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S:\04 E_ agrícolas\JUAN\NUEVO FORMATOS ANUARIO\+AÑO 2025(2024)\PARA PUBLICAR 1 ENVIO\"/>
    </mc:Choice>
  </mc:AlternateContent>
  <xr:revisionPtr revIDLastSave="0" documentId="13_ncr:1_{30E4BA3F-928E-47CE-9F14-A6108F90385A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VIÑEDO ANUARIO" sheetId="28" r:id="rId1"/>
    <sheet name="TABLA GLOBAL NACIONAL CULTIVOS" sheetId="34" r:id="rId2"/>
    <sheet name="TABLA GLOBAL VINO ANUARIO" sheetId="25" r:id="rId3"/>
    <sheet name="TABLA GLOBAL MOSTO ANUARIO" sheetId="29" r:id="rId4"/>
    <sheet name="TABLA GLOBAL PASAS ANUARIO" sheetId="30" r:id="rId5"/>
    <sheet name="BD_HORTALIZAS-NO" sheetId="26" state="hidden" r:id="rId6"/>
    <sheet name="TABLA GLOBAL " sheetId="24" state="hidden" r:id="rId7"/>
    <sheet name="LISTA VIÑEDO" sheetId="27" state="hidden" r:id="rId8"/>
    <sheet name="LISTA VINO" sheetId="31" state="hidden" r:id="rId9"/>
    <sheet name="LISTA MOSTO" sheetId="32" state="hidden" r:id="rId10"/>
    <sheet name="LISTA PASAS" sheetId="33" state="hidden" r:id="rId11"/>
  </sheets>
  <definedNames>
    <definedName name="_xlnm._FilterDatabase" localSheetId="5" hidden="1">'BD_HORTALIZAS-NO'!$A$1:$L$17901</definedName>
    <definedName name="a">#REF!</definedName>
    <definedName name="aaaaaa">#REF!</definedName>
    <definedName name="_xlnm.Print_Area" localSheetId="6">'TABLA GLOBAL '!$A$11:$A$63</definedName>
    <definedName name="_xlnm.Print_Area" localSheetId="3">'TABLA GLOBAL MOSTO ANUARIO'!$B$11:$B$63</definedName>
    <definedName name="_xlnm.Print_Area" localSheetId="1">'TABLA GLOBAL NACIONAL CULTIVOS'!$B$11:$B$61</definedName>
    <definedName name="_xlnm.Print_Area" localSheetId="4">'TABLA GLOBAL PASAS ANUARIO'!$B$11:$B$63</definedName>
    <definedName name="_xlnm.Print_Area" localSheetId="2">'TABLA GLOBAL VINO ANUARIO'!$B$9:$B$61</definedName>
    <definedName name="_xlnm.Print_Area" localSheetId="0">'TABLA GLOBAL VIÑEDO ANUARIO'!$B$11:$B$63</definedName>
    <definedName name="bus" localSheetId="6">#REF!</definedName>
    <definedName name="bus" localSheetId="3">#REF!</definedName>
    <definedName name="bus" localSheetId="1">#REF!</definedName>
    <definedName name="bus" localSheetId="4">#REF!</definedName>
    <definedName name="bus" localSheetId="2">#REF!</definedName>
    <definedName name="bus" localSheetId="0">#REF!</definedName>
    <definedName name="bus">#REF!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30" l="1"/>
  <c r="C3" i="29"/>
  <c r="A1" i="30"/>
  <c r="A1" i="29"/>
  <c r="A1" i="25" l="1"/>
  <c r="C3" i="28"/>
  <c r="A1" i="28"/>
  <c r="C3" i="25" l="1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E72" i="25" l="1"/>
  <c r="C70" i="30"/>
  <c r="C50" i="30"/>
  <c r="C35" i="30"/>
  <c r="C13" i="30"/>
  <c r="C68" i="30"/>
  <c r="C32" i="30"/>
  <c r="C22" i="30"/>
  <c r="C14" i="30"/>
  <c r="C85" i="30"/>
  <c r="C49" i="30"/>
  <c r="C12" i="30"/>
  <c r="C21" i="30"/>
  <c r="C84" i="30"/>
  <c r="C65" i="30"/>
  <c r="C48" i="30"/>
  <c r="C31" i="30"/>
  <c r="C11" i="30"/>
  <c r="C63" i="30"/>
  <c r="C60" i="30"/>
  <c r="C41" i="30"/>
  <c r="C81" i="30"/>
  <c r="C64" i="30"/>
  <c r="C47" i="30"/>
  <c r="C30" i="30"/>
  <c r="C46" i="30"/>
  <c r="C45" i="30"/>
  <c r="C36" i="30"/>
  <c r="C80" i="30"/>
  <c r="C28" i="30"/>
  <c r="C51" i="30"/>
  <c r="C79" i="30"/>
  <c r="C26" i="30"/>
  <c r="C78" i="30"/>
  <c r="C59" i="30"/>
  <c r="C44" i="30"/>
  <c r="C23" i="30"/>
  <c r="C77" i="30"/>
  <c r="C58" i="30"/>
  <c r="C43" i="30"/>
  <c r="C76" i="30"/>
  <c r="C57" i="30"/>
  <c r="C75" i="30"/>
  <c r="C56" i="30"/>
  <c r="C38" i="30"/>
  <c r="C19" i="30"/>
  <c r="C17" i="30"/>
  <c r="C71" i="30"/>
  <c r="C74" i="30"/>
  <c r="C54" i="30"/>
  <c r="C37" i="30"/>
  <c r="C44" i="29"/>
  <c r="C32" i="29"/>
  <c r="C77" i="29"/>
  <c r="C85" i="29"/>
  <c r="C14" i="29"/>
  <c r="C78" i="29"/>
  <c r="C58" i="29"/>
  <c r="C47" i="29"/>
  <c r="C19" i="29"/>
  <c r="C23" i="29"/>
  <c r="C76" i="29"/>
  <c r="C36" i="29"/>
  <c r="C46" i="29"/>
  <c r="C21" i="29"/>
  <c r="C24" i="29" s="1"/>
  <c r="C65" i="29"/>
  <c r="C31" i="29"/>
  <c r="C79" i="29"/>
  <c r="C70" i="29"/>
  <c r="C38" i="29"/>
  <c r="C13" i="29"/>
  <c r="C17" i="29"/>
  <c r="C84" i="29"/>
  <c r="C50" i="29"/>
  <c r="C35" i="29"/>
  <c r="C22" i="29"/>
  <c r="C49" i="29"/>
  <c r="C80" i="29"/>
  <c r="C60" i="29"/>
  <c r="C37" i="29"/>
  <c r="C68" i="29"/>
  <c r="C64" i="29"/>
  <c r="C26" i="29"/>
  <c r="C41" i="29"/>
  <c r="C57" i="29"/>
  <c r="C56" i="29"/>
  <c r="C75" i="29"/>
  <c r="C74" i="29"/>
  <c r="C48" i="29"/>
  <c r="C59" i="29"/>
  <c r="C51" i="29"/>
  <c r="C81" i="29"/>
  <c r="C54" i="29"/>
  <c r="C43" i="29"/>
  <c r="C12" i="29"/>
  <c r="C71" i="29"/>
  <c r="C30" i="29"/>
  <c r="C11" i="29"/>
  <c r="C45" i="29"/>
  <c r="C28" i="29"/>
  <c r="C63" i="29"/>
  <c r="C66" i="29" s="1"/>
  <c r="G83" i="25"/>
  <c r="G79" i="25"/>
  <c r="G43" i="25"/>
  <c r="G56" i="25"/>
  <c r="G17" i="25"/>
  <c r="H26" i="25"/>
  <c r="H36" i="25"/>
  <c r="H56" i="25"/>
  <c r="H82" i="25"/>
  <c r="G48" i="25"/>
  <c r="H34" i="25"/>
  <c r="H54" i="25"/>
  <c r="H75" i="25"/>
  <c r="H12" i="25"/>
  <c r="H83" i="25"/>
  <c r="G66" i="25"/>
  <c r="G62" i="25"/>
  <c r="G24" i="25"/>
  <c r="G41" i="25"/>
  <c r="G47" i="25"/>
  <c r="G45" i="25"/>
  <c r="G15" i="25"/>
  <c r="G20" i="25"/>
  <c r="H78" i="25"/>
  <c r="H49" i="25"/>
  <c r="H73" i="25"/>
  <c r="H79" i="25"/>
  <c r="H44" i="25"/>
  <c r="G39" i="25"/>
  <c r="G44" i="25"/>
  <c r="H35" i="25"/>
  <c r="H66" i="25"/>
  <c r="H74" i="25"/>
  <c r="G35" i="25"/>
  <c r="H48" i="25"/>
  <c r="G30" i="25"/>
  <c r="G28" i="25"/>
  <c r="G33" i="25"/>
  <c r="G52" i="25"/>
  <c r="H11" i="25"/>
  <c r="H69" i="25"/>
  <c r="H10" i="25"/>
  <c r="H17" i="25"/>
  <c r="H61" i="25"/>
  <c r="H76" i="25"/>
  <c r="G19" i="25"/>
  <c r="G21" i="25"/>
  <c r="G69" i="25"/>
  <c r="H43" i="25"/>
  <c r="G10" i="25"/>
  <c r="G49" i="25"/>
  <c r="G11" i="25"/>
  <c r="G74" i="25"/>
  <c r="H46" i="25"/>
  <c r="H30" i="25"/>
  <c r="H28" i="25"/>
  <c r="H42" i="25"/>
  <c r="G57" i="25"/>
  <c r="H24" i="25"/>
  <c r="G63" i="25"/>
  <c r="H47" i="25"/>
  <c r="H63" i="25"/>
  <c r="H52" i="25"/>
  <c r="G73" i="25"/>
  <c r="H41" i="25"/>
  <c r="G12" i="25"/>
  <c r="G78" i="25"/>
  <c r="G76" i="25"/>
  <c r="G55" i="25"/>
  <c r="H29" i="25"/>
  <c r="H33" i="25"/>
  <c r="H20" i="25"/>
  <c r="H57" i="25"/>
  <c r="G61" i="25"/>
  <c r="H9" i="25"/>
  <c r="H39" i="25"/>
  <c r="G42" i="25"/>
  <c r="H55" i="25"/>
  <c r="G72" i="25"/>
  <c r="G29" i="25"/>
  <c r="H45" i="25"/>
  <c r="G82" i="25"/>
  <c r="G46" i="25"/>
  <c r="G26" i="25"/>
  <c r="H15" i="25"/>
  <c r="H72" i="25"/>
  <c r="H77" i="25"/>
  <c r="G9" i="25"/>
  <c r="G77" i="25"/>
  <c r="G68" i="25"/>
  <c r="G54" i="25"/>
  <c r="H68" i="25"/>
  <c r="H62" i="25"/>
  <c r="H19" i="25"/>
  <c r="H58" i="25"/>
  <c r="G34" i="25"/>
  <c r="G58" i="25"/>
  <c r="G75" i="25"/>
  <c r="G36" i="25"/>
  <c r="H21" i="25"/>
  <c r="E63" i="25"/>
  <c r="E39" i="25"/>
  <c r="C55" i="25"/>
  <c r="F62" i="25"/>
  <c r="C41" i="25"/>
  <c r="C63" i="25"/>
  <c r="E33" i="25"/>
  <c r="D52" i="25"/>
  <c r="E49" i="25"/>
  <c r="F75" i="25"/>
  <c r="E21" i="25"/>
  <c r="F46" i="25"/>
  <c r="D66" i="25"/>
  <c r="D10" i="25"/>
  <c r="C72" i="25"/>
  <c r="C9" i="25"/>
  <c r="C62" i="25"/>
  <c r="F9" i="25"/>
  <c r="F34" i="25"/>
  <c r="E54" i="25"/>
  <c r="F52" i="25"/>
  <c r="C26" i="25"/>
  <c r="F24" i="25"/>
  <c r="D68" i="25"/>
  <c r="C58" i="25"/>
  <c r="E15" i="25"/>
  <c r="C21" i="25"/>
  <c r="C35" i="25"/>
  <c r="D83" i="25"/>
  <c r="E9" i="25"/>
  <c r="D33" i="25"/>
  <c r="F55" i="25"/>
  <c r="D74" i="25"/>
  <c r="C48" i="25"/>
  <c r="D45" i="25"/>
  <c r="E69" i="25"/>
  <c r="F30" i="25"/>
  <c r="C11" i="25"/>
  <c r="E44" i="25"/>
  <c r="C79" i="25"/>
  <c r="C57" i="25"/>
  <c r="C61" i="25"/>
  <c r="C64" i="25" s="1"/>
  <c r="F10" i="25"/>
  <c r="E34" i="25"/>
  <c r="D54" i="25"/>
  <c r="D76" i="25"/>
  <c r="E75" i="25"/>
  <c r="C74" i="25"/>
  <c r="E46" i="25"/>
  <c r="F72" i="25"/>
  <c r="E42" i="25"/>
  <c r="C69" i="25"/>
  <c r="C28" i="25"/>
  <c r="C30" i="25"/>
  <c r="C82" i="25"/>
  <c r="D9" i="25"/>
  <c r="D34" i="25"/>
  <c r="F35" i="25"/>
  <c r="E55" i="25"/>
  <c r="E77" i="25"/>
  <c r="F76" i="25"/>
  <c r="D21" i="25"/>
  <c r="F47" i="25"/>
  <c r="F66" i="25"/>
  <c r="D17" i="25"/>
  <c r="F44" i="25"/>
  <c r="C33" i="25"/>
  <c r="D11" i="25"/>
  <c r="E10" i="25"/>
  <c r="E35" i="25"/>
  <c r="F56" i="25"/>
  <c r="F78" i="25"/>
  <c r="C24" i="25"/>
  <c r="E24" i="25"/>
  <c r="D69" i="25"/>
  <c r="E68" i="25"/>
  <c r="D28" i="25"/>
  <c r="C45" i="25"/>
  <c r="D12" i="25"/>
  <c r="E12" i="25"/>
  <c r="F11" i="25"/>
  <c r="F36" i="25"/>
  <c r="D55" i="25"/>
  <c r="D77" i="25"/>
  <c r="D49" i="25"/>
  <c r="C47" i="25"/>
  <c r="F26" i="25"/>
  <c r="Y85" i="28"/>
  <c r="AA14" i="28"/>
  <c r="S47" i="28"/>
  <c r="H36" i="28"/>
  <c r="AF22" i="28"/>
  <c r="E78" i="28"/>
  <c r="Y30" i="28"/>
  <c r="AC77" i="28"/>
  <c r="G41" i="28"/>
  <c r="X80" i="28"/>
  <c r="P68" i="28"/>
  <c r="AB51" i="28"/>
  <c r="X41" i="28"/>
  <c r="E85" i="28"/>
  <c r="W71" i="28"/>
  <c r="I57" i="28"/>
  <c r="AE44" i="28"/>
  <c r="E31" i="28"/>
  <c r="D76" i="28"/>
  <c r="R59" i="28"/>
  <c r="H47" i="28"/>
  <c r="R35" i="28"/>
  <c r="AC74" i="28"/>
  <c r="K58" i="28"/>
  <c r="C46" i="28"/>
  <c r="AF84" i="28"/>
  <c r="T71" i="28"/>
  <c r="F57" i="28"/>
  <c r="AB44" i="28"/>
  <c r="P30" i="28"/>
  <c r="M75" i="28"/>
  <c r="AA58" i="28"/>
  <c r="S46" i="28"/>
  <c r="E32" i="28"/>
  <c r="D77" i="28"/>
  <c r="R60" i="28"/>
  <c r="H48" i="28"/>
  <c r="AD35" i="28"/>
  <c r="Y78" i="28"/>
  <c r="K64" i="28"/>
  <c r="AC49" i="28"/>
  <c r="U37" i="28"/>
  <c r="AF80" i="28"/>
  <c r="J70" i="28"/>
  <c r="AF56" i="28"/>
  <c r="X44" i="28"/>
  <c r="J30" i="28"/>
  <c r="Z75" i="28"/>
  <c r="AD60" i="28"/>
  <c r="V48" i="28"/>
  <c r="L36" i="28"/>
  <c r="K76" i="28"/>
  <c r="C63" i="28"/>
  <c r="G49" i="28"/>
  <c r="AC36" i="28"/>
  <c r="P77" i="28"/>
  <c r="AB60" i="28"/>
  <c r="F49" i="28"/>
  <c r="AB36" i="28"/>
  <c r="M81" i="28"/>
  <c r="E70" i="28"/>
  <c r="W54" i="28"/>
  <c r="AE43" i="28"/>
  <c r="E30" i="28"/>
  <c r="E23" i="28"/>
  <c r="V75" i="28"/>
  <c r="P14" i="28"/>
  <c r="L37" i="28"/>
  <c r="D12" i="28"/>
  <c r="U22" i="28"/>
  <c r="AE71" i="28"/>
  <c r="H12" i="28"/>
  <c r="AC28" i="28"/>
  <c r="M65" i="28"/>
  <c r="I23" i="28"/>
  <c r="M76" i="28"/>
  <c r="J12" i="28"/>
  <c r="C30" i="28"/>
  <c r="C17" i="28"/>
  <c r="G28" i="28"/>
  <c r="E44" i="28"/>
  <c r="D26" i="28"/>
  <c r="G80" i="28"/>
  <c r="E14" i="28"/>
  <c r="AC32" i="28"/>
  <c r="Q58" i="28"/>
  <c r="AF17" i="28"/>
  <c r="AE46" i="28"/>
  <c r="L35" i="28"/>
  <c r="X68" i="28"/>
  <c r="F44" i="28"/>
  <c r="X28" i="28"/>
  <c r="L60" i="28"/>
  <c r="Z35" i="28"/>
  <c r="AC60" i="28"/>
  <c r="K36" i="28"/>
  <c r="S17" i="28"/>
  <c r="Y50" i="28"/>
  <c r="AA84" i="28"/>
  <c r="T23" i="28"/>
  <c r="K81" i="28"/>
  <c r="AE31" i="28"/>
  <c r="Z13" i="28"/>
  <c r="D45" i="28"/>
  <c r="F80" i="28"/>
  <c r="X65" i="28"/>
  <c r="J51" i="28"/>
  <c r="F41" i="28"/>
  <c r="S84" i="28"/>
  <c r="E71" i="28"/>
  <c r="W56" i="28"/>
  <c r="M44" i="28"/>
  <c r="S30" i="28"/>
  <c r="R75" i="28"/>
  <c r="AD58" i="28"/>
  <c r="V46" i="28"/>
  <c r="U85" i="28"/>
  <c r="K74" i="28"/>
  <c r="Y57" i="28"/>
  <c r="Q45" i="28"/>
  <c r="P84" i="28"/>
  <c r="AF70" i="28"/>
  <c r="T56" i="28"/>
  <c r="J44" i="28"/>
  <c r="AB28" i="28"/>
  <c r="AA74" i="28"/>
  <c r="I58" i="28"/>
  <c r="AE45" i="28"/>
  <c r="S31" i="28"/>
  <c r="R76" i="28"/>
  <c r="AD59" i="28"/>
  <c r="V47" i="28"/>
  <c r="G78" i="28"/>
  <c r="Y63" i="28"/>
  <c r="K49" i="28"/>
  <c r="C37" i="28"/>
  <c r="P80" i="28"/>
  <c r="P56" i="28"/>
  <c r="H75" i="28"/>
  <c r="D48" i="28"/>
  <c r="Y75" i="28"/>
  <c r="U48" i="28"/>
  <c r="E19" i="28"/>
  <c r="V54" i="28"/>
  <c r="AE11" i="28"/>
  <c r="J26" i="28"/>
  <c r="H85" i="28"/>
  <c r="Z36" i="28"/>
  <c r="V17" i="28"/>
  <c r="E48" i="28"/>
  <c r="T79" i="28"/>
  <c r="F65" i="28"/>
  <c r="X50" i="28"/>
  <c r="AF38" i="28"/>
  <c r="AA81" i="28"/>
  <c r="S70" i="28"/>
  <c r="E56" i="28"/>
  <c r="AA43" i="28"/>
  <c r="AE28" i="28"/>
  <c r="AD74" i="28"/>
  <c r="L58" i="28"/>
  <c r="D46" i="28"/>
  <c r="C85" i="28"/>
  <c r="U71" i="28"/>
  <c r="G57" i="28"/>
  <c r="AC44" i="28"/>
  <c r="X81" i="28"/>
  <c r="P70" i="28"/>
  <c r="AF54" i="28"/>
  <c r="X43" i="28"/>
  <c r="S85" i="28"/>
  <c r="I74" i="28"/>
  <c r="W57" i="28"/>
  <c r="M45" i="28"/>
  <c r="AE30" i="28"/>
  <c r="AD75" i="28"/>
  <c r="L59" i="28"/>
  <c r="D47" i="28"/>
  <c r="V32" i="28"/>
  <c r="U77" i="28"/>
  <c r="G63" i="28"/>
  <c r="Y48" i="28"/>
  <c r="Q36" i="28"/>
  <c r="AB79" i="28"/>
  <c r="F68" i="28"/>
  <c r="AB54" i="28"/>
  <c r="T43" i="28"/>
  <c r="AD85" i="28"/>
  <c r="V74" i="28"/>
  <c r="Z59" i="28"/>
  <c r="R47" i="28"/>
  <c r="H35" i="28"/>
  <c r="G75" i="28"/>
  <c r="K60" i="28"/>
  <c r="C48" i="28"/>
  <c r="Y35" i="28"/>
  <c r="J76" i="28"/>
  <c r="X59" i="28"/>
  <c r="AF47" i="28"/>
  <c r="X35" i="28"/>
  <c r="I80" i="28"/>
  <c r="AA65" i="28"/>
  <c r="AE51" i="28"/>
  <c r="AA41" i="28"/>
  <c r="S11" i="28"/>
  <c r="Q12" i="28"/>
  <c r="W19" i="28"/>
  <c r="W58" i="28"/>
  <c r="P11" i="28"/>
  <c r="AB26" i="28"/>
  <c r="I54" i="28"/>
  <c r="C45" i="28"/>
  <c r="H19" i="28"/>
  <c r="K51" i="28"/>
  <c r="AF78" i="28"/>
  <c r="T64" i="28"/>
  <c r="F50" i="28"/>
  <c r="P38" i="28"/>
  <c r="I81" i="28"/>
  <c r="AE68" i="28"/>
  <c r="S54" i="28"/>
  <c r="I43" i="28"/>
  <c r="V85" i="28"/>
  <c r="L74" i="28"/>
  <c r="Z57" i="28"/>
  <c r="R45" i="28"/>
  <c r="Q84" i="28"/>
  <c r="C71" i="28"/>
  <c r="U56" i="28"/>
  <c r="K44" i="28"/>
  <c r="F81" i="28"/>
  <c r="AB68" i="28"/>
  <c r="P54" i="28"/>
  <c r="F43" i="28"/>
  <c r="AE84" i="28"/>
  <c r="S71" i="28"/>
  <c r="E57" i="28"/>
  <c r="AA44" i="28"/>
  <c r="M30" i="28"/>
  <c r="L75" i="28"/>
  <c r="Z58" i="28"/>
  <c r="R46" i="28"/>
  <c r="D32" i="28"/>
  <c r="C77" i="28"/>
  <c r="Q60" i="28"/>
  <c r="G48" i="28"/>
  <c r="AC35" i="28"/>
  <c r="J79" i="28"/>
  <c r="AF65" i="28"/>
  <c r="J54" i="28"/>
  <c r="AF41" i="28"/>
  <c r="L85" i="28"/>
  <c r="D74" i="28"/>
  <c r="H59" i="28"/>
  <c r="AD46" i="28"/>
  <c r="AC85" i="28"/>
  <c r="U74" i="28"/>
  <c r="Y59" i="28"/>
  <c r="Q47" i="28"/>
  <c r="G35" i="28"/>
  <c r="X75" i="28"/>
  <c r="F59" i="28"/>
  <c r="P47" i="28"/>
  <c r="F35" i="28"/>
  <c r="W79" i="28"/>
  <c r="I65" i="28"/>
  <c r="M51" i="28"/>
  <c r="I41" i="28"/>
  <c r="E12" i="28"/>
  <c r="AE26" i="28"/>
  <c r="Z85" i="28"/>
  <c r="X17" i="28"/>
  <c r="R48" i="28"/>
  <c r="C11" i="28"/>
  <c r="Q26" i="28"/>
  <c r="AC11" i="28"/>
  <c r="AD13" i="28"/>
  <c r="AC37" i="28"/>
  <c r="W11" i="28"/>
  <c r="E28" i="28"/>
  <c r="G36" i="28"/>
  <c r="AF13" i="28"/>
  <c r="D35" i="28"/>
  <c r="C14" i="28"/>
  <c r="Y32" i="28"/>
  <c r="Y11" i="28"/>
  <c r="G30" i="28"/>
  <c r="Y14" i="28"/>
  <c r="AC22" i="28"/>
  <c r="I21" i="28"/>
  <c r="Z65" i="28"/>
  <c r="AF11" i="28"/>
  <c r="P28" i="28"/>
  <c r="R17" i="28"/>
  <c r="AD47" i="28"/>
  <c r="Z19" i="28"/>
  <c r="H56" i="28"/>
  <c r="P78" i="28"/>
  <c r="AF63" i="28"/>
  <c r="T49" i="28"/>
  <c r="AB37" i="28"/>
  <c r="W80" i="28"/>
  <c r="M68" i="28"/>
  <c r="AA51" i="28"/>
  <c r="W41" i="28"/>
  <c r="D85" i="28"/>
  <c r="V71" i="28"/>
  <c r="H57" i="28"/>
  <c r="AD44" i="28"/>
  <c r="Y81" i="28"/>
  <c r="Q70" i="28"/>
  <c r="C56" i="28"/>
  <c r="Y43" i="28"/>
  <c r="T80" i="28"/>
  <c r="J68" i="28"/>
  <c r="X51" i="28"/>
  <c r="T41" i="28"/>
  <c r="M84" i="28"/>
  <c r="AE70" i="28"/>
  <c r="S56" i="28"/>
  <c r="I44" i="28"/>
  <c r="AA28" i="28"/>
  <c r="Z74" i="28"/>
  <c r="H58" i="28"/>
  <c r="AD45" i="28"/>
  <c r="R31" i="28"/>
  <c r="Q76" i="28"/>
  <c r="AC59" i="28"/>
  <c r="U47" i="28"/>
  <c r="K35" i="28"/>
  <c r="X78" i="28"/>
  <c r="P65" i="28"/>
  <c r="T51" i="28"/>
  <c r="P41" i="28"/>
  <c r="Z84" i="28"/>
  <c r="AD71" i="28"/>
  <c r="V58" i="28"/>
  <c r="L46" i="28"/>
  <c r="K85" i="28"/>
  <c r="C74" i="28"/>
  <c r="G59" i="28"/>
  <c r="AC46" i="28"/>
  <c r="AB85" i="28"/>
  <c r="F75" i="28"/>
  <c r="T58" i="28"/>
  <c r="AB46" i="28"/>
  <c r="AF32" i="28"/>
  <c r="E79" i="28"/>
  <c r="W64" i="28"/>
  <c r="AA50" i="28"/>
  <c r="S38" i="28"/>
  <c r="W12" i="28"/>
  <c r="U28" i="28"/>
  <c r="G14" i="28"/>
  <c r="J19" i="28"/>
  <c r="S51" i="28"/>
  <c r="U11" i="28"/>
  <c r="C28" i="28"/>
  <c r="U19" i="28"/>
  <c r="R14" i="28"/>
  <c r="Z41" i="28"/>
  <c r="I12" i="28"/>
  <c r="AD28" i="28"/>
  <c r="S77" i="28"/>
  <c r="T14" i="28"/>
  <c r="E38" i="28"/>
  <c r="U14" i="28"/>
  <c r="I35" i="28"/>
  <c r="AD12" i="28"/>
  <c r="M31" i="28"/>
  <c r="Y80" i="28"/>
  <c r="AA21" i="28"/>
  <c r="AA70" i="28"/>
  <c r="T12" i="28"/>
  <c r="V30" i="28"/>
  <c r="U12" i="28"/>
  <c r="AE50" i="28"/>
  <c r="L21" i="28"/>
  <c r="I59" i="28"/>
  <c r="AB77" i="28"/>
  <c r="P63" i="28"/>
  <c r="AF48" i="28"/>
  <c r="J37" i="28"/>
  <c r="E80" i="28"/>
  <c r="W65" i="28"/>
  <c r="I51" i="28"/>
  <c r="E41" i="28"/>
  <c r="R84" i="28"/>
  <c r="D71" i="28"/>
  <c r="V56" i="28"/>
  <c r="L44" i="28"/>
  <c r="G81" i="28"/>
  <c r="AC68" i="28"/>
  <c r="Q54" i="28"/>
  <c r="G43" i="28"/>
  <c r="AF79" i="28"/>
  <c r="T65" i="28"/>
  <c r="F51" i="28"/>
  <c r="AB38" i="28"/>
  <c r="W81" i="28"/>
  <c r="M70" i="28"/>
  <c r="AE54" i="28"/>
  <c r="W43" i="28"/>
  <c r="R85" i="28"/>
  <c r="H74" i="28"/>
  <c r="V57" i="28"/>
  <c r="L45" i="28"/>
  <c r="AD30" i="28"/>
  <c r="AC75" i="28"/>
  <c r="K59" i="28"/>
  <c r="C47" i="28"/>
  <c r="U32" i="28"/>
  <c r="F78" i="28"/>
  <c r="AB64" i="28"/>
  <c r="AF50" i="28"/>
  <c r="X38" i="28"/>
  <c r="H84" i="28"/>
  <c r="L71" i="28"/>
  <c r="D58" i="28"/>
  <c r="Z45" i="28"/>
  <c r="Y84" i="28"/>
  <c r="Y86" i="28" s="1"/>
  <c r="AC71" i="28"/>
  <c r="U58" i="28"/>
  <c r="K46" i="28"/>
  <c r="J85" i="28"/>
  <c r="T74" i="28"/>
  <c r="AF57" i="28"/>
  <c r="J46" i="28"/>
  <c r="P32" i="28"/>
  <c r="S78" i="28"/>
  <c r="E64" i="28"/>
  <c r="I50" i="28"/>
  <c r="AE37" i="28"/>
  <c r="I13" i="28"/>
  <c r="AA30" i="28"/>
  <c r="C19" i="28"/>
  <c r="AB19" i="28"/>
  <c r="Y56" i="28"/>
  <c r="G12" i="28"/>
  <c r="W28" i="28"/>
  <c r="Q30" i="28"/>
  <c r="H17" i="28"/>
  <c r="AA45" i="28"/>
  <c r="AA12" i="28"/>
  <c r="H31" i="28"/>
  <c r="V13" i="28"/>
  <c r="J17" i="28"/>
  <c r="K43" i="28"/>
  <c r="K17" i="28"/>
  <c r="Q38" i="28"/>
  <c r="D14" i="28"/>
  <c r="Z32" i="28"/>
  <c r="Y26" i="28"/>
  <c r="E21" i="28"/>
  <c r="AA49" i="28"/>
  <c r="K12" i="28"/>
  <c r="AB22" i="28"/>
  <c r="I70" i="28"/>
  <c r="V59" i="28"/>
  <c r="D31" i="28"/>
  <c r="Z17" i="28"/>
  <c r="M13" i="28"/>
  <c r="H21" i="28"/>
  <c r="H46" i="28"/>
  <c r="AC17" i="28"/>
  <c r="V14" i="28"/>
  <c r="D13" i="28"/>
  <c r="W21" i="28"/>
  <c r="Z11" i="28"/>
  <c r="AD22" i="28"/>
  <c r="M22" i="28"/>
  <c r="C75" i="28"/>
  <c r="F13" i="28"/>
  <c r="AD31" i="28"/>
  <c r="G19" i="28"/>
  <c r="G56" i="28"/>
  <c r="AD21" i="28"/>
  <c r="Q63" i="28"/>
  <c r="J77" i="28"/>
  <c r="X60" i="28"/>
  <c r="P48" i="28"/>
  <c r="X36" i="28"/>
  <c r="S79" i="28"/>
  <c r="E65" i="28"/>
  <c r="W50" i="28"/>
  <c r="AE38" i="28"/>
  <c r="Z81" i="28"/>
  <c r="R70" i="28"/>
  <c r="D56" i="28"/>
  <c r="Z43" i="28"/>
  <c r="U80" i="28"/>
  <c r="K68" i="28"/>
  <c r="Y51" i="28"/>
  <c r="U41" i="28"/>
  <c r="P79" i="28"/>
  <c r="AF64" i="28"/>
  <c r="T50" i="28"/>
  <c r="J38" i="28"/>
  <c r="E81" i="28"/>
  <c r="AA68" i="28"/>
  <c r="M54" i="28"/>
  <c r="E43" i="28"/>
  <c r="AD84" i="28"/>
  <c r="R71" i="28"/>
  <c r="D57" i="28"/>
  <c r="Z44" i="28"/>
  <c r="L30" i="28"/>
  <c r="K75" i="28"/>
  <c r="Y58" i="28"/>
  <c r="Q46" i="28"/>
  <c r="C32" i="28"/>
  <c r="T77" i="28"/>
  <c r="J64" i="28"/>
  <c r="P50" i="28"/>
  <c r="F38" i="28"/>
  <c r="R81" i="28"/>
  <c r="Z70" i="28"/>
  <c r="R57" i="28"/>
  <c r="H45" i="28"/>
  <c r="G84" i="28"/>
  <c r="K71" i="28"/>
  <c r="C58" i="28"/>
  <c r="Y45" i="28"/>
  <c r="X84" i="28"/>
  <c r="AB71" i="28"/>
  <c r="P57" i="28"/>
  <c r="X45" i="28"/>
  <c r="AB31" i="28"/>
  <c r="AE77" i="28"/>
  <c r="S63" i="28"/>
  <c r="W49" i="28"/>
  <c r="M37" i="28"/>
  <c r="AA13" i="28"/>
  <c r="H32" i="28"/>
  <c r="K28" i="28"/>
  <c r="P21" i="28"/>
  <c r="Y12" i="28"/>
  <c r="R74" i="28"/>
  <c r="C49" i="28"/>
  <c r="R32" i="28"/>
  <c r="AB17" i="28"/>
  <c r="L43" i="28"/>
  <c r="U35" i="28"/>
  <c r="C54" i="28"/>
  <c r="H26" i="28"/>
  <c r="AE22" i="28"/>
  <c r="AD77" i="28"/>
  <c r="X13" i="28"/>
  <c r="Y36" i="28"/>
  <c r="Y19" i="28"/>
  <c r="D59" i="28"/>
  <c r="R22" i="28"/>
  <c r="M71" i="28"/>
  <c r="X76" i="28"/>
  <c r="F60" i="28"/>
  <c r="AB47" i="28"/>
  <c r="F36" i="28"/>
  <c r="AE78" i="28"/>
  <c r="S64" i="28"/>
  <c r="E50" i="28"/>
  <c r="M38" i="28"/>
  <c r="H81" i="28"/>
  <c r="AD68" i="28"/>
  <c r="R54" i="28"/>
  <c r="H43" i="28"/>
  <c r="C80" i="28"/>
  <c r="U65" i="28"/>
  <c r="G51" i="28"/>
  <c r="C41" i="28"/>
  <c r="AB78" i="28"/>
  <c r="P64" i="28"/>
  <c r="AF49" i="28"/>
  <c r="X37" i="28"/>
  <c r="S80" i="28"/>
  <c r="I68" i="28"/>
  <c r="W51" i="28"/>
  <c r="S41" i="28"/>
  <c r="L84" i="28"/>
  <c r="AD70" i="28"/>
  <c r="R56" i="28"/>
  <c r="H44" i="28"/>
  <c r="Z28" i="28"/>
  <c r="Y74" i="28"/>
  <c r="G58" i="28"/>
  <c r="AC45" i="28"/>
  <c r="Q31" i="28"/>
  <c r="AF76" i="28"/>
  <c r="X63" i="28"/>
  <c r="AB49" i="28"/>
  <c r="T37" i="28"/>
  <c r="AD80" i="28"/>
  <c r="H70" i="28"/>
  <c r="AD56" i="28"/>
  <c r="V44" i="28"/>
  <c r="Q81" i="28"/>
  <c r="Y70" i="28"/>
  <c r="Q57" i="28"/>
  <c r="G45" i="28"/>
  <c r="F84" i="28"/>
  <c r="J71" i="28"/>
  <c r="AB56" i="28"/>
  <c r="F45" i="28"/>
  <c r="J31" i="28"/>
  <c r="M77" i="28"/>
  <c r="AA60" i="28"/>
  <c r="E49" i="28"/>
  <c r="AA36" i="28"/>
  <c r="M14" i="28"/>
  <c r="K37" i="28"/>
  <c r="H50" i="28"/>
  <c r="AF21" i="28"/>
  <c r="W63" i="28"/>
  <c r="K13" i="28"/>
  <c r="L32" i="28"/>
  <c r="AD11" i="28"/>
  <c r="L19" i="28"/>
  <c r="AD51" i="28"/>
  <c r="AE13" i="28"/>
  <c r="C35" i="28"/>
  <c r="R30" i="28"/>
  <c r="P19" i="28"/>
  <c r="I49" i="28"/>
  <c r="Q19" i="28"/>
  <c r="M46" i="28"/>
  <c r="L17" i="28"/>
  <c r="R38" i="28"/>
  <c r="U17" i="28"/>
  <c r="I22" i="28"/>
  <c r="AD57" i="28"/>
  <c r="L12" i="28"/>
  <c r="AF23" i="28"/>
  <c r="L77" i="28"/>
  <c r="Z71" i="28"/>
  <c r="V19" i="28"/>
  <c r="AD19" i="28"/>
  <c r="S14" i="28"/>
  <c r="M50" i="28"/>
  <c r="AF19" i="28"/>
  <c r="C21" i="28"/>
  <c r="U49" i="28"/>
  <c r="S43" i="28"/>
  <c r="AA22" i="28"/>
  <c r="AE60" i="28"/>
  <c r="Z31" i="28"/>
  <c r="S23" i="28"/>
  <c r="AE80" i="28"/>
  <c r="J14" i="28"/>
  <c r="W44" i="28"/>
  <c r="K21" i="28"/>
  <c r="E63" i="28"/>
  <c r="D23" i="28"/>
  <c r="U75" i="28"/>
  <c r="F76" i="28"/>
  <c r="T59" i="28"/>
  <c r="J47" i="28"/>
  <c r="T35" i="28"/>
  <c r="M78" i="28"/>
  <c r="AE63" i="28"/>
  <c r="S49" i="28"/>
  <c r="AA37" i="28"/>
  <c r="V80" i="28"/>
  <c r="L68" i="28"/>
  <c r="Z51" i="28"/>
  <c r="V41" i="28"/>
  <c r="Q79" i="28"/>
  <c r="C65" i="28"/>
  <c r="U50" i="28"/>
  <c r="AC38" i="28"/>
  <c r="J78" i="28"/>
  <c r="AB63" i="28"/>
  <c r="P49" i="28"/>
  <c r="F37" i="28"/>
  <c r="AE79" i="28"/>
  <c r="S65" i="28"/>
  <c r="E51" i="28"/>
  <c r="AA38" i="28"/>
  <c r="V81" i="28"/>
  <c r="L70" i="28"/>
  <c r="AD54" i="28"/>
  <c r="V43" i="28"/>
  <c r="Q85" i="28"/>
  <c r="G74" i="28"/>
  <c r="U57" i="28"/>
  <c r="K45" i="28"/>
  <c r="AC30" i="28"/>
  <c r="P76" i="28"/>
  <c r="F63" i="28"/>
  <c r="J49" i="28"/>
  <c r="AF36" i="28"/>
  <c r="L80" i="28"/>
  <c r="V68" i="28"/>
  <c r="L56" i="28"/>
  <c r="D44" i="28"/>
  <c r="AC80" i="28"/>
  <c r="G70" i="28"/>
  <c r="AC56" i="28"/>
  <c r="U44" i="28"/>
  <c r="AF81" i="28"/>
  <c r="X70" i="28"/>
  <c r="J56" i="28"/>
  <c r="T44" i="28"/>
  <c r="X30" i="28"/>
  <c r="AA76" i="28"/>
  <c r="I60" i="28"/>
  <c r="S48" i="28"/>
  <c r="I36" i="28"/>
  <c r="AE14" i="28"/>
  <c r="H41" i="28"/>
  <c r="U70" i="28"/>
  <c r="T22" i="28"/>
  <c r="AC13" i="28"/>
  <c r="S37" i="28"/>
  <c r="AE56" i="28"/>
  <c r="AD37" i="28"/>
  <c r="L57" i="28"/>
  <c r="AD17" i="28"/>
  <c r="G11" i="28"/>
  <c r="U54" i="28"/>
  <c r="I26" i="28"/>
  <c r="G85" i="28"/>
  <c r="AB14" i="28"/>
  <c r="AC47" i="28"/>
  <c r="AC21" i="28"/>
  <c r="H71" i="28"/>
  <c r="V23" i="28"/>
  <c r="R78" i="28"/>
  <c r="Z80" i="28"/>
  <c r="AA26" i="28"/>
  <c r="C13" i="28"/>
  <c r="T17" i="28"/>
  <c r="Z50" i="28"/>
  <c r="Q22" i="28"/>
  <c r="I75" i="28"/>
  <c r="L26" i="28"/>
  <c r="S81" i="28"/>
  <c r="AF74" i="28"/>
  <c r="P58" i="28"/>
  <c r="F46" i="28"/>
  <c r="J32" i="28"/>
  <c r="I77" i="28"/>
  <c r="W60" i="28"/>
  <c r="M48" i="28"/>
  <c r="W36" i="28"/>
  <c r="R79" i="28"/>
  <c r="D65" i="28"/>
  <c r="V50" i="28"/>
  <c r="AD38" i="28"/>
  <c r="K78" i="28"/>
  <c r="AC63" i="28"/>
  <c r="Q49" i="28"/>
  <c r="Y37" i="28"/>
  <c r="F77" i="28"/>
  <c r="T60" i="28"/>
  <c r="J48" i="28"/>
  <c r="AF35" i="28"/>
  <c r="AA78" i="28"/>
  <c r="M64" i="28"/>
  <c r="AE49" i="28"/>
  <c r="W37" i="28"/>
  <c r="R80" i="28"/>
  <c r="H68" i="28"/>
  <c r="V51" i="28"/>
  <c r="R41" i="28"/>
  <c r="K84" i="28"/>
  <c r="AC70" i="28"/>
  <c r="Q56" i="28"/>
  <c r="G44" i="28"/>
  <c r="Y28" i="28"/>
  <c r="J75" i="28"/>
  <c r="P60" i="28"/>
  <c r="F48" i="28"/>
  <c r="AB35" i="28"/>
  <c r="H79" i="28"/>
  <c r="AD65" i="28"/>
  <c r="H54" i="28"/>
  <c r="AD41" i="28"/>
  <c r="Y79" i="28"/>
  <c r="C68" i="28"/>
  <c r="Y54" i="28"/>
  <c r="Q43" i="28"/>
  <c r="AB80" i="28"/>
  <c r="T68" i="28"/>
  <c r="F54" i="28"/>
  <c r="P43" i="28"/>
  <c r="T28" i="28"/>
  <c r="W75" i="28"/>
  <c r="E59" i="28"/>
  <c r="M47" i="28"/>
  <c r="E35" i="28"/>
  <c r="W17" i="28"/>
  <c r="Q48" i="28"/>
  <c r="Y65" i="28"/>
  <c r="X23" i="28"/>
  <c r="C79" i="28"/>
  <c r="G17" i="28"/>
  <c r="V45" i="28"/>
  <c r="V70" i="28"/>
  <c r="D22" i="28"/>
  <c r="D64" i="28"/>
  <c r="AA17" i="28"/>
  <c r="G46" i="28"/>
  <c r="H13" i="28"/>
  <c r="F22" i="28"/>
  <c r="U64" i="28"/>
  <c r="G22" i="28"/>
  <c r="Y60" i="28"/>
  <c r="M11" i="28"/>
  <c r="M28" i="28"/>
  <c r="K47" i="28"/>
  <c r="F19" i="28"/>
  <c r="AA54" i="28"/>
  <c r="C23" i="28"/>
  <c r="Q78" i="28"/>
  <c r="AD26" i="28"/>
  <c r="X85" i="28"/>
  <c r="P74" i="28"/>
  <c r="AB57" i="28"/>
  <c r="T45" i="28"/>
  <c r="X31" i="28"/>
  <c r="W76" i="28"/>
  <c r="E60" i="28"/>
  <c r="AA47" i="28"/>
  <c r="E36" i="28"/>
  <c r="AD78" i="28"/>
  <c r="R64" i="28"/>
  <c r="D50" i="28"/>
  <c r="L38" i="28"/>
  <c r="Y77" i="28"/>
  <c r="K63" i="28"/>
  <c r="AC48" i="28"/>
  <c r="G37" i="28"/>
  <c r="T76" i="28"/>
  <c r="AF59" i="28"/>
  <c r="X47" i="28"/>
  <c r="P35" i="28"/>
  <c r="I78" i="28"/>
  <c r="AA63" i="28"/>
  <c r="M49" i="28"/>
  <c r="E37" i="28"/>
  <c r="AD79" i="28"/>
  <c r="R65" i="28"/>
  <c r="D51" i="28"/>
  <c r="Z38" i="28"/>
  <c r="U81" i="28"/>
  <c r="K70" i="28"/>
  <c r="K72" i="28" s="1"/>
  <c r="AC54" i="28"/>
  <c r="U43" i="28"/>
  <c r="AF85" i="28"/>
  <c r="X74" i="28"/>
  <c r="AB59" i="28"/>
  <c r="T47" i="28"/>
  <c r="J35" i="28"/>
  <c r="V78" i="28"/>
  <c r="L65" i="28"/>
  <c r="R51" i="28"/>
  <c r="L41" i="28"/>
  <c r="G79" i="28"/>
  <c r="AC65" i="28"/>
  <c r="G54" i="28"/>
  <c r="AC41" i="28"/>
  <c r="J80" i="28"/>
  <c r="AB65" i="28"/>
  <c r="AF51" i="28"/>
  <c r="AB41" i="28"/>
  <c r="AA85" i="28"/>
  <c r="E75" i="28"/>
  <c r="S58" i="28"/>
  <c r="AA46" i="28"/>
  <c r="AE32" i="28"/>
  <c r="I19" i="28"/>
  <c r="L51" i="28"/>
  <c r="Q11" i="28"/>
  <c r="P26" i="28"/>
  <c r="AD81" i="28"/>
  <c r="Y17" i="28"/>
  <c r="W48" i="28"/>
  <c r="G13" i="28"/>
  <c r="V22" i="28"/>
  <c r="E68" i="28"/>
  <c r="M19" i="28"/>
  <c r="D49" i="28"/>
  <c r="AD14" i="28"/>
  <c r="X22" i="28"/>
  <c r="R68" i="28"/>
  <c r="Y22" i="28"/>
  <c r="V64" i="28"/>
  <c r="V21" i="28"/>
  <c r="AC57" i="28"/>
  <c r="S12" i="28"/>
  <c r="U30" i="28"/>
  <c r="V84" i="28"/>
  <c r="X19" i="28"/>
  <c r="C59" i="28"/>
  <c r="U23" i="28"/>
  <c r="L81" i="28"/>
  <c r="R28" i="28"/>
  <c r="F85" i="28"/>
  <c r="X71" i="28"/>
  <c r="J57" i="28"/>
  <c r="AF44" i="28"/>
  <c r="F31" i="28"/>
  <c r="E76" i="28"/>
  <c r="S59" i="28"/>
  <c r="I47" i="28"/>
  <c r="S35" i="28"/>
  <c r="L78" i="28"/>
  <c r="AD63" i="28"/>
  <c r="R49" i="28"/>
  <c r="Z37" i="28"/>
  <c r="G77" i="28"/>
  <c r="U60" i="28"/>
  <c r="K48" i="28"/>
  <c r="U36" i="28"/>
  <c r="AF75" i="28"/>
  <c r="P59" i="28"/>
  <c r="F47" i="28"/>
  <c r="X32" i="28"/>
  <c r="W77" i="28"/>
  <c r="I63" i="28"/>
  <c r="AA48" i="28"/>
  <c r="S36" i="28"/>
  <c r="L79" i="28"/>
  <c r="AD64" i="28"/>
  <c r="R50" i="28"/>
  <c r="H38" i="28"/>
  <c r="C81" i="28"/>
  <c r="Y68" i="28"/>
  <c r="K54" i="28"/>
  <c r="C43" i="28"/>
  <c r="P85" i="28"/>
  <c r="F74" i="28"/>
  <c r="J59" i="28"/>
  <c r="AF46" i="28"/>
  <c r="T32" i="28"/>
  <c r="D78" i="28"/>
  <c r="Z64" i="28"/>
  <c r="AD50" i="28"/>
  <c r="V38" i="28"/>
  <c r="U78" i="28"/>
  <c r="K65" i="28"/>
  <c r="Q51" i="28"/>
  <c r="K41" i="28"/>
  <c r="X79" i="28"/>
  <c r="J65" i="28"/>
  <c r="P51" i="28"/>
  <c r="J41" i="28"/>
  <c r="I85" i="28"/>
  <c r="S74" i="28"/>
  <c r="AE57" i="28"/>
  <c r="I46" i="28"/>
  <c r="M32" i="28"/>
  <c r="AA19" i="28"/>
  <c r="M56" i="28"/>
  <c r="Y13" i="28"/>
  <c r="AF26" i="28"/>
  <c r="AE85" i="28"/>
  <c r="K19" i="28"/>
  <c r="AC51" i="28"/>
  <c r="V12" i="28"/>
  <c r="H23" i="28"/>
  <c r="H76" i="28"/>
  <c r="AE19" i="28"/>
  <c r="K57" i="28"/>
  <c r="X12" i="28"/>
  <c r="J23" i="28"/>
  <c r="Y76" i="28"/>
  <c r="K23" i="28"/>
  <c r="W68" i="28"/>
  <c r="H22" i="28"/>
  <c r="E13" i="28"/>
  <c r="AC31" i="28"/>
  <c r="Z14" i="28"/>
  <c r="J21" i="28"/>
  <c r="AE65" i="28"/>
  <c r="K26" i="28"/>
  <c r="M85" i="28"/>
  <c r="Z30" i="28"/>
  <c r="T84" i="28"/>
  <c r="F71" i="28"/>
  <c r="X56" i="28"/>
  <c r="P44" i="28"/>
  <c r="T30" i="28"/>
  <c r="S75" i="28"/>
  <c r="AE58" i="28"/>
  <c r="W46" i="28"/>
  <c r="AA32" i="28"/>
  <c r="Z77" i="28"/>
  <c r="L63" i="28"/>
  <c r="AD48" i="28"/>
  <c r="H37" i="28"/>
  <c r="U76" i="28"/>
  <c r="C60" i="28"/>
  <c r="Y47" i="28"/>
  <c r="C36" i="28"/>
  <c r="P75" i="28"/>
  <c r="AB58" i="28"/>
  <c r="T46" i="28"/>
  <c r="F32" i="28"/>
  <c r="E77" i="28"/>
  <c r="S60" i="28"/>
  <c r="I48" i="28"/>
  <c r="AE35" i="28"/>
  <c r="Z78" i="28"/>
  <c r="L64" i="28"/>
  <c r="AD49" i="28"/>
  <c r="V37" i="28"/>
  <c r="Q80" i="28"/>
  <c r="G68" i="28"/>
  <c r="U51" i="28"/>
  <c r="Q41" i="28"/>
  <c r="AB84" i="28"/>
  <c r="AF71" i="28"/>
  <c r="X58" i="28"/>
  <c r="P46" i="28"/>
  <c r="AF31" i="28"/>
  <c r="R77" i="28"/>
  <c r="H64" i="28"/>
  <c r="L50" i="28"/>
  <c r="D38" i="28"/>
  <c r="C78" i="28"/>
  <c r="Y64" i="28"/>
  <c r="AC50" i="28"/>
  <c r="U38" i="28"/>
  <c r="F79" i="28"/>
  <c r="X64" i="28"/>
  <c r="AB50" i="28"/>
  <c r="T38" i="28"/>
  <c r="W84" i="28"/>
  <c r="AA71" i="28"/>
  <c r="M57" i="28"/>
  <c r="W45" i="28"/>
  <c r="AA31" i="28"/>
  <c r="M21" i="28"/>
  <c r="U59" i="28"/>
  <c r="L14" i="28"/>
  <c r="V28" i="28"/>
  <c r="Q17" i="28"/>
  <c r="AC19" i="28"/>
  <c r="Z56" i="28"/>
  <c r="T11" i="28"/>
  <c r="Z23" i="28"/>
  <c r="I79" i="28"/>
  <c r="S21" i="28"/>
  <c r="H60" i="28"/>
  <c r="E11" i="28"/>
  <c r="AB23" i="28"/>
  <c r="V79" i="28"/>
  <c r="AC23" i="28"/>
  <c r="Z76" i="28"/>
  <c r="Z22" i="28"/>
  <c r="AA64" i="28"/>
  <c r="M12" i="28"/>
  <c r="I28" i="28"/>
  <c r="H80" i="28"/>
  <c r="F14" i="28"/>
  <c r="AD32" i="28"/>
  <c r="AB21" i="28"/>
  <c r="F56" i="28"/>
  <c r="S45" i="28"/>
  <c r="AC78" i="28"/>
  <c r="J58" i="28"/>
  <c r="E47" i="28"/>
  <c r="AC84" i="28"/>
  <c r="P71" i="28"/>
  <c r="D63" i="28"/>
  <c r="C44" i="28"/>
  <c r="AF37" i="28"/>
  <c r="E45" i="28"/>
  <c r="AC81" i="28"/>
  <c r="Q14" i="28"/>
  <c r="R26" i="28"/>
  <c r="Q68" i="28"/>
  <c r="AC12" i="28"/>
  <c r="V26" i="28"/>
  <c r="W14" i="28"/>
  <c r="E74" i="28"/>
  <c r="F21" i="28"/>
  <c r="M80" i="28"/>
  <c r="H28" i="28"/>
  <c r="K77" i="28"/>
  <c r="U84" i="28"/>
  <c r="Y46" i="28"/>
  <c r="I84" i="28"/>
  <c r="K22" i="28"/>
  <c r="M23" i="28"/>
  <c r="V35" i="28"/>
  <c r="AC43" i="28"/>
  <c r="D41" i="28"/>
  <c r="D21" i="28"/>
  <c r="P17" i="28"/>
  <c r="R36" i="28"/>
  <c r="S13" i="28"/>
  <c r="P22" i="28"/>
  <c r="T54" i="28"/>
  <c r="I37" i="28"/>
  <c r="C76" i="28"/>
  <c r="X57" i="28"/>
  <c r="I38" i="28"/>
  <c r="AC79" i="28"/>
  <c r="AB70" i="28"/>
  <c r="Z54" i="28"/>
  <c r="C38" i="28"/>
  <c r="P37" i="28"/>
  <c r="S44" i="28"/>
  <c r="R23" i="28"/>
  <c r="Q21" i="28"/>
  <c r="D28" i="28"/>
  <c r="U79" i="28"/>
  <c r="Q13" i="28"/>
  <c r="M17" i="28"/>
  <c r="X21" i="28"/>
  <c r="U21" i="28"/>
  <c r="J22" i="28"/>
  <c r="S19" i="28"/>
  <c r="F26" i="28"/>
  <c r="W38" i="28"/>
  <c r="J74" i="28"/>
  <c r="D17" i="28"/>
  <c r="Y49" i="28"/>
  <c r="G71" i="28"/>
  <c r="X46" i="28"/>
  <c r="I32" i="28"/>
  <c r="Q75" i="28"/>
  <c r="AB48" i="28"/>
  <c r="M35" i="28"/>
  <c r="K79" i="28"/>
  <c r="AF60" i="28"/>
  <c r="Z49" i="28"/>
  <c r="Q37" i="28"/>
  <c r="J36" i="28"/>
  <c r="M43" i="28"/>
  <c r="F12" i="28"/>
  <c r="C22" i="28"/>
  <c r="G31" i="28"/>
  <c r="Q23" i="28"/>
  <c r="AE17" i="28"/>
  <c r="Z21" i="28"/>
  <c r="G50" i="28"/>
  <c r="AA11" i="28"/>
  <c r="D68" i="28"/>
  <c r="L23" i="28"/>
  <c r="Z26" i="28"/>
  <c r="AB13" i="28"/>
  <c r="D75" i="28"/>
  <c r="AB43" i="28"/>
  <c r="W31" i="28"/>
  <c r="Q64" i="28"/>
  <c r="AF45" i="28"/>
  <c r="W32" i="28"/>
  <c r="Q71" i="28"/>
  <c r="F58" i="28"/>
  <c r="H49" i="28"/>
  <c r="P81" i="28"/>
  <c r="F30" i="28"/>
  <c r="W35" i="28"/>
  <c r="J13" i="28"/>
  <c r="G23" i="28"/>
  <c r="Q32" i="28"/>
  <c r="C12" i="28"/>
  <c r="C26" i="28"/>
  <c r="V49" i="28"/>
  <c r="P23" i="28"/>
  <c r="AD43" i="28"/>
  <c r="I11" i="28"/>
  <c r="D43" i="28"/>
  <c r="X49" i="28"/>
  <c r="E58" i="28"/>
  <c r="AE48" i="28"/>
  <c r="AE41" i="28"/>
  <c r="I64" i="28"/>
  <c r="AC26" i="28"/>
  <c r="J43" i="28"/>
  <c r="D80" i="28"/>
  <c r="Q59" i="28"/>
  <c r="P45" i="28"/>
  <c r="D81" i="28"/>
  <c r="Q65" i="28"/>
  <c r="T57" i="28"/>
  <c r="R43" i="28"/>
  <c r="T78" i="28"/>
  <c r="E84" i="28"/>
  <c r="I31" i="28"/>
  <c r="AF14" i="28"/>
  <c r="Y23" i="28"/>
  <c r="G60" i="28"/>
  <c r="F11" i="28"/>
  <c r="U26" i="28"/>
  <c r="Z60" i="28"/>
  <c r="S32" i="28"/>
  <c r="AB74" i="28"/>
  <c r="K56" i="28"/>
  <c r="Z46" i="28"/>
  <c r="V36" i="28"/>
  <c r="Y31" i="28"/>
  <c r="E46" i="28"/>
  <c r="W78" i="28"/>
  <c r="Q28" i="28"/>
  <c r="AB32" i="28"/>
  <c r="H77" i="28"/>
  <c r="AC58" i="28"/>
  <c r="T36" i="28"/>
  <c r="H78" i="28"/>
  <c r="AC64" i="28"/>
  <c r="X48" i="28"/>
  <c r="R37" i="28"/>
  <c r="AF77" i="28"/>
  <c r="AE81" i="28"/>
  <c r="W30" i="28"/>
  <c r="F17" i="28"/>
  <c r="Y41" i="28"/>
  <c r="U13" i="28"/>
  <c r="X11" i="28"/>
  <c r="D30" i="28"/>
  <c r="C70" i="28"/>
  <c r="AE23" i="28"/>
  <c r="R58" i="28"/>
  <c r="X26" i="28"/>
  <c r="S28" i="28"/>
  <c r="AA59" i="28"/>
  <c r="AB12" i="28"/>
  <c r="L31" i="28"/>
  <c r="E26" i="28"/>
  <c r="K14" i="28"/>
  <c r="J11" i="28"/>
  <c r="U31" i="28"/>
  <c r="L11" i="28"/>
  <c r="T13" i="28"/>
  <c r="AA57" i="28"/>
  <c r="X14" i="28"/>
  <c r="AF68" i="28"/>
  <c r="E54" i="28"/>
  <c r="AE47" i="28"/>
  <c r="Y21" i="28"/>
  <c r="AF28" i="28"/>
  <c r="V76" i="28"/>
  <c r="C50" i="28"/>
  <c r="T31" i="28"/>
  <c r="V77" i="28"/>
  <c r="C57" i="28"/>
  <c r="AB45" i="28"/>
  <c r="AD36" i="28"/>
  <c r="AB76" i="28"/>
  <c r="AA80" i="28"/>
  <c r="F23" i="28"/>
  <c r="G26" i="28"/>
  <c r="AE76" i="28"/>
  <c r="J28" i="28"/>
  <c r="E22" i="28"/>
  <c r="R44" i="28"/>
  <c r="Z12" i="28"/>
  <c r="S50" i="28"/>
  <c r="L13" i="28"/>
  <c r="Q74" i="28"/>
  <c r="H14" i="28"/>
  <c r="W85" i="28"/>
  <c r="V65" i="28"/>
  <c r="G47" i="28"/>
  <c r="AF30" i="28"/>
  <c r="Z68" i="28"/>
  <c r="C51" i="28"/>
  <c r="J45" i="28"/>
  <c r="K80" i="28"/>
  <c r="F70" i="28"/>
  <c r="I76" i="28"/>
  <c r="E17" i="28"/>
  <c r="C31" i="28"/>
  <c r="C64" i="28"/>
  <c r="D19" i="28"/>
  <c r="P13" i="28"/>
  <c r="S57" i="28"/>
  <c r="D84" i="28"/>
  <c r="W26" i="28"/>
  <c r="R11" i="28"/>
  <c r="I30" i="28"/>
  <c r="AA79" i="28"/>
  <c r="H30" i="28"/>
  <c r="AB11" i="28"/>
  <c r="H11" i="28"/>
  <c r="T81" i="28"/>
  <c r="T48" i="28"/>
  <c r="AE12" i="28"/>
  <c r="AF58" i="28"/>
  <c r="AF43" i="28"/>
  <c r="T19" i="28"/>
  <c r="G32" i="28"/>
  <c r="AA77" i="28"/>
  <c r="V60" i="28"/>
  <c r="U46" i="28"/>
  <c r="M79" i="28"/>
  <c r="Z63" i="28"/>
  <c r="Q50" i="28"/>
  <c r="P36" i="28"/>
  <c r="Q77" i="28"/>
  <c r="F64" i="28"/>
  <c r="I71" i="28"/>
  <c r="AE21" i="28"/>
  <c r="K32" i="28"/>
  <c r="G76" i="28"/>
  <c r="Q44" i="28"/>
  <c r="T21" i="28"/>
  <c r="K11" i="28"/>
  <c r="V31" i="28"/>
  <c r="F28" i="28"/>
  <c r="T70" i="28"/>
  <c r="R63" i="28"/>
  <c r="L22" i="28"/>
  <c r="Y71" i="28"/>
  <c r="D36" i="28"/>
  <c r="R21" i="28"/>
  <c r="AE36" i="28"/>
  <c r="AE74" i="28"/>
  <c r="D60" i="28"/>
  <c r="K38" i="28"/>
  <c r="S76" i="28"/>
  <c r="H63" i="28"/>
  <c r="Y44" i="28"/>
  <c r="P31" i="28"/>
  <c r="AC76" i="28"/>
  <c r="T63" i="28"/>
  <c r="W70" i="28"/>
  <c r="S22" i="28"/>
  <c r="M41" i="28"/>
  <c r="D79" i="28"/>
  <c r="I17" i="28"/>
  <c r="T26" i="28"/>
  <c r="C84" i="28"/>
  <c r="G21" i="28"/>
  <c r="AA35" i="28"/>
  <c r="R19" i="28"/>
  <c r="M59" i="28"/>
  <c r="W74" i="28"/>
  <c r="AB75" i="28"/>
  <c r="D70" i="28"/>
  <c r="W13" i="28"/>
  <c r="AB81" i="28"/>
  <c r="M74" i="28"/>
  <c r="H51" i="28"/>
  <c r="Q35" i="28"/>
  <c r="AE75" i="28"/>
  <c r="L54" i="28"/>
  <c r="Y38" i="28"/>
  <c r="AB30" i="28"/>
  <c r="U68" i="28"/>
  <c r="J60" i="28"/>
  <c r="S68" i="28"/>
  <c r="W23" i="28"/>
  <c r="U45" i="28"/>
  <c r="L28" i="28"/>
  <c r="P12" i="28"/>
  <c r="J84" i="28"/>
  <c r="M60" i="28"/>
  <c r="W47" i="28"/>
  <c r="AD23" i="28"/>
  <c r="I14" i="28"/>
  <c r="J81" i="28"/>
  <c r="M63" i="28"/>
  <c r="L48" i="28"/>
  <c r="T85" i="28"/>
  <c r="AE64" i="28"/>
  <c r="L49" i="28"/>
  <c r="G38" i="28"/>
  <c r="Z79" i="28"/>
  <c r="G64" i="28"/>
  <c r="X54" i="28"/>
  <c r="W59" i="28"/>
  <c r="M26" i="28"/>
  <c r="AA75" i="28"/>
  <c r="D11" i="28"/>
  <c r="W22" i="28"/>
  <c r="K31" i="28"/>
  <c r="AC14" i="28"/>
  <c r="R13" i="28"/>
  <c r="AF12" i="28"/>
  <c r="I56" i="28"/>
  <c r="D37" i="28"/>
  <c r="K50" i="28"/>
  <c r="G65" i="28"/>
  <c r="J63" i="28"/>
  <c r="L47" i="28"/>
  <c r="M36" i="28"/>
  <c r="T75" i="28"/>
  <c r="M58" i="28"/>
  <c r="Z47" i="28"/>
  <c r="X77" i="28"/>
  <c r="AE59" i="28"/>
  <c r="Z48" i="28"/>
  <c r="K30" i="28"/>
  <c r="AD76" i="28"/>
  <c r="U63" i="28"/>
  <c r="J50" i="28"/>
  <c r="AA56" i="28"/>
  <c r="I45" i="28"/>
  <c r="R12" i="28"/>
  <c r="V11" i="28"/>
  <c r="AA23" i="28"/>
  <c r="D54" i="28"/>
  <c r="L76" i="28"/>
  <c r="S26" i="28"/>
  <c r="H65" i="28"/>
  <c r="V63" i="28"/>
  <c r="D36" i="25"/>
  <c r="F43" i="25"/>
  <c r="C83" i="25"/>
  <c r="C84" i="25" s="1"/>
  <c r="C34" i="25"/>
  <c r="F15" i="25"/>
  <c r="D35" i="25"/>
  <c r="D56" i="25"/>
  <c r="E56" i="25"/>
  <c r="E78" i="25"/>
  <c r="E52" i="25"/>
  <c r="C73" i="25"/>
  <c r="D46" i="25"/>
  <c r="F73" i="25"/>
  <c r="C46" i="25"/>
  <c r="E29" i="25"/>
  <c r="F12" i="25"/>
  <c r="D39" i="25"/>
  <c r="E36" i="25"/>
  <c r="E57" i="25"/>
  <c r="F57" i="25"/>
  <c r="F79" i="25"/>
  <c r="F54" i="25"/>
  <c r="D24" i="25"/>
  <c r="E47" i="25"/>
  <c r="C29" i="25"/>
  <c r="C54" i="25"/>
  <c r="E11" i="25"/>
  <c r="E13" i="25" s="1"/>
  <c r="C12" i="25"/>
  <c r="F19" i="25"/>
  <c r="E41" i="25"/>
  <c r="F39" i="25"/>
  <c r="F58" i="25"/>
  <c r="D78" i="25"/>
  <c r="C19" i="25"/>
  <c r="D75" i="25"/>
  <c r="E26" i="25"/>
  <c r="F48" i="25"/>
  <c r="C52" i="25"/>
  <c r="D43" i="25"/>
  <c r="E17" i="25"/>
  <c r="C78" i="25"/>
  <c r="F41" i="25"/>
  <c r="F42" i="25"/>
  <c r="D57" i="25"/>
  <c r="E79" i="25"/>
  <c r="C44" i="25"/>
  <c r="E76" i="25"/>
  <c r="F28" i="25"/>
  <c r="D72" i="25"/>
  <c r="C76" i="25"/>
  <c r="F69" i="25"/>
  <c r="C36" i="25"/>
  <c r="E19" i="25"/>
  <c r="F45" i="25"/>
  <c r="D61" i="25"/>
  <c r="E58" i="25"/>
  <c r="D79" i="25"/>
  <c r="F82" i="25"/>
  <c r="C68" i="25"/>
  <c r="F77" i="25"/>
  <c r="D47" i="25"/>
  <c r="E73" i="25"/>
  <c r="D19" i="25"/>
  <c r="D42" i="25"/>
  <c r="C56" i="25"/>
  <c r="D41" i="25"/>
  <c r="D62" i="25"/>
  <c r="E62" i="25"/>
  <c r="F61" i="25"/>
  <c r="E82" i="25"/>
  <c r="C17" i="25"/>
  <c r="D29" i="25"/>
  <c r="D26" i="25"/>
  <c r="E48" i="25"/>
  <c r="F74" i="25"/>
  <c r="E20" i="25"/>
  <c r="C10" i="25"/>
  <c r="C20" i="25"/>
  <c r="C39" i="25"/>
  <c r="D63" i="25"/>
  <c r="F63" i="25"/>
  <c r="F83" i="25"/>
  <c r="C43" i="25"/>
  <c r="E30" i="25"/>
  <c r="E28" i="25"/>
  <c r="F49" i="25"/>
  <c r="C49" i="25"/>
  <c r="F21" i="25"/>
  <c r="C77" i="25"/>
  <c r="D15" i="25"/>
  <c r="E66" i="25"/>
  <c r="D58" i="25"/>
  <c r="D82" i="25"/>
  <c r="C15" i="25"/>
  <c r="C66" i="25"/>
  <c r="F33" i="25"/>
  <c r="F29" i="25"/>
  <c r="D73" i="25"/>
  <c r="C75" i="25"/>
  <c r="D44" i="25"/>
  <c r="E43" i="25"/>
  <c r="F17" i="25"/>
  <c r="F20" i="25"/>
  <c r="F68" i="25"/>
  <c r="E61" i="25"/>
  <c r="E83" i="25"/>
  <c r="C42" i="25"/>
  <c r="D30" i="25"/>
  <c r="D48" i="25"/>
  <c r="E74" i="25"/>
  <c r="D20" i="25"/>
  <c r="E45" i="25"/>
  <c r="C70" i="25" l="1"/>
  <c r="D84" i="25"/>
  <c r="AC86" i="28"/>
  <c r="C66" i="30"/>
  <c r="C86" i="30"/>
  <c r="AF24" i="28"/>
  <c r="C31" i="25"/>
  <c r="H86" i="28"/>
  <c r="C15" i="30"/>
  <c r="C86" i="29"/>
  <c r="D15" i="28"/>
  <c r="D70" i="25"/>
  <c r="C52" i="30"/>
  <c r="C52" i="29"/>
  <c r="C72" i="29"/>
  <c r="C61" i="30"/>
  <c r="C82" i="29"/>
  <c r="C39" i="30"/>
  <c r="C39" i="29"/>
  <c r="D13" i="25"/>
  <c r="E37" i="25"/>
  <c r="C15" i="29"/>
  <c r="C61" i="29"/>
  <c r="C72" i="30"/>
  <c r="AE86" i="28"/>
  <c r="V86" i="28"/>
  <c r="U86" i="28"/>
  <c r="E70" i="25"/>
  <c r="C33" i="29"/>
  <c r="C82" i="30"/>
  <c r="C33" i="30"/>
  <c r="C24" i="30"/>
  <c r="E64" i="25"/>
  <c r="F13" i="25"/>
  <c r="G13" i="25" s="1"/>
  <c r="F37" i="25"/>
  <c r="G37" i="25" s="1"/>
  <c r="D59" i="25"/>
  <c r="C13" i="25"/>
  <c r="Q82" i="28"/>
  <c r="P86" i="28"/>
  <c r="P61" i="28"/>
  <c r="Z61" i="28"/>
  <c r="Z33" i="28"/>
  <c r="I66" i="28"/>
  <c r="L66" i="28" s="1"/>
  <c r="F66" i="28"/>
  <c r="R66" i="28"/>
  <c r="F72" i="28"/>
  <c r="R61" i="28"/>
  <c r="AB33" i="28"/>
  <c r="AE15" i="28"/>
  <c r="C33" i="28"/>
  <c r="AF72" i="28"/>
  <c r="C22" i="25"/>
  <c r="H33" i="28"/>
  <c r="F59" i="25"/>
  <c r="H59" i="25" s="1"/>
  <c r="D37" i="25"/>
  <c r="X72" i="28"/>
  <c r="AD86" i="28"/>
  <c r="E50" i="25"/>
  <c r="F84" i="25"/>
  <c r="G84" i="25" s="1"/>
  <c r="H66" i="28"/>
  <c r="T72" i="28"/>
  <c r="Q24" i="28"/>
  <c r="AC33" i="28"/>
  <c r="AD72" i="28"/>
  <c r="H24" i="28"/>
  <c r="D39" i="28"/>
  <c r="C50" i="25"/>
  <c r="AB15" i="28"/>
  <c r="E22" i="25"/>
  <c r="F22" i="25"/>
  <c r="G22" i="25" s="1"/>
  <c r="D72" i="28"/>
  <c r="D33" i="28"/>
  <c r="F15" i="28"/>
  <c r="I86" i="28"/>
  <c r="L86" i="28" s="1"/>
  <c r="T86" i="28"/>
  <c r="AB39" i="28"/>
  <c r="T39" i="28"/>
  <c r="X86" i="28"/>
  <c r="G61" i="28"/>
  <c r="Y15" i="28"/>
  <c r="T61" i="28"/>
  <c r="AE33" i="28"/>
  <c r="E31" i="25"/>
  <c r="D31" i="25"/>
  <c r="D64" i="25"/>
  <c r="W39" i="28"/>
  <c r="AF86" i="28"/>
  <c r="AB72" i="28"/>
  <c r="Z86" i="28"/>
  <c r="D52" i="28"/>
  <c r="E59" i="25"/>
  <c r="D86" i="28"/>
  <c r="AA15" i="28"/>
  <c r="AB24" i="28"/>
  <c r="J39" i="28"/>
  <c r="M39" i="28" s="1"/>
  <c r="X66" i="28"/>
  <c r="S66" i="28"/>
  <c r="E80" i="25"/>
  <c r="F64" i="25"/>
  <c r="H64" i="25" s="1"/>
  <c r="J86" i="28"/>
  <c r="M86" i="28" s="1"/>
  <c r="AE24" i="28"/>
  <c r="P39" i="28"/>
  <c r="Q86" i="28"/>
  <c r="W61" i="28"/>
  <c r="AD39" i="28"/>
  <c r="S86" i="28"/>
  <c r="Y39" i="28"/>
  <c r="D50" i="25"/>
  <c r="D80" i="25"/>
  <c r="C37" i="25"/>
  <c r="U66" i="28"/>
  <c r="AD33" i="28"/>
  <c r="G39" i="28"/>
  <c r="D24" i="28"/>
  <c r="D22" i="25"/>
  <c r="R33" i="28"/>
  <c r="AC15" i="28"/>
  <c r="X52" i="28"/>
  <c r="S33" i="28"/>
  <c r="K61" i="28"/>
  <c r="U72" i="28"/>
  <c r="C39" i="28"/>
  <c r="V33" i="28"/>
  <c r="AC82" i="28"/>
  <c r="Y33" i="28"/>
  <c r="F31" i="25"/>
  <c r="G31" i="25" s="1"/>
  <c r="K33" i="28"/>
  <c r="AB82" i="28"/>
  <c r="I15" i="28"/>
  <c r="L15" i="28" s="1"/>
  <c r="AC52" i="28"/>
  <c r="E24" i="28"/>
  <c r="Y61" i="28"/>
  <c r="C15" i="28"/>
  <c r="T33" i="28"/>
  <c r="V61" i="28"/>
  <c r="X39" i="28"/>
  <c r="P72" i="28"/>
  <c r="R39" i="28"/>
  <c r="C61" i="28"/>
  <c r="K66" i="28"/>
  <c r="AF39" i="28"/>
  <c r="Q72" i="28"/>
  <c r="D82" i="28"/>
  <c r="D66" i="28"/>
  <c r="T15" i="28"/>
  <c r="X33" i="28"/>
  <c r="Y72" i="28"/>
  <c r="R82" i="28"/>
  <c r="Z52" i="28"/>
  <c r="F50" i="25"/>
  <c r="G50" i="25" s="1"/>
  <c r="G15" i="28"/>
  <c r="D61" i="28"/>
  <c r="U15" i="28"/>
  <c r="AE52" i="28"/>
  <c r="J33" i="28"/>
  <c r="M33" i="28" s="1"/>
  <c r="I52" i="28"/>
  <c r="L52" i="28" s="1"/>
  <c r="F80" i="25"/>
  <c r="G80" i="25" s="1"/>
  <c r="Z66" i="28"/>
  <c r="X15" i="28"/>
  <c r="E33" i="28"/>
  <c r="C80" i="25"/>
  <c r="W82" i="28"/>
  <c r="AF82" i="28"/>
  <c r="J61" i="28"/>
  <c r="M61" i="28" s="1"/>
  <c r="P24" i="28"/>
  <c r="C82" i="28"/>
  <c r="H52" i="28"/>
  <c r="AB66" i="28"/>
  <c r="W66" i="28"/>
  <c r="K52" i="28"/>
  <c r="C59" i="25"/>
  <c r="H15" i="28"/>
  <c r="S82" i="28"/>
  <c r="P52" i="28"/>
  <c r="G86" i="28"/>
  <c r="R72" i="28"/>
  <c r="AF15" i="28"/>
  <c r="F52" i="28"/>
  <c r="H39" i="28"/>
  <c r="AD82" i="28"/>
  <c r="Z39" i="28"/>
  <c r="P33" i="28"/>
  <c r="V15" i="28"/>
  <c r="J15" i="28"/>
  <c r="M15" i="28" s="1"/>
  <c r="W33" i="28"/>
  <c r="E86" i="28"/>
  <c r="E84" i="25"/>
  <c r="AA39" i="28"/>
  <c r="H72" i="28"/>
  <c r="Y24" i="28"/>
  <c r="F33" i="28"/>
  <c r="F24" i="28"/>
  <c r="Q15" i="28"/>
  <c r="Q61" i="28"/>
  <c r="E66" i="28"/>
  <c r="J24" i="28"/>
  <c r="M24" i="28" s="1"/>
  <c r="F82" i="28"/>
  <c r="F70" i="25"/>
  <c r="G70" i="25" s="1"/>
  <c r="K15" i="28"/>
  <c r="G82" i="28"/>
  <c r="I61" i="28"/>
  <c r="L61" i="28" s="1"/>
  <c r="AF52" i="28"/>
  <c r="AD52" i="28"/>
  <c r="Z24" i="28"/>
  <c r="U24" i="28"/>
  <c r="V39" i="28"/>
  <c r="E15" i="28"/>
  <c r="AD66" i="28"/>
  <c r="X82" i="28"/>
  <c r="AB61" i="28"/>
  <c r="U39" i="28"/>
  <c r="Z15" i="28"/>
  <c r="H82" i="28"/>
  <c r="AA72" i="28"/>
  <c r="AF66" i="28"/>
  <c r="U82" i="28"/>
  <c r="P15" i="28"/>
  <c r="AA82" i="28"/>
  <c r="C66" i="28"/>
  <c r="V66" i="28"/>
  <c r="W72" i="28"/>
  <c r="R24" i="28"/>
  <c r="J52" i="28"/>
  <c r="M52" i="28" s="1"/>
  <c r="X24" i="28"/>
  <c r="W86" i="28"/>
  <c r="X61" i="28"/>
  <c r="U33" i="28"/>
  <c r="P82" i="28"/>
  <c r="AE66" i="28"/>
  <c r="Q66" i="28"/>
  <c r="W24" i="28"/>
  <c r="R86" i="28"/>
  <c r="AA24" i="28"/>
  <c r="K39" i="28"/>
  <c r="T66" i="28"/>
  <c r="C72" i="28"/>
  <c r="AB52" i="28"/>
  <c r="S24" i="28"/>
  <c r="AB86" i="28"/>
  <c r="S39" i="28"/>
  <c r="U52" i="28"/>
  <c r="E39" i="28"/>
  <c r="AD15" i="28"/>
  <c r="F86" i="28"/>
  <c r="Y82" i="28"/>
  <c r="AD24" i="28"/>
  <c r="AA33" i="28"/>
  <c r="W52" i="28"/>
  <c r="Y52" i="28"/>
  <c r="H61" i="28"/>
  <c r="G33" i="28"/>
  <c r="G66" i="28"/>
  <c r="S52" i="28"/>
  <c r="AD61" i="28"/>
  <c r="P66" i="28"/>
  <c r="Z82" i="28"/>
  <c r="Y66" i="28"/>
  <c r="K82" i="28"/>
  <c r="E72" i="28"/>
  <c r="AF61" i="28"/>
  <c r="E52" i="28"/>
  <c r="I24" i="28"/>
  <c r="L24" i="28" s="1"/>
  <c r="F39" i="28"/>
  <c r="AA52" i="28"/>
  <c r="J72" i="28"/>
  <c r="M72" i="28" s="1"/>
  <c r="Q39" i="28"/>
  <c r="G24" i="28"/>
  <c r="AE82" i="28"/>
  <c r="T24" i="28"/>
  <c r="I33" i="28"/>
  <c r="L33" i="28" s="1"/>
  <c r="AF33" i="28"/>
  <c r="R52" i="28"/>
  <c r="J82" i="28"/>
  <c r="M82" i="28" s="1"/>
  <c r="E82" i="28"/>
  <c r="C52" i="28"/>
  <c r="V24" i="28"/>
  <c r="V72" i="28"/>
  <c r="AC72" i="28"/>
  <c r="AC66" i="28"/>
  <c r="AC24" i="28"/>
  <c r="AE61" i="28"/>
  <c r="K24" i="28"/>
  <c r="C24" i="28"/>
  <c r="Z72" i="28"/>
  <c r="G52" i="28"/>
  <c r="W15" i="28"/>
  <c r="AC39" i="28"/>
  <c r="S15" i="28"/>
  <c r="V82" i="28"/>
  <c r="E61" i="28"/>
  <c r="AA61" i="28"/>
  <c r="C86" i="28"/>
  <c r="R15" i="28"/>
  <c r="AE39" i="28"/>
  <c r="Q52" i="28"/>
  <c r="K86" i="28"/>
  <c r="AC61" i="28"/>
  <c r="V52" i="28"/>
  <c r="I72" i="28"/>
  <c r="L72" i="28" s="1"/>
  <c r="T82" i="28"/>
  <c r="I39" i="28"/>
  <c r="L39" i="28" s="1"/>
  <c r="S61" i="28"/>
  <c r="I82" i="28"/>
  <c r="L82" i="28" s="1"/>
  <c r="S72" i="28"/>
  <c r="AA86" i="28"/>
  <c r="J66" i="28"/>
  <c r="M66" i="28" s="1"/>
  <c r="F61" i="28"/>
  <c r="AA66" i="28"/>
  <c r="G72" i="28"/>
  <c r="Q33" i="28"/>
  <c r="AE72" i="28"/>
  <c r="U61" i="28"/>
  <c r="T52" i="28"/>
  <c r="C88" i="30" l="1"/>
  <c r="C88" i="29"/>
  <c r="G64" i="25"/>
  <c r="G59" i="25"/>
  <c r="H37" i="25"/>
  <c r="H13" i="25"/>
  <c r="H22" i="25"/>
  <c r="H80" i="25"/>
  <c r="E86" i="25"/>
  <c r="H50" i="25"/>
  <c r="D86" i="25"/>
  <c r="H84" i="25"/>
  <c r="H70" i="25"/>
  <c r="H31" i="25"/>
  <c r="C86" i="25"/>
  <c r="F88" i="28"/>
  <c r="R88" i="28"/>
  <c r="D88" i="28"/>
  <c r="F86" i="25"/>
  <c r="AA88" i="28"/>
  <c r="AB88" i="28"/>
  <c r="Y88" i="28"/>
  <c r="AE88" i="28"/>
  <c r="J88" i="28"/>
  <c r="M88" i="28" s="1"/>
  <c r="Q88" i="28"/>
  <c r="V88" i="28"/>
  <c r="H88" i="28"/>
  <c r="S88" i="28"/>
  <c r="I88" i="28"/>
  <c r="L88" i="28" s="1"/>
  <c r="AD88" i="28"/>
  <c r="W88" i="28"/>
  <c r="Z88" i="28"/>
  <c r="AC88" i="28"/>
  <c r="P88" i="28"/>
  <c r="E88" i="28"/>
  <c r="U88" i="28"/>
  <c r="T88" i="28"/>
  <c r="K88" i="28"/>
  <c r="AF88" i="28"/>
  <c r="G88" i="28"/>
  <c r="C88" i="28"/>
  <c r="X88" i="28"/>
  <c r="G86" i="25" l="1"/>
  <c r="H86" i="25"/>
</calcChain>
</file>

<file path=xl/sharedStrings.xml><?xml version="1.0" encoding="utf-8"?>
<sst xmlns="http://schemas.openxmlformats.org/spreadsheetml/2006/main" count="108391" uniqueCount="455">
  <si>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</si>
  <si>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</si>
  <si>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</si>
  <si>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</si>
  <si>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</si>
  <si>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</si>
  <si>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</si>
  <si>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</si>
  <si>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</si>
  <si>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</si>
  <si>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</si>
  <si>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</si>
  <si>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</si>
  <si>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</si>
  <si>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</si>
  <si>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</si>
  <si>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</si>
  <si>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</si>
  <si>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</si>
  <si>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</si>
  <si>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</si>
  <si>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</si>
  <si>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</si>
  <si>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</si>
  <si>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</si>
  <si>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</si>
  <si>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</si>
  <si>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</si>
  <si>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</si>
  <si>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</si>
  <si>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</si>
  <si>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</si>
  <si>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</si>
  <si>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</si>
  <si>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</si>
  <si>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</si>
  <si>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</si>
  <si>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</si>
  <si>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</si>
  <si>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</si>
  <si>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</si>
  <si>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</si>
  <si>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</si>
  <si>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</si>
  <si>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</si>
  <si>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</si>
  <si>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</si>
  <si>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</si>
  <si>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</si>
  <si>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</si>
  <si>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</si>
  <si>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</si>
  <si>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</si>
  <si>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</si>
  <si>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</si>
  <si>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</si>
  <si>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</si>
  <si>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</si>
  <si>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</si>
  <si>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</si>
  <si>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</si>
  <si>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</si>
  <si>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</si>
  <si>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</si>
  <si>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</si>
  <si>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</si>
  <si>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</si>
  <si>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</si>
  <si>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</si>
  <si>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</si>
  <si>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</si>
  <si>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</si>
  <si>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</si>
  <si>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Produccion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</si>
  <si>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</si>
  <si>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</si>
  <si>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</si>
  <si>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</si>
  <si>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</si>
  <si>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</si>
  <si>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</si>
  <si>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</si>
  <si>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</si>
  <si>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</si>
  <si>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</si>
  <si>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</si>
  <si>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</si>
  <si>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</si>
  <si>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</si>
  <si>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</si>
  <si>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</si>
  <si>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</si>
  <si>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</si>
  <si>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</si>
  <si>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</si>
  <si>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</si>
  <si>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</si>
  <si>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</si>
  <si>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</si>
  <si>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</si>
  <si>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</si>
  <si>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</si>
  <si>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</si>
  <si>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</si>
  <si>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</si>
  <si>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</si>
  <si>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</si>
  <si>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</si>
  <si>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</si>
  <si>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</si>
  <si>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</si>
  <si>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</si>
  <si>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</si>
  <si>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</si>
  <si>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</si>
  <si>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</si>
  <si>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</si>
  <si>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</si>
  <si>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</si>
  <si>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</si>
  <si>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</si>
  <si>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</si>
  <si>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</si>
  <si>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</si>
  <si>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</si>
  <si>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</si>
  <si>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</si>
  <si>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</si>
  <si>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</si>
  <si>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</si>
  <si>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</si>
  <si>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</si>
  <si>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</si>
  <si>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</si>
  <si>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</si>
  <si>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</si>
  <si>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</si>
  <si>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</si>
  <si>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</si>
  <si>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</si>
  <si>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</si>
  <si>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</si>
  <si>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</si>
  <si>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</si>
  <si>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</si>
  <si>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</si>
  <si>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</si>
  <si>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</si>
  <si>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</si>
  <si>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</si>
  <si>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</si>
  <si>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</si>
  <si>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</si>
  <si>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</si>
  <si>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</si>
  <si>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</si>
  <si>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</si>
  <si>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</si>
  <si>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</si>
  <si>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</si>
  <si>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</si>
  <si>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</si>
  <si>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</si>
  <si>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</si>
  <si>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</si>
  <si>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</si>
  <si>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</si>
  <si>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</si>
  <si>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</si>
  <si>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</si>
  <si>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</si>
  <si>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</si>
  <si>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</si>
  <si>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</si>
  <si>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</si>
  <si>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</si>
  <si>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</si>
  <si>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</si>
  <si>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</si>
  <si>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</si>
  <si>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</si>
  <si>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</si>
  <si>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</si>
  <si>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</si>
  <si>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</si>
  <si>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</si>
  <si>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</si>
  <si>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</si>
  <si>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</si>
  <si>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</si>
  <si>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</si>
  <si>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</si>
  <si>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</si>
  <si>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</si>
  <si>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</si>
  <si>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</si>
  <si>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</si>
  <si>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</si>
  <si>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</si>
  <si>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</si>
  <si>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</si>
  <si>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</si>
  <si>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</si>
  <si>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</si>
  <si>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</si>
  <si>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</si>
  <si>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</si>
  <si>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</si>
  <si>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</si>
  <si>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</si>
  <si>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</si>
  <si>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APRS</t>
  </si>
  <si>
    <t>Area principal secano</t>
  </si>
  <si>
    <t>APRR</t>
  </si>
  <si>
    <t>Area principal regadío</t>
  </si>
  <si>
    <t>APRT</t>
  </si>
  <si>
    <t>Area principal total</t>
  </si>
  <si>
    <t>Producción biológica total</t>
  </si>
  <si>
    <t>PBIR</t>
  </si>
  <si>
    <t>PBIS</t>
  </si>
  <si>
    <t>DRET</t>
  </si>
  <si>
    <t>Destino de la producción, perdidas de producción, otras pérdidas y mermas</t>
  </si>
  <si>
    <t>DPMA</t>
  </si>
  <si>
    <t>Destino de la producción, perdidas de producción, retiradas</t>
  </si>
  <si>
    <t>ARRA</t>
  </si>
  <si>
    <t>Arranques en el año</t>
  </si>
  <si>
    <t>PLNA</t>
  </si>
  <si>
    <t>Nuevas plantaciones</t>
  </si>
  <si>
    <t>PTBI</t>
  </si>
  <si>
    <t>PRNR</t>
  </si>
  <si>
    <t>Producción no recolectada</t>
  </si>
  <si>
    <t>PRES</t>
  </si>
  <si>
    <t>Producción recolectada secano</t>
  </si>
  <si>
    <t>PRER</t>
  </si>
  <si>
    <t>Producción recolectada regadío</t>
  </si>
  <si>
    <t>SABA</t>
  </si>
  <si>
    <t>Abandonos (más de 5 años)</t>
  </si>
  <si>
    <t>Viñedo</t>
  </si>
  <si>
    <t>VI1000</t>
  </si>
  <si>
    <t>TOTAL VIÑEDO</t>
  </si>
  <si>
    <t>SRTS</t>
  </si>
  <si>
    <t>Superficie en plantación regular, superficie total, secano</t>
  </si>
  <si>
    <t>DRPP</t>
  </si>
  <si>
    <t>Destino de la producción recolectada, para pasas</t>
  </si>
  <si>
    <t>SRTT</t>
  </si>
  <si>
    <t>Superficie en plantación regular, superficie total, total</t>
  </si>
  <si>
    <t>SRPS</t>
  </si>
  <si>
    <t>Superficie en plantación regular en producción, seca no</t>
  </si>
  <si>
    <t>SRPR</t>
  </si>
  <si>
    <t>Superficie en plantación regular en producción, regadío</t>
  </si>
  <si>
    <t>SRPT</t>
  </si>
  <si>
    <t>Superficie en plantación regular en producción total</t>
  </si>
  <si>
    <t>SRRS</t>
  </si>
  <si>
    <t>Superficie en plantación regular recolectada secano</t>
  </si>
  <si>
    <t>SRRR</t>
  </si>
  <si>
    <t>Superficie en plantación regular, recolectada regadío</t>
  </si>
  <si>
    <t>SRRT</t>
  </si>
  <si>
    <t>Superficie en plantación regular, recolectada total</t>
  </si>
  <si>
    <t>RSRS</t>
  </si>
  <si>
    <t>Rendimiento superficie recolectada secano</t>
  </si>
  <si>
    <t>DRVM</t>
  </si>
  <si>
    <t>Destino de la producción recolectada, para vino y mosto</t>
  </si>
  <si>
    <t>DREX</t>
  </si>
  <si>
    <t>Destino de la producción recolectada, para exportación</t>
  </si>
  <si>
    <t>RSRR</t>
  </si>
  <si>
    <t>Rendimiento superficie recolectada regadío</t>
  </si>
  <si>
    <t>PTRE</t>
  </si>
  <si>
    <t>Producción total recolectada</t>
  </si>
  <si>
    <t>DRCF</t>
  </si>
  <si>
    <t>Destino de la producción recolectada, consumo en fresco</t>
  </si>
  <si>
    <t>SRTR</t>
  </si>
  <si>
    <t>Superficie en plantación regular, superficie total, regadío</t>
  </si>
  <si>
    <t>VI1100</t>
  </si>
  <si>
    <t>TOTAL</t>
  </si>
  <si>
    <t>VI1101</t>
  </si>
  <si>
    <t>- Cultivo único</t>
  </si>
  <si>
    <t>VI1102</t>
  </si>
  <si>
    <t>- Cultivo asociado</t>
  </si>
  <si>
    <t>VI1200</t>
  </si>
  <si>
    <t>VI1201</t>
  </si>
  <si>
    <t xml:space="preserve"> - Cultivo único</t>
  </si>
  <si>
    <t>VI1202</t>
  </si>
  <si>
    <t xml:space="preserve"> - Cultivo asociado</t>
  </si>
  <si>
    <t>VI1300</t>
  </si>
  <si>
    <t>Viñedo de uva para pasificación:</t>
  </si>
  <si>
    <t>VI2000</t>
  </si>
  <si>
    <t>TOTAL VINO</t>
  </si>
  <si>
    <t>HLBL</t>
  </si>
  <si>
    <t>Producción de blancos</t>
  </si>
  <si>
    <t>FCUV</t>
  </si>
  <si>
    <t>Factor de conversión a vino</t>
  </si>
  <si>
    <t>GRAM</t>
  </si>
  <si>
    <t>Grado alcohólico medio</t>
  </si>
  <si>
    <t>HLTO</t>
  </si>
  <si>
    <t>Producción total</t>
  </si>
  <si>
    <t>HLRC</t>
  </si>
  <si>
    <t>Producción de rosados y claretes</t>
  </si>
  <si>
    <t>HLTI</t>
  </si>
  <si>
    <t>Producción de tintos</t>
  </si>
  <si>
    <t>VI2100</t>
  </si>
  <si>
    <t>Vinos con Denominación de origen protegida DOP ( Total )</t>
  </si>
  <si>
    <t>VI2110</t>
  </si>
  <si>
    <t xml:space="preserve">  - Vinos espumosos </t>
  </si>
  <si>
    <t>VI2120</t>
  </si>
  <si>
    <t xml:space="preserve">  - Vinos de licor</t>
  </si>
  <si>
    <t>VI2190</t>
  </si>
  <si>
    <t xml:space="preserve"> - Los demás vinos con Denominación de Origen Protegida</t>
  </si>
  <si>
    <t>VI2200</t>
  </si>
  <si>
    <t>Vinos con Indicación Geográfica Protegida (IGP)</t>
  </si>
  <si>
    <t>VI2300</t>
  </si>
  <si>
    <t>Vinos certificados y controlados (sin DOP ni IGP), varietales…</t>
  </si>
  <si>
    <t>VI2900</t>
  </si>
  <si>
    <t>Total Otros vinos (sin calidad reconocida)</t>
  </si>
  <si>
    <t>VI2910</t>
  </si>
  <si>
    <t xml:space="preserve"> - Espumosos, de aguja y gasificados </t>
  </si>
  <si>
    <t>VI2920</t>
  </si>
  <si>
    <t xml:space="preserve"> - Vinos de licor </t>
  </si>
  <si>
    <t>VI2930</t>
  </si>
  <si>
    <t xml:space="preserve"> - Vinos aromatizados</t>
  </si>
  <si>
    <t>VI2940</t>
  </si>
  <si>
    <t xml:space="preserve"> - Vinos para vinagrería</t>
  </si>
  <si>
    <t>VI2990</t>
  </si>
  <si>
    <t xml:space="preserve"> - Otros vinos (sin calidad reconocida)</t>
  </si>
  <si>
    <t>VI3000</t>
  </si>
  <si>
    <t>TOTAL en mosto equivalente</t>
  </si>
  <si>
    <t>HLZM</t>
  </si>
  <si>
    <t>Producción de vino y mosto</t>
  </si>
  <si>
    <t>VI3100</t>
  </si>
  <si>
    <t>Zumo de uva</t>
  </si>
  <si>
    <t>VI3200</t>
  </si>
  <si>
    <t>Mosto conservado</t>
  </si>
  <si>
    <t>VI3300</t>
  </si>
  <si>
    <t>Mosto concentrado</t>
  </si>
  <si>
    <t>VI3400</t>
  </si>
  <si>
    <t>Mosto concentrado rectificado</t>
  </si>
  <si>
    <t>VI4000</t>
  </si>
  <si>
    <t>Uvas pasas</t>
  </si>
  <si>
    <t>PRUP</t>
  </si>
  <si>
    <t>Producción de pasas</t>
  </si>
  <si>
    <t>VI5100</t>
  </si>
  <si>
    <t>Uva para mosto y vinificación; TOTAL</t>
  </si>
  <si>
    <t>SUPF</t>
  </si>
  <si>
    <t>PROD</t>
  </si>
  <si>
    <t>SUPR</t>
  </si>
  <si>
    <t>Superficie principal</t>
  </si>
  <si>
    <t>VI5110</t>
  </si>
  <si>
    <t xml:space="preserve">Uva para mosto y vinificación; Para vino DOP </t>
  </si>
  <si>
    <t>VI5120</t>
  </si>
  <si>
    <t>Uva para mosto y vinificación; Para vino IGP</t>
  </si>
  <si>
    <t>VI5130</t>
  </si>
  <si>
    <t>Uva para mosto y vinificación; Varietales</t>
  </si>
  <si>
    <t>VI5190</t>
  </si>
  <si>
    <t>Uva para mosto y vinificación; Otros vinos</t>
  </si>
  <si>
    <t>VI5200</t>
  </si>
  <si>
    <t>Uva de mesa</t>
  </si>
  <si>
    <t>VI5300</t>
  </si>
  <si>
    <t>Pasas (producción en verde)</t>
  </si>
  <si>
    <t>VI5900</t>
  </si>
  <si>
    <t>Otras uvas</t>
  </si>
  <si>
    <t>VI6100</t>
  </si>
  <si>
    <t>Superficie Año anterior</t>
  </si>
  <si>
    <t>LDNP</t>
  </si>
  <si>
    <t>Viñedos para los demás vinos (Sin DOP), no producción</t>
  </si>
  <si>
    <t>LDTO</t>
  </si>
  <si>
    <t>Viñedos para los demás vinos (Sin DOP), total</t>
  </si>
  <si>
    <t>LDPR</t>
  </si>
  <si>
    <t>Viñedos para los demás vinos (Sin DOP), en producción</t>
  </si>
  <si>
    <t>DOTO</t>
  </si>
  <si>
    <t>Viñedos para vinos con DOP, total</t>
  </si>
  <si>
    <t>DONP</t>
  </si>
  <si>
    <t>Viñedos para vinos con DOP, no producción</t>
  </si>
  <si>
    <t>DOPR</t>
  </si>
  <si>
    <t>Viñedos para vinos con DOP, en producción</t>
  </si>
  <si>
    <t>VI6200</t>
  </si>
  <si>
    <t>VI6300</t>
  </si>
  <si>
    <t xml:space="preserve">Replantaciones y sustituciones </t>
  </si>
  <si>
    <t>VI6400</t>
  </si>
  <si>
    <t>Abandonos</t>
  </si>
  <si>
    <t>VI6500</t>
  </si>
  <si>
    <t>Arranques</t>
  </si>
  <si>
    <t>VI6600</t>
  </si>
  <si>
    <t>De no producción a en producción</t>
  </si>
  <si>
    <t>VI6710</t>
  </si>
  <si>
    <t>Sin DOP a DOP</t>
  </si>
  <si>
    <t>VI6720</t>
  </si>
  <si>
    <t>Con DOP a no DOP</t>
  </si>
  <si>
    <t>VI6800</t>
  </si>
  <si>
    <t>Superficie Año actual</t>
  </si>
  <si>
    <t>VI7000</t>
  </si>
  <si>
    <t>Resumen Vinos con Denominación de Origen</t>
  </si>
  <si>
    <t>DOPP</t>
  </si>
  <si>
    <t>DOPS</t>
  </si>
  <si>
    <t>Superficie Inscrita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</si>
  <si>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</si>
  <si>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</si>
  <si>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</si>
  <si>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</si>
  <si>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</si>
  <si>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</si>
  <si>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</si>
  <si>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</si>
  <si>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</si>
  <si>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</si>
  <si>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</si>
  <si>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 xml:space="preserve"> </t>
  </si>
  <si>
    <t>PRODUCCIÓN</t>
  </si>
  <si>
    <t>PRODUCCIÓN BIOLOGICA</t>
  </si>
  <si>
    <t>Para consumo en fresco</t>
  </si>
  <si>
    <t>Retiradas</t>
  </si>
  <si>
    <t>PRODUCCIÓN SECANO</t>
  </si>
  <si>
    <t>PRODUCCIÓN REGADIO</t>
  </si>
  <si>
    <t>PRODUCCIÓN TOTAL BIOLOGICA</t>
  </si>
  <si>
    <t>ha</t>
  </si>
  <si>
    <t>t</t>
  </si>
  <si>
    <t>PRODUCCIÓN RECOLECTADA</t>
  </si>
  <si>
    <t xml:space="preserve">Exportación </t>
  </si>
  <si>
    <t>RECOLECTADA</t>
  </si>
  <si>
    <t>SUPERFICIE</t>
  </si>
  <si>
    <t>RENDIMIENTO RECOLECTADA</t>
  </si>
  <si>
    <t>DESTINO DE LA PRODUCCIÓN RECOLECTADA</t>
  </si>
  <si>
    <t>ÁREA PRINCIPAL
main area</t>
  </si>
  <si>
    <t xml:space="preserve">Plantaciones en el año </t>
  </si>
  <si>
    <t xml:space="preserve">Abandonados (&gt;5 años) </t>
  </si>
  <si>
    <t>EN PRODUCCIÓN</t>
  </si>
  <si>
    <t xml:space="preserve">PRODUCCIÓN NO RECOLECTADA </t>
  </si>
  <si>
    <t>Regadio</t>
  </si>
  <si>
    <t>Para pasas</t>
  </si>
  <si>
    <t>Para vino y mosto</t>
  </si>
  <si>
    <t>Perdidas y mermas en almacen</t>
  </si>
  <si>
    <t>PRODUCCION TOTAL RECOLECTADA</t>
  </si>
  <si>
    <t>Clave</t>
  </si>
  <si>
    <t>Viñedo de uva de mesa: TOTAL</t>
  </si>
  <si>
    <t>Viñedo de uva de mesa:' - Cultivo único</t>
  </si>
  <si>
    <t>Viñedo de uva de mesa: ' - Cultivo asociado</t>
  </si>
  <si>
    <t>Viñedo de uva para vinificación: '- Cultivo único</t>
  </si>
  <si>
    <t>Viñedo de uva para vinificación: '- Cultivo asociado</t>
  </si>
  <si>
    <t>Viñedo de uva para vinificación: TOTAL</t>
  </si>
  <si>
    <t>PRODUCTO</t>
  </si>
  <si>
    <t>CLAVE</t>
  </si>
  <si>
    <t>PRODUCCIÓN ( hl )</t>
  </si>
  <si>
    <t>GRADO ALCOHOLICO MEDIO</t>
  </si>
  <si>
    <t>FACTOR DE CONVERSION UVA A VINO</t>
  </si>
  <si>
    <t>Blancos</t>
  </si>
  <si>
    <t>Tintos</t>
  </si>
  <si>
    <t>Rosados y claretes</t>
  </si>
  <si>
    <t xml:space="preserve">Cultivos </t>
  </si>
  <si>
    <t>VIÑEDO</t>
  </si>
  <si>
    <t>VIÑEDO: VINO</t>
  </si>
  <si>
    <t>VIÑEDO: MOSTO</t>
  </si>
  <si>
    <t xml:space="preserve">PRODUCCIÓN </t>
  </si>
  <si>
    <t>VI4001</t>
  </si>
  <si>
    <t>VIÑEDO: UVAS PASAS</t>
  </si>
  <si>
    <t>hl</t>
  </si>
  <si>
    <t>: Análisis provincial detallado , 2024</t>
  </si>
  <si>
    <t>: Resumen nacional 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</si>
</sst>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]_-;\-* #,##0.00\ [$€]_-;_-* &quot;-&quot;??\ [$€]_-;_-@_-"/>
    <numFmt numFmtId="165" formatCode="#,##0.0"/>
  </numFmts>
  <fonts count="2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theme="0"/>
        </stop>
        <stop position="1">
          <color rgb="FFB4DE86"/>
        </stop>
      </gradientFill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1">
          <color theme="9" tint="0.59999389629810485"/>
        </stop>
      </gradient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E7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medium">
        <color indexed="64"/>
      </top>
      <bottom/>
      <diagonal/>
    </border>
    <border>
      <left style="thick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</cellStyleXfs>
  <cellXfs count="305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7" xfId="3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7" xfId="5" applyFont="1" applyFill="1" applyBorder="1" applyAlignment="1" applyProtection="1">
      <alignment horizontal="center" vertical="center"/>
    </xf>
    <xf numFmtId="0" fontId="10" fillId="3" borderId="24" xfId="5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24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24" xfId="5" applyFont="1" applyFill="1" applyBorder="1" applyAlignment="1" applyProtection="1">
      <alignment horizontal="center" vertical="center" wrapText="1"/>
    </xf>
    <xf numFmtId="0" fontId="10" fillId="3" borderId="28" xfId="5" applyFont="1" applyFill="1" applyBorder="1" applyAlignment="1" applyProtection="1">
      <alignment horizontal="center"/>
    </xf>
    <xf numFmtId="0" fontId="10" fillId="3" borderId="28" xfId="6" applyFont="1" applyFill="1" applyBorder="1" applyAlignment="1" applyProtection="1">
      <alignment horizontal="center"/>
    </xf>
    <xf numFmtId="0" fontId="10" fillId="3" borderId="29" xfId="6" applyFont="1" applyFill="1" applyBorder="1" applyAlignment="1" applyProtection="1">
      <alignment horizontal="center"/>
    </xf>
    <xf numFmtId="0" fontId="10" fillId="3" borderId="30" xfId="3" applyFont="1" applyFill="1" applyBorder="1" applyAlignment="1" applyProtection="1">
      <alignment horizontal="center"/>
    </xf>
    <xf numFmtId="0" fontId="10" fillId="3" borderId="31" xfId="4" applyFont="1" applyFill="1" applyBorder="1" applyAlignment="1" applyProtection="1">
      <alignment horizontal="center"/>
    </xf>
    <xf numFmtId="0" fontId="10" fillId="3" borderId="28" xfId="7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1" xfId="2" applyFont="1" applyFill="1" applyBorder="1" applyAlignment="1" applyProtection="1">
      <alignment horizontal="center"/>
    </xf>
    <xf numFmtId="3" fontId="11" fillId="10" borderId="18" xfId="5" applyNumberFormat="1" applyFont="1" applyFill="1" applyBorder="1" applyProtection="1">
      <protection locked="0" hidden="1"/>
    </xf>
    <xf numFmtId="3" fontId="11" fillId="10" borderId="27" xfId="5" applyNumberFormat="1" applyFont="1" applyFill="1" applyBorder="1" applyProtection="1">
      <protection locked="0" hidden="1"/>
    </xf>
    <xf numFmtId="3" fontId="11" fillId="10" borderId="24" xfId="5" applyNumberFormat="1" applyFont="1" applyFill="1" applyBorder="1" applyProtection="1">
      <protection locked="0" hidden="1"/>
    </xf>
    <xf numFmtId="3" fontId="11" fillId="10" borderId="17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6" xfId="7" applyNumberFormat="1" applyFont="1" applyFill="1" applyBorder="1" applyProtection="1">
      <protection locked="0" hidden="1"/>
    </xf>
    <xf numFmtId="3" fontId="11" fillId="10" borderId="27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4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3" fontId="11" fillId="10" borderId="9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0" fontId="12" fillId="0" borderId="0" xfId="0" applyFont="1" applyAlignment="1">
      <alignment horizontal="right"/>
    </xf>
    <xf numFmtId="0" fontId="1" fillId="2" borderId="0" xfId="9" applyFont="1" applyFill="1"/>
    <xf numFmtId="0" fontId="6" fillId="2" borderId="0" xfId="9" applyFont="1" applyFill="1"/>
    <xf numFmtId="0" fontId="13" fillId="10" borderId="34" xfId="8" applyFont="1" applyFill="1" applyBorder="1" applyAlignment="1">
      <alignment horizontal="center" vertical="center"/>
    </xf>
    <xf numFmtId="0" fontId="13" fillId="10" borderId="37" xfId="8" applyFont="1" applyFill="1" applyBorder="1" applyAlignment="1">
      <alignment horizontal="center" vertical="center"/>
    </xf>
    <xf numFmtId="0" fontId="13" fillId="10" borderId="33" xfId="8" applyFont="1" applyFill="1" applyBorder="1" applyAlignment="1">
      <alignment horizontal="center" vertical="center"/>
    </xf>
    <xf numFmtId="0" fontId="13" fillId="10" borderId="20" xfId="8" applyFont="1" applyFill="1" applyBorder="1" applyAlignment="1">
      <alignment horizontal="center" vertical="center"/>
    </xf>
    <xf numFmtId="0" fontId="7" fillId="10" borderId="33" xfId="15" applyFill="1" applyBorder="1" applyAlignment="1" applyProtection="1">
      <alignment horizontal="center" vertical="center"/>
    </xf>
    <xf numFmtId="0" fontId="7" fillId="10" borderId="38" xfId="15" applyFill="1" applyBorder="1" applyAlignment="1" applyProtection="1">
      <alignment horizontal="center" vertical="center"/>
    </xf>
    <xf numFmtId="0" fontId="7" fillId="10" borderId="36" xfId="11" applyFill="1" applyBorder="1" applyAlignment="1" applyProtection="1">
      <alignment horizontal="center" vertical="center"/>
    </xf>
    <xf numFmtId="0" fontId="4" fillId="10" borderId="34" xfId="8" applyFont="1" applyFill="1" applyBorder="1" applyAlignment="1">
      <alignment horizontal="center" vertical="center" wrapText="1"/>
    </xf>
    <xf numFmtId="0" fontId="8" fillId="0" borderId="34" xfId="8" applyBorder="1" applyAlignment="1">
      <alignment vertical="center"/>
    </xf>
    <xf numFmtId="0" fontId="8" fillId="0" borderId="1" xfId="8" quotePrefix="1" applyBorder="1" applyAlignment="1">
      <alignment vertical="center"/>
    </xf>
    <xf numFmtId="0" fontId="8" fillId="0" borderId="1" xfId="8" applyBorder="1" applyAlignment="1">
      <alignment vertical="center"/>
    </xf>
    <xf numFmtId="0" fontId="8" fillId="13" borderId="1" xfId="8" applyFill="1" applyBorder="1" applyAlignment="1">
      <alignment vertical="center"/>
    </xf>
    <xf numFmtId="0" fontId="8" fillId="13" borderId="1" xfId="8" quotePrefix="1" applyFill="1" applyBorder="1" applyAlignment="1">
      <alignment vertical="center"/>
    </xf>
    <xf numFmtId="0" fontId="8" fillId="0" borderId="3" xfId="8" applyBorder="1" applyAlignment="1">
      <alignment vertical="center"/>
    </xf>
    <xf numFmtId="0" fontId="4" fillId="12" borderId="34" xfId="8" applyFont="1" applyFill="1" applyBorder="1" applyAlignment="1">
      <alignment horizontal="center"/>
    </xf>
    <xf numFmtId="0" fontId="13" fillId="14" borderId="39" xfId="8" applyFont="1" applyFill="1" applyBorder="1" applyAlignment="1">
      <alignment horizontal="center" vertical="center"/>
    </xf>
    <xf numFmtId="0" fontId="13" fillId="0" borderId="43" xfId="8" quotePrefix="1" applyFont="1" applyBorder="1" applyAlignment="1">
      <alignment horizontal="center" vertical="center"/>
    </xf>
    <xf numFmtId="0" fontId="13" fillId="0" borderId="43" xfId="8" applyFont="1" applyBorder="1" applyAlignment="1">
      <alignment horizontal="center" vertical="center"/>
    </xf>
    <xf numFmtId="0" fontId="13" fillId="14" borderId="43" xfId="8" applyFont="1" applyFill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44" xfId="8" applyFont="1" applyBorder="1" applyAlignment="1">
      <alignment horizontal="center" vertical="center"/>
    </xf>
    <xf numFmtId="3" fontId="11" fillId="10" borderId="34" xfId="5" applyNumberFormat="1" applyFont="1" applyFill="1" applyBorder="1" applyProtection="1">
      <protection locked="0" hidden="1"/>
    </xf>
    <xf numFmtId="3" fontId="11" fillId="10" borderId="32" xfId="5" applyNumberFormat="1" applyFont="1" applyFill="1" applyBorder="1" applyProtection="1">
      <protection locked="0" hidden="1"/>
    </xf>
    <xf numFmtId="3" fontId="11" fillId="10" borderId="36" xfId="5" applyNumberFormat="1" applyFont="1" applyFill="1" applyBorder="1" applyProtection="1">
      <protection locked="0" hidden="1"/>
    </xf>
    <xf numFmtId="3" fontId="11" fillId="10" borderId="32" xfId="5" applyNumberFormat="1" applyFont="1" applyFill="1" applyBorder="1" applyProtection="1">
      <protection locked="0"/>
    </xf>
    <xf numFmtId="3" fontId="11" fillId="15" borderId="32" xfId="5" applyNumberFormat="1" applyFont="1" applyFill="1" applyBorder="1" applyProtection="1">
      <protection locked="0" hidden="1"/>
    </xf>
    <xf numFmtId="3" fontId="11" fillId="15" borderId="9" xfId="5" applyNumberFormat="1" applyFont="1" applyFill="1" applyBorder="1" applyProtection="1">
      <protection locked="0" hidden="1"/>
    </xf>
    <xf numFmtId="0" fontId="4" fillId="16" borderId="28" xfId="8" quotePrefix="1" applyFont="1" applyFill="1" applyBorder="1" applyAlignment="1">
      <alignment horizontal="left" vertical="center"/>
    </xf>
    <xf numFmtId="0" fontId="13" fillId="0" borderId="31" xfId="8" quotePrefix="1" applyFont="1" applyBorder="1" applyAlignment="1">
      <alignment horizontal="center" vertical="center"/>
    </xf>
    <xf numFmtId="0" fontId="8" fillId="0" borderId="1" xfId="8" quotePrefix="1" applyBorder="1" applyAlignment="1">
      <alignment horizontal="left" vertical="center"/>
    </xf>
    <xf numFmtId="0" fontId="13" fillId="0" borderId="6" xfId="8" quotePrefix="1" applyFont="1" applyBorder="1" applyAlignment="1">
      <alignment horizontal="center" vertical="center"/>
    </xf>
    <xf numFmtId="0" fontId="4" fillId="0" borderId="28" xfId="8" quotePrefix="1" applyFont="1" applyBorder="1" applyAlignment="1">
      <alignment horizontal="left" vertical="center"/>
    </xf>
    <xf numFmtId="0" fontId="4" fillId="0" borderId="1" xfId="8" quotePrefix="1" applyFont="1" applyBorder="1" applyAlignment="1">
      <alignment horizontal="left" vertical="center"/>
    </xf>
    <xf numFmtId="0" fontId="13" fillId="0" borderId="6" xfId="8" applyFont="1" applyBorder="1" applyAlignment="1">
      <alignment horizontal="center" vertical="center"/>
    </xf>
    <xf numFmtId="0" fontId="13" fillId="0" borderId="31" xfId="8" applyFont="1" applyBorder="1" applyAlignment="1">
      <alignment horizontal="center" vertical="center"/>
    </xf>
    <xf numFmtId="0" fontId="4" fillId="0" borderId="28" xfId="8" applyFont="1" applyBorder="1" applyAlignment="1">
      <alignment vertical="center"/>
    </xf>
    <xf numFmtId="0" fontId="13" fillId="0" borderId="3" xfId="8" applyFont="1" applyBorder="1" applyAlignment="1">
      <alignment horizontal="center" vertical="center" wrapText="1"/>
    </xf>
    <xf numFmtId="0" fontId="13" fillId="0" borderId="7" xfId="8" applyFont="1" applyBorder="1" applyAlignment="1">
      <alignment horizontal="center" vertical="center" wrapText="1"/>
    </xf>
    <xf numFmtId="0" fontId="13" fillId="0" borderId="4" xfId="8" applyFont="1" applyBorder="1" applyAlignment="1">
      <alignment horizontal="center" vertical="center" wrapText="1"/>
    </xf>
    <xf numFmtId="0" fontId="13" fillId="0" borderId="6" xfId="8" applyFont="1" applyBorder="1" applyAlignment="1">
      <alignment horizontal="center" vertical="center" wrapText="1"/>
    </xf>
    <xf numFmtId="0" fontId="4" fillId="0" borderId="37" xfId="8" applyFont="1" applyBorder="1" applyAlignment="1">
      <alignment vertical="center" wrapText="1"/>
    </xf>
    <xf numFmtId="0" fontId="13" fillId="11" borderId="43" xfId="8" applyFont="1" applyFill="1" applyBorder="1" applyAlignment="1">
      <alignment horizontal="center" vertical="center"/>
    </xf>
    <xf numFmtId="0" fontId="0" fillId="0" borderId="45" xfId="0" applyBorder="1"/>
    <xf numFmtId="0" fontId="0" fillId="0" borderId="9" xfId="0" applyBorder="1"/>
    <xf numFmtId="0" fontId="0" fillId="18" borderId="9" xfId="0" applyFill="1" applyBorder="1"/>
    <xf numFmtId="3" fontId="11" fillId="10" borderId="35" xfId="5" applyNumberFormat="1" applyFont="1" applyFill="1" applyBorder="1" applyProtection="1">
      <protection locked="0" hidden="1"/>
    </xf>
    <xf numFmtId="3" fontId="11" fillId="10" borderId="32" xfId="3" applyNumberFormat="1" applyFont="1" applyFill="1" applyBorder="1" applyProtection="1">
      <protection locked="0" hidden="1"/>
    </xf>
    <xf numFmtId="3" fontId="8" fillId="0" borderId="32" xfId="8" applyNumberFormat="1" applyBorder="1"/>
    <xf numFmtId="3" fontId="8" fillId="0" borderId="36" xfId="8" applyNumberFormat="1" applyBorder="1"/>
    <xf numFmtId="3" fontId="11" fillId="0" borderId="9" xfId="3" applyNumberFormat="1" applyFont="1" applyFill="1" applyBorder="1" applyProtection="1">
      <protection locked="0" hidden="1"/>
    </xf>
    <xf numFmtId="3" fontId="8" fillId="0" borderId="9" xfId="8" applyNumberFormat="1" applyBorder="1"/>
    <xf numFmtId="3" fontId="8" fillId="0" borderId="10" xfId="8" applyNumberFormat="1" applyBorder="1"/>
    <xf numFmtId="3" fontId="11" fillId="10" borderId="9" xfId="3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/>
    </xf>
    <xf numFmtId="3" fontId="11" fillId="3" borderId="9" xfId="3" applyNumberFormat="1" applyFont="1" applyFill="1" applyBorder="1" applyProtection="1">
      <protection locked="0" hidden="1"/>
    </xf>
    <xf numFmtId="3" fontId="8" fillId="3" borderId="9" xfId="8" applyNumberFormat="1" applyFill="1" applyBorder="1"/>
    <xf numFmtId="3" fontId="8" fillId="3" borderId="10" xfId="8" applyNumberFormat="1" applyFill="1" applyBorder="1"/>
    <xf numFmtId="3" fontId="3" fillId="0" borderId="9" xfId="8" applyNumberFormat="1" applyFont="1" applyBorder="1"/>
    <xf numFmtId="3" fontId="3" fillId="0" borderId="10" xfId="8" applyNumberFormat="1" applyFont="1" applyBorder="1"/>
    <xf numFmtId="3" fontId="4" fillId="3" borderId="9" xfId="8" applyNumberFormat="1" applyFont="1" applyFill="1" applyBorder="1"/>
    <xf numFmtId="3" fontId="4" fillId="3" borderId="10" xfId="8" applyNumberFormat="1" applyFont="1" applyFill="1" applyBorder="1"/>
    <xf numFmtId="165" fontId="11" fillId="10" borderId="9" xfId="5" applyNumberFormat="1" applyFont="1" applyFill="1" applyBorder="1" applyAlignment="1" applyProtection="1">
      <alignment horizontal="center"/>
      <protection locked="0" hidden="1"/>
    </xf>
    <xf numFmtId="165" fontId="11" fillId="10" borderId="32" xfId="5" applyNumberFormat="1" applyFont="1" applyFill="1" applyBorder="1" applyAlignment="1" applyProtection="1">
      <alignment horizontal="center"/>
      <protection locked="0" hidden="1"/>
    </xf>
    <xf numFmtId="3" fontId="11" fillId="10" borderId="36" xfId="5" applyNumberFormat="1" applyFont="1" applyFill="1" applyBorder="1" applyAlignment="1" applyProtection="1">
      <alignment horizontal="center"/>
      <protection locked="0" hidden="1"/>
    </xf>
    <xf numFmtId="3" fontId="11" fillId="10" borderId="2" xfId="5" applyNumberFormat="1" applyFont="1" applyFill="1" applyBorder="1" applyAlignment="1" applyProtection="1">
      <alignment horizontal="center"/>
      <protection locked="0" hidden="1"/>
    </xf>
    <xf numFmtId="165" fontId="11" fillId="3" borderId="9" xfId="5" applyNumberFormat="1" applyFont="1" applyFill="1" applyBorder="1" applyAlignment="1" applyProtection="1">
      <alignment horizontal="center"/>
      <protection locked="0" hidden="1"/>
    </xf>
    <xf numFmtId="3" fontId="11" fillId="3" borderId="2" xfId="5" applyNumberFormat="1" applyFont="1" applyFill="1" applyBorder="1" applyAlignment="1" applyProtection="1">
      <alignment horizontal="center"/>
      <protection locked="0" hidden="1"/>
    </xf>
    <xf numFmtId="0" fontId="8" fillId="0" borderId="34" xfId="8" applyBorder="1" applyProtection="1">
      <protection hidden="1"/>
    </xf>
    <xf numFmtId="0" fontId="8" fillId="0" borderId="37" xfId="8" quotePrefix="1" applyBorder="1" applyAlignment="1" applyProtection="1">
      <alignment horizontal="center"/>
      <protection hidden="1"/>
    </xf>
    <xf numFmtId="0" fontId="8" fillId="0" borderId="1" xfId="8" applyBorder="1" applyProtection="1">
      <protection hidden="1"/>
    </xf>
    <xf numFmtId="0" fontId="8" fillId="0" borderId="6" xfId="8" quotePrefix="1" applyBorder="1" applyAlignment="1" applyProtection="1">
      <alignment horizontal="center"/>
      <protection hidden="1"/>
    </xf>
    <xf numFmtId="0" fontId="8" fillId="0" borderId="3" xfId="8" applyBorder="1" applyProtection="1">
      <protection hidden="1"/>
    </xf>
    <xf numFmtId="0" fontId="8" fillId="0" borderId="44" xfId="8" quotePrefix="1" applyBorder="1" applyAlignment="1" applyProtection="1">
      <alignment horizontal="center"/>
      <protection hidden="1"/>
    </xf>
    <xf numFmtId="0" fontId="8" fillId="0" borderId="30" xfId="8" applyBorder="1" applyProtection="1">
      <protection hidden="1"/>
    </xf>
    <xf numFmtId="0" fontId="8" fillId="0" borderId="42" xfId="8" quotePrefix="1" applyBorder="1" applyAlignment="1" applyProtection="1">
      <alignment horizontal="center"/>
      <protection hidden="1"/>
    </xf>
    <xf numFmtId="3" fontId="11" fillId="10" borderId="37" xfId="5" applyNumberFormat="1" applyFont="1" applyFill="1" applyBorder="1" applyProtection="1">
      <protection locked="0" hidden="1"/>
    </xf>
    <xf numFmtId="3" fontId="11" fillId="10" borderId="6" xfId="5" applyNumberFormat="1" applyFont="1" applyFill="1" applyBorder="1" applyProtection="1">
      <protection locked="0" hidden="1"/>
    </xf>
    <xf numFmtId="3" fontId="11" fillId="3" borderId="6" xfId="5" applyNumberFormat="1" applyFont="1" applyFill="1" applyBorder="1" applyProtection="1">
      <protection locked="0" hidden="1"/>
    </xf>
    <xf numFmtId="0" fontId="1" fillId="3" borderId="0" xfId="8" applyFont="1" applyFill="1"/>
    <xf numFmtId="0" fontId="10" fillId="0" borderId="7" xfId="5" applyFont="1" applyFill="1" applyBorder="1" applyAlignment="1" applyProtection="1">
      <alignment horizontal="center" vertical="center" wrapText="1"/>
    </xf>
    <xf numFmtId="0" fontId="10" fillId="3" borderId="42" xfId="7" applyFont="1" applyFill="1" applyBorder="1" applyAlignment="1" applyProtection="1">
      <alignment horizontal="center"/>
    </xf>
    <xf numFmtId="0" fontId="10" fillId="3" borderId="29" xfId="5" applyFont="1" applyFill="1" applyBorder="1" applyAlignment="1" applyProtection="1">
      <alignment horizontal="center"/>
    </xf>
    <xf numFmtId="0" fontId="3" fillId="3" borderId="6" xfId="8" applyFont="1" applyFill="1" applyBorder="1" applyAlignment="1">
      <alignment horizontal="center" vertical="center" wrapText="1"/>
    </xf>
    <xf numFmtId="0" fontId="3" fillId="3" borderId="31" xfId="8" applyFont="1" applyFill="1" applyBorder="1" applyAlignment="1">
      <alignment horizontal="center"/>
    </xf>
    <xf numFmtId="49" fontId="0" fillId="0" borderId="15" xfId="0" quotePrefix="1" applyNumberFormat="1" applyBorder="1"/>
    <xf numFmtId="49" fontId="0" fillId="0" borderId="0" xfId="0" applyNumberFormat="1"/>
    <xf numFmtId="49" fontId="4" fillId="0" borderId="0" xfId="8" applyNumberFormat="1" applyFont="1"/>
    <xf numFmtId="3" fontId="17" fillId="3" borderId="11" xfId="5" applyNumberFormat="1" applyFont="1" applyFill="1" applyBorder="1" applyProtection="1">
      <protection locked="0" hidden="1"/>
    </xf>
    <xf numFmtId="3" fontId="17" fillId="3" borderId="12" xfId="5" applyNumberFormat="1" applyFont="1" applyFill="1" applyBorder="1" applyProtection="1">
      <protection locked="0" hidden="1"/>
    </xf>
    <xf numFmtId="3" fontId="17" fillId="3" borderId="12" xfId="5" applyNumberFormat="1" applyFont="1" applyFill="1" applyBorder="1" applyProtection="1">
      <protection locked="0"/>
    </xf>
    <xf numFmtId="3" fontId="17" fillId="15" borderId="12" xfId="5" applyNumberFormat="1" applyFont="1" applyFill="1" applyBorder="1" applyProtection="1">
      <protection locked="0" hidden="1"/>
    </xf>
    <xf numFmtId="3" fontId="17" fillId="3" borderId="12" xfId="3" applyNumberFormat="1" applyFont="1" applyFill="1" applyBorder="1" applyProtection="1">
      <protection locked="0" hidden="1"/>
    </xf>
    <xf numFmtId="3" fontId="4" fillId="3" borderId="12" xfId="8" applyNumberFormat="1" applyFont="1" applyFill="1" applyBorder="1"/>
    <xf numFmtId="3" fontId="4" fillId="3" borderId="13" xfId="8" applyNumberFormat="1" applyFont="1" applyFill="1" applyBorder="1"/>
    <xf numFmtId="49" fontId="2" fillId="0" borderId="0" xfId="8" applyNumberFormat="1" applyFont="1"/>
    <xf numFmtId="0" fontId="2" fillId="3" borderId="6" xfId="8" applyFont="1" applyFill="1" applyBorder="1" applyAlignment="1">
      <alignment horizontal="center" vertical="center" wrapText="1"/>
    </xf>
    <xf numFmtId="0" fontId="2" fillId="3" borderId="41" xfId="8" applyFont="1" applyFill="1" applyBorder="1" applyAlignment="1">
      <alignment horizontal="center"/>
    </xf>
    <xf numFmtId="0" fontId="2" fillId="3" borderId="31" xfId="8" applyFont="1" applyFill="1" applyBorder="1" applyAlignment="1">
      <alignment horizontal="center"/>
    </xf>
    <xf numFmtId="0" fontId="18" fillId="3" borderId="30" xfId="7" applyFont="1" applyFill="1" applyBorder="1" applyAlignment="1" applyProtection="1">
      <alignment horizontal="center"/>
    </xf>
    <xf numFmtId="0" fontId="18" fillId="3" borderId="42" xfId="7" applyFont="1" applyFill="1" applyBorder="1" applyAlignment="1" applyProtection="1">
      <alignment horizontal="center"/>
    </xf>
    <xf numFmtId="0" fontId="18" fillId="3" borderId="29" xfId="5" applyFont="1" applyFill="1" applyBorder="1" applyAlignment="1" applyProtection="1">
      <alignment horizontal="center"/>
    </xf>
    <xf numFmtId="0" fontId="10" fillId="0" borderId="6" xfId="5" applyFont="1" applyFill="1" applyBorder="1" applyAlignment="1" applyProtection="1">
      <alignment horizontal="center" vertical="center" wrapText="1"/>
    </xf>
    <xf numFmtId="3" fontId="17" fillId="3" borderId="13" xfId="5" applyNumberFormat="1" applyFont="1" applyFill="1" applyBorder="1" applyProtection="1">
      <protection locked="0" hidden="1"/>
    </xf>
    <xf numFmtId="165" fontId="17" fillId="3" borderId="12" xfId="5" applyNumberFormat="1" applyFont="1" applyFill="1" applyBorder="1" applyAlignment="1" applyProtection="1">
      <alignment horizontal="center"/>
      <protection locked="0" hidden="1"/>
    </xf>
    <xf numFmtId="3" fontId="17" fillId="3" borderId="13" xfId="5" applyNumberFormat="1" applyFont="1" applyFill="1" applyBorder="1" applyAlignment="1" applyProtection="1">
      <alignment horizontal="center"/>
      <protection locked="0" hidden="1"/>
    </xf>
    <xf numFmtId="0" fontId="2" fillId="0" borderId="0" xfId="8" applyFont="1"/>
    <xf numFmtId="0" fontId="10" fillId="3" borderId="7" xfId="5" applyFont="1" applyFill="1" applyBorder="1" applyAlignment="1" applyProtection="1">
      <alignment vertical="center" wrapText="1"/>
    </xf>
    <xf numFmtId="0" fontId="10" fillId="0" borderId="31" xfId="5" applyFont="1" applyFill="1" applyBorder="1" applyAlignment="1" applyProtection="1">
      <alignment horizontal="center" vertical="center" wrapText="1"/>
    </xf>
    <xf numFmtId="3" fontId="17" fillId="3" borderId="7" xfId="5" applyNumberFormat="1" applyFont="1" applyFill="1" applyBorder="1" applyProtection="1">
      <protection locked="0" hidden="1"/>
    </xf>
    <xf numFmtId="0" fontId="3" fillId="3" borderId="7" xfId="8" applyFont="1" applyFill="1" applyBorder="1" applyAlignment="1">
      <alignment horizontal="center"/>
    </xf>
    <xf numFmtId="0" fontId="8" fillId="0" borderId="34" xfId="8" quotePrefix="1" applyBorder="1" applyAlignment="1">
      <alignment vertical="center"/>
    </xf>
    <xf numFmtId="0" fontId="0" fillId="0" borderId="46" xfId="0" applyBorder="1"/>
    <xf numFmtId="0" fontId="0" fillId="0" borderId="32" xfId="0" applyBorder="1"/>
    <xf numFmtId="0" fontId="0" fillId="18" borderId="32" xfId="0" applyFill="1" applyBorder="1"/>
    <xf numFmtId="0" fontId="0" fillId="0" borderId="36" xfId="0" applyBorder="1"/>
    <xf numFmtId="0" fontId="0" fillId="0" borderId="10" xfId="0" applyBorder="1"/>
    <xf numFmtId="0" fontId="20" fillId="17" borderId="43" xfId="8" applyFont="1" applyFill="1" applyBorder="1" applyAlignment="1">
      <alignment horizontal="center" vertical="center"/>
    </xf>
    <xf numFmtId="0" fontId="15" fillId="0" borderId="0" xfId="0" applyFont="1"/>
    <xf numFmtId="0" fontId="15" fillId="18" borderId="42" xfId="0" applyFont="1" applyFill="1" applyBorder="1"/>
    <xf numFmtId="0" fontId="4" fillId="3" borderId="28" xfId="8" applyFont="1" applyFill="1" applyBorder="1" applyAlignment="1">
      <alignment vertical="center"/>
    </xf>
    <xf numFmtId="0" fontId="15" fillId="3" borderId="47" xfId="0" applyFont="1" applyFill="1" applyBorder="1"/>
    <xf numFmtId="0" fontId="15" fillId="3" borderId="42" xfId="0" applyFont="1" applyFill="1" applyBorder="1"/>
    <xf numFmtId="0" fontId="15" fillId="3" borderId="29" xfId="0" applyFont="1" applyFill="1" applyBorder="1"/>
    <xf numFmtId="0" fontId="8" fillId="19" borderId="1" xfId="8" applyFill="1" applyBorder="1" applyAlignment="1">
      <alignment vertical="center"/>
    </xf>
    <xf numFmtId="0" fontId="0" fillId="19" borderId="45" xfId="0" applyFill="1" applyBorder="1"/>
    <xf numFmtId="0" fontId="0" fillId="19" borderId="9" xfId="0" applyFill="1" applyBorder="1"/>
    <xf numFmtId="0" fontId="0" fillId="19" borderId="10" xfId="0" applyFill="1" applyBorder="1"/>
    <xf numFmtId="0" fontId="18" fillId="3" borderId="37" xfId="7" applyFont="1" applyFill="1" applyBorder="1" applyAlignment="1" applyProtection="1">
      <alignment horizontal="center" vertical="center" wrapText="1"/>
    </xf>
    <xf numFmtId="0" fontId="18" fillId="3" borderId="7" xfId="7" applyFont="1" applyFill="1" applyBorder="1" applyAlignment="1" applyProtection="1">
      <alignment horizontal="center" vertical="center" wrapText="1"/>
    </xf>
    <xf numFmtId="0" fontId="2" fillId="3" borderId="34" xfId="8" applyFont="1" applyFill="1" applyBorder="1" applyAlignment="1">
      <alignment horizontal="center" vertical="center" wrapText="1"/>
    </xf>
    <xf numFmtId="0" fontId="2" fillId="3" borderId="20" xfId="8" applyFont="1" applyFill="1" applyBorder="1" applyAlignment="1">
      <alignment horizontal="center" vertical="center" wrapText="1"/>
    </xf>
    <xf numFmtId="0" fontId="2" fillId="3" borderId="3" xfId="8" applyFont="1" applyFill="1" applyBorder="1" applyAlignment="1">
      <alignment horizontal="center" vertical="center" wrapText="1"/>
    </xf>
    <xf numFmtId="0" fontId="2" fillId="3" borderId="5" xfId="8" applyFont="1" applyFill="1" applyBorder="1" applyAlignment="1">
      <alignment horizontal="center" vertical="center" wrapText="1"/>
    </xf>
    <xf numFmtId="0" fontId="2" fillId="3" borderId="37" xfId="8" applyFont="1" applyFill="1" applyBorder="1" applyAlignment="1">
      <alignment horizontal="center" vertical="center" wrapText="1"/>
    </xf>
    <xf numFmtId="0" fontId="2" fillId="3" borderId="7" xfId="8" applyFont="1" applyFill="1" applyBorder="1" applyAlignment="1">
      <alignment horizontal="center" vertical="center" wrapText="1"/>
    </xf>
    <xf numFmtId="0" fontId="2" fillId="3" borderId="6" xfId="8" applyFont="1" applyFill="1" applyBorder="1" applyAlignment="1">
      <alignment horizontal="center" vertical="center" wrapText="1"/>
    </xf>
    <xf numFmtId="0" fontId="2" fillId="3" borderId="33" xfId="8" applyFont="1" applyFill="1" applyBorder="1" applyAlignment="1">
      <alignment horizontal="center" vertical="center" wrapText="1"/>
    </xf>
    <xf numFmtId="0" fontId="2" fillId="3" borderId="4" xfId="8" applyFont="1" applyFill="1" applyBorder="1" applyAlignment="1">
      <alignment horizontal="center" vertical="center" wrapText="1"/>
    </xf>
    <xf numFmtId="0" fontId="2" fillId="3" borderId="28" xfId="8" applyFont="1" applyFill="1" applyBorder="1" applyAlignment="1">
      <alignment horizontal="center" vertical="center" wrapText="1"/>
    </xf>
    <xf numFmtId="0" fontId="2" fillId="3" borderId="40" xfId="8" applyFont="1" applyFill="1" applyBorder="1" applyAlignment="1">
      <alignment horizontal="center" vertical="center" wrapText="1"/>
    </xf>
    <xf numFmtId="0" fontId="2" fillId="3" borderId="41" xfId="8" applyFont="1" applyFill="1" applyBorder="1" applyAlignment="1">
      <alignment horizontal="center" vertical="center" wrapText="1"/>
    </xf>
    <xf numFmtId="0" fontId="18" fillId="3" borderId="34" xfId="5" applyFont="1" applyFill="1" applyBorder="1" applyAlignment="1" applyProtection="1">
      <alignment horizontal="center" vertical="center" wrapText="1"/>
    </xf>
    <xf numFmtId="0" fontId="18" fillId="3" borderId="33" xfId="5" applyFont="1" applyFill="1" applyBorder="1" applyAlignment="1" applyProtection="1">
      <alignment horizontal="center" vertical="center" wrapText="1"/>
    </xf>
    <xf numFmtId="0" fontId="18" fillId="3" borderId="20" xfId="5" applyFont="1" applyFill="1" applyBorder="1" applyAlignment="1" applyProtection="1">
      <alignment horizontal="center" vertical="center" wrapText="1"/>
    </xf>
    <xf numFmtId="0" fontId="18" fillId="3" borderId="3" xfId="5" applyFont="1" applyFill="1" applyBorder="1" applyAlignment="1" applyProtection="1">
      <alignment horizontal="center" vertical="center" wrapText="1"/>
    </xf>
    <xf numFmtId="0" fontId="18" fillId="3" borderId="4" xfId="5" applyFont="1" applyFill="1" applyBorder="1" applyAlignment="1" applyProtection="1">
      <alignment horizontal="center" vertical="center" wrapText="1"/>
    </xf>
    <xf numFmtId="0" fontId="18" fillId="3" borderId="5" xfId="5" applyFont="1" applyFill="1" applyBorder="1" applyAlignment="1" applyProtection="1">
      <alignment horizontal="center" vertical="center" wrapText="1"/>
    </xf>
    <xf numFmtId="0" fontId="1" fillId="2" borderId="0" xfId="9" applyFont="1" applyFill="1" applyAlignment="1">
      <alignment horizontal="center"/>
    </xf>
    <xf numFmtId="0" fontId="16" fillId="2" borderId="0" xfId="9" applyFont="1" applyFill="1" applyAlignment="1">
      <alignment horizontal="right"/>
    </xf>
    <xf numFmtId="0" fontId="16" fillId="2" borderId="0" xfId="9" applyFont="1" applyFill="1" applyAlignment="1">
      <alignment horizontal="left"/>
    </xf>
    <xf numFmtId="0" fontId="2" fillId="3" borderId="28" xfId="8" applyFont="1" applyFill="1" applyBorder="1" applyAlignment="1">
      <alignment horizontal="center" vertical="center"/>
    </xf>
    <xf numFmtId="0" fontId="2" fillId="3" borderId="40" xfId="8" applyFont="1" applyFill="1" applyBorder="1" applyAlignment="1">
      <alignment horizontal="center" vertical="center"/>
    </xf>
    <xf numFmtId="0" fontId="2" fillId="3" borderId="41" xfId="8" applyFont="1" applyFill="1" applyBorder="1" applyAlignment="1">
      <alignment horizontal="center" vertical="center"/>
    </xf>
    <xf numFmtId="0" fontId="18" fillId="3" borderId="37" xfId="5" applyFont="1" applyFill="1" applyBorder="1" applyAlignment="1" applyProtection="1">
      <alignment horizontal="center" vertical="center" wrapText="1"/>
    </xf>
    <xf numFmtId="0" fontId="18" fillId="3" borderId="6" xfId="5" applyFont="1" applyFill="1" applyBorder="1" applyAlignment="1" applyProtection="1">
      <alignment horizontal="center" vertical="center" wrapText="1"/>
    </xf>
    <xf numFmtId="0" fontId="18" fillId="3" borderId="7" xfId="5" applyFont="1" applyFill="1" applyBorder="1" applyAlignment="1" applyProtection="1">
      <alignment horizontal="center" vertical="center" wrapText="1"/>
    </xf>
    <xf numFmtId="0" fontId="19" fillId="3" borderId="37" xfId="5" applyFont="1" applyFill="1" applyBorder="1" applyAlignment="1" applyProtection="1">
      <alignment horizontal="center" vertical="center" wrapText="1"/>
    </xf>
    <xf numFmtId="0" fontId="19" fillId="3" borderId="6" xfId="5" applyFont="1" applyFill="1" applyBorder="1" applyAlignment="1" applyProtection="1">
      <alignment horizontal="center" vertical="center" wrapText="1"/>
    </xf>
    <xf numFmtId="0" fontId="3" fillId="3" borderId="28" xfId="8" applyFont="1" applyFill="1" applyBorder="1" applyAlignment="1">
      <alignment horizontal="center" vertical="center"/>
    </xf>
    <xf numFmtId="0" fontId="3" fillId="3" borderId="40" xfId="8" applyFont="1" applyFill="1" applyBorder="1" applyAlignment="1">
      <alignment horizontal="center" vertical="center"/>
    </xf>
    <xf numFmtId="0" fontId="3" fillId="3" borderId="41" xfId="8" applyFont="1" applyFill="1" applyBorder="1" applyAlignment="1">
      <alignment horizontal="center" vertical="center"/>
    </xf>
    <xf numFmtId="0" fontId="3" fillId="3" borderId="37" xfId="8" applyFont="1" applyFill="1" applyBorder="1" applyAlignment="1">
      <alignment horizontal="center" vertical="center" wrapText="1"/>
    </xf>
    <xf numFmtId="0" fontId="3" fillId="3" borderId="7" xfId="8" applyFont="1" applyFill="1" applyBorder="1" applyAlignment="1">
      <alignment horizontal="center" vertical="center" wrapText="1"/>
    </xf>
    <xf numFmtId="0" fontId="3" fillId="3" borderId="6" xfId="8" applyFont="1" applyFill="1" applyBorder="1" applyAlignment="1">
      <alignment horizontal="center" vertical="center" wrapText="1"/>
    </xf>
    <xf numFmtId="0" fontId="3" fillId="3" borderId="34" xfId="8" applyFont="1" applyFill="1" applyBorder="1" applyAlignment="1">
      <alignment horizontal="center" vertical="center" wrapText="1"/>
    </xf>
    <xf numFmtId="0" fontId="3" fillId="3" borderId="33" xfId="8" applyFont="1" applyFill="1" applyBorder="1" applyAlignment="1">
      <alignment horizontal="center" vertical="center" wrapText="1"/>
    </xf>
    <xf numFmtId="0" fontId="3" fillId="3" borderId="20" xfId="8" applyFont="1" applyFill="1" applyBorder="1" applyAlignment="1">
      <alignment horizontal="center" vertical="center" wrapText="1"/>
    </xf>
    <xf numFmtId="0" fontId="3" fillId="3" borderId="3" xfId="8" applyFont="1" applyFill="1" applyBorder="1" applyAlignment="1">
      <alignment horizontal="center" vertical="center" wrapText="1"/>
    </xf>
    <xf numFmtId="0" fontId="3" fillId="3" borderId="4" xfId="8" applyFont="1" applyFill="1" applyBorder="1" applyAlignment="1">
      <alignment horizontal="center" vertical="center" wrapText="1"/>
    </xf>
    <xf numFmtId="0" fontId="3" fillId="3" borderId="5" xfId="8" applyFont="1" applyFill="1" applyBorder="1" applyAlignment="1">
      <alignment horizontal="center" vertical="center" wrapText="1"/>
    </xf>
    <xf numFmtId="0" fontId="10" fillId="3" borderId="37" xfId="7" applyFont="1" applyFill="1" applyBorder="1" applyAlignment="1" applyProtection="1">
      <alignment horizontal="center" vertical="center" wrapText="1"/>
    </xf>
    <xf numFmtId="0" fontId="10" fillId="3" borderId="7" xfId="7" applyFont="1" applyFill="1" applyBorder="1" applyAlignment="1" applyProtection="1">
      <alignment horizontal="center" vertical="center" wrapText="1"/>
    </xf>
    <xf numFmtId="0" fontId="3" fillId="3" borderId="28" xfId="8" applyFont="1" applyFill="1" applyBorder="1" applyAlignment="1">
      <alignment horizontal="center" vertical="center" wrapText="1"/>
    </xf>
    <xf numFmtId="0" fontId="3" fillId="3" borderId="40" xfId="8" applyFont="1" applyFill="1" applyBorder="1" applyAlignment="1">
      <alignment horizontal="center" vertical="center" wrapText="1"/>
    </xf>
    <xf numFmtId="0" fontId="3" fillId="3" borderId="41" xfId="8" applyFont="1" applyFill="1" applyBorder="1" applyAlignment="1">
      <alignment horizontal="center" vertical="center" wrapText="1"/>
    </xf>
    <xf numFmtId="0" fontId="10" fillId="3" borderId="34" xfId="5" applyFont="1" applyFill="1" applyBorder="1" applyAlignment="1" applyProtection="1">
      <alignment horizontal="center" vertical="center" wrapText="1"/>
    </xf>
    <xf numFmtId="0" fontId="10" fillId="3" borderId="33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10" fillId="3" borderId="37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10" fillId="3" borderId="18" xfId="5" applyFont="1" applyFill="1" applyBorder="1" applyAlignment="1" applyProtection="1">
      <alignment horizontal="center" vertical="center" wrapText="1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17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19" xfId="5" applyFont="1" applyFill="1" applyBorder="1" applyAlignment="1" applyProtection="1">
      <alignment horizontal="center" vertical="center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17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7" xfId="3" applyFont="1" applyFill="1" applyBorder="1" applyAlignment="1" applyProtection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10" fillId="3" borderId="18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7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/>
    </xf>
    <xf numFmtId="0" fontId="10" fillId="3" borderId="22" xfId="7" applyFont="1" applyFill="1" applyBorder="1" applyAlignment="1" applyProtection="1">
      <alignment horizontal="center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6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5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10" fillId="3" borderId="19" xfId="7" applyFont="1" applyFill="1" applyBorder="1" applyAlignment="1" applyProtection="1">
      <alignment horizontal="center" vertical="center" wrapText="1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7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5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7" xfId="5" applyFont="1" applyFill="1" applyBorder="1" applyAlignment="1" applyProtection="1">
      <alignment horizontal="center" vertical="center" wrapText="1"/>
    </xf>
    <xf numFmtId="0" fontId="10" fillId="3" borderId="18" xfId="5" applyFont="1" applyFill="1" applyBorder="1" applyAlignment="1" applyProtection="1">
      <alignment horizontal="center" vertical="center"/>
    </xf>
    <xf numFmtId="0" fontId="10" fillId="3" borderId="18" xfId="6" applyFont="1" applyFill="1" applyBorder="1" applyAlignment="1" applyProtection="1">
      <alignment horizontal="center" vertical="center" wrapText="1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4" fillId="0" borderId="31" xfId="8" applyFont="1" applyBorder="1" applyAlignment="1">
      <alignment horizontal="center" vertical="center" wrapText="1"/>
    </xf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E7"/>
      <color rgb="FFFFFFFF"/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DCD97-3174-4694-83C9-5E8F962D5637}">
  <sheetPr>
    <tabColor rgb="FFFFFFCC"/>
    <pageSetUpPr fitToPage="1"/>
  </sheetPr>
  <dimension ref="A1:AF111"/>
  <sheetViews>
    <sheetView tabSelected="1" zoomScale="70" zoomScaleNormal="70" zoomScaleSheetLayoutView="100" workbookViewId="0">
      <pane xSplit="2" ySplit="10" topLeftCell="O70" activePane="bottomRight" state="frozen"/>
      <selection pane="topRight" activeCell="C1" sqref="C1"/>
      <selection pane="bottomLeft" activeCell="A13" sqref="A13"/>
      <selection pane="bottomRight" activeCell="C88" sqref="C88:AF88"/>
    </sheetView>
  </sheetViews>
  <sheetFormatPr baseColWidth="10" defaultColWidth="11.44140625" defaultRowHeight="13.2"/>
  <cols>
    <col min="1" max="1" width="11.44140625" style="62"/>
    <col min="2" max="2" width="26.5546875" style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2" width="11.44140625" style="1"/>
    <col min="13" max="13" width="11.44140625" style="1" customWidth="1"/>
    <col min="14" max="14" width="15" style="1" customWidth="1"/>
    <col min="15" max="15" width="15.109375" style="1" customWidth="1"/>
    <col min="16" max="16" width="16.88671875" style="1" customWidth="1"/>
    <col min="17" max="17" width="17.33203125" style="1" customWidth="1"/>
    <col min="18" max="18" width="15.44140625" style="1" customWidth="1"/>
    <col min="19" max="19" width="15.88671875" style="1" customWidth="1"/>
    <col min="20" max="20" width="17.109375" style="1" customWidth="1"/>
    <col min="21" max="23" width="11.44140625" style="1"/>
    <col min="24" max="24" width="12.109375" style="1" customWidth="1"/>
    <col min="25" max="30" width="11.44140625" style="1"/>
    <col min="31" max="31" width="13.6640625" style="1" customWidth="1"/>
    <col min="32" max="32" width="14.109375" style="1" customWidth="1"/>
    <col min="33" max="16384" width="11.44140625" style="1"/>
  </cols>
  <sheetData>
    <row r="1" spans="1:32" ht="17.399999999999999">
      <c r="A1" s="146" t="str">
        <f>VLOOKUP(B1,'LISTA VIÑEDO'!A:B,2,FALSE)</f>
        <v>VI1201</v>
      </c>
      <c r="B1" s="146" t="s">
        <v>432</v>
      </c>
      <c r="C1" s="215" t="s">
        <v>446</v>
      </c>
      <c r="D1" s="215"/>
      <c r="E1" s="215"/>
      <c r="F1" s="215"/>
      <c r="G1" s="215"/>
      <c r="H1" s="215"/>
      <c r="I1" s="215"/>
      <c r="J1" s="215"/>
      <c r="K1" s="66"/>
    </row>
    <row r="2" spans="1:32" ht="13.95" customHeight="1">
      <c r="C2" s="2"/>
      <c r="D2" s="2"/>
      <c r="E2" s="2"/>
      <c r="F2" s="2"/>
      <c r="G2" s="2"/>
      <c r="H2" s="2"/>
      <c r="I2" s="2"/>
      <c r="J2" s="2"/>
      <c r="K2" s="2"/>
    </row>
    <row r="3" spans="1:32" ht="14.55" customHeight="1">
      <c r="A3" s="62" t="s">
        <v>404</v>
      </c>
      <c r="B3" s="3"/>
      <c r="C3" s="216" t="str">
        <f>B1</f>
        <v>Viñedo de uva de mesa:' - Cultivo único</v>
      </c>
      <c r="D3" s="216"/>
      <c r="E3" s="216"/>
      <c r="F3" s="216"/>
      <c r="G3" s="217" t="s">
        <v>453</v>
      </c>
      <c r="H3" s="217"/>
      <c r="I3" s="217"/>
      <c r="J3" s="217"/>
      <c r="K3" s="67"/>
    </row>
    <row r="4" spans="1:32" ht="13.8" thickBot="1">
      <c r="B4" s="3"/>
    </row>
    <row r="5" spans="1:32" s="173" customFormat="1" ht="21" customHeight="1" thickBot="1">
      <c r="A5" s="162"/>
      <c r="B5" s="221" t="s">
        <v>62</v>
      </c>
      <c r="C5" s="218" t="s">
        <v>417</v>
      </c>
      <c r="D5" s="219"/>
      <c r="E5" s="219"/>
      <c r="F5" s="219"/>
      <c r="G5" s="219"/>
      <c r="H5" s="219"/>
      <c r="I5" s="219"/>
      <c r="J5" s="219"/>
      <c r="K5" s="220"/>
      <c r="L5" s="197" t="s">
        <v>418</v>
      </c>
      <c r="M5" s="198"/>
      <c r="N5" s="206" t="s">
        <v>405</v>
      </c>
      <c r="O5" s="207"/>
      <c r="P5" s="207"/>
      <c r="Q5" s="207"/>
      <c r="R5" s="207"/>
      <c r="S5" s="207"/>
      <c r="T5" s="208"/>
      <c r="U5" s="197" t="s">
        <v>419</v>
      </c>
      <c r="V5" s="204"/>
      <c r="W5" s="204"/>
      <c r="X5" s="204"/>
      <c r="Y5" s="204"/>
      <c r="Z5" s="198"/>
      <c r="AA5" s="209" t="s">
        <v>420</v>
      </c>
      <c r="AB5" s="210"/>
      <c r="AC5" s="211"/>
      <c r="AD5" s="201" t="s">
        <v>225</v>
      </c>
      <c r="AE5" s="201" t="s">
        <v>421</v>
      </c>
      <c r="AF5" s="201" t="s">
        <v>422</v>
      </c>
    </row>
    <row r="6" spans="1:32" s="173" customFormat="1" ht="21.75" customHeight="1" thickBot="1">
      <c r="A6" s="162"/>
      <c r="B6" s="222"/>
      <c r="C6" s="218" t="s">
        <v>273</v>
      </c>
      <c r="D6" s="219"/>
      <c r="E6" s="220"/>
      <c r="F6" s="218" t="s">
        <v>423</v>
      </c>
      <c r="G6" s="219"/>
      <c r="H6" s="220"/>
      <c r="I6" s="218" t="s">
        <v>416</v>
      </c>
      <c r="J6" s="219"/>
      <c r="K6" s="220"/>
      <c r="L6" s="199"/>
      <c r="M6" s="200"/>
      <c r="N6" s="197" t="s">
        <v>406</v>
      </c>
      <c r="O6" s="204"/>
      <c r="P6" s="198"/>
      <c r="Q6" s="201" t="s">
        <v>424</v>
      </c>
      <c r="R6" s="197" t="s">
        <v>414</v>
      </c>
      <c r="S6" s="204"/>
      <c r="T6" s="198"/>
      <c r="U6" s="199"/>
      <c r="V6" s="205"/>
      <c r="W6" s="205"/>
      <c r="X6" s="205"/>
      <c r="Y6" s="205"/>
      <c r="Z6" s="200"/>
      <c r="AA6" s="212"/>
      <c r="AB6" s="213"/>
      <c r="AC6" s="214"/>
      <c r="AD6" s="203"/>
      <c r="AE6" s="203"/>
      <c r="AF6" s="203"/>
    </row>
    <row r="7" spans="1:32" s="173" customFormat="1" ht="24" customHeight="1" thickBot="1">
      <c r="A7" s="162"/>
      <c r="B7" s="222"/>
      <c r="C7" s="201" t="s">
        <v>63</v>
      </c>
      <c r="D7" s="201" t="s">
        <v>425</v>
      </c>
      <c r="E7" s="201" t="s">
        <v>65</v>
      </c>
      <c r="F7" s="201" t="s">
        <v>63</v>
      </c>
      <c r="G7" s="201" t="s">
        <v>64</v>
      </c>
      <c r="H7" s="201" t="s">
        <v>65</v>
      </c>
      <c r="I7" s="201" t="s">
        <v>63</v>
      </c>
      <c r="J7" s="201" t="s">
        <v>64</v>
      </c>
      <c r="K7" s="201" t="s">
        <v>65</v>
      </c>
      <c r="L7" s="201" t="s">
        <v>63</v>
      </c>
      <c r="M7" s="201" t="s">
        <v>64</v>
      </c>
      <c r="N7" s="199"/>
      <c r="O7" s="205"/>
      <c r="P7" s="200"/>
      <c r="Q7" s="203"/>
      <c r="R7" s="199"/>
      <c r="S7" s="205"/>
      <c r="T7" s="200"/>
      <c r="U7" s="201" t="s">
        <v>407</v>
      </c>
      <c r="V7" s="201" t="s">
        <v>426</v>
      </c>
      <c r="W7" s="201" t="s">
        <v>427</v>
      </c>
      <c r="X7" s="201" t="s">
        <v>415</v>
      </c>
      <c r="Y7" s="201" t="s">
        <v>408</v>
      </c>
      <c r="Z7" s="201" t="s">
        <v>428</v>
      </c>
      <c r="AA7" s="195" t="s">
        <v>63</v>
      </c>
      <c r="AB7" s="195" t="s">
        <v>64</v>
      </c>
      <c r="AC7" s="195" t="s">
        <v>65</v>
      </c>
      <c r="AD7" s="203"/>
      <c r="AE7" s="203"/>
      <c r="AF7" s="203"/>
    </row>
    <row r="8" spans="1:32" s="173" customFormat="1" ht="76.5" customHeight="1" thickBot="1">
      <c r="A8" s="162"/>
      <c r="B8" s="22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163" t="s">
        <v>409</v>
      </c>
      <c r="O8" s="163" t="s">
        <v>410</v>
      </c>
      <c r="P8" s="163" t="s">
        <v>411</v>
      </c>
      <c r="Q8" s="202"/>
      <c r="R8" s="163" t="s">
        <v>409</v>
      </c>
      <c r="S8" s="163" t="s">
        <v>410</v>
      </c>
      <c r="T8" s="163" t="s">
        <v>429</v>
      </c>
      <c r="U8" s="202"/>
      <c r="V8" s="202"/>
      <c r="W8" s="202"/>
      <c r="X8" s="202"/>
      <c r="Y8" s="202"/>
      <c r="Z8" s="202"/>
      <c r="AA8" s="196"/>
      <c r="AB8" s="196"/>
      <c r="AC8" s="196"/>
      <c r="AD8" s="202"/>
      <c r="AE8" s="202"/>
      <c r="AF8" s="202"/>
    </row>
    <row r="9" spans="1:32" s="173" customFormat="1" ht="14.1" customHeight="1" thickBot="1">
      <c r="A9" s="162"/>
      <c r="B9" s="223"/>
      <c r="C9" s="164" t="s">
        <v>412</v>
      </c>
      <c r="D9" s="165" t="s">
        <v>412</v>
      </c>
      <c r="E9" s="165" t="s">
        <v>412</v>
      </c>
      <c r="F9" s="165" t="s">
        <v>412</v>
      </c>
      <c r="G9" s="165" t="s">
        <v>412</v>
      </c>
      <c r="H9" s="165" t="s">
        <v>412</v>
      </c>
      <c r="I9" s="165" t="s">
        <v>412</v>
      </c>
      <c r="J9" s="165" t="s">
        <v>412</v>
      </c>
      <c r="K9" s="165" t="s">
        <v>412</v>
      </c>
      <c r="L9" s="165" t="s">
        <v>113</v>
      </c>
      <c r="M9" s="165" t="s">
        <v>113</v>
      </c>
      <c r="N9" s="165" t="s">
        <v>413</v>
      </c>
      <c r="O9" s="165" t="s">
        <v>413</v>
      </c>
      <c r="P9" s="165" t="s">
        <v>413</v>
      </c>
      <c r="Q9" s="165" t="s">
        <v>413</v>
      </c>
      <c r="R9" s="165" t="s">
        <v>413</v>
      </c>
      <c r="S9" s="165" t="s">
        <v>413</v>
      </c>
      <c r="T9" s="165" t="s">
        <v>413</v>
      </c>
      <c r="U9" s="165" t="s">
        <v>413</v>
      </c>
      <c r="V9" s="165" t="s">
        <v>413</v>
      </c>
      <c r="W9" s="165" t="s">
        <v>413</v>
      </c>
      <c r="X9" s="165" t="s">
        <v>413</v>
      </c>
      <c r="Y9" s="165"/>
      <c r="Z9" s="165" t="s">
        <v>413</v>
      </c>
      <c r="AA9" s="166" t="s">
        <v>412</v>
      </c>
      <c r="AB9" s="167" t="s">
        <v>412</v>
      </c>
      <c r="AC9" s="168" t="s">
        <v>412</v>
      </c>
      <c r="AD9" s="165" t="s">
        <v>412</v>
      </c>
      <c r="AE9" s="165" t="s">
        <v>412</v>
      </c>
      <c r="AF9" s="165" t="s">
        <v>412</v>
      </c>
    </row>
    <row r="10" spans="1:32" ht="14.1" customHeight="1" thickBot="1">
      <c r="B10" s="147"/>
      <c r="C10" s="70" t="s">
        <v>240</v>
      </c>
      <c r="D10" s="68" t="s">
        <v>270</v>
      </c>
      <c r="E10" s="69" t="s">
        <v>244</v>
      </c>
      <c r="F10" s="70" t="s">
        <v>246</v>
      </c>
      <c r="G10" s="71" t="s">
        <v>248</v>
      </c>
      <c r="H10" s="71" t="s">
        <v>250</v>
      </c>
      <c r="I10" s="70" t="s">
        <v>252</v>
      </c>
      <c r="J10" s="70" t="s">
        <v>254</v>
      </c>
      <c r="K10" s="71" t="s">
        <v>256</v>
      </c>
      <c r="L10" s="70" t="s">
        <v>258</v>
      </c>
      <c r="M10" s="71" t="s">
        <v>264</v>
      </c>
      <c r="N10" s="68" t="s">
        <v>219</v>
      </c>
      <c r="O10" s="70" t="s">
        <v>218</v>
      </c>
      <c r="P10" s="70" t="s">
        <v>228</v>
      </c>
      <c r="Q10" s="69" t="s">
        <v>229</v>
      </c>
      <c r="R10" s="70" t="s">
        <v>231</v>
      </c>
      <c r="S10" s="70" t="s">
        <v>233</v>
      </c>
      <c r="T10" s="71" t="s">
        <v>266</v>
      </c>
      <c r="U10" s="68" t="s">
        <v>268</v>
      </c>
      <c r="V10" s="70" t="s">
        <v>242</v>
      </c>
      <c r="W10" s="70" t="s">
        <v>260</v>
      </c>
      <c r="X10" s="70" t="s">
        <v>262</v>
      </c>
      <c r="Y10" s="70" t="s">
        <v>220</v>
      </c>
      <c r="Z10" s="71" t="s">
        <v>222</v>
      </c>
      <c r="AA10" s="72" t="s">
        <v>211</v>
      </c>
      <c r="AB10" s="73" t="s">
        <v>213</v>
      </c>
      <c r="AC10" s="74" t="s">
        <v>215</v>
      </c>
      <c r="AD10" s="68" t="s">
        <v>224</v>
      </c>
      <c r="AE10" s="71" t="s">
        <v>226</v>
      </c>
      <c r="AF10" s="71" t="s">
        <v>235</v>
      </c>
    </row>
    <row r="11" spans="1:32" ht="22.05" customHeight="1">
      <c r="A11" s="62" t="s">
        <v>153</v>
      </c>
      <c r="B11" s="5" t="s">
        <v>1</v>
      </c>
      <c r="C11" s="113">
        <f>VLOOKUP(CONCATENATE($A11,$A$1,C$10),'BD_HORTALIZAS-NO'!$K:$L,2,FALSE)</f>
        <v>0</v>
      </c>
      <c r="D11" s="90">
        <f>VLOOKUP(CONCATENATE($A11,$A$1,D$10),'BD_HORTALIZAS-NO'!$K:$L,2,FALSE)</f>
        <v>0</v>
      </c>
      <c r="E11" s="90">
        <f>VLOOKUP(CONCATENATE($A11,$A$1,E$10),'BD_HORTALIZAS-NO'!$K:$L,2,FALSE)</f>
        <v>0</v>
      </c>
      <c r="F11" s="90">
        <f>VLOOKUP(CONCATENATE($A11,$A$1,F$10),'BD_HORTALIZAS-NO'!$K:$L,2,FALSE)</f>
        <v>0</v>
      </c>
      <c r="G11" s="90">
        <f>VLOOKUP(CONCATENATE($A11,$A$1,G$10),'BD_HORTALIZAS-NO'!$K:$L,2,FALSE)</f>
        <v>0</v>
      </c>
      <c r="H11" s="90">
        <f>VLOOKUP(CONCATENATE($A11,$A$1,H$10),'BD_HORTALIZAS-NO'!$K:$L,2,FALSE)</f>
        <v>0</v>
      </c>
      <c r="I11" s="90">
        <f>VLOOKUP(CONCATENATE($A11,$A$1,I$10),'BD_HORTALIZAS-NO'!$K:$L,2,FALSE)</f>
        <v>0</v>
      </c>
      <c r="J11" s="90">
        <f>VLOOKUP(CONCATENATE($A11,$A$1,J$10),'BD_HORTALIZAS-NO'!$K:$L,2,FALSE)</f>
        <v>0</v>
      </c>
      <c r="K11" s="90">
        <f>VLOOKUP(CONCATENATE($A11,$A$1,K$10),'BD_HORTALIZAS-NO'!$K:$L,2,FALSE)</f>
        <v>0</v>
      </c>
      <c r="L11" s="92">
        <f>VLOOKUP(CONCATENATE($A11,$A$1,L$10),'BD_HORTALIZAS-NO'!$K:$L,2,FALSE)</f>
        <v>0</v>
      </c>
      <c r="M11" s="92">
        <f>VLOOKUP(CONCATENATE($A11,$A$1,M$10),'BD_HORTALIZAS-NO'!$K:$L,2,FALSE)</f>
        <v>0</v>
      </c>
      <c r="N11" s="93"/>
      <c r="O11" s="93"/>
      <c r="P11" s="90">
        <f>VLOOKUP(CONCATENATE($A11,$A$1,P$10),'BD_HORTALIZAS-NO'!$K:$L,2,FALSE)</f>
        <v>0</v>
      </c>
      <c r="Q11" s="90">
        <f>VLOOKUP(CONCATENATE($A11,$A$1,Q$10),'BD_HORTALIZAS-NO'!$K:$L,2,FALSE)</f>
        <v>0</v>
      </c>
      <c r="R11" s="90">
        <f>VLOOKUP(CONCATENATE($A11,$A$1,R$10),'BD_HORTALIZAS-NO'!$K:$L,2,FALSE)</f>
        <v>0</v>
      </c>
      <c r="S11" s="90">
        <f>VLOOKUP(CONCATENATE($A11,$A$1,S$10),'BD_HORTALIZAS-NO'!$K:$L,2,FALSE)</f>
        <v>0</v>
      </c>
      <c r="T11" s="114">
        <f>VLOOKUP(CONCATENATE($A11,$A$1,T$10),'BD_HORTALIZAS-NO'!$K:$L,2,FALSE)</f>
        <v>0</v>
      </c>
      <c r="U11" s="115">
        <f>VLOOKUP(CONCATENATE($A11,$A$1,U$10),'BD_HORTALIZAS-NO'!$K:$L,2,FALSE)</f>
        <v>0</v>
      </c>
      <c r="V11" s="115">
        <f>VLOOKUP(CONCATENATE($A11,$A$1,V$10),'BD_HORTALIZAS-NO'!$K:$L,2,FALSE)</f>
        <v>0</v>
      </c>
      <c r="W11" s="115">
        <f>VLOOKUP(CONCATENATE($A11,$A$1,W$10),'BD_HORTALIZAS-NO'!$K:$L,2,FALSE)</f>
        <v>0</v>
      </c>
      <c r="X11" s="115">
        <f>VLOOKUP(CONCATENATE($A11,$A$1,X$10),'BD_HORTALIZAS-NO'!$K:$L,2,FALSE)</f>
        <v>0</v>
      </c>
      <c r="Y11" s="115">
        <f>VLOOKUP(CONCATENATE($A11,$A$1,Y$10),'BD_HORTALIZAS-NO'!$K:$L,2,FALSE)</f>
        <v>0</v>
      </c>
      <c r="Z11" s="115">
        <f>VLOOKUP(CONCATENATE($A11,$A$1,Z$10),'BD_HORTALIZAS-NO'!$K:$L,2,FALSE)</f>
        <v>0</v>
      </c>
      <c r="AA11" s="115">
        <f>VLOOKUP(CONCATENATE($A11,$A$1,AA$10),'BD_HORTALIZAS-NO'!$K:$L,2,FALSE)</f>
        <v>0</v>
      </c>
      <c r="AB11" s="115">
        <f>VLOOKUP(CONCATENATE($A11,$A$1,AB$10),'BD_HORTALIZAS-NO'!$K:$L,2,FALSE)</f>
        <v>0</v>
      </c>
      <c r="AC11" s="115">
        <f>VLOOKUP(CONCATENATE($A11,$A$1,AC$10),'BD_HORTALIZAS-NO'!$K:$L,2,FALSE)</f>
        <v>0</v>
      </c>
      <c r="AD11" s="115">
        <f>VLOOKUP(CONCATENATE($A11,$A$1,AD$10),'BD_HORTALIZAS-NO'!$K:$L,2,FALSE)</f>
        <v>0</v>
      </c>
      <c r="AE11" s="115">
        <f>VLOOKUP(CONCATENATE($A11,$A$1,AE$10),'BD_HORTALIZAS-NO'!$K:$L,2,FALSE)</f>
        <v>0</v>
      </c>
      <c r="AF11" s="116">
        <f>VLOOKUP(CONCATENATE($A11,$A$1,AF$10),'BD_HORTALIZAS-NO'!$K:$L,2,FALSE)</f>
        <v>0</v>
      </c>
    </row>
    <row r="12" spans="1:32" ht="22.05" customHeight="1">
      <c r="A12" s="62" t="s">
        <v>154</v>
      </c>
      <c r="B12" s="5" t="s">
        <v>2</v>
      </c>
      <c r="C12" s="39">
        <f>VLOOKUP(CONCATENATE($A12,$A$1,C$10),'BD_HORTALIZAS-NO'!$K:$L,2,FALSE)</f>
        <v>0</v>
      </c>
      <c r="D12" s="35">
        <f>VLOOKUP(CONCATENATE($A12,$A$1,D$10),'BD_HORTALIZAS-NO'!$K:$L,2,FALSE)</f>
        <v>0</v>
      </c>
      <c r="E12" s="35">
        <f>VLOOKUP(CONCATENATE($A12,$A$1,E$10),'BD_HORTALIZAS-NO'!$K:$L,2,FALSE)</f>
        <v>0</v>
      </c>
      <c r="F12" s="35">
        <f>VLOOKUP(CONCATENATE($A12,$A$1,F$10),'BD_HORTALIZAS-NO'!$K:$L,2,FALSE)</f>
        <v>0</v>
      </c>
      <c r="G12" s="35">
        <f>VLOOKUP(CONCATENATE($A12,$A$1,G$10),'BD_HORTALIZAS-NO'!$K:$L,2,FALSE)</f>
        <v>0</v>
      </c>
      <c r="H12" s="35">
        <f>VLOOKUP(CONCATENATE($A12,$A$1,H$10),'BD_HORTALIZAS-NO'!$K:$L,2,FALSE)</f>
        <v>0</v>
      </c>
      <c r="I12" s="35">
        <f>VLOOKUP(CONCATENATE($A12,$A$1,I$10),'BD_HORTALIZAS-NO'!$K:$L,2,FALSE)</f>
        <v>0</v>
      </c>
      <c r="J12" s="35">
        <f>VLOOKUP(CONCATENATE($A12,$A$1,J$10),'BD_HORTALIZAS-NO'!$K:$L,2,FALSE)</f>
        <v>0</v>
      </c>
      <c r="K12" s="35">
        <f>VLOOKUP(CONCATENATE($A12,$A$1,K$10),'BD_HORTALIZAS-NO'!$K:$L,2,FALSE)</f>
        <v>0</v>
      </c>
      <c r="L12" s="63">
        <f>VLOOKUP(CONCATENATE($A12,$A$1,L$10),'BD_HORTALIZAS-NO'!$K:$L,2,FALSE)</f>
        <v>0</v>
      </c>
      <c r="M12" s="63">
        <f>VLOOKUP(CONCATENATE($A12,$A$1,M$10),'BD_HORTALIZAS-NO'!$K:$L,2,FALSE)</f>
        <v>0</v>
      </c>
      <c r="N12" s="94"/>
      <c r="O12" s="94"/>
      <c r="P12" s="35">
        <f>VLOOKUP(CONCATENATE($A12,$A$1,P$10),'BD_HORTALIZAS-NO'!$K:$L,2,FALSE)</f>
        <v>0</v>
      </c>
      <c r="Q12" s="35">
        <f>VLOOKUP(CONCATENATE($A12,$A$1,Q$10),'BD_HORTALIZAS-NO'!$K:$L,2,FALSE)</f>
        <v>0</v>
      </c>
      <c r="R12" s="35">
        <f>VLOOKUP(CONCATENATE($A12,$A$1,R$10),'BD_HORTALIZAS-NO'!$K:$L,2,FALSE)</f>
        <v>0</v>
      </c>
      <c r="S12" s="35">
        <f>VLOOKUP(CONCATENATE($A12,$A$1,S$10),'BD_HORTALIZAS-NO'!$K:$L,2,FALSE)</f>
        <v>0</v>
      </c>
      <c r="T12" s="117">
        <f>VLOOKUP(CONCATENATE($A12,$A$1,T$10),'BD_HORTALIZAS-NO'!$K:$L,2,FALSE)</f>
        <v>0</v>
      </c>
      <c r="U12" s="118">
        <f>VLOOKUP(CONCATENATE($A12,$A$1,U$10),'BD_HORTALIZAS-NO'!$K:$L,2,FALSE)</f>
        <v>0</v>
      </c>
      <c r="V12" s="118">
        <f>VLOOKUP(CONCATENATE($A12,$A$1,V$10),'BD_HORTALIZAS-NO'!$K:$L,2,FALSE)</f>
        <v>0</v>
      </c>
      <c r="W12" s="118">
        <f>VLOOKUP(CONCATENATE($A12,$A$1,W$10),'BD_HORTALIZAS-NO'!$K:$L,2,FALSE)</f>
        <v>0</v>
      </c>
      <c r="X12" s="118">
        <f>VLOOKUP(CONCATENATE($A12,$A$1,X$10),'BD_HORTALIZAS-NO'!$K:$L,2,FALSE)</f>
        <v>0</v>
      </c>
      <c r="Y12" s="118">
        <f>VLOOKUP(CONCATENATE($A12,$A$1,Y$10),'BD_HORTALIZAS-NO'!$K:$L,2,FALSE)</f>
        <v>0</v>
      </c>
      <c r="Z12" s="118">
        <f>VLOOKUP(CONCATENATE($A12,$A$1,Z$10),'BD_HORTALIZAS-NO'!$K:$L,2,FALSE)</f>
        <v>0</v>
      </c>
      <c r="AA12" s="118">
        <f>VLOOKUP(CONCATENATE($A12,$A$1,AA$10),'BD_HORTALIZAS-NO'!$K:$L,2,FALSE)</f>
        <v>0</v>
      </c>
      <c r="AB12" s="118">
        <f>VLOOKUP(CONCATENATE($A12,$A$1,AB$10),'BD_HORTALIZAS-NO'!$K:$L,2,FALSE)</f>
        <v>0</v>
      </c>
      <c r="AC12" s="118">
        <f>VLOOKUP(CONCATENATE($A12,$A$1,AC$10),'BD_HORTALIZAS-NO'!$K:$L,2,FALSE)</f>
        <v>0</v>
      </c>
      <c r="AD12" s="118">
        <f>VLOOKUP(CONCATENATE($A12,$A$1,AD$10),'BD_HORTALIZAS-NO'!$K:$L,2,FALSE)</f>
        <v>0</v>
      </c>
      <c r="AE12" s="118">
        <f>VLOOKUP(CONCATENATE($A12,$A$1,AE$10),'BD_HORTALIZAS-NO'!$K:$L,2,FALSE)</f>
        <v>0</v>
      </c>
      <c r="AF12" s="119">
        <f>VLOOKUP(CONCATENATE($A12,$A$1,AF$10),'BD_HORTALIZAS-NO'!$K:$L,2,FALSE)</f>
        <v>0</v>
      </c>
    </row>
    <row r="13" spans="1:32" ht="22.05" customHeight="1">
      <c r="A13" s="62" t="s">
        <v>161</v>
      </c>
      <c r="B13" s="5" t="s">
        <v>3</v>
      </c>
      <c r="C13" s="39">
        <f>VLOOKUP(CONCATENATE($A13,$A$1,C$10),'BD_HORTALIZAS-NO'!$K:$L,2,FALSE)</f>
        <v>0</v>
      </c>
      <c r="D13" s="35">
        <f>VLOOKUP(CONCATENATE($A13,$A$1,D$10),'BD_HORTALIZAS-NO'!$K:$L,2,FALSE)</f>
        <v>0</v>
      </c>
      <c r="E13" s="35">
        <f>VLOOKUP(CONCATENATE($A13,$A$1,E$10),'BD_HORTALIZAS-NO'!$K:$L,2,FALSE)</f>
        <v>0</v>
      </c>
      <c r="F13" s="35">
        <f>VLOOKUP(CONCATENATE($A13,$A$1,F$10),'BD_HORTALIZAS-NO'!$K:$L,2,FALSE)</f>
        <v>0</v>
      </c>
      <c r="G13" s="35">
        <f>VLOOKUP(CONCATENATE($A13,$A$1,G$10),'BD_HORTALIZAS-NO'!$K:$L,2,FALSE)</f>
        <v>0</v>
      </c>
      <c r="H13" s="35">
        <f>VLOOKUP(CONCATENATE($A13,$A$1,H$10),'BD_HORTALIZAS-NO'!$K:$L,2,FALSE)</f>
        <v>0</v>
      </c>
      <c r="I13" s="35">
        <f>VLOOKUP(CONCATENATE($A13,$A$1,I$10),'BD_HORTALIZAS-NO'!$K:$L,2,FALSE)</f>
        <v>0</v>
      </c>
      <c r="J13" s="35">
        <f>VLOOKUP(CONCATENATE($A13,$A$1,J$10),'BD_HORTALIZAS-NO'!$K:$L,2,FALSE)</f>
        <v>0</v>
      </c>
      <c r="K13" s="35">
        <f>VLOOKUP(CONCATENATE($A13,$A$1,K$10),'BD_HORTALIZAS-NO'!$K:$L,2,FALSE)</f>
        <v>0</v>
      </c>
      <c r="L13" s="63">
        <f>VLOOKUP(CONCATENATE($A13,$A$1,L$10),'BD_HORTALIZAS-NO'!$K:$L,2,FALSE)</f>
        <v>0</v>
      </c>
      <c r="M13" s="63">
        <f>VLOOKUP(CONCATENATE($A13,$A$1,M$10),'BD_HORTALIZAS-NO'!$K:$L,2,FALSE)</f>
        <v>0</v>
      </c>
      <c r="N13" s="94"/>
      <c r="O13" s="94"/>
      <c r="P13" s="35">
        <f>VLOOKUP(CONCATENATE($A13,$A$1,P$10),'BD_HORTALIZAS-NO'!$K:$L,2,FALSE)</f>
        <v>0</v>
      </c>
      <c r="Q13" s="35">
        <f>VLOOKUP(CONCATENATE($A13,$A$1,Q$10),'BD_HORTALIZAS-NO'!$K:$L,2,FALSE)</f>
        <v>0</v>
      </c>
      <c r="R13" s="35">
        <f>VLOOKUP(CONCATENATE($A13,$A$1,R$10),'BD_HORTALIZAS-NO'!$K:$L,2,FALSE)</f>
        <v>0</v>
      </c>
      <c r="S13" s="35">
        <f>VLOOKUP(CONCATENATE($A13,$A$1,S$10),'BD_HORTALIZAS-NO'!$K:$L,2,FALSE)</f>
        <v>0</v>
      </c>
      <c r="T13" s="120">
        <f>VLOOKUP(CONCATENATE($A13,$A$1,T$10),'BD_HORTALIZAS-NO'!$K:$L,2,FALSE)</f>
        <v>0</v>
      </c>
      <c r="U13" s="118">
        <f>VLOOKUP(CONCATENATE($A13,$A$1,U$10),'BD_HORTALIZAS-NO'!$K:$L,2,FALSE)</f>
        <v>0</v>
      </c>
      <c r="V13" s="118">
        <f>VLOOKUP(CONCATENATE($A13,$A$1,V$10),'BD_HORTALIZAS-NO'!$K:$L,2,FALSE)</f>
        <v>0</v>
      </c>
      <c r="W13" s="118">
        <f>VLOOKUP(CONCATENATE($A13,$A$1,W$10),'BD_HORTALIZAS-NO'!$K:$L,2,FALSE)</f>
        <v>0</v>
      </c>
      <c r="X13" s="118">
        <f>VLOOKUP(CONCATENATE($A13,$A$1,X$10),'BD_HORTALIZAS-NO'!$K:$L,2,FALSE)</f>
        <v>0</v>
      </c>
      <c r="Y13" s="118">
        <f>VLOOKUP(CONCATENATE($A13,$A$1,Y$10),'BD_HORTALIZAS-NO'!$K:$L,2,FALSE)</f>
        <v>0</v>
      </c>
      <c r="Z13" s="118">
        <f>VLOOKUP(CONCATENATE($A13,$A$1,Z$10),'BD_HORTALIZAS-NO'!$K:$L,2,FALSE)</f>
        <v>0</v>
      </c>
      <c r="AA13" s="118">
        <f>VLOOKUP(CONCATENATE($A13,$A$1,AA$10),'BD_HORTALIZAS-NO'!$K:$L,2,FALSE)</f>
        <v>0</v>
      </c>
      <c r="AB13" s="118">
        <f>VLOOKUP(CONCATENATE($A13,$A$1,AB$10),'BD_HORTALIZAS-NO'!$K:$L,2,FALSE)</f>
        <v>0</v>
      </c>
      <c r="AC13" s="118">
        <f>VLOOKUP(CONCATENATE($A13,$A$1,AC$10),'BD_HORTALIZAS-NO'!$K:$L,2,FALSE)</f>
        <v>0</v>
      </c>
      <c r="AD13" s="118">
        <f>VLOOKUP(CONCATENATE($A13,$A$1,AD$10),'BD_HORTALIZAS-NO'!$K:$L,2,FALSE)</f>
        <v>0</v>
      </c>
      <c r="AE13" s="118">
        <f>VLOOKUP(CONCATENATE($A13,$A$1,AE$10),'BD_HORTALIZAS-NO'!$K:$L,2,FALSE)</f>
        <v>0</v>
      </c>
      <c r="AF13" s="119">
        <f>VLOOKUP(CONCATENATE($A13,$A$1,AF$10),'BD_HORTALIZAS-NO'!$K:$L,2,FALSE)</f>
        <v>0</v>
      </c>
    </row>
    <row r="14" spans="1:32" ht="22.05" customHeight="1">
      <c r="A14" s="62" t="s">
        <v>162</v>
      </c>
      <c r="B14" s="5" t="s">
        <v>4</v>
      </c>
      <c r="C14" s="39">
        <f>VLOOKUP(CONCATENATE($A14,$A$1,C$10),'BD_HORTALIZAS-NO'!$K:$L,2,FALSE)</f>
        <v>0</v>
      </c>
      <c r="D14" s="35">
        <f>VLOOKUP(CONCATENATE($A14,$A$1,D$10),'BD_HORTALIZAS-NO'!$K:$L,2,FALSE)</f>
        <v>0</v>
      </c>
      <c r="E14" s="35">
        <f>VLOOKUP(CONCATENATE($A14,$A$1,E$10),'BD_HORTALIZAS-NO'!$K:$L,2,FALSE)</f>
        <v>0</v>
      </c>
      <c r="F14" s="35">
        <f>VLOOKUP(CONCATENATE($A14,$A$1,F$10),'BD_HORTALIZAS-NO'!$K:$L,2,FALSE)</f>
        <v>0</v>
      </c>
      <c r="G14" s="35">
        <f>VLOOKUP(CONCATENATE($A14,$A$1,G$10),'BD_HORTALIZAS-NO'!$K:$L,2,FALSE)</f>
        <v>0</v>
      </c>
      <c r="H14" s="35">
        <f>VLOOKUP(CONCATENATE($A14,$A$1,H$10),'BD_HORTALIZAS-NO'!$K:$L,2,FALSE)</f>
        <v>0</v>
      </c>
      <c r="I14" s="35">
        <f>VLOOKUP(CONCATENATE($A14,$A$1,I$10),'BD_HORTALIZAS-NO'!$K:$L,2,FALSE)</f>
        <v>0</v>
      </c>
      <c r="J14" s="35">
        <f>VLOOKUP(CONCATENATE($A14,$A$1,J$10),'BD_HORTALIZAS-NO'!$K:$L,2,FALSE)</f>
        <v>0</v>
      </c>
      <c r="K14" s="35">
        <f>VLOOKUP(CONCATENATE($A14,$A$1,K$10),'BD_HORTALIZAS-NO'!$K:$L,2,FALSE)</f>
        <v>0</v>
      </c>
      <c r="L14" s="63">
        <f>VLOOKUP(CONCATENATE($A14,$A$1,L$10),'BD_HORTALIZAS-NO'!$K:$L,2,FALSE)</f>
        <v>0</v>
      </c>
      <c r="M14" s="63">
        <f>VLOOKUP(CONCATENATE($A14,$A$1,M$10),'BD_HORTALIZAS-NO'!$K:$L,2,FALSE)</f>
        <v>0</v>
      </c>
      <c r="N14" s="94"/>
      <c r="O14" s="94"/>
      <c r="P14" s="35">
        <f>VLOOKUP(CONCATENATE($A14,$A$1,P$10),'BD_HORTALIZAS-NO'!$K:$L,2,FALSE)</f>
        <v>0</v>
      </c>
      <c r="Q14" s="35">
        <f>VLOOKUP(CONCATENATE($A14,$A$1,Q$10),'BD_HORTALIZAS-NO'!$K:$L,2,FALSE)</f>
        <v>0</v>
      </c>
      <c r="R14" s="35">
        <f>VLOOKUP(CONCATENATE($A14,$A$1,R$10),'BD_HORTALIZAS-NO'!$K:$L,2,FALSE)</f>
        <v>0</v>
      </c>
      <c r="S14" s="35">
        <f>VLOOKUP(CONCATENATE($A14,$A$1,S$10),'BD_HORTALIZAS-NO'!$K:$L,2,FALSE)</f>
        <v>0</v>
      </c>
      <c r="T14" s="120">
        <f>VLOOKUP(CONCATENATE($A14,$A$1,T$10),'BD_HORTALIZAS-NO'!$K:$L,2,FALSE)</f>
        <v>0</v>
      </c>
      <c r="U14" s="118">
        <f>VLOOKUP(CONCATENATE($A14,$A$1,U$10),'BD_HORTALIZAS-NO'!$K:$L,2,FALSE)</f>
        <v>0</v>
      </c>
      <c r="V14" s="118">
        <f>VLOOKUP(CONCATENATE($A14,$A$1,V$10),'BD_HORTALIZAS-NO'!$K:$L,2,FALSE)</f>
        <v>0</v>
      </c>
      <c r="W14" s="118">
        <f>VLOOKUP(CONCATENATE($A14,$A$1,W$10),'BD_HORTALIZAS-NO'!$K:$L,2,FALSE)</f>
        <v>0</v>
      </c>
      <c r="X14" s="118">
        <f>VLOOKUP(CONCATENATE($A14,$A$1,X$10),'BD_HORTALIZAS-NO'!$K:$L,2,FALSE)</f>
        <v>0</v>
      </c>
      <c r="Y14" s="118">
        <f>VLOOKUP(CONCATENATE($A14,$A$1,Y$10),'BD_HORTALIZAS-NO'!$K:$L,2,FALSE)</f>
        <v>0</v>
      </c>
      <c r="Z14" s="118">
        <f>VLOOKUP(CONCATENATE($A14,$A$1,Z$10),'BD_HORTALIZAS-NO'!$K:$L,2,FALSE)</f>
        <v>0</v>
      </c>
      <c r="AA14" s="118">
        <f>VLOOKUP(CONCATENATE($A14,$A$1,AA$10),'BD_HORTALIZAS-NO'!$K:$L,2,FALSE)</f>
        <v>0</v>
      </c>
      <c r="AB14" s="118">
        <f>VLOOKUP(CONCATENATE($A14,$A$1,AB$10),'BD_HORTALIZAS-NO'!$K:$L,2,FALSE)</f>
        <v>0</v>
      </c>
      <c r="AC14" s="118">
        <f>VLOOKUP(CONCATENATE($A14,$A$1,AC$10),'BD_HORTALIZAS-NO'!$K:$L,2,FALSE)</f>
        <v>0</v>
      </c>
      <c r="AD14" s="118">
        <f>VLOOKUP(CONCATENATE($A14,$A$1,AD$10),'BD_HORTALIZAS-NO'!$K:$L,2,FALSE)</f>
        <v>0</v>
      </c>
      <c r="AE14" s="118">
        <f>VLOOKUP(CONCATENATE($A14,$A$1,AE$10),'BD_HORTALIZAS-NO'!$K:$L,2,FALSE)</f>
        <v>0</v>
      </c>
      <c r="AF14" s="119">
        <f>VLOOKUP(CONCATENATE($A14,$A$1,AF$10),'BD_HORTALIZAS-NO'!$K:$L,2,FALSE)</f>
        <v>0</v>
      </c>
    </row>
    <row r="15" spans="1:32" ht="22.05" customHeight="1">
      <c r="B15" s="6" t="s">
        <v>5</v>
      </c>
      <c r="C15" s="46">
        <f>SUM(C11:C14)</f>
        <v>0</v>
      </c>
      <c r="D15" s="47">
        <f t="shared" ref="D15:K15" si="0">SUM(D11:D14)</f>
        <v>0</v>
      </c>
      <c r="E15" s="47">
        <f t="shared" si="0"/>
        <v>0</v>
      </c>
      <c r="F15" s="47">
        <f t="shared" si="0"/>
        <v>0</v>
      </c>
      <c r="G15" s="47">
        <f t="shared" si="0"/>
        <v>0</v>
      </c>
      <c r="H15" s="47">
        <f t="shared" si="0"/>
        <v>0</v>
      </c>
      <c r="I15" s="47">
        <f t="shared" si="0"/>
        <v>0</v>
      </c>
      <c r="J15" s="47">
        <f t="shared" si="0"/>
        <v>0</v>
      </c>
      <c r="K15" s="47">
        <f t="shared" si="0"/>
        <v>0</v>
      </c>
      <c r="L15" s="121">
        <f>IFERROR(ROUND((I11*L11+I12*L12+I13*L13+I14*L14)/I15,0),0)</f>
        <v>0</v>
      </c>
      <c r="M15" s="121">
        <f>IFERROR(ROUND((J11*M11+J12*M12+J13*M13+J14*M14)/J15,0),0)</f>
        <v>0</v>
      </c>
      <c r="N15" s="94"/>
      <c r="O15" s="94"/>
      <c r="P15" s="47">
        <f t="shared" ref="P15:T15" si="1">SUM(P11:P14)</f>
        <v>0</v>
      </c>
      <c r="Q15" s="47">
        <f t="shared" si="1"/>
        <v>0</v>
      </c>
      <c r="R15" s="47">
        <f t="shared" si="1"/>
        <v>0</v>
      </c>
      <c r="S15" s="47">
        <f t="shared" si="1"/>
        <v>0</v>
      </c>
      <c r="T15" s="122">
        <f t="shared" si="1"/>
        <v>0</v>
      </c>
      <c r="U15" s="123">
        <f t="shared" ref="U15:AF15" si="2">SUM(U11:U14)</f>
        <v>0</v>
      </c>
      <c r="V15" s="123">
        <f t="shared" si="2"/>
        <v>0</v>
      </c>
      <c r="W15" s="123">
        <f t="shared" si="2"/>
        <v>0</v>
      </c>
      <c r="X15" s="123">
        <f t="shared" si="2"/>
        <v>0</v>
      </c>
      <c r="Y15" s="123">
        <f t="shared" si="2"/>
        <v>0</v>
      </c>
      <c r="Z15" s="123">
        <f t="shared" si="2"/>
        <v>0</v>
      </c>
      <c r="AA15" s="123">
        <f t="shared" si="2"/>
        <v>0</v>
      </c>
      <c r="AB15" s="123">
        <f t="shared" si="2"/>
        <v>0</v>
      </c>
      <c r="AC15" s="123">
        <f t="shared" si="2"/>
        <v>0</v>
      </c>
      <c r="AD15" s="123">
        <f t="shared" si="2"/>
        <v>0</v>
      </c>
      <c r="AE15" s="123">
        <f t="shared" si="2"/>
        <v>0</v>
      </c>
      <c r="AF15" s="124">
        <f t="shared" si="2"/>
        <v>0</v>
      </c>
    </row>
    <row r="16" spans="1:32" ht="22.05" customHeight="1">
      <c r="B16" s="7"/>
      <c r="C16" s="39"/>
      <c r="D16" s="35"/>
      <c r="E16" s="35"/>
      <c r="F16" s="35"/>
      <c r="G16" s="35"/>
      <c r="H16" s="35"/>
      <c r="I16" s="35"/>
      <c r="J16" s="35"/>
      <c r="K16" s="35"/>
      <c r="L16" s="63"/>
      <c r="M16" s="63"/>
      <c r="N16" s="94"/>
      <c r="O16" s="94"/>
      <c r="P16" s="35"/>
      <c r="Q16" s="35"/>
      <c r="R16" s="35"/>
      <c r="S16" s="35"/>
      <c r="T16" s="120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9"/>
    </row>
    <row r="17" spans="1:32" ht="22.05" customHeight="1">
      <c r="A17" s="62">
        <v>33</v>
      </c>
      <c r="B17" s="6" t="s">
        <v>6</v>
      </c>
      <c r="C17" s="46">
        <f>VLOOKUP(CONCATENATE($A17,$A$1,C$10),'BD_HORTALIZAS-NO'!$K:$L,2,FALSE)</f>
        <v>0</v>
      </c>
      <c r="D17" s="47">
        <f>VLOOKUP(CONCATENATE($A17,$A$1,D$10),'BD_HORTALIZAS-NO'!$K:$L,2,FALSE)</f>
        <v>0</v>
      </c>
      <c r="E17" s="47">
        <f>VLOOKUP(CONCATENATE($A17,$A$1,E$10),'BD_HORTALIZAS-NO'!$K:$L,2,FALSE)</f>
        <v>0</v>
      </c>
      <c r="F17" s="47">
        <f>VLOOKUP(CONCATENATE($A17,$A$1,F$10),'BD_HORTALIZAS-NO'!$K:$L,2,FALSE)</f>
        <v>0</v>
      </c>
      <c r="G17" s="47">
        <f>VLOOKUP(CONCATENATE($A17,$A$1,G$10),'BD_HORTALIZAS-NO'!$K:$L,2,FALSE)</f>
        <v>0</v>
      </c>
      <c r="H17" s="47">
        <f>VLOOKUP(CONCATENATE($A17,$A$1,H$10),'BD_HORTALIZAS-NO'!$K:$L,2,FALSE)</f>
        <v>0</v>
      </c>
      <c r="I17" s="47">
        <f>VLOOKUP(CONCATENATE($A17,$A$1,I$10),'BD_HORTALIZAS-NO'!$K:$L,2,FALSE)</f>
        <v>0</v>
      </c>
      <c r="J17" s="47">
        <f>VLOOKUP(CONCATENATE($A17,$A$1,J$10),'BD_HORTALIZAS-NO'!$K:$L,2,FALSE)</f>
        <v>0</v>
      </c>
      <c r="K17" s="47">
        <f>VLOOKUP(CONCATENATE($A17,$A$1,K$10),'BD_HORTALIZAS-NO'!$K:$L,2,FALSE)</f>
        <v>0</v>
      </c>
      <c r="L17" s="121">
        <f>VLOOKUP(CONCATENATE($A17,$A$1,L$10),'BD_HORTALIZAS-NO'!$K:$L,2,FALSE)</f>
        <v>0</v>
      </c>
      <c r="M17" s="121">
        <f>VLOOKUP(CONCATENATE($A17,$A$1,M$10),'BD_HORTALIZAS-NO'!$K:$L,2,FALSE)</f>
        <v>0</v>
      </c>
      <c r="N17" s="94"/>
      <c r="O17" s="94"/>
      <c r="P17" s="47">
        <f>VLOOKUP(CONCATENATE($A17,$A$1,P$10),'BD_HORTALIZAS-NO'!$K:$L,2,FALSE)</f>
        <v>0</v>
      </c>
      <c r="Q17" s="47">
        <f>VLOOKUP(CONCATENATE($A17,$A$1,Q$10),'BD_HORTALIZAS-NO'!$K:$L,2,FALSE)</f>
        <v>0</v>
      </c>
      <c r="R17" s="47">
        <f>VLOOKUP(CONCATENATE($A17,$A$1,R$10),'BD_HORTALIZAS-NO'!$K:$L,2,FALSE)</f>
        <v>0</v>
      </c>
      <c r="S17" s="47">
        <f>VLOOKUP(CONCATENATE($A17,$A$1,S$10),'BD_HORTALIZAS-NO'!$K:$L,2,FALSE)</f>
        <v>0</v>
      </c>
      <c r="T17" s="122">
        <f>VLOOKUP(CONCATENATE($A17,$A$1,T$10),'BD_HORTALIZAS-NO'!$K:$L,2,FALSE)</f>
        <v>0</v>
      </c>
      <c r="U17" s="123">
        <f>VLOOKUP(CONCATENATE($A17,$A$1,U$10),'BD_HORTALIZAS-NO'!$K:$L,2,FALSE)</f>
        <v>0</v>
      </c>
      <c r="V17" s="123">
        <f>VLOOKUP(CONCATENATE($A17,$A$1,V$10),'BD_HORTALIZAS-NO'!$K:$L,2,FALSE)</f>
        <v>0</v>
      </c>
      <c r="W17" s="123">
        <f>VLOOKUP(CONCATENATE($A17,$A$1,W$10),'BD_HORTALIZAS-NO'!$K:$L,2,FALSE)</f>
        <v>0</v>
      </c>
      <c r="X17" s="123">
        <f>VLOOKUP(CONCATENATE($A17,$A$1,X$10),'BD_HORTALIZAS-NO'!$K:$L,2,FALSE)</f>
        <v>0</v>
      </c>
      <c r="Y17" s="123">
        <f>VLOOKUP(CONCATENATE($A17,$A$1,Y$10),'BD_HORTALIZAS-NO'!$K:$L,2,FALSE)</f>
        <v>0</v>
      </c>
      <c r="Z17" s="123">
        <f>VLOOKUP(CONCATENATE($A17,$A$1,Z$10),'BD_HORTALIZAS-NO'!$K:$L,2,FALSE)</f>
        <v>0</v>
      </c>
      <c r="AA17" s="123">
        <f>VLOOKUP(CONCATENATE($A17,$A$1,AA$10),'BD_HORTALIZAS-NO'!$K:$L,2,FALSE)</f>
        <v>0</v>
      </c>
      <c r="AB17" s="123">
        <f>VLOOKUP(CONCATENATE($A17,$A$1,AB$10),'BD_HORTALIZAS-NO'!$K:$L,2,FALSE)</f>
        <v>0</v>
      </c>
      <c r="AC17" s="123">
        <f>VLOOKUP(CONCATENATE($A17,$A$1,AC$10),'BD_HORTALIZAS-NO'!$K:$L,2,FALSE)</f>
        <v>0</v>
      </c>
      <c r="AD17" s="123">
        <f>VLOOKUP(CONCATENATE($A17,$A$1,AD$10),'BD_HORTALIZAS-NO'!$K:$L,2,FALSE)</f>
        <v>0</v>
      </c>
      <c r="AE17" s="123">
        <f>VLOOKUP(CONCATENATE($A17,$A$1,AE$10),'BD_HORTALIZAS-NO'!$K:$L,2,FALSE)</f>
        <v>0</v>
      </c>
      <c r="AF17" s="124">
        <f>VLOOKUP(CONCATENATE($A17,$A$1,AF$10),'BD_HORTALIZAS-NO'!$K:$L,2,FALSE)</f>
        <v>0</v>
      </c>
    </row>
    <row r="18" spans="1:32" ht="22.05" customHeight="1">
      <c r="B18" s="7"/>
      <c r="C18" s="39"/>
      <c r="D18" s="35"/>
      <c r="E18" s="35"/>
      <c r="F18" s="35"/>
      <c r="G18" s="35"/>
      <c r="H18" s="35"/>
      <c r="I18" s="35"/>
      <c r="J18" s="35"/>
      <c r="K18" s="35"/>
      <c r="L18" s="63"/>
      <c r="M18" s="63"/>
      <c r="N18" s="94"/>
      <c r="O18" s="94"/>
      <c r="P18" s="35"/>
      <c r="Q18" s="35"/>
      <c r="R18" s="35"/>
      <c r="S18" s="35"/>
      <c r="T18" s="120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9"/>
    </row>
    <row r="19" spans="1:32" ht="22.05" customHeight="1">
      <c r="A19" s="152" t="s">
        <v>155</v>
      </c>
      <c r="B19" s="6" t="s">
        <v>7</v>
      </c>
      <c r="C19" s="46">
        <f>VLOOKUP(CONCATENATE($A19,$A$1,C$10),'BD_HORTALIZAS-NO'!$K:$L,2,FALSE)</f>
        <v>0</v>
      </c>
      <c r="D19" s="47">
        <f>VLOOKUP(CONCATENATE($A19,$A$1,D$10),'BD_HORTALIZAS-NO'!$K:$L,2,FALSE)</f>
        <v>0</v>
      </c>
      <c r="E19" s="47">
        <f>VLOOKUP(CONCATENATE($A19,$A$1,E$10),'BD_HORTALIZAS-NO'!$K:$L,2,FALSE)</f>
        <v>0</v>
      </c>
      <c r="F19" s="47">
        <f>VLOOKUP(CONCATENATE($A19,$A$1,F$10),'BD_HORTALIZAS-NO'!$K:$L,2,FALSE)</f>
        <v>0</v>
      </c>
      <c r="G19" s="47">
        <f>VLOOKUP(CONCATENATE($A19,$A$1,G$10),'BD_HORTALIZAS-NO'!$K:$L,2,FALSE)</f>
        <v>0</v>
      </c>
      <c r="H19" s="47">
        <f>VLOOKUP(CONCATENATE($A19,$A$1,H$10),'BD_HORTALIZAS-NO'!$K:$L,2,FALSE)</f>
        <v>0</v>
      </c>
      <c r="I19" s="47">
        <f>VLOOKUP(CONCATENATE($A19,$A$1,I$10),'BD_HORTALIZAS-NO'!$K:$L,2,FALSE)</f>
        <v>0</v>
      </c>
      <c r="J19" s="47">
        <f>VLOOKUP(CONCATENATE($A19,$A$1,J$10),'BD_HORTALIZAS-NO'!$K:$L,2,FALSE)</f>
        <v>0</v>
      </c>
      <c r="K19" s="47">
        <f>VLOOKUP(CONCATENATE($A19,$A$1,K$10),'BD_HORTALIZAS-NO'!$K:$L,2,FALSE)</f>
        <v>0</v>
      </c>
      <c r="L19" s="121">
        <f>VLOOKUP(CONCATENATE($A19,$A$1,L$10),'BD_HORTALIZAS-NO'!$K:$L,2,FALSE)</f>
        <v>0</v>
      </c>
      <c r="M19" s="121">
        <f>VLOOKUP(CONCATENATE($A19,$A$1,M$10),'BD_HORTALIZAS-NO'!$K:$L,2,FALSE)</f>
        <v>0</v>
      </c>
      <c r="N19" s="94"/>
      <c r="O19" s="94"/>
      <c r="P19" s="47">
        <f>VLOOKUP(CONCATENATE($A19,$A$1,P$10),'BD_HORTALIZAS-NO'!$K:$L,2,FALSE)</f>
        <v>0</v>
      </c>
      <c r="Q19" s="47">
        <f>VLOOKUP(CONCATENATE($A19,$A$1,Q$10),'BD_HORTALIZAS-NO'!$K:$L,2,FALSE)</f>
        <v>0</v>
      </c>
      <c r="R19" s="47">
        <f>VLOOKUP(CONCATENATE($A19,$A$1,R$10),'BD_HORTALIZAS-NO'!$K:$L,2,FALSE)</f>
        <v>0</v>
      </c>
      <c r="S19" s="47">
        <f>VLOOKUP(CONCATENATE($A19,$A$1,S$10),'BD_HORTALIZAS-NO'!$K:$L,2,FALSE)</f>
        <v>0</v>
      </c>
      <c r="T19" s="122">
        <f>VLOOKUP(CONCATENATE($A19,$A$1,T$10),'BD_HORTALIZAS-NO'!$K:$L,2,FALSE)</f>
        <v>0</v>
      </c>
      <c r="U19" s="123">
        <f>VLOOKUP(CONCATENATE($A19,$A$1,U$10),'BD_HORTALIZAS-NO'!$K:$L,2,FALSE)</f>
        <v>0</v>
      </c>
      <c r="V19" s="123">
        <f>VLOOKUP(CONCATENATE($A19,$A$1,V$10),'BD_HORTALIZAS-NO'!$K:$L,2,FALSE)</f>
        <v>0</v>
      </c>
      <c r="W19" s="123">
        <f>VLOOKUP(CONCATENATE($A19,$A$1,W$10),'BD_HORTALIZAS-NO'!$K:$L,2,FALSE)</f>
        <v>0</v>
      </c>
      <c r="X19" s="123">
        <f>VLOOKUP(CONCATENATE($A19,$A$1,X$10),'BD_HORTALIZAS-NO'!$K:$L,2,FALSE)</f>
        <v>0</v>
      </c>
      <c r="Y19" s="123">
        <f>VLOOKUP(CONCATENATE($A19,$A$1,Y$10),'BD_HORTALIZAS-NO'!$K:$L,2,FALSE)</f>
        <v>0</v>
      </c>
      <c r="Z19" s="123">
        <f>VLOOKUP(CONCATENATE($A19,$A$1,Z$10),'BD_HORTALIZAS-NO'!$K:$L,2,FALSE)</f>
        <v>0</v>
      </c>
      <c r="AA19" s="123">
        <f>VLOOKUP(CONCATENATE($A19,$A$1,AA$10),'BD_HORTALIZAS-NO'!$K:$L,2,FALSE)</f>
        <v>0</v>
      </c>
      <c r="AB19" s="123">
        <f>VLOOKUP(CONCATENATE($A19,$A$1,AB$10),'BD_HORTALIZAS-NO'!$K:$L,2,FALSE)</f>
        <v>0</v>
      </c>
      <c r="AC19" s="123">
        <f>VLOOKUP(CONCATENATE($A19,$A$1,AC$10),'BD_HORTALIZAS-NO'!$K:$L,2,FALSE)</f>
        <v>0</v>
      </c>
      <c r="AD19" s="123">
        <f>VLOOKUP(CONCATENATE($A19,$A$1,AD$10),'BD_HORTALIZAS-NO'!$K:$L,2,FALSE)</f>
        <v>0</v>
      </c>
      <c r="AE19" s="123">
        <f>VLOOKUP(CONCATENATE($A19,$A$1,AE$10),'BD_HORTALIZAS-NO'!$K:$L,2,FALSE)</f>
        <v>0</v>
      </c>
      <c r="AF19" s="124">
        <f>VLOOKUP(CONCATENATE($A19,$A$1,AF$10),'BD_HORTALIZAS-NO'!$K:$L,2,FALSE)</f>
        <v>0</v>
      </c>
    </row>
    <row r="20" spans="1:32" ht="22.05" customHeight="1">
      <c r="B20" s="5"/>
      <c r="C20" s="39"/>
      <c r="D20" s="35"/>
      <c r="E20" s="35"/>
      <c r="F20" s="35"/>
      <c r="G20" s="35"/>
      <c r="H20" s="35"/>
      <c r="I20" s="35"/>
      <c r="J20" s="35"/>
      <c r="K20" s="35"/>
      <c r="L20" s="63"/>
      <c r="M20" s="63"/>
      <c r="N20" s="94"/>
      <c r="O20" s="94"/>
      <c r="P20" s="35"/>
      <c r="Q20" s="35"/>
      <c r="R20" s="35"/>
      <c r="S20" s="35"/>
      <c r="T20" s="120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9"/>
    </row>
    <row r="21" spans="1:32" ht="22.05" customHeight="1">
      <c r="A21" s="62" t="s">
        <v>163</v>
      </c>
      <c r="B21" s="5" t="s">
        <v>156</v>
      </c>
      <c r="C21" s="39">
        <f>VLOOKUP(CONCATENATE($A21,$A$1,C$10),'BD_HORTALIZAS-NO'!$K:$L,2,FALSE)</f>
        <v>0</v>
      </c>
      <c r="D21" s="35">
        <f>VLOOKUP(CONCATENATE($A21,$A$1,D$10),'BD_HORTALIZAS-NO'!$K:$L,2,FALSE)</f>
        <v>0</v>
      </c>
      <c r="E21" s="35">
        <f>VLOOKUP(CONCATENATE($A21,$A$1,E$10),'BD_HORTALIZAS-NO'!$K:$L,2,FALSE)</f>
        <v>0</v>
      </c>
      <c r="F21" s="35">
        <f>VLOOKUP(CONCATENATE($A21,$A$1,F$10),'BD_HORTALIZAS-NO'!$K:$L,2,FALSE)</f>
        <v>0</v>
      </c>
      <c r="G21" s="35">
        <f>VLOOKUP(CONCATENATE($A21,$A$1,G$10),'BD_HORTALIZAS-NO'!$K:$L,2,FALSE)</f>
        <v>0</v>
      </c>
      <c r="H21" s="35">
        <f>VLOOKUP(CONCATENATE($A21,$A$1,H$10),'BD_HORTALIZAS-NO'!$K:$L,2,FALSE)</f>
        <v>0</v>
      </c>
      <c r="I21" s="35">
        <f>VLOOKUP(CONCATENATE($A21,$A$1,I$10),'BD_HORTALIZAS-NO'!$K:$L,2,FALSE)</f>
        <v>0</v>
      </c>
      <c r="J21" s="35">
        <f>VLOOKUP(CONCATENATE($A21,$A$1,J$10),'BD_HORTALIZAS-NO'!$K:$L,2,FALSE)</f>
        <v>0</v>
      </c>
      <c r="K21" s="35">
        <f>VLOOKUP(CONCATENATE($A21,$A$1,K$10),'BD_HORTALIZAS-NO'!$K:$L,2,FALSE)</f>
        <v>0</v>
      </c>
      <c r="L21" s="63">
        <f>VLOOKUP(CONCATENATE($A21,$A$1,L$10),'BD_HORTALIZAS-NO'!$K:$L,2,FALSE)</f>
        <v>0</v>
      </c>
      <c r="M21" s="63">
        <f>VLOOKUP(CONCATENATE($A21,$A$1,M$10),'BD_HORTALIZAS-NO'!$K:$L,2,FALSE)</f>
        <v>0</v>
      </c>
      <c r="N21" s="94"/>
      <c r="O21" s="94"/>
      <c r="P21" s="35">
        <f>VLOOKUP(CONCATENATE($A21,$A$1,P$10),'BD_HORTALIZAS-NO'!$K:$L,2,FALSE)</f>
        <v>0</v>
      </c>
      <c r="Q21" s="35">
        <f>VLOOKUP(CONCATENATE($A21,$A$1,Q$10),'BD_HORTALIZAS-NO'!$K:$L,2,FALSE)</f>
        <v>0</v>
      </c>
      <c r="R21" s="35">
        <f>VLOOKUP(CONCATENATE($A21,$A$1,R$10),'BD_HORTALIZAS-NO'!$K:$L,2,FALSE)</f>
        <v>0</v>
      </c>
      <c r="S21" s="35">
        <f>VLOOKUP(CONCATENATE($A21,$A$1,S$10),'BD_HORTALIZAS-NO'!$K:$L,2,FALSE)</f>
        <v>0</v>
      </c>
      <c r="T21" s="120">
        <f>VLOOKUP(CONCATENATE($A21,$A$1,T$10),'BD_HORTALIZAS-NO'!$K:$L,2,FALSE)</f>
        <v>0</v>
      </c>
      <c r="U21" s="118">
        <f>VLOOKUP(CONCATENATE($A21,$A$1,U$10),'BD_HORTALIZAS-NO'!$K:$L,2,FALSE)</f>
        <v>0</v>
      </c>
      <c r="V21" s="118">
        <f>VLOOKUP(CONCATENATE($A21,$A$1,V$10),'BD_HORTALIZAS-NO'!$K:$L,2,FALSE)</f>
        <v>0</v>
      </c>
      <c r="W21" s="118">
        <f>VLOOKUP(CONCATENATE($A21,$A$1,W$10),'BD_HORTALIZAS-NO'!$K:$L,2,FALSE)</f>
        <v>0</v>
      </c>
      <c r="X21" s="118">
        <f>VLOOKUP(CONCATENATE($A21,$A$1,X$10),'BD_HORTALIZAS-NO'!$K:$L,2,FALSE)</f>
        <v>0</v>
      </c>
      <c r="Y21" s="118">
        <f>VLOOKUP(CONCATENATE($A21,$A$1,Y$10),'BD_HORTALIZAS-NO'!$K:$L,2,FALSE)</f>
        <v>0</v>
      </c>
      <c r="Z21" s="118">
        <f>VLOOKUP(CONCATENATE($A21,$A$1,Z$10),'BD_HORTALIZAS-NO'!$K:$L,2,FALSE)</f>
        <v>0</v>
      </c>
      <c r="AA21" s="118">
        <f>VLOOKUP(CONCATENATE($A21,$A$1,AA$10),'BD_HORTALIZAS-NO'!$K:$L,2,FALSE)</f>
        <v>0</v>
      </c>
      <c r="AB21" s="118">
        <f>VLOOKUP(CONCATENATE($A21,$A$1,AB$10),'BD_HORTALIZAS-NO'!$K:$L,2,FALSE)</f>
        <v>0</v>
      </c>
      <c r="AC21" s="118">
        <f>VLOOKUP(CONCATENATE($A21,$A$1,AC$10),'BD_HORTALIZAS-NO'!$K:$L,2,FALSE)</f>
        <v>0</v>
      </c>
      <c r="AD21" s="118">
        <f>VLOOKUP(CONCATENATE($A21,$A$1,AD$10),'BD_HORTALIZAS-NO'!$K:$L,2,FALSE)</f>
        <v>0</v>
      </c>
      <c r="AE21" s="118">
        <f>VLOOKUP(CONCATENATE($A21,$A$1,AE$10),'BD_HORTALIZAS-NO'!$K:$L,2,FALSE)</f>
        <v>0</v>
      </c>
      <c r="AF21" s="119">
        <f>VLOOKUP(CONCATENATE($A21,$A$1,AF$10),'BD_HORTALIZAS-NO'!$K:$L,2,FALSE)</f>
        <v>0</v>
      </c>
    </row>
    <row r="22" spans="1:32" ht="22.05" customHeight="1">
      <c r="A22" s="62" t="s">
        <v>164</v>
      </c>
      <c r="B22" s="5" t="s">
        <v>9</v>
      </c>
      <c r="C22" s="39">
        <f>VLOOKUP(CONCATENATE($A22,$A$1,C$10),'BD_HORTALIZAS-NO'!$K:$L,2,FALSE)</f>
        <v>0</v>
      </c>
      <c r="D22" s="35">
        <f>VLOOKUP(CONCATENATE($A22,$A$1,D$10),'BD_HORTALIZAS-NO'!$K:$L,2,FALSE)</f>
        <v>0</v>
      </c>
      <c r="E22" s="35">
        <f>VLOOKUP(CONCATENATE($A22,$A$1,E$10),'BD_HORTALIZAS-NO'!$K:$L,2,FALSE)</f>
        <v>0</v>
      </c>
      <c r="F22" s="35">
        <f>VLOOKUP(CONCATENATE($A22,$A$1,F$10),'BD_HORTALIZAS-NO'!$K:$L,2,FALSE)</f>
        <v>0</v>
      </c>
      <c r="G22" s="35">
        <f>VLOOKUP(CONCATENATE($A22,$A$1,G$10),'BD_HORTALIZAS-NO'!$K:$L,2,FALSE)</f>
        <v>0</v>
      </c>
      <c r="H22" s="35">
        <f>VLOOKUP(CONCATENATE($A22,$A$1,H$10),'BD_HORTALIZAS-NO'!$K:$L,2,FALSE)</f>
        <v>0</v>
      </c>
      <c r="I22" s="35">
        <f>VLOOKUP(CONCATENATE($A22,$A$1,I$10),'BD_HORTALIZAS-NO'!$K:$L,2,FALSE)</f>
        <v>0</v>
      </c>
      <c r="J22" s="35">
        <f>VLOOKUP(CONCATENATE($A22,$A$1,J$10),'BD_HORTALIZAS-NO'!$K:$L,2,FALSE)</f>
        <v>0</v>
      </c>
      <c r="K22" s="35">
        <f>VLOOKUP(CONCATENATE($A22,$A$1,K$10),'BD_HORTALIZAS-NO'!$K:$L,2,FALSE)</f>
        <v>0</v>
      </c>
      <c r="L22" s="63">
        <f>VLOOKUP(CONCATENATE($A22,$A$1,L$10),'BD_HORTALIZAS-NO'!$K:$L,2,FALSE)</f>
        <v>0</v>
      </c>
      <c r="M22" s="63">
        <f>VLOOKUP(CONCATENATE($A22,$A$1,M$10),'BD_HORTALIZAS-NO'!$K:$L,2,FALSE)</f>
        <v>0</v>
      </c>
      <c r="N22" s="94"/>
      <c r="O22" s="94"/>
      <c r="P22" s="35">
        <f>VLOOKUP(CONCATENATE($A22,$A$1,P$10),'BD_HORTALIZAS-NO'!$K:$L,2,FALSE)</f>
        <v>0</v>
      </c>
      <c r="Q22" s="35">
        <f>VLOOKUP(CONCATENATE($A22,$A$1,Q$10),'BD_HORTALIZAS-NO'!$K:$L,2,FALSE)</f>
        <v>0</v>
      </c>
      <c r="R22" s="35">
        <f>VLOOKUP(CONCATENATE($A22,$A$1,R$10),'BD_HORTALIZAS-NO'!$K:$L,2,FALSE)</f>
        <v>0</v>
      </c>
      <c r="S22" s="35">
        <f>VLOOKUP(CONCATENATE($A22,$A$1,S$10),'BD_HORTALIZAS-NO'!$K:$L,2,FALSE)</f>
        <v>0</v>
      </c>
      <c r="T22" s="120">
        <f>VLOOKUP(CONCATENATE($A22,$A$1,T$10),'BD_HORTALIZAS-NO'!$K:$L,2,FALSE)</f>
        <v>0</v>
      </c>
      <c r="U22" s="118">
        <f>VLOOKUP(CONCATENATE($A22,$A$1,U$10),'BD_HORTALIZAS-NO'!$K:$L,2,FALSE)</f>
        <v>0</v>
      </c>
      <c r="V22" s="118">
        <f>VLOOKUP(CONCATENATE($A22,$A$1,V$10),'BD_HORTALIZAS-NO'!$K:$L,2,FALSE)</f>
        <v>0</v>
      </c>
      <c r="W22" s="118">
        <f>VLOOKUP(CONCATENATE($A22,$A$1,W$10),'BD_HORTALIZAS-NO'!$K:$L,2,FALSE)</f>
        <v>0</v>
      </c>
      <c r="X22" s="118">
        <f>VLOOKUP(CONCATENATE($A22,$A$1,X$10),'BD_HORTALIZAS-NO'!$K:$L,2,FALSE)</f>
        <v>0</v>
      </c>
      <c r="Y22" s="118">
        <f>VLOOKUP(CONCATENATE($A22,$A$1,Y$10),'BD_HORTALIZAS-NO'!$K:$L,2,FALSE)</f>
        <v>0</v>
      </c>
      <c r="Z22" s="118">
        <f>VLOOKUP(CONCATENATE($A22,$A$1,Z$10),'BD_HORTALIZAS-NO'!$K:$L,2,FALSE)</f>
        <v>0</v>
      </c>
      <c r="AA22" s="118">
        <f>VLOOKUP(CONCATENATE($A22,$A$1,AA$10),'BD_HORTALIZAS-NO'!$K:$L,2,FALSE)</f>
        <v>0</v>
      </c>
      <c r="AB22" s="118">
        <f>VLOOKUP(CONCATENATE($A22,$A$1,AB$10),'BD_HORTALIZAS-NO'!$K:$L,2,FALSE)</f>
        <v>0</v>
      </c>
      <c r="AC22" s="118">
        <f>VLOOKUP(CONCATENATE($A22,$A$1,AC$10),'BD_HORTALIZAS-NO'!$K:$L,2,FALSE)</f>
        <v>0</v>
      </c>
      <c r="AD22" s="118">
        <f>VLOOKUP(CONCATENATE($A22,$A$1,AD$10),'BD_HORTALIZAS-NO'!$K:$L,2,FALSE)</f>
        <v>0</v>
      </c>
      <c r="AE22" s="118">
        <f>VLOOKUP(CONCATENATE($A22,$A$1,AE$10),'BD_HORTALIZAS-NO'!$K:$L,2,FALSE)</f>
        <v>0</v>
      </c>
      <c r="AF22" s="119">
        <f>VLOOKUP(CONCATENATE($A22,$A$1,AF$10),'BD_HORTALIZAS-NO'!$K:$L,2,FALSE)</f>
        <v>0</v>
      </c>
    </row>
    <row r="23" spans="1:32" ht="22.05" customHeight="1">
      <c r="A23" s="62" t="s">
        <v>165</v>
      </c>
      <c r="B23" s="5" t="s">
        <v>10</v>
      </c>
      <c r="C23" s="39">
        <f>VLOOKUP(CONCATENATE($A23,$A$1,C$10),'BD_HORTALIZAS-NO'!$K:$L,2,FALSE)</f>
        <v>0</v>
      </c>
      <c r="D23" s="35">
        <f>VLOOKUP(CONCATENATE($A23,$A$1,D$10),'BD_HORTALIZAS-NO'!$K:$L,2,FALSE)</f>
        <v>0</v>
      </c>
      <c r="E23" s="35">
        <f>VLOOKUP(CONCATENATE($A23,$A$1,E$10),'BD_HORTALIZAS-NO'!$K:$L,2,FALSE)</f>
        <v>0</v>
      </c>
      <c r="F23" s="35">
        <f>VLOOKUP(CONCATENATE($A23,$A$1,F$10),'BD_HORTALIZAS-NO'!$K:$L,2,FALSE)</f>
        <v>0</v>
      </c>
      <c r="G23" s="35">
        <f>VLOOKUP(CONCATENATE($A23,$A$1,G$10),'BD_HORTALIZAS-NO'!$K:$L,2,FALSE)</f>
        <v>0</v>
      </c>
      <c r="H23" s="35">
        <f>VLOOKUP(CONCATENATE($A23,$A$1,H$10),'BD_HORTALIZAS-NO'!$K:$L,2,FALSE)</f>
        <v>0</v>
      </c>
      <c r="I23" s="35">
        <f>VLOOKUP(CONCATENATE($A23,$A$1,I$10),'BD_HORTALIZAS-NO'!$K:$L,2,FALSE)</f>
        <v>0</v>
      </c>
      <c r="J23" s="35">
        <f>VLOOKUP(CONCATENATE($A23,$A$1,J$10),'BD_HORTALIZAS-NO'!$K:$L,2,FALSE)</f>
        <v>0</v>
      </c>
      <c r="K23" s="35">
        <f>VLOOKUP(CONCATENATE($A23,$A$1,K$10),'BD_HORTALIZAS-NO'!$K:$L,2,FALSE)</f>
        <v>0</v>
      </c>
      <c r="L23" s="63">
        <f>VLOOKUP(CONCATENATE($A23,$A$1,L$10),'BD_HORTALIZAS-NO'!$K:$L,2,FALSE)</f>
        <v>0</v>
      </c>
      <c r="M23" s="63">
        <f>VLOOKUP(CONCATENATE($A23,$A$1,M$10),'BD_HORTALIZAS-NO'!$K:$L,2,FALSE)</f>
        <v>0</v>
      </c>
      <c r="N23" s="94"/>
      <c r="O23" s="94"/>
      <c r="P23" s="35">
        <f>VLOOKUP(CONCATENATE($A23,$A$1,P$10),'BD_HORTALIZAS-NO'!$K:$L,2,FALSE)</f>
        <v>0</v>
      </c>
      <c r="Q23" s="35">
        <f>VLOOKUP(CONCATENATE($A23,$A$1,Q$10),'BD_HORTALIZAS-NO'!$K:$L,2,FALSE)</f>
        <v>0</v>
      </c>
      <c r="R23" s="35">
        <f>VLOOKUP(CONCATENATE($A23,$A$1,R$10),'BD_HORTALIZAS-NO'!$K:$L,2,FALSE)</f>
        <v>0</v>
      </c>
      <c r="S23" s="35">
        <f>VLOOKUP(CONCATENATE($A23,$A$1,S$10),'BD_HORTALIZAS-NO'!$K:$L,2,FALSE)</f>
        <v>0</v>
      </c>
      <c r="T23" s="120">
        <f>VLOOKUP(CONCATENATE($A23,$A$1,T$10),'BD_HORTALIZAS-NO'!$K:$L,2,FALSE)</f>
        <v>0</v>
      </c>
      <c r="U23" s="118">
        <f>VLOOKUP(CONCATENATE($A23,$A$1,U$10),'BD_HORTALIZAS-NO'!$K:$L,2,FALSE)</f>
        <v>0</v>
      </c>
      <c r="V23" s="118">
        <f>VLOOKUP(CONCATENATE($A23,$A$1,V$10),'BD_HORTALIZAS-NO'!$K:$L,2,FALSE)</f>
        <v>0</v>
      </c>
      <c r="W23" s="118">
        <f>VLOOKUP(CONCATENATE($A23,$A$1,W$10),'BD_HORTALIZAS-NO'!$K:$L,2,FALSE)</f>
        <v>0</v>
      </c>
      <c r="X23" s="118">
        <f>VLOOKUP(CONCATENATE($A23,$A$1,X$10),'BD_HORTALIZAS-NO'!$K:$L,2,FALSE)</f>
        <v>0</v>
      </c>
      <c r="Y23" s="118">
        <f>VLOOKUP(CONCATENATE($A23,$A$1,Y$10),'BD_HORTALIZAS-NO'!$K:$L,2,FALSE)</f>
        <v>0</v>
      </c>
      <c r="Z23" s="118">
        <f>VLOOKUP(CONCATENATE($A23,$A$1,Z$10),'BD_HORTALIZAS-NO'!$K:$L,2,FALSE)</f>
        <v>0</v>
      </c>
      <c r="AA23" s="118">
        <f>VLOOKUP(CONCATENATE($A23,$A$1,AA$10),'BD_HORTALIZAS-NO'!$K:$L,2,FALSE)</f>
        <v>0</v>
      </c>
      <c r="AB23" s="118">
        <f>VLOOKUP(CONCATENATE($A23,$A$1,AB$10),'BD_HORTALIZAS-NO'!$K:$L,2,FALSE)</f>
        <v>0</v>
      </c>
      <c r="AC23" s="118">
        <f>VLOOKUP(CONCATENATE($A23,$A$1,AC$10),'BD_HORTALIZAS-NO'!$K:$L,2,FALSE)</f>
        <v>0</v>
      </c>
      <c r="AD23" s="118">
        <f>VLOOKUP(CONCATENATE($A23,$A$1,AD$10),'BD_HORTALIZAS-NO'!$K:$L,2,FALSE)</f>
        <v>0</v>
      </c>
      <c r="AE23" s="118">
        <f>VLOOKUP(CONCATENATE($A23,$A$1,AE$10),'BD_HORTALIZAS-NO'!$K:$L,2,FALSE)</f>
        <v>0</v>
      </c>
      <c r="AF23" s="119">
        <f>VLOOKUP(CONCATENATE($A23,$A$1,AF$10),'BD_HORTALIZAS-NO'!$K:$L,2,FALSE)</f>
        <v>0</v>
      </c>
    </row>
    <row r="24" spans="1:32" ht="22.05" customHeight="1">
      <c r="B24" s="6" t="s">
        <v>11</v>
      </c>
      <c r="C24" s="46">
        <f>SUM(C21:C23)</f>
        <v>0</v>
      </c>
      <c r="D24" s="47">
        <f t="shared" ref="D24:K24" si="3">SUM(D21:D23)</f>
        <v>0</v>
      </c>
      <c r="E24" s="47">
        <f t="shared" si="3"/>
        <v>0</v>
      </c>
      <c r="F24" s="47">
        <f t="shared" si="3"/>
        <v>0</v>
      </c>
      <c r="G24" s="47">
        <f t="shared" si="3"/>
        <v>0</v>
      </c>
      <c r="H24" s="47">
        <f t="shared" si="3"/>
        <v>0</v>
      </c>
      <c r="I24" s="47">
        <f t="shared" si="3"/>
        <v>0</v>
      </c>
      <c r="J24" s="47">
        <f t="shared" si="3"/>
        <v>0</v>
      </c>
      <c r="K24" s="47">
        <f t="shared" si="3"/>
        <v>0</v>
      </c>
      <c r="L24" s="121">
        <f>IFERROR(ROUND((I21*L21+I22*L22+I23*L23)/I24,0),0)</f>
        <v>0</v>
      </c>
      <c r="M24" s="121">
        <f>IFERROR(ROUND((J21*M21+J22*M22+J23*M23)/J24,0),0)</f>
        <v>0</v>
      </c>
      <c r="N24" s="94"/>
      <c r="O24" s="94"/>
      <c r="P24" s="47">
        <f t="shared" ref="P24:T24" si="4">SUM(P21:P23)</f>
        <v>0</v>
      </c>
      <c r="Q24" s="47">
        <f t="shared" si="4"/>
        <v>0</v>
      </c>
      <c r="R24" s="47">
        <f t="shared" si="4"/>
        <v>0</v>
      </c>
      <c r="S24" s="47">
        <f t="shared" si="4"/>
        <v>0</v>
      </c>
      <c r="T24" s="122">
        <f t="shared" si="4"/>
        <v>0</v>
      </c>
      <c r="U24" s="123">
        <f t="shared" ref="U24:AF24" si="5">SUM(U21:U23)</f>
        <v>0</v>
      </c>
      <c r="V24" s="123">
        <f t="shared" si="5"/>
        <v>0</v>
      </c>
      <c r="W24" s="123">
        <f t="shared" si="5"/>
        <v>0</v>
      </c>
      <c r="X24" s="123">
        <f t="shared" si="5"/>
        <v>0</v>
      </c>
      <c r="Y24" s="123">
        <f t="shared" si="5"/>
        <v>0</v>
      </c>
      <c r="Z24" s="123">
        <f t="shared" si="5"/>
        <v>0</v>
      </c>
      <c r="AA24" s="123">
        <f t="shared" si="5"/>
        <v>0</v>
      </c>
      <c r="AB24" s="123">
        <f t="shared" si="5"/>
        <v>0</v>
      </c>
      <c r="AC24" s="123">
        <f t="shared" si="5"/>
        <v>0</v>
      </c>
      <c r="AD24" s="123">
        <f t="shared" si="5"/>
        <v>0</v>
      </c>
      <c r="AE24" s="123">
        <f t="shared" si="5"/>
        <v>0</v>
      </c>
      <c r="AF24" s="124">
        <f t="shared" si="5"/>
        <v>0</v>
      </c>
    </row>
    <row r="25" spans="1:32" ht="22.05" customHeight="1">
      <c r="B25" s="7"/>
      <c r="C25" s="39"/>
      <c r="D25" s="35"/>
      <c r="E25" s="35"/>
      <c r="F25" s="35"/>
      <c r="G25" s="35"/>
      <c r="H25" s="35"/>
      <c r="I25" s="35"/>
      <c r="J25" s="35"/>
      <c r="K25" s="35"/>
      <c r="L25" s="63"/>
      <c r="M25" s="63"/>
      <c r="N25" s="94"/>
      <c r="O25" s="94"/>
      <c r="P25" s="35"/>
      <c r="Q25" s="35"/>
      <c r="R25" s="35"/>
      <c r="S25" s="35"/>
      <c r="T25" s="120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9"/>
    </row>
    <row r="26" spans="1:32" ht="22.05" customHeight="1">
      <c r="A26" s="153" t="s">
        <v>157</v>
      </c>
      <c r="B26" s="6" t="s">
        <v>12</v>
      </c>
      <c r="C26" s="46">
        <f>VLOOKUP(CONCATENATE($A26,$A$1,C$10),'BD_HORTALIZAS-NO'!$K:$L,2,FALSE)</f>
        <v>0</v>
      </c>
      <c r="D26" s="47">
        <f>VLOOKUP(CONCATENATE($A26,$A$1,D$10),'BD_HORTALIZAS-NO'!$K:$L,2,FALSE)</f>
        <v>0</v>
      </c>
      <c r="E26" s="47">
        <f>VLOOKUP(CONCATENATE($A26,$A$1,E$10),'BD_HORTALIZAS-NO'!$K:$L,2,FALSE)</f>
        <v>0</v>
      </c>
      <c r="F26" s="47">
        <f>VLOOKUP(CONCATENATE($A26,$A$1,F$10),'BD_HORTALIZAS-NO'!$K:$L,2,FALSE)</f>
        <v>0</v>
      </c>
      <c r="G26" s="47">
        <f>VLOOKUP(CONCATENATE($A26,$A$1,G$10),'BD_HORTALIZAS-NO'!$K:$L,2,FALSE)</f>
        <v>0</v>
      </c>
      <c r="H26" s="47">
        <f>VLOOKUP(CONCATENATE($A26,$A$1,H$10),'BD_HORTALIZAS-NO'!$K:$L,2,FALSE)</f>
        <v>0</v>
      </c>
      <c r="I26" s="47">
        <f>VLOOKUP(CONCATENATE($A26,$A$1,I$10),'BD_HORTALIZAS-NO'!$K:$L,2,FALSE)</f>
        <v>0</v>
      </c>
      <c r="J26" s="47">
        <f>VLOOKUP(CONCATENATE($A26,$A$1,J$10),'BD_HORTALIZAS-NO'!$K:$L,2,FALSE)</f>
        <v>0</v>
      </c>
      <c r="K26" s="47">
        <f>VLOOKUP(CONCATENATE($A26,$A$1,K$10),'BD_HORTALIZAS-NO'!$K:$L,2,FALSE)</f>
        <v>0</v>
      </c>
      <c r="L26" s="121">
        <f>VLOOKUP(CONCATENATE($A26,$A$1,L$10),'BD_HORTALIZAS-NO'!$K:$L,2,FALSE)</f>
        <v>0</v>
      </c>
      <c r="M26" s="121">
        <f>VLOOKUP(CONCATENATE($A26,$A$1,M$10),'BD_HORTALIZAS-NO'!$K:$L,2,FALSE)</f>
        <v>0</v>
      </c>
      <c r="N26" s="94"/>
      <c r="O26" s="94"/>
      <c r="P26" s="47">
        <f>VLOOKUP(CONCATENATE($A26,$A$1,P$10),'BD_HORTALIZAS-NO'!$K:$L,2,FALSE)</f>
        <v>0</v>
      </c>
      <c r="Q26" s="47">
        <f>VLOOKUP(CONCATENATE($A26,$A$1,Q$10),'BD_HORTALIZAS-NO'!$K:$L,2,FALSE)</f>
        <v>0</v>
      </c>
      <c r="R26" s="47">
        <f>VLOOKUP(CONCATENATE($A26,$A$1,R$10),'BD_HORTALIZAS-NO'!$K:$L,2,FALSE)</f>
        <v>0</v>
      </c>
      <c r="S26" s="47">
        <f>VLOOKUP(CONCATENATE($A26,$A$1,S$10),'BD_HORTALIZAS-NO'!$K:$L,2,FALSE)</f>
        <v>0</v>
      </c>
      <c r="T26" s="122">
        <f>VLOOKUP(CONCATENATE($A26,$A$1,T$10),'BD_HORTALIZAS-NO'!$K:$L,2,FALSE)</f>
        <v>0</v>
      </c>
      <c r="U26" s="123">
        <f>VLOOKUP(CONCATENATE($A26,$A$1,U$10),'BD_HORTALIZAS-NO'!$K:$L,2,FALSE)</f>
        <v>0</v>
      </c>
      <c r="V26" s="123">
        <f>VLOOKUP(CONCATENATE($A26,$A$1,V$10),'BD_HORTALIZAS-NO'!$K:$L,2,FALSE)</f>
        <v>0</v>
      </c>
      <c r="W26" s="123">
        <f>VLOOKUP(CONCATENATE($A26,$A$1,W$10),'BD_HORTALIZAS-NO'!$K:$L,2,FALSE)</f>
        <v>0</v>
      </c>
      <c r="X26" s="123">
        <f>VLOOKUP(CONCATENATE($A26,$A$1,X$10),'BD_HORTALIZAS-NO'!$K:$L,2,FALSE)</f>
        <v>0</v>
      </c>
      <c r="Y26" s="123">
        <f>VLOOKUP(CONCATENATE($A26,$A$1,Y$10),'BD_HORTALIZAS-NO'!$K:$L,2,FALSE)</f>
        <v>0</v>
      </c>
      <c r="Z26" s="123">
        <f>VLOOKUP(CONCATENATE($A26,$A$1,Z$10),'BD_HORTALIZAS-NO'!$K:$L,2,FALSE)</f>
        <v>0</v>
      </c>
      <c r="AA26" s="123">
        <f>VLOOKUP(CONCATENATE($A26,$A$1,AA$10),'BD_HORTALIZAS-NO'!$K:$L,2,FALSE)</f>
        <v>0</v>
      </c>
      <c r="AB26" s="123">
        <f>VLOOKUP(CONCATENATE($A26,$A$1,AB$10),'BD_HORTALIZAS-NO'!$K:$L,2,FALSE)</f>
        <v>0</v>
      </c>
      <c r="AC26" s="123">
        <f>VLOOKUP(CONCATENATE($A26,$A$1,AC$10),'BD_HORTALIZAS-NO'!$K:$L,2,FALSE)</f>
        <v>0</v>
      </c>
      <c r="AD26" s="123">
        <f>VLOOKUP(CONCATENATE($A26,$A$1,AD$10),'BD_HORTALIZAS-NO'!$K:$L,2,FALSE)</f>
        <v>0</v>
      </c>
      <c r="AE26" s="123">
        <f>VLOOKUP(CONCATENATE($A26,$A$1,AE$10),'BD_HORTALIZAS-NO'!$K:$L,2,FALSE)</f>
        <v>0</v>
      </c>
      <c r="AF26" s="124">
        <f>VLOOKUP(CONCATENATE($A26,$A$1,AF$10),'BD_HORTALIZAS-NO'!$K:$L,2,FALSE)</f>
        <v>0</v>
      </c>
    </row>
    <row r="27" spans="1:32" ht="22.05" customHeight="1">
      <c r="B27" s="7"/>
      <c r="C27" s="39"/>
      <c r="D27" s="35"/>
      <c r="E27" s="35"/>
      <c r="F27" s="35"/>
      <c r="G27" s="35"/>
      <c r="H27" s="35"/>
      <c r="I27" s="35"/>
      <c r="J27" s="35"/>
      <c r="K27" s="35"/>
      <c r="L27" s="63"/>
      <c r="M27" s="63"/>
      <c r="N27" s="94"/>
      <c r="O27" s="94"/>
      <c r="P27" s="35"/>
      <c r="Q27" s="35"/>
      <c r="R27" s="35"/>
      <c r="S27" s="35"/>
      <c r="T27" s="120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9"/>
    </row>
    <row r="28" spans="1:32" ht="22.05" customHeight="1">
      <c r="A28" s="62">
        <v>26</v>
      </c>
      <c r="B28" s="6" t="s">
        <v>13</v>
      </c>
      <c r="C28" s="46">
        <f>VLOOKUP(CONCATENATE($A28,$A$1,C$10),'BD_HORTALIZAS-NO'!$K:$L,2,FALSE)</f>
        <v>0</v>
      </c>
      <c r="D28" s="47">
        <f>VLOOKUP(CONCATENATE($A28,$A$1,D$10),'BD_HORTALIZAS-NO'!$K:$L,2,FALSE)</f>
        <v>9</v>
      </c>
      <c r="E28" s="47">
        <f>VLOOKUP(CONCATENATE($A28,$A$1,E$10),'BD_HORTALIZAS-NO'!$K:$L,2,FALSE)</f>
        <v>9</v>
      </c>
      <c r="F28" s="47">
        <f>VLOOKUP(CONCATENATE($A28,$A$1,F$10),'BD_HORTALIZAS-NO'!$K:$L,2,FALSE)</f>
        <v>0</v>
      </c>
      <c r="G28" s="47">
        <f>VLOOKUP(CONCATENATE($A28,$A$1,G$10),'BD_HORTALIZAS-NO'!$K:$L,2,FALSE)</f>
        <v>9</v>
      </c>
      <c r="H28" s="47">
        <f>VLOOKUP(CONCATENATE($A28,$A$1,H$10),'BD_HORTALIZAS-NO'!$K:$L,2,FALSE)</f>
        <v>9</v>
      </c>
      <c r="I28" s="47">
        <f>VLOOKUP(CONCATENATE($A28,$A$1,I$10),'BD_HORTALIZAS-NO'!$K:$L,2,FALSE)</f>
        <v>0</v>
      </c>
      <c r="J28" s="47">
        <f>VLOOKUP(CONCATENATE($A28,$A$1,J$10),'BD_HORTALIZAS-NO'!$K:$L,2,FALSE)</f>
        <v>9</v>
      </c>
      <c r="K28" s="47">
        <f>VLOOKUP(CONCATENATE($A28,$A$1,K$10),'BD_HORTALIZAS-NO'!$K:$L,2,FALSE)</f>
        <v>9</v>
      </c>
      <c r="L28" s="121">
        <f>VLOOKUP(CONCATENATE($A28,$A$1,L$10),'BD_HORTALIZAS-NO'!$K:$L,2,FALSE)</f>
        <v>0</v>
      </c>
      <c r="M28" s="121">
        <f>VLOOKUP(CONCATENATE($A28,$A$1,M$10),'BD_HORTALIZAS-NO'!$K:$L,2,FALSE)</f>
        <v>7000</v>
      </c>
      <c r="N28" s="94"/>
      <c r="O28" s="94"/>
      <c r="P28" s="47">
        <f>VLOOKUP(CONCATENATE($A28,$A$1,P$10),'BD_HORTALIZAS-NO'!$K:$L,2,FALSE)</f>
        <v>63</v>
      </c>
      <c r="Q28" s="47">
        <f>VLOOKUP(CONCATENATE($A28,$A$1,Q$10),'BD_HORTALIZAS-NO'!$K:$L,2,FALSE)</f>
        <v>0</v>
      </c>
      <c r="R28" s="47">
        <f>VLOOKUP(CONCATENATE($A28,$A$1,R$10),'BD_HORTALIZAS-NO'!$K:$L,2,FALSE)</f>
        <v>0</v>
      </c>
      <c r="S28" s="47">
        <f>VLOOKUP(CONCATENATE($A28,$A$1,S$10),'BD_HORTALIZAS-NO'!$K:$L,2,FALSE)</f>
        <v>63</v>
      </c>
      <c r="T28" s="122">
        <f>VLOOKUP(CONCATENATE($A28,$A$1,T$10),'BD_HORTALIZAS-NO'!$K:$L,2,FALSE)</f>
        <v>63</v>
      </c>
      <c r="U28" s="123">
        <f>VLOOKUP(CONCATENATE($A28,$A$1,U$10),'BD_HORTALIZAS-NO'!$K:$L,2,FALSE)</f>
        <v>62</v>
      </c>
      <c r="V28" s="123">
        <f>VLOOKUP(CONCATENATE($A28,$A$1,V$10),'BD_HORTALIZAS-NO'!$K:$L,2,FALSE)</f>
        <v>0</v>
      </c>
      <c r="W28" s="123">
        <f>VLOOKUP(CONCATENATE($A28,$A$1,W$10),'BD_HORTALIZAS-NO'!$K:$L,2,FALSE)</f>
        <v>0</v>
      </c>
      <c r="X28" s="123">
        <f>VLOOKUP(CONCATENATE($A28,$A$1,X$10),'BD_HORTALIZAS-NO'!$K:$L,2,FALSE)</f>
        <v>0</v>
      </c>
      <c r="Y28" s="123">
        <f>VLOOKUP(CONCATENATE($A28,$A$1,Y$10),'BD_HORTALIZAS-NO'!$K:$L,2,FALSE)</f>
        <v>0</v>
      </c>
      <c r="Z28" s="123">
        <f>VLOOKUP(CONCATENATE($A28,$A$1,Z$10),'BD_HORTALIZAS-NO'!$K:$L,2,FALSE)</f>
        <v>1</v>
      </c>
      <c r="AA28" s="123">
        <f>VLOOKUP(CONCATENATE($A28,$A$1,AA$10),'BD_HORTALIZAS-NO'!$K:$L,2,FALSE)</f>
        <v>0</v>
      </c>
      <c r="AB28" s="123">
        <f>VLOOKUP(CONCATENATE($A28,$A$1,AB$10),'BD_HORTALIZAS-NO'!$K:$L,2,FALSE)</f>
        <v>9</v>
      </c>
      <c r="AC28" s="123">
        <f>VLOOKUP(CONCATENATE($A28,$A$1,AC$10),'BD_HORTALIZAS-NO'!$K:$L,2,FALSE)</f>
        <v>9</v>
      </c>
      <c r="AD28" s="123">
        <f>VLOOKUP(CONCATENATE($A28,$A$1,AD$10),'BD_HORTALIZAS-NO'!$K:$L,2,FALSE)</f>
        <v>0</v>
      </c>
      <c r="AE28" s="123">
        <f>VLOOKUP(CONCATENATE($A28,$A$1,AE$10),'BD_HORTALIZAS-NO'!$K:$L,2,FALSE)</f>
        <v>0</v>
      </c>
      <c r="AF28" s="124">
        <f>VLOOKUP(CONCATENATE($A28,$A$1,AF$10),'BD_HORTALIZAS-NO'!$K:$L,2,FALSE)</f>
        <v>0</v>
      </c>
    </row>
    <row r="29" spans="1:32" ht="22.05" customHeight="1">
      <c r="B29" s="5"/>
      <c r="C29" s="39"/>
      <c r="D29" s="35"/>
      <c r="E29" s="35"/>
      <c r="F29" s="35"/>
      <c r="G29" s="35"/>
      <c r="H29" s="35"/>
      <c r="I29" s="35"/>
      <c r="J29" s="35"/>
      <c r="K29" s="35"/>
      <c r="L29" s="63"/>
      <c r="M29" s="63"/>
      <c r="N29" s="94"/>
      <c r="O29" s="94"/>
      <c r="P29" s="35"/>
      <c r="Q29" s="35"/>
      <c r="R29" s="35"/>
      <c r="S29" s="35"/>
      <c r="T29" s="120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9"/>
    </row>
    <row r="30" spans="1:32" ht="22.05" customHeight="1">
      <c r="A30" s="62" t="s">
        <v>166</v>
      </c>
      <c r="B30" s="5" t="s">
        <v>14</v>
      </c>
      <c r="C30" s="39">
        <f>VLOOKUP(CONCATENATE($A30,$A$1,C$10),'BD_HORTALIZAS-NO'!$K:$L,2,FALSE)</f>
        <v>2</v>
      </c>
      <c r="D30" s="35">
        <f>VLOOKUP(CONCATENATE($A30,$A$1,D$10),'BD_HORTALIZAS-NO'!$K:$L,2,FALSE)</f>
        <v>4</v>
      </c>
      <c r="E30" s="35">
        <f>VLOOKUP(CONCATENATE($A30,$A$1,E$10),'BD_HORTALIZAS-NO'!$K:$L,2,FALSE)</f>
        <v>6</v>
      </c>
      <c r="F30" s="35">
        <f>VLOOKUP(CONCATENATE($A30,$A$1,F$10),'BD_HORTALIZAS-NO'!$K:$L,2,FALSE)</f>
        <v>2</v>
      </c>
      <c r="G30" s="35">
        <f>VLOOKUP(CONCATENATE($A30,$A$1,G$10),'BD_HORTALIZAS-NO'!$K:$L,2,FALSE)</f>
        <v>4</v>
      </c>
      <c r="H30" s="35">
        <f>VLOOKUP(CONCATENATE($A30,$A$1,H$10),'BD_HORTALIZAS-NO'!$K:$L,2,FALSE)</f>
        <v>6</v>
      </c>
      <c r="I30" s="35">
        <f>VLOOKUP(CONCATENATE($A30,$A$1,I$10),'BD_HORTALIZAS-NO'!$K:$L,2,FALSE)</f>
        <v>2</v>
      </c>
      <c r="J30" s="35">
        <f>VLOOKUP(CONCATENATE($A30,$A$1,J$10),'BD_HORTALIZAS-NO'!$K:$L,2,FALSE)</f>
        <v>4</v>
      </c>
      <c r="K30" s="35">
        <f>VLOOKUP(CONCATENATE($A30,$A$1,K$10),'BD_HORTALIZAS-NO'!$K:$L,2,FALSE)</f>
        <v>6</v>
      </c>
      <c r="L30" s="63">
        <f>VLOOKUP(CONCATENATE($A30,$A$1,L$10),'BD_HORTALIZAS-NO'!$K:$L,2,FALSE)</f>
        <v>4800</v>
      </c>
      <c r="M30" s="63">
        <f>VLOOKUP(CONCATENATE($A30,$A$1,M$10),'BD_HORTALIZAS-NO'!$K:$L,2,FALSE)</f>
        <v>8100</v>
      </c>
      <c r="N30" s="94"/>
      <c r="O30" s="94"/>
      <c r="P30" s="35">
        <f>VLOOKUP(CONCATENATE($A30,$A$1,P$10),'BD_HORTALIZAS-NO'!$K:$L,2,FALSE)</f>
        <v>42</v>
      </c>
      <c r="Q30" s="35">
        <f>VLOOKUP(CONCATENATE($A30,$A$1,Q$10),'BD_HORTALIZAS-NO'!$K:$L,2,FALSE)</f>
        <v>0</v>
      </c>
      <c r="R30" s="35">
        <f>VLOOKUP(CONCATENATE($A30,$A$1,R$10),'BD_HORTALIZAS-NO'!$K:$L,2,FALSE)</f>
        <v>10</v>
      </c>
      <c r="S30" s="35">
        <f>VLOOKUP(CONCATENATE($A30,$A$1,S$10),'BD_HORTALIZAS-NO'!$K:$L,2,FALSE)</f>
        <v>32</v>
      </c>
      <c r="T30" s="120">
        <f>VLOOKUP(CONCATENATE($A30,$A$1,T$10),'BD_HORTALIZAS-NO'!$K:$L,2,FALSE)</f>
        <v>42</v>
      </c>
      <c r="U30" s="118">
        <f>VLOOKUP(CONCATENATE($A30,$A$1,U$10),'BD_HORTALIZAS-NO'!$K:$L,2,FALSE)</f>
        <v>41</v>
      </c>
      <c r="V30" s="118">
        <f>VLOOKUP(CONCATENATE($A30,$A$1,V$10),'BD_HORTALIZAS-NO'!$K:$L,2,FALSE)</f>
        <v>0</v>
      </c>
      <c r="W30" s="118">
        <f>VLOOKUP(CONCATENATE($A30,$A$1,W$10),'BD_HORTALIZAS-NO'!$K:$L,2,FALSE)</f>
        <v>0</v>
      </c>
      <c r="X30" s="118">
        <f>VLOOKUP(CONCATENATE($A30,$A$1,X$10),'BD_HORTALIZAS-NO'!$K:$L,2,FALSE)</f>
        <v>0</v>
      </c>
      <c r="Y30" s="118">
        <f>VLOOKUP(CONCATENATE($A30,$A$1,Y$10),'BD_HORTALIZAS-NO'!$K:$L,2,FALSE)</f>
        <v>0</v>
      </c>
      <c r="Z30" s="118">
        <f>VLOOKUP(CONCATENATE($A30,$A$1,Z$10),'BD_HORTALIZAS-NO'!$K:$L,2,FALSE)</f>
        <v>1</v>
      </c>
      <c r="AA30" s="118">
        <f>VLOOKUP(CONCATENATE($A30,$A$1,AA$10),'BD_HORTALIZAS-NO'!$K:$L,2,FALSE)</f>
        <v>2</v>
      </c>
      <c r="AB30" s="118">
        <f>VLOOKUP(CONCATENATE($A30,$A$1,AB$10),'BD_HORTALIZAS-NO'!$K:$L,2,FALSE)</f>
        <v>4</v>
      </c>
      <c r="AC30" s="118">
        <f>VLOOKUP(CONCATENATE($A30,$A$1,AC$10),'BD_HORTALIZAS-NO'!$K:$L,2,FALSE)</f>
        <v>6</v>
      </c>
      <c r="AD30" s="118">
        <f>VLOOKUP(CONCATENATE($A30,$A$1,AD$10),'BD_HORTALIZAS-NO'!$K:$L,2,FALSE)</f>
        <v>0</v>
      </c>
      <c r="AE30" s="118">
        <f>VLOOKUP(CONCATENATE($A30,$A$1,AE$10),'BD_HORTALIZAS-NO'!$K:$L,2,FALSE)</f>
        <v>0</v>
      </c>
      <c r="AF30" s="119">
        <f>VLOOKUP(CONCATENATE($A30,$A$1,AF$10),'BD_HORTALIZAS-NO'!$K:$L,2,FALSE)</f>
        <v>0</v>
      </c>
    </row>
    <row r="31" spans="1:32" ht="22.05" customHeight="1">
      <c r="A31" s="62" t="s">
        <v>167</v>
      </c>
      <c r="B31" s="5" t="s">
        <v>15</v>
      </c>
      <c r="C31" s="39">
        <f>VLOOKUP(CONCATENATE($A31,$A$1,C$10),'BD_HORTALIZAS-NO'!$K:$L,2,FALSE)</f>
        <v>2</v>
      </c>
      <c r="D31" s="35">
        <f>VLOOKUP(CONCATENATE($A31,$A$1,D$10),'BD_HORTALIZAS-NO'!$K:$L,2,FALSE)</f>
        <v>1</v>
      </c>
      <c r="E31" s="35">
        <f>VLOOKUP(CONCATENATE($A31,$A$1,E$10),'BD_HORTALIZAS-NO'!$K:$L,2,FALSE)</f>
        <v>3</v>
      </c>
      <c r="F31" s="35">
        <f>VLOOKUP(CONCATENATE($A31,$A$1,F$10),'BD_HORTALIZAS-NO'!$K:$L,2,FALSE)</f>
        <v>2</v>
      </c>
      <c r="G31" s="35">
        <f>VLOOKUP(CONCATENATE($A31,$A$1,G$10),'BD_HORTALIZAS-NO'!$K:$L,2,FALSE)</f>
        <v>1</v>
      </c>
      <c r="H31" s="35">
        <f>VLOOKUP(CONCATENATE($A31,$A$1,H$10),'BD_HORTALIZAS-NO'!$K:$L,2,FALSE)</f>
        <v>3</v>
      </c>
      <c r="I31" s="35">
        <f>VLOOKUP(CONCATENATE($A31,$A$1,I$10),'BD_HORTALIZAS-NO'!$K:$L,2,FALSE)</f>
        <v>0</v>
      </c>
      <c r="J31" s="35">
        <f>VLOOKUP(CONCATENATE($A31,$A$1,J$10),'BD_HORTALIZAS-NO'!$K:$L,2,FALSE)</f>
        <v>0</v>
      </c>
      <c r="K31" s="35">
        <f>VLOOKUP(CONCATENATE($A31,$A$1,K$10),'BD_HORTALIZAS-NO'!$K:$L,2,FALSE)</f>
        <v>0</v>
      </c>
      <c r="L31" s="63">
        <f>VLOOKUP(CONCATENATE($A31,$A$1,L$10),'BD_HORTALIZAS-NO'!$K:$L,2,FALSE)</f>
        <v>0</v>
      </c>
      <c r="M31" s="63">
        <f>VLOOKUP(CONCATENATE($A31,$A$1,M$10),'BD_HORTALIZAS-NO'!$K:$L,2,FALSE)</f>
        <v>0</v>
      </c>
      <c r="N31" s="94"/>
      <c r="O31" s="94"/>
      <c r="P31" s="35">
        <f>VLOOKUP(CONCATENATE($A31,$A$1,P$10),'BD_HORTALIZAS-NO'!$K:$L,2,FALSE)</f>
        <v>0</v>
      </c>
      <c r="Q31" s="35">
        <f>VLOOKUP(CONCATENATE($A31,$A$1,Q$10),'BD_HORTALIZAS-NO'!$K:$L,2,FALSE)</f>
        <v>0</v>
      </c>
      <c r="R31" s="35">
        <f>VLOOKUP(CONCATENATE($A31,$A$1,R$10),'BD_HORTALIZAS-NO'!$K:$L,2,FALSE)</f>
        <v>0</v>
      </c>
      <c r="S31" s="35">
        <f>VLOOKUP(CONCATENATE($A31,$A$1,S$10),'BD_HORTALIZAS-NO'!$K:$L,2,FALSE)</f>
        <v>0</v>
      </c>
      <c r="T31" s="120">
        <f>VLOOKUP(CONCATENATE($A31,$A$1,T$10),'BD_HORTALIZAS-NO'!$K:$L,2,FALSE)</f>
        <v>0</v>
      </c>
      <c r="U31" s="118">
        <f>VLOOKUP(CONCATENATE($A31,$A$1,U$10),'BD_HORTALIZAS-NO'!$K:$L,2,FALSE)</f>
        <v>0</v>
      </c>
      <c r="V31" s="118">
        <f>VLOOKUP(CONCATENATE($A31,$A$1,V$10),'BD_HORTALIZAS-NO'!$K:$L,2,FALSE)</f>
        <v>0</v>
      </c>
      <c r="W31" s="118">
        <f>VLOOKUP(CONCATENATE($A31,$A$1,W$10),'BD_HORTALIZAS-NO'!$K:$L,2,FALSE)</f>
        <v>0</v>
      </c>
      <c r="X31" s="118">
        <f>VLOOKUP(CONCATENATE($A31,$A$1,X$10),'BD_HORTALIZAS-NO'!$K:$L,2,FALSE)</f>
        <v>0</v>
      </c>
      <c r="Y31" s="118">
        <f>VLOOKUP(CONCATENATE($A31,$A$1,Y$10),'BD_HORTALIZAS-NO'!$K:$L,2,FALSE)</f>
        <v>0</v>
      </c>
      <c r="Z31" s="118">
        <f>VLOOKUP(CONCATENATE($A31,$A$1,Z$10),'BD_HORTALIZAS-NO'!$K:$L,2,FALSE)</f>
        <v>0</v>
      </c>
      <c r="AA31" s="118">
        <f>VLOOKUP(CONCATENATE($A31,$A$1,AA$10),'BD_HORTALIZAS-NO'!$K:$L,2,FALSE)</f>
        <v>2</v>
      </c>
      <c r="AB31" s="118">
        <f>VLOOKUP(CONCATENATE($A31,$A$1,AB$10),'BD_HORTALIZAS-NO'!$K:$L,2,FALSE)</f>
        <v>1</v>
      </c>
      <c r="AC31" s="118">
        <f>VLOOKUP(CONCATENATE($A31,$A$1,AC$10),'BD_HORTALIZAS-NO'!$K:$L,2,FALSE)</f>
        <v>3</v>
      </c>
      <c r="AD31" s="118">
        <f>VLOOKUP(CONCATENATE($A31,$A$1,AD$10),'BD_HORTALIZAS-NO'!$K:$L,2,FALSE)</f>
        <v>0</v>
      </c>
      <c r="AE31" s="118">
        <f>VLOOKUP(CONCATENATE($A31,$A$1,AE$10),'BD_HORTALIZAS-NO'!$K:$L,2,FALSE)</f>
        <v>0</v>
      </c>
      <c r="AF31" s="119">
        <f>VLOOKUP(CONCATENATE($A31,$A$1,AF$10),'BD_HORTALIZAS-NO'!$K:$L,2,FALSE)</f>
        <v>0</v>
      </c>
    </row>
    <row r="32" spans="1:32" s="8" customFormat="1" ht="22.05" customHeight="1">
      <c r="A32" s="62" t="s">
        <v>168</v>
      </c>
      <c r="B32" s="5" t="s">
        <v>16</v>
      </c>
      <c r="C32" s="39">
        <f>VLOOKUP(CONCATENATE($A32,$A$1,C$10),'BD_HORTALIZAS-NO'!$K:$L,2,FALSE)</f>
        <v>64</v>
      </c>
      <c r="D32" s="35">
        <f>VLOOKUP(CONCATENATE($A32,$A$1,D$10),'BD_HORTALIZAS-NO'!$K:$L,2,FALSE)</f>
        <v>91</v>
      </c>
      <c r="E32" s="35">
        <f>VLOOKUP(CONCATENATE($A32,$A$1,E$10),'BD_HORTALIZAS-NO'!$K:$L,2,FALSE)</f>
        <v>155</v>
      </c>
      <c r="F32" s="35">
        <f>VLOOKUP(CONCATENATE($A32,$A$1,F$10),'BD_HORTALIZAS-NO'!$K:$L,2,FALSE)</f>
        <v>59</v>
      </c>
      <c r="G32" s="35">
        <f>VLOOKUP(CONCATENATE($A32,$A$1,G$10),'BD_HORTALIZAS-NO'!$K:$L,2,FALSE)</f>
        <v>91</v>
      </c>
      <c r="H32" s="35">
        <f>VLOOKUP(CONCATENATE($A32,$A$1,H$10),'BD_HORTALIZAS-NO'!$K:$L,2,FALSE)</f>
        <v>150</v>
      </c>
      <c r="I32" s="35">
        <f>VLOOKUP(CONCATENATE($A32,$A$1,I$10),'BD_HORTALIZAS-NO'!$K:$L,2,FALSE)</f>
        <v>59</v>
      </c>
      <c r="J32" s="35">
        <f>VLOOKUP(CONCATENATE($A32,$A$1,J$10),'BD_HORTALIZAS-NO'!$K:$L,2,FALSE)</f>
        <v>91</v>
      </c>
      <c r="K32" s="35">
        <f>VLOOKUP(CONCATENATE($A32,$A$1,K$10),'BD_HORTALIZAS-NO'!$K:$L,2,FALSE)</f>
        <v>150</v>
      </c>
      <c r="L32" s="63">
        <f>VLOOKUP(CONCATENATE($A32,$A$1,L$10),'BD_HORTALIZAS-NO'!$K:$L,2,FALSE)</f>
        <v>2980</v>
      </c>
      <c r="M32" s="63">
        <f>VLOOKUP(CONCATENATE($A32,$A$1,M$10),'BD_HORTALIZAS-NO'!$K:$L,2,FALSE)</f>
        <v>4880</v>
      </c>
      <c r="N32" s="94"/>
      <c r="O32" s="94"/>
      <c r="P32" s="35">
        <f>VLOOKUP(CONCATENATE($A32,$A$1,P$10),'BD_HORTALIZAS-NO'!$K:$L,2,FALSE)</f>
        <v>685</v>
      </c>
      <c r="Q32" s="35">
        <f>VLOOKUP(CONCATENATE($A32,$A$1,Q$10),'BD_HORTALIZAS-NO'!$K:$L,2,FALSE)</f>
        <v>65</v>
      </c>
      <c r="R32" s="35">
        <f>VLOOKUP(CONCATENATE($A32,$A$1,R$10),'BD_HORTALIZAS-NO'!$K:$L,2,FALSE)</f>
        <v>176</v>
      </c>
      <c r="S32" s="35">
        <f>VLOOKUP(CONCATENATE($A32,$A$1,S$10),'BD_HORTALIZAS-NO'!$K:$L,2,FALSE)</f>
        <v>444</v>
      </c>
      <c r="T32" s="120">
        <f>VLOOKUP(CONCATENATE($A32,$A$1,T$10),'BD_HORTALIZAS-NO'!$K:$L,2,FALSE)</f>
        <v>620</v>
      </c>
      <c r="U32" s="125">
        <f>VLOOKUP(CONCATENATE($A32,$A$1,U$10),'BD_HORTALIZAS-NO'!$K:$L,2,FALSE)</f>
        <v>618</v>
      </c>
      <c r="V32" s="125">
        <f>VLOOKUP(CONCATENATE($A32,$A$1,V$10),'BD_HORTALIZAS-NO'!$K:$L,2,FALSE)</f>
        <v>0</v>
      </c>
      <c r="W32" s="125">
        <f>VLOOKUP(CONCATENATE($A32,$A$1,W$10),'BD_HORTALIZAS-NO'!$K:$L,2,FALSE)</f>
        <v>0</v>
      </c>
      <c r="X32" s="125">
        <f>VLOOKUP(CONCATENATE($A32,$A$1,X$10),'BD_HORTALIZAS-NO'!$K:$L,2,FALSE)</f>
        <v>0</v>
      </c>
      <c r="Y32" s="125">
        <f>VLOOKUP(CONCATENATE($A32,$A$1,Y$10),'BD_HORTALIZAS-NO'!$K:$L,2,FALSE)</f>
        <v>0</v>
      </c>
      <c r="Z32" s="125">
        <f>VLOOKUP(CONCATENATE($A32,$A$1,Z$10),'BD_HORTALIZAS-NO'!$K:$L,2,FALSE)</f>
        <v>2</v>
      </c>
      <c r="AA32" s="125">
        <f>VLOOKUP(CONCATENATE($A32,$A$1,AA$10),'BD_HORTALIZAS-NO'!$K:$L,2,FALSE)</f>
        <v>64</v>
      </c>
      <c r="AB32" s="125">
        <f>VLOOKUP(CONCATENATE($A32,$A$1,AB$10),'BD_HORTALIZAS-NO'!$K:$L,2,FALSE)</f>
        <v>91</v>
      </c>
      <c r="AC32" s="125">
        <f>VLOOKUP(CONCATENATE($A32,$A$1,AC$10),'BD_HORTALIZAS-NO'!$K:$L,2,FALSE)</f>
        <v>155</v>
      </c>
      <c r="AD32" s="125">
        <f>VLOOKUP(CONCATENATE($A32,$A$1,AD$10),'BD_HORTALIZAS-NO'!$K:$L,2,FALSE)</f>
        <v>67</v>
      </c>
      <c r="AE32" s="125">
        <f>VLOOKUP(CONCATENATE($A32,$A$1,AE$10),'BD_HORTALIZAS-NO'!$K:$L,2,FALSE)</f>
        <v>79</v>
      </c>
      <c r="AF32" s="126">
        <f>VLOOKUP(CONCATENATE($A32,$A$1,AF$10),'BD_HORTALIZAS-NO'!$K:$L,2,FALSE)</f>
        <v>0</v>
      </c>
    </row>
    <row r="33" spans="1:32" s="8" customFormat="1" ht="22.05" customHeight="1">
      <c r="A33" s="154"/>
      <c r="B33" s="6" t="s">
        <v>17</v>
      </c>
      <c r="C33" s="46">
        <f>SUM(C30:C32)</f>
        <v>68</v>
      </c>
      <c r="D33" s="47">
        <f t="shared" ref="D33:K33" si="6">SUM(D30:D32)</f>
        <v>96</v>
      </c>
      <c r="E33" s="47">
        <f t="shared" si="6"/>
        <v>164</v>
      </c>
      <c r="F33" s="47">
        <f t="shared" si="6"/>
        <v>63</v>
      </c>
      <c r="G33" s="47">
        <f t="shared" si="6"/>
        <v>96</v>
      </c>
      <c r="H33" s="47">
        <f t="shared" si="6"/>
        <v>159</v>
      </c>
      <c r="I33" s="47">
        <f t="shared" si="6"/>
        <v>61</v>
      </c>
      <c r="J33" s="47">
        <f t="shared" si="6"/>
        <v>95</v>
      </c>
      <c r="K33" s="47">
        <f t="shared" si="6"/>
        <v>156</v>
      </c>
      <c r="L33" s="121">
        <f>IFERROR(ROUND((I30*L30+I31*L31+I32*L32)/I33,0),0)</f>
        <v>3040</v>
      </c>
      <c r="M33" s="121">
        <f>IFERROR(ROUND((J30*M30+J31*M31+J32*M32)/J33,0),0)</f>
        <v>5016</v>
      </c>
      <c r="N33" s="94"/>
      <c r="O33" s="94"/>
      <c r="P33" s="47">
        <f t="shared" ref="P33:T33" si="7">SUM(P30:P32)</f>
        <v>727</v>
      </c>
      <c r="Q33" s="47">
        <f t="shared" si="7"/>
        <v>65</v>
      </c>
      <c r="R33" s="47">
        <f t="shared" si="7"/>
        <v>186</v>
      </c>
      <c r="S33" s="47">
        <f t="shared" si="7"/>
        <v>476</v>
      </c>
      <c r="T33" s="122">
        <f t="shared" si="7"/>
        <v>662</v>
      </c>
      <c r="U33" s="127">
        <f t="shared" ref="U33:AF33" si="8">SUM(U30:U32)</f>
        <v>659</v>
      </c>
      <c r="V33" s="127">
        <f t="shared" si="8"/>
        <v>0</v>
      </c>
      <c r="W33" s="127">
        <f t="shared" si="8"/>
        <v>0</v>
      </c>
      <c r="X33" s="127">
        <f t="shared" si="8"/>
        <v>0</v>
      </c>
      <c r="Y33" s="127">
        <f t="shared" si="8"/>
        <v>0</v>
      </c>
      <c r="Z33" s="127">
        <f t="shared" si="8"/>
        <v>3</v>
      </c>
      <c r="AA33" s="127">
        <f t="shared" si="8"/>
        <v>68</v>
      </c>
      <c r="AB33" s="127">
        <f t="shared" si="8"/>
        <v>96</v>
      </c>
      <c r="AC33" s="127">
        <f t="shared" si="8"/>
        <v>164</v>
      </c>
      <c r="AD33" s="127">
        <f t="shared" si="8"/>
        <v>67</v>
      </c>
      <c r="AE33" s="127">
        <f t="shared" si="8"/>
        <v>79</v>
      </c>
      <c r="AF33" s="128">
        <f t="shared" si="8"/>
        <v>0</v>
      </c>
    </row>
    <row r="34" spans="1:32" ht="22.05" customHeight="1">
      <c r="B34" s="5"/>
      <c r="C34" s="39"/>
      <c r="D34" s="35"/>
      <c r="E34" s="35"/>
      <c r="F34" s="35"/>
      <c r="G34" s="35"/>
      <c r="H34" s="35"/>
      <c r="I34" s="35"/>
      <c r="J34" s="35"/>
      <c r="K34" s="35"/>
      <c r="L34" s="63"/>
      <c r="M34" s="63"/>
      <c r="N34" s="94"/>
      <c r="O34" s="94"/>
      <c r="P34" s="35"/>
      <c r="Q34" s="35"/>
      <c r="R34" s="35"/>
      <c r="S34" s="35"/>
      <c r="T34" s="120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9"/>
    </row>
    <row r="35" spans="1:32" ht="22.05" customHeight="1">
      <c r="A35" s="62" t="s">
        <v>169</v>
      </c>
      <c r="B35" s="5" t="s">
        <v>18</v>
      </c>
      <c r="C35" s="39">
        <f>VLOOKUP(CONCATENATE($A35,$A$1,C$10),'BD_HORTALIZAS-NO'!$K:$L,2,FALSE)</f>
        <v>0</v>
      </c>
      <c r="D35" s="35">
        <f>VLOOKUP(CONCATENATE($A35,$A$1,D$10),'BD_HORTALIZAS-NO'!$K:$L,2,FALSE)</f>
        <v>0</v>
      </c>
      <c r="E35" s="35">
        <f>VLOOKUP(CONCATENATE($A35,$A$1,E$10),'BD_HORTALIZAS-NO'!$K:$L,2,FALSE)</f>
        <v>0</v>
      </c>
      <c r="F35" s="35">
        <f>VLOOKUP(CONCATENATE($A35,$A$1,F$10),'BD_HORTALIZAS-NO'!$K:$L,2,FALSE)</f>
        <v>0</v>
      </c>
      <c r="G35" s="35">
        <f>VLOOKUP(CONCATENATE($A35,$A$1,G$10),'BD_HORTALIZAS-NO'!$K:$L,2,FALSE)</f>
        <v>0</v>
      </c>
      <c r="H35" s="35">
        <f>VLOOKUP(CONCATENATE($A35,$A$1,H$10),'BD_HORTALIZAS-NO'!$K:$L,2,FALSE)</f>
        <v>0</v>
      </c>
      <c r="I35" s="35">
        <f>VLOOKUP(CONCATENATE($A35,$A$1,I$10),'BD_HORTALIZAS-NO'!$K:$L,2,FALSE)</f>
        <v>0</v>
      </c>
      <c r="J35" s="35">
        <f>VLOOKUP(CONCATENATE($A35,$A$1,J$10),'BD_HORTALIZAS-NO'!$K:$L,2,FALSE)</f>
        <v>0</v>
      </c>
      <c r="K35" s="35">
        <f>VLOOKUP(CONCATENATE($A35,$A$1,K$10),'BD_HORTALIZAS-NO'!$K:$L,2,FALSE)</f>
        <v>0</v>
      </c>
      <c r="L35" s="63">
        <f>VLOOKUP(CONCATENATE($A35,$A$1,L$10),'BD_HORTALIZAS-NO'!$K:$L,2,FALSE)</f>
        <v>0</v>
      </c>
      <c r="M35" s="63">
        <f>VLOOKUP(CONCATENATE($A35,$A$1,M$10),'BD_HORTALIZAS-NO'!$K:$L,2,FALSE)</f>
        <v>0</v>
      </c>
      <c r="N35" s="94"/>
      <c r="O35" s="94"/>
      <c r="P35" s="35">
        <f>VLOOKUP(CONCATENATE($A35,$A$1,P$10),'BD_HORTALIZAS-NO'!$K:$L,2,FALSE)</f>
        <v>0</v>
      </c>
      <c r="Q35" s="35">
        <f>VLOOKUP(CONCATENATE($A35,$A$1,Q$10),'BD_HORTALIZAS-NO'!$K:$L,2,FALSE)</f>
        <v>0</v>
      </c>
      <c r="R35" s="35">
        <f>VLOOKUP(CONCATENATE($A35,$A$1,R$10),'BD_HORTALIZAS-NO'!$K:$L,2,FALSE)</f>
        <v>0</v>
      </c>
      <c r="S35" s="35">
        <f>VLOOKUP(CONCATENATE($A35,$A$1,S$10),'BD_HORTALIZAS-NO'!$K:$L,2,FALSE)</f>
        <v>0</v>
      </c>
      <c r="T35" s="120">
        <f>VLOOKUP(CONCATENATE($A35,$A$1,T$10),'BD_HORTALIZAS-NO'!$K:$L,2,FALSE)</f>
        <v>0</v>
      </c>
      <c r="U35" s="118">
        <f>VLOOKUP(CONCATENATE($A35,$A$1,U$10),'BD_HORTALIZAS-NO'!$K:$L,2,FALSE)</f>
        <v>0</v>
      </c>
      <c r="V35" s="118">
        <f>VLOOKUP(CONCATENATE($A35,$A$1,V$10),'BD_HORTALIZAS-NO'!$K:$L,2,FALSE)</f>
        <v>0</v>
      </c>
      <c r="W35" s="118">
        <f>VLOOKUP(CONCATENATE($A35,$A$1,W$10),'BD_HORTALIZAS-NO'!$K:$L,2,FALSE)</f>
        <v>0</v>
      </c>
      <c r="X35" s="118">
        <f>VLOOKUP(CONCATENATE($A35,$A$1,X$10),'BD_HORTALIZAS-NO'!$K:$L,2,FALSE)</f>
        <v>0</v>
      </c>
      <c r="Y35" s="118">
        <f>VLOOKUP(CONCATENATE($A35,$A$1,Y$10),'BD_HORTALIZAS-NO'!$K:$L,2,FALSE)</f>
        <v>0</v>
      </c>
      <c r="Z35" s="118">
        <f>VLOOKUP(CONCATENATE($A35,$A$1,Z$10),'BD_HORTALIZAS-NO'!$K:$L,2,FALSE)</f>
        <v>0</v>
      </c>
      <c r="AA35" s="118">
        <f>VLOOKUP(CONCATENATE($A35,$A$1,AA$10),'BD_HORTALIZAS-NO'!$K:$L,2,FALSE)</f>
        <v>0</v>
      </c>
      <c r="AB35" s="118">
        <f>VLOOKUP(CONCATENATE($A35,$A$1,AB$10),'BD_HORTALIZAS-NO'!$K:$L,2,FALSE)</f>
        <v>0</v>
      </c>
      <c r="AC35" s="118">
        <f>VLOOKUP(CONCATENATE($A35,$A$1,AC$10),'BD_HORTALIZAS-NO'!$K:$L,2,FALSE)</f>
        <v>0</v>
      </c>
      <c r="AD35" s="118">
        <f>VLOOKUP(CONCATENATE($A35,$A$1,AD$10),'BD_HORTALIZAS-NO'!$K:$L,2,FALSE)</f>
        <v>0</v>
      </c>
      <c r="AE35" s="118">
        <f>VLOOKUP(CONCATENATE($A35,$A$1,AE$10),'BD_HORTALIZAS-NO'!$K:$L,2,FALSE)</f>
        <v>0</v>
      </c>
      <c r="AF35" s="119">
        <f>VLOOKUP(CONCATENATE($A35,$A$1,AF$10),'BD_HORTALIZAS-NO'!$K:$L,2,FALSE)</f>
        <v>0</v>
      </c>
    </row>
    <row r="36" spans="1:32" ht="22.05" customHeight="1">
      <c r="A36" s="62" t="s">
        <v>170</v>
      </c>
      <c r="B36" s="5" t="s">
        <v>19</v>
      </c>
      <c r="C36" s="39">
        <f>VLOOKUP(CONCATENATE($A36,$A$1,C$10),'BD_HORTALIZAS-NO'!$K:$L,2,FALSE)</f>
        <v>1</v>
      </c>
      <c r="D36" s="35">
        <f>VLOOKUP(CONCATENATE($A36,$A$1,D$10),'BD_HORTALIZAS-NO'!$K:$L,2,FALSE)</f>
        <v>0</v>
      </c>
      <c r="E36" s="35">
        <f>VLOOKUP(CONCATENATE($A36,$A$1,E$10),'BD_HORTALIZAS-NO'!$K:$L,2,FALSE)</f>
        <v>1</v>
      </c>
      <c r="F36" s="35">
        <f>VLOOKUP(CONCATENATE($A36,$A$1,F$10),'BD_HORTALIZAS-NO'!$K:$L,2,FALSE)</f>
        <v>1</v>
      </c>
      <c r="G36" s="35">
        <f>VLOOKUP(CONCATENATE($A36,$A$1,G$10),'BD_HORTALIZAS-NO'!$K:$L,2,FALSE)</f>
        <v>0</v>
      </c>
      <c r="H36" s="35">
        <f>VLOOKUP(CONCATENATE($A36,$A$1,H$10),'BD_HORTALIZAS-NO'!$K:$L,2,FALSE)</f>
        <v>1</v>
      </c>
      <c r="I36" s="35">
        <f>VLOOKUP(CONCATENATE($A36,$A$1,I$10),'BD_HORTALIZAS-NO'!$K:$L,2,FALSE)</f>
        <v>1</v>
      </c>
      <c r="J36" s="35">
        <f>VLOOKUP(CONCATENATE($A36,$A$1,J$10),'BD_HORTALIZAS-NO'!$K:$L,2,FALSE)</f>
        <v>0</v>
      </c>
      <c r="K36" s="35">
        <f>VLOOKUP(CONCATENATE($A36,$A$1,K$10),'BD_HORTALIZAS-NO'!$K:$L,2,FALSE)</f>
        <v>1</v>
      </c>
      <c r="L36" s="63">
        <f>VLOOKUP(CONCATENATE($A36,$A$1,L$10),'BD_HORTALIZAS-NO'!$K:$L,2,FALSE)</f>
        <v>4000</v>
      </c>
      <c r="M36" s="63">
        <f>VLOOKUP(CONCATENATE($A36,$A$1,M$10),'BD_HORTALIZAS-NO'!$K:$L,2,FALSE)</f>
        <v>0</v>
      </c>
      <c r="N36" s="94"/>
      <c r="O36" s="94"/>
      <c r="P36" s="35">
        <f>VLOOKUP(CONCATENATE($A36,$A$1,P$10),'BD_HORTALIZAS-NO'!$K:$L,2,FALSE)</f>
        <v>4</v>
      </c>
      <c r="Q36" s="35">
        <f>VLOOKUP(CONCATENATE($A36,$A$1,Q$10),'BD_HORTALIZAS-NO'!$K:$L,2,FALSE)</f>
        <v>0</v>
      </c>
      <c r="R36" s="35">
        <f>VLOOKUP(CONCATENATE($A36,$A$1,R$10),'BD_HORTALIZAS-NO'!$K:$L,2,FALSE)</f>
        <v>4</v>
      </c>
      <c r="S36" s="35">
        <f>VLOOKUP(CONCATENATE($A36,$A$1,S$10),'BD_HORTALIZAS-NO'!$K:$L,2,FALSE)</f>
        <v>0</v>
      </c>
      <c r="T36" s="120">
        <f>VLOOKUP(CONCATENATE($A36,$A$1,T$10),'BD_HORTALIZAS-NO'!$K:$L,2,FALSE)</f>
        <v>4</v>
      </c>
      <c r="U36" s="118">
        <f>VLOOKUP(CONCATENATE($A36,$A$1,U$10),'BD_HORTALIZAS-NO'!$K:$L,2,FALSE)</f>
        <v>4</v>
      </c>
      <c r="V36" s="118">
        <f>VLOOKUP(CONCATENATE($A36,$A$1,V$10),'BD_HORTALIZAS-NO'!$K:$L,2,FALSE)</f>
        <v>0</v>
      </c>
      <c r="W36" s="118">
        <f>VLOOKUP(CONCATENATE($A36,$A$1,W$10),'BD_HORTALIZAS-NO'!$K:$L,2,FALSE)</f>
        <v>0</v>
      </c>
      <c r="X36" s="118">
        <f>VLOOKUP(CONCATENATE($A36,$A$1,X$10),'BD_HORTALIZAS-NO'!$K:$L,2,FALSE)</f>
        <v>0</v>
      </c>
      <c r="Y36" s="118">
        <f>VLOOKUP(CONCATENATE($A36,$A$1,Y$10),'BD_HORTALIZAS-NO'!$K:$L,2,FALSE)</f>
        <v>0</v>
      </c>
      <c r="Z36" s="118">
        <f>VLOOKUP(CONCATENATE($A36,$A$1,Z$10),'BD_HORTALIZAS-NO'!$K:$L,2,FALSE)</f>
        <v>0</v>
      </c>
      <c r="AA36" s="118">
        <f>VLOOKUP(CONCATENATE($A36,$A$1,AA$10),'BD_HORTALIZAS-NO'!$K:$L,2,FALSE)</f>
        <v>1</v>
      </c>
      <c r="AB36" s="118">
        <f>VLOOKUP(CONCATENATE($A36,$A$1,AB$10),'BD_HORTALIZAS-NO'!$K:$L,2,FALSE)</f>
        <v>0</v>
      </c>
      <c r="AC36" s="118">
        <f>VLOOKUP(CONCATENATE($A36,$A$1,AC$10),'BD_HORTALIZAS-NO'!$K:$L,2,FALSE)</f>
        <v>1</v>
      </c>
      <c r="AD36" s="118">
        <f>VLOOKUP(CONCATENATE($A36,$A$1,AD$10),'BD_HORTALIZAS-NO'!$K:$L,2,FALSE)</f>
        <v>0</v>
      </c>
      <c r="AE36" s="118">
        <f>VLOOKUP(CONCATENATE($A36,$A$1,AE$10),'BD_HORTALIZAS-NO'!$K:$L,2,FALSE)</f>
        <v>0</v>
      </c>
      <c r="AF36" s="119">
        <f>VLOOKUP(CONCATENATE($A36,$A$1,AF$10),'BD_HORTALIZAS-NO'!$K:$L,2,FALSE)</f>
        <v>0</v>
      </c>
    </row>
    <row r="37" spans="1:32" ht="22.05" customHeight="1">
      <c r="A37" s="62" t="s">
        <v>171</v>
      </c>
      <c r="B37" s="5" t="s">
        <v>20</v>
      </c>
      <c r="C37" s="39">
        <f>VLOOKUP(CONCATENATE($A37,$A$1,C$10),'BD_HORTALIZAS-NO'!$K:$L,2,FALSE)</f>
        <v>3</v>
      </c>
      <c r="D37" s="35">
        <f>VLOOKUP(CONCATENATE($A37,$A$1,D$10),'BD_HORTALIZAS-NO'!$K:$L,2,FALSE)</f>
        <v>6</v>
      </c>
      <c r="E37" s="35">
        <f>VLOOKUP(CONCATENATE($A37,$A$1,E$10),'BD_HORTALIZAS-NO'!$K:$L,2,FALSE)</f>
        <v>9</v>
      </c>
      <c r="F37" s="35">
        <f>VLOOKUP(CONCATENATE($A37,$A$1,F$10),'BD_HORTALIZAS-NO'!$K:$L,2,FALSE)</f>
        <v>3</v>
      </c>
      <c r="G37" s="35">
        <f>VLOOKUP(CONCATENATE($A37,$A$1,G$10),'BD_HORTALIZAS-NO'!$K:$L,2,FALSE)</f>
        <v>6</v>
      </c>
      <c r="H37" s="35">
        <f>VLOOKUP(CONCATENATE($A37,$A$1,H$10),'BD_HORTALIZAS-NO'!$K:$L,2,FALSE)</f>
        <v>9</v>
      </c>
      <c r="I37" s="35">
        <f>VLOOKUP(CONCATENATE($A37,$A$1,I$10),'BD_HORTALIZAS-NO'!$K:$L,2,FALSE)</f>
        <v>3</v>
      </c>
      <c r="J37" s="35">
        <f>VLOOKUP(CONCATENATE($A37,$A$1,J$10),'BD_HORTALIZAS-NO'!$K:$L,2,FALSE)</f>
        <v>6</v>
      </c>
      <c r="K37" s="35">
        <f>VLOOKUP(CONCATENATE($A37,$A$1,K$10),'BD_HORTALIZAS-NO'!$K:$L,2,FALSE)</f>
        <v>9</v>
      </c>
      <c r="L37" s="63">
        <f>VLOOKUP(CONCATENATE($A37,$A$1,L$10),'BD_HORTALIZAS-NO'!$K:$L,2,FALSE)</f>
        <v>6000</v>
      </c>
      <c r="M37" s="63">
        <f>VLOOKUP(CONCATENATE($A37,$A$1,M$10),'BD_HORTALIZAS-NO'!$K:$L,2,FALSE)</f>
        <v>20000</v>
      </c>
      <c r="N37" s="94"/>
      <c r="O37" s="94"/>
      <c r="P37" s="35">
        <f>VLOOKUP(CONCATENATE($A37,$A$1,P$10),'BD_HORTALIZAS-NO'!$K:$L,2,FALSE)</f>
        <v>138</v>
      </c>
      <c r="Q37" s="35">
        <f>VLOOKUP(CONCATENATE($A37,$A$1,Q$10),'BD_HORTALIZAS-NO'!$K:$L,2,FALSE)</f>
        <v>0</v>
      </c>
      <c r="R37" s="35">
        <f>VLOOKUP(CONCATENATE($A37,$A$1,R$10),'BD_HORTALIZAS-NO'!$K:$L,2,FALSE)</f>
        <v>18</v>
      </c>
      <c r="S37" s="35">
        <f>VLOOKUP(CONCATENATE($A37,$A$1,S$10),'BD_HORTALIZAS-NO'!$K:$L,2,FALSE)</f>
        <v>120</v>
      </c>
      <c r="T37" s="120">
        <f>VLOOKUP(CONCATENATE($A37,$A$1,T$10),'BD_HORTALIZAS-NO'!$K:$L,2,FALSE)</f>
        <v>138</v>
      </c>
      <c r="U37" s="118">
        <f>VLOOKUP(CONCATENATE($A37,$A$1,U$10),'BD_HORTALIZAS-NO'!$K:$L,2,FALSE)</f>
        <v>138</v>
      </c>
      <c r="V37" s="118">
        <f>VLOOKUP(CONCATENATE($A37,$A$1,V$10),'BD_HORTALIZAS-NO'!$K:$L,2,FALSE)</f>
        <v>0</v>
      </c>
      <c r="W37" s="118">
        <f>VLOOKUP(CONCATENATE($A37,$A$1,W$10),'BD_HORTALIZAS-NO'!$K:$L,2,FALSE)</f>
        <v>0</v>
      </c>
      <c r="X37" s="118">
        <f>VLOOKUP(CONCATENATE($A37,$A$1,X$10),'BD_HORTALIZAS-NO'!$K:$L,2,FALSE)</f>
        <v>0</v>
      </c>
      <c r="Y37" s="118">
        <f>VLOOKUP(CONCATENATE($A37,$A$1,Y$10),'BD_HORTALIZAS-NO'!$K:$L,2,FALSE)</f>
        <v>0</v>
      </c>
      <c r="Z37" s="118">
        <f>VLOOKUP(CONCATENATE($A37,$A$1,Z$10),'BD_HORTALIZAS-NO'!$K:$L,2,FALSE)</f>
        <v>0</v>
      </c>
      <c r="AA37" s="118">
        <f>VLOOKUP(CONCATENATE($A37,$A$1,AA$10),'BD_HORTALIZAS-NO'!$K:$L,2,FALSE)</f>
        <v>3</v>
      </c>
      <c r="AB37" s="118">
        <f>VLOOKUP(CONCATENATE($A37,$A$1,AB$10),'BD_HORTALIZAS-NO'!$K:$L,2,FALSE)</f>
        <v>6</v>
      </c>
      <c r="AC37" s="118">
        <f>VLOOKUP(CONCATENATE($A37,$A$1,AC$10),'BD_HORTALIZAS-NO'!$K:$L,2,FALSE)</f>
        <v>9</v>
      </c>
      <c r="AD37" s="118">
        <f>VLOOKUP(CONCATENATE($A37,$A$1,AD$10),'BD_HORTALIZAS-NO'!$K:$L,2,FALSE)</f>
        <v>0</v>
      </c>
      <c r="AE37" s="118">
        <f>VLOOKUP(CONCATENATE($A37,$A$1,AE$10),'BD_HORTALIZAS-NO'!$K:$L,2,FALSE)</f>
        <v>3</v>
      </c>
      <c r="AF37" s="119">
        <f>VLOOKUP(CONCATENATE($A37,$A$1,AF$10),'BD_HORTALIZAS-NO'!$K:$L,2,FALSE)</f>
        <v>0</v>
      </c>
    </row>
    <row r="38" spans="1:32" ht="22.05" customHeight="1">
      <c r="A38" s="62" t="s">
        <v>172</v>
      </c>
      <c r="B38" s="5" t="s">
        <v>21</v>
      </c>
      <c r="C38" s="39">
        <f>VLOOKUP(CONCATENATE($A38,$A$1,C$10),'BD_HORTALIZAS-NO'!$K:$L,2,FALSE)</f>
        <v>1</v>
      </c>
      <c r="D38" s="35">
        <f>VLOOKUP(CONCATENATE($A38,$A$1,D$10),'BD_HORTALIZAS-NO'!$K:$L,2,FALSE)</f>
        <v>0</v>
      </c>
      <c r="E38" s="35">
        <f>VLOOKUP(CONCATENATE($A38,$A$1,E$10),'BD_HORTALIZAS-NO'!$K:$L,2,FALSE)</f>
        <v>1</v>
      </c>
      <c r="F38" s="35">
        <f>VLOOKUP(CONCATENATE($A38,$A$1,F$10),'BD_HORTALIZAS-NO'!$K:$L,2,FALSE)</f>
        <v>1</v>
      </c>
      <c r="G38" s="35">
        <f>VLOOKUP(CONCATENATE($A38,$A$1,G$10),'BD_HORTALIZAS-NO'!$K:$L,2,FALSE)</f>
        <v>0</v>
      </c>
      <c r="H38" s="35">
        <f>VLOOKUP(CONCATENATE($A38,$A$1,H$10),'BD_HORTALIZAS-NO'!$K:$L,2,FALSE)</f>
        <v>1</v>
      </c>
      <c r="I38" s="35">
        <f>VLOOKUP(CONCATENATE($A38,$A$1,I$10),'BD_HORTALIZAS-NO'!$K:$L,2,FALSE)</f>
        <v>1</v>
      </c>
      <c r="J38" s="35">
        <f>VLOOKUP(CONCATENATE($A38,$A$1,J$10),'BD_HORTALIZAS-NO'!$K:$L,2,FALSE)</f>
        <v>0</v>
      </c>
      <c r="K38" s="35">
        <f>VLOOKUP(CONCATENATE($A38,$A$1,K$10),'BD_HORTALIZAS-NO'!$K:$L,2,FALSE)</f>
        <v>1</v>
      </c>
      <c r="L38" s="63">
        <f>VLOOKUP(CONCATENATE($A38,$A$1,L$10),'BD_HORTALIZAS-NO'!$K:$L,2,FALSE)</f>
        <v>4500</v>
      </c>
      <c r="M38" s="63">
        <f>VLOOKUP(CONCATENATE($A38,$A$1,M$10),'BD_HORTALIZAS-NO'!$K:$L,2,FALSE)</f>
        <v>0</v>
      </c>
      <c r="N38" s="94"/>
      <c r="O38" s="94"/>
      <c r="P38" s="35">
        <f>VLOOKUP(CONCATENATE($A38,$A$1,P$10),'BD_HORTALIZAS-NO'!$K:$L,2,FALSE)</f>
        <v>5</v>
      </c>
      <c r="Q38" s="35">
        <f>VLOOKUP(CONCATENATE($A38,$A$1,Q$10),'BD_HORTALIZAS-NO'!$K:$L,2,FALSE)</f>
        <v>0</v>
      </c>
      <c r="R38" s="35">
        <f>VLOOKUP(CONCATENATE($A38,$A$1,R$10),'BD_HORTALIZAS-NO'!$K:$L,2,FALSE)</f>
        <v>5</v>
      </c>
      <c r="S38" s="35">
        <f>VLOOKUP(CONCATENATE($A38,$A$1,S$10),'BD_HORTALIZAS-NO'!$K:$L,2,FALSE)</f>
        <v>0</v>
      </c>
      <c r="T38" s="120">
        <f>VLOOKUP(CONCATENATE($A38,$A$1,T$10),'BD_HORTALIZAS-NO'!$K:$L,2,FALSE)</f>
        <v>5</v>
      </c>
      <c r="U38" s="118">
        <f>VLOOKUP(CONCATENATE($A38,$A$1,U$10),'BD_HORTALIZAS-NO'!$K:$L,2,FALSE)</f>
        <v>5</v>
      </c>
      <c r="V38" s="118">
        <f>VLOOKUP(CONCATENATE($A38,$A$1,V$10),'BD_HORTALIZAS-NO'!$K:$L,2,FALSE)</f>
        <v>0</v>
      </c>
      <c r="W38" s="118">
        <f>VLOOKUP(CONCATENATE($A38,$A$1,W$10),'BD_HORTALIZAS-NO'!$K:$L,2,FALSE)</f>
        <v>0</v>
      </c>
      <c r="X38" s="118">
        <f>VLOOKUP(CONCATENATE($A38,$A$1,X$10),'BD_HORTALIZAS-NO'!$K:$L,2,FALSE)</f>
        <v>0</v>
      </c>
      <c r="Y38" s="118">
        <f>VLOOKUP(CONCATENATE($A38,$A$1,Y$10),'BD_HORTALIZAS-NO'!$K:$L,2,FALSE)</f>
        <v>0</v>
      </c>
      <c r="Z38" s="118">
        <f>VLOOKUP(CONCATENATE($A38,$A$1,Z$10),'BD_HORTALIZAS-NO'!$K:$L,2,FALSE)</f>
        <v>0</v>
      </c>
      <c r="AA38" s="118">
        <f>VLOOKUP(CONCATENATE($A38,$A$1,AA$10),'BD_HORTALIZAS-NO'!$K:$L,2,FALSE)</f>
        <v>1</v>
      </c>
      <c r="AB38" s="118">
        <f>VLOOKUP(CONCATENATE($A38,$A$1,AB$10),'BD_HORTALIZAS-NO'!$K:$L,2,FALSE)</f>
        <v>0</v>
      </c>
      <c r="AC38" s="118">
        <f>VLOOKUP(CONCATENATE($A38,$A$1,AC$10),'BD_HORTALIZAS-NO'!$K:$L,2,FALSE)</f>
        <v>1</v>
      </c>
      <c r="AD38" s="118">
        <f>VLOOKUP(CONCATENATE($A38,$A$1,AD$10),'BD_HORTALIZAS-NO'!$K:$L,2,FALSE)</f>
        <v>0</v>
      </c>
      <c r="AE38" s="118">
        <f>VLOOKUP(CONCATENATE($A38,$A$1,AE$10),'BD_HORTALIZAS-NO'!$K:$L,2,FALSE)</f>
        <v>1</v>
      </c>
      <c r="AF38" s="119">
        <f>VLOOKUP(CONCATENATE($A38,$A$1,AF$10),'BD_HORTALIZAS-NO'!$K:$L,2,FALSE)</f>
        <v>0</v>
      </c>
    </row>
    <row r="39" spans="1:32" ht="22.05" customHeight="1">
      <c r="B39" s="6" t="s">
        <v>22</v>
      </c>
      <c r="C39" s="46">
        <f>SUM(C35:C38)</f>
        <v>5</v>
      </c>
      <c r="D39" s="47">
        <f t="shared" ref="D39:K39" si="9">SUM(D35:D38)</f>
        <v>6</v>
      </c>
      <c r="E39" s="47">
        <f t="shared" si="9"/>
        <v>11</v>
      </c>
      <c r="F39" s="47">
        <f t="shared" si="9"/>
        <v>5</v>
      </c>
      <c r="G39" s="47">
        <f t="shared" si="9"/>
        <v>6</v>
      </c>
      <c r="H39" s="47">
        <f t="shared" si="9"/>
        <v>11</v>
      </c>
      <c r="I39" s="47">
        <f t="shared" si="9"/>
        <v>5</v>
      </c>
      <c r="J39" s="47">
        <f t="shared" si="9"/>
        <v>6</v>
      </c>
      <c r="K39" s="47">
        <f t="shared" si="9"/>
        <v>11</v>
      </c>
      <c r="L39" s="121">
        <f>IFERROR(ROUND((I35*L35+I36*L36+I37*L37+I38*L38)/I39,0),0)</f>
        <v>5300</v>
      </c>
      <c r="M39" s="121">
        <f>IFERROR(ROUND((J35*M35+J36*M36+J37*M37+J38*M38)/J39,0),0)</f>
        <v>20000</v>
      </c>
      <c r="N39" s="94"/>
      <c r="O39" s="94"/>
      <c r="P39" s="47">
        <f t="shared" ref="P39:T39" si="10">SUM(P35:P38)</f>
        <v>147</v>
      </c>
      <c r="Q39" s="47">
        <f t="shared" si="10"/>
        <v>0</v>
      </c>
      <c r="R39" s="47">
        <f t="shared" si="10"/>
        <v>27</v>
      </c>
      <c r="S39" s="47">
        <f t="shared" si="10"/>
        <v>120</v>
      </c>
      <c r="T39" s="122">
        <f t="shared" si="10"/>
        <v>147</v>
      </c>
      <c r="U39" s="123">
        <f t="shared" ref="U39:AF39" si="11">SUM(U35:U38)</f>
        <v>147</v>
      </c>
      <c r="V39" s="123">
        <f t="shared" si="11"/>
        <v>0</v>
      </c>
      <c r="W39" s="123">
        <f t="shared" si="11"/>
        <v>0</v>
      </c>
      <c r="X39" s="123">
        <f t="shared" si="11"/>
        <v>0</v>
      </c>
      <c r="Y39" s="123">
        <f t="shared" si="11"/>
        <v>0</v>
      </c>
      <c r="Z39" s="123">
        <f t="shared" si="11"/>
        <v>0</v>
      </c>
      <c r="AA39" s="123">
        <f t="shared" si="11"/>
        <v>5</v>
      </c>
      <c r="AB39" s="123">
        <f t="shared" si="11"/>
        <v>6</v>
      </c>
      <c r="AC39" s="123">
        <f t="shared" si="11"/>
        <v>11</v>
      </c>
      <c r="AD39" s="123">
        <f t="shared" si="11"/>
        <v>0</v>
      </c>
      <c r="AE39" s="123">
        <f t="shared" si="11"/>
        <v>4</v>
      </c>
      <c r="AF39" s="124">
        <f t="shared" si="11"/>
        <v>0</v>
      </c>
    </row>
    <row r="40" spans="1:32" ht="22.05" customHeight="1">
      <c r="B40" s="5"/>
      <c r="C40" s="39"/>
      <c r="D40" s="35"/>
      <c r="E40" s="35"/>
      <c r="F40" s="35"/>
      <c r="G40" s="35"/>
      <c r="H40" s="35"/>
      <c r="I40" s="35"/>
      <c r="J40" s="35"/>
      <c r="K40" s="35"/>
      <c r="L40" s="63"/>
      <c r="M40" s="63"/>
      <c r="N40" s="94"/>
      <c r="O40" s="94"/>
      <c r="P40" s="35"/>
      <c r="Q40" s="35"/>
      <c r="R40" s="35"/>
      <c r="S40" s="35"/>
      <c r="T40" s="120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9"/>
    </row>
    <row r="41" spans="1:32" ht="22.05" customHeight="1">
      <c r="A41" s="62" t="s">
        <v>158</v>
      </c>
      <c r="B41" s="6" t="s">
        <v>23</v>
      </c>
      <c r="C41" s="46">
        <f>VLOOKUP(CONCATENATE($A41,$A$1,C$10),'BD_HORTALIZAS-NO'!$K:$L,2,FALSE)</f>
        <v>10</v>
      </c>
      <c r="D41" s="47">
        <f>VLOOKUP(CONCATENATE($A41,$A$1,D$10),'BD_HORTALIZAS-NO'!$K:$L,2,FALSE)</f>
        <v>40</v>
      </c>
      <c r="E41" s="47">
        <f>VLOOKUP(CONCATENATE($A41,$A$1,E$10),'BD_HORTALIZAS-NO'!$K:$L,2,FALSE)</f>
        <v>50</v>
      </c>
      <c r="F41" s="47">
        <f>VLOOKUP(CONCATENATE($A41,$A$1,F$10),'BD_HORTALIZAS-NO'!$K:$L,2,FALSE)</f>
        <v>10</v>
      </c>
      <c r="G41" s="47">
        <f>VLOOKUP(CONCATENATE($A41,$A$1,G$10),'BD_HORTALIZAS-NO'!$K:$L,2,FALSE)</f>
        <v>40</v>
      </c>
      <c r="H41" s="47">
        <f>VLOOKUP(CONCATENATE($A41,$A$1,H$10),'BD_HORTALIZAS-NO'!$K:$L,2,FALSE)</f>
        <v>50</v>
      </c>
      <c r="I41" s="47">
        <f>VLOOKUP(CONCATENATE($A41,$A$1,I$10),'BD_HORTALIZAS-NO'!$K:$L,2,FALSE)</f>
        <v>10</v>
      </c>
      <c r="J41" s="47">
        <f>VLOOKUP(CONCATENATE($A41,$A$1,J$10),'BD_HORTALIZAS-NO'!$K:$L,2,FALSE)</f>
        <v>40</v>
      </c>
      <c r="K41" s="47">
        <f>VLOOKUP(CONCATENATE($A41,$A$1,K$10),'BD_HORTALIZAS-NO'!$K:$L,2,FALSE)</f>
        <v>50</v>
      </c>
      <c r="L41" s="121">
        <f>VLOOKUP(CONCATENATE($A41,$A$1,L$10),'BD_HORTALIZAS-NO'!$K:$L,2,FALSE)</f>
        <v>900</v>
      </c>
      <c r="M41" s="121">
        <f>VLOOKUP(CONCATENATE($A41,$A$1,M$10),'BD_HORTALIZAS-NO'!$K:$L,2,FALSE)</f>
        <v>1900</v>
      </c>
      <c r="N41" s="94"/>
      <c r="O41" s="94"/>
      <c r="P41" s="47">
        <f>VLOOKUP(CONCATENATE($A41,$A$1,P$10),'BD_HORTALIZAS-NO'!$K:$L,2,FALSE)</f>
        <v>85</v>
      </c>
      <c r="Q41" s="47">
        <f>VLOOKUP(CONCATENATE($A41,$A$1,Q$10),'BD_HORTALIZAS-NO'!$K:$L,2,FALSE)</f>
        <v>0</v>
      </c>
      <c r="R41" s="47">
        <f>VLOOKUP(CONCATENATE($A41,$A$1,R$10),'BD_HORTALIZAS-NO'!$K:$L,2,FALSE)</f>
        <v>9</v>
      </c>
      <c r="S41" s="47">
        <f>VLOOKUP(CONCATENATE($A41,$A$1,S$10),'BD_HORTALIZAS-NO'!$K:$L,2,FALSE)</f>
        <v>76</v>
      </c>
      <c r="T41" s="122">
        <f>VLOOKUP(CONCATENATE($A41,$A$1,T$10),'BD_HORTALIZAS-NO'!$K:$L,2,FALSE)</f>
        <v>85</v>
      </c>
      <c r="U41" s="123">
        <f>VLOOKUP(CONCATENATE($A41,$A$1,U$10),'BD_HORTALIZAS-NO'!$K:$L,2,FALSE)</f>
        <v>85</v>
      </c>
      <c r="V41" s="123">
        <f>VLOOKUP(CONCATENATE($A41,$A$1,V$10),'BD_HORTALIZAS-NO'!$K:$L,2,FALSE)</f>
        <v>0</v>
      </c>
      <c r="W41" s="123">
        <f>VLOOKUP(CONCATENATE($A41,$A$1,W$10),'BD_HORTALIZAS-NO'!$K:$L,2,FALSE)</f>
        <v>0</v>
      </c>
      <c r="X41" s="123">
        <f>VLOOKUP(CONCATENATE($A41,$A$1,X$10),'BD_HORTALIZAS-NO'!$K:$L,2,FALSE)</f>
        <v>0</v>
      </c>
      <c r="Y41" s="123">
        <f>VLOOKUP(CONCATENATE($A41,$A$1,Y$10),'BD_HORTALIZAS-NO'!$K:$L,2,FALSE)</f>
        <v>0</v>
      </c>
      <c r="Z41" s="123">
        <f>VLOOKUP(CONCATENATE($A41,$A$1,Z$10),'BD_HORTALIZAS-NO'!$K:$L,2,FALSE)</f>
        <v>0</v>
      </c>
      <c r="AA41" s="123">
        <f>VLOOKUP(CONCATENATE($A41,$A$1,AA$10),'BD_HORTALIZAS-NO'!$K:$L,2,FALSE)</f>
        <v>10</v>
      </c>
      <c r="AB41" s="123">
        <f>VLOOKUP(CONCATENATE($A41,$A$1,AB$10),'BD_HORTALIZAS-NO'!$K:$L,2,FALSE)</f>
        <v>40</v>
      </c>
      <c r="AC41" s="123">
        <f>VLOOKUP(CONCATENATE($A41,$A$1,AC$10),'BD_HORTALIZAS-NO'!$K:$L,2,FALSE)</f>
        <v>50</v>
      </c>
      <c r="AD41" s="123">
        <f>VLOOKUP(CONCATENATE($A41,$A$1,AD$10),'BD_HORTALIZAS-NO'!$K:$L,2,FALSE)</f>
        <v>0</v>
      </c>
      <c r="AE41" s="123">
        <f>VLOOKUP(CONCATENATE($A41,$A$1,AE$10),'BD_HORTALIZAS-NO'!$K:$L,2,FALSE)</f>
        <v>0</v>
      </c>
      <c r="AF41" s="124">
        <f>VLOOKUP(CONCATENATE($A41,$A$1,AF$10),'BD_HORTALIZAS-NO'!$K:$L,2,FALSE)</f>
        <v>0</v>
      </c>
    </row>
    <row r="42" spans="1:32" ht="22.05" customHeight="1">
      <c r="B42" s="5"/>
      <c r="C42" s="39"/>
      <c r="D42" s="35"/>
      <c r="E42" s="35"/>
      <c r="F42" s="35"/>
      <c r="G42" s="35"/>
      <c r="H42" s="35"/>
      <c r="I42" s="35"/>
      <c r="J42" s="35"/>
      <c r="K42" s="35"/>
      <c r="L42" s="63"/>
      <c r="M42" s="63"/>
      <c r="N42" s="94"/>
      <c r="O42" s="94"/>
      <c r="P42" s="35"/>
      <c r="Q42" s="35"/>
      <c r="R42" s="35"/>
      <c r="S42" s="35"/>
      <c r="T42" s="120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9"/>
    </row>
    <row r="43" spans="1:32" ht="22.05" customHeight="1">
      <c r="A43" s="62" t="s">
        <v>173</v>
      </c>
      <c r="B43" s="5" t="s">
        <v>159</v>
      </c>
      <c r="C43" s="39">
        <f>VLOOKUP(CONCATENATE($A43,$A$1,C$10),'BD_HORTALIZAS-NO'!$K:$L,2,FALSE)</f>
        <v>0</v>
      </c>
      <c r="D43" s="35">
        <f>VLOOKUP(CONCATENATE($A43,$A$1,D$10),'BD_HORTALIZAS-NO'!$K:$L,2,FALSE)</f>
        <v>1</v>
      </c>
      <c r="E43" s="35">
        <f>VLOOKUP(CONCATENATE($A43,$A$1,E$10),'BD_HORTALIZAS-NO'!$K:$L,2,FALSE)</f>
        <v>1</v>
      </c>
      <c r="F43" s="35">
        <f>VLOOKUP(CONCATENATE($A43,$A$1,F$10),'BD_HORTALIZAS-NO'!$K:$L,2,FALSE)</f>
        <v>0</v>
      </c>
      <c r="G43" s="35">
        <f>VLOOKUP(CONCATENATE($A43,$A$1,G$10),'BD_HORTALIZAS-NO'!$K:$L,2,FALSE)</f>
        <v>1</v>
      </c>
      <c r="H43" s="35">
        <f>VLOOKUP(CONCATENATE($A43,$A$1,H$10),'BD_HORTALIZAS-NO'!$K:$L,2,FALSE)</f>
        <v>1</v>
      </c>
      <c r="I43" s="35">
        <f>VLOOKUP(CONCATENATE($A43,$A$1,I$10),'BD_HORTALIZAS-NO'!$K:$L,2,FALSE)</f>
        <v>0</v>
      </c>
      <c r="J43" s="35">
        <f>VLOOKUP(CONCATENATE($A43,$A$1,J$10),'BD_HORTALIZAS-NO'!$K:$L,2,FALSE)</f>
        <v>1</v>
      </c>
      <c r="K43" s="35">
        <f>VLOOKUP(CONCATENATE($A43,$A$1,K$10),'BD_HORTALIZAS-NO'!$K:$L,2,FALSE)</f>
        <v>1</v>
      </c>
      <c r="L43" s="63">
        <f>VLOOKUP(CONCATENATE($A43,$A$1,L$10),'BD_HORTALIZAS-NO'!$K:$L,2,FALSE)</f>
        <v>0</v>
      </c>
      <c r="M43" s="63">
        <f>VLOOKUP(CONCATENATE($A43,$A$1,M$10),'BD_HORTALIZAS-NO'!$K:$L,2,FALSE)</f>
        <v>4800</v>
      </c>
      <c r="N43" s="94"/>
      <c r="O43" s="94"/>
      <c r="P43" s="35">
        <f>VLOOKUP(CONCATENATE($A43,$A$1,P$10),'BD_HORTALIZAS-NO'!$K:$L,2,FALSE)</f>
        <v>5</v>
      </c>
      <c r="Q43" s="35">
        <f>VLOOKUP(CONCATENATE($A43,$A$1,Q$10),'BD_HORTALIZAS-NO'!$K:$L,2,FALSE)</f>
        <v>0</v>
      </c>
      <c r="R43" s="35">
        <f>VLOOKUP(CONCATENATE($A43,$A$1,R$10),'BD_HORTALIZAS-NO'!$K:$L,2,FALSE)</f>
        <v>0</v>
      </c>
      <c r="S43" s="35">
        <f>VLOOKUP(CONCATENATE($A43,$A$1,S$10),'BD_HORTALIZAS-NO'!$K:$L,2,FALSE)</f>
        <v>5</v>
      </c>
      <c r="T43" s="120">
        <f>VLOOKUP(CONCATENATE($A43,$A$1,T$10),'BD_HORTALIZAS-NO'!$K:$L,2,FALSE)</f>
        <v>5</v>
      </c>
      <c r="U43" s="118">
        <f>VLOOKUP(CONCATENATE($A43,$A$1,U$10),'BD_HORTALIZAS-NO'!$K:$L,2,FALSE)</f>
        <v>5</v>
      </c>
      <c r="V43" s="118">
        <f>VLOOKUP(CONCATENATE($A43,$A$1,V$10),'BD_HORTALIZAS-NO'!$K:$L,2,FALSE)</f>
        <v>0</v>
      </c>
      <c r="W43" s="118">
        <f>VLOOKUP(CONCATENATE($A43,$A$1,W$10),'BD_HORTALIZAS-NO'!$K:$L,2,FALSE)</f>
        <v>0</v>
      </c>
      <c r="X43" s="118">
        <f>VLOOKUP(CONCATENATE($A43,$A$1,X$10),'BD_HORTALIZAS-NO'!$K:$L,2,FALSE)</f>
        <v>0</v>
      </c>
      <c r="Y43" s="118">
        <f>VLOOKUP(CONCATENATE($A43,$A$1,Y$10),'BD_HORTALIZAS-NO'!$K:$L,2,FALSE)</f>
        <v>0</v>
      </c>
      <c r="Z43" s="118">
        <f>VLOOKUP(CONCATENATE($A43,$A$1,Z$10),'BD_HORTALIZAS-NO'!$K:$L,2,FALSE)</f>
        <v>0</v>
      </c>
      <c r="AA43" s="118">
        <f>VLOOKUP(CONCATENATE($A43,$A$1,AA$10),'BD_HORTALIZAS-NO'!$K:$L,2,FALSE)</f>
        <v>0</v>
      </c>
      <c r="AB43" s="118">
        <f>VLOOKUP(CONCATENATE($A43,$A$1,AB$10),'BD_HORTALIZAS-NO'!$K:$L,2,FALSE)</f>
        <v>1</v>
      </c>
      <c r="AC43" s="118">
        <f>VLOOKUP(CONCATENATE($A43,$A$1,AC$10),'BD_HORTALIZAS-NO'!$K:$L,2,FALSE)</f>
        <v>1</v>
      </c>
      <c r="AD43" s="118">
        <f>VLOOKUP(CONCATENATE($A43,$A$1,AD$10),'BD_HORTALIZAS-NO'!$K:$L,2,FALSE)</f>
        <v>0</v>
      </c>
      <c r="AE43" s="118">
        <f>VLOOKUP(CONCATENATE($A43,$A$1,AE$10),'BD_HORTALIZAS-NO'!$K:$L,2,FALSE)</f>
        <v>0</v>
      </c>
      <c r="AF43" s="119">
        <f>VLOOKUP(CONCATENATE($A43,$A$1,AF$10),'BD_HORTALIZAS-NO'!$K:$L,2,FALSE)</f>
        <v>0</v>
      </c>
    </row>
    <row r="44" spans="1:32" ht="22.05" customHeight="1">
      <c r="A44" s="62" t="s">
        <v>174</v>
      </c>
      <c r="B44" s="5" t="s">
        <v>25</v>
      </c>
      <c r="C44" s="39">
        <f>VLOOKUP(CONCATENATE($A44,$A$1,C$10),'BD_HORTALIZAS-NO'!$K:$L,2,FALSE)</f>
        <v>0</v>
      </c>
      <c r="D44" s="35">
        <f>VLOOKUP(CONCATENATE($A44,$A$1,D$10),'BD_HORTALIZAS-NO'!$K:$L,2,FALSE)</f>
        <v>0</v>
      </c>
      <c r="E44" s="35">
        <f>VLOOKUP(CONCATENATE($A44,$A$1,E$10),'BD_HORTALIZAS-NO'!$K:$L,2,FALSE)</f>
        <v>0</v>
      </c>
      <c r="F44" s="35">
        <f>VLOOKUP(CONCATENATE($A44,$A$1,F$10),'BD_HORTALIZAS-NO'!$K:$L,2,FALSE)</f>
        <v>0</v>
      </c>
      <c r="G44" s="35">
        <f>VLOOKUP(CONCATENATE($A44,$A$1,G$10),'BD_HORTALIZAS-NO'!$K:$L,2,FALSE)</f>
        <v>0</v>
      </c>
      <c r="H44" s="35">
        <f>VLOOKUP(CONCATENATE($A44,$A$1,H$10),'BD_HORTALIZAS-NO'!$K:$L,2,FALSE)</f>
        <v>0</v>
      </c>
      <c r="I44" s="35">
        <f>VLOOKUP(CONCATENATE($A44,$A$1,I$10),'BD_HORTALIZAS-NO'!$K:$L,2,FALSE)</f>
        <v>0</v>
      </c>
      <c r="J44" s="35">
        <f>VLOOKUP(CONCATENATE($A44,$A$1,J$10),'BD_HORTALIZAS-NO'!$K:$L,2,FALSE)</f>
        <v>0</v>
      </c>
      <c r="K44" s="35">
        <f>VLOOKUP(CONCATENATE($A44,$A$1,K$10),'BD_HORTALIZAS-NO'!$K:$L,2,FALSE)</f>
        <v>0</v>
      </c>
      <c r="L44" s="63">
        <f>VLOOKUP(CONCATENATE($A44,$A$1,L$10),'BD_HORTALIZAS-NO'!$K:$L,2,FALSE)</f>
        <v>0</v>
      </c>
      <c r="M44" s="63">
        <f>VLOOKUP(CONCATENATE($A44,$A$1,M$10),'BD_HORTALIZAS-NO'!$K:$L,2,FALSE)</f>
        <v>0</v>
      </c>
      <c r="N44" s="94"/>
      <c r="O44" s="94"/>
      <c r="P44" s="35">
        <f>VLOOKUP(CONCATENATE($A44,$A$1,P$10),'BD_HORTALIZAS-NO'!$K:$L,2,FALSE)</f>
        <v>0</v>
      </c>
      <c r="Q44" s="35">
        <f>VLOOKUP(CONCATENATE($A44,$A$1,Q$10),'BD_HORTALIZAS-NO'!$K:$L,2,FALSE)</f>
        <v>0</v>
      </c>
      <c r="R44" s="35">
        <f>VLOOKUP(CONCATENATE($A44,$A$1,R$10),'BD_HORTALIZAS-NO'!$K:$L,2,FALSE)</f>
        <v>0</v>
      </c>
      <c r="S44" s="35">
        <f>VLOOKUP(CONCATENATE($A44,$A$1,S$10),'BD_HORTALIZAS-NO'!$K:$L,2,FALSE)</f>
        <v>0</v>
      </c>
      <c r="T44" s="120">
        <f>VLOOKUP(CONCATENATE($A44,$A$1,T$10),'BD_HORTALIZAS-NO'!$K:$L,2,FALSE)</f>
        <v>0</v>
      </c>
      <c r="U44" s="118">
        <f>VLOOKUP(CONCATENATE($A44,$A$1,U$10),'BD_HORTALIZAS-NO'!$K:$L,2,FALSE)</f>
        <v>0</v>
      </c>
      <c r="V44" s="118">
        <f>VLOOKUP(CONCATENATE($A44,$A$1,V$10),'BD_HORTALIZAS-NO'!$K:$L,2,FALSE)</f>
        <v>0</v>
      </c>
      <c r="W44" s="118">
        <f>VLOOKUP(CONCATENATE($A44,$A$1,W$10),'BD_HORTALIZAS-NO'!$K:$L,2,FALSE)</f>
        <v>0</v>
      </c>
      <c r="X44" s="118">
        <f>VLOOKUP(CONCATENATE($A44,$A$1,X$10),'BD_HORTALIZAS-NO'!$K:$L,2,FALSE)</f>
        <v>0</v>
      </c>
      <c r="Y44" s="118">
        <f>VLOOKUP(CONCATENATE($A44,$A$1,Y$10),'BD_HORTALIZAS-NO'!$K:$L,2,FALSE)</f>
        <v>0</v>
      </c>
      <c r="Z44" s="118">
        <f>VLOOKUP(CONCATENATE($A44,$A$1,Z$10),'BD_HORTALIZAS-NO'!$K:$L,2,FALSE)</f>
        <v>0</v>
      </c>
      <c r="AA44" s="118">
        <f>VLOOKUP(CONCATENATE($A44,$A$1,AA$10),'BD_HORTALIZAS-NO'!$K:$L,2,FALSE)</f>
        <v>0</v>
      </c>
      <c r="AB44" s="118">
        <f>VLOOKUP(CONCATENATE($A44,$A$1,AB$10),'BD_HORTALIZAS-NO'!$K:$L,2,FALSE)</f>
        <v>0</v>
      </c>
      <c r="AC44" s="118">
        <f>VLOOKUP(CONCATENATE($A44,$A$1,AC$10),'BD_HORTALIZAS-NO'!$K:$L,2,FALSE)</f>
        <v>0</v>
      </c>
      <c r="AD44" s="118">
        <f>VLOOKUP(CONCATENATE($A44,$A$1,AD$10),'BD_HORTALIZAS-NO'!$K:$L,2,FALSE)</f>
        <v>0</v>
      </c>
      <c r="AE44" s="118">
        <f>VLOOKUP(CONCATENATE($A44,$A$1,AE$10),'BD_HORTALIZAS-NO'!$K:$L,2,FALSE)</f>
        <v>0</v>
      </c>
      <c r="AF44" s="119">
        <f>VLOOKUP(CONCATENATE($A44,$A$1,AF$10),'BD_HORTALIZAS-NO'!$K:$L,2,FALSE)</f>
        <v>0</v>
      </c>
    </row>
    <row r="45" spans="1:32" ht="22.05" customHeight="1">
      <c r="A45" s="62" t="s">
        <v>175</v>
      </c>
      <c r="B45" s="5" t="s">
        <v>26</v>
      </c>
      <c r="C45" s="39">
        <f>VLOOKUP(CONCATENATE($A45,$A$1,C$10),'BD_HORTALIZAS-NO'!$K:$L,2,FALSE)</f>
        <v>0</v>
      </c>
      <c r="D45" s="35">
        <f>VLOOKUP(CONCATENATE($A45,$A$1,D$10),'BD_HORTALIZAS-NO'!$K:$L,2,FALSE)</f>
        <v>0</v>
      </c>
      <c r="E45" s="35">
        <f>VLOOKUP(CONCATENATE($A45,$A$1,E$10),'BD_HORTALIZAS-NO'!$K:$L,2,FALSE)</f>
        <v>0</v>
      </c>
      <c r="F45" s="35">
        <f>VLOOKUP(CONCATENATE($A45,$A$1,F$10),'BD_HORTALIZAS-NO'!$K:$L,2,FALSE)</f>
        <v>0</v>
      </c>
      <c r="G45" s="35">
        <f>VLOOKUP(CONCATENATE($A45,$A$1,G$10),'BD_HORTALIZAS-NO'!$K:$L,2,FALSE)</f>
        <v>0</v>
      </c>
      <c r="H45" s="35">
        <f>VLOOKUP(CONCATENATE($A45,$A$1,H$10),'BD_HORTALIZAS-NO'!$K:$L,2,FALSE)</f>
        <v>0</v>
      </c>
      <c r="I45" s="35">
        <f>VLOOKUP(CONCATENATE($A45,$A$1,I$10),'BD_HORTALIZAS-NO'!$K:$L,2,FALSE)</f>
        <v>0</v>
      </c>
      <c r="J45" s="35">
        <f>VLOOKUP(CONCATENATE($A45,$A$1,J$10),'BD_HORTALIZAS-NO'!$K:$L,2,FALSE)</f>
        <v>0</v>
      </c>
      <c r="K45" s="35">
        <f>VLOOKUP(CONCATENATE($A45,$A$1,K$10),'BD_HORTALIZAS-NO'!$K:$L,2,FALSE)</f>
        <v>0</v>
      </c>
      <c r="L45" s="63">
        <f>VLOOKUP(CONCATENATE($A45,$A$1,L$10),'BD_HORTALIZAS-NO'!$K:$L,2,FALSE)</f>
        <v>0</v>
      </c>
      <c r="M45" s="63">
        <f>VLOOKUP(CONCATENATE($A45,$A$1,M$10),'BD_HORTALIZAS-NO'!$K:$L,2,FALSE)</f>
        <v>0</v>
      </c>
      <c r="N45" s="94"/>
      <c r="O45" s="94"/>
      <c r="P45" s="35">
        <f>VLOOKUP(CONCATENATE($A45,$A$1,P$10),'BD_HORTALIZAS-NO'!$K:$L,2,FALSE)</f>
        <v>0</v>
      </c>
      <c r="Q45" s="35">
        <f>VLOOKUP(CONCATENATE($A45,$A$1,Q$10),'BD_HORTALIZAS-NO'!$K:$L,2,FALSE)</f>
        <v>0</v>
      </c>
      <c r="R45" s="35">
        <f>VLOOKUP(CONCATENATE($A45,$A$1,R$10),'BD_HORTALIZAS-NO'!$K:$L,2,FALSE)</f>
        <v>0</v>
      </c>
      <c r="S45" s="35">
        <f>VLOOKUP(CONCATENATE($A45,$A$1,S$10),'BD_HORTALIZAS-NO'!$K:$L,2,FALSE)</f>
        <v>0</v>
      </c>
      <c r="T45" s="120">
        <f>VLOOKUP(CONCATENATE($A45,$A$1,T$10),'BD_HORTALIZAS-NO'!$K:$L,2,FALSE)</f>
        <v>0</v>
      </c>
      <c r="U45" s="118">
        <f>VLOOKUP(CONCATENATE($A45,$A$1,U$10),'BD_HORTALIZAS-NO'!$K:$L,2,FALSE)</f>
        <v>0</v>
      </c>
      <c r="V45" s="118">
        <f>VLOOKUP(CONCATENATE($A45,$A$1,V$10),'BD_HORTALIZAS-NO'!$K:$L,2,FALSE)</f>
        <v>0</v>
      </c>
      <c r="W45" s="118">
        <f>VLOOKUP(CONCATENATE($A45,$A$1,W$10),'BD_HORTALIZAS-NO'!$K:$L,2,FALSE)</f>
        <v>0</v>
      </c>
      <c r="X45" s="118">
        <f>VLOOKUP(CONCATENATE($A45,$A$1,X$10),'BD_HORTALIZAS-NO'!$K:$L,2,FALSE)</f>
        <v>0</v>
      </c>
      <c r="Y45" s="118">
        <f>VLOOKUP(CONCATENATE($A45,$A$1,Y$10),'BD_HORTALIZAS-NO'!$K:$L,2,FALSE)</f>
        <v>0</v>
      </c>
      <c r="Z45" s="118">
        <f>VLOOKUP(CONCATENATE($A45,$A$1,Z$10),'BD_HORTALIZAS-NO'!$K:$L,2,FALSE)</f>
        <v>0</v>
      </c>
      <c r="AA45" s="118">
        <f>VLOOKUP(CONCATENATE($A45,$A$1,AA$10),'BD_HORTALIZAS-NO'!$K:$L,2,FALSE)</f>
        <v>0</v>
      </c>
      <c r="AB45" s="118">
        <f>VLOOKUP(CONCATENATE($A45,$A$1,AB$10),'BD_HORTALIZAS-NO'!$K:$L,2,FALSE)</f>
        <v>0</v>
      </c>
      <c r="AC45" s="118">
        <f>VLOOKUP(CONCATENATE($A45,$A$1,AC$10),'BD_HORTALIZAS-NO'!$K:$L,2,FALSE)</f>
        <v>0</v>
      </c>
      <c r="AD45" s="118">
        <f>VLOOKUP(CONCATENATE($A45,$A$1,AD$10),'BD_HORTALIZAS-NO'!$K:$L,2,FALSE)</f>
        <v>0</v>
      </c>
      <c r="AE45" s="118">
        <f>VLOOKUP(CONCATENATE($A45,$A$1,AE$10),'BD_HORTALIZAS-NO'!$K:$L,2,FALSE)</f>
        <v>0</v>
      </c>
      <c r="AF45" s="119">
        <f>VLOOKUP(CONCATENATE($A45,$A$1,AF$10),'BD_HORTALIZAS-NO'!$K:$L,2,FALSE)</f>
        <v>0</v>
      </c>
    </row>
    <row r="46" spans="1:32" ht="22.05" customHeight="1">
      <c r="A46" s="62" t="s">
        <v>176</v>
      </c>
      <c r="B46" s="5" t="s">
        <v>27</v>
      </c>
      <c r="C46" s="39">
        <f>VLOOKUP(CONCATENATE($A46,$A$1,C$10),'BD_HORTALIZAS-NO'!$K:$L,2,FALSE)</f>
        <v>0</v>
      </c>
      <c r="D46" s="35">
        <f>VLOOKUP(CONCATENATE($A46,$A$1,D$10),'BD_HORTALIZAS-NO'!$K:$L,2,FALSE)</f>
        <v>0</v>
      </c>
      <c r="E46" s="35">
        <f>VLOOKUP(CONCATENATE($A46,$A$1,E$10),'BD_HORTALIZAS-NO'!$K:$L,2,FALSE)</f>
        <v>0</v>
      </c>
      <c r="F46" s="35">
        <f>VLOOKUP(CONCATENATE($A46,$A$1,F$10),'BD_HORTALIZAS-NO'!$K:$L,2,FALSE)</f>
        <v>0</v>
      </c>
      <c r="G46" s="35">
        <f>VLOOKUP(CONCATENATE($A46,$A$1,G$10),'BD_HORTALIZAS-NO'!$K:$L,2,FALSE)</f>
        <v>0</v>
      </c>
      <c r="H46" s="35">
        <f>VLOOKUP(CONCATENATE($A46,$A$1,H$10),'BD_HORTALIZAS-NO'!$K:$L,2,FALSE)</f>
        <v>0</v>
      </c>
      <c r="I46" s="35">
        <f>VLOOKUP(CONCATENATE($A46,$A$1,I$10),'BD_HORTALIZAS-NO'!$K:$L,2,FALSE)</f>
        <v>0</v>
      </c>
      <c r="J46" s="35">
        <f>VLOOKUP(CONCATENATE($A46,$A$1,J$10),'BD_HORTALIZAS-NO'!$K:$L,2,FALSE)</f>
        <v>0</v>
      </c>
      <c r="K46" s="35">
        <f>VLOOKUP(CONCATENATE($A46,$A$1,K$10),'BD_HORTALIZAS-NO'!$K:$L,2,FALSE)</f>
        <v>0</v>
      </c>
      <c r="L46" s="63">
        <f>VLOOKUP(CONCATENATE($A46,$A$1,L$10),'BD_HORTALIZAS-NO'!$K:$L,2,FALSE)</f>
        <v>0</v>
      </c>
      <c r="M46" s="63">
        <f>VLOOKUP(CONCATENATE($A46,$A$1,M$10),'BD_HORTALIZAS-NO'!$K:$L,2,FALSE)</f>
        <v>0</v>
      </c>
      <c r="N46" s="94"/>
      <c r="O46" s="94"/>
      <c r="P46" s="35">
        <f>VLOOKUP(CONCATENATE($A46,$A$1,P$10),'BD_HORTALIZAS-NO'!$K:$L,2,FALSE)</f>
        <v>0</v>
      </c>
      <c r="Q46" s="35">
        <f>VLOOKUP(CONCATENATE($A46,$A$1,Q$10),'BD_HORTALIZAS-NO'!$K:$L,2,FALSE)</f>
        <v>0</v>
      </c>
      <c r="R46" s="35">
        <f>VLOOKUP(CONCATENATE($A46,$A$1,R$10),'BD_HORTALIZAS-NO'!$K:$L,2,FALSE)</f>
        <v>0</v>
      </c>
      <c r="S46" s="35">
        <f>VLOOKUP(CONCATENATE($A46,$A$1,S$10),'BD_HORTALIZAS-NO'!$K:$L,2,FALSE)</f>
        <v>0</v>
      </c>
      <c r="T46" s="120">
        <f>VLOOKUP(CONCATENATE($A46,$A$1,T$10),'BD_HORTALIZAS-NO'!$K:$L,2,FALSE)</f>
        <v>0</v>
      </c>
      <c r="U46" s="118">
        <f>VLOOKUP(CONCATENATE($A46,$A$1,U$10),'BD_HORTALIZAS-NO'!$K:$L,2,FALSE)</f>
        <v>0</v>
      </c>
      <c r="V46" s="118">
        <f>VLOOKUP(CONCATENATE($A46,$A$1,V$10),'BD_HORTALIZAS-NO'!$K:$L,2,FALSE)</f>
        <v>0</v>
      </c>
      <c r="W46" s="118">
        <f>VLOOKUP(CONCATENATE($A46,$A$1,W$10),'BD_HORTALIZAS-NO'!$K:$L,2,FALSE)</f>
        <v>0</v>
      </c>
      <c r="X46" s="118">
        <f>VLOOKUP(CONCATENATE($A46,$A$1,X$10),'BD_HORTALIZAS-NO'!$K:$L,2,FALSE)</f>
        <v>0</v>
      </c>
      <c r="Y46" s="118">
        <f>VLOOKUP(CONCATENATE($A46,$A$1,Y$10),'BD_HORTALIZAS-NO'!$K:$L,2,FALSE)</f>
        <v>0</v>
      </c>
      <c r="Z46" s="118">
        <f>VLOOKUP(CONCATENATE($A46,$A$1,Z$10),'BD_HORTALIZAS-NO'!$K:$L,2,FALSE)</f>
        <v>0</v>
      </c>
      <c r="AA46" s="118">
        <f>VLOOKUP(CONCATENATE($A46,$A$1,AA$10),'BD_HORTALIZAS-NO'!$K:$L,2,FALSE)</f>
        <v>0</v>
      </c>
      <c r="AB46" s="118">
        <f>VLOOKUP(CONCATENATE($A46,$A$1,AB$10),'BD_HORTALIZAS-NO'!$K:$L,2,FALSE)</f>
        <v>0</v>
      </c>
      <c r="AC46" s="118">
        <f>VLOOKUP(CONCATENATE($A46,$A$1,AC$10),'BD_HORTALIZAS-NO'!$K:$L,2,FALSE)</f>
        <v>0</v>
      </c>
      <c r="AD46" s="118">
        <f>VLOOKUP(CONCATENATE($A46,$A$1,AD$10),'BD_HORTALIZAS-NO'!$K:$L,2,FALSE)</f>
        <v>0</v>
      </c>
      <c r="AE46" s="118">
        <f>VLOOKUP(CONCATENATE($A46,$A$1,AE$10),'BD_HORTALIZAS-NO'!$K:$L,2,FALSE)</f>
        <v>0</v>
      </c>
      <c r="AF46" s="119">
        <f>VLOOKUP(CONCATENATE($A46,$A$1,AF$10),'BD_HORTALIZAS-NO'!$K:$L,2,FALSE)</f>
        <v>0</v>
      </c>
    </row>
    <row r="47" spans="1:32" ht="22.05" customHeight="1">
      <c r="A47" s="62" t="s">
        <v>177</v>
      </c>
      <c r="B47" s="5" t="s">
        <v>28</v>
      </c>
      <c r="C47" s="39">
        <f>VLOOKUP(CONCATENATE($A47,$A$1,C$10),'BD_HORTALIZAS-NO'!$K:$L,2,FALSE)</f>
        <v>2</v>
      </c>
      <c r="D47" s="35">
        <f>VLOOKUP(CONCATENATE($A47,$A$1,D$10),'BD_HORTALIZAS-NO'!$K:$L,2,FALSE)</f>
        <v>0</v>
      </c>
      <c r="E47" s="35">
        <f>VLOOKUP(CONCATENATE($A47,$A$1,E$10),'BD_HORTALIZAS-NO'!$K:$L,2,FALSE)</f>
        <v>2</v>
      </c>
      <c r="F47" s="35">
        <f>VLOOKUP(CONCATENATE($A47,$A$1,F$10),'BD_HORTALIZAS-NO'!$K:$L,2,FALSE)</f>
        <v>2</v>
      </c>
      <c r="G47" s="35">
        <f>VLOOKUP(CONCATENATE($A47,$A$1,G$10),'BD_HORTALIZAS-NO'!$K:$L,2,FALSE)</f>
        <v>0</v>
      </c>
      <c r="H47" s="35">
        <f>VLOOKUP(CONCATENATE($A47,$A$1,H$10),'BD_HORTALIZAS-NO'!$K:$L,2,FALSE)</f>
        <v>2</v>
      </c>
      <c r="I47" s="35">
        <f>VLOOKUP(CONCATENATE($A47,$A$1,I$10),'BD_HORTALIZAS-NO'!$K:$L,2,FALSE)</f>
        <v>2</v>
      </c>
      <c r="J47" s="35">
        <f>VLOOKUP(CONCATENATE($A47,$A$1,J$10),'BD_HORTALIZAS-NO'!$K:$L,2,FALSE)</f>
        <v>0</v>
      </c>
      <c r="K47" s="35">
        <f>VLOOKUP(CONCATENATE($A47,$A$1,K$10),'BD_HORTALIZAS-NO'!$K:$L,2,FALSE)</f>
        <v>2</v>
      </c>
      <c r="L47" s="63">
        <f>VLOOKUP(CONCATENATE($A47,$A$1,L$10),'BD_HORTALIZAS-NO'!$K:$L,2,FALSE)</f>
        <v>2200</v>
      </c>
      <c r="M47" s="63">
        <f>VLOOKUP(CONCATENATE($A47,$A$1,M$10),'BD_HORTALIZAS-NO'!$K:$L,2,FALSE)</f>
        <v>0</v>
      </c>
      <c r="N47" s="94"/>
      <c r="O47" s="94"/>
      <c r="P47" s="35">
        <f>VLOOKUP(CONCATENATE($A47,$A$1,P$10),'BD_HORTALIZAS-NO'!$K:$L,2,FALSE)</f>
        <v>4</v>
      </c>
      <c r="Q47" s="35">
        <f>VLOOKUP(CONCATENATE($A47,$A$1,Q$10),'BD_HORTALIZAS-NO'!$K:$L,2,FALSE)</f>
        <v>0</v>
      </c>
      <c r="R47" s="35">
        <f>VLOOKUP(CONCATENATE($A47,$A$1,R$10),'BD_HORTALIZAS-NO'!$K:$L,2,FALSE)</f>
        <v>4</v>
      </c>
      <c r="S47" s="35">
        <f>VLOOKUP(CONCATENATE($A47,$A$1,S$10),'BD_HORTALIZAS-NO'!$K:$L,2,FALSE)</f>
        <v>0</v>
      </c>
      <c r="T47" s="120">
        <f>VLOOKUP(CONCATENATE($A47,$A$1,T$10),'BD_HORTALIZAS-NO'!$K:$L,2,FALSE)</f>
        <v>4</v>
      </c>
      <c r="U47" s="118">
        <f>VLOOKUP(CONCATENATE($A47,$A$1,U$10),'BD_HORTALIZAS-NO'!$K:$L,2,FALSE)</f>
        <v>4</v>
      </c>
      <c r="V47" s="118">
        <f>VLOOKUP(CONCATENATE($A47,$A$1,V$10),'BD_HORTALIZAS-NO'!$K:$L,2,FALSE)</f>
        <v>0</v>
      </c>
      <c r="W47" s="118">
        <f>VLOOKUP(CONCATENATE($A47,$A$1,W$10),'BD_HORTALIZAS-NO'!$K:$L,2,FALSE)</f>
        <v>0</v>
      </c>
      <c r="X47" s="118">
        <f>VLOOKUP(CONCATENATE($A47,$A$1,X$10),'BD_HORTALIZAS-NO'!$K:$L,2,FALSE)</f>
        <v>0</v>
      </c>
      <c r="Y47" s="118">
        <f>VLOOKUP(CONCATENATE($A47,$A$1,Y$10),'BD_HORTALIZAS-NO'!$K:$L,2,FALSE)</f>
        <v>0</v>
      </c>
      <c r="Z47" s="118">
        <f>VLOOKUP(CONCATENATE($A47,$A$1,Z$10),'BD_HORTALIZAS-NO'!$K:$L,2,FALSE)</f>
        <v>0</v>
      </c>
      <c r="AA47" s="118">
        <f>VLOOKUP(CONCATENATE($A47,$A$1,AA$10),'BD_HORTALIZAS-NO'!$K:$L,2,FALSE)</f>
        <v>2</v>
      </c>
      <c r="AB47" s="118">
        <f>VLOOKUP(CONCATENATE($A47,$A$1,AB$10),'BD_HORTALIZAS-NO'!$K:$L,2,FALSE)</f>
        <v>0</v>
      </c>
      <c r="AC47" s="118">
        <f>VLOOKUP(CONCATENATE($A47,$A$1,AC$10),'BD_HORTALIZAS-NO'!$K:$L,2,FALSE)</f>
        <v>2</v>
      </c>
      <c r="AD47" s="118">
        <f>VLOOKUP(CONCATENATE($A47,$A$1,AD$10),'BD_HORTALIZAS-NO'!$K:$L,2,FALSE)</f>
        <v>0</v>
      </c>
      <c r="AE47" s="118">
        <f>VLOOKUP(CONCATENATE($A47,$A$1,AE$10),'BD_HORTALIZAS-NO'!$K:$L,2,FALSE)</f>
        <v>0</v>
      </c>
      <c r="AF47" s="119">
        <f>VLOOKUP(CONCATENATE($A47,$A$1,AF$10),'BD_HORTALIZAS-NO'!$K:$L,2,FALSE)</f>
        <v>0</v>
      </c>
    </row>
    <row r="48" spans="1:32" ht="22.05" customHeight="1">
      <c r="A48" s="62" t="s">
        <v>178</v>
      </c>
      <c r="B48" s="5" t="s">
        <v>29</v>
      </c>
      <c r="C48" s="39">
        <f>VLOOKUP(CONCATENATE($A48,$A$1,C$10),'BD_HORTALIZAS-NO'!$K:$L,2,FALSE)</f>
        <v>0</v>
      </c>
      <c r="D48" s="35">
        <f>VLOOKUP(CONCATENATE($A48,$A$1,D$10),'BD_HORTALIZAS-NO'!$K:$L,2,FALSE)</f>
        <v>0</v>
      </c>
      <c r="E48" s="35">
        <f>VLOOKUP(CONCATENATE($A48,$A$1,E$10),'BD_HORTALIZAS-NO'!$K:$L,2,FALSE)</f>
        <v>0</v>
      </c>
      <c r="F48" s="35">
        <f>VLOOKUP(CONCATENATE($A48,$A$1,F$10),'BD_HORTALIZAS-NO'!$K:$L,2,FALSE)</f>
        <v>0</v>
      </c>
      <c r="G48" s="35">
        <f>VLOOKUP(CONCATENATE($A48,$A$1,G$10),'BD_HORTALIZAS-NO'!$K:$L,2,FALSE)</f>
        <v>0</v>
      </c>
      <c r="H48" s="35">
        <f>VLOOKUP(CONCATENATE($A48,$A$1,H$10),'BD_HORTALIZAS-NO'!$K:$L,2,FALSE)</f>
        <v>0</v>
      </c>
      <c r="I48" s="35">
        <f>VLOOKUP(CONCATENATE($A48,$A$1,I$10),'BD_HORTALIZAS-NO'!$K:$L,2,FALSE)</f>
        <v>0</v>
      </c>
      <c r="J48" s="35">
        <f>VLOOKUP(CONCATENATE($A48,$A$1,J$10),'BD_HORTALIZAS-NO'!$K:$L,2,FALSE)</f>
        <v>0</v>
      </c>
      <c r="K48" s="35">
        <f>VLOOKUP(CONCATENATE($A48,$A$1,K$10),'BD_HORTALIZAS-NO'!$K:$L,2,FALSE)</f>
        <v>0</v>
      </c>
      <c r="L48" s="63">
        <f>VLOOKUP(CONCATENATE($A48,$A$1,L$10),'BD_HORTALIZAS-NO'!$K:$L,2,FALSE)</f>
        <v>0</v>
      </c>
      <c r="M48" s="63">
        <f>VLOOKUP(CONCATENATE($A48,$A$1,M$10),'BD_HORTALIZAS-NO'!$K:$L,2,FALSE)</f>
        <v>1</v>
      </c>
      <c r="N48" s="94"/>
      <c r="O48" s="94"/>
      <c r="P48" s="35">
        <f>VLOOKUP(CONCATENATE($A48,$A$1,P$10),'BD_HORTALIZAS-NO'!$K:$L,2,FALSE)</f>
        <v>0</v>
      </c>
      <c r="Q48" s="35">
        <f>VLOOKUP(CONCATENATE($A48,$A$1,Q$10),'BD_HORTALIZAS-NO'!$K:$L,2,FALSE)</f>
        <v>0</v>
      </c>
      <c r="R48" s="35">
        <f>VLOOKUP(CONCATENATE($A48,$A$1,R$10),'BD_HORTALIZAS-NO'!$K:$L,2,FALSE)</f>
        <v>0</v>
      </c>
      <c r="S48" s="35">
        <f>VLOOKUP(CONCATENATE($A48,$A$1,S$10),'BD_HORTALIZAS-NO'!$K:$L,2,FALSE)</f>
        <v>0</v>
      </c>
      <c r="T48" s="120">
        <f>VLOOKUP(CONCATENATE($A48,$A$1,T$10),'BD_HORTALIZAS-NO'!$K:$L,2,FALSE)</f>
        <v>0</v>
      </c>
      <c r="U48" s="118">
        <f>VLOOKUP(CONCATENATE($A48,$A$1,U$10),'BD_HORTALIZAS-NO'!$K:$L,2,FALSE)</f>
        <v>0</v>
      </c>
      <c r="V48" s="118">
        <f>VLOOKUP(CONCATENATE($A48,$A$1,V$10),'BD_HORTALIZAS-NO'!$K:$L,2,FALSE)</f>
        <v>0</v>
      </c>
      <c r="W48" s="118">
        <f>VLOOKUP(CONCATENATE($A48,$A$1,W$10),'BD_HORTALIZAS-NO'!$K:$L,2,FALSE)</f>
        <v>0</v>
      </c>
      <c r="X48" s="118">
        <f>VLOOKUP(CONCATENATE($A48,$A$1,X$10),'BD_HORTALIZAS-NO'!$K:$L,2,FALSE)</f>
        <v>0</v>
      </c>
      <c r="Y48" s="118">
        <f>VLOOKUP(CONCATENATE($A48,$A$1,Y$10),'BD_HORTALIZAS-NO'!$K:$L,2,FALSE)</f>
        <v>0</v>
      </c>
      <c r="Z48" s="118">
        <f>VLOOKUP(CONCATENATE($A48,$A$1,Z$10),'BD_HORTALIZAS-NO'!$K:$L,2,FALSE)</f>
        <v>0</v>
      </c>
      <c r="AA48" s="118">
        <f>VLOOKUP(CONCATENATE($A48,$A$1,AA$10),'BD_HORTALIZAS-NO'!$K:$L,2,FALSE)</f>
        <v>0</v>
      </c>
      <c r="AB48" s="118">
        <f>VLOOKUP(CONCATENATE($A48,$A$1,AB$10),'BD_HORTALIZAS-NO'!$K:$L,2,FALSE)</f>
        <v>0</v>
      </c>
      <c r="AC48" s="118">
        <f>VLOOKUP(CONCATENATE($A48,$A$1,AC$10),'BD_HORTALIZAS-NO'!$K:$L,2,FALSE)</f>
        <v>0</v>
      </c>
      <c r="AD48" s="118">
        <f>VLOOKUP(CONCATENATE($A48,$A$1,AD$10),'BD_HORTALIZAS-NO'!$K:$L,2,FALSE)</f>
        <v>0</v>
      </c>
      <c r="AE48" s="118">
        <f>VLOOKUP(CONCATENATE($A48,$A$1,AE$10),'BD_HORTALIZAS-NO'!$K:$L,2,FALSE)</f>
        <v>0</v>
      </c>
      <c r="AF48" s="119">
        <f>VLOOKUP(CONCATENATE($A48,$A$1,AF$10),'BD_HORTALIZAS-NO'!$K:$L,2,FALSE)</f>
        <v>0</v>
      </c>
    </row>
    <row r="49" spans="1:32" ht="22.05" customHeight="1">
      <c r="A49" s="62" t="s">
        <v>179</v>
      </c>
      <c r="B49" s="5" t="s">
        <v>30</v>
      </c>
      <c r="C49" s="39">
        <f>VLOOKUP(CONCATENATE($A49,$A$1,C$10),'BD_HORTALIZAS-NO'!$K:$L,2,FALSE)</f>
        <v>0</v>
      </c>
      <c r="D49" s="35">
        <f>VLOOKUP(CONCATENATE($A49,$A$1,D$10),'BD_HORTALIZAS-NO'!$K:$L,2,FALSE)</f>
        <v>0</v>
      </c>
      <c r="E49" s="35">
        <f>VLOOKUP(CONCATENATE($A49,$A$1,E$10),'BD_HORTALIZAS-NO'!$K:$L,2,FALSE)</f>
        <v>0</v>
      </c>
      <c r="F49" s="35">
        <f>VLOOKUP(CONCATENATE($A49,$A$1,F$10),'BD_HORTALIZAS-NO'!$K:$L,2,FALSE)</f>
        <v>0</v>
      </c>
      <c r="G49" s="35">
        <f>VLOOKUP(CONCATENATE($A49,$A$1,G$10),'BD_HORTALIZAS-NO'!$K:$L,2,FALSE)</f>
        <v>0</v>
      </c>
      <c r="H49" s="35">
        <f>VLOOKUP(CONCATENATE($A49,$A$1,H$10),'BD_HORTALIZAS-NO'!$K:$L,2,FALSE)</f>
        <v>0</v>
      </c>
      <c r="I49" s="35">
        <f>VLOOKUP(CONCATENATE($A49,$A$1,I$10),'BD_HORTALIZAS-NO'!$K:$L,2,FALSE)</f>
        <v>0</v>
      </c>
      <c r="J49" s="35">
        <f>VLOOKUP(CONCATENATE($A49,$A$1,J$10),'BD_HORTALIZAS-NO'!$K:$L,2,FALSE)</f>
        <v>0</v>
      </c>
      <c r="K49" s="35">
        <f>VLOOKUP(CONCATENATE($A49,$A$1,K$10),'BD_HORTALIZAS-NO'!$K:$L,2,FALSE)</f>
        <v>0</v>
      </c>
      <c r="L49" s="63">
        <f>VLOOKUP(CONCATENATE($A49,$A$1,L$10),'BD_HORTALIZAS-NO'!$K:$L,2,FALSE)</f>
        <v>0</v>
      </c>
      <c r="M49" s="63">
        <f>VLOOKUP(CONCATENATE($A49,$A$1,M$10),'BD_HORTALIZAS-NO'!$K:$L,2,FALSE)</f>
        <v>0</v>
      </c>
      <c r="N49" s="94"/>
      <c r="O49" s="94"/>
      <c r="P49" s="35">
        <f>VLOOKUP(CONCATENATE($A49,$A$1,P$10),'BD_HORTALIZAS-NO'!$K:$L,2,FALSE)</f>
        <v>0</v>
      </c>
      <c r="Q49" s="35">
        <f>VLOOKUP(CONCATENATE($A49,$A$1,Q$10),'BD_HORTALIZAS-NO'!$K:$L,2,FALSE)</f>
        <v>0</v>
      </c>
      <c r="R49" s="35">
        <f>VLOOKUP(CONCATENATE($A49,$A$1,R$10),'BD_HORTALIZAS-NO'!$K:$L,2,FALSE)</f>
        <v>0</v>
      </c>
      <c r="S49" s="35">
        <f>VLOOKUP(CONCATENATE($A49,$A$1,S$10),'BD_HORTALIZAS-NO'!$K:$L,2,FALSE)</f>
        <v>0</v>
      </c>
      <c r="T49" s="120">
        <f>VLOOKUP(CONCATENATE($A49,$A$1,T$10),'BD_HORTALIZAS-NO'!$K:$L,2,FALSE)</f>
        <v>0</v>
      </c>
      <c r="U49" s="118">
        <f>VLOOKUP(CONCATENATE($A49,$A$1,U$10),'BD_HORTALIZAS-NO'!$K:$L,2,FALSE)</f>
        <v>0</v>
      </c>
      <c r="V49" s="118">
        <f>VLOOKUP(CONCATENATE($A49,$A$1,V$10),'BD_HORTALIZAS-NO'!$K:$L,2,FALSE)</f>
        <v>0</v>
      </c>
      <c r="W49" s="118">
        <f>VLOOKUP(CONCATENATE($A49,$A$1,W$10),'BD_HORTALIZAS-NO'!$K:$L,2,FALSE)</f>
        <v>0</v>
      </c>
      <c r="X49" s="118">
        <f>VLOOKUP(CONCATENATE($A49,$A$1,X$10),'BD_HORTALIZAS-NO'!$K:$L,2,FALSE)</f>
        <v>0</v>
      </c>
      <c r="Y49" s="118">
        <f>VLOOKUP(CONCATENATE($A49,$A$1,Y$10),'BD_HORTALIZAS-NO'!$K:$L,2,FALSE)</f>
        <v>0</v>
      </c>
      <c r="Z49" s="118">
        <f>VLOOKUP(CONCATENATE($A49,$A$1,Z$10),'BD_HORTALIZAS-NO'!$K:$L,2,FALSE)</f>
        <v>0</v>
      </c>
      <c r="AA49" s="118">
        <f>VLOOKUP(CONCATENATE($A49,$A$1,AA$10),'BD_HORTALIZAS-NO'!$K:$L,2,FALSE)</f>
        <v>0</v>
      </c>
      <c r="AB49" s="118">
        <f>VLOOKUP(CONCATENATE($A49,$A$1,AB$10),'BD_HORTALIZAS-NO'!$K:$L,2,FALSE)</f>
        <v>0</v>
      </c>
      <c r="AC49" s="118">
        <f>VLOOKUP(CONCATENATE($A49,$A$1,AC$10),'BD_HORTALIZAS-NO'!$K:$L,2,FALSE)</f>
        <v>0</v>
      </c>
      <c r="AD49" s="118">
        <f>VLOOKUP(CONCATENATE($A49,$A$1,AD$10),'BD_HORTALIZAS-NO'!$K:$L,2,FALSE)</f>
        <v>0</v>
      </c>
      <c r="AE49" s="118">
        <f>VLOOKUP(CONCATENATE($A49,$A$1,AE$10),'BD_HORTALIZAS-NO'!$K:$L,2,FALSE)</f>
        <v>0</v>
      </c>
      <c r="AF49" s="119">
        <f>VLOOKUP(CONCATENATE($A49,$A$1,AF$10),'BD_HORTALIZAS-NO'!$K:$L,2,FALSE)</f>
        <v>0</v>
      </c>
    </row>
    <row r="50" spans="1:32" ht="22.05" customHeight="1">
      <c r="A50" s="62" t="s">
        <v>180</v>
      </c>
      <c r="B50" s="5" t="s">
        <v>31</v>
      </c>
      <c r="C50" s="39">
        <f>VLOOKUP(CONCATENATE($A50,$A$1,C$10),'BD_HORTALIZAS-NO'!$K:$L,2,FALSE)</f>
        <v>0</v>
      </c>
      <c r="D50" s="35">
        <f>VLOOKUP(CONCATENATE($A50,$A$1,D$10),'BD_HORTALIZAS-NO'!$K:$L,2,FALSE)</f>
        <v>3</v>
      </c>
      <c r="E50" s="35">
        <f>VLOOKUP(CONCATENATE($A50,$A$1,E$10),'BD_HORTALIZAS-NO'!$K:$L,2,FALSE)</f>
        <v>3</v>
      </c>
      <c r="F50" s="35">
        <f>VLOOKUP(CONCATENATE($A50,$A$1,F$10),'BD_HORTALIZAS-NO'!$K:$L,2,FALSE)</f>
        <v>0</v>
      </c>
      <c r="G50" s="35">
        <f>VLOOKUP(CONCATENATE($A50,$A$1,G$10),'BD_HORTALIZAS-NO'!$K:$L,2,FALSE)</f>
        <v>3</v>
      </c>
      <c r="H50" s="35">
        <f>VLOOKUP(CONCATENATE($A50,$A$1,H$10),'BD_HORTALIZAS-NO'!$K:$L,2,FALSE)</f>
        <v>3</v>
      </c>
      <c r="I50" s="35">
        <f>VLOOKUP(CONCATENATE($A50,$A$1,I$10),'BD_HORTALIZAS-NO'!$K:$L,2,FALSE)</f>
        <v>0</v>
      </c>
      <c r="J50" s="35">
        <f>VLOOKUP(CONCATENATE($A50,$A$1,J$10),'BD_HORTALIZAS-NO'!$K:$L,2,FALSE)</f>
        <v>3</v>
      </c>
      <c r="K50" s="35">
        <f>VLOOKUP(CONCATENATE($A50,$A$1,K$10),'BD_HORTALIZAS-NO'!$K:$L,2,FALSE)</f>
        <v>3</v>
      </c>
      <c r="L50" s="63">
        <f>VLOOKUP(CONCATENATE($A50,$A$1,L$10),'BD_HORTALIZAS-NO'!$K:$L,2,FALSE)</f>
        <v>0</v>
      </c>
      <c r="M50" s="63">
        <f>VLOOKUP(CONCATENATE($A50,$A$1,M$10),'BD_HORTALIZAS-NO'!$K:$L,2,FALSE)</f>
        <v>5000</v>
      </c>
      <c r="N50" s="94"/>
      <c r="O50" s="94"/>
      <c r="P50" s="35">
        <f>VLOOKUP(CONCATENATE($A50,$A$1,P$10),'BD_HORTALIZAS-NO'!$K:$L,2,FALSE)</f>
        <v>15</v>
      </c>
      <c r="Q50" s="35">
        <f>VLOOKUP(CONCATENATE($A50,$A$1,Q$10),'BD_HORTALIZAS-NO'!$K:$L,2,FALSE)</f>
        <v>0</v>
      </c>
      <c r="R50" s="35">
        <f>VLOOKUP(CONCATENATE($A50,$A$1,R$10),'BD_HORTALIZAS-NO'!$K:$L,2,FALSE)</f>
        <v>0</v>
      </c>
      <c r="S50" s="35">
        <f>VLOOKUP(CONCATENATE($A50,$A$1,S$10),'BD_HORTALIZAS-NO'!$K:$L,2,FALSE)</f>
        <v>15</v>
      </c>
      <c r="T50" s="120">
        <f>VLOOKUP(CONCATENATE($A50,$A$1,T$10),'BD_HORTALIZAS-NO'!$K:$L,2,FALSE)</f>
        <v>15</v>
      </c>
      <c r="U50" s="118">
        <f>VLOOKUP(CONCATENATE($A50,$A$1,U$10),'BD_HORTALIZAS-NO'!$K:$L,2,FALSE)</f>
        <v>15</v>
      </c>
      <c r="V50" s="118">
        <f>VLOOKUP(CONCATENATE($A50,$A$1,V$10),'BD_HORTALIZAS-NO'!$K:$L,2,FALSE)</f>
        <v>0</v>
      </c>
      <c r="W50" s="118">
        <f>VLOOKUP(CONCATENATE($A50,$A$1,W$10),'BD_HORTALIZAS-NO'!$K:$L,2,FALSE)</f>
        <v>0</v>
      </c>
      <c r="X50" s="118">
        <f>VLOOKUP(CONCATENATE($A50,$A$1,X$10),'BD_HORTALIZAS-NO'!$K:$L,2,FALSE)</f>
        <v>0</v>
      </c>
      <c r="Y50" s="118">
        <f>VLOOKUP(CONCATENATE($A50,$A$1,Y$10),'BD_HORTALIZAS-NO'!$K:$L,2,FALSE)</f>
        <v>0</v>
      </c>
      <c r="Z50" s="118">
        <f>VLOOKUP(CONCATENATE($A50,$A$1,Z$10),'BD_HORTALIZAS-NO'!$K:$L,2,FALSE)</f>
        <v>0</v>
      </c>
      <c r="AA50" s="118">
        <f>VLOOKUP(CONCATENATE($A50,$A$1,AA$10),'BD_HORTALIZAS-NO'!$K:$L,2,FALSE)</f>
        <v>0</v>
      </c>
      <c r="AB50" s="118">
        <f>VLOOKUP(CONCATENATE($A50,$A$1,AB$10),'BD_HORTALIZAS-NO'!$K:$L,2,FALSE)</f>
        <v>3</v>
      </c>
      <c r="AC50" s="118">
        <f>VLOOKUP(CONCATENATE($A50,$A$1,AC$10),'BD_HORTALIZAS-NO'!$K:$L,2,FALSE)</f>
        <v>3</v>
      </c>
      <c r="AD50" s="118">
        <f>VLOOKUP(CONCATENATE($A50,$A$1,AD$10),'BD_HORTALIZAS-NO'!$K:$L,2,FALSE)</f>
        <v>0</v>
      </c>
      <c r="AE50" s="118">
        <f>VLOOKUP(CONCATENATE($A50,$A$1,AE$10),'BD_HORTALIZAS-NO'!$K:$L,2,FALSE)</f>
        <v>0</v>
      </c>
      <c r="AF50" s="119">
        <f>VLOOKUP(CONCATENATE($A50,$A$1,AF$10),'BD_HORTALIZAS-NO'!$K:$L,2,FALSE)</f>
        <v>0</v>
      </c>
    </row>
    <row r="51" spans="1:32" ht="22.05" customHeight="1">
      <c r="A51" s="62" t="s">
        <v>181</v>
      </c>
      <c r="B51" s="5" t="s">
        <v>32</v>
      </c>
      <c r="C51" s="39">
        <f>VLOOKUP(CONCATENATE($A51,$A$1,C$10),'BD_HORTALIZAS-NO'!$K:$L,2,FALSE)</f>
        <v>0</v>
      </c>
      <c r="D51" s="35">
        <f>VLOOKUP(CONCATENATE($A51,$A$1,D$10),'BD_HORTALIZAS-NO'!$K:$L,2,FALSE)</f>
        <v>0</v>
      </c>
      <c r="E51" s="35">
        <f>VLOOKUP(CONCATENATE($A51,$A$1,E$10),'BD_HORTALIZAS-NO'!$K:$L,2,FALSE)</f>
        <v>0</v>
      </c>
      <c r="F51" s="35">
        <f>VLOOKUP(CONCATENATE($A51,$A$1,F$10),'BD_HORTALIZAS-NO'!$K:$L,2,FALSE)</f>
        <v>0</v>
      </c>
      <c r="G51" s="35">
        <f>VLOOKUP(CONCATENATE($A51,$A$1,G$10),'BD_HORTALIZAS-NO'!$K:$L,2,FALSE)</f>
        <v>0</v>
      </c>
      <c r="H51" s="35">
        <f>VLOOKUP(CONCATENATE($A51,$A$1,H$10),'BD_HORTALIZAS-NO'!$K:$L,2,FALSE)</f>
        <v>0</v>
      </c>
      <c r="I51" s="35">
        <f>VLOOKUP(CONCATENATE($A51,$A$1,I$10),'BD_HORTALIZAS-NO'!$K:$L,2,FALSE)</f>
        <v>0</v>
      </c>
      <c r="J51" s="35">
        <f>VLOOKUP(CONCATENATE($A51,$A$1,J$10),'BD_HORTALIZAS-NO'!$K:$L,2,FALSE)</f>
        <v>0</v>
      </c>
      <c r="K51" s="35">
        <f>VLOOKUP(CONCATENATE($A51,$A$1,K$10),'BD_HORTALIZAS-NO'!$K:$L,2,FALSE)</f>
        <v>0</v>
      </c>
      <c r="L51" s="63">
        <f>VLOOKUP(CONCATENATE($A51,$A$1,L$10),'BD_HORTALIZAS-NO'!$K:$L,2,FALSE)</f>
        <v>0</v>
      </c>
      <c r="M51" s="63">
        <f>VLOOKUP(CONCATENATE($A51,$A$1,M$10),'BD_HORTALIZAS-NO'!$K:$L,2,FALSE)</f>
        <v>0</v>
      </c>
      <c r="N51" s="94"/>
      <c r="O51" s="94"/>
      <c r="P51" s="35">
        <f>VLOOKUP(CONCATENATE($A51,$A$1,P$10),'BD_HORTALIZAS-NO'!$K:$L,2,FALSE)</f>
        <v>0</v>
      </c>
      <c r="Q51" s="35">
        <f>VLOOKUP(CONCATENATE($A51,$A$1,Q$10),'BD_HORTALIZAS-NO'!$K:$L,2,FALSE)</f>
        <v>0</v>
      </c>
      <c r="R51" s="35">
        <f>VLOOKUP(CONCATENATE($A51,$A$1,R$10),'BD_HORTALIZAS-NO'!$K:$L,2,FALSE)</f>
        <v>0</v>
      </c>
      <c r="S51" s="35">
        <f>VLOOKUP(CONCATENATE($A51,$A$1,S$10),'BD_HORTALIZAS-NO'!$K:$L,2,FALSE)</f>
        <v>0</v>
      </c>
      <c r="T51" s="120">
        <f>VLOOKUP(CONCATENATE($A51,$A$1,T$10),'BD_HORTALIZAS-NO'!$K:$L,2,FALSE)</f>
        <v>0</v>
      </c>
      <c r="U51" s="118">
        <f>VLOOKUP(CONCATENATE($A51,$A$1,U$10),'BD_HORTALIZAS-NO'!$K:$L,2,FALSE)</f>
        <v>0</v>
      </c>
      <c r="V51" s="118">
        <f>VLOOKUP(CONCATENATE($A51,$A$1,V$10),'BD_HORTALIZAS-NO'!$K:$L,2,FALSE)</f>
        <v>0</v>
      </c>
      <c r="W51" s="118">
        <f>VLOOKUP(CONCATENATE($A51,$A$1,W$10),'BD_HORTALIZAS-NO'!$K:$L,2,FALSE)</f>
        <v>0</v>
      </c>
      <c r="X51" s="118">
        <f>VLOOKUP(CONCATENATE($A51,$A$1,X$10),'BD_HORTALIZAS-NO'!$K:$L,2,FALSE)</f>
        <v>0</v>
      </c>
      <c r="Y51" s="118">
        <f>VLOOKUP(CONCATENATE($A51,$A$1,Y$10),'BD_HORTALIZAS-NO'!$K:$L,2,FALSE)</f>
        <v>0</v>
      </c>
      <c r="Z51" s="118">
        <f>VLOOKUP(CONCATENATE($A51,$A$1,Z$10),'BD_HORTALIZAS-NO'!$K:$L,2,FALSE)</f>
        <v>0</v>
      </c>
      <c r="AA51" s="118">
        <f>VLOOKUP(CONCATENATE($A51,$A$1,AA$10),'BD_HORTALIZAS-NO'!$K:$L,2,FALSE)</f>
        <v>0</v>
      </c>
      <c r="AB51" s="118">
        <f>VLOOKUP(CONCATENATE($A51,$A$1,AB$10),'BD_HORTALIZAS-NO'!$K:$L,2,FALSE)</f>
        <v>0</v>
      </c>
      <c r="AC51" s="118">
        <f>VLOOKUP(CONCATENATE($A51,$A$1,AC$10),'BD_HORTALIZAS-NO'!$K:$L,2,FALSE)</f>
        <v>0</v>
      </c>
      <c r="AD51" s="118">
        <f>VLOOKUP(CONCATENATE($A51,$A$1,AD$10),'BD_HORTALIZAS-NO'!$K:$L,2,FALSE)</f>
        <v>0</v>
      </c>
      <c r="AE51" s="118">
        <f>VLOOKUP(CONCATENATE($A51,$A$1,AE$10),'BD_HORTALIZAS-NO'!$K:$L,2,FALSE)</f>
        <v>0</v>
      </c>
      <c r="AF51" s="119">
        <f>VLOOKUP(CONCATENATE($A51,$A$1,AF$10),'BD_HORTALIZAS-NO'!$K:$L,2,FALSE)</f>
        <v>0</v>
      </c>
    </row>
    <row r="52" spans="1:32" ht="22.05" customHeight="1">
      <c r="B52" s="6" t="s">
        <v>33</v>
      </c>
      <c r="C52" s="46">
        <f>SUM(C43:C51)</f>
        <v>2</v>
      </c>
      <c r="D52" s="47">
        <f t="shared" ref="D52:K52" si="12">SUM(D43:D51)</f>
        <v>4</v>
      </c>
      <c r="E52" s="47">
        <f t="shared" si="12"/>
        <v>6</v>
      </c>
      <c r="F52" s="47">
        <f t="shared" si="12"/>
        <v>2</v>
      </c>
      <c r="G52" s="47">
        <f t="shared" si="12"/>
        <v>4</v>
      </c>
      <c r="H52" s="47">
        <f t="shared" si="12"/>
        <v>6</v>
      </c>
      <c r="I52" s="47">
        <f t="shared" si="12"/>
        <v>2</v>
      </c>
      <c r="J52" s="47">
        <f t="shared" si="12"/>
        <v>4</v>
      </c>
      <c r="K52" s="47">
        <f t="shared" si="12"/>
        <v>6</v>
      </c>
      <c r="L52" s="121">
        <f>IFERROR(ROUND((I43*L43+I44*L44+I45*L45+I46*L46+I47*L47+I48*L48+I49*L49+I50*L50+I51*L51)/I52,0),0)</f>
        <v>2200</v>
      </c>
      <c r="M52" s="121">
        <f>IFERROR(ROUND((J43*M43+J44*M44+J45*M45+J46*M46+J47*M47+J48*M48+J49*M49+J50*M50+J51*M51)/J52,0),0)</f>
        <v>4950</v>
      </c>
      <c r="N52" s="94"/>
      <c r="O52" s="94"/>
      <c r="P52" s="47">
        <f t="shared" ref="P52:T52" si="13">SUM(P43:P51)</f>
        <v>24</v>
      </c>
      <c r="Q52" s="47">
        <f t="shared" si="13"/>
        <v>0</v>
      </c>
      <c r="R52" s="47">
        <f t="shared" si="13"/>
        <v>4</v>
      </c>
      <c r="S52" s="47">
        <f t="shared" si="13"/>
        <v>20</v>
      </c>
      <c r="T52" s="122">
        <f t="shared" si="13"/>
        <v>24</v>
      </c>
      <c r="U52" s="123">
        <f t="shared" ref="U52:AF52" si="14">SUM(U43:U51)</f>
        <v>24</v>
      </c>
      <c r="V52" s="123">
        <f t="shared" si="14"/>
        <v>0</v>
      </c>
      <c r="W52" s="123">
        <f t="shared" si="14"/>
        <v>0</v>
      </c>
      <c r="X52" s="123">
        <f t="shared" si="14"/>
        <v>0</v>
      </c>
      <c r="Y52" s="123">
        <f t="shared" si="14"/>
        <v>0</v>
      </c>
      <c r="Z52" s="123">
        <f t="shared" si="14"/>
        <v>0</v>
      </c>
      <c r="AA52" s="123">
        <f t="shared" si="14"/>
        <v>2</v>
      </c>
      <c r="AB52" s="123">
        <f t="shared" si="14"/>
        <v>4</v>
      </c>
      <c r="AC52" s="123">
        <f t="shared" si="14"/>
        <v>6</v>
      </c>
      <c r="AD52" s="123">
        <f t="shared" si="14"/>
        <v>0</v>
      </c>
      <c r="AE52" s="123">
        <f t="shared" si="14"/>
        <v>0</v>
      </c>
      <c r="AF52" s="124">
        <f t="shared" si="14"/>
        <v>0</v>
      </c>
    </row>
    <row r="53" spans="1:32" ht="22.05" customHeight="1">
      <c r="B53" s="5"/>
      <c r="C53" s="39"/>
      <c r="D53" s="35"/>
      <c r="E53" s="35"/>
      <c r="F53" s="35"/>
      <c r="G53" s="35"/>
      <c r="H53" s="35"/>
      <c r="I53" s="35"/>
      <c r="J53" s="35"/>
      <c r="K53" s="35"/>
      <c r="L53" s="63"/>
      <c r="M53" s="63"/>
      <c r="N53" s="94"/>
      <c r="O53" s="94"/>
      <c r="P53" s="35"/>
      <c r="Q53" s="35"/>
      <c r="R53" s="35"/>
      <c r="S53" s="35"/>
      <c r="T53" s="120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9"/>
    </row>
    <row r="54" spans="1:32" ht="22.05" customHeight="1">
      <c r="A54" s="62">
        <v>28</v>
      </c>
      <c r="B54" s="6" t="s">
        <v>34</v>
      </c>
      <c r="C54" s="46">
        <f>VLOOKUP(CONCATENATE($A54,$A$1,C$10),'BD_HORTALIZAS-NO'!$K:$L,2,FALSE)</f>
        <v>70</v>
      </c>
      <c r="D54" s="47">
        <f>VLOOKUP(CONCATENATE($A54,$A$1,D$10),'BD_HORTALIZAS-NO'!$K:$L,2,FALSE)</f>
        <v>5</v>
      </c>
      <c r="E54" s="47">
        <f>VLOOKUP(CONCATENATE($A54,$A$1,E$10),'BD_HORTALIZAS-NO'!$K:$L,2,FALSE)</f>
        <v>75</v>
      </c>
      <c r="F54" s="47">
        <f>VLOOKUP(CONCATENATE($A54,$A$1,F$10),'BD_HORTALIZAS-NO'!$K:$L,2,FALSE)</f>
        <v>59</v>
      </c>
      <c r="G54" s="47">
        <f>VLOOKUP(CONCATENATE($A54,$A$1,G$10),'BD_HORTALIZAS-NO'!$K:$L,2,FALSE)</f>
        <v>4</v>
      </c>
      <c r="H54" s="47">
        <f>VLOOKUP(CONCATENATE($A54,$A$1,H$10),'BD_HORTALIZAS-NO'!$K:$L,2,FALSE)</f>
        <v>63</v>
      </c>
      <c r="I54" s="47">
        <f>VLOOKUP(CONCATENATE($A54,$A$1,I$10),'BD_HORTALIZAS-NO'!$K:$L,2,FALSE)</f>
        <v>59</v>
      </c>
      <c r="J54" s="47">
        <f>VLOOKUP(CONCATENATE($A54,$A$1,J$10),'BD_HORTALIZAS-NO'!$K:$L,2,FALSE)</f>
        <v>4</v>
      </c>
      <c r="K54" s="47">
        <f>VLOOKUP(CONCATENATE($A54,$A$1,K$10),'BD_HORTALIZAS-NO'!$K:$L,2,FALSE)</f>
        <v>63</v>
      </c>
      <c r="L54" s="121">
        <f>VLOOKUP(CONCATENATE($A54,$A$1,L$10),'BD_HORTALIZAS-NO'!$K:$L,2,FALSE)</f>
        <v>1203</v>
      </c>
      <c r="M54" s="121">
        <f>VLOOKUP(CONCATENATE($A54,$A$1,M$10),'BD_HORTALIZAS-NO'!$K:$L,2,FALSE)</f>
        <v>1750</v>
      </c>
      <c r="N54" s="94"/>
      <c r="O54" s="94"/>
      <c r="P54" s="47">
        <f>VLOOKUP(CONCATENATE($A54,$A$1,P$10),'BD_HORTALIZAS-NO'!$K:$L,2,FALSE)</f>
        <v>78</v>
      </c>
      <c r="Q54" s="47">
        <f>VLOOKUP(CONCATENATE($A54,$A$1,Q$10),'BD_HORTALIZAS-NO'!$K:$L,2,FALSE)</f>
        <v>0</v>
      </c>
      <c r="R54" s="47">
        <f>VLOOKUP(CONCATENATE($A54,$A$1,R$10),'BD_HORTALIZAS-NO'!$K:$L,2,FALSE)</f>
        <v>71</v>
      </c>
      <c r="S54" s="47">
        <f>VLOOKUP(CONCATENATE($A54,$A$1,S$10),'BD_HORTALIZAS-NO'!$K:$L,2,FALSE)</f>
        <v>7</v>
      </c>
      <c r="T54" s="122">
        <f>VLOOKUP(CONCATENATE($A54,$A$1,T$10),'BD_HORTALIZAS-NO'!$K:$L,2,FALSE)</f>
        <v>78</v>
      </c>
      <c r="U54" s="123">
        <f>VLOOKUP(CONCATENATE($A54,$A$1,U$10),'BD_HORTALIZAS-NO'!$K:$L,2,FALSE)</f>
        <v>78</v>
      </c>
      <c r="V54" s="123">
        <f>VLOOKUP(CONCATENATE($A54,$A$1,V$10),'BD_HORTALIZAS-NO'!$K:$L,2,FALSE)</f>
        <v>0</v>
      </c>
      <c r="W54" s="123">
        <f>VLOOKUP(CONCATENATE($A54,$A$1,W$10),'BD_HORTALIZAS-NO'!$K:$L,2,FALSE)</f>
        <v>0</v>
      </c>
      <c r="X54" s="123">
        <f>VLOOKUP(CONCATENATE($A54,$A$1,X$10),'BD_HORTALIZAS-NO'!$K:$L,2,FALSE)</f>
        <v>0</v>
      </c>
      <c r="Y54" s="123">
        <f>VLOOKUP(CONCATENATE($A54,$A$1,Y$10),'BD_HORTALIZAS-NO'!$K:$L,2,FALSE)</f>
        <v>0</v>
      </c>
      <c r="Z54" s="123">
        <f>VLOOKUP(CONCATENATE($A54,$A$1,Z$10),'BD_HORTALIZAS-NO'!$K:$L,2,FALSE)</f>
        <v>0</v>
      </c>
      <c r="AA54" s="123">
        <f>VLOOKUP(CONCATENATE($A54,$A$1,AA$10),'BD_HORTALIZAS-NO'!$K:$L,2,FALSE)</f>
        <v>70</v>
      </c>
      <c r="AB54" s="123">
        <f>VLOOKUP(CONCATENATE($A54,$A$1,AB$10),'BD_HORTALIZAS-NO'!$K:$L,2,FALSE)</f>
        <v>5</v>
      </c>
      <c r="AC54" s="123">
        <f>VLOOKUP(CONCATENATE($A54,$A$1,AC$10),'BD_HORTALIZAS-NO'!$K:$L,2,FALSE)</f>
        <v>75</v>
      </c>
      <c r="AD54" s="123">
        <f>VLOOKUP(CONCATENATE($A54,$A$1,AD$10),'BD_HORTALIZAS-NO'!$K:$L,2,FALSE)</f>
        <v>0</v>
      </c>
      <c r="AE54" s="123">
        <f>VLOOKUP(CONCATENATE($A54,$A$1,AE$10),'BD_HORTALIZAS-NO'!$K:$L,2,FALSE)</f>
        <v>0</v>
      </c>
      <c r="AF54" s="124">
        <f>VLOOKUP(CONCATENATE($A54,$A$1,AF$10),'BD_HORTALIZAS-NO'!$K:$L,2,FALSE)</f>
        <v>0</v>
      </c>
    </row>
    <row r="55" spans="1:32" ht="22.05" customHeight="1">
      <c r="B55" s="5"/>
      <c r="C55" s="39"/>
      <c r="D55" s="35"/>
      <c r="E55" s="35"/>
      <c r="F55" s="35"/>
      <c r="G55" s="35"/>
      <c r="H55" s="35"/>
      <c r="I55" s="35"/>
      <c r="J55" s="35"/>
      <c r="K55" s="35"/>
      <c r="L55" s="63"/>
      <c r="M55" s="63"/>
      <c r="N55" s="94"/>
      <c r="O55" s="94"/>
      <c r="P55" s="35"/>
      <c r="Q55" s="35"/>
      <c r="R55" s="35"/>
      <c r="S55" s="35"/>
      <c r="T55" s="120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9"/>
    </row>
    <row r="56" spans="1:32" ht="22.05" customHeight="1">
      <c r="A56" s="62" t="s">
        <v>182</v>
      </c>
      <c r="B56" s="5" t="s">
        <v>35</v>
      </c>
      <c r="C56" s="39">
        <f>VLOOKUP(CONCATENATE($A56,$A$1,C$10),'BD_HORTALIZAS-NO'!$K:$L,2,FALSE)</f>
        <v>0</v>
      </c>
      <c r="D56" s="35">
        <f>VLOOKUP(CONCATENATE($A56,$A$1,D$10),'BD_HORTALIZAS-NO'!$K:$L,2,FALSE)</f>
        <v>315</v>
      </c>
      <c r="E56" s="35">
        <f>VLOOKUP(CONCATENATE($A56,$A$1,E$10),'BD_HORTALIZAS-NO'!$K:$L,2,FALSE)</f>
        <v>315</v>
      </c>
      <c r="F56" s="35">
        <f>VLOOKUP(CONCATENATE($A56,$A$1,F$10),'BD_HORTALIZAS-NO'!$K:$L,2,FALSE)</f>
        <v>0</v>
      </c>
      <c r="G56" s="35">
        <f>VLOOKUP(CONCATENATE($A56,$A$1,G$10),'BD_HORTALIZAS-NO'!$K:$L,2,FALSE)</f>
        <v>260</v>
      </c>
      <c r="H56" s="35">
        <f>VLOOKUP(CONCATENATE($A56,$A$1,H$10),'BD_HORTALIZAS-NO'!$K:$L,2,FALSE)</f>
        <v>260</v>
      </c>
      <c r="I56" s="35">
        <f>VLOOKUP(CONCATENATE($A56,$A$1,I$10),'BD_HORTALIZAS-NO'!$K:$L,2,FALSE)</f>
        <v>0</v>
      </c>
      <c r="J56" s="35">
        <f>VLOOKUP(CONCATENATE($A56,$A$1,J$10),'BD_HORTALIZAS-NO'!$K:$L,2,FALSE)</f>
        <v>260</v>
      </c>
      <c r="K56" s="35">
        <f>VLOOKUP(CONCATENATE($A56,$A$1,K$10),'BD_HORTALIZAS-NO'!$K:$L,2,FALSE)</f>
        <v>260</v>
      </c>
      <c r="L56" s="63">
        <f>VLOOKUP(CONCATENATE($A56,$A$1,L$10),'BD_HORTALIZAS-NO'!$K:$L,2,FALSE)</f>
        <v>0</v>
      </c>
      <c r="M56" s="63">
        <f>VLOOKUP(CONCATENATE($A56,$A$1,M$10),'BD_HORTALIZAS-NO'!$K:$L,2,FALSE)</f>
        <v>30000</v>
      </c>
      <c r="N56" s="94"/>
      <c r="O56" s="94"/>
      <c r="P56" s="35">
        <f>VLOOKUP(CONCATENATE($A56,$A$1,P$10),'BD_HORTALIZAS-NO'!$K:$L,2,FALSE)</f>
        <v>7870</v>
      </c>
      <c r="Q56" s="35">
        <f>VLOOKUP(CONCATENATE($A56,$A$1,Q$10),'BD_HORTALIZAS-NO'!$K:$L,2,FALSE)</f>
        <v>70</v>
      </c>
      <c r="R56" s="35">
        <f>VLOOKUP(CONCATENATE($A56,$A$1,R$10),'BD_HORTALIZAS-NO'!$K:$L,2,FALSE)</f>
        <v>0</v>
      </c>
      <c r="S56" s="35">
        <f>VLOOKUP(CONCATENATE($A56,$A$1,S$10),'BD_HORTALIZAS-NO'!$K:$L,2,FALSE)</f>
        <v>7800</v>
      </c>
      <c r="T56" s="120">
        <f>VLOOKUP(CONCATENATE($A56,$A$1,T$10),'BD_HORTALIZAS-NO'!$K:$L,2,FALSE)</f>
        <v>7800</v>
      </c>
      <c r="U56" s="118">
        <f>VLOOKUP(CONCATENATE($A56,$A$1,U$10),'BD_HORTALIZAS-NO'!$K:$L,2,FALSE)</f>
        <v>7790</v>
      </c>
      <c r="V56" s="118">
        <f>VLOOKUP(CONCATENATE($A56,$A$1,V$10),'BD_HORTALIZAS-NO'!$K:$L,2,FALSE)</f>
        <v>0</v>
      </c>
      <c r="W56" s="118">
        <f>VLOOKUP(CONCATENATE($A56,$A$1,W$10),'BD_HORTALIZAS-NO'!$K:$L,2,FALSE)</f>
        <v>0</v>
      </c>
      <c r="X56" s="118">
        <f>VLOOKUP(CONCATENATE($A56,$A$1,X$10),'BD_HORTALIZAS-NO'!$K:$L,2,FALSE)</f>
        <v>0</v>
      </c>
      <c r="Y56" s="118">
        <f>VLOOKUP(CONCATENATE($A56,$A$1,Y$10),'BD_HORTALIZAS-NO'!$K:$L,2,FALSE)</f>
        <v>0</v>
      </c>
      <c r="Z56" s="118">
        <f>VLOOKUP(CONCATENATE($A56,$A$1,Z$10),'BD_HORTALIZAS-NO'!$K:$L,2,FALSE)</f>
        <v>10</v>
      </c>
      <c r="AA56" s="118">
        <f>VLOOKUP(CONCATENATE($A56,$A$1,AA$10),'BD_HORTALIZAS-NO'!$K:$L,2,FALSE)</f>
        <v>0</v>
      </c>
      <c r="AB56" s="118">
        <f>VLOOKUP(CONCATENATE($A56,$A$1,AB$10),'BD_HORTALIZAS-NO'!$K:$L,2,FALSE)</f>
        <v>315</v>
      </c>
      <c r="AC56" s="118">
        <f>VLOOKUP(CONCATENATE($A56,$A$1,AC$10),'BD_HORTALIZAS-NO'!$K:$L,2,FALSE)</f>
        <v>315</v>
      </c>
      <c r="AD56" s="118">
        <f>VLOOKUP(CONCATENATE($A56,$A$1,AD$10),'BD_HORTALIZAS-NO'!$K:$L,2,FALSE)</f>
        <v>0</v>
      </c>
      <c r="AE56" s="118">
        <f>VLOOKUP(CONCATENATE($A56,$A$1,AE$10),'BD_HORTALIZAS-NO'!$K:$L,2,FALSE)</f>
        <v>20</v>
      </c>
      <c r="AF56" s="119">
        <f>VLOOKUP(CONCATENATE($A56,$A$1,AF$10),'BD_HORTALIZAS-NO'!$K:$L,2,FALSE)</f>
        <v>0</v>
      </c>
    </row>
    <row r="57" spans="1:32" ht="22.05" customHeight="1">
      <c r="A57" s="62" t="s">
        <v>183</v>
      </c>
      <c r="B57" s="5" t="s">
        <v>36</v>
      </c>
      <c r="C57" s="39">
        <f>VLOOKUP(CONCATENATE($A57,$A$1,C$10),'BD_HORTALIZAS-NO'!$K:$L,2,FALSE)</f>
        <v>0</v>
      </c>
      <c r="D57" s="35">
        <f>VLOOKUP(CONCATENATE($A57,$A$1,D$10),'BD_HORTALIZAS-NO'!$K:$L,2,FALSE)</f>
        <v>0</v>
      </c>
      <c r="E57" s="35">
        <f>VLOOKUP(CONCATENATE($A57,$A$1,E$10),'BD_HORTALIZAS-NO'!$K:$L,2,FALSE)</f>
        <v>0</v>
      </c>
      <c r="F57" s="35">
        <f>VLOOKUP(CONCATENATE($A57,$A$1,F$10),'BD_HORTALIZAS-NO'!$K:$L,2,FALSE)</f>
        <v>0</v>
      </c>
      <c r="G57" s="35">
        <f>VLOOKUP(CONCATENATE($A57,$A$1,G$10),'BD_HORTALIZAS-NO'!$K:$L,2,FALSE)</f>
        <v>0</v>
      </c>
      <c r="H57" s="35">
        <f>VLOOKUP(CONCATENATE($A57,$A$1,H$10),'BD_HORTALIZAS-NO'!$K:$L,2,FALSE)</f>
        <v>0</v>
      </c>
      <c r="I57" s="35">
        <f>VLOOKUP(CONCATENATE($A57,$A$1,I$10),'BD_HORTALIZAS-NO'!$K:$L,2,FALSE)</f>
        <v>0</v>
      </c>
      <c r="J57" s="35">
        <f>VLOOKUP(CONCATENATE($A57,$A$1,J$10),'BD_HORTALIZAS-NO'!$K:$L,2,FALSE)</f>
        <v>0</v>
      </c>
      <c r="K57" s="35">
        <f>VLOOKUP(CONCATENATE($A57,$A$1,K$10),'BD_HORTALIZAS-NO'!$K:$L,2,FALSE)</f>
        <v>0</v>
      </c>
      <c r="L57" s="63">
        <f>VLOOKUP(CONCATENATE($A57,$A$1,L$10),'BD_HORTALIZAS-NO'!$K:$L,2,FALSE)</f>
        <v>0</v>
      </c>
      <c r="M57" s="63">
        <f>VLOOKUP(CONCATENATE($A57,$A$1,M$10),'BD_HORTALIZAS-NO'!$K:$L,2,FALSE)</f>
        <v>0</v>
      </c>
      <c r="N57" s="94"/>
      <c r="O57" s="94"/>
      <c r="P57" s="35">
        <f>VLOOKUP(CONCATENATE($A57,$A$1,P$10),'BD_HORTALIZAS-NO'!$K:$L,2,FALSE)</f>
        <v>0</v>
      </c>
      <c r="Q57" s="35">
        <f>VLOOKUP(CONCATENATE($A57,$A$1,Q$10),'BD_HORTALIZAS-NO'!$K:$L,2,FALSE)</f>
        <v>0</v>
      </c>
      <c r="R57" s="35">
        <f>VLOOKUP(CONCATENATE($A57,$A$1,R$10),'BD_HORTALIZAS-NO'!$K:$L,2,FALSE)</f>
        <v>0</v>
      </c>
      <c r="S57" s="35">
        <f>VLOOKUP(CONCATENATE($A57,$A$1,S$10),'BD_HORTALIZAS-NO'!$K:$L,2,FALSE)</f>
        <v>0</v>
      </c>
      <c r="T57" s="120">
        <f>VLOOKUP(CONCATENATE($A57,$A$1,T$10),'BD_HORTALIZAS-NO'!$K:$L,2,FALSE)</f>
        <v>0</v>
      </c>
      <c r="U57" s="118">
        <f>VLOOKUP(CONCATENATE($A57,$A$1,U$10),'BD_HORTALIZAS-NO'!$K:$L,2,FALSE)</f>
        <v>0</v>
      </c>
      <c r="V57" s="118">
        <f>VLOOKUP(CONCATENATE($A57,$A$1,V$10),'BD_HORTALIZAS-NO'!$K:$L,2,FALSE)</f>
        <v>0</v>
      </c>
      <c r="W57" s="118">
        <f>VLOOKUP(CONCATENATE($A57,$A$1,W$10),'BD_HORTALIZAS-NO'!$K:$L,2,FALSE)</f>
        <v>0</v>
      </c>
      <c r="X57" s="118">
        <f>VLOOKUP(CONCATENATE($A57,$A$1,X$10),'BD_HORTALIZAS-NO'!$K:$L,2,FALSE)</f>
        <v>0</v>
      </c>
      <c r="Y57" s="118">
        <f>VLOOKUP(CONCATENATE($A57,$A$1,Y$10),'BD_HORTALIZAS-NO'!$K:$L,2,FALSE)</f>
        <v>0</v>
      </c>
      <c r="Z57" s="118">
        <f>VLOOKUP(CONCATENATE($A57,$A$1,Z$10),'BD_HORTALIZAS-NO'!$K:$L,2,FALSE)</f>
        <v>0</v>
      </c>
      <c r="AA57" s="118">
        <f>VLOOKUP(CONCATENATE($A57,$A$1,AA$10),'BD_HORTALIZAS-NO'!$K:$L,2,FALSE)</f>
        <v>0</v>
      </c>
      <c r="AB57" s="118">
        <f>VLOOKUP(CONCATENATE($A57,$A$1,AB$10),'BD_HORTALIZAS-NO'!$K:$L,2,FALSE)</f>
        <v>0</v>
      </c>
      <c r="AC57" s="118">
        <f>VLOOKUP(CONCATENATE($A57,$A$1,AC$10),'BD_HORTALIZAS-NO'!$K:$L,2,FALSE)</f>
        <v>0</v>
      </c>
      <c r="AD57" s="118">
        <f>VLOOKUP(CONCATENATE($A57,$A$1,AD$10),'BD_HORTALIZAS-NO'!$K:$L,2,FALSE)</f>
        <v>0</v>
      </c>
      <c r="AE57" s="118">
        <f>VLOOKUP(CONCATENATE($A57,$A$1,AE$10),'BD_HORTALIZAS-NO'!$K:$L,2,FALSE)</f>
        <v>0</v>
      </c>
      <c r="AF57" s="119">
        <f>VLOOKUP(CONCATENATE($A57,$A$1,AF$10),'BD_HORTALIZAS-NO'!$K:$L,2,FALSE)</f>
        <v>0</v>
      </c>
    </row>
    <row r="58" spans="1:32" ht="22.05" customHeight="1">
      <c r="A58" s="62" t="s">
        <v>184</v>
      </c>
      <c r="B58" s="5" t="s">
        <v>37</v>
      </c>
      <c r="C58" s="39">
        <f>VLOOKUP(CONCATENATE($A58,$A$1,C$10),'BD_HORTALIZAS-NO'!$K:$L,2,FALSE)</f>
        <v>1</v>
      </c>
      <c r="D58" s="35">
        <f>VLOOKUP(CONCATENATE($A58,$A$1,D$10),'BD_HORTALIZAS-NO'!$K:$L,2,FALSE)</f>
        <v>0</v>
      </c>
      <c r="E58" s="35">
        <f>VLOOKUP(CONCATENATE($A58,$A$1,E$10),'BD_HORTALIZAS-NO'!$K:$L,2,FALSE)</f>
        <v>1</v>
      </c>
      <c r="F58" s="35">
        <f>VLOOKUP(CONCATENATE($A58,$A$1,F$10),'BD_HORTALIZAS-NO'!$K:$L,2,FALSE)</f>
        <v>1</v>
      </c>
      <c r="G58" s="35">
        <f>VLOOKUP(CONCATENATE($A58,$A$1,G$10),'BD_HORTALIZAS-NO'!$K:$L,2,FALSE)</f>
        <v>0</v>
      </c>
      <c r="H58" s="35">
        <f>VLOOKUP(CONCATENATE($A58,$A$1,H$10),'BD_HORTALIZAS-NO'!$K:$L,2,FALSE)</f>
        <v>1</v>
      </c>
      <c r="I58" s="35">
        <f>VLOOKUP(CONCATENATE($A58,$A$1,I$10),'BD_HORTALIZAS-NO'!$K:$L,2,FALSE)</f>
        <v>1</v>
      </c>
      <c r="J58" s="35">
        <f>VLOOKUP(CONCATENATE($A58,$A$1,J$10),'BD_HORTALIZAS-NO'!$K:$L,2,FALSE)</f>
        <v>0</v>
      </c>
      <c r="K58" s="35">
        <f>VLOOKUP(CONCATENATE($A58,$A$1,K$10),'BD_HORTALIZAS-NO'!$K:$L,2,FALSE)</f>
        <v>1</v>
      </c>
      <c r="L58" s="63">
        <f>VLOOKUP(CONCATENATE($A58,$A$1,L$10),'BD_HORTALIZAS-NO'!$K:$L,2,FALSE)</f>
        <v>5300</v>
      </c>
      <c r="M58" s="63">
        <f>VLOOKUP(CONCATENATE($A58,$A$1,M$10),'BD_HORTALIZAS-NO'!$K:$L,2,FALSE)</f>
        <v>0</v>
      </c>
      <c r="N58" s="94"/>
      <c r="O58" s="94"/>
      <c r="P58" s="35">
        <f>VLOOKUP(CONCATENATE($A58,$A$1,P$10),'BD_HORTALIZAS-NO'!$K:$L,2,FALSE)</f>
        <v>5</v>
      </c>
      <c r="Q58" s="35">
        <f>VLOOKUP(CONCATENATE($A58,$A$1,Q$10),'BD_HORTALIZAS-NO'!$K:$L,2,FALSE)</f>
        <v>0</v>
      </c>
      <c r="R58" s="35">
        <f>VLOOKUP(CONCATENATE($A58,$A$1,R$10),'BD_HORTALIZAS-NO'!$K:$L,2,FALSE)</f>
        <v>5</v>
      </c>
      <c r="S58" s="35">
        <f>VLOOKUP(CONCATENATE($A58,$A$1,S$10),'BD_HORTALIZAS-NO'!$K:$L,2,FALSE)</f>
        <v>0</v>
      </c>
      <c r="T58" s="120">
        <f>VLOOKUP(CONCATENATE($A58,$A$1,T$10),'BD_HORTALIZAS-NO'!$K:$L,2,FALSE)</f>
        <v>5</v>
      </c>
      <c r="U58" s="118">
        <f>VLOOKUP(CONCATENATE($A58,$A$1,U$10),'BD_HORTALIZAS-NO'!$K:$L,2,FALSE)</f>
        <v>5</v>
      </c>
      <c r="V58" s="118">
        <f>VLOOKUP(CONCATENATE($A58,$A$1,V$10),'BD_HORTALIZAS-NO'!$K:$L,2,FALSE)</f>
        <v>0</v>
      </c>
      <c r="W58" s="118">
        <f>VLOOKUP(CONCATENATE($A58,$A$1,W$10),'BD_HORTALIZAS-NO'!$K:$L,2,FALSE)</f>
        <v>0</v>
      </c>
      <c r="X58" s="118">
        <f>VLOOKUP(CONCATENATE($A58,$A$1,X$10),'BD_HORTALIZAS-NO'!$K:$L,2,FALSE)</f>
        <v>0</v>
      </c>
      <c r="Y58" s="118">
        <f>VLOOKUP(CONCATENATE($A58,$A$1,Y$10),'BD_HORTALIZAS-NO'!$K:$L,2,FALSE)</f>
        <v>0</v>
      </c>
      <c r="Z58" s="118">
        <f>VLOOKUP(CONCATENATE($A58,$A$1,Z$10),'BD_HORTALIZAS-NO'!$K:$L,2,FALSE)</f>
        <v>0</v>
      </c>
      <c r="AA58" s="118">
        <f>VLOOKUP(CONCATENATE($A58,$A$1,AA$10),'BD_HORTALIZAS-NO'!$K:$L,2,FALSE)</f>
        <v>1</v>
      </c>
      <c r="AB58" s="118">
        <f>VLOOKUP(CONCATENATE($A58,$A$1,AB$10),'BD_HORTALIZAS-NO'!$K:$L,2,FALSE)</f>
        <v>0</v>
      </c>
      <c r="AC58" s="118">
        <f>VLOOKUP(CONCATENATE($A58,$A$1,AC$10),'BD_HORTALIZAS-NO'!$K:$L,2,FALSE)</f>
        <v>1</v>
      </c>
      <c r="AD58" s="118">
        <f>VLOOKUP(CONCATENATE($A58,$A$1,AD$10),'BD_HORTALIZAS-NO'!$K:$L,2,FALSE)</f>
        <v>0</v>
      </c>
      <c r="AE58" s="118">
        <f>VLOOKUP(CONCATENATE($A58,$A$1,AE$10),'BD_HORTALIZAS-NO'!$K:$L,2,FALSE)</f>
        <v>0</v>
      </c>
      <c r="AF58" s="119">
        <f>VLOOKUP(CONCATENATE($A58,$A$1,AF$10),'BD_HORTALIZAS-NO'!$K:$L,2,FALSE)</f>
        <v>0</v>
      </c>
    </row>
    <row r="59" spans="1:32" ht="22.05" customHeight="1">
      <c r="A59" s="62" t="s">
        <v>185</v>
      </c>
      <c r="B59" s="5" t="s">
        <v>38</v>
      </c>
      <c r="C59" s="39">
        <f>VLOOKUP(CONCATENATE($A59,$A$1,C$10),'BD_HORTALIZAS-NO'!$K:$L,2,FALSE)</f>
        <v>0</v>
      </c>
      <c r="D59" s="35">
        <f>VLOOKUP(CONCATENATE($A59,$A$1,D$10),'BD_HORTALIZAS-NO'!$K:$L,2,FALSE)</f>
        <v>0</v>
      </c>
      <c r="E59" s="35">
        <f>VLOOKUP(CONCATENATE($A59,$A$1,E$10),'BD_HORTALIZAS-NO'!$K:$L,2,FALSE)</f>
        <v>0</v>
      </c>
      <c r="F59" s="35">
        <f>VLOOKUP(CONCATENATE($A59,$A$1,F$10),'BD_HORTALIZAS-NO'!$K:$L,2,FALSE)</f>
        <v>0</v>
      </c>
      <c r="G59" s="35">
        <f>VLOOKUP(CONCATENATE($A59,$A$1,G$10),'BD_HORTALIZAS-NO'!$K:$L,2,FALSE)</f>
        <v>0</v>
      </c>
      <c r="H59" s="35">
        <f>VLOOKUP(CONCATENATE($A59,$A$1,H$10),'BD_HORTALIZAS-NO'!$K:$L,2,FALSE)</f>
        <v>0</v>
      </c>
      <c r="I59" s="35">
        <f>VLOOKUP(CONCATENATE($A59,$A$1,I$10),'BD_HORTALIZAS-NO'!$K:$L,2,FALSE)</f>
        <v>0</v>
      </c>
      <c r="J59" s="35">
        <f>VLOOKUP(CONCATENATE($A59,$A$1,J$10),'BD_HORTALIZAS-NO'!$K:$L,2,FALSE)</f>
        <v>0</v>
      </c>
      <c r="K59" s="35">
        <f>VLOOKUP(CONCATENATE($A59,$A$1,K$10),'BD_HORTALIZAS-NO'!$K:$L,2,FALSE)</f>
        <v>0</v>
      </c>
      <c r="L59" s="63">
        <f>VLOOKUP(CONCATENATE($A59,$A$1,L$10),'BD_HORTALIZAS-NO'!$K:$L,2,FALSE)</f>
        <v>0</v>
      </c>
      <c r="M59" s="63">
        <f>VLOOKUP(CONCATENATE($A59,$A$1,M$10),'BD_HORTALIZAS-NO'!$K:$L,2,FALSE)</f>
        <v>0</v>
      </c>
      <c r="N59" s="94"/>
      <c r="O59" s="94"/>
      <c r="P59" s="35">
        <f>VLOOKUP(CONCATENATE($A59,$A$1,P$10),'BD_HORTALIZAS-NO'!$K:$L,2,FALSE)</f>
        <v>0</v>
      </c>
      <c r="Q59" s="35">
        <f>VLOOKUP(CONCATENATE($A59,$A$1,Q$10),'BD_HORTALIZAS-NO'!$K:$L,2,FALSE)</f>
        <v>0</v>
      </c>
      <c r="R59" s="35">
        <f>VLOOKUP(CONCATENATE($A59,$A$1,R$10),'BD_HORTALIZAS-NO'!$K:$L,2,FALSE)</f>
        <v>0</v>
      </c>
      <c r="S59" s="35">
        <f>VLOOKUP(CONCATENATE($A59,$A$1,S$10),'BD_HORTALIZAS-NO'!$K:$L,2,FALSE)</f>
        <v>0</v>
      </c>
      <c r="T59" s="120">
        <f>VLOOKUP(CONCATENATE($A59,$A$1,T$10),'BD_HORTALIZAS-NO'!$K:$L,2,FALSE)</f>
        <v>0</v>
      </c>
      <c r="U59" s="118">
        <f>VLOOKUP(CONCATENATE($A59,$A$1,U$10),'BD_HORTALIZAS-NO'!$K:$L,2,FALSE)</f>
        <v>0</v>
      </c>
      <c r="V59" s="118">
        <f>VLOOKUP(CONCATENATE($A59,$A$1,V$10),'BD_HORTALIZAS-NO'!$K:$L,2,FALSE)</f>
        <v>0</v>
      </c>
      <c r="W59" s="118">
        <f>VLOOKUP(CONCATENATE($A59,$A$1,W$10),'BD_HORTALIZAS-NO'!$K:$L,2,FALSE)</f>
        <v>0</v>
      </c>
      <c r="X59" s="118">
        <f>VLOOKUP(CONCATENATE($A59,$A$1,X$10),'BD_HORTALIZAS-NO'!$K:$L,2,FALSE)</f>
        <v>0</v>
      </c>
      <c r="Y59" s="118">
        <f>VLOOKUP(CONCATENATE($A59,$A$1,Y$10),'BD_HORTALIZAS-NO'!$K:$L,2,FALSE)</f>
        <v>0</v>
      </c>
      <c r="Z59" s="118">
        <f>VLOOKUP(CONCATENATE($A59,$A$1,Z$10),'BD_HORTALIZAS-NO'!$K:$L,2,FALSE)</f>
        <v>0</v>
      </c>
      <c r="AA59" s="118">
        <f>VLOOKUP(CONCATENATE($A59,$A$1,AA$10),'BD_HORTALIZAS-NO'!$K:$L,2,FALSE)</f>
        <v>0</v>
      </c>
      <c r="AB59" s="118">
        <f>VLOOKUP(CONCATENATE($A59,$A$1,AB$10),'BD_HORTALIZAS-NO'!$K:$L,2,FALSE)</f>
        <v>0</v>
      </c>
      <c r="AC59" s="118">
        <f>VLOOKUP(CONCATENATE($A59,$A$1,AC$10),'BD_HORTALIZAS-NO'!$K:$L,2,FALSE)</f>
        <v>0</v>
      </c>
      <c r="AD59" s="118">
        <f>VLOOKUP(CONCATENATE($A59,$A$1,AD$10),'BD_HORTALIZAS-NO'!$K:$L,2,FALSE)</f>
        <v>0</v>
      </c>
      <c r="AE59" s="118">
        <f>VLOOKUP(CONCATENATE($A59,$A$1,AE$10),'BD_HORTALIZAS-NO'!$K:$L,2,FALSE)</f>
        <v>0</v>
      </c>
      <c r="AF59" s="119">
        <f>VLOOKUP(CONCATENATE($A59,$A$1,AF$10),'BD_HORTALIZAS-NO'!$K:$L,2,FALSE)</f>
        <v>0</v>
      </c>
    </row>
    <row r="60" spans="1:32" ht="22.05" customHeight="1">
      <c r="A60" s="62" t="s">
        <v>186</v>
      </c>
      <c r="B60" s="5" t="s">
        <v>39</v>
      </c>
      <c r="C60" s="39">
        <f>VLOOKUP(CONCATENATE($A60,$A$1,C$10),'BD_HORTALIZAS-NO'!$K:$L,2,FALSE)</f>
        <v>0</v>
      </c>
      <c r="D60" s="35">
        <f>VLOOKUP(CONCATENATE($A60,$A$1,D$10),'BD_HORTALIZAS-NO'!$K:$L,2,FALSE)</f>
        <v>4</v>
      </c>
      <c r="E60" s="35">
        <f>VLOOKUP(CONCATENATE($A60,$A$1,E$10),'BD_HORTALIZAS-NO'!$K:$L,2,FALSE)</f>
        <v>4</v>
      </c>
      <c r="F60" s="35">
        <f>VLOOKUP(CONCATENATE($A60,$A$1,F$10),'BD_HORTALIZAS-NO'!$K:$L,2,FALSE)</f>
        <v>0</v>
      </c>
      <c r="G60" s="35">
        <f>VLOOKUP(CONCATENATE($A60,$A$1,G$10),'BD_HORTALIZAS-NO'!$K:$L,2,FALSE)</f>
        <v>4</v>
      </c>
      <c r="H60" s="35">
        <f>VLOOKUP(CONCATENATE($A60,$A$1,H$10),'BD_HORTALIZAS-NO'!$K:$L,2,FALSE)</f>
        <v>4</v>
      </c>
      <c r="I60" s="35">
        <f>VLOOKUP(CONCATENATE($A60,$A$1,I$10),'BD_HORTALIZAS-NO'!$K:$L,2,FALSE)</f>
        <v>0</v>
      </c>
      <c r="J60" s="35">
        <f>VLOOKUP(CONCATENATE($A60,$A$1,J$10),'BD_HORTALIZAS-NO'!$K:$L,2,FALSE)</f>
        <v>4</v>
      </c>
      <c r="K60" s="35">
        <f>VLOOKUP(CONCATENATE($A60,$A$1,K$10),'BD_HORTALIZAS-NO'!$K:$L,2,FALSE)</f>
        <v>4</v>
      </c>
      <c r="L60" s="63">
        <f>VLOOKUP(CONCATENATE($A60,$A$1,L$10),'BD_HORTALIZAS-NO'!$K:$L,2,FALSE)</f>
        <v>0</v>
      </c>
      <c r="M60" s="63">
        <f>VLOOKUP(CONCATENATE($A60,$A$1,M$10),'BD_HORTALIZAS-NO'!$K:$L,2,FALSE)</f>
        <v>14400</v>
      </c>
      <c r="N60" s="94"/>
      <c r="O60" s="94"/>
      <c r="P60" s="35">
        <f>VLOOKUP(CONCATENATE($A60,$A$1,P$10),'BD_HORTALIZAS-NO'!$K:$L,2,FALSE)</f>
        <v>58</v>
      </c>
      <c r="Q60" s="35">
        <f>VLOOKUP(CONCATENATE($A60,$A$1,Q$10),'BD_HORTALIZAS-NO'!$K:$L,2,FALSE)</f>
        <v>0</v>
      </c>
      <c r="R60" s="35">
        <f>VLOOKUP(CONCATENATE($A60,$A$1,R$10),'BD_HORTALIZAS-NO'!$K:$L,2,FALSE)</f>
        <v>0</v>
      </c>
      <c r="S60" s="35">
        <f>VLOOKUP(CONCATENATE($A60,$A$1,S$10),'BD_HORTALIZAS-NO'!$K:$L,2,FALSE)</f>
        <v>58</v>
      </c>
      <c r="T60" s="120">
        <f>VLOOKUP(CONCATENATE($A60,$A$1,T$10),'BD_HORTALIZAS-NO'!$K:$L,2,FALSE)</f>
        <v>58</v>
      </c>
      <c r="U60" s="118">
        <f>VLOOKUP(CONCATENATE($A60,$A$1,U$10),'BD_HORTALIZAS-NO'!$K:$L,2,FALSE)</f>
        <v>58</v>
      </c>
      <c r="V60" s="118">
        <f>VLOOKUP(CONCATENATE($A60,$A$1,V$10),'BD_HORTALIZAS-NO'!$K:$L,2,FALSE)</f>
        <v>0</v>
      </c>
      <c r="W60" s="118">
        <f>VLOOKUP(CONCATENATE($A60,$A$1,W$10),'BD_HORTALIZAS-NO'!$K:$L,2,FALSE)</f>
        <v>0</v>
      </c>
      <c r="X60" s="118">
        <f>VLOOKUP(CONCATENATE($A60,$A$1,X$10),'BD_HORTALIZAS-NO'!$K:$L,2,FALSE)</f>
        <v>0</v>
      </c>
      <c r="Y60" s="118">
        <f>VLOOKUP(CONCATENATE($A60,$A$1,Y$10),'BD_HORTALIZAS-NO'!$K:$L,2,FALSE)</f>
        <v>0</v>
      </c>
      <c r="Z60" s="118">
        <f>VLOOKUP(CONCATENATE($A60,$A$1,Z$10),'BD_HORTALIZAS-NO'!$K:$L,2,FALSE)</f>
        <v>0</v>
      </c>
      <c r="AA60" s="118">
        <f>VLOOKUP(CONCATENATE($A60,$A$1,AA$10),'BD_HORTALIZAS-NO'!$K:$L,2,FALSE)</f>
        <v>0</v>
      </c>
      <c r="AB60" s="118">
        <f>VLOOKUP(CONCATENATE($A60,$A$1,AB$10),'BD_HORTALIZAS-NO'!$K:$L,2,FALSE)</f>
        <v>4</v>
      </c>
      <c r="AC60" s="118">
        <f>VLOOKUP(CONCATENATE($A60,$A$1,AC$10),'BD_HORTALIZAS-NO'!$K:$L,2,FALSE)</f>
        <v>4</v>
      </c>
      <c r="AD60" s="118">
        <f>VLOOKUP(CONCATENATE($A60,$A$1,AD$10),'BD_HORTALIZAS-NO'!$K:$L,2,FALSE)</f>
        <v>0</v>
      </c>
      <c r="AE60" s="118">
        <f>VLOOKUP(CONCATENATE($A60,$A$1,AE$10),'BD_HORTALIZAS-NO'!$K:$L,2,FALSE)</f>
        <v>0</v>
      </c>
      <c r="AF60" s="119">
        <f>VLOOKUP(CONCATENATE($A60,$A$1,AF$10),'BD_HORTALIZAS-NO'!$K:$L,2,FALSE)</f>
        <v>0</v>
      </c>
    </row>
    <row r="61" spans="1:32" ht="22.05" customHeight="1">
      <c r="B61" s="6" t="s">
        <v>40</v>
      </c>
      <c r="C61" s="46">
        <f>SUM(C56:C60)</f>
        <v>1</v>
      </c>
      <c r="D61" s="47">
        <f t="shared" ref="D61:K61" si="15">SUM(D56:D60)</f>
        <v>319</v>
      </c>
      <c r="E61" s="47">
        <f t="shared" si="15"/>
        <v>320</v>
      </c>
      <c r="F61" s="47">
        <f t="shared" si="15"/>
        <v>1</v>
      </c>
      <c r="G61" s="47">
        <f t="shared" si="15"/>
        <v>264</v>
      </c>
      <c r="H61" s="47">
        <f t="shared" si="15"/>
        <v>265</v>
      </c>
      <c r="I61" s="47">
        <f t="shared" si="15"/>
        <v>1</v>
      </c>
      <c r="J61" s="47">
        <f t="shared" si="15"/>
        <v>264</v>
      </c>
      <c r="K61" s="47">
        <f t="shared" si="15"/>
        <v>265</v>
      </c>
      <c r="L61" s="121">
        <f>IFERROR(ROUND((I56*L56+I57*L57+I58*L58+I59*L59+I60*L60)/I61,0),0)</f>
        <v>5300</v>
      </c>
      <c r="M61" s="121">
        <f>IFERROR(ROUND((J56*M56+J57*M57+J58*M58+J59*M59+J60*M60)/J61,0),0)</f>
        <v>29764</v>
      </c>
      <c r="N61" s="94"/>
      <c r="O61" s="94"/>
      <c r="P61" s="47">
        <f t="shared" ref="P61:T61" si="16">SUM(P56:P60)</f>
        <v>7933</v>
      </c>
      <c r="Q61" s="47">
        <f t="shared" si="16"/>
        <v>70</v>
      </c>
      <c r="R61" s="47">
        <f t="shared" si="16"/>
        <v>5</v>
      </c>
      <c r="S61" s="47">
        <f t="shared" si="16"/>
        <v>7858</v>
      </c>
      <c r="T61" s="122">
        <f t="shared" si="16"/>
        <v>7863</v>
      </c>
      <c r="U61" s="123">
        <f t="shared" ref="U61:AF61" si="17">SUM(U56:U60)</f>
        <v>7853</v>
      </c>
      <c r="V61" s="123">
        <f t="shared" si="17"/>
        <v>0</v>
      </c>
      <c r="W61" s="123">
        <f t="shared" si="17"/>
        <v>0</v>
      </c>
      <c r="X61" s="123">
        <f t="shared" si="17"/>
        <v>0</v>
      </c>
      <c r="Y61" s="123">
        <f t="shared" si="17"/>
        <v>0</v>
      </c>
      <c r="Z61" s="123">
        <f t="shared" si="17"/>
        <v>10</v>
      </c>
      <c r="AA61" s="123">
        <f t="shared" si="17"/>
        <v>1</v>
      </c>
      <c r="AB61" s="123">
        <f t="shared" si="17"/>
        <v>319</v>
      </c>
      <c r="AC61" s="123">
        <f t="shared" si="17"/>
        <v>320</v>
      </c>
      <c r="AD61" s="123">
        <f t="shared" si="17"/>
        <v>0</v>
      </c>
      <c r="AE61" s="123">
        <f t="shared" si="17"/>
        <v>20</v>
      </c>
      <c r="AF61" s="124">
        <f t="shared" si="17"/>
        <v>0</v>
      </c>
    </row>
    <row r="62" spans="1:32" ht="22.05" customHeight="1">
      <c r="B62" s="5"/>
      <c r="C62" s="39"/>
      <c r="D62" s="35"/>
      <c r="E62" s="35"/>
      <c r="F62" s="35"/>
      <c r="G62" s="35"/>
      <c r="H62" s="35"/>
      <c r="I62" s="35"/>
      <c r="J62" s="35"/>
      <c r="K62" s="35"/>
      <c r="L62" s="63"/>
      <c r="M62" s="63"/>
      <c r="N62" s="94"/>
      <c r="O62" s="94"/>
      <c r="P62" s="35"/>
      <c r="Q62" s="35"/>
      <c r="R62" s="35"/>
      <c r="S62" s="35"/>
      <c r="T62" s="120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9"/>
    </row>
    <row r="63" spans="1:32" ht="22.05" customHeight="1">
      <c r="A63" s="62" t="s">
        <v>187</v>
      </c>
      <c r="B63" s="5" t="s">
        <v>41</v>
      </c>
      <c r="C63" s="39">
        <f>VLOOKUP(CONCATENATE($A63,$A$1,C$10),'BD_HORTALIZAS-NO'!$K:$L,2,FALSE)</f>
        <v>89</v>
      </c>
      <c r="D63" s="35">
        <f>VLOOKUP(CONCATENATE($A63,$A$1,D$10),'BD_HORTALIZAS-NO'!$K:$L,2,FALSE)</f>
        <v>4921</v>
      </c>
      <c r="E63" s="35">
        <f>VLOOKUP(CONCATENATE($A63,$A$1,E$10),'BD_HORTALIZAS-NO'!$K:$L,2,FALSE)</f>
        <v>5010</v>
      </c>
      <c r="F63" s="35">
        <f>VLOOKUP(CONCATENATE($A63,$A$1,F$10),'BD_HORTALIZAS-NO'!$K:$L,2,FALSE)</f>
        <v>86</v>
      </c>
      <c r="G63" s="35">
        <f>VLOOKUP(CONCATENATE($A63,$A$1,G$10),'BD_HORTALIZAS-NO'!$K:$L,2,FALSE)</f>
        <v>4676</v>
      </c>
      <c r="H63" s="35">
        <f>VLOOKUP(CONCATENATE($A63,$A$1,H$10),'BD_HORTALIZAS-NO'!$K:$L,2,FALSE)</f>
        <v>4762</v>
      </c>
      <c r="I63" s="35">
        <f>VLOOKUP(CONCATENATE($A63,$A$1,I$10),'BD_HORTALIZAS-NO'!$K:$L,2,FALSE)</f>
        <v>86</v>
      </c>
      <c r="J63" s="35">
        <f>VLOOKUP(CONCATENATE($A63,$A$1,J$10),'BD_HORTALIZAS-NO'!$K:$L,2,FALSE)</f>
        <v>4676</v>
      </c>
      <c r="K63" s="35">
        <f>VLOOKUP(CONCATENATE($A63,$A$1,K$10),'BD_HORTALIZAS-NO'!$K:$L,2,FALSE)</f>
        <v>4762</v>
      </c>
      <c r="L63" s="63">
        <f>VLOOKUP(CONCATENATE($A63,$A$1,L$10),'BD_HORTALIZAS-NO'!$K:$L,2,FALSE)</f>
        <v>1060</v>
      </c>
      <c r="M63" s="63">
        <f>VLOOKUP(CONCATENATE($A63,$A$1,M$10),'BD_HORTALIZAS-NO'!$K:$L,2,FALSE)</f>
        <v>24480</v>
      </c>
      <c r="N63" s="94"/>
      <c r="O63" s="94"/>
      <c r="P63" s="35">
        <f>VLOOKUP(CONCATENATE($A63,$A$1,P$10),'BD_HORTALIZAS-NO'!$K:$L,2,FALSE)</f>
        <v>115117</v>
      </c>
      <c r="Q63" s="35">
        <f>VLOOKUP(CONCATENATE($A63,$A$1,Q$10),'BD_HORTALIZAS-NO'!$K:$L,2,FALSE)</f>
        <v>557</v>
      </c>
      <c r="R63" s="35">
        <f>VLOOKUP(CONCATENATE($A63,$A$1,R$10),'BD_HORTALIZAS-NO'!$K:$L,2,FALSE)</f>
        <v>91</v>
      </c>
      <c r="S63" s="35">
        <f>VLOOKUP(CONCATENATE($A63,$A$1,S$10),'BD_HORTALIZAS-NO'!$K:$L,2,FALSE)</f>
        <v>114469</v>
      </c>
      <c r="T63" s="120">
        <f>VLOOKUP(CONCATENATE($A63,$A$1,T$10),'BD_HORTALIZAS-NO'!$K:$L,2,FALSE)</f>
        <v>114560</v>
      </c>
      <c r="U63" s="118">
        <f>VLOOKUP(CONCATENATE($A63,$A$1,U$10),'BD_HORTALIZAS-NO'!$K:$L,2,FALSE)</f>
        <v>95399</v>
      </c>
      <c r="V63" s="118">
        <f>VLOOKUP(CONCATENATE($A63,$A$1,V$10),'BD_HORTALIZAS-NO'!$K:$L,2,FALSE)</f>
        <v>0</v>
      </c>
      <c r="W63" s="118">
        <f>VLOOKUP(CONCATENATE($A63,$A$1,W$10),'BD_HORTALIZAS-NO'!$K:$L,2,FALSE)</f>
        <v>0</v>
      </c>
      <c r="X63" s="118">
        <f>VLOOKUP(CONCATENATE($A63,$A$1,X$10),'BD_HORTALIZAS-NO'!$K:$L,2,FALSE)</f>
        <v>16869</v>
      </c>
      <c r="Y63" s="118">
        <f>VLOOKUP(CONCATENATE($A63,$A$1,Y$10),'BD_HORTALIZAS-NO'!$K:$L,2,FALSE)</f>
        <v>0</v>
      </c>
      <c r="Z63" s="118">
        <f>VLOOKUP(CONCATENATE($A63,$A$1,Z$10),'BD_HORTALIZAS-NO'!$K:$L,2,FALSE)</f>
        <v>2292</v>
      </c>
      <c r="AA63" s="118">
        <f>VLOOKUP(CONCATENATE($A63,$A$1,AA$10),'BD_HORTALIZAS-NO'!$K:$L,2,FALSE)</f>
        <v>89</v>
      </c>
      <c r="AB63" s="118">
        <f>VLOOKUP(CONCATENATE($A63,$A$1,AB$10),'BD_HORTALIZAS-NO'!$K:$L,2,FALSE)</f>
        <v>4921</v>
      </c>
      <c r="AC63" s="118">
        <f>VLOOKUP(CONCATENATE($A63,$A$1,AC$10),'BD_HORTALIZAS-NO'!$K:$L,2,FALSE)</f>
        <v>5010</v>
      </c>
      <c r="AD63" s="118">
        <f>VLOOKUP(CONCATENATE($A63,$A$1,AD$10),'BD_HORTALIZAS-NO'!$K:$L,2,FALSE)</f>
        <v>20</v>
      </c>
      <c r="AE63" s="118">
        <f>VLOOKUP(CONCATENATE($A63,$A$1,AE$10),'BD_HORTALIZAS-NO'!$K:$L,2,FALSE)</f>
        <v>11</v>
      </c>
      <c r="AF63" s="119">
        <f>VLOOKUP(CONCATENATE($A63,$A$1,AF$10),'BD_HORTALIZAS-NO'!$K:$L,2,FALSE)</f>
        <v>34</v>
      </c>
    </row>
    <row r="64" spans="1:32" ht="22.05" customHeight="1">
      <c r="A64" s="62" t="s">
        <v>188</v>
      </c>
      <c r="B64" s="5" t="s">
        <v>42</v>
      </c>
      <c r="C64" s="39">
        <f>VLOOKUP(CONCATENATE($A64,$A$1,C$10),'BD_HORTALIZAS-NO'!$K:$L,2,FALSE)</f>
        <v>31</v>
      </c>
      <c r="D64" s="35">
        <f>VLOOKUP(CONCATENATE($A64,$A$1,D$10),'BD_HORTALIZAS-NO'!$K:$L,2,FALSE)</f>
        <v>2</v>
      </c>
      <c r="E64" s="35">
        <f>VLOOKUP(CONCATENATE($A64,$A$1,E$10),'BD_HORTALIZAS-NO'!$K:$L,2,FALSE)</f>
        <v>33</v>
      </c>
      <c r="F64" s="35">
        <f>VLOOKUP(CONCATENATE($A64,$A$1,F$10),'BD_HORTALIZAS-NO'!$K:$L,2,FALSE)</f>
        <v>31</v>
      </c>
      <c r="G64" s="35">
        <f>VLOOKUP(CONCATENATE($A64,$A$1,G$10),'BD_HORTALIZAS-NO'!$K:$L,2,FALSE)</f>
        <v>2</v>
      </c>
      <c r="H64" s="35">
        <f>VLOOKUP(CONCATENATE($A64,$A$1,H$10),'BD_HORTALIZAS-NO'!$K:$L,2,FALSE)</f>
        <v>33</v>
      </c>
      <c r="I64" s="35">
        <f>VLOOKUP(CONCATENATE($A64,$A$1,I$10),'BD_HORTALIZAS-NO'!$K:$L,2,FALSE)</f>
        <v>31</v>
      </c>
      <c r="J64" s="35">
        <f>VLOOKUP(CONCATENATE($A64,$A$1,J$10),'BD_HORTALIZAS-NO'!$K:$L,2,FALSE)</f>
        <v>2</v>
      </c>
      <c r="K64" s="35">
        <f>VLOOKUP(CONCATENATE($A64,$A$1,K$10),'BD_HORTALIZAS-NO'!$K:$L,2,FALSE)</f>
        <v>33</v>
      </c>
      <c r="L64" s="63">
        <f>VLOOKUP(CONCATENATE($A64,$A$1,L$10),'BD_HORTALIZAS-NO'!$K:$L,2,FALSE)</f>
        <v>780</v>
      </c>
      <c r="M64" s="63">
        <f>VLOOKUP(CONCATENATE($A64,$A$1,M$10),'BD_HORTALIZAS-NO'!$K:$L,2,FALSE)</f>
        <v>2800</v>
      </c>
      <c r="N64" s="94"/>
      <c r="O64" s="94"/>
      <c r="P64" s="35">
        <f>VLOOKUP(CONCATENATE($A64,$A$1,P$10),'BD_HORTALIZAS-NO'!$K:$L,2,FALSE)</f>
        <v>45</v>
      </c>
      <c r="Q64" s="35">
        <f>VLOOKUP(CONCATENATE($A64,$A$1,Q$10),'BD_HORTALIZAS-NO'!$K:$L,2,FALSE)</f>
        <v>15</v>
      </c>
      <c r="R64" s="35">
        <f>VLOOKUP(CONCATENATE($A64,$A$1,R$10),'BD_HORTALIZAS-NO'!$K:$L,2,FALSE)</f>
        <v>24</v>
      </c>
      <c r="S64" s="35">
        <f>VLOOKUP(CONCATENATE($A64,$A$1,S$10),'BD_HORTALIZAS-NO'!$K:$L,2,FALSE)</f>
        <v>6</v>
      </c>
      <c r="T64" s="120">
        <f>VLOOKUP(CONCATENATE($A64,$A$1,T$10),'BD_HORTALIZAS-NO'!$K:$L,2,FALSE)</f>
        <v>30</v>
      </c>
      <c r="U64" s="118">
        <f>VLOOKUP(CONCATENATE($A64,$A$1,U$10),'BD_HORTALIZAS-NO'!$K:$L,2,FALSE)</f>
        <v>29</v>
      </c>
      <c r="V64" s="118">
        <f>VLOOKUP(CONCATENATE($A64,$A$1,V$10),'BD_HORTALIZAS-NO'!$K:$L,2,FALSE)</f>
        <v>0</v>
      </c>
      <c r="W64" s="118">
        <f>VLOOKUP(CONCATENATE($A64,$A$1,W$10),'BD_HORTALIZAS-NO'!$K:$L,2,FALSE)</f>
        <v>0</v>
      </c>
      <c r="X64" s="118">
        <f>VLOOKUP(CONCATENATE($A64,$A$1,X$10),'BD_HORTALIZAS-NO'!$K:$L,2,FALSE)</f>
        <v>0</v>
      </c>
      <c r="Y64" s="118">
        <f>VLOOKUP(CONCATENATE($A64,$A$1,Y$10),'BD_HORTALIZAS-NO'!$K:$L,2,FALSE)</f>
        <v>0</v>
      </c>
      <c r="Z64" s="118">
        <f>VLOOKUP(CONCATENATE($A64,$A$1,Z$10),'BD_HORTALIZAS-NO'!$K:$L,2,FALSE)</f>
        <v>1</v>
      </c>
      <c r="AA64" s="118">
        <f>VLOOKUP(CONCATENATE($A64,$A$1,AA$10),'BD_HORTALIZAS-NO'!$K:$L,2,FALSE)</f>
        <v>31</v>
      </c>
      <c r="AB64" s="118">
        <f>VLOOKUP(CONCATENATE($A64,$A$1,AB$10),'BD_HORTALIZAS-NO'!$K:$L,2,FALSE)</f>
        <v>2</v>
      </c>
      <c r="AC64" s="118">
        <f>VLOOKUP(CONCATENATE($A64,$A$1,AC$10),'BD_HORTALIZAS-NO'!$K:$L,2,FALSE)</f>
        <v>33</v>
      </c>
      <c r="AD64" s="118">
        <f>VLOOKUP(CONCATENATE($A64,$A$1,AD$10),'BD_HORTALIZAS-NO'!$K:$L,2,FALSE)</f>
        <v>2</v>
      </c>
      <c r="AE64" s="118">
        <f>VLOOKUP(CONCATENATE($A64,$A$1,AE$10),'BD_HORTALIZAS-NO'!$K:$L,2,FALSE)</f>
        <v>0</v>
      </c>
      <c r="AF64" s="119">
        <f>VLOOKUP(CONCATENATE($A64,$A$1,AF$10),'BD_HORTALIZAS-NO'!$K:$L,2,FALSE)</f>
        <v>0</v>
      </c>
    </row>
    <row r="65" spans="1:32" ht="11.25" customHeight="1">
      <c r="A65" s="62" t="s">
        <v>189</v>
      </c>
      <c r="B65" s="5" t="s">
        <v>43</v>
      </c>
      <c r="C65" s="39">
        <f>VLOOKUP(CONCATENATE($A65,$A$1,C$10),'BD_HORTALIZAS-NO'!$K:$L,2,FALSE)</f>
        <v>98</v>
      </c>
      <c r="D65" s="35">
        <f>VLOOKUP(CONCATENATE($A65,$A$1,D$10),'BD_HORTALIZAS-NO'!$K:$L,2,FALSE)</f>
        <v>90</v>
      </c>
      <c r="E65" s="35">
        <f>VLOOKUP(CONCATENATE($A65,$A$1,E$10),'BD_HORTALIZAS-NO'!$K:$L,2,FALSE)</f>
        <v>188</v>
      </c>
      <c r="F65" s="35">
        <f>VLOOKUP(CONCATENATE($A65,$A$1,F$10),'BD_HORTALIZAS-NO'!$K:$L,2,FALSE)</f>
        <v>98</v>
      </c>
      <c r="G65" s="35">
        <f>VLOOKUP(CONCATENATE($A65,$A$1,G$10),'BD_HORTALIZAS-NO'!$K:$L,2,FALSE)</f>
        <v>90</v>
      </c>
      <c r="H65" s="35">
        <f>VLOOKUP(CONCATENATE($A65,$A$1,H$10),'BD_HORTALIZAS-NO'!$K:$L,2,FALSE)</f>
        <v>188</v>
      </c>
      <c r="I65" s="35">
        <f>VLOOKUP(CONCATENATE($A65,$A$1,I$10),'BD_HORTALIZAS-NO'!$K:$L,2,FALSE)</f>
        <v>98</v>
      </c>
      <c r="J65" s="35">
        <f>VLOOKUP(CONCATENATE($A65,$A$1,J$10),'BD_HORTALIZAS-NO'!$K:$L,2,FALSE)</f>
        <v>90</v>
      </c>
      <c r="K65" s="35">
        <f>VLOOKUP(CONCATENATE($A65,$A$1,K$10),'BD_HORTALIZAS-NO'!$K:$L,2,FALSE)</f>
        <v>188</v>
      </c>
      <c r="L65" s="63">
        <f>VLOOKUP(CONCATENATE($A65,$A$1,L$10),'BD_HORTALIZAS-NO'!$K:$L,2,FALSE)</f>
        <v>1000</v>
      </c>
      <c r="M65" s="63">
        <f>VLOOKUP(CONCATENATE($A65,$A$1,M$10),'BD_HORTALIZAS-NO'!$K:$L,2,FALSE)</f>
        <v>3000</v>
      </c>
      <c r="N65" s="94"/>
      <c r="O65" s="94"/>
      <c r="P65" s="35">
        <f>VLOOKUP(CONCATENATE($A65,$A$1,P$10),'BD_HORTALIZAS-NO'!$K:$L,2,FALSE)</f>
        <v>541</v>
      </c>
      <c r="Q65" s="35">
        <f>VLOOKUP(CONCATENATE($A65,$A$1,Q$10),'BD_HORTALIZAS-NO'!$K:$L,2,FALSE)</f>
        <v>173</v>
      </c>
      <c r="R65" s="35">
        <f>VLOOKUP(CONCATENATE($A65,$A$1,R$10),'BD_HORTALIZAS-NO'!$K:$L,2,FALSE)</f>
        <v>98</v>
      </c>
      <c r="S65" s="35">
        <f>VLOOKUP(CONCATENATE($A65,$A$1,S$10),'BD_HORTALIZAS-NO'!$K:$L,2,FALSE)</f>
        <v>270</v>
      </c>
      <c r="T65" s="120">
        <f>VLOOKUP(CONCATENATE($A65,$A$1,T$10),'BD_HORTALIZAS-NO'!$K:$L,2,FALSE)</f>
        <v>368</v>
      </c>
      <c r="U65" s="118">
        <f>VLOOKUP(CONCATENATE($A65,$A$1,U$10),'BD_HORTALIZAS-NO'!$K:$L,2,FALSE)</f>
        <v>368</v>
      </c>
      <c r="V65" s="118">
        <f>VLOOKUP(CONCATENATE($A65,$A$1,V$10),'BD_HORTALIZAS-NO'!$K:$L,2,FALSE)</f>
        <v>0</v>
      </c>
      <c r="W65" s="118">
        <f>VLOOKUP(CONCATENATE($A65,$A$1,W$10),'BD_HORTALIZAS-NO'!$K:$L,2,FALSE)</f>
        <v>0</v>
      </c>
      <c r="X65" s="118">
        <f>VLOOKUP(CONCATENATE($A65,$A$1,X$10),'BD_HORTALIZAS-NO'!$K:$L,2,FALSE)</f>
        <v>0</v>
      </c>
      <c r="Y65" s="118">
        <f>VLOOKUP(CONCATENATE($A65,$A$1,Y$10),'BD_HORTALIZAS-NO'!$K:$L,2,FALSE)</f>
        <v>0</v>
      </c>
      <c r="Z65" s="118">
        <f>VLOOKUP(CONCATENATE($A65,$A$1,Z$10),'BD_HORTALIZAS-NO'!$K:$L,2,FALSE)</f>
        <v>0</v>
      </c>
      <c r="AA65" s="118">
        <f>VLOOKUP(CONCATENATE($A65,$A$1,AA$10),'BD_HORTALIZAS-NO'!$K:$L,2,FALSE)</f>
        <v>98</v>
      </c>
      <c r="AB65" s="118">
        <f>VLOOKUP(CONCATENATE($A65,$A$1,AB$10),'BD_HORTALIZAS-NO'!$K:$L,2,FALSE)</f>
        <v>90</v>
      </c>
      <c r="AC65" s="118">
        <f>VLOOKUP(CONCATENATE($A65,$A$1,AC$10),'BD_HORTALIZAS-NO'!$K:$L,2,FALSE)</f>
        <v>188</v>
      </c>
      <c r="AD65" s="118">
        <f>VLOOKUP(CONCATENATE($A65,$A$1,AD$10),'BD_HORTALIZAS-NO'!$K:$L,2,FALSE)</f>
        <v>0</v>
      </c>
      <c r="AE65" s="118">
        <f>VLOOKUP(CONCATENATE($A65,$A$1,AE$10),'BD_HORTALIZAS-NO'!$K:$L,2,FALSE)</f>
        <v>2</v>
      </c>
      <c r="AF65" s="119">
        <f>VLOOKUP(CONCATENATE($A65,$A$1,AF$10),'BD_HORTALIZAS-NO'!$K:$L,2,FALSE)</f>
        <v>2</v>
      </c>
    </row>
    <row r="66" spans="1:32" ht="13.8">
      <c r="B66" s="6" t="s">
        <v>44</v>
      </c>
      <c r="C66" s="46">
        <f>SUM(C63:C65)</f>
        <v>218</v>
      </c>
      <c r="D66" s="47">
        <f t="shared" ref="D66:K66" si="18">SUM(D63:D65)</f>
        <v>5013</v>
      </c>
      <c r="E66" s="47">
        <f t="shared" si="18"/>
        <v>5231</v>
      </c>
      <c r="F66" s="47">
        <f t="shared" si="18"/>
        <v>215</v>
      </c>
      <c r="G66" s="47">
        <f t="shared" si="18"/>
        <v>4768</v>
      </c>
      <c r="H66" s="47">
        <f t="shared" si="18"/>
        <v>4983</v>
      </c>
      <c r="I66" s="47">
        <f t="shared" si="18"/>
        <v>215</v>
      </c>
      <c r="J66" s="47">
        <f t="shared" si="18"/>
        <v>4768</v>
      </c>
      <c r="K66" s="47">
        <f t="shared" si="18"/>
        <v>4983</v>
      </c>
      <c r="L66" s="121">
        <f>IFERROR(ROUND((I63*L63+I64*L64+I65*L65)/I66,0),0)</f>
        <v>992</v>
      </c>
      <c r="M66" s="121">
        <f>IFERROR(ROUND((J63*M63+J64*M64+J65*M65)/J66,0),0)</f>
        <v>24065</v>
      </c>
      <c r="N66" s="94"/>
      <c r="O66" s="94"/>
      <c r="P66" s="47">
        <f t="shared" ref="P66:T66" si="19">SUM(P63:P65)</f>
        <v>115703</v>
      </c>
      <c r="Q66" s="47">
        <f t="shared" si="19"/>
        <v>745</v>
      </c>
      <c r="R66" s="47">
        <f t="shared" si="19"/>
        <v>213</v>
      </c>
      <c r="S66" s="47">
        <f t="shared" si="19"/>
        <v>114745</v>
      </c>
      <c r="T66" s="122">
        <f t="shared" si="19"/>
        <v>114958</v>
      </c>
      <c r="U66" s="123">
        <f t="shared" ref="U66:AF66" si="20">SUM(U63:U65)</f>
        <v>95796</v>
      </c>
      <c r="V66" s="123">
        <f t="shared" si="20"/>
        <v>0</v>
      </c>
      <c r="W66" s="123">
        <f t="shared" si="20"/>
        <v>0</v>
      </c>
      <c r="X66" s="123">
        <f t="shared" si="20"/>
        <v>16869</v>
      </c>
      <c r="Y66" s="123">
        <f t="shared" si="20"/>
        <v>0</v>
      </c>
      <c r="Z66" s="123">
        <f t="shared" si="20"/>
        <v>2293</v>
      </c>
      <c r="AA66" s="123">
        <f t="shared" si="20"/>
        <v>218</v>
      </c>
      <c r="AB66" s="123">
        <f t="shared" si="20"/>
        <v>5013</v>
      </c>
      <c r="AC66" s="123">
        <f t="shared" si="20"/>
        <v>5231</v>
      </c>
      <c r="AD66" s="123">
        <f t="shared" si="20"/>
        <v>22</v>
      </c>
      <c r="AE66" s="123">
        <f t="shared" si="20"/>
        <v>13</v>
      </c>
      <c r="AF66" s="124">
        <f t="shared" si="20"/>
        <v>36</v>
      </c>
    </row>
    <row r="67" spans="1:32" ht="13.8">
      <c r="B67" s="7"/>
      <c r="C67" s="39"/>
      <c r="D67" s="35"/>
      <c r="E67" s="35"/>
      <c r="F67" s="35"/>
      <c r="G67" s="35"/>
      <c r="H67" s="35"/>
      <c r="I67" s="35"/>
      <c r="J67" s="35"/>
      <c r="K67" s="35"/>
      <c r="L67" s="63"/>
      <c r="M67" s="63"/>
      <c r="N67" s="94"/>
      <c r="O67" s="94"/>
      <c r="P67" s="35"/>
      <c r="Q67" s="35"/>
      <c r="R67" s="35"/>
      <c r="S67" s="35"/>
      <c r="T67" s="120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9"/>
    </row>
    <row r="68" spans="1:32" ht="14.4">
      <c r="A68" s="153" t="s">
        <v>160</v>
      </c>
      <c r="B68" s="6" t="s">
        <v>45</v>
      </c>
      <c r="C68" s="46">
        <f>VLOOKUP(CONCATENATE($A68,$A$1,C$10),'BD_HORTALIZAS-NO'!$K:$L,2,FALSE)</f>
        <v>0</v>
      </c>
      <c r="D68" s="47">
        <f>VLOOKUP(CONCATENATE($A68,$A$1,D$10),'BD_HORTALIZAS-NO'!$K:$L,2,FALSE)</f>
        <v>7660</v>
      </c>
      <c r="E68" s="47">
        <f>VLOOKUP(CONCATENATE($A68,$A$1,E$10),'BD_HORTALIZAS-NO'!$K:$L,2,FALSE)</f>
        <v>7660</v>
      </c>
      <c r="F68" s="47">
        <f>VLOOKUP(CONCATENATE($A68,$A$1,F$10),'BD_HORTALIZAS-NO'!$K:$L,2,FALSE)</f>
        <v>0</v>
      </c>
      <c r="G68" s="47">
        <f>VLOOKUP(CONCATENATE($A68,$A$1,G$10),'BD_HORTALIZAS-NO'!$K:$L,2,FALSE)</f>
        <v>7600</v>
      </c>
      <c r="H68" s="47">
        <f>VLOOKUP(CONCATENATE($A68,$A$1,H$10),'BD_HORTALIZAS-NO'!$K:$L,2,FALSE)</f>
        <v>7600</v>
      </c>
      <c r="I68" s="47">
        <f>VLOOKUP(CONCATENATE($A68,$A$1,I$10),'BD_HORTALIZAS-NO'!$K:$L,2,FALSE)</f>
        <v>0</v>
      </c>
      <c r="J68" s="47">
        <f>VLOOKUP(CONCATENATE($A68,$A$1,J$10),'BD_HORTALIZAS-NO'!$K:$L,2,FALSE)</f>
        <v>7223</v>
      </c>
      <c r="K68" s="47">
        <f>VLOOKUP(CONCATENATE($A68,$A$1,K$10),'BD_HORTALIZAS-NO'!$K:$L,2,FALSE)</f>
        <v>7223</v>
      </c>
      <c r="L68" s="121">
        <f>VLOOKUP(CONCATENATE($A68,$A$1,L$10),'BD_HORTALIZAS-NO'!$K:$L,2,FALSE)</f>
        <v>0</v>
      </c>
      <c r="M68" s="121">
        <f>VLOOKUP(CONCATENATE($A68,$A$1,M$10),'BD_HORTALIZAS-NO'!$K:$L,2,FALSE)</f>
        <v>31360</v>
      </c>
      <c r="N68" s="94"/>
      <c r="O68" s="94"/>
      <c r="P68" s="47">
        <f>VLOOKUP(CONCATENATE($A68,$A$1,P$10),'BD_HORTALIZAS-NO'!$K:$L,2,FALSE)</f>
        <v>229913</v>
      </c>
      <c r="Q68" s="47">
        <f>VLOOKUP(CONCATENATE($A68,$A$1,Q$10),'BD_HORTALIZAS-NO'!$K:$L,2,FALSE)</f>
        <v>3400</v>
      </c>
      <c r="R68" s="47">
        <f>VLOOKUP(CONCATENATE($A68,$A$1,R$10),'BD_HORTALIZAS-NO'!$K:$L,2,FALSE)</f>
        <v>0</v>
      </c>
      <c r="S68" s="47">
        <f>VLOOKUP(CONCATENATE($A68,$A$1,S$10),'BD_HORTALIZAS-NO'!$K:$L,2,FALSE)</f>
        <v>226513</v>
      </c>
      <c r="T68" s="122">
        <f>VLOOKUP(CONCATENATE($A68,$A$1,T$10),'BD_HORTALIZAS-NO'!$K:$L,2,FALSE)</f>
        <v>226513</v>
      </c>
      <c r="U68" s="123">
        <f>VLOOKUP(CONCATENATE($A68,$A$1,U$10),'BD_HORTALIZAS-NO'!$K:$L,2,FALSE)</f>
        <v>56629</v>
      </c>
      <c r="V68" s="123">
        <f>VLOOKUP(CONCATENATE($A68,$A$1,V$10),'BD_HORTALIZAS-NO'!$K:$L,2,FALSE)</f>
        <v>0</v>
      </c>
      <c r="W68" s="123">
        <f>VLOOKUP(CONCATENATE($A68,$A$1,W$10),'BD_HORTALIZAS-NO'!$K:$L,2,FALSE)</f>
        <v>4530</v>
      </c>
      <c r="X68" s="123">
        <f>VLOOKUP(CONCATENATE($A68,$A$1,X$10),'BD_HORTALIZAS-NO'!$K:$L,2,FALSE)</f>
        <v>154029</v>
      </c>
      <c r="Y68" s="123">
        <f>VLOOKUP(CONCATENATE($A68,$A$1,Y$10),'BD_HORTALIZAS-NO'!$K:$L,2,FALSE)</f>
        <v>4530</v>
      </c>
      <c r="Z68" s="123">
        <f>VLOOKUP(CONCATENATE($A68,$A$1,Z$10),'BD_HORTALIZAS-NO'!$K:$L,2,FALSE)</f>
        <v>6795</v>
      </c>
      <c r="AA68" s="123">
        <f>VLOOKUP(CONCATENATE($A68,$A$1,AA$10),'BD_HORTALIZAS-NO'!$K:$L,2,FALSE)</f>
        <v>0</v>
      </c>
      <c r="AB68" s="123">
        <f>VLOOKUP(CONCATENATE($A68,$A$1,AB$10),'BD_HORTALIZAS-NO'!$K:$L,2,FALSE)</f>
        <v>7660</v>
      </c>
      <c r="AC68" s="123">
        <f>VLOOKUP(CONCATENATE($A68,$A$1,AC$10),'BD_HORTALIZAS-NO'!$K:$L,2,FALSE)</f>
        <v>7660</v>
      </c>
      <c r="AD68" s="123">
        <f>VLOOKUP(CONCATENATE($A68,$A$1,AD$10),'BD_HORTALIZAS-NO'!$K:$L,2,FALSE)</f>
        <v>35</v>
      </c>
      <c r="AE68" s="123">
        <f>VLOOKUP(CONCATENATE($A68,$A$1,AE$10),'BD_HORTALIZAS-NO'!$K:$L,2,FALSE)</f>
        <v>10</v>
      </c>
      <c r="AF68" s="124">
        <f>VLOOKUP(CONCATENATE($A68,$A$1,AF$10),'BD_HORTALIZAS-NO'!$K:$L,2,FALSE)</f>
        <v>7</v>
      </c>
    </row>
    <row r="69" spans="1:32" ht="13.8">
      <c r="B69" s="5"/>
      <c r="C69" s="39"/>
      <c r="D69" s="35"/>
      <c r="E69" s="35"/>
      <c r="F69" s="35"/>
      <c r="G69" s="35"/>
      <c r="H69" s="35"/>
      <c r="I69" s="35"/>
      <c r="J69" s="35"/>
      <c r="K69" s="35"/>
      <c r="L69" s="63"/>
      <c r="M69" s="63"/>
      <c r="N69" s="94"/>
      <c r="O69" s="94"/>
      <c r="P69" s="35"/>
      <c r="Q69" s="35"/>
      <c r="R69" s="35"/>
      <c r="S69" s="35"/>
      <c r="T69" s="120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9"/>
    </row>
    <row r="70" spans="1:32" ht="13.8">
      <c r="A70" s="62" t="s">
        <v>190</v>
      </c>
      <c r="B70" s="5" t="s">
        <v>46</v>
      </c>
      <c r="C70" s="39">
        <f>VLOOKUP(CONCATENATE($A70,$A$1,C$10),'BD_HORTALIZAS-NO'!$K:$L,2,FALSE)</f>
        <v>84</v>
      </c>
      <c r="D70" s="35">
        <f>VLOOKUP(CONCATENATE($A70,$A$1,D$10),'BD_HORTALIZAS-NO'!$K:$L,2,FALSE)</f>
        <v>95</v>
      </c>
      <c r="E70" s="35">
        <f>VLOOKUP(CONCATENATE($A70,$A$1,E$10),'BD_HORTALIZAS-NO'!$K:$L,2,FALSE)</f>
        <v>179</v>
      </c>
      <c r="F70" s="35">
        <f>VLOOKUP(CONCATENATE($A70,$A$1,F$10),'BD_HORTALIZAS-NO'!$K:$L,2,FALSE)</f>
        <v>84</v>
      </c>
      <c r="G70" s="35">
        <f>VLOOKUP(CONCATENATE($A70,$A$1,G$10),'BD_HORTALIZAS-NO'!$K:$L,2,FALSE)</f>
        <v>92</v>
      </c>
      <c r="H70" s="35">
        <f>VLOOKUP(CONCATENATE($A70,$A$1,H$10),'BD_HORTALIZAS-NO'!$K:$L,2,FALSE)</f>
        <v>176</v>
      </c>
      <c r="I70" s="35">
        <f>VLOOKUP(CONCATENATE($A70,$A$1,I$10),'BD_HORTALIZAS-NO'!$K:$L,2,FALSE)</f>
        <v>84</v>
      </c>
      <c r="J70" s="35">
        <f>VLOOKUP(CONCATENATE($A70,$A$1,J$10),'BD_HORTALIZAS-NO'!$K:$L,2,FALSE)</f>
        <v>92</v>
      </c>
      <c r="K70" s="35">
        <f>VLOOKUP(CONCATENATE($A70,$A$1,K$10),'BD_HORTALIZAS-NO'!$K:$L,2,FALSE)</f>
        <v>176</v>
      </c>
      <c r="L70" s="63">
        <f>VLOOKUP(CONCATENATE($A70,$A$1,L$10),'BD_HORTALIZAS-NO'!$K:$L,2,FALSE)</f>
        <v>5135</v>
      </c>
      <c r="M70" s="63">
        <f>VLOOKUP(CONCATENATE($A70,$A$1,M$10),'BD_HORTALIZAS-NO'!$K:$L,2,FALSE)</f>
        <v>28200</v>
      </c>
      <c r="N70" s="94"/>
      <c r="O70" s="94"/>
      <c r="P70" s="35">
        <f>VLOOKUP(CONCATENATE($A70,$A$1,P$10),'BD_HORTALIZAS-NO'!$K:$L,2,FALSE)</f>
        <v>3184</v>
      </c>
      <c r="Q70" s="35">
        <f>VLOOKUP(CONCATENATE($A70,$A$1,Q$10),'BD_HORTALIZAS-NO'!$K:$L,2,FALSE)</f>
        <v>159</v>
      </c>
      <c r="R70" s="35">
        <f>VLOOKUP(CONCATENATE($A70,$A$1,R$10),'BD_HORTALIZAS-NO'!$K:$L,2,FALSE)</f>
        <v>431</v>
      </c>
      <c r="S70" s="35">
        <f>VLOOKUP(CONCATENATE($A70,$A$1,S$10),'BD_HORTALIZAS-NO'!$K:$L,2,FALSE)</f>
        <v>2594</v>
      </c>
      <c r="T70" s="120">
        <f>VLOOKUP(CONCATENATE($A70,$A$1,T$10),'BD_HORTALIZAS-NO'!$K:$L,2,FALSE)</f>
        <v>3025</v>
      </c>
      <c r="U70" s="118">
        <f>VLOOKUP(CONCATENATE($A70,$A$1,U$10),'BD_HORTALIZAS-NO'!$K:$L,2,FALSE)</f>
        <v>3025</v>
      </c>
      <c r="V70" s="118">
        <f>VLOOKUP(CONCATENATE($A70,$A$1,V$10),'BD_HORTALIZAS-NO'!$K:$L,2,FALSE)</f>
        <v>0</v>
      </c>
      <c r="W70" s="118">
        <f>VLOOKUP(CONCATENATE($A70,$A$1,W$10),'BD_HORTALIZAS-NO'!$K:$L,2,FALSE)</f>
        <v>0</v>
      </c>
      <c r="X70" s="118">
        <f>VLOOKUP(CONCATENATE($A70,$A$1,X$10),'BD_HORTALIZAS-NO'!$K:$L,2,FALSE)</f>
        <v>0</v>
      </c>
      <c r="Y70" s="118">
        <f>VLOOKUP(CONCATENATE($A70,$A$1,Y$10),'BD_HORTALIZAS-NO'!$K:$L,2,FALSE)</f>
        <v>0</v>
      </c>
      <c r="Z70" s="118">
        <f>VLOOKUP(CONCATENATE($A70,$A$1,Z$10),'BD_HORTALIZAS-NO'!$K:$L,2,FALSE)</f>
        <v>0</v>
      </c>
      <c r="AA70" s="118">
        <f>VLOOKUP(CONCATENATE($A70,$A$1,AA$10),'BD_HORTALIZAS-NO'!$K:$L,2,FALSE)</f>
        <v>84</v>
      </c>
      <c r="AB70" s="118">
        <f>VLOOKUP(CONCATENATE($A70,$A$1,AB$10),'BD_HORTALIZAS-NO'!$K:$L,2,FALSE)</f>
        <v>95</v>
      </c>
      <c r="AC70" s="118">
        <f>VLOOKUP(CONCATENATE($A70,$A$1,AC$10),'BD_HORTALIZAS-NO'!$K:$L,2,FALSE)</f>
        <v>179</v>
      </c>
      <c r="AD70" s="118">
        <f>VLOOKUP(CONCATENATE($A70,$A$1,AD$10),'BD_HORTALIZAS-NO'!$K:$L,2,FALSE)</f>
        <v>4</v>
      </c>
      <c r="AE70" s="118">
        <f>VLOOKUP(CONCATENATE($A70,$A$1,AE$10),'BD_HORTALIZAS-NO'!$K:$L,2,FALSE)</f>
        <v>0</v>
      </c>
      <c r="AF70" s="119">
        <f>VLOOKUP(CONCATENATE($A70,$A$1,AF$10),'BD_HORTALIZAS-NO'!$K:$L,2,FALSE)</f>
        <v>0</v>
      </c>
    </row>
    <row r="71" spans="1:32" ht="13.8">
      <c r="A71" s="62" t="s">
        <v>191</v>
      </c>
      <c r="B71" s="5" t="s">
        <v>47</v>
      </c>
      <c r="C71" s="39">
        <f>VLOOKUP(CONCATENATE($A71,$A$1,C$10),'BD_HORTALIZAS-NO'!$K:$L,2,FALSE)</f>
        <v>2</v>
      </c>
      <c r="D71" s="35">
        <f>VLOOKUP(CONCATENATE($A71,$A$1,D$10),'BD_HORTALIZAS-NO'!$K:$L,2,FALSE)</f>
        <v>0</v>
      </c>
      <c r="E71" s="35">
        <f>VLOOKUP(CONCATENATE($A71,$A$1,E$10),'BD_HORTALIZAS-NO'!$K:$L,2,FALSE)</f>
        <v>2</v>
      </c>
      <c r="F71" s="35">
        <f>VLOOKUP(CONCATENATE($A71,$A$1,F$10),'BD_HORTALIZAS-NO'!$K:$L,2,FALSE)</f>
        <v>2</v>
      </c>
      <c r="G71" s="35">
        <f>VLOOKUP(CONCATENATE($A71,$A$1,G$10),'BD_HORTALIZAS-NO'!$K:$L,2,FALSE)</f>
        <v>0</v>
      </c>
      <c r="H71" s="35">
        <f>VLOOKUP(CONCATENATE($A71,$A$1,H$10),'BD_HORTALIZAS-NO'!$K:$L,2,FALSE)</f>
        <v>2</v>
      </c>
      <c r="I71" s="35">
        <f>VLOOKUP(CONCATENATE($A71,$A$1,I$10),'BD_HORTALIZAS-NO'!$K:$L,2,FALSE)</f>
        <v>2</v>
      </c>
      <c r="J71" s="35">
        <f>VLOOKUP(CONCATENATE($A71,$A$1,J$10),'BD_HORTALIZAS-NO'!$K:$L,2,FALSE)</f>
        <v>0</v>
      </c>
      <c r="K71" s="35">
        <f>VLOOKUP(CONCATENATE($A71,$A$1,K$10),'BD_HORTALIZAS-NO'!$K:$L,2,FALSE)</f>
        <v>2</v>
      </c>
      <c r="L71" s="63">
        <f>VLOOKUP(CONCATENATE($A71,$A$1,L$10),'BD_HORTALIZAS-NO'!$K:$L,2,FALSE)</f>
        <v>3840</v>
      </c>
      <c r="M71" s="63">
        <f>VLOOKUP(CONCATENATE($A71,$A$1,M$10),'BD_HORTALIZAS-NO'!$K:$L,2,FALSE)</f>
        <v>0</v>
      </c>
      <c r="N71" s="94"/>
      <c r="O71" s="94"/>
      <c r="P71" s="35">
        <f>VLOOKUP(CONCATENATE($A71,$A$1,P$10),'BD_HORTALIZAS-NO'!$K:$L,2,FALSE)</f>
        <v>9</v>
      </c>
      <c r="Q71" s="35">
        <f>VLOOKUP(CONCATENATE($A71,$A$1,Q$10),'BD_HORTALIZAS-NO'!$K:$L,2,FALSE)</f>
        <v>1</v>
      </c>
      <c r="R71" s="35">
        <f>VLOOKUP(CONCATENATE($A71,$A$1,R$10),'BD_HORTALIZAS-NO'!$K:$L,2,FALSE)</f>
        <v>8</v>
      </c>
      <c r="S71" s="35">
        <f>VLOOKUP(CONCATENATE($A71,$A$1,S$10),'BD_HORTALIZAS-NO'!$K:$L,2,FALSE)</f>
        <v>0</v>
      </c>
      <c r="T71" s="120">
        <f>VLOOKUP(CONCATENATE($A71,$A$1,T$10),'BD_HORTALIZAS-NO'!$K:$L,2,FALSE)</f>
        <v>8</v>
      </c>
      <c r="U71" s="118">
        <f>VLOOKUP(CONCATENATE($A71,$A$1,U$10),'BD_HORTALIZAS-NO'!$K:$L,2,FALSE)</f>
        <v>8</v>
      </c>
      <c r="V71" s="118">
        <f>VLOOKUP(CONCATENATE($A71,$A$1,V$10),'BD_HORTALIZAS-NO'!$K:$L,2,FALSE)</f>
        <v>0</v>
      </c>
      <c r="W71" s="118">
        <f>VLOOKUP(CONCATENATE($A71,$A$1,W$10),'BD_HORTALIZAS-NO'!$K:$L,2,FALSE)</f>
        <v>0</v>
      </c>
      <c r="X71" s="118">
        <f>VLOOKUP(CONCATENATE($A71,$A$1,X$10),'BD_HORTALIZAS-NO'!$K:$L,2,FALSE)</f>
        <v>0</v>
      </c>
      <c r="Y71" s="118">
        <f>VLOOKUP(CONCATENATE($A71,$A$1,Y$10),'BD_HORTALIZAS-NO'!$K:$L,2,FALSE)</f>
        <v>0</v>
      </c>
      <c r="Z71" s="118">
        <f>VLOOKUP(CONCATENATE($A71,$A$1,Z$10),'BD_HORTALIZAS-NO'!$K:$L,2,FALSE)</f>
        <v>0</v>
      </c>
      <c r="AA71" s="118">
        <f>VLOOKUP(CONCATENATE($A71,$A$1,AA$10),'BD_HORTALIZAS-NO'!$K:$L,2,FALSE)</f>
        <v>2</v>
      </c>
      <c r="AB71" s="118">
        <f>VLOOKUP(CONCATENATE($A71,$A$1,AB$10),'BD_HORTALIZAS-NO'!$K:$L,2,FALSE)</f>
        <v>0</v>
      </c>
      <c r="AC71" s="118">
        <f>VLOOKUP(CONCATENATE($A71,$A$1,AC$10),'BD_HORTALIZAS-NO'!$K:$L,2,FALSE)</f>
        <v>2</v>
      </c>
      <c r="AD71" s="118">
        <f>VLOOKUP(CONCATENATE($A71,$A$1,AD$10),'BD_HORTALIZAS-NO'!$K:$L,2,FALSE)</f>
        <v>0</v>
      </c>
      <c r="AE71" s="118">
        <f>VLOOKUP(CONCATENATE($A71,$A$1,AE$10),'BD_HORTALIZAS-NO'!$K:$L,2,FALSE)</f>
        <v>0</v>
      </c>
      <c r="AF71" s="119">
        <f>VLOOKUP(CONCATENATE($A71,$A$1,AF$10),'BD_HORTALIZAS-NO'!$K:$L,2,FALSE)</f>
        <v>0</v>
      </c>
    </row>
    <row r="72" spans="1:32" ht="13.8">
      <c r="B72" s="6" t="s">
        <v>48</v>
      </c>
      <c r="C72" s="46">
        <f>SUM(C70:C71)</f>
        <v>86</v>
      </c>
      <c r="D72" s="47">
        <f t="shared" ref="D72:K72" si="21">SUM(D70:D71)</f>
        <v>95</v>
      </c>
      <c r="E72" s="47">
        <f t="shared" si="21"/>
        <v>181</v>
      </c>
      <c r="F72" s="47">
        <f t="shared" si="21"/>
        <v>86</v>
      </c>
      <c r="G72" s="47">
        <f t="shared" si="21"/>
        <v>92</v>
      </c>
      <c r="H72" s="47">
        <f t="shared" si="21"/>
        <v>178</v>
      </c>
      <c r="I72" s="47">
        <f t="shared" si="21"/>
        <v>86</v>
      </c>
      <c r="J72" s="47">
        <f t="shared" si="21"/>
        <v>92</v>
      </c>
      <c r="K72" s="47">
        <f t="shared" si="21"/>
        <v>178</v>
      </c>
      <c r="L72" s="121">
        <f>IFERROR(ROUND((I70*L70+I71*L71)/I72,0),0)</f>
        <v>5105</v>
      </c>
      <c r="M72" s="121">
        <f>IFERROR(ROUND((J70*M70+J71*M71)/J72,0),0)</f>
        <v>28200</v>
      </c>
      <c r="N72" s="94"/>
      <c r="O72" s="94"/>
      <c r="P72" s="47">
        <f t="shared" ref="P72:T72" si="22">SUM(P70:P71)</f>
        <v>3193</v>
      </c>
      <c r="Q72" s="47">
        <f t="shared" si="22"/>
        <v>160</v>
      </c>
      <c r="R72" s="47">
        <f t="shared" si="22"/>
        <v>439</v>
      </c>
      <c r="S72" s="47">
        <f t="shared" si="22"/>
        <v>2594</v>
      </c>
      <c r="T72" s="122">
        <f t="shared" si="22"/>
        <v>3033</v>
      </c>
      <c r="U72" s="123">
        <f t="shared" ref="U72:AF72" si="23">SUM(U70:U71)</f>
        <v>3033</v>
      </c>
      <c r="V72" s="123">
        <f t="shared" si="23"/>
        <v>0</v>
      </c>
      <c r="W72" s="123">
        <f t="shared" si="23"/>
        <v>0</v>
      </c>
      <c r="X72" s="123">
        <f t="shared" si="23"/>
        <v>0</v>
      </c>
      <c r="Y72" s="123">
        <f t="shared" si="23"/>
        <v>0</v>
      </c>
      <c r="Z72" s="123">
        <f t="shared" si="23"/>
        <v>0</v>
      </c>
      <c r="AA72" s="123">
        <f t="shared" si="23"/>
        <v>86</v>
      </c>
      <c r="AB72" s="123">
        <f t="shared" si="23"/>
        <v>95</v>
      </c>
      <c r="AC72" s="123">
        <f t="shared" si="23"/>
        <v>181</v>
      </c>
      <c r="AD72" s="123">
        <f t="shared" si="23"/>
        <v>4</v>
      </c>
      <c r="AE72" s="123">
        <f t="shared" si="23"/>
        <v>0</v>
      </c>
      <c r="AF72" s="124">
        <f t="shared" si="23"/>
        <v>0</v>
      </c>
    </row>
    <row r="73" spans="1:32" ht="13.8">
      <c r="B73" s="5"/>
      <c r="C73" s="39"/>
      <c r="D73" s="35"/>
      <c r="E73" s="35"/>
      <c r="F73" s="35"/>
      <c r="G73" s="35"/>
      <c r="H73" s="35"/>
      <c r="I73" s="35"/>
      <c r="J73" s="35"/>
      <c r="K73" s="35"/>
      <c r="L73" s="63"/>
      <c r="M73" s="63"/>
      <c r="N73" s="94"/>
      <c r="O73" s="94"/>
      <c r="P73" s="35"/>
      <c r="Q73" s="35"/>
      <c r="R73" s="35"/>
      <c r="S73" s="35"/>
      <c r="T73" s="120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9"/>
    </row>
    <row r="74" spans="1:32" ht="13.8">
      <c r="A74" s="62" t="s">
        <v>192</v>
      </c>
      <c r="B74" s="5" t="s">
        <v>49</v>
      </c>
      <c r="C74" s="39">
        <f>VLOOKUP(CONCATENATE($A74,$A$1,C$10),'BD_HORTALIZAS-NO'!$K:$L,2,FALSE)</f>
        <v>0</v>
      </c>
      <c r="D74" s="35">
        <f>VLOOKUP(CONCATENATE($A74,$A$1,D$10),'BD_HORTALIZAS-NO'!$K:$L,2,FALSE)</f>
        <v>191</v>
      </c>
      <c r="E74" s="35">
        <f>VLOOKUP(CONCATENATE($A74,$A$1,E$10),'BD_HORTALIZAS-NO'!$K:$L,2,FALSE)</f>
        <v>191</v>
      </c>
      <c r="F74" s="35">
        <f>VLOOKUP(CONCATENATE($A74,$A$1,F$10),'BD_HORTALIZAS-NO'!$K:$L,2,FALSE)</f>
        <v>0</v>
      </c>
      <c r="G74" s="35">
        <f>VLOOKUP(CONCATENATE($A74,$A$1,G$10),'BD_HORTALIZAS-NO'!$K:$L,2,FALSE)</f>
        <v>180</v>
      </c>
      <c r="H74" s="35">
        <f>VLOOKUP(CONCATENATE($A74,$A$1,H$10),'BD_HORTALIZAS-NO'!$K:$L,2,FALSE)</f>
        <v>180</v>
      </c>
      <c r="I74" s="35">
        <f>VLOOKUP(CONCATENATE($A74,$A$1,I$10),'BD_HORTALIZAS-NO'!$K:$L,2,FALSE)</f>
        <v>0</v>
      </c>
      <c r="J74" s="35">
        <f>VLOOKUP(CONCATENATE($A74,$A$1,J$10),'BD_HORTALIZAS-NO'!$K:$L,2,FALSE)</f>
        <v>180</v>
      </c>
      <c r="K74" s="35">
        <f>VLOOKUP(CONCATENATE($A74,$A$1,K$10),'BD_HORTALIZAS-NO'!$K:$L,2,FALSE)</f>
        <v>180</v>
      </c>
      <c r="L74" s="63">
        <f>VLOOKUP(CONCATENATE($A74,$A$1,L$10),'BD_HORTALIZAS-NO'!$K:$L,2,FALSE)</f>
        <v>0</v>
      </c>
      <c r="M74" s="63">
        <f>VLOOKUP(CONCATENATE($A74,$A$1,M$10),'BD_HORTALIZAS-NO'!$K:$L,2,FALSE)</f>
        <v>27600</v>
      </c>
      <c r="N74" s="94"/>
      <c r="O74" s="94"/>
      <c r="P74" s="35">
        <f>VLOOKUP(CONCATENATE($A74,$A$1,P$10),'BD_HORTALIZAS-NO'!$K:$L,2,FALSE)</f>
        <v>4968</v>
      </c>
      <c r="Q74" s="35">
        <f>VLOOKUP(CONCATENATE($A74,$A$1,Q$10),'BD_HORTALIZAS-NO'!$K:$L,2,FALSE)</f>
        <v>0</v>
      </c>
      <c r="R74" s="35">
        <f>VLOOKUP(CONCATENATE($A74,$A$1,R$10),'BD_HORTALIZAS-NO'!$K:$L,2,FALSE)</f>
        <v>0</v>
      </c>
      <c r="S74" s="35">
        <f>VLOOKUP(CONCATENATE($A74,$A$1,S$10),'BD_HORTALIZAS-NO'!$K:$L,2,FALSE)</f>
        <v>4968</v>
      </c>
      <c r="T74" s="120">
        <f>VLOOKUP(CONCATENATE($A74,$A$1,T$10),'BD_HORTALIZAS-NO'!$K:$L,2,FALSE)</f>
        <v>4968</v>
      </c>
      <c r="U74" s="118">
        <f>VLOOKUP(CONCATENATE($A74,$A$1,U$10),'BD_HORTALIZAS-NO'!$K:$L,2,FALSE)</f>
        <v>4968</v>
      </c>
      <c r="V74" s="118">
        <f>VLOOKUP(CONCATENATE($A74,$A$1,V$10),'BD_HORTALIZAS-NO'!$K:$L,2,FALSE)</f>
        <v>0</v>
      </c>
      <c r="W74" s="118">
        <f>VLOOKUP(CONCATENATE($A74,$A$1,W$10),'BD_HORTALIZAS-NO'!$K:$L,2,FALSE)</f>
        <v>0</v>
      </c>
      <c r="X74" s="118">
        <f>VLOOKUP(CONCATENATE($A74,$A$1,X$10),'BD_HORTALIZAS-NO'!$K:$L,2,FALSE)</f>
        <v>0</v>
      </c>
      <c r="Y74" s="118">
        <f>VLOOKUP(CONCATENATE($A74,$A$1,Y$10),'BD_HORTALIZAS-NO'!$K:$L,2,FALSE)</f>
        <v>0</v>
      </c>
      <c r="Z74" s="118">
        <f>VLOOKUP(CONCATENATE($A74,$A$1,Z$10),'BD_HORTALIZAS-NO'!$K:$L,2,FALSE)</f>
        <v>0</v>
      </c>
      <c r="AA74" s="118">
        <f>VLOOKUP(CONCATENATE($A74,$A$1,AA$10),'BD_HORTALIZAS-NO'!$K:$L,2,FALSE)</f>
        <v>0</v>
      </c>
      <c r="AB74" s="118">
        <f>VLOOKUP(CONCATENATE($A74,$A$1,AB$10),'BD_HORTALIZAS-NO'!$K:$L,2,FALSE)</f>
        <v>191</v>
      </c>
      <c r="AC74" s="118">
        <f>VLOOKUP(CONCATENATE($A74,$A$1,AC$10),'BD_HORTALIZAS-NO'!$K:$L,2,FALSE)</f>
        <v>191</v>
      </c>
      <c r="AD74" s="118">
        <f>VLOOKUP(CONCATENATE($A74,$A$1,AD$10),'BD_HORTALIZAS-NO'!$K:$L,2,FALSE)</f>
        <v>0</v>
      </c>
      <c r="AE74" s="118">
        <f>VLOOKUP(CONCATENATE($A74,$A$1,AE$10),'BD_HORTALIZAS-NO'!$K:$L,2,FALSE)</f>
        <v>0</v>
      </c>
      <c r="AF74" s="119">
        <f>VLOOKUP(CONCATENATE($A74,$A$1,AF$10),'BD_HORTALIZAS-NO'!$K:$L,2,FALSE)</f>
        <v>0</v>
      </c>
    </row>
    <row r="75" spans="1:32" ht="13.8">
      <c r="A75" s="62" t="s">
        <v>193</v>
      </c>
      <c r="B75" s="5" t="s">
        <v>50</v>
      </c>
      <c r="C75" s="39">
        <f>VLOOKUP(CONCATENATE($A75,$A$1,C$10),'BD_HORTALIZAS-NO'!$K:$L,2,FALSE)</f>
        <v>41</v>
      </c>
      <c r="D75" s="35">
        <f>VLOOKUP(CONCATENATE($A75,$A$1,D$10),'BD_HORTALIZAS-NO'!$K:$L,2,FALSE)</f>
        <v>205</v>
      </c>
      <c r="E75" s="35">
        <f>VLOOKUP(CONCATENATE($A75,$A$1,E$10),'BD_HORTALIZAS-NO'!$K:$L,2,FALSE)</f>
        <v>246</v>
      </c>
      <c r="F75" s="35">
        <f>VLOOKUP(CONCATENATE($A75,$A$1,F$10),'BD_HORTALIZAS-NO'!$K:$L,2,FALSE)</f>
        <v>25</v>
      </c>
      <c r="G75" s="35">
        <f>VLOOKUP(CONCATENATE($A75,$A$1,G$10),'BD_HORTALIZAS-NO'!$K:$L,2,FALSE)</f>
        <v>205</v>
      </c>
      <c r="H75" s="35">
        <f>VLOOKUP(CONCATENATE($A75,$A$1,H$10),'BD_HORTALIZAS-NO'!$K:$L,2,FALSE)</f>
        <v>230</v>
      </c>
      <c r="I75" s="35">
        <f>VLOOKUP(CONCATENATE($A75,$A$1,I$10),'BD_HORTALIZAS-NO'!$K:$L,2,FALSE)</f>
        <v>25</v>
      </c>
      <c r="J75" s="35">
        <f>VLOOKUP(CONCATENATE($A75,$A$1,J$10),'BD_HORTALIZAS-NO'!$K:$L,2,FALSE)</f>
        <v>205</v>
      </c>
      <c r="K75" s="35">
        <f>VLOOKUP(CONCATENATE($A75,$A$1,K$10),'BD_HORTALIZAS-NO'!$K:$L,2,FALSE)</f>
        <v>230</v>
      </c>
      <c r="L75" s="63">
        <f>VLOOKUP(CONCATENATE($A75,$A$1,L$10),'BD_HORTALIZAS-NO'!$K:$L,2,FALSE)</f>
        <v>2400</v>
      </c>
      <c r="M75" s="63">
        <f>VLOOKUP(CONCATENATE($A75,$A$1,M$10),'BD_HORTALIZAS-NO'!$K:$L,2,FALSE)</f>
        <v>5600</v>
      </c>
      <c r="N75" s="94"/>
      <c r="O75" s="94"/>
      <c r="P75" s="35">
        <f>VLOOKUP(CONCATENATE($A75,$A$1,P$10),'BD_HORTALIZAS-NO'!$K:$L,2,FALSE)</f>
        <v>1208</v>
      </c>
      <c r="Q75" s="35">
        <f>VLOOKUP(CONCATENATE($A75,$A$1,Q$10),'BD_HORTALIZAS-NO'!$K:$L,2,FALSE)</f>
        <v>0</v>
      </c>
      <c r="R75" s="35">
        <f>VLOOKUP(CONCATENATE($A75,$A$1,R$10),'BD_HORTALIZAS-NO'!$K:$L,2,FALSE)</f>
        <v>60</v>
      </c>
      <c r="S75" s="35">
        <f>VLOOKUP(CONCATENATE($A75,$A$1,S$10),'BD_HORTALIZAS-NO'!$K:$L,2,FALSE)</f>
        <v>1148</v>
      </c>
      <c r="T75" s="120">
        <f>VLOOKUP(CONCATENATE($A75,$A$1,T$10),'BD_HORTALIZAS-NO'!$K:$L,2,FALSE)</f>
        <v>1208</v>
      </c>
      <c r="U75" s="118">
        <f>VLOOKUP(CONCATENATE($A75,$A$1,U$10),'BD_HORTALIZAS-NO'!$K:$L,2,FALSE)</f>
        <v>1208</v>
      </c>
      <c r="V75" s="118">
        <f>VLOOKUP(CONCATENATE($A75,$A$1,V$10),'BD_HORTALIZAS-NO'!$K:$L,2,FALSE)</f>
        <v>0</v>
      </c>
      <c r="W75" s="118">
        <f>VLOOKUP(CONCATENATE($A75,$A$1,W$10),'BD_HORTALIZAS-NO'!$K:$L,2,FALSE)</f>
        <v>0</v>
      </c>
      <c r="X75" s="118">
        <f>VLOOKUP(CONCATENATE($A75,$A$1,X$10),'BD_HORTALIZAS-NO'!$K:$L,2,FALSE)</f>
        <v>0</v>
      </c>
      <c r="Y75" s="118">
        <f>VLOOKUP(CONCATENATE($A75,$A$1,Y$10),'BD_HORTALIZAS-NO'!$K:$L,2,FALSE)</f>
        <v>0</v>
      </c>
      <c r="Z75" s="118">
        <f>VLOOKUP(CONCATENATE($A75,$A$1,Z$10),'BD_HORTALIZAS-NO'!$K:$L,2,FALSE)</f>
        <v>0</v>
      </c>
      <c r="AA75" s="118">
        <f>VLOOKUP(CONCATENATE($A75,$A$1,AA$10),'BD_HORTALIZAS-NO'!$K:$L,2,FALSE)</f>
        <v>41</v>
      </c>
      <c r="AB75" s="118">
        <f>VLOOKUP(CONCATENATE($A75,$A$1,AB$10),'BD_HORTALIZAS-NO'!$K:$L,2,FALSE)</f>
        <v>205</v>
      </c>
      <c r="AC75" s="118">
        <f>VLOOKUP(CONCATENATE($A75,$A$1,AC$10),'BD_HORTALIZAS-NO'!$K:$L,2,FALSE)</f>
        <v>246</v>
      </c>
      <c r="AD75" s="118">
        <f>VLOOKUP(CONCATENATE($A75,$A$1,AD$10),'BD_HORTALIZAS-NO'!$K:$L,2,FALSE)</f>
        <v>0</v>
      </c>
      <c r="AE75" s="118">
        <f>VLOOKUP(CONCATENATE($A75,$A$1,AE$10),'BD_HORTALIZAS-NO'!$K:$L,2,FALSE)</f>
        <v>0</v>
      </c>
      <c r="AF75" s="119">
        <f>VLOOKUP(CONCATENATE($A75,$A$1,AF$10),'BD_HORTALIZAS-NO'!$K:$L,2,FALSE)</f>
        <v>0</v>
      </c>
    </row>
    <row r="76" spans="1:32" ht="13.8">
      <c r="A76" s="62" t="s">
        <v>194</v>
      </c>
      <c r="B76" s="5" t="s">
        <v>51</v>
      </c>
      <c r="C76" s="39">
        <f>VLOOKUP(CONCATENATE($A76,$A$1,C$10),'BD_HORTALIZAS-NO'!$K:$L,2,FALSE)</f>
        <v>0</v>
      </c>
      <c r="D76" s="35">
        <f>VLOOKUP(CONCATENATE($A76,$A$1,D$10),'BD_HORTALIZAS-NO'!$K:$L,2,FALSE)</f>
        <v>0</v>
      </c>
      <c r="E76" s="35">
        <f>VLOOKUP(CONCATENATE($A76,$A$1,E$10),'BD_HORTALIZAS-NO'!$K:$L,2,FALSE)</f>
        <v>0</v>
      </c>
      <c r="F76" s="35">
        <f>VLOOKUP(CONCATENATE($A76,$A$1,F$10),'BD_HORTALIZAS-NO'!$K:$L,2,FALSE)</f>
        <v>0</v>
      </c>
      <c r="G76" s="35">
        <f>VLOOKUP(CONCATENATE($A76,$A$1,G$10),'BD_HORTALIZAS-NO'!$K:$L,2,FALSE)</f>
        <v>0</v>
      </c>
      <c r="H76" s="35">
        <f>VLOOKUP(CONCATENATE($A76,$A$1,H$10),'BD_HORTALIZAS-NO'!$K:$L,2,FALSE)</f>
        <v>0</v>
      </c>
      <c r="I76" s="35">
        <f>VLOOKUP(CONCATENATE($A76,$A$1,I$10),'BD_HORTALIZAS-NO'!$K:$L,2,FALSE)</f>
        <v>0</v>
      </c>
      <c r="J76" s="35">
        <f>VLOOKUP(CONCATENATE($A76,$A$1,J$10),'BD_HORTALIZAS-NO'!$K:$L,2,FALSE)</f>
        <v>0</v>
      </c>
      <c r="K76" s="35">
        <f>VLOOKUP(CONCATENATE($A76,$A$1,K$10),'BD_HORTALIZAS-NO'!$K:$L,2,FALSE)</f>
        <v>0</v>
      </c>
      <c r="L76" s="63">
        <f>VLOOKUP(CONCATENATE($A76,$A$1,L$10),'BD_HORTALIZAS-NO'!$K:$L,2,FALSE)</f>
        <v>0</v>
      </c>
      <c r="M76" s="63">
        <f>VLOOKUP(CONCATENATE($A76,$A$1,M$10),'BD_HORTALIZAS-NO'!$K:$L,2,FALSE)</f>
        <v>0</v>
      </c>
      <c r="N76" s="94"/>
      <c r="O76" s="94"/>
      <c r="P76" s="35">
        <f>VLOOKUP(CONCATENATE($A76,$A$1,P$10),'BD_HORTALIZAS-NO'!$K:$L,2,FALSE)</f>
        <v>0</v>
      </c>
      <c r="Q76" s="35">
        <f>VLOOKUP(CONCATENATE($A76,$A$1,Q$10),'BD_HORTALIZAS-NO'!$K:$L,2,FALSE)</f>
        <v>0</v>
      </c>
      <c r="R76" s="35">
        <f>VLOOKUP(CONCATENATE($A76,$A$1,R$10),'BD_HORTALIZAS-NO'!$K:$L,2,FALSE)</f>
        <v>0</v>
      </c>
      <c r="S76" s="35">
        <f>VLOOKUP(CONCATENATE($A76,$A$1,S$10),'BD_HORTALIZAS-NO'!$K:$L,2,FALSE)</f>
        <v>0</v>
      </c>
      <c r="T76" s="120">
        <f>VLOOKUP(CONCATENATE($A76,$A$1,T$10),'BD_HORTALIZAS-NO'!$K:$L,2,FALSE)</f>
        <v>0</v>
      </c>
      <c r="U76" s="118">
        <f>VLOOKUP(CONCATENATE($A76,$A$1,U$10),'BD_HORTALIZAS-NO'!$K:$L,2,FALSE)</f>
        <v>0</v>
      </c>
      <c r="V76" s="118">
        <f>VLOOKUP(CONCATENATE($A76,$A$1,V$10),'BD_HORTALIZAS-NO'!$K:$L,2,FALSE)</f>
        <v>0</v>
      </c>
      <c r="W76" s="118">
        <f>VLOOKUP(CONCATENATE($A76,$A$1,W$10),'BD_HORTALIZAS-NO'!$K:$L,2,FALSE)</f>
        <v>0</v>
      </c>
      <c r="X76" s="118">
        <f>VLOOKUP(CONCATENATE($A76,$A$1,X$10),'BD_HORTALIZAS-NO'!$K:$L,2,FALSE)</f>
        <v>0</v>
      </c>
      <c r="Y76" s="118">
        <f>VLOOKUP(CONCATENATE($A76,$A$1,Y$10),'BD_HORTALIZAS-NO'!$K:$L,2,FALSE)</f>
        <v>0</v>
      </c>
      <c r="Z76" s="118">
        <f>VLOOKUP(CONCATENATE($A76,$A$1,Z$10),'BD_HORTALIZAS-NO'!$K:$L,2,FALSE)</f>
        <v>0</v>
      </c>
      <c r="AA76" s="118">
        <f>VLOOKUP(CONCATENATE($A76,$A$1,AA$10),'BD_HORTALIZAS-NO'!$K:$L,2,FALSE)</f>
        <v>0</v>
      </c>
      <c r="AB76" s="118">
        <f>VLOOKUP(CONCATENATE($A76,$A$1,AB$10),'BD_HORTALIZAS-NO'!$K:$L,2,FALSE)</f>
        <v>0</v>
      </c>
      <c r="AC76" s="118">
        <f>VLOOKUP(CONCATENATE($A76,$A$1,AC$10),'BD_HORTALIZAS-NO'!$K:$L,2,FALSE)</f>
        <v>0</v>
      </c>
      <c r="AD76" s="118">
        <f>VLOOKUP(CONCATENATE($A76,$A$1,AD$10),'BD_HORTALIZAS-NO'!$K:$L,2,FALSE)</f>
        <v>0</v>
      </c>
      <c r="AE76" s="118">
        <f>VLOOKUP(CONCATENATE($A76,$A$1,AE$10),'BD_HORTALIZAS-NO'!$K:$L,2,FALSE)</f>
        <v>0</v>
      </c>
      <c r="AF76" s="119">
        <f>VLOOKUP(CONCATENATE($A76,$A$1,AF$10),'BD_HORTALIZAS-NO'!$K:$L,2,FALSE)</f>
        <v>0</v>
      </c>
    </row>
    <row r="77" spans="1:32" ht="13.8">
      <c r="A77" s="62" t="s">
        <v>195</v>
      </c>
      <c r="B77" s="5" t="s">
        <v>52</v>
      </c>
      <c r="C77" s="39">
        <f>VLOOKUP(CONCATENATE($A77,$A$1,C$10),'BD_HORTALIZAS-NO'!$K:$L,2,FALSE)</f>
        <v>35</v>
      </c>
      <c r="D77" s="35">
        <f>VLOOKUP(CONCATENATE($A77,$A$1,D$10),'BD_HORTALIZAS-NO'!$K:$L,2,FALSE)</f>
        <v>60</v>
      </c>
      <c r="E77" s="35">
        <f>VLOOKUP(CONCATENATE($A77,$A$1,E$10),'BD_HORTALIZAS-NO'!$K:$L,2,FALSE)</f>
        <v>95</v>
      </c>
      <c r="F77" s="35">
        <f>VLOOKUP(CONCATENATE($A77,$A$1,F$10),'BD_HORTALIZAS-NO'!$K:$L,2,FALSE)</f>
        <v>29</v>
      </c>
      <c r="G77" s="35">
        <f>VLOOKUP(CONCATENATE($A77,$A$1,G$10),'BD_HORTALIZAS-NO'!$K:$L,2,FALSE)</f>
        <v>58</v>
      </c>
      <c r="H77" s="35">
        <f>VLOOKUP(CONCATENATE($A77,$A$1,H$10),'BD_HORTALIZAS-NO'!$K:$L,2,FALSE)</f>
        <v>87</v>
      </c>
      <c r="I77" s="35">
        <f>VLOOKUP(CONCATENATE($A77,$A$1,I$10),'BD_HORTALIZAS-NO'!$K:$L,2,FALSE)</f>
        <v>29</v>
      </c>
      <c r="J77" s="35">
        <f>VLOOKUP(CONCATENATE($A77,$A$1,J$10),'BD_HORTALIZAS-NO'!$K:$L,2,FALSE)</f>
        <v>58</v>
      </c>
      <c r="K77" s="35">
        <f>VLOOKUP(CONCATENATE($A77,$A$1,K$10),'BD_HORTALIZAS-NO'!$K:$L,2,FALSE)</f>
        <v>87</v>
      </c>
      <c r="L77" s="63">
        <f>VLOOKUP(CONCATENATE($A77,$A$1,L$10),'BD_HORTALIZAS-NO'!$K:$L,2,FALSE)</f>
        <v>1862</v>
      </c>
      <c r="M77" s="63">
        <f>VLOOKUP(CONCATENATE($A77,$A$1,M$10),'BD_HORTALIZAS-NO'!$K:$L,2,FALSE)</f>
        <v>18948</v>
      </c>
      <c r="N77" s="94"/>
      <c r="O77" s="94"/>
      <c r="P77" s="35">
        <f>VLOOKUP(CONCATENATE($A77,$A$1,P$10),'BD_HORTALIZAS-NO'!$K:$L,2,FALSE)</f>
        <v>1153</v>
      </c>
      <c r="Q77" s="35">
        <f>VLOOKUP(CONCATENATE($A77,$A$1,Q$10),'BD_HORTALIZAS-NO'!$K:$L,2,FALSE)</f>
        <v>0</v>
      </c>
      <c r="R77" s="35">
        <f>VLOOKUP(CONCATENATE($A77,$A$1,R$10),'BD_HORTALIZAS-NO'!$K:$L,2,FALSE)</f>
        <v>54</v>
      </c>
      <c r="S77" s="35">
        <f>VLOOKUP(CONCATENATE($A77,$A$1,S$10),'BD_HORTALIZAS-NO'!$K:$L,2,FALSE)</f>
        <v>1099</v>
      </c>
      <c r="T77" s="120">
        <f>VLOOKUP(CONCATENATE($A77,$A$1,T$10),'BD_HORTALIZAS-NO'!$K:$L,2,FALSE)</f>
        <v>1153</v>
      </c>
      <c r="U77" s="118">
        <f>VLOOKUP(CONCATENATE($A77,$A$1,U$10),'BD_HORTALIZAS-NO'!$K:$L,2,FALSE)</f>
        <v>1153</v>
      </c>
      <c r="V77" s="118">
        <f>VLOOKUP(CONCATENATE($A77,$A$1,V$10),'BD_HORTALIZAS-NO'!$K:$L,2,FALSE)</f>
        <v>0</v>
      </c>
      <c r="W77" s="118">
        <f>VLOOKUP(CONCATENATE($A77,$A$1,W$10),'BD_HORTALIZAS-NO'!$K:$L,2,FALSE)</f>
        <v>0</v>
      </c>
      <c r="X77" s="118">
        <f>VLOOKUP(CONCATENATE($A77,$A$1,X$10),'BD_HORTALIZAS-NO'!$K:$L,2,FALSE)</f>
        <v>0</v>
      </c>
      <c r="Y77" s="118">
        <f>VLOOKUP(CONCATENATE($A77,$A$1,Y$10),'BD_HORTALIZAS-NO'!$K:$L,2,FALSE)</f>
        <v>0</v>
      </c>
      <c r="Z77" s="118">
        <f>VLOOKUP(CONCATENATE($A77,$A$1,Z$10),'BD_HORTALIZAS-NO'!$K:$L,2,FALSE)</f>
        <v>0</v>
      </c>
      <c r="AA77" s="118">
        <f>VLOOKUP(CONCATENATE($A77,$A$1,AA$10),'BD_HORTALIZAS-NO'!$K:$L,2,FALSE)</f>
        <v>35</v>
      </c>
      <c r="AB77" s="118">
        <f>VLOOKUP(CONCATENATE($A77,$A$1,AB$10),'BD_HORTALIZAS-NO'!$K:$L,2,FALSE)</f>
        <v>60</v>
      </c>
      <c r="AC77" s="118">
        <f>VLOOKUP(CONCATENATE($A77,$A$1,AC$10),'BD_HORTALIZAS-NO'!$K:$L,2,FALSE)</f>
        <v>95</v>
      </c>
      <c r="AD77" s="118">
        <f>VLOOKUP(CONCATENATE($A77,$A$1,AD$10),'BD_HORTALIZAS-NO'!$K:$L,2,FALSE)</f>
        <v>4</v>
      </c>
      <c r="AE77" s="118">
        <f>VLOOKUP(CONCATENATE($A77,$A$1,AE$10),'BD_HORTALIZAS-NO'!$K:$L,2,FALSE)</f>
        <v>1</v>
      </c>
      <c r="AF77" s="119">
        <f>VLOOKUP(CONCATENATE($A77,$A$1,AF$10),'BD_HORTALIZAS-NO'!$K:$L,2,FALSE)</f>
        <v>0</v>
      </c>
    </row>
    <row r="78" spans="1:32" ht="13.8">
      <c r="A78" s="62" t="s">
        <v>196</v>
      </c>
      <c r="B78" s="5" t="s">
        <v>53</v>
      </c>
      <c r="C78" s="39">
        <f>VLOOKUP(CONCATENATE($A78,$A$1,C$10),'BD_HORTALIZAS-NO'!$K:$L,2,FALSE)</f>
        <v>28</v>
      </c>
      <c r="D78" s="35">
        <f>VLOOKUP(CONCATENATE($A78,$A$1,D$10),'BD_HORTALIZAS-NO'!$K:$L,2,FALSE)</f>
        <v>2</v>
      </c>
      <c r="E78" s="35">
        <f>VLOOKUP(CONCATENATE($A78,$A$1,E$10),'BD_HORTALIZAS-NO'!$K:$L,2,FALSE)</f>
        <v>30</v>
      </c>
      <c r="F78" s="35">
        <f>VLOOKUP(CONCATENATE($A78,$A$1,F$10),'BD_HORTALIZAS-NO'!$K:$L,2,FALSE)</f>
        <v>28</v>
      </c>
      <c r="G78" s="35">
        <f>VLOOKUP(CONCATENATE($A78,$A$1,G$10),'BD_HORTALIZAS-NO'!$K:$L,2,FALSE)</f>
        <v>2</v>
      </c>
      <c r="H78" s="35">
        <f>VLOOKUP(CONCATENATE($A78,$A$1,H$10),'BD_HORTALIZAS-NO'!$K:$L,2,FALSE)</f>
        <v>30</v>
      </c>
      <c r="I78" s="35">
        <f>VLOOKUP(CONCATENATE($A78,$A$1,I$10),'BD_HORTALIZAS-NO'!$K:$L,2,FALSE)</f>
        <v>28</v>
      </c>
      <c r="J78" s="35">
        <f>VLOOKUP(CONCATENATE($A78,$A$1,J$10),'BD_HORTALIZAS-NO'!$K:$L,2,FALSE)</f>
        <v>2</v>
      </c>
      <c r="K78" s="35">
        <f>VLOOKUP(CONCATENATE($A78,$A$1,K$10),'BD_HORTALIZAS-NO'!$K:$L,2,FALSE)</f>
        <v>30</v>
      </c>
      <c r="L78" s="63">
        <f>VLOOKUP(CONCATENATE($A78,$A$1,L$10),'BD_HORTALIZAS-NO'!$K:$L,2,FALSE)</f>
        <v>5211</v>
      </c>
      <c r="M78" s="63">
        <f>VLOOKUP(CONCATENATE($A78,$A$1,M$10),'BD_HORTALIZAS-NO'!$K:$L,2,FALSE)</f>
        <v>8673</v>
      </c>
      <c r="N78" s="94"/>
      <c r="O78" s="94"/>
      <c r="P78" s="35">
        <f>VLOOKUP(CONCATENATE($A78,$A$1,P$10),'BD_HORTALIZAS-NO'!$K:$L,2,FALSE)</f>
        <v>165</v>
      </c>
      <c r="Q78" s="35">
        <f>VLOOKUP(CONCATENATE($A78,$A$1,Q$10),'BD_HORTALIZAS-NO'!$K:$L,2,FALSE)</f>
        <v>2</v>
      </c>
      <c r="R78" s="35">
        <f>VLOOKUP(CONCATENATE($A78,$A$1,R$10),'BD_HORTALIZAS-NO'!$K:$L,2,FALSE)</f>
        <v>146</v>
      </c>
      <c r="S78" s="35">
        <f>VLOOKUP(CONCATENATE($A78,$A$1,S$10),'BD_HORTALIZAS-NO'!$K:$L,2,FALSE)</f>
        <v>17</v>
      </c>
      <c r="T78" s="120">
        <f>VLOOKUP(CONCATENATE($A78,$A$1,T$10),'BD_HORTALIZAS-NO'!$K:$L,2,FALSE)</f>
        <v>163</v>
      </c>
      <c r="U78" s="118">
        <f>VLOOKUP(CONCATENATE($A78,$A$1,U$10),'BD_HORTALIZAS-NO'!$K:$L,2,FALSE)</f>
        <v>40</v>
      </c>
      <c r="V78" s="118">
        <f>VLOOKUP(CONCATENATE($A78,$A$1,V$10),'BD_HORTALIZAS-NO'!$K:$L,2,FALSE)</f>
        <v>0</v>
      </c>
      <c r="W78" s="118">
        <f>VLOOKUP(CONCATENATE($A78,$A$1,W$10),'BD_HORTALIZAS-NO'!$K:$L,2,FALSE)</f>
        <v>0</v>
      </c>
      <c r="X78" s="118">
        <f>VLOOKUP(CONCATENATE($A78,$A$1,X$10),'BD_HORTALIZAS-NO'!$K:$L,2,FALSE)</f>
        <v>123</v>
      </c>
      <c r="Y78" s="118">
        <f>VLOOKUP(CONCATENATE($A78,$A$1,Y$10),'BD_HORTALIZAS-NO'!$K:$L,2,FALSE)</f>
        <v>0</v>
      </c>
      <c r="Z78" s="118">
        <f>VLOOKUP(CONCATENATE($A78,$A$1,Z$10),'BD_HORTALIZAS-NO'!$K:$L,2,FALSE)</f>
        <v>0</v>
      </c>
      <c r="AA78" s="118">
        <f>VLOOKUP(CONCATENATE($A78,$A$1,AA$10),'BD_HORTALIZAS-NO'!$K:$L,2,FALSE)</f>
        <v>28</v>
      </c>
      <c r="AB78" s="118">
        <f>VLOOKUP(CONCATENATE($A78,$A$1,AB$10),'BD_HORTALIZAS-NO'!$K:$L,2,FALSE)</f>
        <v>2</v>
      </c>
      <c r="AC78" s="118">
        <f>VLOOKUP(CONCATENATE($A78,$A$1,AC$10),'BD_HORTALIZAS-NO'!$K:$L,2,FALSE)</f>
        <v>30</v>
      </c>
      <c r="AD78" s="118">
        <f>VLOOKUP(CONCATENATE($A78,$A$1,AD$10),'BD_HORTALIZAS-NO'!$K:$L,2,FALSE)</f>
        <v>10</v>
      </c>
      <c r="AE78" s="118">
        <f>VLOOKUP(CONCATENATE($A78,$A$1,AE$10),'BD_HORTALIZAS-NO'!$K:$L,2,FALSE)</f>
        <v>0</v>
      </c>
      <c r="AF78" s="119">
        <f>VLOOKUP(CONCATENATE($A78,$A$1,AF$10),'BD_HORTALIZAS-NO'!$K:$L,2,FALSE)</f>
        <v>0</v>
      </c>
    </row>
    <row r="79" spans="1:32" ht="13.8">
      <c r="A79" s="62" t="s">
        <v>197</v>
      </c>
      <c r="B79" s="5" t="s">
        <v>54</v>
      </c>
      <c r="C79" s="39">
        <f>VLOOKUP(CONCATENATE($A79,$A$1,C$10),'BD_HORTALIZAS-NO'!$K:$L,2,FALSE)</f>
        <v>5</v>
      </c>
      <c r="D79" s="35">
        <f>VLOOKUP(CONCATENATE($A79,$A$1,D$10),'BD_HORTALIZAS-NO'!$K:$L,2,FALSE)</f>
        <v>10</v>
      </c>
      <c r="E79" s="35">
        <f>VLOOKUP(CONCATENATE($A79,$A$1,E$10),'BD_HORTALIZAS-NO'!$K:$L,2,FALSE)</f>
        <v>15</v>
      </c>
      <c r="F79" s="35">
        <f>VLOOKUP(CONCATENATE($A79,$A$1,F$10),'BD_HORTALIZAS-NO'!$K:$L,2,FALSE)</f>
        <v>5</v>
      </c>
      <c r="G79" s="35">
        <f>VLOOKUP(CONCATENATE($A79,$A$1,G$10),'BD_HORTALIZAS-NO'!$K:$L,2,FALSE)</f>
        <v>10</v>
      </c>
      <c r="H79" s="35">
        <f>VLOOKUP(CONCATENATE($A79,$A$1,H$10),'BD_HORTALIZAS-NO'!$K:$L,2,FALSE)</f>
        <v>15</v>
      </c>
      <c r="I79" s="35">
        <f>VLOOKUP(CONCATENATE($A79,$A$1,I$10),'BD_HORTALIZAS-NO'!$K:$L,2,FALSE)</f>
        <v>5</v>
      </c>
      <c r="J79" s="35">
        <f>VLOOKUP(CONCATENATE($A79,$A$1,J$10),'BD_HORTALIZAS-NO'!$K:$L,2,FALSE)</f>
        <v>10</v>
      </c>
      <c r="K79" s="35">
        <f>VLOOKUP(CONCATENATE($A79,$A$1,K$10),'BD_HORTALIZAS-NO'!$K:$L,2,FALSE)</f>
        <v>15</v>
      </c>
      <c r="L79" s="63">
        <f>VLOOKUP(CONCATENATE($A79,$A$1,L$10),'BD_HORTALIZAS-NO'!$K:$L,2,FALSE)</f>
        <v>1800</v>
      </c>
      <c r="M79" s="63">
        <f>VLOOKUP(CONCATENATE($A79,$A$1,M$10),'BD_HORTALIZAS-NO'!$K:$L,2,FALSE)</f>
        <v>4200</v>
      </c>
      <c r="N79" s="94"/>
      <c r="O79" s="94"/>
      <c r="P79" s="35">
        <f>VLOOKUP(CONCATENATE($A79,$A$1,P$10),'BD_HORTALIZAS-NO'!$K:$L,2,FALSE)</f>
        <v>51</v>
      </c>
      <c r="Q79" s="35">
        <f>VLOOKUP(CONCATENATE($A79,$A$1,Q$10),'BD_HORTALIZAS-NO'!$K:$L,2,FALSE)</f>
        <v>0</v>
      </c>
      <c r="R79" s="35">
        <f>VLOOKUP(CONCATENATE($A79,$A$1,R$10),'BD_HORTALIZAS-NO'!$K:$L,2,FALSE)</f>
        <v>9</v>
      </c>
      <c r="S79" s="35">
        <f>VLOOKUP(CONCATENATE($A79,$A$1,S$10),'BD_HORTALIZAS-NO'!$K:$L,2,FALSE)</f>
        <v>42</v>
      </c>
      <c r="T79" s="120">
        <f>VLOOKUP(CONCATENATE($A79,$A$1,T$10),'BD_HORTALIZAS-NO'!$K:$L,2,FALSE)</f>
        <v>51</v>
      </c>
      <c r="U79" s="118">
        <f>VLOOKUP(CONCATENATE($A79,$A$1,U$10),'BD_HORTALIZAS-NO'!$K:$L,2,FALSE)</f>
        <v>51</v>
      </c>
      <c r="V79" s="118">
        <f>VLOOKUP(CONCATENATE($A79,$A$1,V$10),'BD_HORTALIZAS-NO'!$K:$L,2,FALSE)</f>
        <v>0</v>
      </c>
      <c r="W79" s="118">
        <f>VLOOKUP(CONCATENATE($A79,$A$1,W$10),'BD_HORTALIZAS-NO'!$K:$L,2,FALSE)</f>
        <v>0</v>
      </c>
      <c r="X79" s="118">
        <f>VLOOKUP(CONCATENATE($A79,$A$1,X$10),'BD_HORTALIZAS-NO'!$K:$L,2,FALSE)</f>
        <v>0</v>
      </c>
      <c r="Y79" s="118">
        <f>VLOOKUP(CONCATENATE($A79,$A$1,Y$10),'BD_HORTALIZAS-NO'!$K:$L,2,FALSE)</f>
        <v>0</v>
      </c>
      <c r="Z79" s="118">
        <f>VLOOKUP(CONCATENATE($A79,$A$1,Z$10),'BD_HORTALIZAS-NO'!$K:$L,2,FALSE)</f>
        <v>0</v>
      </c>
      <c r="AA79" s="118">
        <f>VLOOKUP(CONCATENATE($A79,$A$1,AA$10),'BD_HORTALIZAS-NO'!$K:$L,2,FALSE)</f>
        <v>5</v>
      </c>
      <c r="AB79" s="118">
        <f>VLOOKUP(CONCATENATE($A79,$A$1,AB$10),'BD_HORTALIZAS-NO'!$K:$L,2,FALSE)</f>
        <v>10</v>
      </c>
      <c r="AC79" s="118">
        <f>VLOOKUP(CONCATENATE($A79,$A$1,AC$10),'BD_HORTALIZAS-NO'!$K:$L,2,FALSE)</f>
        <v>15</v>
      </c>
      <c r="AD79" s="118">
        <f>VLOOKUP(CONCATENATE($A79,$A$1,AD$10),'BD_HORTALIZAS-NO'!$K:$L,2,FALSE)</f>
        <v>0</v>
      </c>
      <c r="AE79" s="118">
        <f>VLOOKUP(CONCATENATE($A79,$A$1,AE$10),'BD_HORTALIZAS-NO'!$K:$L,2,FALSE)</f>
        <v>0</v>
      </c>
      <c r="AF79" s="119">
        <f>VLOOKUP(CONCATENATE($A79,$A$1,AF$10),'BD_HORTALIZAS-NO'!$K:$L,2,FALSE)</f>
        <v>0</v>
      </c>
    </row>
    <row r="80" spans="1:32" ht="13.8">
      <c r="A80" s="62" t="s">
        <v>198</v>
      </c>
      <c r="B80" s="5" t="s">
        <v>55</v>
      </c>
      <c r="C80" s="39">
        <f>VLOOKUP(CONCATENATE($A80,$A$1,C$10),'BD_HORTALIZAS-NO'!$K:$L,2,FALSE)</f>
        <v>416</v>
      </c>
      <c r="D80" s="35">
        <f>VLOOKUP(CONCATENATE($A80,$A$1,D$10),'BD_HORTALIZAS-NO'!$K:$L,2,FALSE)</f>
        <v>10</v>
      </c>
      <c r="E80" s="35">
        <f>VLOOKUP(CONCATENATE($A80,$A$1,E$10),'BD_HORTALIZAS-NO'!$K:$L,2,FALSE)</f>
        <v>426</v>
      </c>
      <c r="F80" s="35">
        <f>VLOOKUP(CONCATENATE($A80,$A$1,F$10),'BD_HORTALIZAS-NO'!$K:$L,2,FALSE)</f>
        <v>416</v>
      </c>
      <c r="G80" s="35">
        <f>VLOOKUP(CONCATENATE($A80,$A$1,G$10),'BD_HORTALIZAS-NO'!$K:$L,2,FALSE)</f>
        <v>10</v>
      </c>
      <c r="H80" s="35">
        <f>VLOOKUP(CONCATENATE($A80,$A$1,H$10),'BD_HORTALIZAS-NO'!$K:$L,2,FALSE)</f>
        <v>426</v>
      </c>
      <c r="I80" s="35">
        <f>VLOOKUP(CONCATENATE($A80,$A$1,I$10),'BD_HORTALIZAS-NO'!$K:$L,2,FALSE)</f>
        <v>416</v>
      </c>
      <c r="J80" s="35">
        <f>VLOOKUP(CONCATENATE($A80,$A$1,J$10),'BD_HORTALIZAS-NO'!$K:$L,2,FALSE)</f>
        <v>10</v>
      </c>
      <c r="K80" s="35">
        <f>VLOOKUP(CONCATENATE($A80,$A$1,K$10),'BD_HORTALIZAS-NO'!$K:$L,2,FALSE)</f>
        <v>426</v>
      </c>
      <c r="L80" s="63">
        <f>VLOOKUP(CONCATENATE($A80,$A$1,L$10),'BD_HORTALIZAS-NO'!$K:$L,2,FALSE)</f>
        <v>1000</v>
      </c>
      <c r="M80" s="63">
        <f>VLOOKUP(CONCATENATE($A80,$A$1,M$10),'BD_HORTALIZAS-NO'!$K:$L,2,FALSE)</f>
        <v>4000</v>
      </c>
      <c r="N80" s="94"/>
      <c r="O80" s="94"/>
      <c r="P80" s="35">
        <f>VLOOKUP(CONCATENATE($A80,$A$1,P$10),'BD_HORTALIZAS-NO'!$K:$L,2,FALSE)</f>
        <v>456</v>
      </c>
      <c r="Q80" s="35">
        <f>VLOOKUP(CONCATENATE($A80,$A$1,Q$10),'BD_HORTALIZAS-NO'!$K:$L,2,FALSE)</f>
        <v>0</v>
      </c>
      <c r="R80" s="35">
        <f>VLOOKUP(CONCATENATE($A80,$A$1,R$10),'BD_HORTALIZAS-NO'!$K:$L,2,FALSE)</f>
        <v>416</v>
      </c>
      <c r="S80" s="35">
        <f>VLOOKUP(CONCATENATE($A80,$A$1,S$10),'BD_HORTALIZAS-NO'!$K:$L,2,FALSE)</f>
        <v>40</v>
      </c>
      <c r="T80" s="120">
        <f>VLOOKUP(CONCATENATE($A80,$A$1,T$10),'BD_HORTALIZAS-NO'!$K:$L,2,FALSE)</f>
        <v>456</v>
      </c>
      <c r="U80" s="118">
        <f>VLOOKUP(CONCATENATE($A80,$A$1,U$10),'BD_HORTALIZAS-NO'!$K:$L,2,FALSE)</f>
        <v>456</v>
      </c>
      <c r="V80" s="118">
        <f>VLOOKUP(CONCATENATE($A80,$A$1,V$10),'BD_HORTALIZAS-NO'!$K:$L,2,FALSE)</f>
        <v>0</v>
      </c>
      <c r="W80" s="118">
        <f>VLOOKUP(CONCATENATE($A80,$A$1,W$10),'BD_HORTALIZAS-NO'!$K:$L,2,FALSE)</f>
        <v>0</v>
      </c>
      <c r="X80" s="118">
        <f>VLOOKUP(CONCATENATE($A80,$A$1,X$10),'BD_HORTALIZAS-NO'!$K:$L,2,FALSE)</f>
        <v>0</v>
      </c>
      <c r="Y80" s="118">
        <f>VLOOKUP(CONCATENATE($A80,$A$1,Y$10),'BD_HORTALIZAS-NO'!$K:$L,2,FALSE)</f>
        <v>0</v>
      </c>
      <c r="Z80" s="118">
        <f>VLOOKUP(CONCATENATE($A80,$A$1,Z$10),'BD_HORTALIZAS-NO'!$K:$L,2,FALSE)</f>
        <v>0</v>
      </c>
      <c r="AA80" s="118">
        <f>VLOOKUP(CONCATENATE($A80,$A$1,AA$10),'BD_HORTALIZAS-NO'!$K:$L,2,FALSE)</f>
        <v>416</v>
      </c>
      <c r="AB80" s="118">
        <f>VLOOKUP(CONCATENATE($A80,$A$1,AB$10),'BD_HORTALIZAS-NO'!$K:$L,2,FALSE)</f>
        <v>10</v>
      </c>
      <c r="AC80" s="118">
        <f>VLOOKUP(CONCATENATE($A80,$A$1,AC$10),'BD_HORTALIZAS-NO'!$K:$L,2,FALSE)</f>
        <v>426</v>
      </c>
      <c r="AD80" s="118">
        <f>VLOOKUP(CONCATENATE($A80,$A$1,AD$10),'BD_HORTALIZAS-NO'!$K:$L,2,FALSE)</f>
        <v>0</v>
      </c>
      <c r="AE80" s="118">
        <f>VLOOKUP(CONCATENATE($A80,$A$1,AE$10),'BD_HORTALIZAS-NO'!$K:$L,2,FALSE)</f>
        <v>0</v>
      </c>
      <c r="AF80" s="119">
        <f>VLOOKUP(CONCATENATE($A80,$A$1,AF$10),'BD_HORTALIZAS-NO'!$K:$L,2,FALSE)</f>
        <v>0</v>
      </c>
    </row>
    <row r="81" spans="1:32" ht="13.8">
      <c r="A81" s="62" t="s">
        <v>199</v>
      </c>
      <c r="B81" s="5" t="s">
        <v>56</v>
      </c>
      <c r="C81" s="39">
        <f>VLOOKUP(CONCATENATE($A81,$A$1,C$10),'BD_HORTALIZAS-NO'!$K:$L,2,FALSE)</f>
        <v>13</v>
      </c>
      <c r="D81" s="35">
        <f>VLOOKUP(CONCATENATE($A81,$A$1,D$10),'BD_HORTALIZAS-NO'!$K:$L,2,FALSE)</f>
        <v>140</v>
      </c>
      <c r="E81" s="35">
        <f>VLOOKUP(CONCATENATE($A81,$A$1,E$10),'BD_HORTALIZAS-NO'!$K:$L,2,FALSE)</f>
        <v>153</v>
      </c>
      <c r="F81" s="35">
        <f>VLOOKUP(CONCATENATE($A81,$A$1,F$10),'BD_HORTALIZAS-NO'!$K:$L,2,FALSE)</f>
        <v>13</v>
      </c>
      <c r="G81" s="35">
        <f>VLOOKUP(CONCATENATE($A81,$A$1,G$10),'BD_HORTALIZAS-NO'!$K:$L,2,FALSE)</f>
        <v>140</v>
      </c>
      <c r="H81" s="35">
        <f>VLOOKUP(CONCATENATE($A81,$A$1,H$10),'BD_HORTALIZAS-NO'!$K:$L,2,FALSE)</f>
        <v>153</v>
      </c>
      <c r="I81" s="35">
        <f>VLOOKUP(CONCATENATE($A81,$A$1,I$10),'BD_HORTALIZAS-NO'!$K:$L,2,FALSE)</f>
        <v>13</v>
      </c>
      <c r="J81" s="35">
        <f>VLOOKUP(CONCATENATE($A81,$A$1,J$10),'BD_HORTALIZAS-NO'!$K:$L,2,FALSE)</f>
        <v>140</v>
      </c>
      <c r="K81" s="35">
        <f>VLOOKUP(CONCATENATE($A81,$A$1,K$10),'BD_HORTALIZAS-NO'!$K:$L,2,FALSE)</f>
        <v>153</v>
      </c>
      <c r="L81" s="63">
        <f>VLOOKUP(CONCATENATE($A81,$A$1,L$10),'BD_HORTALIZAS-NO'!$K:$L,2,FALSE)</f>
        <v>600</v>
      </c>
      <c r="M81" s="63">
        <f>VLOOKUP(CONCATENATE($A81,$A$1,M$10),'BD_HORTALIZAS-NO'!$K:$L,2,FALSE)</f>
        <v>18000</v>
      </c>
      <c r="N81" s="94"/>
      <c r="O81" s="94"/>
      <c r="P81" s="35">
        <f>VLOOKUP(CONCATENATE($A81,$A$1,P$10),'BD_HORTALIZAS-NO'!$K:$L,2,FALSE)</f>
        <v>2528</v>
      </c>
      <c r="Q81" s="35">
        <f>VLOOKUP(CONCATENATE($A81,$A$1,Q$10),'BD_HORTALIZAS-NO'!$K:$L,2,FALSE)</f>
        <v>0</v>
      </c>
      <c r="R81" s="35">
        <f>VLOOKUP(CONCATENATE($A81,$A$1,R$10),'BD_HORTALIZAS-NO'!$K:$L,2,FALSE)</f>
        <v>8</v>
      </c>
      <c r="S81" s="35">
        <f>VLOOKUP(CONCATENATE($A81,$A$1,S$10),'BD_HORTALIZAS-NO'!$K:$L,2,FALSE)</f>
        <v>2520</v>
      </c>
      <c r="T81" s="120">
        <f>VLOOKUP(CONCATENATE($A81,$A$1,T$10),'BD_HORTALIZAS-NO'!$K:$L,2,FALSE)</f>
        <v>2528</v>
      </c>
      <c r="U81" s="118">
        <f>VLOOKUP(CONCATENATE($A81,$A$1,U$10),'BD_HORTALIZAS-NO'!$K:$L,2,FALSE)</f>
        <v>2528</v>
      </c>
      <c r="V81" s="118">
        <f>VLOOKUP(CONCATENATE($A81,$A$1,V$10),'BD_HORTALIZAS-NO'!$K:$L,2,FALSE)</f>
        <v>0</v>
      </c>
      <c r="W81" s="118">
        <f>VLOOKUP(CONCATENATE($A81,$A$1,W$10),'BD_HORTALIZAS-NO'!$K:$L,2,FALSE)</f>
        <v>0</v>
      </c>
      <c r="X81" s="118">
        <f>VLOOKUP(CONCATENATE($A81,$A$1,X$10),'BD_HORTALIZAS-NO'!$K:$L,2,FALSE)</f>
        <v>0</v>
      </c>
      <c r="Y81" s="118">
        <f>VLOOKUP(CONCATENATE($A81,$A$1,Y$10),'BD_HORTALIZAS-NO'!$K:$L,2,FALSE)</f>
        <v>0</v>
      </c>
      <c r="Z81" s="118">
        <f>VLOOKUP(CONCATENATE($A81,$A$1,Z$10),'BD_HORTALIZAS-NO'!$K:$L,2,FALSE)</f>
        <v>0</v>
      </c>
      <c r="AA81" s="118">
        <f>VLOOKUP(CONCATENATE($A81,$A$1,AA$10),'BD_HORTALIZAS-NO'!$K:$L,2,FALSE)</f>
        <v>13</v>
      </c>
      <c r="AB81" s="118">
        <f>VLOOKUP(CONCATENATE($A81,$A$1,AB$10),'BD_HORTALIZAS-NO'!$K:$L,2,FALSE)</f>
        <v>140</v>
      </c>
      <c r="AC81" s="118">
        <f>VLOOKUP(CONCATENATE($A81,$A$1,AC$10),'BD_HORTALIZAS-NO'!$K:$L,2,FALSE)</f>
        <v>153</v>
      </c>
      <c r="AD81" s="118">
        <f>VLOOKUP(CONCATENATE($A81,$A$1,AD$10),'BD_HORTALIZAS-NO'!$K:$L,2,FALSE)</f>
        <v>61</v>
      </c>
      <c r="AE81" s="118">
        <f>VLOOKUP(CONCATENATE($A81,$A$1,AE$10),'BD_HORTALIZAS-NO'!$K:$L,2,FALSE)</f>
        <v>0</v>
      </c>
      <c r="AF81" s="119">
        <f>VLOOKUP(CONCATENATE($A81,$A$1,AF$10),'BD_HORTALIZAS-NO'!$K:$L,2,FALSE)</f>
        <v>0</v>
      </c>
    </row>
    <row r="82" spans="1:32" ht="13.8">
      <c r="B82" s="6" t="s">
        <v>57</v>
      </c>
      <c r="C82" s="46">
        <f>SUM(C74:C81)</f>
        <v>538</v>
      </c>
      <c r="D82" s="47">
        <f t="shared" ref="D82:K82" si="24">SUM(D74:D81)</f>
        <v>618</v>
      </c>
      <c r="E82" s="47">
        <f t="shared" si="24"/>
        <v>1156</v>
      </c>
      <c r="F82" s="47">
        <f t="shared" si="24"/>
        <v>516</v>
      </c>
      <c r="G82" s="47">
        <f t="shared" si="24"/>
        <v>605</v>
      </c>
      <c r="H82" s="47">
        <f t="shared" si="24"/>
        <v>1121</v>
      </c>
      <c r="I82" s="47">
        <f t="shared" si="24"/>
        <v>516</v>
      </c>
      <c r="J82" s="47">
        <f t="shared" si="24"/>
        <v>605</v>
      </c>
      <c r="K82" s="47">
        <f t="shared" si="24"/>
        <v>1121</v>
      </c>
      <c r="L82" s="121">
        <f>IFERROR(ROUND((I74*L74+I75*L75+I76*L76+I77*L77+I78*L78+I79*L79+I80*L80+I81*L81)/I82,0),0)</f>
        <v>1342</v>
      </c>
      <c r="M82" s="121">
        <f>IFERROR(ROUND((J74*M74+J75*M75+J76*M76+J77*M77+J78*M78+J79*M79+J80*M80+J81*M81)/J82,0),0)</f>
        <v>16255</v>
      </c>
      <c r="N82" s="94"/>
      <c r="O82" s="94"/>
      <c r="P82" s="47">
        <f t="shared" ref="P82:T82" si="25">SUM(P74:P81)</f>
        <v>10529</v>
      </c>
      <c r="Q82" s="47">
        <f t="shared" si="25"/>
        <v>2</v>
      </c>
      <c r="R82" s="47">
        <f t="shared" si="25"/>
        <v>693</v>
      </c>
      <c r="S82" s="47">
        <f t="shared" si="25"/>
        <v>9834</v>
      </c>
      <c r="T82" s="122">
        <f t="shared" si="25"/>
        <v>10527</v>
      </c>
      <c r="U82" s="123">
        <f t="shared" ref="U82:AF82" si="26">SUM(U74:U81)</f>
        <v>10404</v>
      </c>
      <c r="V82" s="123">
        <f t="shared" si="26"/>
        <v>0</v>
      </c>
      <c r="W82" s="123">
        <f t="shared" si="26"/>
        <v>0</v>
      </c>
      <c r="X82" s="123">
        <f t="shared" si="26"/>
        <v>123</v>
      </c>
      <c r="Y82" s="123">
        <f t="shared" si="26"/>
        <v>0</v>
      </c>
      <c r="Z82" s="123">
        <f t="shared" si="26"/>
        <v>0</v>
      </c>
      <c r="AA82" s="123">
        <f t="shared" si="26"/>
        <v>538</v>
      </c>
      <c r="AB82" s="123">
        <f t="shared" si="26"/>
        <v>618</v>
      </c>
      <c r="AC82" s="123">
        <f t="shared" si="26"/>
        <v>1156</v>
      </c>
      <c r="AD82" s="123">
        <f t="shared" si="26"/>
        <v>75</v>
      </c>
      <c r="AE82" s="123">
        <f t="shared" si="26"/>
        <v>1</v>
      </c>
      <c r="AF82" s="124">
        <f t="shared" si="26"/>
        <v>0</v>
      </c>
    </row>
    <row r="83" spans="1:32" ht="13.8">
      <c r="B83" s="5"/>
      <c r="C83" s="39"/>
      <c r="D83" s="35"/>
      <c r="E83" s="35"/>
      <c r="F83" s="35"/>
      <c r="G83" s="35"/>
      <c r="H83" s="35"/>
      <c r="I83" s="35"/>
      <c r="J83" s="35"/>
      <c r="K83" s="35"/>
      <c r="L83" s="63"/>
      <c r="M83" s="63"/>
      <c r="N83" s="94"/>
      <c r="O83" s="94"/>
      <c r="P83" s="35"/>
      <c r="Q83" s="35"/>
      <c r="R83" s="35"/>
      <c r="S83" s="35"/>
      <c r="T83" s="120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9"/>
    </row>
    <row r="84" spans="1:32" ht="13.8">
      <c r="A84" s="62">
        <v>35</v>
      </c>
      <c r="B84" s="5" t="s">
        <v>58</v>
      </c>
      <c r="C84" s="39">
        <f>VLOOKUP(CONCATENATE($A84,$A$1,C$10),'BD_HORTALIZAS-NO'!$K:$L,2,FALSE)</f>
        <v>0</v>
      </c>
      <c r="D84" s="35">
        <f>VLOOKUP(CONCATENATE($A84,$A$1,D$10),'BD_HORTALIZAS-NO'!$K:$L,2,FALSE)</f>
        <v>0</v>
      </c>
      <c r="E84" s="35">
        <f>VLOOKUP(CONCATENATE($A84,$A$1,E$10),'BD_HORTALIZAS-NO'!$K:$L,2,FALSE)</f>
        <v>0</v>
      </c>
      <c r="F84" s="35">
        <f>VLOOKUP(CONCATENATE($A84,$A$1,F$10),'BD_HORTALIZAS-NO'!$K:$L,2,FALSE)</f>
        <v>0</v>
      </c>
      <c r="G84" s="35">
        <f>VLOOKUP(CONCATENATE($A84,$A$1,G$10),'BD_HORTALIZAS-NO'!$K:$L,2,FALSE)</f>
        <v>0</v>
      </c>
      <c r="H84" s="35">
        <f>VLOOKUP(CONCATENATE($A84,$A$1,H$10),'BD_HORTALIZAS-NO'!$K:$L,2,FALSE)</f>
        <v>0</v>
      </c>
      <c r="I84" s="35">
        <f>VLOOKUP(CONCATENATE($A84,$A$1,I$10),'BD_HORTALIZAS-NO'!$K:$L,2,FALSE)</f>
        <v>0</v>
      </c>
      <c r="J84" s="35">
        <f>VLOOKUP(CONCATENATE($A84,$A$1,J$10),'BD_HORTALIZAS-NO'!$K:$L,2,FALSE)</f>
        <v>0</v>
      </c>
      <c r="K84" s="35">
        <f>VLOOKUP(CONCATENATE($A84,$A$1,K$10),'BD_HORTALIZAS-NO'!$K:$L,2,FALSE)</f>
        <v>0</v>
      </c>
      <c r="L84" s="63">
        <f>VLOOKUP(CONCATENATE($A84,$A$1,L$10),'BD_HORTALIZAS-NO'!$K:$L,2,FALSE)</f>
        <v>0</v>
      </c>
      <c r="M84" s="63">
        <f>VLOOKUP(CONCATENATE($A84,$A$1,M$10),'BD_HORTALIZAS-NO'!$K:$L,2,FALSE)</f>
        <v>0</v>
      </c>
      <c r="N84" s="94"/>
      <c r="O84" s="94"/>
      <c r="P84" s="35">
        <f>VLOOKUP(CONCATENATE($A84,$A$1,P$10),'BD_HORTALIZAS-NO'!$K:$L,2,FALSE)</f>
        <v>0</v>
      </c>
      <c r="Q84" s="35">
        <f>VLOOKUP(CONCATENATE($A84,$A$1,Q$10),'BD_HORTALIZAS-NO'!$K:$L,2,FALSE)</f>
        <v>0</v>
      </c>
      <c r="R84" s="35">
        <f>VLOOKUP(CONCATENATE($A84,$A$1,R$10),'BD_HORTALIZAS-NO'!$K:$L,2,FALSE)</f>
        <v>0</v>
      </c>
      <c r="S84" s="35">
        <f>VLOOKUP(CONCATENATE($A84,$A$1,S$10),'BD_HORTALIZAS-NO'!$K:$L,2,FALSE)</f>
        <v>0</v>
      </c>
      <c r="T84" s="120">
        <f>VLOOKUP(CONCATENATE($A84,$A$1,T$10),'BD_HORTALIZAS-NO'!$K:$L,2,FALSE)</f>
        <v>0</v>
      </c>
      <c r="U84" s="118">
        <f>VLOOKUP(CONCATENATE($A84,$A$1,U$10),'BD_HORTALIZAS-NO'!$K:$L,2,FALSE)</f>
        <v>0</v>
      </c>
      <c r="V84" s="118">
        <f>VLOOKUP(CONCATENATE($A84,$A$1,V$10),'BD_HORTALIZAS-NO'!$K:$L,2,FALSE)</f>
        <v>0</v>
      </c>
      <c r="W84" s="118">
        <f>VLOOKUP(CONCATENATE($A84,$A$1,W$10),'BD_HORTALIZAS-NO'!$K:$L,2,FALSE)</f>
        <v>0</v>
      </c>
      <c r="X84" s="118">
        <f>VLOOKUP(CONCATENATE($A84,$A$1,X$10),'BD_HORTALIZAS-NO'!$K:$L,2,FALSE)</f>
        <v>0</v>
      </c>
      <c r="Y84" s="118">
        <f>VLOOKUP(CONCATENATE($A84,$A$1,Y$10),'BD_HORTALIZAS-NO'!$K:$L,2,FALSE)</f>
        <v>0</v>
      </c>
      <c r="Z84" s="118">
        <f>VLOOKUP(CONCATENATE($A84,$A$1,Z$10),'BD_HORTALIZAS-NO'!$K:$L,2,FALSE)</f>
        <v>0</v>
      </c>
      <c r="AA84" s="118">
        <f>VLOOKUP(CONCATENATE($A84,$A$1,AA$10),'BD_HORTALIZAS-NO'!$K:$L,2,FALSE)</f>
        <v>0</v>
      </c>
      <c r="AB84" s="118">
        <f>VLOOKUP(CONCATENATE($A84,$A$1,AB$10),'BD_HORTALIZAS-NO'!$K:$L,2,FALSE)</f>
        <v>0</v>
      </c>
      <c r="AC84" s="118">
        <f>VLOOKUP(CONCATENATE($A84,$A$1,AC$10),'BD_HORTALIZAS-NO'!$K:$L,2,FALSE)</f>
        <v>0</v>
      </c>
      <c r="AD84" s="118">
        <f>VLOOKUP(CONCATENATE($A84,$A$1,AD$10),'BD_HORTALIZAS-NO'!$K:$L,2,FALSE)</f>
        <v>0</v>
      </c>
      <c r="AE84" s="118">
        <f>VLOOKUP(CONCATENATE($A84,$A$1,AE$10),'BD_HORTALIZAS-NO'!$K:$L,2,FALSE)</f>
        <v>0</v>
      </c>
      <c r="AF84" s="119">
        <f>VLOOKUP(CONCATENATE($A84,$A$1,AF$10),'BD_HORTALIZAS-NO'!$K:$L,2,FALSE)</f>
        <v>0</v>
      </c>
    </row>
    <row r="85" spans="1:32" ht="13.8">
      <c r="A85" s="62">
        <v>38</v>
      </c>
      <c r="B85" s="5" t="s">
        <v>59</v>
      </c>
      <c r="C85" s="39">
        <f>VLOOKUP(CONCATENATE($A85,$A$1,C$10),'BD_HORTALIZAS-NO'!$K:$L,2,FALSE)</f>
        <v>0</v>
      </c>
      <c r="D85" s="35">
        <f>VLOOKUP(CONCATENATE($A85,$A$1,D$10),'BD_HORTALIZAS-NO'!$K:$L,2,FALSE)</f>
        <v>2</v>
      </c>
      <c r="E85" s="35">
        <f>VLOOKUP(CONCATENATE($A85,$A$1,E$10),'BD_HORTALIZAS-NO'!$K:$L,2,FALSE)</f>
        <v>2</v>
      </c>
      <c r="F85" s="35">
        <f>VLOOKUP(CONCATENATE($A85,$A$1,F$10),'BD_HORTALIZAS-NO'!$K:$L,2,FALSE)</f>
        <v>0</v>
      </c>
      <c r="G85" s="35">
        <f>VLOOKUP(CONCATENATE($A85,$A$1,G$10),'BD_HORTALIZAS-NO'!$K:$L,2,FALSE)</f>
        <v>2</v>
      </c>
      <c r="H85" s="35">
        <f>VLOOKUP(CONCATENATE($A85,$A$1,H$10),'BD_HORTALIZAS-NO'!$K:$L,2,FALSE)</f>
        <v>2</v>
      </c>
      <c r="I85" s="35">
        <f>VLOOKUP(CONCATENATE($A85,$A$1,I$10),'BD_HORTALIZAS-NO'!$K:$L,2,FALSE)</f>
        <v>0</v>
      </c>
      <c r="J85" s="35">
        <f>VLOOKUP(CONCATENATE($A85,$A$1,J$10),'BD_HORTALIZAS-NO'!$K:$L,2,FALSE)</f>
        <v>2</v>
      </c>
      <c r="K85" s="35">
        <f>VLOOKUP(CONCATENATE($A85,$A$1,K$10),'BD_HORTALIZAS-NO'!$K:$L,2,FALSE)</f>
        <v>2</v>
      </c>
      <c r="L85" s="63">
        <f>VLOOKUP(CONCATENATE($A85,$A$1,L$10),'BD_HORTALIZAS-NO'!$K:$L,2,FALSE)</f>
        <v>0</v>
      </c>
      <c r="M85" s="63">
        <f>VLOOKUP(CONCATENATE($A85,$A$1,M$10),'BD_HORTALIZAS-NO'!$K:$L,2,FALSE)</f>
        <v>5000</v>
      </c>
      <c r="N85" s="94"/>
      <c r="O85" s="94"/>
      <c r="P85" s="35">
        <f>VLOOKUP(CONCATENATE($A85,$A$1,P$10),'BD_HORTALIZAS-NO'!$K:$L,2,FALSE)</f>
        <v>10</v>
      </c>
      <c r="Q85" s="35">
        <f>VLOOKUP(CONCATENATE($A85,$A$1,Q$10),'BD_HORTALIZAS-NO'!$K:$L,2,FALSE)</f>
        <v>0</v>
      </c>
      <c r="R85" s="35">
        <f>VLOOKUP(CONCATENATE($A85,$A$1,R$10),'BD_HORTALIZAS-NO'!$K:$L,2,FALSE)</f>
        <v>0</v>
      </c>
      <c r="S85" s="35">
        <f>VLOOKUP(CONCATENATE($A85,$A$1,S$10),'BD_HORTALIZAS-NO'!$K:$L,2,FALSE)</f>
        <v>10</v>
      </c>
      <c r="T85" s="120">
        <f>VLOOKUP(CONCATENATE($A85,$A$1,T$10),'BD_HORTALIZAS-NO'!$K:$L,2,FALSE)</f>
        <v>10</v>
      </c>
      <c r="U85" s="118">
        <f>VLOOKUP(CONCATENATE($A85,$A$1,U$10),'BD_HORTALIZAS-NO'!$K:$L,2,FALSE)</f>
        <v>10</v>
      </c>
      <c r="V85" s="118">
        <f>VLOOKUP(CONCATENATE($A85,$A$1,V$10),'BD_HORTALIZAS-NO'!$K:$L,2,FALSE)</f>
        <v>0</v>
      </c>
      <c r="W85" s="118">
        <f>VLOOKUP(CONCATENATE($A85,$A$1,W$10),'BD_HORTALIZAS-NO'!$K:$L,2,FALSE)</f>
        <v>0</v>
      </c>
      <c r="X85" s="118">
        <f>VLOOKUP(CONCATENATE($A85,$A$1,X$10),'BD_HORTALIZAS-NO'!$K:$L,2,FALSE)</f>
        <v>0</v>
      </c>
      <c r="Y85" s="118">
        <f>VLOOKUP(CONCATENATE($A85,$A$1,Y$10),'BD_HORTALIZAS-NO'!$K:$L,2,FALSE)</f>
        <v>0</v>
      </c>
      <c r="Z85" s="118">
        <f>VLOOKUP(CONCATENATE($A85,$A$1,Z$10),'BD_HORTALIZAS-NO'!$K:$L,2,FALSE)</f>
        <v>0</v>
      </c>
      <c r="AA85" s="118">
        <f>VLOOKUP(CONCATENATE($A85,$A$1,AA$10),'BD_HORTALIZAS-NO'!$K:$L,2,FALSE)</f>
        <v>0</v>
      </c>
      <c r="AB85" s="118">
        <f>VLOOKUP(CONCATENATE($A85,$A$1,AB$10),'BD_HORTALIZAS-NO'!$K:$L,2,FALSE)</f>
        <v>2</v>
      </c>
      <c r="AC85" s="118">
        <f>VLOOKUP(CONCATENATE($A85,$A$1,AC$10),'BD_HORTALIZAS-NO'!$K:$L,2,FALSE)</f>
        <v>2</v>
      </c>
      <c r="AD85" s="118">
        <f>VLOOKUP(CONCATENATE($A85,$A$1,AD$10),'BD_HORTALIZAS-NO'!$K:$L,2,FALSE)</f>
        <v>0</v>
      </c>
      <c r="AE85" s="118">
        <f>VLOOKUP(CONCATENATE($A85,$A$1,AE$10),'BD_HORTALIZAS-NO'!$K:$L,2,FALSE)</f>
        <v>0</v>
      </c>
      <c r="AF85" s="119">
        <f>VLOOKUP(CONCATENATE($A85,$A$1,AF$10),'BD_HORTALIZAS-NO'!$K:$L,2,FALSE)</f>
        <v>0</v>
      </c>
    </row>
    <row r="86" spans="1:32" ht="13.8">
      <c r="B86" s="6" t="s">
        <v>60</v>
      </c>
      <c r="C86" s="46">
        <f>SUM(C84:C85)</f>
        <v>0</v>
      </c>
      <c r="D86" s="47">
        <f t="shared" ref="D86:K86" si="27">SUM(D84:D85)</f>
        <v>2</v>
      </c>
      <c r="E86" s="47">
        <f t="shared" si="27"/>
        <v>2</v>
      </c>
      <c r="F86" s="47">
        <f t="shared" si="27"/>
        <v>0</v>
      </c>
      <c r="G86" s="47">
        <f t="shared" si="27"/>
        <v>2</v>
      </c>
      <c r="H86" s="47">
        <f t="shared" si="27"/>
        <v>2</v>
      </c>
      <c r="I86" s="47">
        <f t="shared" si="27"/>
        <v>0</v>
      </c>
      <c r="J86" s="47">
        <f t="shared" si="27"/>
        <v>2</v>
      </c>
      <c r="K86" s="47">
        <f t="shared" si="27"/>
        <v>2</v>
      </c>
      <c r="L86" s="121">
        <f>IFERROR(ROUND((I84*L84+I85*L85)/I86,0),0)</f>
        <v>0</v>
      </c>
      <c r="M86" s="121">
        <f>IFERROR(ROUND((J84*M84+J85*M85)/J86,0),0)</f>
        <v>5000</v>
      </c>
      <c r="N86" s="94"/>
      <c r="O86" s="94"/>
      <c r="P86" s="47">
        <f t="shared" ref="P86:T86" si="28">SUM(P84:P85)</f>
        <v>10</v>
      </c>
      <c r="Q86" s="47">
        <f t="shared" si="28"/>
        <v>0</v>
      </c>
      <c r="R86" s="47">
        <f t="shared" si="28"/>
        <v>0</v>
      </c>
      <c r="S86" s="47">
        <f t="shared" si="28"/>
        <v>10</v>
      </c>
      <c r="T86" s="122">
        <f t="shared" si="28"/>
        <v>10</v>
      </c>
      <c r="U86" s="123">
        <f t="shared" ref="U86:AF86" si="29">SUM(U84:U85)</f>
        <v>10</v>
      </c>
      <c r="V86" s="123">
        <f t="shared" si="29"/>
        <v>0</v>
      </c>
      <c r="W86" s="123">
        <f t="shared" si="29"/>
        <v>0</v>
      </c>
      <c r="X86" s="123">
        <f t="shared" si="29"/>
        <v>0</v>
      </c>
      <c r="Y86" s="123">
        <f t="shared" si="29"/>
        <v>0</v>
      </c>
      <c r="Z86" s="123">
        <f t="shared" si="29"/>
        <v>0</v>
      </c>
      <c r="AA86" s="123">
        <f t="shared" si="29"/>
        <v>0</v>
      </c>
      <c r="AB86" s="123">
        <f t="shared" si="29"/>
        <v>2</v>
      </c>
      <c r="AC86" s="123">
        <f t="shared" si="29"/>
        <v>2</v>
      </c>
      <c r="AD86" s="123">
        <f t="shared" si="29"/>
        <v>0</v>
      </c>
      <c r="AE86" s="123">
        <f t="shared" si="29"/>
        <v>0</v>
      </c>
      <c r="AF86" s="124">
        <f t="shared" si="29"/>
        <v>0</v>
      </c>
    </row>
    <row r="87" spans="1:32" ht="13.8">
      <c r="B87" s="5"/>
      <c r="C87" s="39"/>
      <c r="D87" s="35"/>
      <c r="E87" s="35"/>
      <c r="F87" s="35"/>
      <c r="G87" s="35"/>
      <c r="H87" s="35"/>
      <c r="I87" s="35"/>
      <c r="J87" s="35"/>
      <c r="K87" s="35"/>
      <c r="L87" s="63"/>
      <c r="M87" s="63"/>
      <c r="N87" s="94"/>
      <c r="O87" s="94"/>
      <c r="P87" s="35"/>
      <c r="Q87" s="35"/>
      <c r="R87" s="35"/>
      <c r="S87" s="35"/>
      <c r="T87" s="120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9"/>
    </row>
    <row r="88" spans="1:32" s="8" customFormat="1" ht="14.4" thickBot="1">
      <c r="A88" s="154"/>
      <c r="B88" s="9" t="s">
        <v>61</v>
      </c>
      <c r="C88" s="155">
        <f>C15+C17+C19+C24+C26+C28+C33+C39+C41+C52+C54+C61+C66+C68+C72+C82+C86</f>
        <v>998</v>
      </c>
      <c r="D88" s="156">
        <f t="shared" ref="D88:K88" si="30">D15+D17+D19+D24+D26+D28+D33+D39+D41+D52+D54+D61+D66+D68+D72+D82+D86</f>
        <v>13867</v>
      </c>
      <c r="E88" s="156">
        <f t="shared" si="30"/>
        <v>14865</v>
      </c>
      <c r="F88" s="156">
        <f t="shared" si="30"/>
        <v>957</v>
      </c>
      <c r="G88" s="156">
        <f t="shared" si="30"/>
        <v>13490</v>
      </c>
      <c r="H88" s="156">
        <f t="shared" si="30"/>
        <v>14447</v>
      </c>
      <c r="I88" s="156">
        <f t="shared" si="30"/>
        <v>955</v>
      </c>
      <c r="J88" s="156">
        <f t="shared" si="30"/>
        <v>13112</v>
      </c>
      <c r="K88" s="156">
        <f t="shared" si="30"/>
        <v>14067</v>
      </c>
      <c r="L88" s="157">
        <f>IFERROR(ROUND((I15*L15+I17*L17+I19*L19+I24*L24+I26*L26+I28*L28+I33*L33+I39*L39+I41*L41+I52*L52+I54*L54+I61*L61+I66*L66+I68*L68+I72*L72+I82*L82+I86*L86)/I88,0),0)</f>
        <v>1724</v>
      </c>
      <c r="M88" s="157">
        <f>IFERROR(ROUND((J15*M15+J17*M17+J19*M19+J24*M24+J26*M26+J28*M28+J33*M33+J39*M39+J41*M41+J52*M52+J54*M54+J61*M61+J66*M66+J68*M68+J72*M72+J82*M82+J86*M86)/J88,0),0)</f>
        <v>27632</v>
      </c>
      <c r="N88" s="158"/>
      <c r="O88" s="158"/>
      <c r="P88" s="156">
        <f t="shared" ref="P88:AF88" si="31">P15+P17+P19+P24+P26+P28+P33+P39+P41+P52+P54+P61+P66+P68+P72+P82+P86</f>
        <v>368405</v>
      </c>
      <c r="Q88" s="156">
        <f t="shared" si="31"/>
        <v>4442</v>
      </c>
      <c r="R88" s="156">
        <f t="shared" si="31"/>
        <v>1647</v>
      </c>
      <c r="S88" s="156">
        <f t="shared" si="31"/>
        <v>362316</v>
      </c>
      <c r="T88" s="159">
        <f t="shared" si="31"/>
        <v>363963</v>
      </c>
      <c r="U88" s="160">
        <f t="shared" si="31"/>
        <v>174780</v>
      </c>
      <c r="V88" s="160">
        <f t="shared" si="31"/>
        <v>0</v>
      </c>
      <c r="W88" s="160">
        <f t="shared" si="31"/>
        <v>4530</v>
      </c>
      <c r="X88" s="160">
        <f t="shared" si="31"/>
        <v>171021</v>
      </c>
      <c r="Y88" s="160">
        <f t="shared" si="31"/>
        <v>4530</v>
      </c>
      <c r="Z88" s="160">
        <f t="shared" si="31"/>
        <v>9102</v>
      </c>
      <c r="AA88" s="160">
        <f t="shared" si="31"/>
        <v>998</v>
      </c>
      <c r="AB88" s="160">
        <f t="shared" si="31"/>
        <v>13867</v>
      </c>
      <c r="AC88" s="160">
        <f t="shared" si="31"/>
        <v>14865</v>
      </c>
      <c r="AD88" s="160">
        <f t="shared" si="31"/>
        <v>203</v>
      </c>
      <c r="AE88" s="160">
        <f t="shared" si="31"/>
        <v>127</v>
      </c>
      <c r="AF88" s="161">
        <f t="shared" si="31"/>
        <v>43</v>
      </c>
    </row>
    <row r="89" spans="1:32">
      <c r="L89" s="64"/>
      <c r="M89" s="64"/>
    </row>
    <row r="90" spans="1:32">
      <c r="L90" s="64"/>
      <c r="M90" s="64"/>
    </row>
    <row r="91" spans="1:32">
      <c r="L91" s="64"/>
      <c r="M91" s="64"/>
    </row>
    <row r="92" spans="1:32">
      <c r="L92" s="64"/>
      <c r="M92" s="64"/>
    </row>
    <row r="93" spans="1:32">
      <c r="L93" s="64"/>
      <c r="M93" s="64"/>
    </row>
    <row r="94" spans="1:32">
      <c r="L94" s="64"/>
      <c r="M94" s="64"/>
    </row>
    <row r="95" spans="1:32">
      <c r="L95" s="64"/>
      <c r="M95" s="64"/>
    </row>
    <row r="96" spans="1:32">
      <c r="L96" s="64"/>
      <c r="M96" s="64"/>
    </row>
    <row r="97" spans="5:13">
      <c r="L97" s="64"/>
      <c r="M97" s="64"/>
    </row>
    <row r="98" spans="5:13">
      <c r="L98" s="64"/>
      <c r="M98" s="64"/>
    </row>
    <row r="99" spans="5:13">
      <c r="L99" s="64"/>
      <c r="M99" s="64"/>
    </row>
    <row r="100" spans="5:13">
      <c r="L100" s="64"/>
      <c r="M100" s="64"/>
    </row>
    <row r="101" spans="5:13">
      <c r="L101" s="64"/>
      <c r="M101" s="64"/>
    </row>
    <row r="102" spans="5:13">
      <c r="L102" s="64"/>
      <c r="M102" s="64"/>
    </row>
    <row r="103" spans="5:13">
      <c r="L103" s="64"/>
      <c r="M103" s="64"/>
    </row>
    <row r="104" spans="5:13">
      <c r="L104" s="64"/>
      <c r="M104" s="64"/>
    </row>
    <row r="105" spans="5:13">
      <c r="L105" s="64"/>
      <c r="M105" s="64"/>
    </row>
    <row r="106" spans="5:13">
      <c r="L106" s="64"/>
      <c r="M106" s="64"/>
    </row>
    <row r="107" spans="5:13">
      <c r="L107" s="64"/>
      <c r="M107" s="64"/>
    </row>
    <row r="108" spans="5:13" ht="14.4">
      <c r="E108"/>
      <c r="L108" s="64"/>
      <c r="M108" s="64"/>
    </row>
    <row r="109" spans="5:13" ht="14.4">
      <c r="E109"/>
      <c r="L109" s="64"/>
      <c r="M109" s="64"/>
    </row>
    <row r="110" spans="5:13" ht="14.4">
      <c r="E110"/>
      <c r="L110" s="64"/>
      <c r="M110" s="64"/>
    </row>
    <row r="111" spans="5:13" ht="14.4">
      <c r="E111"/>
      <c r="L111" s="64"/>
      <c r="M111" s="64"/>
    </row>
  </sheetData>
  <mergeCells count="38">
    <mergeCell ref="C7:C8"/>
    <mergeCell ref="I7:I8"/>
    <mergeCell ref="B5:B9"/>
    <mergeCell ref="C1:J1"/>
    <mergeCell ref="C3:F3"/>
    <mergeCell ref="G3:J3"/>
    <mergeCell ref="C5:K5"/>
    <mergeCell ref="C6:E6"/>
    <mergeCell ref="F6:H6"/>
    <mergeCell ref="I6:K6"/>
    <mergeCell ref="AE5:AE8"/>
    <mergeCell ref="AF5:AF8"/>
    <mergeCell ref="N6:P7"/>
    <mergeCell ref="Q6:Q8"/>
    <mergeCell ref="R6:T7"/>
    <mergeCell ref="W7:W8"/>
    <mergeCell ref="N5:T5"/>
    <mergeCell ref="U5:Z6"/>
    <mergeCell ref="AA5:AC6"/>
    <mergeCell ref="AD5:AD8"/>
    <mergeCell ref="X7:X8"/>
    <mergeCell ref="Z7:Z8"/>
    <mergeCell ref="AA7:AA8"/>
    <mergeCell ref="U7:U8"/>
    <mergeCell ref="V7:V8"/>
    <mergeCell ref="Y7:Y8"/>
    <mergeCell ref="AB7:AB8"/>
    <mergeCell ref="AC7:AC8"/>
    <mergeCell ref="L5:M6"/>
    <mergeCell ref="D7:D8"/>
    <mergeCell ref="E7:E8"/>
    <mergeCell ref="F7:F8"/>
    <mergeCell ref="G7:G8"/>
    <mergeCell ref="H7:H8"/>
    <mergeCell ref="J7:J8"/>
    <mergeCell ref="K7:K8"/>
    <mergeCell ref="L7:L8"/>
    <mergeCell ref="M7:M8"/>
  </mergeCells>
  <dataValidations count="1">
    <dataValidation operator="greaterThanOrEqual" allowBlank="1" showInputMessage="1" showErrorMessage="1" sqref="C120:C1048576 C4" xr:uid="{18C1F8C8-D617-4493-87BB-164996BBA1D5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3AF59E-3EAD-48B3-BE57-F003F0AA4690}">
          <x14:formula1>
            <xm:f>'LISTA VIÑEDO'!$C$10:$C$20</xm:f>
          </x14:formula1>
          <xm:sqref>B1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385FA-05BD-403D-AE6B-8C55B7E1AD94}">
  <dimension ref="A1:D5"/>
  <sheetViews>
    <sheetView workbookViewId="0">
      <selection activeCell="A2" sqref="A2:L862551"/>
    </sheetView>
  </sheetViews>
  <sheetFormatPr baseColWidth="10" defaultRowHeight="14.4"/>
  <cols>
    <col min="1" max="1" width="28.88671875" customWidth="1"/>
    <col min="3" max="3" width="25.77734375" bestFit="1" customWidth="1"/>
  </cols>
  <sheetData>
    <row r="1" spans="1:4">
      <c r="A1" s="135" t="s">
        <v>328</v>
      </c>
      <c r="B1" s="136" t="s">
        <v>327</v>
      </c>
      <c r="C1" s="135" t="s">
        <v>328</v>
      </c>
      <c r="D1" s="136" t="s">
        <v>327</v>
      </c>
    </row>
    <row r="2" spans="1:4">
      <c r="A2" s="137" t="s">
        <v>330</v>
      </c>
      <c r="B2" s="138" t="s">
        <v>329</v>
      </c>
      <c r="C2" s="137" t="s">
        <v>330</v>
      </c>
      <c r="D2" s="138" t="s">
        <v>329</v>
      </c>
    </row>
    <row r="3" spans="1:4">
      <c r="A3" s="137" t="s">
        <v>332</v>
      </c>
      <c r="B3" s="138" t="s">
        <v>331</v>
      </c>
      <c r="C3" s="137" t="s">
        <v>332</v>
      </c>
      <c r="D3" s="138" t="s">
        <v>331</v>
      </c>
    </row>
    <row r="4" spans="1:4">
      <c r="A4" s="137" t="s">
        <v>334</v>
      </c>
      <c r="B4" s="138" t="s">
        <v>333</v>
      </c>
      <c r="C4" s="137" t="s">
        <v>334</v>
      </c>
      <c r="D4" s="138" t="s">
        <v>333</v>
      </c>
    </row>
    <row r="5" spans="1:4" ht="15" thickBot="1">
      <c r="A5" s="139" t="s">
        <v>324</v>
      </c>
      <c r="B5" s="140" t="s">
        <v>323</v>
      </c>
      <c r="C5" s="139" t="s">
        <v>324</v>
      </c>
      <c r="D5" s="140" t="s">
        <v>323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DCCF8-71AF-44E4-A104-F6564C92E6E5}">
  <dimension ref="A1:D1"/>
  <sheetViews>
    <sheetView workbookViewId="0">
      <selection activeCell="A2" sqref="A2:L862551"/>
    </sheetView>
  </sheetViews>
  <sheetFormatPr baseColWidth="10" defaultRowHeight="14.4"/>
  <sheetData>
    <row r="1" spans="1:4" ht="15" thickBot="1">
      <c r="A1" s="141" t="s">
        <v>336</v>
      </c>
      <c r="B1" s="142" t="s">
        <v>335</v>
      </c>
      <c r="C1" s="141" t="s">
        <v>336</v>
      </c>
      <c r="D1" s="142" t="s">
        <v>450</v>
      </c>
    </row>
  </sheetData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500EA-AFE3-4BBE-86D4-14F30A8175CA}">
  <sheetPr>
    <tabColor rgb="FFFFFFCC"/>
    <pageSetUpPr fitToPage="1"/>
  </sheetPr>
  <dimension ref="A1:AF109"/>
  <sheetViews>
    <sheetView zoomScale="70" zoomScaleNormal="70" zoomScaleSheetLayoutView="100" workbookViewId="0">
      <pane xSplit="2" ySplit="10" topLeftCell="C11" activePane="bottomRight" state="frozen"/>
      <selection pane="topRight" activeCell="C1" sqref="C1"/>
      <selection pane="bottomLeft" activeCell="A13" sqref="A13"/>
      <selection pane="bottomRight" activeCell="AA11" sqref="AA11:AA12"/>
    </sheetView>
  </sheetViews>
  <sheetFormatPr baseColWidth="10" defaultColWidth="11.44140625" defaultRowHeight="13.2"/>
  <cols>
    <col min="1" max="1" width="0" style="62" hidden="1" customWidth="1"/>
    <col min="2" max="2" width="45.33203125" style="1" bestFit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3" width="11.44140625" style="1"/>
    <col min="14" max="14" width="16" style="1" customWidth="1"/>
    <col min="15" max="15" width="14.33203125" style="1" customWidth="1"/>
    <col min="16" max="16" width="14.6640625" style="1" customWidth="1"/>
    <col min="17" max="17" width="17.33203125" style="1" customWidth="1"/>
    <col min="18" max="18" width="14.77734375" style="1" customWidth="1"/>
    <col min="19" max="19" width="14.6640625" style="1" customWidth="1"/>
    <col min="20" max="20" width="16.21875" style="1" customWidth="1"/>
    <col min="21" max="29" width="11.44140625" style="1"/>
    <col min="30" max="30" width="12.5546875" style="1" customWidth="1"/>
    <col min="31" max="31" width="12.6640625" style="1" customWidth="1"/>
    <col min="32" max="32" width="14.44140625" style="1" customWidth="1"/>
    <col min="33" max="16384" width="11.44140625" style="1"/>
  </cols>
  <sheetData>
    <row r="1" spans="1:32" ht="17.399999999999999">
      <c r="A1"/>
      <c r="B1"/>
      <c r="C1" s="215" t="s">
        <v>446</v>
      </c>
      <c r="D1" s="215"/>
      <c r="E1" s="215"/>
      <c r="F1" s="215"/>
      <c r="G1" s="215"/>
      <c r="H1" s="215"/>
      <c r="I1" s="215"/>
      <c r="J1" s="215"/>
      <c r="K1" s="66"/>
    </row>
    <row r="2" spans="1:32" ht="13.95" customHeight="1">
      <c r="C2" s="2"/>
      <c r="D2" s="2"/>
      <c r="E2" s="2"/>
      <c r="F2" s="2"/>
      <c r="G2" s="2"/>
      <c r="H2" s="2"/>
      <c r="I2" s="2"/>
      <c r="J2" s="2"/>
      <c r="K2" s="2"/>
    </row>
    <row r="3" spans="1:32" ht="14.55" customHeight="1">
      <c r="A3" s="62" t="s">
        <v>404</v>
      </c>
      <c r="B3" s="3"/>
      <c r="C3" s="216" t="s">
        <v>446</v>
      </c>
      <c r="D3" s="216"/>
      <c r="E3" s="216"/>
      <c r="F3" s="216"/>
      <c r="G3" s="217" t="s">
        <v>454</v>
      </c>
      <c r="H3" s="217"/>
      <c r="I3" s="217"/>
      <c r="J3" s="217"/>
      <c r="K3" s="67"/>
    </row>
    <row r="4" spans="1:32" ht="13.8" thickBot="1">
      <c r="B4" s="3"/>
    </row>
    <row r="5" spans="1:32" ht="21" customHeight="1" thickBot="1">
      <c r="B5" s="224" t="s">
        <v>445</v>
      </c>
      <c r="C5" s="226" t="s">
        <v>417</v>
      </c>
      <c r="D5" s="227"/>
      <c r="E5" s="227"/>
      <c r="F5" s="227"/>
      <c r="G5" s="227"/>
      <c r="H5" s="227"/>
      <c r="I5" s="227"/>
      <c r="J5" s="227"/>
      <c r="K5" s="228"/>
      <c r="L5" s="232" t="s">
        <v>418</v>
      </c>
      <c r="M5" s="234"/>
      <c r="N5" s="240" t="s">
        <v>405</v>
      </c>
      <c r="O5" s="241"/>
      <c r="P5" s="241"/>
      <c r="Q5" s="241"/>
      <c r="R5" s="241"/>
      <c r="S5" s="241"/>
      <c r="T5" s="242"/>
      <c r="U5" s="232" t="s">
        <v>419</v>
      </c>
      <c r="V5" s="233"/>
      <c r="W5" s="233"/>
      <c r="X5" s="233"/>
      <c r="Y5" s="233"/>
      <c r="Z5" s="234"/>
      <c r="AA5" s="243" t="s">
        <v>420</v>
      </c>
      <c r="AB5" s="244"/>
      <c r="AC5" s="245"/>
      <c r="AD5" s="229" t="s">
        <v>225</v>
      </c>
      <c r="AE5" s="229" t="s">
        <v>421</v>
      </c>
      <c r="AF5" s="229" t="s">
        <v>422</v>
      </c>
    </row>
    <row r="6" spans="1:32" ht="21.75" customHeight="1" thickBot="1">
      <c r="B6" s="225"/>
      <c r="C6" s="226" t="s">
        <v>273</v>
      </c>
      <c r="D6" s="227"/>
      <c r="E6" s="228"/>
      <c r="F6" s="226" t="s">
        <v>423</v>
      </c>
      <c r="G6" s="227"/>
      <c r="H6" s="228"/>
      <c r="I6" s="226" t="s">
        <v>416</v>
      </c>
      <c r="J6" s="227"/>
      <c r="K6" s="228"/>
      <c r="L6" s="235"/>
      <c r="M6" s="237"/>
      <c r="N6" s="232" t="s">
        <v>406</v>
      </c>
      <c r="O6" s="233"/>
      <c r="P6" s="234"/>
      <c r="Q6" s="229" t="s">
        <v>424</v>
      </c>
      <c r="R6" s="232" t="s">
        <v>414</v>
      </c>
      <c r="S6" s="233"/>
      <c r="T6" s="234"/>
      <c r="U6" s="235"/>
      <c r="V6" s="236"/>
      <c r="W6" s="236"/>
      <c r="X6" s="236"/>
      <c r="Y6" s="236"/>
      <c r="Z6" s="237"/>
      <c r="AA6" s="246"/>
      <c r="AB6" s="247"/>
      <c r="AC6" s="248"/>
      <c r="AD6" s="231"/>
      <c r="AE6" s="231"/>
      <c r="AF6" s="231"/>
    </row>
    <row r="7" spans="1:32" ht="24" customHeight="1" thickBot="1">
      <c r="B7" s="225"/>
      <c r="C7" s="229" t="s">
        <v>63</v>
      </c>
      <c r="D7" s="229" t="s">
        <v>425</v>
      </c>
      <c r="E7" s="229" t="s">
        <v>65</v>
      </c>
      <c r="F7" s="229" t="s">
        <v>63</v>
      </c>
      <c r="G7" s="229" t="s">
        <v>64</v>
      </c>
      <c r="H7" s="229" t="s">
        <v>65</v>
      </c>
      <c r="I7" s="229" t="s">
        <v>63</v>
      </c>
      <c r="J7" s="229" t="s">
        <v>64</v>
      </c>
      <c r="K7" s="229" t="s">
        <v>65</v>
      </c>
      <c r="L7" s="229" t="s">
        <v>63</v>
      </c>
      <c r="M7" s="229" t="s">
        <v>64</v>
      </c>
      <c r="N7" s="235"/>
      <c r="O7" s="236"/>
      <c r="P7" s="237"/>
      <c r="Q7" s="231"/>
      <c r="R7" s="235"/>
      <c r="S7" s="236"/>
      <c r="T7" s="237"/>
      <c r="U7" s="229" t="s">
        <v>407</v>
      </c>
      <c r="V7" s="229" t="s">
        <v>426</v>
      </c>
      <c r="W7" s="229" t="s">
        <v>427</v>
      </c>
      <c r="X7" s="229" t="s">
        <v>415</v>
      </c>
      <c r="Y7" s="229" t="s">
        <v>408</v>
      </c>
      <c r="Z7" s="229" t="s">
        <v>428</v>
      </c>
      <c r="AA7" s="238" t="s">
        <v>63</v>
      </c>
      <c r="AB7" s="238" t="s">
        <v>64</v>
      </c>
      <c r="AC7" s="238" t="s">
        <v>65</v>
      </c>
      <c r="AD7" s="231"/>
      <c r="AE7" s="231"/>
      <c r="AF7" s="231"/>
    </row>
    <row r="8" spans="1:32" ht="55.8" customHeight="1" thickBot="1">
      <c r="B8" s="225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150" t="s">
        <v>409</v>
      </c>
      <c r="O8" s="150" t="s">
        <v>410</v>
      </c>
      <c r="P8" s="150" t="s">
        <v>411</v>
      </c>
      <c r="Q8" s="230"/>
      <c r="R8" s="150" t="s">
        <v>409</v>
      </c>
      <c r="S8" s="150" t="s">
        <v>410</v>
      </c>
      <c r="T8" s="150" t="s">
        <v>429</v>
      </c>
      <c r="U8" s="230"/>
      <c r="V8" s="230"/>
      <c r="W8" s="230"/>
      <c r="X8" s="230"/>
      <c r="Y8" s="230"/>
      <c r="Z8" s="230"/>
      <c r="AA8" s="239"/>
      <c r="AB8" s="239"/>
      <c r="AC8" s="239"/>
      <c r="AD8" s="230"/>
      <c r="AE8" s="230"/>
      <c r="AF8" s="230"/>
    </row>
    <row r="9" spans="1:32" ht="14.1" customHeight="1" thickBot="1">
      <c r="B9" s="174"/>
      <c r="C9" s="151" t="s">
        <v>412</v>
      </c>
      <c r="D9" s="151" t="s">
        <v>412</v>
      </c>
      <c r="E9" s="151" t="s">
        <v>412</v>
      </c>
      <c r="F9" s="151" t="s">
        <v>412</v>
      </c>
      <c r="G9" s="151" t="s">
        <v>412</v>
      </c>
      <c r="H9" s="151" t="s">
        <v>412</v>
      </c>
      <c r="I9" s="151" t="s">
        <v>412</v>
      </c>
      <c r="J9" s="151" t="s">
        <v>412</v>
      </c>
      <c r="K9" s="151" t="s">
        <v>412</v>
      </c>
      <c r="L9" s="151" t="s">
        <v>113</v>
      </c>
      <c r="M9" s="151" t="s">
        <v>113</v>
      </c>
      <c r="N9" s="151" t="s">
        <v>413</v>
      </c>
      <c r="O9" s="151" t="s">
        <v>413</v>
      </c>
      <c r="P9" s="151" t="s">
        <v>413</v>
      </c>
      <c r="Q9" s="151" t="s">
        <v>413</v>
      </c>
      <c r="R9" s="151" t="s">
        <v>413</v>
      </c>
      <c r="S9" s="151" t="s">
        <v>413</v>
      </c>
      <c r="T9" s="151" t="s">
        <v>413</v>
      </c>
      <c r="U9" s="151" t="s">
        <v>413</v>
      </c>
      <c r="V9" s="151" t="s">
        <v>413</v>
      </c>
      <c r="W9" s="151" t="s">
        <v>413</v>
      </c>
      <c r="X9" s="151" t="s">
        <v>413</v>
      </c>
      <c r="Y9" s="151"/>
      <c r="Z9" s="151" t="s">
        <v>413</v>
      </c>
      <c r="AA9" s="29" t="s">
        <v>412</v>
      </c>
      <c r="AB9" s="148" t="s">
        <v>412</v>
      </c>
      <c r="AC9" s="149" t="s">
        <v>412</v>
      </c>
      <c r="AD9" s="151" t="s">
        <v>412</v>
      </c>
      <c r="AE9" s="151" t="s">
        <v>412</v>
      </c>
      <c r="AF9" s="151" t="s">
        <v>412</v>
      </c>
    </row>
    <row r="10" spans="1:32" ht="14.1" customHeight="1" thickBot="1">
      <c r="B10" s="169"/>
      <c r="C10" s="68" t="s">
        <v>240</v>
      </c>
      <c r="D10" s="68" t="s">
        <v>270</v>
      </c>
      <c r="E10" s="69" t="s">
        <v>244</v>
      </c>
      <c r="F10" s="70" t="s">
        <v>246</v>
      </c>
      <c r="G10" s="71" t="s">
        <v>248</v>
      </c>
      <c r="H10" s="71" t="s">
        <v>250</v>
      </c>
      <c r="I10" s="70" t="s">
        <v>252</v>
      </c>
      <c r="J10" s="70" t="s">
        <v>254</v>
      </c>
      <c r="K10" s="71" t="s">
        <v>256</v>
      </c>
      <c r="L10" s="70" t="s">
        <v>258</v>
      </c>
      <c r="M10" s="71" t="s">
        <v>264</v>
      </c>
      <c r="N10" s="68" t="s">
        <v>219</v>
      </c>
      <c r="O10" s="70" t="s">
        <v>218</v>
      </c>
      <c r="P10" s="70" t="s">
        <v>228</v>
      </c>
      <c r="Q10" s="69" t="s">
        <v>229</v>
      </c>
      <c r="R10" s="70" t="s">
        <v>231</v>
      </c>
      <c r="S10" s="70" t="s">
        <v>233</v>
      </c>
      <c r="T10" s="71" t="s">
        <v>266</v>
      </c>
      <c r="U10" s="68" t="s">
        <v>268</v>
      </c>
      <c r="V10" s="70" t="s">
        <v>242</v>
      </c>
      <c r="W10" s="70" t="s">
        <v>260</v>
      </c>
      <c r="X10" s="70" t="s">
        <v>262</v>
      </c>
      <c r="Y10" s="70" t="s">
        <v>220</v>
      </c>
      <c r="Z10" s="71" t="s">
        <v>222</v>
      </c>
      <c r="AA10" s="72" t="s">
        <v>211</v>
      </c>
      <c r="AB10" s="73" t="s">
        <v>213</v>
      </c>
      <c r="AC10" s="74" t="s">
        <v>215</v>
      </c>
      <c r="AD10" s="68" t="s">
        <v>224</v>
      </c>
      <c r="AE10" s="71" t="s">
        <v>226</v>
      </c>
      <c r="AF10" s="71" t="s">
        <v>235</v>
      </c>
    </row>
    <row r="11" spans="1:32" customFormat="1" ht="22.05" customHeight="1">
      <c r="A11" s="84" t="s">
        <v>279</v>
      </c>
      <c r="B11" s="178" t="s">
        <v>432</v>
      </c>
      <c r="C11" s="179">
        <v>998</v>
      </c>
      <c r="D11" s="180">
        <v>13867</v>
      </c>
      <c r="E11" s="180">
        <v>14865</v>
      </c>
      <c r="F11" s="180">
        <v>957</v>
      </c>
      <c r="G11" s="180">
        <v>13490</v>
      </c>
      <c r="H11" s="180">
        <v>14447</v>
      </c>
      <c r="I11" s="180">
        <v>955</v>
      </c>
      <c r="J11" s="180">
        <v>13112</v>
      </c>
      <c r="K11" s="180">
        <v>14067</v>
      </c>
      <c r="L11" s="180">
        <v>1724</v>
      </c>
      <c r="M11" s="180">
        <v>27632</v>
      </c>
      <c r="N11" s="181"/>
      <c r="O11" s="181"/>
      <c r="P11" s="180">
        <v>368405</v>
      </c>
      <c r="Q11" s="180">
        <v>4442</v>
      </c>
      <c r="R11" s="180">
        <v>1647</v>
      </c>
      <c r="S11" s="180">
        <v>362316</v>
      </c>
      <c r="T11" s="180">
        <v>363963</v>
      </c>
      <c r="U11" s="180">
        <v>174780</v>
      </c>
      <c r="V11" s="180">
        <v>0</v>
      </c>
      <c r="W11" s="180">
        <v>4530</v>
      </c>
      <c r="X11" s="180">
        <v>171021</v>
      </c>
      <c r="Y11" s="180">
        <v>4530</v>
      </c>
      <c r="Z11" s="180">
        <v>9102</v>
      </c>
      <c r="AA11" s="180">
        <v>998</v>
      </c>
      <c r="AB11" s="180">
        <v>13867</v>
      </c>
      <c r="AC11" s="180">
        <v>14865</v>
      </c>
      <c r="AD11" s="180">
        <v>203</v>
      </c>
      <c r="AE11" s="180">
        <v>127</v>
      </c>
      <c r="AF11" s="182">
        <v>43</v>
      </c>
    </row>
    <row r="12" spans="1:32" customFormat="1" ht="22.05" customHeight="1">
      <c r="A12" s="84" t="s">
        <v>281</v>
      </c>
      <c r="B12" s="77" t="s">
        <v>433</v>
      </c>
      <c r="C12" s="110">
        <v>12</v>
      </c>
      <c r="D12" s="111">
        <v>1</v>
      </c>
      <c r="E12" s="111">
        <v>13</v>
      </c>
      <c r="F12" s="111">
        <v>12</v>
      </c>
      <c r="G12" s="111">
        <v>1</v>
      </c>
      <c r="H12" s="111">
        <v>13</v>
      </c>
      <c r="I12" s="111">
        <v>12</v>
      </c>
      <c r="J12" s="111">
        <v>1</v>
      </c>
      <c r="K12" s="111">
        <v>13</v>
      </c>
      <c r="L12" s="111">
        <v>2017</v>
      </c>
      <c r="M12" s="111">
        <v>2000</v>
      </c>
      <c r="N12" s="112"/>
      <c r="O12" s="112"/>
      <c r="P12" s="111">
        <v>27</v>
      </c>
      <c r="Q12" s="111">
        <v>1</v>
      </c>
      <c r="R12" s="111">
        <v>24</v>
      </c>
      <c r="S12" s="111">
        <v>2</v>
      </c>
      <c r="T12" s="111">
        <v>26</v>
      </c>
      <c r="U12" s="111">
        <v>26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12</v>
      </c>
      <c r="AB12" s="111">
        <v>1</v>
      </c>
      <c r="AC12" s="111">
        <v>13</v>
      </c>
      <c r="AD12" s="111">
        <v>1</v>
      </c>
      <c r="AE12" s="111">
        <v>0</v>
      </c>
      <c r="AF12" s="183">
        <v>0</v>
      </c>
    </row>
    <row r="13" spans="1:32" customFormat="1" ht="22.05" customHeight="1">
      <c r="A13" s="109" t="s">
        <v>278</v>
      </c>
      <c r="B13" s="191" t="s">
        <v>431</v>
      </c>
      <c r="C13" s="192">
        <v>1010</v>
      </c>
      <c r="D13" s="193">
        <v>13868</v>
      </c>
      <c r="E13" s="193">
        <v>14878</v>
      </c>
      <c r="F13" s="193">
        <v>969</v>
      </c>
      <c r="G13" s="193">
        <v>13491</v>
      </c>
      <c r="H13" s="193">
        <v>14460</v>
      </c>
      <c r="I13" s="193">
        <v>967</v>
      </c>
      <c r="J13" s="193">
        <v>13113</v>
      </c>
      <c r="K13" s="193">
        <v>14080</v>
      </c>
      <c r="L13" s="193">
        <v>1728</v>
      </c>
      <c r="M13" s="193">
        <v>27630</v>
      </c>
      <c r="N13" s="112"/>
      <c r="O13" s="112"/>
      <c r="P13" s="193">
        <v>368432</v>
      </c>
      <c r="Q13" s="193">
        <v>4443</v>
      </c>
      <c r="R13" s="193">
        <v>1671</v>
      </c>
      <c r="S13" s="193">
        <v>362318</v>
      </c>
      <c r="T13" s="193">
        <v>363989</v>
      </c>
      <c r="U13" s="193">
        <v>174806</v>
      </c>
      <c r="V13" s="193">
        <v>0</v>
      </c>
      <c r="W13" s="193">
        <v>4530</v>
      </c>
      <c r="X13" s="193">
        <v>171021</v>
      </c>
      <c r="Y13" s="193">
        <v>4530</v>
      </c>
      <c r="Z13" s="193">
        <v>9102</v>
      </c>
      <c r="AA13" s="193">
        <v>1010</v>
      </c>
      <c r="AB13" s="193">
        <v>13868</v>
      </c>
      <c r="AC13" s="193">
        <v>14878</v>
      </c>
      <c r="AD13" s="193">
        <v>204</v>
      </c>
      <c r="AE13" s="193">
        <v>127</v>
      </c>
      <c r="AF13" s="194">
        <v>43</v>
      </c>
    </row>
    <row r="14" spans="1:32" customFormat="1" ht="22.05" customHeight="1">
      <c r="A14" s="84" t="s">
        <v>274</v>
      </c>
      <c r="B14" s="77" t="s">
        <v>434</v>
      </c>
      <c r="C14" s="110">
        <v>596487</v>
      </c>
      <c r="D14" s="111">
        <v>285610</v>
      </c>
      <c r="E14" s="111">
        <v>882097</v>
      </c>
      <c r="F14" s="111">
        <v>560971</v>
      </c>
      <c r="G14" s="111">
        <v>270099</v>
      </c>
      <c r="H14" s="111">
        <v>831070</v>
      </c>
      <c r="I14" s="111">
        <v>533469</v>
      </c>
      <c r="J14" s="111">
        <v>266452</v>
      </c>
      <c r="K14" s="111">
        <v>799921</v>
      </c>
      <c r="L14" s="111">
        <v>4105</v>
      </c>
      <c r="M14" s="111">
        <v>10594</v>
      </c>
      <c r="N14" s="112"/>
      <c r="O14" s="112"/>
      <c r="P14" s="111">
        <v>5182698</v>
      </c>
      <c r="Q14" s="111">
        <v>169925</v>
      </c>
      <c r="R14" s="111">
        <v>2189892</v>
      </c>
      <c r="S14" s="111">
        <v>2822881</v>
      </c>
      <c r="T14" s="111">
        <v>5012773</v>
      </c>
      <c r="U14" s="111">
        <v>37</v>
      </c>
      <c r="V14" s="111">
        <v>0</v>
      </c>
      <c r="W14" s="111">
        <v>5011081</v>
      </c>
      <c r="X14" s="111">
        <v>0</v>
      </c>
      <c r="Y14" s="111">
        <v>0</v>
      </c>
      <c r="Z14" s="111">
        <v>1655</v>
      </c>
      <c r="AA14" s="111">
        <v>596487</v>
      </c>
      <c r="AB14" s="111">
        <v>285610</v>
      </c>
      <c r="AC14" s="111">
        <v>882097</v>
      </c>
      <c r="AD14" s="111">
        <v>17057</v>
      </c>
      <c r="AE14" s="111">
        <v>10244</v>
      </c>
      <c r="AF14" s="183">
        <v>2793</v>
      </c>
    </row>
    <row r="15" spans="1:32" customFormat="1" ht="22.05" customHeight="1">
      <c r="A15" s="85" t="s">
        <v>276</v>
      </c>
      <c r="B15" s="77" t="s">
        <v>435</v>
      </c>
      <c r="C15" s="110">
        <v>4906</v>
      </c>
      <c r="D15" s="111">
        <v>364</v>
      </c>
      <c r="E15" s="111">
        <v>5270</v>
      </c>
      <c r="F15" s="111">
        <v>4513</v>
      </c>
      <c r="G15" s="111">
        <v>353</v>
      </c>
      <c r="H15" s="111">
        <v>4866</v>
      </c>
      <c r="I15" s="111">
        <v>4244</v>
      </c>
      <c r="J15" s="111">
        <v>353</v>
      </c>
      <c r="K15" s="111">
        <v>4597</v>
      </c>
      <c r="L15" s="111">
        <v>1722</v>
      </c>
      <c r="M15" s="111">
        <v>5113</v>
      </c>
      <c r="N15" s="112"/>
      <c r="O15" s="112"/>
      <c r="P15" s="111">
        <v>9656</v>
      </c>
      <c r="Q15" s="111">
        <v>541</v>
      </c>
      <c r="R15" s="111">
        <v>7310</v>
      </c>
      <c r="S15" s="111">
        <v>1805</v>
      </c>
      <c r="T15" s="111">
        <v>9115</v>
      </c>
      <c r="U15" s="111">
        <v>0</v>
      </c>
      <c r="V15" s="111">
        <v>0</v>
      </c>
      <c r="W15" s="111">
        <v>9115</v>
      </c>
      <c r="X15" s="111">
        <v>0</v>
      </c>
      <c r="Y15" s="111">
        <v>0</v>
      </c>
      <c r="Z15" s="111">
        <v>0</v>
      </c>
      <c r="AA15" s="111">
        <v>4906</v>
      </c>
      <c r="AB15" s="111">
        <v>364</v>
      </c>
      <c r="AC15" s="111">
        <v>5270</v>
      </c>
      <c r="AD15" s="111">
        <v>359</v>
      </c>
      <c r="AE15" s="111">
        <v>0</v>
      </c>
      <c r="AF15" s="183">
        <v>0</v>
      </c>
    </row>
    <row r="16" spans="1:32" customFormat="1" ht="22.05" customHeight="1">
      <c r="A16" s="109" t="s">
        <v>272</v>
      </c>
      <c r="B16" s="191" t="s">
        <v>436</v>
      </c>
      <c r="C16" s="192">
        <v>601393</v>
      </c>
      <c r="D16" s="193">
        <v>285974</v>
      </c>
      <c r="E16" s="193">
        <v>887367</v>
      </c>
      <c r="F16" s="193">
        <v>565484</v>
      </c>
      <c r="G16" s="193">
        <v>270452</v>
      </c>
      <c r="H16" s="193">
        <v>835936</v>
      </c>
      <c r="I16" s="193">
        <v>537713</v>
      </c>
      <c r="J16" s="193">
        <v>266805</v>
      </c>
      <c r="K16" s="193">
        <v>804518</v>
      </c>
      <c r="L16" s="193">
        <v>4086</v>
      </c>
      <c r="M16" s="193">
        <v>10587</v>
      </c>
      <c r="N16" s="112"/>
      <c r="O16" s="112"/>
      <c r="P16" s="193">
        <v>5192354</v>
      </c>
      <c r="Q16" s="193">
        <v>170466</v>
      </c>
      <c r="R16" s="193">
        <v>2197202</v>
      </c>
      <c r="S16" s="193">
        <v>2824686</v>
      </c>
      <c r="T16" s="193">
        <v>5021888</v>
      </c>
      <c r="U16" s="193">
        <v>37</v>
      </c>
      <c r="V16" s="193">
        <v>0</v>
      </c>
      <c r="W16" s="193">
        <v>5020196</v>
      </c>
      <c r="X16" s="193">
        <v>0</v>
      </c>
      <c r="Y16" s="193">
        <v>0</v>
      </c>
      <c r="Z16" s="193">
        <v>1655</v>
      </c>
      <c r="AA16" s="193">
        <v>601393</v>
      </c>
      <c r="AB16" s="193">
        <v>285974</v>
      </c>
      <c r="AC16" s="193">
        <v>887367</v>
      </c>
      <c r="AD16" s="193">
        <v>17416</v>
      </c>
      <c r="AE16" s="193">
        <v>10244</v>
      </c>
      <c r="AF16" s="194">
        <v>2793</v>
      </c>
    </row>
    <row r="17" spans="1:32" customFormat="1" ht="22.05" customHeight="1" thickBot="1">
      <c r="A17" s="109" t="s">
        <v>283</v>
      </c>
      <c r="B17" s="191" t="s">
        <v>284</v>
      </c>
      <c r="C17" s="192">
        <v>1729</v>
      </c>
      <c r="D17" s="193">
        <v>6</v>
      </c>
      <c r="E17" s="193">
        <v>1735</v>
      </c>
      <c r="F17" s="193">
        <v>1392</v>
      </c>
      <c r="G17" s="193">
        <v>0</v>
      </c>
      <c r="H17" s="193">
        <v>1392</v>
      </c>
      <c r="I17" s="193">
        <v>1392</v>
      </c>
      <c r="J17" s="193">
        <v>0</v>
      </c>
      <c r="K17" s="193">
        <v>1392</v>
      </c>
      <c r="L17" s="193">
        <v>1000</v>
      </c>
      <c r="M17" s="193">
        <v>0</v>
      </c>
      <c r="N17" s="112"/>
      <c r="O17" s="112"/>
      <c r="P17" s="193">
        <v>1392</v>
      </c>
      <c r="Q17" s="193">
        <v>0</v>
      </c>
      <c r="R17" s="193">
        <v>1392</v>
      </c>
      <c r="S17" s="193">
        <v>0</v>
      </c>
      <c r="T17" s="193">
        <v>1392</v>
      </c>
      <c r="U17" s="193">
        <v>0</v>
      </c>
      <c r="V17" s="193">
        <v>1392</v>
      </c>
      <c r="W17" s="193">
        <v>0</v>
      </c>
      <c r="X17" s="193">
        <v>0</v>
      </c>
      <c r="Y17" s="193">
        <v>0</v>
      </c>
      <c r="Z17" s="193">
        <v>0</v>
      </c>
      <c r="AA17" s="193">
        <v>1729</v>
      </c>
      <c r="AB17" s="193">
        <v>6</v>
      </c>
      <c r="AC17" s="193">
        <v>1735</v>
      </c>
      <c r="AD17" s="193">
        <v>0</v>
      </c>
      <c r="AE17" s="193">
        <v>47</v>
      </c>
      <c r="AF17" s="194">
        <v>18</v>
      </c>
    </row>
    <row r="18" spans="1:32" s="185" customFormat="1" ht="22.05" customHeight="1" thickBot="1">
      <c r="A18" s="184" t="s">
        <v>238</v>
      </c>
      <c r="B18" s="187" t="s">
        <v>239</v>
      </c>
      <c r="C18" s="188">
        <v>604132</v>
      </c>
      <c r="D18" s="189">
        <v>299848</v>
      </c>
      <c r="E18" s="189">
        <v>903980</v>
      </c>
      <c r="F18" s="189">
        <v>567845</v>
      </c>
      <c r="G18" s="189">
        <v>283943</v>
      </c>
      <c r="H18" s="189">
        <v>851788</v>
      </c>
      <c r="I18" s="189">
        <v>540072</v>
      </c>
      <c r="J18" s="189">
        <v>279918</v>
      </c>
      <c r="K18" s="189">
        <v>819990</v>
      </c>
      <c r="L18" s="189">
        <v>4074</v>
      </c>
      <c r="M18" s="189">
        <v>11386</v>
      </c>
      <c r="N18" s="186"/>
      <c r="O18" s="186"/>
      <c r="P18" s="189">
        <v>5562178</v>
      </c>
      <c r="Q18" s="189">
        <v>174909</v>
      </c>
      <c r="R18" s="189">
        <v>2200265</v>
      </c>
      <c r="S18" s="189">
        <v>3187004</v>
      </c>
      <c r="T18" s="189">
        <v>5387269</v>
      </c>
      <c r="U18" s="189">
        <v>174843</v>
      </c>
      <c r="V18" s="189">
        <v>1392</v>
      </c>
      <c r="W18" s="189">
        <v>5024726</v>
      </c>
      <c r="X18" s="189">
        <v>171021</v>
      </c>
      <c r="Y18" s="189">
        <v>4530</v>
      </c>
      <c r="Z18" s="189">
        <v>10757</v>
      </c>
      <c r="AA18" s="189">
        <v>604132</v>
      </c>
      <c r="AB18" s="189">
        <v>299848</v>
      </c>
      <c r="AC18" s="189">
        <v>903980</v>
      </c>
      <c r="AD18" s="189">
        <v>17620</v>
      </c>
      <c r="AE18" s="189">
        <v>10418</v>
      </c>
      <c r="AF18" s="190">
        <v>2854</v>
      </c>
    </row>
    <row r="19" spans="1:32" customFormat="1" ht="22.05" customHeight="1"/>
    <row r="20" spans="1:32" customFormat="1" ht="22.05" customHeight="1"/>
    <row r="21" spans="1:32" customFormat="1" ht="22.05" customHeight="1"/>
    <row r="22" spans="1:32" customFormat="1" ht="22.05" customHeight="1"/>
    <row r="23" spans="1:32" customFormat="1" ht="22.05" customHeight="1"/>
    <row r="24" spans="1:32" customFormat="1" ht="22.05" customHeight="1"/>
    <row r="25" spans="1:32" customFormat="1" ht="22.05" customHeight="1"/>
    <row r="26" spans="1:32" customFormat="1" ht="22.05" customHeight="1"/>
    <row r="27" spans="1:32" customFormat="1" ht="22.05" customHeight="1"/>
    <row r="28" spans="1:32" customFormat="1" ht="22.05" customHeight="1"/>
    <row r="29" spans="1:32" customFormat="1" ht="22.05" customHeight="1"/>
    <row r="30" spans="1:32" customFormat="1" ht="22.05" customHeight="1"/>
    <row r="31" spans="1:32" customFormat="1" ht="22.05" customHeight="1"/>
    <row r="32" spans="1:32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22.05" customHeight="1"/>
    <row r="52" customFormat="1" ht="22.05" customHeight="1"/>
    <row r="53" customFormat="1" ht="22.05" customHeight="1"/>
    <row r="54" customFormat="1" ht="22.05" customHeight="1"/>
    <row r="55" customFormat="1" ht="22.05" customHeight="1"/>
    <row r="56" customFormat="1" ht="22.05" customHeight="1"/>
    <row r="57" customFormat="1" ht="22.05" customHeight="1"/>
    <row r="58" customFormat="1" ht="22.05" customHeight="1"/>
    <row r="59" customFormat="1" ht="22.05" customHeight="1"/>
    <row r="60" customFormat="1" ht="22.05" customHeight="1"/>
    <row r="61" customFormat="1" ht="22.05" customHeight="1"/>
    <row r="62" customFormat="1" ht="22.05" customHeight="1"/>
    <row r="63" customFormat="1" ht="11.25" customHeight="1"/>
    <row r="64" customFormat="1" ht="14.4"/>
    <row r="65" customFormat="1" ht="14.4"/>
    <row r="66" customFormat="1" ht="14.4"/>
    <row r="67" customFormat="1" ht="14.4"/>
    <row r="68" customFormat="1" ht="14.4"/>
    <row r="69" customFormat="1" ht="14.4"/>
    <row r="70" customFormat="1" ht="14.4"/>
    <row r="71" customFormat="1" ht="14.4"/>
    <row r="72" customFormat="1" ht="14.4"/>
    <row r="73" customFormat="1" ht="14.4"/>
    <row r="74" customFormat="1" ht="14.4"/>
    <row r="75" customFormat="1" ht="14.4"/>
    <row r="76" customFormat="1" ht="14.4"/>
    <row r="77" customFormat="1" ht="14.4"/>
    <row r="78" customFormat="1" ht="14.4"/>
    <row r="79" customFormat="1" ht="14.4"/>
    <row r="80" customFormat="1" ht="14.4"/>
    <row r="81" customFormat="1" ht="14.4"/>
    <row r="82" customFormat="1" ht="14.4"/>
    <row r="83" customFormat="1" ht="14.4"/>
    <row r="84" customFormat="1" ht="14.4"/>
    <row r="85" customFormat="1" ht="14.4"/>
    <row r="86" customFormat="1" ht="14.4"/>
    <row r="87" customFormat="1" ht="14.4"/>
    <row r="88" customFormat="1" ht="14.4"/>
    <row r="89" customFormat="1" ht="14.4"/>
    <row r="90" customFormat="1" ht="14.4"/>
    <row r="91" customFormat="1" ht="14.4"/>
    <row r="92" customFormat="1" ht="14.4"/>
    <row r="93" customFormat="1" ht="14.4"/>
    <row r="94" customFormat="1" ht="14.4"/>
    <row r="95" customFormat="1" ht="14.4"/>
    <row r="96" customFormat="1" ht="14.4"/>
    <row r="97" spans="4:13" customFormat="1" ht="14.4"/>
    <row r="98" spans="4:13" customFormat="1" ht="14.4"/>
    <row r="99" spans="4:13" customFormat="1" ht="14.4"/>
    <row r="100" spans="4:13" customFormat="1" ht="14.4"/>
    <row r="101" spans="4:13" customFormat="1" ht="14.4"/>
    <row r="102" spans="4:13" customFormat="1" ht="14.4"/>
    <row r="103" spans="4:13" customFormat="1" ht="14.4"/>
    <row r="104" spans="4:13" customFormat="1" ht="14.4"/>
    <row r="105" spans="4:13" customFormat="1" ht="14.4"/>
    <row r="106" spans="4:13" ht="14.4">
      <c r="D106" t="s">
        <v>114</v>
      </c>
      <c r="E106"/>
      <c r="L106" s="64"/>
      <c r="M106" s="64"/>
    </row>
    <row r="107" spans="4:13" ht="14.4">
      <c r="D107" t="s">
        <v>76</v>
      </c>
      <c r="E107"/>
      <c r="L107" s="64"/>
      <c r="M107" s="64"/>
    </row>
    <row r="108" spans="4:13" ht="14.4">
      <c r="D108" t="s">
        <v>115</v>
      </c>
      <c r="E108"/>
      <c r="L108" s="64"/>
      <c r="M108" s="64"/>
    </row>
    <row r="109" spans="4:13" ht="14.4">
      <c r="D109" t="s">
        <v>116</v>
      </c>
      <c r="E109"/>
      <c r="L109" s="64"/>
      <c r="M109" s="64"/>
    </row>
  </sheetData>
  <mergeCells count="38">
    <mergeCell ref="U7:U8"/>
    <mergeCell ref="V7:V8"/>
    <mergeCell ref="L5:M6"/>
    <mergeCell ref="D7:D8"/>
    <mergeCell ref="E7:E8"/>
    <mergeCell ref="F7:F8"/>
    <mergeCell ref="G7:G8"/>
    <mergeCell ref="H7:H8"/>
    <mergeCell ref="J7:J8"/>
    <mergeCell ref="K7:K8"/>
    <mergeCell ref="L7:L8"/>
    <mergeCell ref="M7:M8"/>
    <mergeCell ref="AE5:AE8"/>
    <mergeCell ref="AF5:AF8"/>
    <mergeCell ref="N6:P7"/>
    <mergeCell ref="Q6:Q8"/>
    <mergeCell ref="R6:T7"/>
    <mergeCell ref="W7:W8"/>
    <mergeCell ref="AB7:AB8"/>
    <mergeCell ref="AC7:AC8"/>
    <mergeCell ref="Y7:Y8"/>
    <mergeCell ref="N5:T5"/>
    <mergeCell ref="U5:Z6"/>
    <mergeCell ref="AA5:AC6"/>
    <mergeCell ref="AD5:AD8"/>
    <mergeCell ref="X7:X8"/>
    <mergeCell ref="Z7:Z8"/>
    <mergeCell ref="AA7:AA8"/>
    <mergeCell ref="C1:J1"/>
    <mergeCell ref="C3:F3"/>
    <mergeCell ref="G3:J3"/>
    <mergeCell ref="B5:B8"/>
    <mergeCell ref="C5:K5"/>
    <mergeCell ref="C6:E6"/>
    <mergeCell ref="F6:H6"/>
    <mergeCell ref="I6:K6"/>
    <mergeCell ref="C7:C8"/>
    <mergeCell ref="I7:I8"/>
  </mergeCells>
  <dataValidations disablePrompts="1" count="1">
    <dataValidation operator="greaterThanOrEqual" allowBlank="1" showInputMessage="1" showErrorMessage="1" sqref="C118:C1048576 C4" xr:uid="{0F20902F-1C77-4633-ADEB-44BF21C0E16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H109"/>
  <sheetViews>
    <sheetView zoomScale="85" zoomScaleNormal="85" zoomScaleSheetLayoutView="100" workbookViewId="0">
      <pane xSplit="2" ySplit="8" topLeftCell="C9" activePane="bottomRight" state="frozen"/>
      <selection pane="topRight" activeCell="C1" sqref="C1"/>
      <selection pane="bottomLeft" activeCell="A13" sqref="A13"/>
      <selection pane="bottomRight" activeCell="M10" sqref="M10"/>
    </sheetView>
  </sheetViews>
  <sheetFormatPr baseColWidth="10" defaultColWidth="11.44140625" defaultRowHeight="13.2"/>
  <cols>
    <col min="1" max="1" width="11.44140625" style="62"/>
    <col min="2" max="2" width="26.5546875" style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6384" width="11.44140625" style="1"/>
  </cols>
  <sheetData>
    <row r="1" spans="1:8" ht="17.399999999999999">
      <c r="A1" s="146" t="str">
        <f>VLOOKUP(B1,'LISTA VINO'!$A:$B,2,FALSE)</f>
        <v>VI2000</v>
      </c>
      <c r="B1" s="146" t="s">
        <v>286</v>
      </c>
      <c r="C1" s="215" t="s">
        <v>447</v>
      </c>
      <c r="D1" s="215"/>
      <c r="E1" s="215"/>
      <c r="F1" s="215"/>
      <c r="G1" s="215"/>
      <c r="H1" s="215"/>
    </row>
    <row r="2" spans="1:8" ht="13.95" customHeight="1">
      <c r="C2" s="2"/>
      <c r="D2" s="2"/>
      <c r="E2" s="2"/>
      <c r="F2" s="2"/>
      <c r="G2" s="2"/>
      <c r="H2" s="2"/>
    </row>
    <row r="3" spans="1:8" ht="14.55" customHeight="1">
      <c r="A3" s="62" t="s">
        <v>404</v>
      </c>
      <c r="B3" s="3"/>
      <c r="C3" s="216" t="str">
        <f>B1</f>
        <v>TOTAL VINO</v>
      </c>
      <c r="D3" s="216"/>
      <c r="E3" s="217" t="s">
        <v>453</v>
      </c>
      <c r="F3" s="217"/>
      <c r="G3" s="217"/>
      <c r="H3" s="217"/>
    </row>
    <row r="4" spans="1:8" ht="19.95" customHeight="1" thickBot="1">
      <c r="B4" s="3"/>
    </row>
    <row r="5" spans="1:8" ht="24" customHeight="1" thickBot="1">
      <c r="B5" s="249" t="s">
        <v>62</v>
      </c>
      <c r="C5" s="226" t="s">
        <v>439</v>
      </c>
      <c r="D5" s="227"/>
      <c r="E5" s="227"/>
      <c r="F5" s="227"/>
      <c r="G5" s="229" t="s">
        <v>440</v>
      </c>
      <c r="H5" s="229" t="s">
        <v>441</v>
      </c>
    </row>
    <row r="6" spans="1:8" ht="76.5" customHeight="1">
      <c r="B6" s="250"/>
      <c r="C6" s="231" t="s">
        <v>442</v>
      </c>
      <c r="D6" s="231" t="s">
        <v>443</v>
      </c>
      <c r="E6" s="231" t="s">
        <v>444</v>
      </c>
      <c r="F6" s="229" t="s">
        <v>65</v>
      </c>
      <c r="G6" s="231"/>
      <c r="H6" s="231"/>
    </row>
    <row r="7" spans="1:8" ht="14.1" customHeight="1" thickBot="1">
      <c r="B7" s="251"/>
      <c r="C7" s="230"/>
      <c r="D7" s="230"/>
      <c r="E7" s="230"/>
      <c r="F7" s="230"/>
      <c r="G7" s="230"/>
      <c r="H7" s="230"/>
    </row>
    <row r="8" spans="1:8" ht="14.1" customHeight="1" thickBot="1">
      <c r="B8" s="169"/>
      <c r="C8" s="104" t="s">
        <v>287</v>
      </c>
      <c r="D8" s="104" t="s">
        <v>297</v>
      </c>
      <c r="E8" s="104" t="s">
        <v>295</v>
      </c>
      <c r="F8" s="105" t="s">
        <v>293</v>
      </c>
      <c r="G8" s="106" t="s">
        <v>291</v>
      </c>
      <c r="H8" s="107" t="s">
        <v>289</v>
      </c>
    </row>
    <row r="9" spans="1:8" ht="22.05" customHeight="1">
      <c r="A9" s="62" t="s">
        <v>153</v>
      </c>
      <c r="B9" s="5" t="s">
        <v>1</v>
      </c>
      <c r="C9" s="89">
        <f>VLOOKUP(CONCATENATE($A9,$A$1,C$8),'BD_HORTALIZAS-NO'!$K:$L,2,FALSE)</f>
        <v>34269</v>
      </c>
      <c r="D9" s="90">
        <f>VLOOKUP(CONCATENATE($A9,$A$1,D$8),'BD_HORTALIZAS-NO'!$K:$L,2,FALSE)</f>
        <v>24100</v>
      </c>
      <c r="E9" s="91">
        <f>VLOOKUP(CONCATENATE($A9,$A$1,E$8),'BD_HORTALIZAS-NO'!$K:$L,2,FALSE)</f>
        <v>0</v>
      </c>
      <c r="F9" s="89">
        <f>VLOOKUP(CONCATENATE($A9,$A$1,F$8),'BD_HORTALIZAS-NO'!$K:$L,2,FALSE)</f>
        <v>58369</v>
      </c>
      <c r="G9" s="130">
        <f>IFERROR(VLOOKUP(CONCATENATE($A9,$A$1,G$8),'BD_HORTALIZAS-NO'!$K:$L,2,FALSE),0)</f>
        <v>12</v>
      </c>
      <c r="H9" s="131">
        <f>IFERROR(VLOOKUP(CONCATENATE($A9,$A$1,H$8),'BD_HORTALIZAS-NO'!$K:$L,2,FALSE),"-")</f>
        <v>70</v>
      </c>
    </row>
    <row r="10" spans="1:8" ht="22.05" customHeight="1">
      <c r="A10" s="62" t="s">
        <v>154</v>
      </c>
      <c r="B10" s="5" t="s">
        <v>2</v>
      </c>
      <c r="C10" s="39">
        <f>VLOOKUP(CONCATENATE($A10,$A$1,C$8),'BD_HORTALIZAS-NO'!$K:$L,2,FALSE)</f>
        <v>28908</v>
      </c>
      <c r="D10" s="35">
        <f>VLOOKUP(CONCATENATE($A10,$A$1,D$8),'BD_HORTALIZAS-NO'!$K:$L,2,FALSE)</f>
        <v>17774</v>
      </c>
      <c r="E10" s="40">
        <f>VLOOKUP(CONCATENATE($A10,$A$1,E$8),'BD_HORTALIZAS-NO'!$K:$L,2,FALSE)</f>
        <v>257</v>
      </c>
      <c r="F10" s="39">
        <f>VLOOKUP(CONCATENATE($A10,$A$1,F$8),'BD_HORTALIZAS-NO'!$K:$L,2,FALSE)</f>
        <v>46939</v>
      </c>
      <c r="G10" s="129">
        <f>IFERROR(VLOOKUP(CONCATENATE($A10,$A$1,G$8),'BD_HORTALIZAS-NO'!$K:$L,2,FALSE),0)</f>
        <v>12</v>
      </c>
      <c r="H10" s="132">
        <f>IFERROR(VLOOKUP(CONCATENATE($A10,$A$1,H$8),'BD_HORTALIZAS-NO'!$K:$L,2,FALSE),"-")</f>
        <v>69</v>
      </c>
    </row>
    <row r="11" spans="1:8" ht="22.05" customHeight="1">
      <c r="A11" s="62" t="s">
        <v>161</v>
      </c>
      <c r="B11" s="5" t="s">
        <v>3</v>
      </c>
      <c r="C11" s="39">
        <f>VLOOKUP(CONCATENATE($A11,$A$1,C$8),'BD_HORTALIZAS-NO'!$K:$L,2,FALSE)</f>
        <v>149771</v>
      </c>
      <c r="D11" s="35">
        <f>VLOOKUP(CONCATENATE($A11,$A$1,D$8),'BD_HORTALIZAS-NO'!$K:$L,2,FALSE)</f>
        <v>116972</v>
      </c>
      <c r="E11" s="40">
        <f>VLOOKUP(CONCATENATE($A11,$A$1,E$8),'BD_HORTALIZAS-NO'!$K:$L,2,FALSE)</f>
        <v>51</v>
      </c>
      <c r="F11" s="39">
        <f>VLOOKUP(CONCATENATE($A11,$A$1,F$8),'BD_HORTALIZAS-NO'!$K:$L,2,FALSE)</f>
        <v>266794</v>
      </c>
      <c r="G11" s="129">
        <f>IFERROR(VLOOKUP(CONCATENATE($A11,$A$1,G$8),'BD_HORTALIZAS-NO'!$K:$L,2,FALSE),0)</f>
        <v>12.8</v>
      </c>
      <c r="H11" s="132">
        <f>IFERROR(VLOOKUP(CONCATENATE($A11,$A$1,H$8),'BD_HORTALIZAS-NO'!$K:$L,2,FALSE),"-")</f>
        <v>70</v>
      </c>
    </row>
    <row r="12" spans="1:8" ht="22.05" customHeight="1">
      <c r="A12" s="62" t="s">
        <v>162</v>
      </c>
      <c r="B12" s="5" t="s">
        <v>4</v>
      </c>
      <c r="C12" s="39">
        <f>VLOOKUP(CONCATENATE($A12,$A$1,C$8),'BD_HORTALIZAS-NO'!$K:$L,2,FALSE)</f>
        <v>373055</v>
      </c>
      <c r="D12" s="35">
        <f>VLOOKUP(CONCATENATE($A12,$A$1,D$8),'BD_HORTALIZAS-NO'!$K:$L,2,FALSE)</f>
        <v>57085</v>
      </c>
      <c r="E12" s="40">
        <f>VLOOKUP(CONCATENATE($A12,$A$1,E$8),'BD_HORTALIZAS-NO'!$K:$L,2,FALSE)</f>
        <v>0</v>
      </c>
      <c r="F12" s="39">
        <f>VLOOKUP(CONCATENATE($A12,$A$1,F$8),'BD_HORTALIZAS-NO'!$K:$L,2,FALSE)</f>
        <v>430140</v>
      </c>
      <c r="G12" s="129">
        <f>IFERROR(VLOOKUP(CONCATENATE($A12,$A$1,G$8),'BD_HORTALIZAS-NO'!$K:$L,2,FALSE),0)</f>
        <v>12</v>
      </c>
      <c r="H12" s="132">
        <f>IFERROR(VLOOKUP(CONCATENATE($A12,$A$1,H$8),'BD_HORTALIZAS-NO'!$K:$L,2,FALSE),"-")</f>
        <v>66</v>
      </c>
    </row>
    <row r="13" spans="1:8" ht="22.05" customHeight="1">
      <c r="B13" s="6" t="s">
        <v>5</v>
      </c>
      <c r="C13" s="46">
        <f>SUM(C9:C12)</f>
        <v>586003</v>
      </c>
      <c r="D13" s="47">
        <f t="shared" ref="D13:F13" si="0">SUM(D9:D12)</f>
        <v>215931</v>
      </c>
      <c r="E13" s="48">
        <f t="shared" si="0"/>
        <v>308</v>
      </c>
      <c r="F13" s="46">
        <f t="shared" si="0"/>
        <v>802242</v>
      </c>
      <c r="G13" s="133">
        <f>IFERROR(ROUND((F9*G9+F10*G10+F11*G11+F12*G12)/F13,1),0)</f>
        <v>12.3</v>
      </c>
      <c r="H13" s="134">
        <f>IFERROR(ROUND((F9*H9+F10*H10+F11*H11+F12*H12)/F13,1),"-")</f>
        <v>67.8</v>
      </c>
    </row>
    <row r="14" spans="1:8" ht="22.05" customHeight="1">
      <c r="B14" s="7"/>
      <c r="C14" s="39"/>
      <c r="D14" s="35"/>
      <c r="E14" s="40"/>
      <c r="F14" s="39"/>
      <c r="G14" s="129"/>
      <c r="H14" s="132"/>
    </row>
    <row r="15" spans="1:8" ht="22.05" customHeight="1">
      <c r="A15" s="62">
        <v>33</v>
      </c>
      <c r="B15" s="6" t="s">
        <v>6</v>
      </c>
      <c r="C15" s="46">
        <f>VLOOKUP(CONCATENATE($A15,$A$1,C$8),'BD_HORTALIZAS-NO'!$K:$L,2,FALSE)</f>
        <v>947</v>
      </c>
      <c r="D15" s="47">
        <f>VLOOKUP(CONCATENATE($A15,$A$1,D$8),'BD_HORTALIZAS-NO'!$K:$L,2,FALSE)</f>
        <v>827</v>
      </c>
      <c r="E15" s="48">
        <f>VLOOKUP(CONCATENATE($A15,$A$1,E$8),'BD_HORTALIZAS-NO'!$K:$L,2,FALSE)</f>
        <v>0</v>
      </c>
      <c r="F15" s="46">
        <f>VLOOKUP(CONCATENATE($A15,$A$1,F$8),'BD_HORTALIZAS-NO'!$K:$L,2,FALSE)</f>
        <v>1774</v>
      </c>
      <c r="G15" s="133">
        <f>IFERROR(VLOOKUP(CONCATENATE($A15,$A$1,G$8),'BD_HORTALIZAS-NO'!$K:$L,2,FALSE),0)</f>
        <v>12</v>
      </c>
      <c r="H15" s="134">
        <f>IFERROR(VLOOKUP(CONCATENATE($A15,$A$1,H$8),'BD_HORTALIZAS-NO'!$K:$L,2,FALSE),"-")</f>
        <v>70</v>
      </c>
    </row>
    <row r="16" spans="1:8" ht="22.05" customHeight="1">
      <c r="B16" s="7"/>
      <c r="C16" s="39"/>
      <c r="D16" s="35"/>
      <c r="E16" s="40"/>
      <c r="F16" s="39"/>
      <c r="G16" s="129"/>
      <c r="H16" s="132"/>
    </row>
    <row r="17" spans="1:8" ht="22.05" customHeight="1">
      <c r="A17" s="152" t="s">
        <v>155</v>
      </c>
      <c r="B17" s="6" t="s">
        <v>7</v>
      </c>
      <c r="C17" s="46">
        <f>VLOOKUP(CONCATENATE($A17,$A$1,C$8),'BD_HORTALIZAS-NO'!$K:$L,2,FALSE)</f>
        <v>1665</v>
      </c>
      <c r="D17" s="47">
        <f>VLOOKUP(CONCATENATE($A17,$A$1,D$8),'BD_HORTALIZAS-NO'!$K:$L,2,FALSE)</f>
        <v>678</v>
      </c>
      <c r="E17" s="48">
        <f>VLOOKUP(CONCATENATE($A17,$A$1,E$8),'BD_HORTALIZAS-NO'!$K:$L,2,FALSE)</f>
        <v>0</v>
      </c>
      <c r="F17" s="46">
        <f>VLOOKUP(CONCATENATE($A17,$A$1,F$8),'BD_HORTALIZAS-NO'!$K:$L,2,FALSE)</f>
        <v>2343</v>
      </c>
      <c r="G17" s="133">
        <f>IFERROR(VLOOKUP(CONCATENATE($A17,$A$1,G$8),'BD_HORTALIZAS-NO'!$K:$L,2,FALSE),0)</f>
        <v>12</v>
      </c>
      <c r="H17" s="134">
        <f>IFERROR(VLOOKUP(CONCATENATE($A17,$A$1,H$8),'BD_HORTALIZAS-NO'!$K:$L,2,FALSE),"-")</f>
        <v>62</v>
      </c>
    </row>
    <row r="18" spans="1:8" ht="22.05" customHeight="1">
      <c r="B18" s="5"/>
      <c r="C18" s="39"/>
      <c r="D18" s="35"/>
      <c r="E18" s="40"/>
      <c r="F18" s="39"/>
      <c r="G18" s="129"/>
      <c r="H18" s="132"/>
    </row>
    <row r="19" spans="1:8" ht="22.05" customHeight="1">
      <c r="A19" s="62" t="s">
        <v>163</v>
      </c>
      <c r="B19" s="5" t="s">
        <v>156</v>
      </c>
      <c r="C19" s="39">
        <f>VLOOKUP(CONCATENATE($A19,$A$1,C$8),'BD_HORTALIZAS-NO'!$K:$L,2,FALSE)</f>
        <v>41242</v>
      </c>
      <c r="D19" s="35">
        <f>VLOOKUP(CONCATENATE($A19,$A$1,D$8),'BD_HORTALIZAS-NO'!$K:$L,2,FALSE)</f>
        <v>319158</v>
      </c>
      <c r="E19" s="40">
        <f>VLOOKUP(CONCATENATE($A19,$A$1,E$8),'BD_HORTALIZAS-NO'!$K:$L,2,FALSE)</f>
        <v>16802</v>
      </c>
      <c r="F19" s="39">
        <f>VLOOKUP(CONCATENATE($A19,$A$1,F$8),'BD_HORTALIZAS-NO'!$K:$L,2,FALSE)</f>
        <v>377202</v>
      </c>
      <c r="G19" s="129">
        <f>IFERROR(VLOOKUP(CONCATENATE($A19,$A$1,G$8),'BD_HORTALIZAS-NO'!$K:$L,2,FALSE),0)</f>
        <v>13.9</v>
      </c>
      <c r="H19" s="132">
        <f>IFERROR(VLOOKUP(CONCATENATE($A19,$A$1,H$8),'BD_HORTALIZAS-NO'!$K:$L,2,FALSE),"-")</f>
        <v>71</v>
      </c>
    </row>
    <row r="20" spans="1:8" ht="22.05" customHeight="1">
      <c r="A20" s="62" t="s">
        <v>164</v>
      </c>
      <c r="B20" s="5" t="s">
        <v>9</v>
      </c>
      <c r="C20" s="39">
        <f>VLOOKUP(CONCATENATE($A20,$A$1,C$8),'BD_HORTALIZAS-NO'!$K:$L,2,FALSE)</f>
        <v>23547</v>
      </c>
      <c r="D20" s="35">
        <f>VLOOKUP(CONCATENATE($A20,$A$1,D$8),'BD_HORTALIZAS-NO'!$K:$L,2,FALSE)</f>
        <v>13</v>
      </c>
      <c r="E20" s="40">
        <f>VLOOKUP(CONCATENATE($A20,$A$1,E$8),'BD_HORTALIZAS-NO'!$K:$L,2,FALSE)</f>
        <v>1654</v>
      </c>
      <c r="F20" s="39">
        <f>VLOOKUP(CONCATENATE($A20,$A$1,F$8),'BD_HORTALIZAS-NO'!$K:$L,2,FALSE)</f>
        <v>25214</v>
      </c>
      <c r="G20" s="129">
        <f>IFERROR(VLOOKUP(CONCATENATE($A20,$A$1,G$8),'BD_HORTALIZAS-NO'!$K:$L,2,FALSE),0)</f>
        <v>12.4</v>
      </c>
      <c r="H20" s="132">
        <f>IFERROR(VLOOKUP(CONCATENATE($A20,$A$1,H$8),'BD_HORTALIZAS-NO'!$K:$L,2,FALSE),"-")</f>
        <v>70</v>
      </c>
    </row>
    <row r="21" spans="1:8" ht="22.05" customHeight="1">
      <c r="A21" s="62" t="s">
        <v>165</v>
      </c>
      <c r="B21" s="5" t="s">
        <v>10</v>
      </c>
      <c r="C21" s="39">
        <f>VLOOKUP(CONCATENATE($A21,$A$1,C$8),'BD_HORTALIZAS-NO'!$K:$L,2,FALSE)</f>
        <v>12068</v>
      </c>
      <c r="D21" s="35">
        <f>VLOOKUP(CONCATENATE($A21,$A$1,D$8),'BD_HORTALIZAS-NO'!$K:$L,2,FALSE)</f>
        <v>85</v>
      </c>
      <c r="E21" s="40">
        <f>VLOOKUP(CONCATENATE($A21,$A$1,E$8),'BD_HORTALIZAS-NO'!$K:$L,2,FALSE)</f>
        <v>28</v>
      </c>
      <c r="F21" s="39">
        <f>VLOOKUP(CONCATENATE($A21,$A$1,F$8),'BD_HORTALIZAS-NO'!$K:$L,2,FALSE)</f>
        <v>12181</v>
      </c>
      <c r="G21" s="129">
        <f>IFERROR(VLOOKUP(CONCATENATE($A21,$A$1,G$8),'BD_HORTALIZAS-NO'!$K:$L,2,FALSE),0)</f>
        <v>12.2</v>
      </c>
      <c r="H21" s="132">
        <f>IFERROR(VLOOKUP(CONCATENATE($A21,$A$1,H$8),'BD_HORTALIZAS-NO'!$K:$L,2,FALSE),"-")</f>
        <v>67</v>
      </c>
    </row>
    <row r="22" spans="1:8" ht="22.05" customHeight="1">
      <c r="B22" s="6" t="s">
        <v>11</v>
      </c>
      <c r="C22" s="46">
        <f>SUM(C19:C21)</f>
        <v>76857</v>
      </c>
      <c r="D22" s="47">
        <f t="shared" ref="D22:F22" si="1">SUM(D19:D21)</f>
        <v>319256</v>
      </c>
      <c r="E22" s="48">
        <f t="shared" si="1"/>
        <v>18484</v>
      </c>
      <c r="F22" s="46">
        <f t="shared" si="1"/>
        <v>414597</v>
      </c>
      <c r="G22" s="133">
        <f>IFERROR(ROUND((F19*G19+F20*G20+F21*G21)/F22,1),0)</f>
        <v>13.8</v>
      </c>
      <c r="H22" s="134">
        <f>IFERROR(ROUND((F19*H19+F20*H20+F21*H21)/F22,1),"-")</f>
        <v>70.8</v>
      </c>
    </row>
    <row r="23" spans="1:8" ht="22.05" customHeight="1">
      <c r="B23" s="7"/>
      <c r="C23" s="39"/>
      <c r="D23" s="35"/>
      <c r="E23" s="40"/>
      <c r="F23" s="39"/>
      <c r="G23" s="129"/>
      <c r="H23" s="132"/>
    </row>
    <row r="24" spans="1:8" ht="22.05" customHeight="1">
      <c r="A24" s="153" t="s">
        <v>157</v>
      </c>
      <c r="B24" s="6" t="s">
        <v>12</v>
      </c>
      <c r="C24" s="46">
        <f>VLOOKUP(CONCATENATE($A24,$A$1,C$8),'BD_HORTALIZAS-NO'!$K:$L,2,FALSE)</f>
        <v>97533</v>
      </c>
      <c r="D24" s="47">
        <f>VLOOKUP(CONCATENATE($A24,$A$1,D$8),'BD_HORTALIZAS-NO'!$K:$L,2,FALSE)</f>
        <v>343224</v>
      </c>
      <c r="E24" s="48">
        <f>VLOOKUP(CONCATENATE($A24,$A$1,E$8),'BD_HORTALIZAS-NO'!$K:$L,2,FALSE)</f>
        <v>113148</v>
      </c>
      <c r="F24" s="46">
        <f>VLOOKUP(CONCATENATE($A24,$A$1,F$8),'BD_HORTALIZAS-NO'!$K:$L,2,FALSE)</f>
        <v>553905</v>
      </c>
      <c r="G24" s="133">
        <f>IFERROR(VLOOKUP(CONCATENATE($A24,$A$1,G$8),'BD_HORTALIZAS-NO'!$K:$L,2,FALSE),0)</f>
        <v>13</v>
      </c>
      <c r="H24" s="134">
        <f>IFERROR(VLOOKUP(CONCATENATE($A24,$A$1,H$8),'BD_HORTALIZAS-NO'!$K:$L,2,FALSE),"-")</f>
        <v>72</v>
      </c>
    </row>
    <row r="25" spans="1:8" ht="22.05" customHeight="1">
      <c r="B25" s="7"/>
      <c r="C25" s="39"/>
      <c r="D25" s="35"/>
      <c r="E25" s="40"/>
      <c r="F25" s="39"/>
      <c r="G25" s="129"/>
      <c r="H25" s="132"/>
    </row>
    <row r="26" spans="1:8" ht="22.05" customHeight="1">
      <c r="A26" s="62">
        <v>26</v>
      </c>
      <c r="B26" s="6" t="s">
        <v>13</v>
      </c>
      <c r="C26" s="46">
        <f>VLOOKUP(CONCATENATE($A26,$A$1,C$8),'BD_HORTALIZAS-NO'!$K:$L,2,FALSE)</f>
        <v>183191</v>
      </c>
      <c r="D26" s="47">
        <f>VLOOKUP(CONCATENATE($A26,$A$1,D$8),'BD_HORTALIZAS-NO'!$K:$L,2,FALSE)</f>
        <v>1071859</v>
      </c>
      <c r="E26" s="48">
        <f>VLOOKUP(CONCATENATE($A26,$A$1,E$8),'BD_HORTALIZAS-NO'!$K:$L,2,FALSE)</f>
        <v>102859</v>
      </c>
      <c r="F26" s="46">
        <f>VLOOKUP(CONCATENATE($A26,$A$1,F$8),'BD_HORTALIZAS-NO'!$K:$L,2,FALSE)</f>
        <v>1357909</v>
      </c>
      <c r="G26" s="133">
        <f>IFERROR(VLOOKUP(CONCATENATE($A26,$A$1,G$8),'BD_HORTALIZAS-NO'!$K:$L,2,FALSE),0)</f>
        <v>13.2</v>
      </c>
      <c r="H26" s="134">
        <f>IFERROR(VLOOKUP(CONCATENATE($A26,$A$1,H$8),'BD_HORTALIZAS-NO'!$K:$L,2,FALSE),"-")</f>
        <v>68</v>
      </c>
    </row>
    <row r="27" spans="1:8" ht="22.05" customHeight="1">
      <c r="B27" s="5"/>
      <c r="C27" s="39"/>
      <c r="D27" s="35"/>
      <c r="E27" s="40"/>
      <c r="F27" s="39"/>
      <c r="G27" s="129"/>
      <c r="H27" s="132"/>
    </row>
    <row r="28" spans="1:8" ht="22.05" customHeight="1">
      <c r="A28" s="62" t="s">
        <v>166</v>
      </c>
      <c r="B28" s="5" t="s">
        <v>14</v>
      </c>
      <c r="C28" s="39">
        <f>VLOOKUP(CONCATENATE($A28,$A$1,C$8),'BD_HORTALIZAS-NO'!$K:$L,2,FALSE)</f>
        <v>43817</v>
      </c>
      <c r="D28" s="35">
        <f>VLOOKUP(CONCATENATE($A28,$A$1,D$8),'BD_HORTALIZAS-NO'!$K:$L,2,FALSE)</f>
        <v>56800</v>
      </c>
      <c r="E28" s="40">
        <f>VLOOKUP(CONCATENATE($A28,$A$1,E$8),'BD_HORTALIZAS-NO'!$K:$L,2,FALSE)</f>
        <v>20048</v>
      </c>
      <c r="F28" s="39">
        <f>VLOOKUP(CONCATENATE($A28,$A$1,F$8),'BD_HORTALIZAS-NO'!$K:$L,2,FALSE)</f>
        <v>120665</v>
      </c>
      <c r="G28" s="129">
        <f>IFERROR(VLOOKUP(CONCATENATE($A28,$A$1,G$8),'BD_HORTALIZAS-NO'!$K:$L,2,FALSE),0)</f>
        <v>14</v>
      </c>
      <c r="H28" s="132">
        <f>IFERROR(VLOOKUP(CONCATENATE($A28,$A$1,H$8),'BD_HORTALIZAS-NO'!$K:$L,2,FALSE),"-")</f>
        <v>67</v>
      </c>
    </row>
    <row r="29" spans="1:8" ht="22.05" customHeight="1">
      <c r="A29" s="62" t="s">
        <v>167</v>
      </c>
      <c r="B29" s="5" t="s">
        <v>15</v>
      </c>
      <c r="C29" s="39">
        <f>VLOOKUP(CONCATENATE($A29,$A$1,C$8),'BD_HORTALIZAS-NO'!$K:$L,2,FALSE)</f>
        <v>2129</v>
      </c>
      <c r="D29" s="35">
        <f>VLOOKUP(CONCATENATE($A29,$A$1,D$8),'BD_HORTALIZAS-NO'!$K:$L,2,FALSE)</f>
        <v>4069</v>
      </c>
      <c r="E29" s="40">
        <f>VLOOKUP(CONCATENATE($A29,$A$1,E$8),'BD_HORTALIZAS-NO'!$K:$L,2,FALSE)</f>
        <v>0</v>
      </c>
      <c r="F29" s="39">
        <f>VLOOKUP(CONCATENATE($A29,$A$1,F$8),'BD_HORTALIZAS-NO'!$K:$L,2,FALSE)</f>
        <v>6198</v>
      </c>
      <c r="G29" s="129">
        <f>IFERROR(VLOOKUP(CONCATENATE($A29,$A$1,G$8),'BD_HORTALIZAS-NO'!$K:$L,2,FALSE),0)</f>
        <v>13</v>
      </c>
      <c r="H29" s="132">
        <f>IFERROR(VLOOKUP(CONCATENATE($A29,$A$1,H$8),'BD_HORTALIZAS-NO'!$K:$L,2,FALSE),"-")</f>
        <v>71</v>
      </c>
    </row>
    <row r="30" spans="1:8" s="8" customFormat="1" ht="22.05" customHeight="1">
      <c r="A30" s="62" t="s">
        <v>168</v>
      </c>
      <c r="B30" s="5" t="s">
        <v>16</v>
      </c>
      <c r="C30" s="39">
        <f>VLOOKUP(CONCATENATE($A30,$A$1,C$8),'BD_HORTALIZAS-NO'!$K:$L,2,FALSE)</f>
        <v>75364</v>
      </c>
      <c r="D30" s="35">
        <f>VLOOKUP(CONCATENATE($A30,$A$1,D$8),'BD_HORTALIZAS-NO'!$K:$L,2,FALSE)</f>
        <v>559625</v>
      </c>
      <c r="E30" s="40">
        <f>VLOOKUP(CONCATENATE($A30,$A$1,E$8),'BD_HORTALIZAS-NO'!$K:$L,2,FALSE)</f>
        <v>67542</v>
      </c>
      <c r="F30" s="39">
        <f>VLOOKUP(CONCATENATE($A30,$A$1,F$8),'BD_HORTALIZAS-NO'!$K:$L,2,FALSE)</f>
        <v>702531</v>
      </c>
      <c r="G30" s="129">
        <f>IFERROR(VLOOKUP(CONCATENATE($A30,$A$1,G$8),'BD_HORTALIZAS-NO'!$K:$L,2,FALSE),0)</f>
        <v>14</v>
      </c>
      <c r="H30" s="132">
        <f>IFERROR(VLOOKUP(CONCATENATE($A30,$A$1,H$8),'BD_HORTALIZAS-NO'!$K:$L,2,FALSE),"-")</f>
        <v>74</v>
      </c>
    </row>
    <row r="31" spans="1:8" s="8" customFormat="1" ht="22.05" customHeight="1">
      <c r="A31" s="154"/>
      <c r="B31" s="6" t="s">
        <v>17</v>
      </c>
      <c r="C31" s="46">
        <f>SUM(C28:C30)</f>
        <v>121310</v>
      </c>
      <c r="D31" s="47">
        <f t="shared" ref="D31:F31" si="2">SUM(D28:D30)</f>
        <v>620494</v>
      </c>
      <c r="E31" s="48">
        <f t="shared" si="2"/>
        <v>87590</v>
      </c>
      <c r="F31" s="46">
        <f t="shared" si="2"/>
        <v>829394</v>
      </c>
      <c r="G31" s="133">
        <f>IFERROR(ROUND((F28*G28+F29*G29+F30*G30)/F31,1),0)</f>
        <v>14</v>
      </c>
      <c r="H31" s="134">
        <f>IFERROR(ROUND((F28*H28+F29*H29+F30*H30)/F31,1),"-")</f>
        <v>73</v>
      </c>
    </row>
    <row r="32" spans="1:8" ht="22.05" customHeight="1">
      <c r="B32" s="5"/>
      <c r="C32" s="39"/>
      <c r="D32" s="35"/>
      <c r="E32" s="40"/>
      <c r="F32" s="39"/>
      <c r="G32" s="129"/>
      <c r="H32" s="132"/>
    </row>
    <row r="33" spans="1:8" ht="22.05" customHeight="1">
      <c r="A33" s="62" t="s">
        <v>169</v>
      </c>
      <c r="B33" s="5" t="s">
        <v>18</v>
      </c>
      <c r="C33" s="39">
        <f>VLOOKUP(CONCATENATE($A33,$A$1,C$8),'BD_HORTALIZAS-NO'!$K:$L,2,FALSE)</f>
        <v>565784</v>
      </c>
      <c r="D33" s="35">
        <f>VLOOKUP(CONCATENATE($A33,$A$1,D$8),'BD_HORTALIZAS-NO'!$K:$L,2,FALSE)</f>
        <v>56476</v>
      </c>
      <c r="E33" s="40">
        <f>VLOOKUP(CONCATENATE($A33,$A$1,E$8),'BD_HORTALIZAS-NO'!$K:$L,2,FALSE)</f>
        <v>24268</v>
      </c>
      <c r="F33" s="39">
        <f>VLOOKUP(CONCATENATE($A33,$A$1,F$8),'BD_HORTALIZAS-NO'!$K:$L,2,FALSE)</f>
        <v>646528</v>
      </c>
      <c r="G33" s="129">
        <f>IFERROR(VLOOKUP(CONCATENATE($A33,$A$1,G$8),'BD_HORTALIZAS-NO'!$K:$L,2,FALSE),0)</f>
        <v>10.3</v>
      </c>
      <c r="H33" s="132">
        <f>IFERROR(VLOOKUP(CONCATENATE($A33,$A$1,H$8),'BD_HORTALIZAS-NO'!$K:$L,2,FALSE),"-")</f>
        <v>68</v>
      </c>
    </row>
    <row r="34" spans="1:8" ht="22.05" customHeight="1">
      <c r="A34" s="62" t="s">
        <v>170</v>
      </c>
      <c r="B34" s="5" t="s">
        <v>19</v>
      </c>
      <c r="C34" s="39">
        <f>VLOOKUP(CONCATENATE($A34,$A$1,C$8),'BD_HORTALIZAS-NO'!$K:$L,2,FALSE)</f>
        <v>13843</v>
      </c>
      <c r="D34" s="35">
        <f>VLOOKUP(CONCATENATE($A34,$A$1,D$8),'BD_HORTALIZAS-NO'!$K:$L,2,FALSE)</f>
        <v>18710</v>
      </c>
      <c r="E34" s="40">
        <f>VLOOKUP(CONCATENATE($A34,$A$1,E$8),'BD_HORTALIZAS-NO'!$K:$L,2,FALSE)</f>
        <v>5808</v>
      </c>
      <c r="F34" s="39">
        <f>VLOOKUP(CONCATENATE($A34,$A$1,F$8),'BD_HORTALIZAS-NO'!$K:$L,2,FALSE)</f>
        <v>38361</v>
      </c>
      <c r="G34" s="129">
        <f>IFERROR(VLOOKUP(CONCATENATE($A34,$A$1,G$8),'BD_HORTALIZAS-NO'!$K:$L,2,FALSE),0)</f>
        <v>13.3</v>
      </c>
      <c r="H34" s="132">
        <f>IFERROR(VLOOKUP(CONCATENATE($A34,$A$1,H$8),'BD_HORTALIZAS-NO'!$K:$L,2,FALSE),"-")</f>
        <v>69</v>
      </c>
    </row>
    <row r="35" spans="1:8" ht="22.05" customHeight="1">
      <c r="A35" s="62" t="s">
        <v>171</v>
      </c>
      <c r="B35" s="5" t="s">
        <v>20</v>
      </c>
      <c r="C35" s="39">
        <f>VLOOKUP(CONCATENATE($A35,$A$1,C$8),'BD_HORTALIZAS-NO'!$K:$L,2,FALSE)</f>
        <v>187978</v>
      </c>
      <c r="D35" s="35">
        <f>VLOOKUP(CONCATENATE($A35,$A$1,D$8),'BD_HORTALIZAS-NO'!$K:$L,2,FALSE)</f>
        <v>45633</v>
      </c>
      <c r="E35" s="40">
        <f>VLOOKUP(CONCATENATE($A35,$A$1,E$8),'BD_HORTALIZAS-NO'!$K:$L,2,FALSE)</f>
        <v>9955</v>
      </c>
      <c r="F35" s="39">
        <f>VLOOKUP(CONCATENATE($A35,$A$1,F$8),'BD_HORTALIZAS-NO'!$K:$L,2,FALSE)</f>
        <v>243566</v>
      </c>
      <c r="G35" s="129">
        <f>IFERROR(VLOOKUP(CONCATENATE($A35,$A$1,G$8),'BD_HORTALIZAS-NO'!$K:$L,2,FALSE),0)</f>
        <v>11.2</v>
      </c>
      <c r="H35" s="132">
        <f>IFERROR(VLOOKUP(CONCATENATE($A35,$A$1,H$8),'BD_HORTALIZAS-NO'!$K:$L,2,FALSE),"-")</f>
        <v>69</v>
      </c>
    </row>
    <row r="36" spans="1:8" ht="22.05" customHeight="1">
      <c r="A36" s="62" t="s">
        <v>172</v>
      </c>
      <c r="B36" s="5" t="s">
        <v>21</v>
      </c>
      <c r="C36" s="39">
        <f>VLOOKUP(CONCATENATE($A36,$A$1,C$8),'BD_HORTALIZAS-NO'!$K:$L,2,FALSE)</f>
        <v>454146</v>
      </c>
      <c r="D36" s="35">
        <f>VLOOKUP(CONCATENATE($A36,$A$1,D$8),'BD_HORTALIZAS-NO'!$K:$L,2,FALSE)</f>
        <v>162448</v>
      </c>
      <c r="E36" s="40">
        <f>VLOOKUP(CONCATENATE($A36,$A$1,E$8),'BD_HORTALIZAS-NO'!$K:$L,2,FALSE)</f>
        <v>148117</v>
      </c>
      <c r="F36" s="39">
        <f>VLOOKUP(CONCATENATE($A36,$A$1,F$8),'BD_HORTALIZAS-NO'!$K:$L,2,FALSE)</f>
        <v>764711</v>
      </c>
      <c r="G36" s="129">
        <f>IFERROR(VLOOKUP(CONCATENATE($A36,$A$1,G$8),'BD_HORTALIZAS-NO'!$K:$L,2,FALSE),0)</f>
        <v>11</v>
      </c>
      <c r="H36" s="132">
        <f>IFERROR(VLOOKUP(CONCATENATE($A36,$A$1,H$8),'BD_HORTALIZAS-NO'!$K:$L,2,FALSE),"-")</f>
        <v>69</v>
      </c>
    </row>
    <row r="37" spans="1:8" ht="22.05" customHeight="1">
      <c r="B37" s="6" t="s">
        <v>22</v>
      </c>
      <c r="C37" s="46">
        <f>SUM(C33:C36)</f>
        <v>1221751</v>
      </c>
      <c r="D37" s="47">
        <f t="shared" ref="D37:F37" si="3">SUM(D33:D36)</f>
        <v>283267</v>
      </c>
      <c r="E37" s="48">
        <f t="shared" si="3"/>
        <v>188148</v>
      </c>
      <c r="F37" s="46">
        <f t="shared" si="3"/>
        <v>1693166</v>
      </c>
      <c r="G37" s="133">
        <f>IFERROR(ROUND((F33*G33+F34*G34+F35*G35+F36*G36)/F37,1),0)</f>
        <v>10.8</v>
      </c>
      <c r="H37" s="134">
        <f>IFERROR(ROUND((F33*H33+F34*H34+F35*H35+F36*H36)/F37,1),"-")</f>
        <v>68.599999999999994</v>
      </c>
    </row>
    <row r="38" spans="1:8" ht="22.05" customHeight="1">
      <c r="B38" s="5"/>
      <c r="C38" s="39"/>
      <c r="D38" s="35"/>
      <c r="E38" s="40"/>
      <c r="F38" s="39"/>
      <c r="G38" s="129"/>
      <c r="H38" s="132"/>
    </row>
    <row r="39" spans="1:8" ht="22.05" customHeight="1">
      <c r="A39" s="62" t="s">
        <v>158</v>
      </c>
      <c r="B39" s="6" t="s">
        <v>23</v>
      </c>
      <c r="C39" s="46">
        <f>VLOOKUP(CONCATENATE($A39,$A$1,C$8),'BD_HORTALIZAS-NO'!$K:$L,2,FALSE)</f>
        <v>21243</v>
      </c>
      <c r="D39" s="47">
        <f>VLOOKUP(CONCATENATE($A39,$A$1,D$8),'BD_HORTALIZAS-NO'!$K:$L,2,FALSE)</f>
        <v>22404</v>
      </c>
      <c r="E39" s="48">
        <f>VLOOKUP(CONCATENATE($A39,$A$1,E$8),'BD_HORTALIZAS-NO'!$K:$L,2,FALSE)</f>
        <v>9405</v>
      </c>
      <c r="F39" s="46">
        <f>VLOOKUP(CONCATENATE($A39,$A$1,F$8),'BD_HORTALIZAS-NO'!$K:$L,2,FALSE)</f>
        <v>53052</v>
      </c>
      <c r="G39" s="133">
        <f>IFERROR(VLOOKUP(CONCATENATE($A39,$A$1,G$8),'BD_HORTALIZAS-NO'!$K:$L,2,FALSE),0)</f>
        <v>13</v>
      </c>
      <c r="H39" s="134">
        <f>IFERROR(VLOOKUP(CONCATENATE($A39,$A$1,H$8),'BD_HORTALIZAS-NO'!$K:$L,2,FALSE),"-")</f>
        <v>59</v>
      </c>
    </row>
    <row r="40" spans="1:8" ht="22.05" customHeight="1">
      <c r="B40" s="5"/>
      <c r="C40" s="39"/>
      <c r="D40" s="35"/>
      <c r="E40" s="40"/>
      <c r="F40" s="39"/>
      <c r="G40" s="129"/>
      <c r="H40" s="132"/>
    </row>
    <row r="41" spans="1:8" ht="22.05" customHeight="1">
      <c r="A41" s="62" t="s">
        <v>173</v>
      </c>
      <c r="B41" s="5" t="s">
        <v>159</v>
      </c>
      <c r="C41" s="39">
        <f>VLOOKUP(CONCATENATE($A41,$A$1,C$8),'BD_HORTALIZAS-NO'!$K:$L,2,FALSE)</f>
        <v>14489</v>
      </c>
      <c r="D41" s="35">
        <f>VLOOKUP(CONCATENATE($A41,$A$1,D$8),'BD_HORTALIZAS-NO'!$K:$L,2,FALSE)</f>
        <v>8492</v>
      </c>
      <c r="E41" s="40">
        <f>VLOOKUP(CONCATENATE($A41,$A$1,E$8),'BD_HORTALIZAS-NO'!$K:$L,2,FALSE)</f>
        <v>0</v>
      </c>
      <c r="F41" s="39">
        <f>VLOOKUP(CONCATENATE($A41,$A$1,F$8),'BD_HORTALIZAS-NO'!$K:$L,2,FALSE)</f>
        <v>22981</v>
      </c>
      <c r="G41" s="129">
        <f>IFERROR(VLOOKUP(CONCATENATE($A41,$A$1,G$8),'BD_HORTALIZAS-NO'!$K:$L,2,FALSE),0)</f>
        <v>14</v>
      </c>
      <c r="H41" s="132">
        <f>IFERROR(VLOOKUP(CONCATENATE($A41,$A$1,H$8),'BD_HORTALIZAS-NO'!$K:$L,2,FALSE),"-")</f>
        <v>70</v>
      </c>
    </row>
    <row r="42" spans="1:8" ht="22.05" customHeight="1">
      <c r="A42" s="62" t="s">
        <v>174</v>
      </c>
      <c r="B42" s="5" t="s">
        <v>25</v>
      </c>
      <c r="C42" s="39">
        <f>VLOOKUP(CONCATENATE($A42,$A$1,C$8),'BD_HORTALIZAS-NO'!$K:$L,2,FALSE)</f>
        <v>4721</v>
      </c>
      <c r="D42" s="35">
        <f>VLOOKUP(CONCATENATE($A42,$A$1,D$8),'BD_HORTALIZAS-NO'!$K:$L,2,FALSE)</f>
        <v>477245</v>
      </c>
      <c r="E42" s="40">
        <f>VLOOKUP(CONCATENATE($A42,$A$1,E$8),'BD_HORTALIZAS-NO'!$K:$L,2,FALSE)</f>
        <v>15801</v>
      </c>
      <c r="F42" s="39">
        <f>VLOOKUP(CONCATENATE($A42,$A$1,F$8),'BD_HORTALIZAS-NO'!$K:$L,2,FALSE)</f>
        <v>497767</v>
      </c>
      <c r="G42" s="129">
        <f>IFERROR(VLOOKUP(CONCATENATE($A42,$A$1,G$8),'BD_HORTALIZAS-NO'!$K:$L,2,FALSE),0)</f>
        <v>14</v>
      </c>
      <c r="H42" s="132">
        <f>IFERROR(VLOOKUP(CONCATENATE($A42,$A$1,H$8),'BD_HORTALIZAS-NO'!$K:$L,2,FALSE),"-")</f>
        <v>70</v>
      </c>
    </row>
    <row r="43" spans="1:8" ht="22.05" customHeight="1">
      <c r="A43" s="62" t="s">
        <v>175</v>
      </c>
      <c r="B43" s="5" t="s">
        <v>26</v>
      </c>
      <c r="C43" s="39">
        <f>VLOOKUP(CONCATENATE($A43,$A$1,C$8),'BD_HORTALIZAS-NO'!$K:$L,2,FALSE)</f>
        <v>36072</v>
      </c>
      <c r="D43" s="35">
        <f>VLOOKUP(CONCATENATE($A43,$A$1,D$8),'BD_HORTALIZAS-NO'!$K:$L,2,FALSE)</f>
        <v>72619</v>
      </c>
      <c r="E43" s="40">
        <f>VLOOKUP(CONCATENATE($A43,$A$1,E$8),'BD_HORTALIZAS-NO'!$K:$L,2,FALSE)</f>
        <v>25079</v>
      </c>
      <c r="F43" s="39">
        <f>VLOOKUP(CONCATENATE($A43,$A$1,F$8),'BD_HORTALIZAS-NO'!$K:$L,2,FALSE)</f>
        <v>133770</v>
      </c>
      <c r="G43" s="129">
        <f>IFERROR(VLOOKUP(CONCATENATE($A43,$A$1,G$8),'BD_HORTALIZAS-NO'!$K:$L,2,FALSE),0)</f>
        <v>12.4</v>
      </c>
      <c r="H43" s="132">
        <f>IFERROR(VLOOKUP(CONCATENATE($A43,$A$1,H$8),'BD_HORTALIZAS-NO'!$K:$L,2,FALSE),"-")</f>
        <v>71</v>
      </c>
    </row>
    <row r="44" spans="1:8" ht="22.05" customHeight="1">
      <c r="A44" s="62" t="s">
        <v>176</v>
      </c>
      <c r="B44" s="5" t="s">
        <v>27</v>
      </c>
      <c r="C44" s="39">
        <f>VLOOKUP(CONCATENATE($A44,$A$1,C$8),'BD_HORTALIZAS-NO'!$K:$L,2,FALSE)</f>
        <v>118</v>
      </c>
      <c r="D44" s="35">
        <f>VLOOKUP(CONCATENATE($A44,$A$1,D$8),'BD_HORTALIZAS-NO'!$K:$L,2,FALSE)</f>
        <v>6156</v>
      </c>
      <c r="E44" s="40">
        <f>VLOOKUP(CONCATENATE($A44,$A$1,E$8),'BD_HORTALIZAS-NO'!$K:$L,2,FALSE)</f>
        <v>0</v>
      </c>
      <c r="F44" s="39">
        <f>VLOOKUP(CONCATENATE($A44,$A$1,F$8),'BD_HORTALIZAS-NO'!$K:$L,2,FALSE)</f>
        <v>6274</v>
      </c>
      <c r="G44" s="129">
        <f>IFERROR(VLOOKUP(CONCATENATE($A44,$A$1,G$8),'BD_HORTALIZAS-NO'!$K:$L,2,FALSE),0)</f>
        <v>13</v>
      </c>
      <c r="H44" s="132">
        <f>IFERROR(VLOOKUP(CONCATENATE($A44,$A$1,H$8),'BD_HORTALIZAS-NO'!$K:$L,2,FALSE),"-")</f>
        <v>70</v>
      </c>
    </row>
    <row r="45" spans="1:8" ht="22.05" customHeight="1">
      <c r="A45" s="62" t="s">
        <v>177</v>
      </c>
      <c r="B45" s="5" t="s">
        <v>28</v>
      </c>
      <c r="C45" s="39">
        <f>VLOOKUP(CONCATENATE($A45,$A$1,C$8),'BD_HORTALIZAS-NO'!$K:$L,2,FALSE)</f>
        <v>596</v>
      </c>
      <c r="D45" s="35">
        <f>VLOOKUP(CONCATENATE($A45,$A$1,D$8),'BD_HORTALIZAS-NO'!$K:$L,2,FALSE)</f>
        <v>16022</v>
      </c>
      <c r="E45" s="40">
        <f>VLOOKUP(CONCATENATE($A45,$A$1,E$8),'BD_HORTALIZAS-NO'!$K:$L,2,FALSE)</f>
        <v>0</v>
      </c>
      <c r="F45" s="39">
        <f>VLOOKUP(CONCATENATE($A45,$A$1,F$8),'BD_HORTALIZAS-NO'!$K:$L,2,FALSE)</f>
        <v>16618</v>
      </c>
      <c r="G45" s="129">
        <f>IFERROR(VLOOKUP(CONCATENATE($A45,$A$1,G$8),'BD_HORTALIZAS-NO'!$K:$L,2,FALSE),0)</f>
        <v>13.5</v>
      </c>
      <c r="H45" s="132">
        <f>IFERROR(VLOOKUP(CONCATENATE($A45,$A$1,H$8),'BD_HORTALIZAS-NO'!$K:$L,2,FALSE),"-")</f>
        <v>70</v>
      </c>
    </row>
    <row r="46" spans="1:8" ht="22.05" customHeight="1">
      <c r="A46" s="62" t="s">
        <v>178</v>
      </c>
      <c r="B46" s="5" t="s">
        <v>29</v>
      </c>
      <c r="C46" s="39">
        <f>VLOOKUP(CONCATENATE($A46,$A$1,C$8),'BD_HORTALIZAS-NO'!$K:$L,2,FALSE)</f>
        <v>43936</v>
      </c>
      <c r="D46" s="35">
        <f>VLOOKUP(CONCATENATE($A46,$A$1,D$8),'BD_HORTALIZAS-NO'!$K:$L,2,FALSE)</f>
        <v>11812</v>
      </c>
      <c r="E46" s="40">
        <f>VLOOKUP(CONCATENATE($A46,$A$1,E$8),'BD_HORTALIZAS-NO'!$K:$L,2,FALSE)</f>
        <v>0</v>
      </c>
      <c r="F46" s="39">
        <f>VLOOKUP(CONCATENATE($A46,$A$1,F$8),'BD_HORTALIZAS-NO'!$K:$L,2,FALSE)</f>
        <v>55748</v>
      </c>
      <c r="G46" s="129">
        <f>IFERROR(VLOOKUP(CONCATENATE($A46,$A$1,G$8),'BD_HORTALIZAS-NO'!$K:$L,2,FALSE),0)</f>
        <v>12.5</v>
      </c>
      <c r="H46" s="132">
        <f>IFERROR(VLOOKUP(CONCATENATE($A46,$A$1,H$8),'BD_HORTALIZAS-NO'!$K:$L,2,FALSE),"-")</f>
        <v>70</v>
      </c>
    </row>
    <row r="47" spans="1:8" ht="22.05" customHeight="1">
      <c r="A47" s="62" t="s">
        <v>179</v>
      </c>
      <c r="B47" s="5" t="s">
        <v>30</v>
      </c>
      <c r="C47" s="39">
        <f>VLOOKUP(CONCATENATE($A47,$A$1,C$8),'BD_HORTALIZAS-NO'!$K:$L,2,FALSE)</f>
        <v>90</v>
      </c>
      <c r="D47" s="35">
        <f>VLOOKUP(CONCATENATE($A47,$A$1,D$8),'BD_HORTALIZAS-NO'!$K:$L,2,FALSE)</f>
        <v>29086</v>
      </c>
      <c r="E47" s="40">
        <f>VLOOKUP(CONCATENATE($A47,$A$1,E$8),'BD_HORTALIZAS-NO'!$K:$L,2,FALSE)</f>
        <v>0</v>
      </c>
      <c r="F47" s="39">
        <f>VLOOKUP(CONCATENATE($A47,$A$1,F$8),'BD_HORTALIZAS-NO'!$K:$L,2,FALSE)</f>
        <v>29176</v>
      </c>
      <c r="G47" s="129">
        <f>IFERROR(VLOOKUP(CONCATENATE($A47,$A$1,G$8),'BD_HORTALIZAS-NO'!$K:$L,2,FALSE),0)</f>
        <v>14</v>
      </c>
      <c r="H47" s="132">
        <f>IFERROR(VLOOKUP(CONCATENATE($A47,$A$1,H$8),'BD_HORTALIZAS-NO'!$K:$L,2,FALSE),"-")</f>
        <v>70</v>
      </c>
    </row>
    <row r="48" spans="1:8" ht="22.05" customHeight="1">
      <c r="A48" s="62" t="s">
        <v>180</v>
      </c>
      <c r="B48" s="5" t="s">
        <v>31</v>
      </c>
      <c r="C48" s="39">
        <f>VLOOKUP(CONCATENATE($A48,$A$1,C$8),'BD_HORTALIZAS-NO'!$K:$L,2,FALSE)</f>
        <v>898921</v>
      </c>
      <c r="D48" s="35">
        <f>VLOOKUP(CONCATENATE($A48,$A$1,D$8),'BD_HORTALIZAS-NO'!$K:$L,2,FALSE)</f>
        <v>305227</v>
      </c>
      <c r="E48" s="40">
        <f>VLOOKUP(CONCATENATE($A48,$A$1,E$8),'BD_HORTALIZAS-NO'!$K:$L,2,FALSE)</f>
        <v>0</v>
      </c>
      <c r="F48" s="39">
        <f>VLOOKUP(CONCATENATE($A48,$A$1,F$8),'BD_HORTALIZAS-NO'!$K:$L,2,FALSE)</f>
        <v>1204148</v>
      </c>
      <c r="G48" s="129">
        <f>IFERROR(VLOOKUP(CONCATENATE($A48,$A$1,G$8),'BD_HORTALIZAS-NO'!$K:$L,2,FALSE),0)</f>
        <v>13.3</v>
      </c>
      <c r="H48" s="132">
        <f>IFERROR(VLOOKUP(CONCATENATE($A48,$A$1,H$8),'BD_HORTALIZAS-NO'!$K:$L,2,FALSE),"-")</f>
        <v>70</v>
      </c>
    </row>
    <row r="49" spans="1:8" ht="22.05" customHeight="1">
      <c r="A49" s="62" t="s">
        <v>181</v>
      </c>
      <c r="B49" s="5" t="s">
        <v>32</v>
      </c>
      <c r="C49" s="39">
        <f>VLOOKUP(CONCATENATE($A49,$A$1,C$8),'BD_HORTALIZAS-NO'!$K:$L,2,FALSE)</f>
        <v>18915</v>
      </c>
      <c r="D49" s="35">
        <f>VLOOKUP(CONCATENATE($A49,$A$1,D$8),'BD_HORTALIZAS-NO'!$K:$L,2,FALSE)</f>
        <v>158422</v>
      </c>
      <c r="E49" s="40">
        <f>VLOOKUP(CONCATENATE($A49,$A$1,E$8),'BD_HORTALIZAS-NO'!$K:$L,2,FALSE)</f>
        <v>0</v>
      </c>
      <c r="F49" s="39">
        <f>VLOOKUP(CONCATENATE($A49,$A$1,F$8),'BD_HORTALIZAS-NO'!$K:$L,2,FALSE)</f>
        <v>177337</v>
      </c>
      <c r="G49" s="129">
        <f>IFERROR(VLOOKUP(CONCATENATE($A49,$A$1,G$8),'BD_HORTALIZAS-NO'!$K:$L,2,FALSE),0)</f>
        <v>13.5</v>
      </c>
      <c r="H49" s="132">
        <f>IFERROR(VLOOKUP(CONCATENATE($A49,$A$1,H$8),'BD_HORTALIZAS-NO'!$K:$L,2,FALSE),"-")</f>
        <v>79</v>
      </c>
    </row>
    <row r="50" spans="1:8" ht="22.05" customHeight="1">
      <c r="B50" s="6" t="s">
        <v>33</v>
      </c>
      <c r="C50" s="46">
        <f>SUM(C41:C49)</f>
        <v>1017858</v>
      </c>
      <c r="D50" s="47">
        <f t="shared" ref="D50:F50" si="4">SUM(D41:D49)</f>
        <v>1085081</v>
      </c>
      <c r="E50" s="48">
        <f t="shared" si="4"/>
        <v>40880</v>
      </c>
      <c r="F50" s="46">
        <f t="shared" si="4"/>
        <v>2143819</v>
      </c>
      <c r="G50" s="133">
        <f>IFERROR(ROUND((F41*G41+F42*G42+F43*G43+F44*G44+F45*G45+F46*G46+F47*G47+F48*G48+F49*G49)/F50,1),0)</f>
        <v>13.4</v>
      </c>
      <c r="H50" s="134">
        <f>IFERROR(ROUND((F41*H41+F42*H42+F43*H43+F44*H44+F45*H45+F46*H46+F47*H47+F48*H48+F49*H49)/F50,1),"-")</f>
        <v>70.8</v>
      </c>
    </row>
    <row r="51" spans="1:8" ht="22.05" customHeight="1">
      <c r="B51" s="5"/>
      <c r="C51" s="39"/>
      <c r="D51" s="35"/>
      <c r="E51" s="40"/>
      <c r="F51" s="39"/>
      <c r="G51" s="129"/>
      <c r="H51" s="132"/>
    </row>
    <row r="52" spans="1:8" ht="22.05" customHeight="1">
      <c r="A52" s="62">
        <v>28</v>
      </c>
      <c r="B52" s="6" t="s">
        <v>34</v>
      </c>
      <c r="C52" s="46">
        <f>VLOOKUP(CONCATENATE($A52,$A$1,C$8),'BD_HORTALIZAS-NO'!$K:$L,2,FALSE)</f>
        <v>26863</v>
      </c>
      <c r="D52" s="47">
        <f>VLOOKUP(CONCATENATE($A52,$A$1,D$8),'BD_HORTALIZAS-NO'!$K:$L,2,FALSE)</f>
        <v>25028</v>
      </c>
      <c r="E52" s="48">
        <f>VLOOKUP(CONCATENATE($A52,$A$1,E$8),'BD_HORTALIZAS-NO'!$K:$L,2,FALSE)</f>
        <v>2781</v>
      </c>
      <c r="F52" s="46">
        <f>VLOOKUP(CONCATENATE($A52,$A$1,F$8),'BD_HORTALIZAS-NO'!$K:$L,2,FALSE)</f>
        <v>54672</v>
      </c>
      <c r="G52" s="133">
        <f>IFERROR(VLOOKUP(CONCATENATE($A52,$A$1,G$8),'BD_HORTALIZAS-NO'!$K:$L,2,FALSE),0)</f>
        <v>13</v>
      </c>
      <c r="H52" s="134">
        <f>IFERROR(VLOOKUP(CONCATENATE($A52,$A$1,H$8),'BD_HORTALIZAS-NO'!$K:$L,2,FALSE),"-")</f>
        <v>80</v>
      </c>
    </row>
    <row r="53" spans="1:8" ht="22.05" customHeight="1">
      <c r="B53" s="5"/>
      <c r="C53" s="39"/>
      <c r="D53" s="35"/>
      <c r="E53" s="40"/>
      <c r="F53" s="39"/>
      <c r="G53" s="129"/>
      <c r="H53" s="132"/>
    </row>
    <row r="54" spans="1:8" ht="22.05" customHeight="1">
      <c r="A54" s="62" t="s">
        <v>182</v>
      </c>
      <c r="B54" s="5" t="s">
        <v>35</v>
      </c>
      <c r="C54" s="39">
        <f>VLOOKUP(CONCATENATE($A54,$A$1,C$8),'BD_HORTALIZAS-NO'!$K:$L,2,FALSE)</f>
        <v>837033</v>
      </c>
      <c r="D54" s="35">
        <f>VLOOKUP(CONCATENATE($A54,$A$1,D$8),'BD_HORTALIZAS-NO'!$K:$L,2,FALSE)</f>
        <v>1821837</v>
      </c>
      <c r="E54" s="40">
        <f>VLOOKUP(CONCATENATE($A54,$A$1,E$8),'BD_HORTALIZAS-NO'!$K:$L,2,FALSE)</f>
        <v>0</v>
      </c>
      <c r="F54" s="39">
        <f>VLOOKUP(CONCATENATE($A54,$A$1,F$8),'BD_HORTALIZAS-NO'!$K:$L,2,FALSE)</f>
        <v>2658870</v>
      </c>
      <c r="G54" s="129">
        <f>IFERROR(VLOOKUP(CONCATENATE($A54,$A$1,G$8),'BD_HORTALIZAS-NO'!$K:$L,2,FALSE),0)</f>
        <v>12.4</v>
      </c>
      <c r="H54" s="132">
        <f>IFERROR(VLOOKUP(CONCATENATE($A54,$A$1,H$8),'BD_HORTALIZAS-NO'!$K:$L,2,FALSE),"-")</f>
        <v>76</v>
      </c>
    </row>
    <row r="55" spans="1:8" ht="22.05" customHeight="1">
      <c r="A55" s="62" t="s">
        <v>183</v>
      </c>
      <c r="B55" s="5" t="s">
        <v>36</v>
      </c>
      <c r="C55" s="39">
        <f>VLOOKUP(CONCATENATE($A55,$A$1,C$8),'BD_HORTALIZAS-NO'!$K:$L,2,FALSE)</f>
        <v>6005644</v>
      </c>
      <c r="D55" s="35">
        <f>VLOOKUP(CONCATENATE($A55,$A$1,D$8),'BD_HORTALIZAS-NO'!$K:$L,2,FALSE)</f>
        <v>2230112</v>
      </c>
      <c r="E55" s="40">
        <f>VLOOKUP(CONCATENATE($A55,$A$1,E$8),'BD_HORTALIZAS-NO'!$K:$L,2,FALSE)</f>
        <v>0</v>
      </c>
      <c r="F55" s="39">
        <f>VLOOKUP(CONCATENATE($A55,$A$1,F$8),'BD_HORTALIZAS-NO'!$K:$L,2,FALSE)</f>
        <v>8235756</v>
      </c>
      <c r="G55" s="129">
        <f>IFERROR(VLOOKUP(CONCATENATE($A55,$A$1,G$8),'BD_HORTALIZAS-NO'!$K:$L,2,FALSE),0)</f>
        <v>12.3</v>
      </c>
      <c r="H55" s="132">
        <f>IFERROR(VLOOKUP(CONCATENATE($A55,$A$1,H$8),'BD_HORTALIZAS-NO'!$K:$L,2,FALSE),"-")</f>
        <v>74</v>
      </c>
    </row>
    <row r="56" spans="1:8" ht="22.05" customHeight="1">
      <c r="A56" s="62" t="s">
        <v>184</v>
      </c>
      <c r="B56" s="5" t="s">
        <v>37</v>
      </c>
      <c r="C56" s="39">
        <f>VLOOKUP(CONCATENATE($A56,$A$1,C$8),'BD_HORTALIZAS-NO'!$K:$L,2,FALSE)</f>
        <v>1002621</v>
      </c>
      <c r="D56" s="35">
        <f>VLOOKUP(CONCATENATE($A56,$A$1,D$8),'BD_HORTALIZAS-NO'!$K:$L,2,FALSE)</f>
        <v>1394711</v>
      </c>
      <c r="E56" s="40">
        <f>VLOOKUP(CONCATENATE($A56,$A$1,E$8),'BD_HORTALIZAS-NO'!$K:$L,2,FALSE)</f>
        <v>101543</v>
      </c>
      <c r="F56" s="39">
        <f>VLOOKUP(CONCATENATE($A56,$A$1,F$8),'BD_HORTALIZAS-NO'!$K:$L,2,FALSE)</f>
        <v>2498875</v>
      </c>
      <c r="G56" s="129">
        <f>IFERROR(VLOOKUP(CONCATENATE($A56,$A$1,G$8),'BD_HORTALIZAS-NO'!$K:$L,2,FALSE),0)</f>
        <v>12.8</v>
      </c>
      <c r="H56" s="132">
        <f>IFERROR(VLOOKUP(CONCATENATE($A56,$A$1,H$8),'BD_HORTALIZAS-NO'!$K:$L,2,FALSE),"-")</f>
        <v>73</v>
      </c>
    </row>
    <row r="57" spans="1:8" ht="22.05" customHeight="1">
      <c r="A57" s="62" t="s">
        <v>185</v>
      </c>
      <c r="B57" s="5" t="s">
        <v>38</v>
      </c>
      <c r="C57" s="39">
        <f>VLOOKUP(CONCATENATE($A57,$A$1,C$8),'BD_HORTALIZAS-NO'!$K:$L,2,FALSE)</f>
        <v>16973</v>
      </c>
      <c r="D57" s="35">
        <f>VLOOKUP(CONCATENATE($A57,$A$1,D$8),'BD_HORTALIZAS-NO'!$K:$L,2,FALSE)</f>
        <v>30004</v>
      </c>
      <c r="E57" s="40">
        <f>VLOOKUP(CONCATENATE($A57,$A$1,E$8),'BD_HORTALIZAS-NO'!$K:$L,2,FALSE)</f>
        <v>0</v>
      </c>
      <c r="F57" s="39">
        <f>VLOOKUP(CONCATENATE($A57,$A$1,F$8),'BD_HORTALIZAS-NO'!$K:$L,2,FALSE)</f>
        <v>46977</v>
      </c>
      <c r="G57" s="129">
        <f>IFERROR(VLOOKUP(CONCATENATE($A57,$A$1,G$8),'BD_HORTALIZAS-NO'!$K:$L,2,FALSE),0)</f>
        <v>13</v>
      </c>
      <c r="H57" s="132">
        <f>IFERROR(VLOOKUP(CONCATENATE($A57,$A$1,H$8),'BD_HORTALIZAS-NO'!$K:$L,2,FALSE),"-")</f>
        <v>70</v>
      </c>
    </row>
    <row r="58" spans="1:8" ht="22.05" customHeight="1">
      <c r="A58" s="62" t="s">
        <v>186</v>
      </c>
      <c r="B58" s="5" t="s">
        <v>39</v>
      </c>
      <c r="C58" s="39">
        <f>VLOOKUP(CONCATENATE($A58,$A$1,C$8),'BD_HORTALIZAS-NO'!$K:$L,2,FALSE)</f>
        <v>2710156</v>
      </c>
      <c r="D58" s="35">
        <f>VLOOKUP(CONCATENATE($A58,$A$1,D$8),'BD_HORTALIZAS-NO'!$K:$L,2,FALSE)</f>
        <v>1442567</v>
      </c>
      <c r="E58" s="40">
        <f>VLOOKUP(CONCATENATE($A58,$A$1,E$8),'BD_HORTALIZAS-NO'!$K:$L,2,FALSE)</f>
        <v>0</v>
      </c>
      <c r="F58" s="39">
        <f>VLOOKUP(CONCATENATE($A58,$A$1,F$8),'BD_HORTALIZAS-NO'!$K:$L,2,FALSE)</f>
        <v>4152723</v>
      </c>
      <c r="G58" s="129">
        <f>IFERROR(VLOOKUP(CONCATENATE($A58,$A$1,G$8),'BD_HORTALIZAS-NO'!$K:$L,2,FALSE),0)</f>
        <v>12.4</v>
      </c>
      <c r="H58" s="132">
        <f>IFERROR(VLOOKUP(CONCATENATE($A58,$A$1,H$8),'BD_HORTALIZAS-NO'!$K:$L,2,FALSE),"-")</f>
        <v>74</v>
      </c>
    </row>
    <row r="59" spans="1:8" ht="22.05" customHeight="1">
      <c r="B59" s="6" t="s">
        <v>40</v>
      </c>
      <c r="C59" s="46">
        <f>SUM(C54:C58)</f>
        <v>10572427</v>
      </c>
      <c r="D59" s="47">
        <f t="shared" ref="D59:F59" si="5">SUM(D54:D58)</f>
        <v>6919231</v>
      </c>
      <c r="E59" s="48">
        <f t="shared" si="5"/>
        <v>101543</v>
      </c>
      <c r="F59" s="46">
        <f t="shared" si="5"/>
        <v>17593201</v>
      </c>
      <c r="G59" s="133">
        <f>IFERROR(ROUND((F54*G54+F55*G55+F56*G56+F57*G57+F58*G58)/F59,1),0)</f>
        <v>12.4</v>
      </c>
      <c r="H59" s="134">
        <f>IFERROR(ROUND((F54*H54+F55*H55+F56*H56+F57*H57+F58*H58)/F59,1),"-")</f>
        <v>74.099999999999994</v>
      </c>
    </row>
    <row r="60" spans="1:8" ht="22.05" customHeight="1">
      <c r="B60" s="5"/>
      <c r="C60" s="39"/>
      <c r="D60" s="35"/>
      <c r="E60" s="40"/>
      <c r="F60" s="39"/>
      <c r="G60" s="129"/>
      <c r="H60" s="132"/>
    </row>
    <row r="61" spans="1:8" ht="13.8">
      <c r="A61" s="62" t="s">
        <v>187</v>
      </c>
      <c r="B61" s="5" t="s">
        <v>41</v>
      </c>
      <c r="C61" s="39">
        <f>VLOOKUP(CONCATENATE($A61,$A$1,C$8),'BD_HORTALIZAS-NO'!$K:$L,2,FALSE)</f>
        <v>26369</v>
      </c>
      <c r="D61" s="35">
        <f>VLOOKUP(CONCATENATE($A61,$A$1,D$8),'BD_HORTALIZAS-NO'!$K:$L,2,FALSE)</f>
        <v>71045</v>
      </c>
      <c r="E61" s="40">
        <f>VLOOKUP(CONCATENATE($A61,$A$1,E$8),'BD_HORTALIZAS-NO'!$K:$L,2,FALSE)</f>
        <v>0</v>
      </c>
      <c r="F61" s="39">
        <f>VLOOKUP(CONCATENATE($A61,$A$1,F$8),'BD_HORTALIZAS-NO'!$K:$L,2,FALSE)</f>
        <v>97414</v>
      </c>
      <c r="G61" s="129">
        <f>IFERROR(VLOOKUP(CONCATENATE($A61,$A$1,G$8),'BD_HORTALIZAS-NO'!$K:$L,2,FALSE),0)</f>
        <v>13.3</v>
      </c>
      <c r="H61" s="132">
        <f>IFERROR(VLOOKUP(CONCATENATE($A61,$A$1,H$8),'BD_HORTALIZAS-NO'!$K:$L,2,FALSE),"-")</f>
        <v>74</v>
      </c>
    </row>
    <row r="62" spans="1:8" ht="13.8">
      <c r="A62" s="62" t="s">
        <v>188</v>
      </c>
      <c r="B62" s="5" t="s">
        <v>42</v>
      </c>
      <c r="C62" s="39">
        <f>VLOOKUP(CONCATENATE($A62,$A$1,C$8),'BD_HORTALIZAS-NO'!$K:$L,2,FALSE)</f>
        <v>557</v>
      </c>
      <c r="D62" s="35">
        <f>VLOOKUP(CONCATENATE($A62,$A$1,D$8),'BD_HORTALIZAS-NO'!$K:$L,2,FALSE)</f>
        <v>1613</v>
      </c>
      <c r="E62" s="40">
        <f>VLOOKUP(CONCATENATE($A62,$A$1,E$8),'BD_HORTALIZAS-NO'!$K:$L,2,FALSE)</f>
        <v>0</v>
      </c>
      <c r="F62" s="39">
        <f>VLOOKUP(CONCATENATE($A62,$A$1,F$8),'BD_HORTALIZAS-NO'!$K:$L,2,FALSE)</f>
        <v>2170</v>
      </c>
      <c r="G62" s="129">
        <f>IFERROR(VLOOKUP(CONCATENATE($A62,$A$1,G$8),'BD_HORTALIZAS-NO'!$K:$L,2,FALSE),0)</f>
        <v>14</v>
      </c>
      <c r="H62" s="132">
        <f>IFERROR(VLOOKUP(CONCATENATE($A62,$A$1,H$8),'BD_HORTALIZAS-NO'!$K:$L,2,FALSE),"-")</f>
        <v>67</v>
      </c>
    </row>
    <row r="63" spans="1:8" ht="13.8">
      <c r="A63" s="62" t="s">
        <v>189</v>
      </c>
      <c r="B63" s="5" t="s">
        <v>43</v>
      </c>
      <c r="C63" s="39">
        <f>VLOOKUP(CONCATENATE($A63,$A$1,C$8),'BD_HORTALIZAS-NO'!$K:$L,2,FALSE)</f>
        <v>545677</v>
      </c>
      <c r="D63" s="35">
        <f>VLOOKUP(CONCATENATE($A63,$A$1,D$8),'BD_HORTALIZAS-NO'!$K:$L,2,FALSE)</f>
        <v>587398</v>
      </c>
      <c r="E63" s="40">
        <f>VLOOKUP(CONCATENATE($A63,$A$1,E$8),'BD_HORTALIZAS-NO'!$K:$L,2,FALSE)</f>
        <v>94363</v>
      </c>
      <c r="F63" s="39">
        <f>VLOOKUP(CONCATENATE($A63,$A$1,F$8),'BD_HORTALIZAS-NO'!$K:$L,2,FALSE)</f>
        <v>1227438</v>
      </c>
      <c r="G63" s="129">
        <f>IFERROR(VLOOKUP(CONCATENATE($A63,$A$1,G$8),'BD_HORTALIZAS-NO'!$K:$L,2,FALSE),0)</f>
        <v>12</v>
      </c>
      <c r="H63" s="132">
        <f>IFERROR(VLOOKUP(CONCATENATE($A63,$A$1,H$8),'BD_HORTALIZAS-NO'!$K:$L,2,FALSE),"-")</f>
        <v>80</v>
      </c>
    </row>
    <row r="64" spans="1:8" ht="13.8">
      <c r="B64" s="6" t="s">
        <v>44</v>
      </c>
      <c r="C64" s="46">
        <f>SUM(C61:C63)</f>
        <v>572603</v>
      </c>
      <c r="D64" s="47">
        <f t="shared" ref="D64:F64" si="6">SUM(D61:D63)</f>
        <v>660056</v>
      </c>
      <c r="E64" s="48">
        <f t="shared" si="6"/>
        <v>94363</v>
      </c>
      <c r="F64" s="46">
        <f t="shared" si="6"/>
        <v>1327022</v>
      </c>
      <c r="G64" s="133">
        <f>IFERROR(ROUND((F61*G61+F62*G62+F63*G63)/F64,1),0)</f>
        <v>12.1</v>
      </c>
      <c r="H64" s="134">
        <f>IFERROR(ROUND((F61*H61+F62*H62+F63*H63)/F64,1),"-")</f>
        <v>79.5</v>
      </c>
    </row>
    <row r="65" spans="1:8" ht="13.8">
      <c r="B65" s="7"/>
      <c r="C65" s="39"/>
      <c r="D65" s="35"/>
      <c r="E65" s="40"/>
      <c r="F65" s="39"/>
      <c r="G65" s="129"/>
      <c r="H65" s="132"/>
    </row>
    <row r="66" spans="1:8" ht="14.4">
      <c r="A66" s="153" t="s">
        <v>160</v>
      </c>
      <c r="B66" s="6" t="s">
        <v>45</v>
      </c>
      <c r="C66" s="46">
        <f>VLOOKUP(CONCATENATE($A66,$A$1,C$8),'BD_HORTALIZAS-NO'!$K:$L,2,FALSE)</f>
        <v>17487</v>
      </c>
      <c r="D66" s="47">
        <f>VLOOKUP(CONCATENATE($A66,$A$1,D$8),'BD_HORTALIZAS-NO'!$K:$L,2,FALSE)</f>
        <v>249945</v>
      </c>
      <c r="E66" s="48">
        <f>VLOOKUP(CONCATENATE($A66,$A$1,E$8),'BD_HORTALIZAS-NO'!$K:$L,2,FALSE)</f>
        <v>0</v>
      </c>
      <c r="F66" s="46">
        <f>VLOOKUP(CONCATENATE($A66,$A$1,F$8),'BD_HORTALIZAS-NO'!$K:$L,2,FALSE)</f>
        <v>267432</v>
      </c>
      <c r="G66" s="133">
        <f>IFERROR(VLOOKUP(CONCATENATE($A66,$A$1,G$8),'BD_HORTALIZAS-NO'!$K:$L,2,FALSE),0)</f>
        <v>13.5</v>
      </c>
      <c r="H66" s="134">
        <f>IFERROR(VLOOKUP(CONCATENATE($A66,$A$1,H$8),'BD_HORTALIZAS-NO'!$K:$L,2,FALSE),"-")</f>
        <v>79</v>
      </c>
    </row>
    <row r="67" spans="1:8" ht="13.8">
      <c r="B67" s="5"/>
      <c r="C67" s="39"/>
      <c r="D67" s="35"/>
      <c r="E67" s="40"/>
      <c r="F67" s="39"/>
      <c r="G67" s="129"/>
      <c r="H67" s="132"/>
    </row>
    <row r="68" spans="1:8" ht="13.8">
      <c r="A68" s="62" t="s">
        <v>190</v>
      </c>
      <c r="B68" s="5" t="s">
        <v>46</v>
      </c>
      <c r="C68" s="39">
        <f>VLOOKUP(CONCATENATE($A68,$A$1,C$8),'BD_HORTALIZAS-NO'!$K:$L,2,FALSE)</f>
        <v>2207528</v>
      </c>
      <c r="D68" s="35">
        <f>VLOOKUP(CONCATENATE($A68,$A$1,D$8),'BD_HORTALIZAS-NO'!$K:$L,2,FALSE)</f>
        <v>597374</v>
      </c>
      <c r="E68" s="40">
        <f>VLOOKUP(CONCATENATE($A68,$A$1,E$8),'BD_HORTALIZAS-NO'!$K:$L,2,FALSE)</f>
        <v>0</v>
      </c>
      <c r="F68" s="39">
        <f>VLOOKUP(CONCATENATE($A68,$A$1,F$8),'BD_HORTALIZAS-NO'!$K:$L,2,FALSE)</f>
        <v>2804902</v>
      </c>
      <c r="G68" s="129">
        <f>IFERROR(VLOOKUP(CONCATENATE($A68,$A$1,G$8),'BD_HORTALIZAS-NO'!$K:$L,2,FALSE),0)</f>
        <v>11</v>
      </c>
      <c r="H68" s="132">
        <f>IFERROR(VLOOKUP(CONCATENATE($A68,$A$1,H$8),'BD_HORTALIZAS-NO'!$K:$L,2,FALSE),"-")</f>
        <v>76</v>
      </c>
    </row>
    <row r="69" spans="1:8" ht="13.8">
      <c r="A69" s="62" t="s">
        <v>191</v>
      </c>
      <c r="B69" s="5" t="s">
        <v>47</v>
      </c>
      <c r="C69" s="39">
        <f>VLOOKUP(CONCATENATE($A69,$A$1,C$8),'BD_HORTALIZAS-NO'!$K:$L,2,FALSE)</f>
        <v>4749</v>
      </c>
      <c r="D69" s="35">
        <f>VLOOKUP(CONCATENATE($A69,$A$1,D$8),'BD_HORTALIZAS-NO'!$K:$L,2,FALSE)</f>
        <v>16816</v>
      </c>
      <c r="E69" s="40">
        <f>VLOOKUP(CONCATENATE($A69,$A$1,E$8),'BD_HORTALIZAS-NO'!$K:$L,2,FALSE)</f>
        <v>0</v>
      </c>
      <c r="F69" s="39">
        <f>VLOOKUP(CONCATENATE($A69,$A$1,F$8),'BD_HORTALIZAS-NO'!$K:$L,2,FALSE)</f>
        <v>21565</v>
      </c>
      <c r="G69" s="129">
        <f>IFERROR(VLOOKUP(CONCATENATE($A69,$A$1,G$8),'BD_HORTALIZAS-NO'!$K:$L,2,FALSE),0)</f>
        <v>13</v>
      </c>
      <c r="H69" s="132">
        <f>IFERROR(VLOOKUP(CONCATENATE($A69,$A$1,H$8),'BD_HORTALIZAS-NO'!$K:$L,2,FALSE),"-")</f>
        <v>76</v>
      </c>
    </row>
    <row r="70" spans="1:8" ht="13.8">
      <c r="B70" s="6" t="s">
        <v>48</v>
      </c>
      <c r="C70" s="46">
        <f>SUM(C68:C69)</f>
        <v>2212277</v>
      </c>
      <c r="D70" s="47">
        <f t="shared" ref="D70:F70" si="7">SUM(D68:D69)</f>
        <v>614190</v>
      </c>
      <c r="E70" s="48">
        <f t="shared" si="7"/>
        <v>0</v>
      </c>
      <c r="F70" s="46">
        <f t="shared" si="7"/>
        <v>2826467</v>
      </c>
      <c r="G70" s="133">
        <f>IFERROR(ROUND((F67*G67+F68*G68+F69*G69)/F70,1),0)</f>
        <v>11</v>
      </c>
      <c r="H70" s="134">
        <f>IFERROR(ROUND((F68*H68+F69*H69)/F70,1),"-")</f>
        <v>76</v>
      </c>
    </row>
    <row r="71" spans="1:8" ht="13.8">
      <c r="B71" s="5"/>
      <c r="C71" s="39"/>
      <c r="D71" s="35"/>
      <c r="E71" s="40"/>
      <c r="F71" s="39"/>
      <c r="G71" s="129"/>
      <c r="H71" s="132"/>
    </row>
    <row r="72" spans="1:8" ht="13.8">
      <c r="A72" s="62" t="s">
        <v>192</v>
      </c>
      <c r="B72" s="5" t="s">
        <v>49</v>
      </c>
      <c r="C72" s="39">
        <f>VLOOKUP(CONCATENATE($A72,$A$1,C$8),'BD_HORTALIZAS-NO'!$K:$L,2,FALSE)</f>
        <v>1926</v>
      </c>
      <c r="D72" s="35">
        <f>VLOOKUP(CONCATENATE($A72,$A$1,D$8),'BD_HORTALIZAS-NO'!$K:$L,2,FALSE)</f>
        <v>4503</v>
      </c>
      <c r="E72" s="40">
        <f>VLOOKUP(CONCATENATE($A72,$A$1,E$8),'BD_HORTALIZAS-NO'!$K:$L,2,FALSE)</f>
        <v>2399</v>
      </c>
      <c r="F72" s="39">
        <f>VLOOKUP(CONCATENATE($A72,$A$1,F$8),'BD_HORTALIZAS-NO'!$K:$L,2,FALSE)</f>
        <v>8828</v>
      </c>
      <c r="G72" s="129">
        <f>IFERROR(VLOOKUP(CONCATENATE($A72,$A$1,G$8),'BD_HORTALIZAS-NO'!$K:$L,2,FALSE),0)</f>
        <v>12.4</v>
      </c>
      <c r="H72" s="132">
        <f>IFERROR(VLOOKUP(CONCATENATE($A72,$A$1,H$8),'BD_HORTALIZAS-NO'!$K:$L,2,FALSE),"-")</f>
        <v>69</v>
      </c>
    </row>
    <row r="73" spans="1:8" ht="13.8">
      <c r="A73" s="62" t="s">
        <v>193</v>
      </c>
      <c r="B73" s="5" t="s">
        <v>50</v>
      </c>
      <c r="C73" s="39">
        <f>VLOOKUP(CONCATENATE($A73,$A$1,C$8),'BD_HORTALIZAS-NO'!$K:$L,2,FALSE)</f>
        <v>439487</v>
      </c>
      <c r="D73" s="35">
        <f>VLOOKUP(CONCATENATE($A73,$A$1,D$8),'BD_HORTALIZAS-NO'!$K:$L,2,FALSE)</f>
        <v>11794</v>
      </c>
      <c r="E73" s="40">
        <f>VLOOKUP(CONCATENATE($A73,$A$1,E$8),'BD_HORTALIZAS-NO'!$K:$L,2,FALSE)</f>
        <v>3</v>
      </c>
      <c r="F73" s="39">
        <f>VLOOKUP(CONCATENATE($A73,$A$1,F$8),'BD_HORTALIZAS-NO'!$K:$L,2,FALSE)</f>
        <v>451284</v>
      </c>
      <c r="G73" s="129">
        <f>IFERROR(VLOOKUP(CONCATENATE($A73,$A$1,G$8),'BD_HORTALIZAS-NO'!$K:$L,2,FALSE),0)</f>
        <v>11</v>
      </c>
      <c r="H73" s="132">
        <f>IFERROR(VLOOKUP(CONCATENATE($A73,$A$1,H$8),'BD_HORTALIZAS-NO'!$K:$L,2,FALSE),"-")</f>
        <v>75</v>
      </c>
    </row>
    <row r="74" spans="1:8" ht="13.8">
      <c r="A74" s="62" t="s">
        <v>194</v>
      </c>
      <c r="B74" s="5" t="s">
        <v>51</v>
      </c>
      <c r="C74" s="39">
        <f>VLOOKUP(CONCATENATE($A74,$A$1,C$8),'BD_HORTALIZAS-NO'!$K:$L,2,FALSE)</f>
        <v>141983</v>
      </c>
      <c r="D74" s="35">
        <f>VLOOKUP(CONCATENATE($A74,$A$1,D$8),'BD_HORTALIZAS-NO'!$K:$L,2,FALSE)</f>
        <v>5849</v>
      </c>
      <c r="E74" s="40">
        <f>VLOOKUP(CONCATENATE($A74,$A$1,E$8),'BD_HORTALIZAS-NO'!$K:$L,2,FALSE)</f>
        <v>1</v>
      </c>
      <c r="F74" s="39">
        <f>VLOOKUP(CONCATENATE($A74,$A$1,F$8),'BD_HORTALIZAS-NO'!$K:$L,2,FALSE)</f>
        <v>147833</v>
      </c>
      <c r="G74" s="129">
        <f>IFERROR(VLOOKUP(CONCATENATE($A74,$A$1,G$8),'BD_HORTALIZAS-NO'!$K:$L,2,FALSE),0)</f>
        <v>14.9</v>
      </c>
      <c r="H74" s="132">
        <f>IFERROR(VLOOKUP(CONCATENATE($A74,$A$1,H$8),'BD_HORTALIZAS-NO'!$K:$L,2,FALSE),"-")</f>
        <v>59</v>
      </c>
    </row>
    <row r="75" spans="1:8" ht="13.8">
      <c r="A75" s="62" t="s">
        <v>195</v>
      </c>
      <c r="B75" s="5" t="s">
        <v>52</v>
      </c>
      <c r="C75" s="39">
        <f>VLOOKUP(CONCATENATE($A75,$A$1,C$8),'BD_HORTALIZAS-NO'!$K:$L,2,FALSE)</f>
        <v>4599</v>
      </c>
      <c r="D75" s="35">
        <f>VLOOKUP(CONCATENATE($A75,$A$1,D$8),'BD_HORTALIZAS-NO'!$K:$L,2,FALSE)</f>
        <v>17159</v>
      </c>
      <c r="E75" s="40">
        <f>VLOOKUP(CONCATENATE($A75,$A$1,E$8),'BD_HORTALIZAS-NO'!$K:$L,2,FALSE)</f>
        <v>331</v>
      </c>
      <c r="F75" s="39">
        <f>VLOOKUP(CONCATENATE($A75,$A$1,F$8),'BD_HORTALIZAS-NO'!$K:$L,2,FALSE)</f>
        <v>22089</v>
      </c>
      <c r="G75" s="129">
        <f>IFERROR(VLOOKUP(CONCATENATE($A75,$A$1,G$8),'BD_HORTALIZAS-NO'!$K:$L,2,FALSE),0)</f>
        <v>14.1</v>
      </c>
      <c r="H75" s="132">
        <f>IFERROR(VLOOKUP(CONCATENATE($A75,$A$1,H$8),'BD_HORTALIZAS-NO'!$K:$L,2,FALSE),"-")</f>
        <v>65</v>
      </c>
    </row>
    <row r="76" spans="1:8" ht="13.8">
      <c r="A76" s="62" t="s">
        <v>196</v>
      </c>
      <c r="B76" s="5" t="s">
        <v>53</v>
      </c>
      <c r="C76" s="39">
        <f>VLOOKUP(CONCATENATE($A76,$A$1,C$8),'BD_HORTALIZAS-NO'!$K:$L,2,FALSE)</f>
        <v>103753</v>
      </c>
      <c r="D76" s="35">
        <f>VLOOKUP(CONCATENATE($A76,$A$1,D$8),'BD_HORTALIZAS-NO'!$K:$L,2,FALSE)</f>
        <v>3358</v>
      </c>
      <c r="E76" s="40">
        <f>VLOOKUP(CONCATENATE($A76,$A$1,E$8),'BD_HORTALIZAS-NO'!$K:$L,2,FALSE)</f>
        <v>0</v>
      </c>
      <c r="F76" s="39">
        <f>VLOOKUP(CONCATENATE($A76,$A$1,F$8),'BD_HORTALIZAS-NO'!$K:$L,2,FALSE)</f>
        <v>107111</v>
      </c>
      <c r="G76" s="129">
        <f>IFERROR(VLOOKUP(CONCATENATE($A76,$A$1,G$8),'BD_HORTALIZAS-NO'!$K:$L,2,FALSE),0)</f>
        <v>10.7</v>
      </c>
      <c r="H76" s="132">
        <f>IFERROR(VLOOKUP(CONCATENATE($A76,$A$1,H$8),'BD_HORTALIZAS-NO'!$K:$L,2,FALSE),"-")</f>
        <v>73</v>
      </c>
    </row>
    <row r="77" spans="1:8" ht="13.8">
      <c r="A77" s="62" t="s">
        <v>197</v>
      </c>
      <c r="B77" s="5" t="s">
        <v>54</v>
      </c>
      <c r="C77" s="39">
        <f>VLOOKUP(CONCATENATE($A77,$A$1,C$8),'BD_HORTALIZAS-NO'!$K:$L,2,FALSE)</f>
        <v>656</v>
      </c>
      <c r="D77" s="35">
        <f>VLOOKUP(CONCATENATE($A77,$A$1,D$8),'BD_HORTALIZAS-NO'!$K:$L,2,FALSE)</f>
        <v>1873</v>
      </c>
      <c r="E77" s="40">
        <f>VLOOKUP(CONCATENATE($A77,$A$1,E$8),'BD_HORTALIZAS-NO'!$K:$L,2,FALSE)</f>
        <v>0</v>
      </c>
      <c r="F77" s="39">
        <f>VLOOKUP(CONCATENATE($A77,$A$1,F$8),'BD_HORTALIZAS-NO'!$K:$L,2,FALSE)</f>
        <v>2529</v>
      </c>
      <c r="G77" s="129">
        <f>IFERROR(VLOOKUP(CONCATENATE($A77,$A$1,G$8),'BD_HORTALIZAS-NO'!$K:$L,2,FALSE),0)</f>
        <v>12</v>
      </c>
      <c r="H77" s="132">
        <f>IFERROR(VLOOKUP(CONCATENATE($A77,$A$1,H$8),'BD_HORTALIZAS-NO'!$K:$L,2,FALSE),"-")</f>
        <v>77</v>
      </c>
    </row>
    <row r="78" spans="1:8" ht="13.8">
      <c r="A78" s="62" t="s">
        <v>198</v>
      </c>
      <c r="B78" s="5" t="s">
        <v>55</v>
      </c>
      <c r="C78" s="39">
        <f>VLOOKUP(CONCATENATE($A78,$A$1,C$8),'BD_HORTALIZAS-NO'!$K:$L,2,FALSE)</f>
        <v>17317</v>
      </c>
      <c r="D78" s="35">
        <f>VLOOKUP(CONCATENATE($A78,$A$1,D$8),'BD_HORTALIZAS-NO'!$K:$L,2,FALSE)</f>
        <v>6814</v>
      </c>
      <c r="E78" s="40">
        <f>VLOOKUP(CONCATENATE($A78,$A$1,E$8),'BD_HORTALIZAS-NO'!$K:$L,2,FALSE)</f>
        <v>0</v>
      </c>
      <c r="F78" s="39">
        <f>VLOOKUP(CONCATENATE($A78,$A$1,F$8),'BD_HORTALIZAS-NO'!$K:$L,2,FALSE)</f>
        <v>24131</v>
      </c>
      <c r="G78" s="129">
        <f>IFERROR(VLOOKUP(CONCATENATE($A78,$A$1,G$8),'BD_HORTALIZAS-NO'!$K:$L,2,FALSE),0)</f>
        <v>13</v>
      </c>
      <c r="H78" s="132">
        <f>IFERROR(VLOOKUP(CONCATENATE($A78,$A$1,H$8),'BD_HORTALIZAS-NO'!$K:$L,2,FALSE),"-")</f>
        <v>70</v>
      </c>
    </row>
    <row r="79" spans="1:8" ht="13.8">
      <c r="A79" s="62" t="s">
        <v>199</v>
      </c>
      <c r="B79" s="5" t="s">
        <v>56</v>
      </c>
      <c r="C79" s="39">
        <f>VLOOKUP(CONCATENATE($A79,$A$1,C$8),'BD_HORTALIZAS-NO'!$K:$L,2,FALSE)</f>
        <v>1832</v>
      </c>
      <c r="D79" s="35">
        <f>VLOOKUP(CONCATENATE($A79,$A$1,D$8),'BD_HORTALIZAS-NO'!$K:$L,2,FALSE)</f>
        <v>1457</v>
      </c>
      <c r="E79" s="40">
        <f>VLOOKUP(CONCATENATE($A79,$A$1,E$8),'BD_HORTALIZAS-NO'!$K:$L,2,FALSE)</f>
        <v>0</v>
      </c>
      <c r="F79" s="39">
        <f>VLOOKUP(CONCATENATE($A79,$A$1,F$8),'BD_HORTALIZAS-NO'!$K:$L,2,FALSE)</f>
        <v>3289</v>
      </c>
      <c r="G79" s="129">
        <f>IFERROR(VLOOKUP(CONCATENATE($A79,$A$1,G$8),'BD_HORTALIZAS-NO'!$K:$L,2,FALSE),0)</f>
        <v>11.7</v>
      </c>
      <c r="H79" s="132">
        <f>IFERROR(VLOOKUP(CONCATENATE($A79,$A$1,H$8),'BD_HORTALIZAS-NO'!$K:$L,2,FALSE),"-")</f>
        <v>65</v>
      </c>
    </row>
    <row r="80" spans="1:8" ht="13.8">
      <c r="B80" s="6" t="s">
        <v>57</v>
      </c>
      <c r="C80" s="46">
        <f>SUM(C72:C79)</f>
        <v>711553</v>
      </c>
      <c r="D80" s="47">
        <f t="shared" ref="D80:F80" si="8">SUM(D72:D79)</f>
        <v>52807</v>
      </c>
      <c r="E80" s="48">
        <f t="shared" si="8"/>
        <v>2734</v>
      </c>
      <c r="F80" s="46">
        <f t="shared" si="8"/>
        <v>767094</v>
      </c>
      <c r="G80" s="133">
        <f>IFERROR(ROUND((F72*G72+F73*G73+F74*G74+F75*G75+F76*G76+F77*G77+F78*G78+F79*G79)/F80,1),0)</f>
        <v>11.9</v>
      </c>
      <c r="H80" s="134">
        <f>IFERROR(ROUND((F72*H72+F73*H73+F74*H74+F75*H75+F76*H76+F77*H77+F78*H78+F79*H79)/F80,1),"-")</f>
        <v>71.099999999999994</v>
      </c>
    </row>
    <row r="81" spans="1:8" ht="13.8">
      <c r="B81" s="5"/>
      <c r="C81" s="39"/>
      <c r="D81" s="35"/>
      <c r="E81" s="40"/>
      <c r="F81" s="39"/>
      <c r="G81" s="129"/>
      <c r="H81" s="132"/>
    </row>
    <row r="82" spans="1:8" ht="13.8">
      <c r="A82" s="62">
        <v>35</v>
      </c>
      <c r="B82" s="5" t="s">
        <v>58</v>
      </c>
      <c r="C82" s="39">
        <f>VLOOKUP(CONCATENATE($A82,$A$1,C$8),'BD_HORTALIZAS-NO'!$K:$L,2,FALSE)</f>
        <v>14038</v>
      </c>
      <c r="D82" s="35">
        <f>VLOOKUP(CONCATENATE($A82,$A$1,D$8),'BD_HORTALIZAS-NO'!$K:$L,2,FALSE)</f>
        <v>2196</v>
      </c>
      <c r="E82" s="40">
        <f>VLOOKUP(CONCATENATE($A82,$A$1,E$8),'BD_HORTALIZAS-NO'!$K:$L,2,FALSE)</f>
        <v>944</v>
      </c>
      <c r="F82" s="39">
        <f>VLOOKUP(CONCATENATE($A82,$A$1,F$8),'BD_HORTALIZAS-NO'!$K:$L,2,FALSE)</f>
        <v>17178</v>
      </c>
      <c r="G82" s="129">
        <f>IFERROR(VLOOKUP(CONCATENATE($A82,$A$1,G$8),'BD_HORTALIZAS-NO'!$K:$L,2,FALSE),0)</f>
        <v>13.5</v>
      </c>
      <c r="H82" s="132">
        <f>IFERROR(VLOOKUP(CONCATENATE($A82,$A$1,H$8),'BD_HORTALIZAS-NO'!$K:$L,2,FALSE),"-")</f>
        <v>70</v>
      </c>
    </row>
    <row r="83" spans="1:8" ht="13.8">
      <c r="A83" s="62">
        <v>38</v>
      </c>
      <c r="B83" s="5" t="s">
        <v>59</v>
      </c>
      <c r="C83" s="39">
        <f>VLOOKUP(CONCATENATE($A83,$A$1,C$8),'BD_HORTALIZAS-NO'!$K:$L,2,FALSE)</f>
        <v>30751</v>
      </c>
      <c r="D83" s="35">
        <f>VLOOKUP(CONCATENATE($A83,$A$1,D$8),'BD_HORTALIZAS-NO'!$K:$L,2,FALSE)</f>
        <v>26267</v>
      </c>
      <c r="E83" s="40">
        <f>VLOOKUP(CONCATENATE($A83,$A$1,E$8),'BD_HORTALIZAS-NO'!$K:$L,2,FALSE)</f>
        <v>1537</v>
      </c>
      <c r="F83" s="39">
        <f>VLOOKUP(CONCATENATE($A83,$A$1,F$8),'BD_HORTALIZAS-NO'!$K:$L,2,FALSE)</f>
        <v>58555</v>
      </c>
      <c r="G83" s="129">
        <f>IFERROR(VLOOKUP(CONCATENATE($A83,$A$1,G$8),'BD_HORTALIZAS-NO'!$K:$L,2,FALSE),0)</f>
        <v>13.5</v>
      </c>
      <c r="H83" s="132">
        <f>IFERROR(VLOOKUP(CONCATENATE($A83,$A$1,H$8),'BD_HORTALIZAS-NO'!$K:$L,2,FALSE),"-")</f>
        <v>70</v>
      </c>
    </row>
    <row r="84" spans="1:8" ht="13.8">
      <c r="B84" s="6" t="s">
        <v>60</v>
      </c>
      <c r="C84" s="46">
        <f>SUM(C82:C83)</f>
        <v>44789</v>
      </c>
      <c r="D84" s="47">
        <f t="shared" ref="D84:F84" si="9">SUM(D82:D83)</f>
        <v>28463</v>
      </c>
      <c r="E84" s="48">
        <f t="shared" si="9"/>
        <v>2481</v>
      </c>
      <c r="F84" s="46">
        <f t="shared" si="9"/>
        <v>75733</v>
      </c>
      <c r="G84" s="133">
        <f>IFERROR(ROUND((F81*G81+F82*G82+F83*G83)/F84,1),0)</f>
        <v>13.5</v>
      </c>
      <c r="H84" s="134">
        <f>IFERROR(ROUND((F82*H82+F83*H83)/F84,1),"-")</f>
        <v>70</v>
      </c>
    </row>
    <row r="85" spans="1:8" ht="13.8">
      <c r="B85" s="5"/>
      <c r="C85" s="39"/>
      <c r="D85" s="35"/>
      <c r="E85" s="40"/>
      <c r="F85" s="39"/>
      <c r="G85" s="129"/>
      <c r="H85" s="132"/>
    </row>
    <row r="86" spans="1:8" ht="14.4" thickBot="1">
      <c r="B86" s="9" t="s">
        <v>61</v>
      </c>
      <c r="C86" s="155">
        <f>C13+C15+C17+C22+C24+C26+C31+C37+C39+C50+C52+C59+C64+C66+C70+C80+C84</f>
        <v>17486357</v>
      </c>
      <c r="D86" s="156">
        <f t="shared" ref="D86:F86" si="10">D13+D15+D17+D22+D24+D26+D31+D37+D39+D50+D52+D59+D64+D66+D70+D80+D84</f>
        <v>12512741</v>
      </c>
      <c r="E86" s="170">
        <f t="shared" si="10"/>
        <v>764724</v>
      </c>
      <c r="F86" s="155">
        <f t="shared" si="10"/>
        <v>30763822</v>
      </c>
      <c r="G86" s="171">
        <f>IFERROR(ROUND((F13*G13+F15*G15+F17*G17+F22*G22+F24*G24+F26*G26+F31*G31+F37*G37+F39*G39+F50*G50+F52*G52+F59*G59+F64*G64+F66*G66+F70*G70+F80*G80+F84*G84)/F86,0),0)</f>
        <v>12</v>
      </c>
      <c r="H86" s="172">
        <f>IFERROR(ROUND((F13*H13+F15*H15+F17*H17+F22*H22+F24*H24+F26*H26+F31*H31+F37*H37+F39*H39+F50*H50+F52*H52+F59*H59+F64*H64+F66*H66+F70*H70+F80*H80+F84*H84)/F86,1),"-")</f>
        <v>73.400000000000006</v>
      </c>
    </row>
    <row r="106" spans="5:5" ht="14.4">
      <c r="E106"/>
    </row>
    <row r="107" spans="5:5" ht="14.4">
      <c r="E107"/>
    </row>
    <row r="108" spans="5:5" ht="14.4">
      <c r="E108"/>
    </row>
    <row r="109" spans="5:5" ht="14.4">
      <c r="E109"/>
    </row>
  </sheetData>
  <mergeCells count="11">
    <mergeCell ref="C1:H1"/>
    <mergeCell ref="C3:D3"/>
    <mergeCell ref="E3:H3"/>
    <mergeCell ref="B5:B7"/>
    <mergeCell ref="C5:F5"/>
    <mergeCell ref="G5:G7"/>
    <mergeCell ref="H5:H7"/>
    <mergeCell ref="C6:C7"/>
    <mergeCell ref="D6:D7"/>
    <mergeCell ref="E6:E7"/>
    <mergeCell ref="F6:F7"/>
  </mergeCells>
  <dataValidations disablePrompts="1" count="1">
    <dataValidation operator="greaterThanOrEqual" allowBlank="1" showInputMessage="1" showErrorMessage="1" sqref="C118:C1048576 C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2D89C7D-9F6C-4947-8455-AD75F14E5F00}">
          <x14:formula1>
            <xm:f>'LISTA VINO'!$C$2:$C$14</xm:f>
          </x14:formula1>
          <xm:sqref>B1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F36D-F5F8-4526-BB00-6ED6B1390FF7}">
  <sheetPr>
    <tabColor rgb="FFFFFFCC"/>
    <pageSetUpPr fitToPage="1"/>
  </sheetPr>
  <dimension ref="A1:H88"/>
  <sheetViews>
    <sheetView zoomScale="70" zoomScaleNormal="70" zoomScaleSheetLayoutView="100" workbookViewId="0">
      <pane xSplit="2" ySplit="10" topLeftCell="C11" activePane="bottomRight" state="frozen"/>
      <selection pane="topRight" activeCell="C1" sqref="C1"/>
      <selection pane="bottomLeft" activeCell="A13" sqref="A13"/>
      <selection pane="bottomRight" activeCell="J7" sqref="J7:L15"/>
    </sheetView>
  </sheetViews>
  <sheetFormatPr baseColWidth="10" defaultColWidth="11.44140625" defaultRowHeight="14.4"/>
  <cols>
    <col min="1" max="1" width="11.44140625" style="62"/>
    <col min="2" max="2" width="35.5546875" style="1" bestFit="1" customWidth="1"/>
    <col min="3" max="3" width="44.44140625" style="1" customWidth="1"/>
  </cols>
  <sheetData>
    <row r="1" spans="1:8" ht="17.399999999999999">
      <c r="A1" s="146" t="str">
        <f>VLOOKUP(B1,'LISTA MOSTO'!A:B,2,FALSE)</f>
        <v>VI3000</v>
      </c>
      <c r="B1" s="146" t="s">
        <v>324</v>
      </c>
      <c r="C1" s="215" t="s">
        <v>448</v>
      </c>
      <c r="D1" s="215"/>
      <c r="E1" s="215"/>
      <c r="F1" s="215"/>
      <c r="G1" s="215"/>
      <c r="H1" s="215"/>
    </row>
    <row r="2" spans="1:8" ht="13.95" customHeight="1">
      <c r="C2" s="2"/>
      <c r="D2" s="2"/>
      <c r="E2" s="2"/>
      <c r="F2" s="2"/>
      <c r="G2" s="2"/>
      <c r="H2" s="2"/>
    </row>
    <row r="3" spans="1:8" ht="14.55" customHeight="1">
      <c r="A3" s="62" t="s">
        <v>404</v>
      </c>
      <c r="B3" s="3"/>
      <c r="C3" s="216" t="str">
        <f>B1</f>
        <v>TOTAL en mosto equivalente</v>
      </c>
      <c r="D3" s="216"/>
      <c r="E3" s="217" t="s">
        <v>453</v>
      </c>
      <c r="F3" s="217"/>
      <c r="G3" s="217"/>
      <c r="H3" s="217"/>
    </row>
    <row r="4" spans="1:8" ht="15" thickBot="1">
      <c r="B4" s="3"/>
    </row>
    <row r="5" spans="1:8" ht="21" customHeight="1">
      <c r="B5" s="249" t="s">
        <v>62</v>
      </c>
      <c r="C5" s="229" t="s">
        <v>449</v>
      </c>
    </row>
    <row r="6" spans="1:8" ht="9.6" customHeight="1">
      <c r="B6" s="250"/>
      <c r="C6" s="231"/>
    </row>
    <row r="7" spans="1:8" ht="6" customHeight="1">
      <c r="B7" s="250"/>
      <c r="C7" s="231"/>
    </row>
    <row r="8" spans="1:8" ht="16.2" customHeight="1" thickBot="1">
      <c r="B8" s="250"/>
      <c r="C8" s="230"/>
    </row>
    <row r="9" spans="1:8" ht="14.1" customHeight="1" thickBot="1">
      <c r="B9" s="251"/>
      <c r="C9" s="177" t="s">
        <v>452</v>
      </c>
    </row>
    <row r="10" spans="1:8" ht="14.1" customHeight="1" thickBot="1">
      <c r="B10" s="175"/>
      <c r="C10" s="69" t="s">
        <v>325</v>
      </c>
    </row>
    <row r="11" spans="1:8" ht="22.05" customHeight="1">
      <c r="A11" s="62" t="s">
        <v>153</v>
      </c>
      <c r="B11" s="5" t="s">
        <v>1</v>
      </c>
      <c r="C11" s="143">
        <f>VLOOKUP(CONCATENATE($A11,$A$1,C$10),'BD_HORTALIZAS-NO'!$K:$L,2,FALSE)</f>
        <v>0</v>
      </c>
    </row>
    <row r="12" spans="1:8" ht="22.05" customHeight="1">
      <c r="A12" s="62" t="s">
        <v>154</v>
      </c>
      <c r="B12" s="5" t="s">
        <v>2</v>
      </c>
      <c r="C12" s="144">
        <f>VLOOKUP(CONCATENATE($A12,$A$1,C$10),'BD_HORTALIZAS-NO'!$K:$L,2,FALSE)</f>
        <v>0</v>
      </c>
    </row>
    <row r="13" spans="1:8" ht="22.05" customHeight="1">
      <c r="A13" s="62" t="s">
        <v>161</v>
      </c>
      <c r="B13" s="5" t="s">
        <v>3</v>
      </c>
      <c r="C13" s="144">
        <f>VLOOKUP(CONCATENATE($A13,$A$1,C$10),'BD_HORTALIZAS-NO'!$K:$L,2,FALSE)</f>
        <v>0</v>
      </c>
    </row>
    <row r="14" spans="1:8" ht="22.05" customHeight="1">
      <c r="A14" s="62" t="s">
        <v>162</v>
      </c>
      <c r="B14" s="5" t="s">
        <v>4</v>
      </c>
      <c r="C14" s="144">
        <f>VLOOKUP(CONCATENATE($A14,$A$1,C$10),'BD_HORTALIZAS-NO'!$K:$L,2,FALSE)</f>
        <v>0</v>
      </c>
    </row>
    <row r="15" spans="1:8" ht="22.05" customHeight="1">
      <c r="B15" s="6" t="s">
        <v>5</v>
      </c>
      <c r="C15" s="145">
        <f t="shared" ref="C15" si="0">SUM(C11:C14)</f>
        <v>0</v>
      </c>
    </row>
    <row r="16" spans="1:8" ht="22.05" customHeight="1">
      <c r="B16" s="7"/>
      <c r="C16" s="144"/>
    </row>
    <row r="17" spans="1:3" ht="22.05" customHeight="1">
      <c r="A17" s="62">
        <v>33</v>
      </c>
      <c r="B17" s="6" t="s">
        <v>6</v>
      </c>
      <c r="C17" s="145">
        <f>VLOOKUP(CONCATENATE($A17,$A$1,C$10),'BD_HORTALIZAS-NO'!$K:$L,2,FALSE)</f>
        <v>0</v>
      </c>
    </row>
    <row r="18" spans="1:3" ht="22.05" customHeight="1">
      <c r="B18" s="7"/>
      <c r="C18" s="144"/>
    </row>
    <row r="19" spans="1:3" ht="22.05" customHeight="1">
      <c r="A19" s="152" t="s">
        <v>155</v>
      </c>
      <c r="B19" s="6" t="s">
        <v>7</v>
      </c>
      <c r="C19" s="145">
        <f>VLOOKUP(CONCATENATE($A19,$A$1,C$10),'BD_HORTALIZAS-NO'!$K:$L,2,FALSE)</f>
        <v>0</v>
      </c>
    </row>
    <row r="20" spans="1:3" ht="22.05" customHeight="1">
      <c r="B20" s="5"/>
      <c r="C20" s="144"/>
    </row>
    <row r="21" spans="1:3" ht="22.05" customHeight="1">
      <c r="A21" s="62" t="s">
        <v>163</v>
      </c>
      <c r="B21" s="5" t="s">
        <v>156</v>
      </c>
      <c r="C21" s="144">
        <f>VLOOKUP(CONCATENATE($A21,$A$1,C$10),'BD_HORTALIZAS-NO'!$K:$L,2,FALSE)</f>
        <v>0</v>
      </c>
    </row>
    <row r="22" spans="1:3" ht="22.05" customHeight="1">
      <c r="A22" s="62" t="s">
        <v>164</v>
      </c>
      <c r="B22" s="5" t="s">
        <v>9</v>
      </c>
      <c r="C22" s="144">
        <f>VLOOKUP(CONCATENATE($A22,$A$1,C$10),'BD_HORTALIZAS-NO'!$K:$L,2,FALSE)</f>
        <v>0</v>
      </c>
    </row>
    <row r="23" spans="1:3" ht="22.05" customHeight="1">
      <c r="A23" s="62" t="s">
        <v>165</v>
      </c>
      <c r="B23" s="5" t="s">
        <v>10</v>
      </c>
      <c r="C23" s="144">
        <f>VLOOKUP(CONCATENATE($A23,$A$1,C$10),'BD_HORTALIZAS-NO'!$K:$L,2,FALSE)</f>
        <v>0</v>
      </c>
    </row>
    <row r="24" spans="1:3" ht="22.05" customHeight="1">
      <c r="B24" s="6" t="s">
        <v>11</v>
      </c>
      <c r="C24" s="145">
        <f t="shared" ref="C24" si="1">SUM(C21:C23)</f>
        <v>0</v>
      </c>
    </row>
    <row r="25" spans="1:3" ht="22.05" customHeight="1">
      <c r="B25" s="7"/>
      <c r="C25" s="144"/>
    </row>
    <row r="26" spans="1:3" ht="22.05" customHeight="1">
      <c r="A26" s="153" t="s">
        <v>157</v>
      </c>
      <c r="B26" s="6" t="s">
        <v>12</v>
      </c>
      <c r="C26" s="145">
        <f>VLOOKUP(CONCATENATE($A26,$A$1,C$10),'BD_HORTALIZAS-NO'!$K:$L,2,FALSE)</f>
        <v>14845</v>
      </c>
    </row>
    <row r="27" spans="1:3" ht="22.05" customHeight="1">
      <c r="B27" s="7"/>
      <c r="C27" s="144"/>
    </row>
    <row r="28" spans="1:3" ht="22.05" customHeight="1">
      <c r="A28" s="62">
        <v>26</v>
      </c>
      <c r="B28" s="6" t="s">
        <v>13</v>
      </c>
      <c r="C28" s="145">
        <f>VLOOKUP(CONCATENATE($A28,$A$1,C$10),'BD_HORTALIZAS-NO'!$K:$L,2,FALSE)</f>
        <v>0</v>
      </c>
    </row>
    <row r="29" spans="1:3" ht="22.05" customHeight="1">
      <c r="B29" s="5"/>
      <c r="C29" s="144"/>
    </row>
    <row r="30" spans="1:3" ht="22.05" customHeight="1">
      <c r="A30" s="62" t="s">
        <v>166</v>
      </c>
      <c r="B30" s="5" t="s">
        <v>14</v>
      </c>
      <c r="C30" s="144">
        <f>VLOOKUP(CONCATENATE($A30,$A$1,C$10),'BD_HORTALIZAS-NO'!$K:$L,2,FALSE)</f>
        <v>0</v>
      </c>
    </row>
    <row r="31" spans="1:3" ht="22.05" customHeight="1">
      <c r="A31" s="62" t="s">
        <v>167</v>
      </c>
      <c r="B31" s="5" t="s">
        <v>15</v>
      </c>
      <c r="C31" s="144">
        <f>VLOOKUP(CONCATENATE($A31,$A$1,C$10),'BD_HORTALIZAS-NO'!$K:$L,2,FALSE)</f>
        <v>0</v>
      </c>
    </row>
    <row r="32" spans="1:3" ht="22.05" customHeight="1">
      <c r="A32" s="62" t="s">
        <v>168</v>
      </c>
      <c r="B32" s="5" t="s">
        <v>16</v>
      </c>
      <c r="C32" s="144">
        <f>VLOOKUP(CONCATENATE($A32,$A$1,C$10),'BD_HORTALIZAS-NO'!$K:$L,2,FALSE)</f>
        <v>2680</v>
      </c>
    </row>
    <row r="33" spans="1:3" ht="22.05" customHeight="1">
      <c r="A33" s="154"/>
      <c r="B33" s="6" t="s">
        <v>17</v>
      </c>
      <c r="C33" s="145">
        <f t="shared" ref="C33" si="2">SUM(C30:C32)</f>
        <v>2680</v>
      </c>
    </row>
    <row r="34" spans="1:3" ht="22.05" customHeight="1">
      <c r="B34" s="5"/>
      <c r="C34" s="144"/>
    </row>
    <row r="35" spans="1:3" ht="22.05" customHeight="1">
      <c r="A35" s="62" t="s">
        <v>169</v>
      </c>
      <c r="B35" s="5" t="s">
        <v>18</v>
      </c>
      <c r="C35" s="144">
        <f>VLOOKUP(CONCATENATE($A35,$A$1,C$10),'BD_HORTALIZAS-NO'!$K:$L,2,FALSE)</f>
        <v>0</v>
      </c>
    </row>
    <row r="36" spans="1:3" ht="22.05" customHeight="1">
      <c r="A36" s="62" t="s">
        <v>170</v>
      </c>
      <c r="B36" s="5" t="s">
        <v>19</v>
      </c>
      <c r="C36" s="144">
        <f>VLOOKUP(CONCATENATE($A36,$A$1,C$10),'BD_HORTALIZAS-NO'!$K:$L,2,FALSE)</f>
        <v>0</v>
      </c>
    </row>
    <row r="37" spans="1:3" ht="22.05" customHeight="1">
      <c r="A37" s="62" t="s">
        <v>171</v>
      </c>
      <c r="B37" s="5" t="s">
        <v>20</v>
      </c>
      <c r="C37" s="144">
        <f>VLOOKUP(CONCATENATE($A37,$A$1,C$10),'BD_HORTALIZAS-NO'!$K:$L,2,FALSE)</f>
        <v>0</v>
      </c>
    </row>
    <row r="38" spans="1:3" ht="22.05" customHeight="1">
      <c r="A38" s="62" t="s">
        <v>172</v>
      </c>
      <c r="B38" s="5" t="s">
        <v>21</v>
      </c>
      <c r="C38" s="144">
        <f>VLOOKUP(CONCATENATE($A38,$A$1,C$10),'BD_HORTALIZAS-NO'!$K:$L,2,FALSE)</f>
        <v>0</v>
      </c>
    </row>
    <row r="39" spans="1:3" ht="22.05" customHeight="1">
      <c r="B39" s="6" t="s">
        <v>22</v>
      </c>
      <c r="C39" s="145">
        <f t="shared" ref="C39" si="3">SUM(C35:C38)</f>
        <v>0</v>
      </c>
    </row>
    <row r="40" spans="1:3" ht="22.05" customHeight="1">
      <c r="B40" s="5"/>
      <c r="C40" s="144"/>
    </row>
    <row r="41" spans="1:3" ht="22.05" customHeight="1">
      <c r="A41" s="62" t="s">
        <v>158</v>
      </c>
      <c r="B41" s="6" t="s">
        <v>23</v>
      </c>
      <c r="C41" s="145">
        <f>VLOOKUP(CONCATENATE($A41,$A$1,C$10),'BD_HORTALIZAS-NO'!$K:$L,2,FALSE)</f>
        <v>0</v>
      </c>
    </row>
    <row r="42" spans="1:3" ht="22.05" customHeight="1">
      <c r="B42" s="5"/>
      <c r="C42" s="144"/>
    </row>
    <row r="43" spans="1:3" ht="22.05" customHeight="1">
      <c r="A43" s="62" t="s">
        <v>173</v>
      </c>
      <c r="B43" s="5" t="s">
        <v>159</v>
      </c>
      <c r="C43" s="144">
        <f>VLOOKUP(CONCATENATE($A43,$A$1,C$10),'BD_HORTALIZAS-NO'!$K:$L,2,FALSE)</f>
        <v>0</v>
      </c>
    </row>
    <row r="44" spans="1:3" ht="22.05" customHeight="1">
      <c r="A44" s="62" t="s">
        <v>174</v>
      </c>
      <c r="B44" s="5" t="s">
        <v>25</v>
      </c>
      <c r="C44" s="144">
        <f>VLOOKUP(CONCATENATE($A44,$A$1,C$10),'BD_HORTALIZAS-NO'!$K:$L,2,FALSE)</f>
        <v>0</v>
      </c>
    </row>
    <row r="45" spans="1:3" ht="22.05" customHeight="1">
      <c r="A45" s="62" t="s">
        <v>175</v>
      </c>
      <c r="B45" s="5" t="s">
        <v>26</v>
      </c>
      <c r="C45" s="144">
        <f>VLOOKUP(CONCATENATE($A45,$A$1,C$10),'BD_HORTALIZAS-NO'!$K:$L,2,FALSE)</f>
        <v>0</v>
      </c>
    </row>
    <row r="46" spans="1:3" ht="22.05" customHeight="1">
      <c r="A46" s="62" t="s">
        <v>176</v>
      </c>
      <c r="B46" s="5" t="s">
        <v>27</v>
      </c>
      <c r="C46" s="144">
        <f>VLOOKUP(CONCATENATE($A46,$A$1,C$10),'BD_HORTALIZAS-NO'!$K:$L,2,FALSE)</f>
        <v>0</v>
      </c>
    </row>
    <row r="47" spans="1:3" ht="22.05" customHeight="1">
      <c r="A47" s="62" t="s">
        <v>177</v>
      </c>
      <c r="B47" s="5" t="s">
        <v>28</v>
      </c>
      <c r="C47" s="144">
        <f>VLOOKUP(CONCATENATE($A47,$A$1,C$10),'BD_HORTALIZAS-NO'!$K:$L,2,FALSE)</f>
        <v>0</v>
      </c>
    </row>
    <row r="48" spans="1:3" ht="22.05" customHeight="1">
      <c r="A48" s="62" t="s">
        <v>178</v>
      </c>
      <c r="B48" s="5" t="s">
        <v>29</v>
      </c>
      <c r="C48" s="144">
        <f>VLOOKUP(CONCATENATE($A48,$A$1,C$10),'BD_HORTALIZAS-NO'!$K:$L,2,FALSE)</f>
        <v>0</v>
      </c>
    </row>
    <row r="49" spans="1:3" ht="22.05" customHeight="1">
      <c r="A49" s="62" t="s">
        <v>179</v>
      </c>
      <c r="B49" s="5" t="s">
        <v>30</v>
      </c>
      <c r="C49" s="144">
        <f>VLOOKUP(CONCATENATE($A49,$A$1,C$10),'BD_HORTALIZAS-NO'!$K:$L,2,FALSE)</f>
        <v>0</v>
      </c>
    </row>
    <row r="50" spans="1:3" ht="22.05" customHeight="1">
      <c r="A50" s="62" t="s">
        <v>180</v>
      </c>
      <c r="B50" s="5" t="s">
        <v>31</v>
      </c>
      <c r="C50" s="144">
        <f>VLOOKUP(CONCATENATE($A50,$A$1,C$10),'BD_HORTALIZAS-NO'!$K:$L,2,FALSE)</f>
        <v>0</v>
      </c>
    </row>
    <row r="51" spans="1:3" ht="22.05" customHeight="1">
      <c r="A51" s="62" t="s">
        <v>181</v>
      </c>
      <c r="B51" s="5" t="s">
        <v>32</v>
      </c>
      <c r="C51" s="144">
        <f>VLOOKUP(CONCATENATE($A51,$A$1,C$10),'BD_HORTALIZAS-NO'!$K:$L,2,FALSE)</f>
        <v>0</v>
      </c>
    </row>
    <row r="52" spans="1:3" ht="22.05" customHeight="1">
      <c r="B52" s="6" t="s">
        <v>33</v>
      </c>
      <c r="C52" s="145">
        <f t="shared" ref="C52" si="4">SUM(C43:C51)</f>
        <v>0</v>
      </c>
    </row>
    <row r="53" spans="1:3" ht="22.05" customHeight="1">
      <c r="B53" s="5"/>
      <c r="C53" s="144"/>
    </row>
    <row r="54" spans="1:3" ht="22.05" customHeight="1">
      <c r="A54" s="62">
        <v>28</v>
      </c>
      <c r="B54" s="6" t="s">
        <v>34</v>
      </c>
      <c r="C54" s="145">
        <f>VLOOKUP(CONCATENATE($A54,$A$1,C$10),'BD_HORTALIZAS-NO'!$K:$L,2,FALSE)</f>
        <v>0</v>
      </c>
    </row>
    <row r="55" spans="1:3" ht="22.05" customHeight="1">
      <c r="B55" s="5"/>
      <c r="C55" s="144"/>
    </row>
    <row r="56" spans="1:3" ht="22.05" customHeight="1">
      <c r="A56" s="62" t="s">
        <v>182</v>
      </c>
      <c r="B56" s="5" t="s">
        <v>35</v>
      </c>
      <c r="C56" s="144">
        <f>VLOOKUP(CONCATENATE($A56,$A$1,C$10),'BD_HORTALIZAS-NO'!$K:$L,2,FALSE)</f>
        <v>262337</v>
      </c>
    </row>
    <row r="57" spans="1:3" ht="22.05" customHeight="1">
      <c r="A57" s="62" t="s">
        <v>183</v>
      </c>
      <c r="B57" s="5" t="s">
        <v>36</v>
      </c>
      <c r="C57" s="144">
        <f>VLOOKUP(CONCATENATE($A57,$A$1,C$10),'BD_HORTALIZAS-NO'!$K:$L,2,FALSE)</f>
        <v>3139762</v>
      </c>
    </row>
    <row r="58" spans="1:3" ht="22.05" customHeight="1">
      <c r="A58" s="62" t="s">
        <v>184</v>
      </c>
      <c r="B58" s="5" t="s">
        <v>37</v>
      </c>
      <c r="C58" s="144">
        <f>VLOOKUP(CONCATENATE($A58,$A$1,C$10),'BD_HORTALIZAS-NO'!$K:$L,2,FALSE)</f>
        <v>936841</v>
      </c>
    </row>
    <row r="59" spans="1:3" ht="22.05" customHeight="1">
      <c r="A59" s="62" t="s">
        <v>185</v>
      </c>
      <c r="B59" s="5" t="s">
        <v>38</v>
      </c>
      <c r="C59" s="144">
        <f>VLOOKUP(CONCATENATE($A59,$A$1,C$10),'BD_HORTALIZAS-NO'!$K:$L,2,FALSE)</f>
        <v>0</v>
      </c>
    </row>
    <row r="60" spans="1:3" ht="22.05" customHeight="1">
      <c r="A60" s="62" t="s">
        <v>186</v>
      </c>
      <c r="B60" s="5" t="s">
        <v>39</v>
      </c>
      <c r="C60" s="144">
        <f>VLOOKUP(CONCATENATE($A60,$A$1,C$10),'BD_HORTALIZAS-NO'!$K:$L,2,FALSE)</f>
        <v>769464</v>
      </c>
    </row>
    <row r="61" spans="1:3" ht="22.05" customHeight="1">
      <c r="B61" s="6" t="s">
        <v>40</v>
      </c>
      <c r="C61" s="145">
        <f t="shared" ref="C61" si="5">SUM(C56:C60)</f>
        <v>5108404</v>
      </c>
    </row>
    <row r="62" spans="1:3" ht="22.05" customHeight="1">
      <c r="B62" s="5"/>
      <c r="C62" s="144"/>
    </row>
    <row r="63" spans="1:3" ht="22.05" customHeight="1">
      <c r="A63" s="62" t="s">
        <v>187</v>
      </c>
      <c r="B63" s="5" t="s">
        <v>41</v>
      </c>
      <c r="C63" s="144">
        <f>VLOOKUP(CONCATENATE($A63,$A$1,C$10),'BD_HORTALIZAS-NO'!$K:$L,2,FALSE)</f>
        <v>3843</v>
      </c>
    </row>
    <row r="64" spans="1:3" ht="22.05" customHeight="1">
      <c r="A64" s="62" t="s">
        <v>188</v>
      </c>
      <c r="B64" s="5" t="s">
        <v>42</v>
      </c>
      <c r="C64" s="144">
        <f>VLOOKUP(CONCATENATE($A64,$A$1,C$10),'BD_HORTALIZAS-NO'!$K:$L,2,FALSE)</f>
        <v>0</v>
      </c>
    </row>
    <row r="65" spans="1:3" ht="11.25" customHeight="1">
      <c r="A65" s="62" t="s">
        <v>189</v>
      </c>
      <c r="B65" s="5" t="s">
        <v>43</v>
      </c>
      <c r="C65" s="144">
        <f>VLOOKUP(CONCATENATE($A65,$A$1,C$10),'BD_HORTALIZAS-NO'!$K:$L,2,FALSE)</f>
        <v>484757</v>
      </c>
    </row>
    <row r="66" spans="1:3">
      <c r="B66" s="6" t="s">
        <v>44</v>
      </c>
      <c r="C66" s="145">
        <f t="shared" ref="C66" si="6">SUM(C63:C65)</f>
        <v>488600</v>
      </c>
    </row>
    <row r="67" spans="1:3">
      <c r="B67" s="7"/>
      <c r="C67" s="144"/>
    </row>
    <row r="68" spans="1:3">
      <c r="A68" s="153" t="s">
        <v>160</v>
      </c>
      <c r="B68" s="6" t="s">
        <v>45</v>
      </c>
      <c r="C68" s="145">
        <f>VLOOKUP(CONCATENATE($A68,$A$1,C$10),'BD_HORTALIZAS-NO'!$K:$L,2,FALSE)</f>
        <v>1773</v>
      </c>
    </row>
    <row r="69" spans="1:3">
      <c r="B69" s="5"/>
      <c r="C69" s="144"/>
    </row>
    <row r="70" spans="1:3">
      <c r="A70" s="62" t="s">
        <v>190</v>
      </c>
      <c r="B70" s="5" t="s">
        <v>46</v>
      </c>
      <c r="C70" s="144">
        <f>VLOOKUP(CONCATENATE($A70,$A$1,C$10),'BD_HORTALIZAS-NO'!$K:$L,2,FALSE)</f>
        <v>314873</v>
      </c>
    </row>
    <row r="71" spans="1:3">
      <c r="A71" s="62" t="s">
        <v>191</v>
      </c>
      <c r="B71" s="5" t="s">
        <v>47</v>
      </c>
      <c r="C71" s="144">
        <f>VLOOKUP(CONCATENATE($A71,$A$1,C$10),'BD_HORTALIZAS-NO'!$K:$L,2,FALSE)</f>
        <v>0</v>
      </c>
    </row>
    <row r="72" spans="1:3">
      <c r="B72" s="6" t="s">
        <v>48</v>
      </c>
      <c r="C72" s="145">
        <f t="shared" ref="C72" si="7">SUM(C70:C71)</f>
        <v>314873</v>
      </c>
    </row>
    <row r="73" spans="1:3">
      <c r="B73" s="5"/>
      <c r="C73" s="144"/>
    </row>
    <row r="74" spans="1:3">
      <c r="A74" s="62" t="s">
        <v>192</v>
      </c>
      <c r="B74" s="5" t="s">
        <v>49</v>
      </c>
      <c r="C74" s="144">
        <f>VLOOKUP(CONCATENATE($A74,$A$1,C$10),'BD_HORTALIZAS-NO'!$K:$L,2,FALSE)</f>
        <v>0</v>
      </c>
    </row>
    <row r="75" spans="1:3">
      <c r="A75" s="62" t="s">
        <v>193</v>
      </c>
      <c r="B75" s="5" t="s">
        <v>50</v>
      </c>
      <c r="C75" s="144">
        <f>VLOOKUP(CONCATENATE($A75,$A$1,C$10),'BD_HORTALIZAS-NO'!$K:$L,2,FALSE)</f>
        <v>27396</v>
      </c>
    </row>
    <row r="76" spans="1:3">
      <c r="A76" s="62" t="s">
        <v>194</v>
      </c>
      <c r="B76" s="5" t="s">
        <v>51</v>
      </c>
      <c r="C76" s="144">
        <f>VLOOKUP(CONCATENATE($A76,$A$1,C$10),'BD_HORTALIZAS-NO'!$K:$L,2,FALSE)</f>
        <v>28719</v>
      </c>
    </row>
    <row r="77" spans="1:3">
      <c r="A77" s="62" t="s">
        <v>195</v>
      </c>
      <c r="B77" s="5" t="s">
        <v>52</v>
      </c>
      <c r="C77" s="144">
        <f>VLOOKUP(CONCATENATE($A77,$A$1,C$10),'BD_HORTALIZAS-NO'!$K:$L,2,FALSE)</f>
        <v>0</v>
      </c>
    </row>
    <row r="78" spans="1:3">
      <c r="A78" s="62" t="s">
        <v>196</v>
      </c>
      <c r="B78" s="5" t="s">
        <v>53</v>
      </c>
      <c r="C78" s="144">
        <f>VLOOKUP(CONCATENATE($A78,$A$1,C$10),'BD_HORTALIZAS-NO'!$K:$L,2,FALSE)</f>
        <v>51758</v>
      </c>
    </row>
    <row r="79" spans="1:3">
      <c r="A79" s="62" t="s">
        <v>197</v>
      </c>
      <c r="B79" s="5" t="s">
        <v>54</v>
      </c>
      <c r="C79" s="144">
        <f>VLOOKUP(CONCATENATE($A79,$A$1,C$10),'BD_HORTALIZAS-NO'!$K:$L,2,FALSE)</f>
        <v>0</v>
      </c>
    </row>
    <row r="80" spans="1:3">
      <c r="A80" s="62" t="s">
        <v>198</v>
      </c>
      <c r="B80" s="5" t="s">
        <v>55</v>
      </c>
      <c r="C80" s="144">
        <f>VLOOKUP(CONCATENATE($A80,$A$1,C$10),'BD_HORTALIZAS-NO'!$K:$L,2,FALSE)</f>
        <v>4162</v>
      </c>
    </row>
    <row r="81" spans="1:3">
      <c r="A81" s="62" t="s">
        <v>199</v>
      </c>
      <c r="B81" s="5" t="s">
        <v>56</v>
      </c>
      <c r="C81" s="144">
        <f>VLOOKUP(CONCATENATE($A81,$A$1,C$10),'BD_HORTALIZAS-NO'!$K:$L,2,FALSE)</f>
        <v>0</v>
      </c>
    </row>
    <row r="82" spans="1:3">
      <c r="B82" s="6" t="s">
        <v>57</v>
      </c>
      <c r="C82" s="145">
        <f t="shared" ref="C82" si="8">SUM(C74:C81)</f>
        <v>112035</v>
      </c>
    </row>
    <row r="83" spans="1:3">
      <c r="B83" s="5"/>
      <c r="C83" s="144"/>
    </row>
    <row r="84" spans="1:3">
      <c r="A84" s="62">
        <v>35</v>
      </c>
      <c r="B84" s="5" t="s">
        <v>58</v>
      </c>
      <c r="C84" s="144">
        <f>VLOOKUP(CONCATENATE($A84,$A$1,C$10),'BD_HORTALIZAS-NO'!$K:$L,2,FALSE)</f>
        <v>0</v>
      </c>
    </row>
    <row r="85" spans="1:3">
      <c r="A85" s="62">
        <v>38</v>
      </c>
      <c r="B85" s="5" t="s">
        <v>59</v>
      </c>
      <c r="C85" s="144">
        <f>VLOOKUP(CONCATENATE($A85,$A$1,C$10),'BD_HORTALIZAS-NO'!$K:$L,2,FALSE)</f>
        <v>0</v>
      </c>
    </row>
    <row r="86" spans="1:3">
      <c r="B86" s="6" t="s">
        <v>60</v>
      </c>
      <c r="C86" s="145">
        <f t="shared" ref="C86" si="9">SUM(C84:C85)</f>
        <v>0</v>
      </c>
    </row>
    <row r="87" spans="1:3">
      <c r="B87" s="5"/>
      <c r="C87" s="144"/>
    </row>
    <row r="88" spans="1:3" ht="15" thickBot="1">
      <c r="B88" s="9" t="s">
        <v>61</v>
      </c>
      <c r="C88" s="176">
        <f t="shared" ref="C88" si="10">C15+C17+C19+C24+C26+C28+C33+C39+C41+C52+C54+C61+C66+C68+C72+C82+C86</f>
        <v>6043210</v>
      </c>
    </row>
  </sheetData>
  <mergeCells count="5">
    <mergeCell ref="C5:C8"/>
    <mergeCell ref="C1:H1"/>
    <mergeCell ref="C3:D3"/>
    <mergeCell ref="E3:H3"/>
    <mergeCell ref="B5:B9"/>
  </mergeCell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C760B9-910C-43B4-81B7-2DB17AE0CE47}">
          <x14:formula1>
            <xm:f>'LISTA MOSTO'!$C$1:$C$5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A5D99-A2AF-4F36-B06E-40C611925B58}">
  <sheetPr>
    <tabColor rgb="FFFFFFCC"/>
    <pageSetUpPr fitToPage="1"/>
  </sheetPr>
  <dimension ref="A1:H88"/>
  <sheetViews>
    <sheetView zoomScale="70" zoomScaleNormal="70" zoomScaleSheetLayoutView="100" workbookViewId="0">
      <pane xSplit="2" ySplit="10" topLeftCell="C59" activePane="bottomRight" state="frozen"/>
      <selection pane="topRight" activeCell="C1" sqref="C1"/>
      <selection pane="bottomLeft" activeCell="A13" sqref="A13"/>
      <selection pane="bottomRight" activeCell="F81" sqref="F81"/>
    </sheetView>
  </sheetViews>
  <sheetFormatPr baseColWidth="10" defaultColWidth="11.44140625" defaultRowHeight="14.4"/>
  <cols>
    <col min="1" max="1" width="11.44140625" style="62"/>
    <col min="2" max="2" width="26.5546875" style="1" customWidth="1"/>
    <col min="3" max="3" width="27.109375" customWidth="1"/>
    <col min="5" max="5" width="14.21875" customWidth="1"/>
    <col min="6" max="6" width="16.21875" customWidth="1"/>
    <col min="7" max="7" width="16" customWidth="1"/>
    <col min="8" max="8" width="15" customWidth="1"/>
    <col min="9" max="11" width="13.5546875" customWidth="1"/>
  </cols>
  <sheetData>
    <row r="1" spans="1:8" ht="17.399999999999999">
      <c r="A1" s="146" t="str">
        <f>VLOOKUP(B1,'LISTA PASAS'!A:B,2,FALSE)</f>
        <v>VI4000</v>
      </c>
      <c r="B1" s="146" t="s">
        <v>336</v>
      </c>
      <c r="C1" s="215" t="s">
        <v>451</v>
      </c>
      <c r="D1" s="215"/>
      <c r="E1" s="215"/>
      <c r="F1" s="215"/>
      <c r="G1" s="215"/>
      <c r="H1" s="215"/>
    </row>
    <row r="2" spans="1:8" ht="13.95" customHeight="1">
      <c r="C2" s="2"/>
      <c r="D2" s="2"/>
      <c r="E2" s="2"/>
      <c r="F2" s="2"/>
      <c r="G2" s="2"/>
      <c r="H2" s="2"/>
    </row>
    <row r="3" spans="1:8" ht="14.55" customHeight="1">
      <c r="A3" s="62" t="s">
        <v>404</v>
      </c>
      <c r="B3" s="3"/>
      <c r="C3" s="216" t="str">
        <f>B1</f>
        <v>Uvas pasas</v>
      </c>
      <c r="D3" s="216"/>
      <c r="E3" s="217" t="s">
        <v>453</v>
      </c>
      <c r="F3" s="217"/>
      <c r="G3" s="217"/>
      <c r="H3" s="217"/>
    </row>
    <row r="4" spans="1:8" ht="15" thickBot="1">
      <c r="B4" s="3"/>
    </row>
    <row r="5" spans="1:8" ht="21" customHeight="1">
      <c r="B5" s="249" t="s">
        <v>62</v>
      </c>
      <c r="C5" s="229" t="s">
        <v>449</v>
      </c>
    </row>
    <row r="6" spans="1:8" ht="10.199999999999999" customHeight="1">
      <c r="B6" s="250"/>
      <c r="C6" s="231"/>
    </row>
    <row r="7" spans="1:8" ht="11.4" customHeight="1">
      <c r="B7" s="250"/>
      <c r="C7" s="231"/>
    </row>
    <row r="8" spans="1:8" ht="14.4" customHeight="1" thickBot="1">
      <c r="B8" s="250"/>
      <c r="C8" s="230"/>
    </row>
    <row r="9" spans="1:8" ht="14.1" customHeight="1" thickBot="1">
      <c r="B9" s="251"/>
      <c r="C9" s="151" t="s">
        <v>413</v>
      </c>
    </row>
    <row r="10" spans="1:8" ht="14.1" customHeight="1" thickBot="1">
      <c r="B10" s="169"/>
      <c r="C10" s="69" t="s">
        <v>337</v>
      </c>
    </row>
    <row r="11" spans="1:8" ht="22.05" customHeight="1">
      <c r="A11" s="62" t="s">
        <v>153</v>
      </c>
      <c r="B11" s="5" t="s">
        <v>1</v>
      </c>
      <c r="C11" s="143">
        <f>VLOOKUP(CONCATENATE($A11,$A$1,C$10),'BD_HORTALIZAS-NO'!$K:$L,2,FALSE)</f>
        <v>0</v>
      </c>
    </row>
    <row r="12" spans="1:8" ht="22.05" customHeight="1">
      <c r="A12" s="62" t="s">
        <v>154</v>
      </c>
      <c r="B12" s="5" t="s">
        <v>2</v>
      </c>
      <c r="C12" s="144">
        <f>VLOOKUP(CONCATENATE($A12,$A$1,C$10),'BD_HORTALIZAS-NO'!$K:$L,2,FALSE)</f>
        <v>0</v>
      </c>
    </row>
    <row r="13" spans="1:8" ht="22.05" customHeight="1">
      <c r="A13" s="62" t="s">
        <v>161</v>
      </c>
      <c r="B13" s="5" t="s">
        <v>3</v>
      </c>
      <c r="C13" s="144">
        <f>VLOOKUP(CONCATENATE($A13,$A$1,C$10),'BD_HORTALIZAS-NO'!$K:$L,2,FALSE)</f>
        <v>0</v>
      </c>
    </row>
    <row r="14" spans="1:8" ht="22.05" customHeight="1">
      <c r="A14" s="62" t="s">
        <v>162</v>
      </c>
      <c r="B14" s="5" t="s">
        <v>4</v>
      </c>
      <c r="C14" s="144">
        <f>VLOOKUP(CONCATENATE($A14,$A$1,C$10),'BD_HORTALIZAS-NO'!$K:$L,2,FALSE)</f>
        <v>0</v>
      </c>
    </row>
    <row r="15" spans="1:8" ht="22.05" customHeight="1">
      <c r="B15" s="6" t="s">
        <v>5</v>
      </c>
      <c r="C15" s="145">
        <f t="shared" ref="C15" si="0">SUM(C11:C14)</f>
        <v>0</v>
      </c>
    </row>
    <row r="16" spans="1:8" ht="22.05" customHeight="1">
      <c r="B16" s="7"/>
      <c r="C16" s="144"/>
    </row>
    <row r="17" spans="1:3" ht="22.05" customHeight="1">
      <c r="A17" s="62">
        <v>33</v>
      </c>
      <c r="B17" s="6" t="s">
        <v>6</v>
      </c>
      <c r="C17" s="145">
        <f>VLOOKUP(CONCATENATE($A17,$A$1,C$10),'BD_HORTALIZAS-NO'!$K:$L,2,FALSE)</f>
        <v>0</v>
      </c>
    </row>
    <row r="18" spans="1:3" ht="22.05" customHeight="1">
      <c r="B18" s="7"/>
      <c r="C18" s="144"/>
    </row>
    <row r="19" spans="1:3" ht="22.05" customHeight="1">
      <c r="A19" s="152" t="s">
        <v>155</v>
      </c>
      <c r="B19" s="6" t="s">
        <v>7</v>
      </c>
      <c r="C19" s="145">
        <f>VLOOKUP(CONCATENATE($A19,$A$1,C$10),'BD_HORTALIZAS-NO'!$K:$L,2,FALSE)</f>
        <v>0</v>
      </c>
    </row>
    <row r="20" spans="1:3" ht="22.05" customHeight="1">
      <c r="B20" s="5"/>
      <c r="C20" s="144"/>
    </row>
    <row r="21" spans="1:3" ht="22.05" customHeight="1">
      <c r="A21" s="62" t="s">
        <v>163</v>
      </c>
      <c r="B21" s="5" t="s">
        <v>156</v>
      </c>
      <c r="C21" s="144">
        <f>VLOOKUP(CONCATENATE($A21,$A$1,C$10),'BD_HORTALIZAS-NO'!$K:$L,2,FALSE)</f>
        <v>0</v>
      </c>
    </row>
    <row r="22" spans="1:3" ht="22.05" customHeight="1">
      <c r="A22" s="62" t="s">
        <v>164</v>
      </c>
      <c r="B22" s="5" t="s">
        <v>9</v>
      </c>
      <c r="C22" s="144">
        <f>VLOOKUP(CONCATENATE($A22,$A$1,C$10),'BD_HORTALIZAS-NO'!$K:$L,2,FALSE)</f>
        <v>0</v>
      </c>
    </row>
    <row r="23" spans="1:3" ht="22.05" customHeight="1">
      <c r="A23" s="62" t="s">
        <v>165</v>
      </c>
      <c r="B23" s="5" t="s">
        <v>10</v>
      </c>
      <c r="C23" s="144">
        <f>VLOOKUP(CONCATENATE($A23,$A$1,C$10),'BD_HORTALIZAS-NO'!$K:$L,2,FALSE)</f>
        <v>0</v>
      </c>
    </row>
    <row r="24" spans="1:3" ht="22.05" customHeight="1">
      <c r="B24" s="6" t="s">
        <v>11</v>
      </c>
      <c r="C24" s="145">
        <f t="shared" ref="C24" si="1">SUM(C21:C23)</f>
        <v>0</v>
      </c>
    </row>
    <row r="25" spans="1:3" ht="22.05" customHeight="1">
      <c r="B25" s="7"/>
      <c r="C25" s="144"/>
    </row>
    <row r="26" spans="1:3" ht="22.05" customHeight="1">
      <c r="A26" s="153" t="s">
        <v>157</v>
      </c>
      <c r="B26" s="6" t="s">
        <v>12</v>
      </c>
      <c r="C26" s="145">
        <f>VLOOKUP(CONCATENATE($A26,$A$1,C$10),'BD_HORTALIZAS-NO'!$K:$L,2,FALSE)</f>
        <v>0</v>
      </c>
    </row>
    <row r="27" spans="1:3" ht="22.05" customHeight="1">
      <c r="B27" s="7"/>
      <c r="C27" s="144"/>
    </row>
    <row r="28" spans="1:3" ht="22.05" customHeight="1">
      <c r="A28" s="62">
        <v>26</v>
      </c>
      <c r="B28" s="6" t="s">
        <v>13</v>
      </c>
      <c r="C28" s="145">
        <f>VLOOKUP(CONCATENATE($A28,$A$1,C$10),'BD_HORTALIZAS-NO'!$K:$L,2,FALSE)</f>
        <v>0</v>
      </c>
    </row>
    <row r="29" spans="1:3" ht="22.05" customHeight="1">
      <c r="B29" s="5"/>
      <c r="C29" s="144"/>
    </row>
    <row r="30" spans="1:3" ht="22.05" customHeight="1">
      <c r="A30" s="62" t="s">
        <v>166</v>
      </c>
      <c r="B30" s="5" t="s">
        <v>14</v>
      </c>
      <c r="C30" s="144">
        <f>VLOOKUP(CONCATENATE($A30,$A$1,C$10),'BD_HORTALIZAS-NO'!$K:$L,2,FALSE)</f>
        <v>0</v>
      </c>
    </row>
    <row r="31" spans="1:3" ht="22.05" customHeight="1">
      <c r="A31" s="62" t="s">
        <v>167</v>
      </c>
      <c r="B31" s="5" t="s">
        <v>15</v>
      </c>
      <c r="C31" s="144">
        <f>VLOOKUP(CONCATENATE($A31,$A$1,C$10),'BD_HORTALIZAS-NO'!$K:$L,2,FALSE)</f>
        <v>0</v>
      </c>
    </row>
    <row r="32" spans="1:3" ht="22.05" customHeight="1">
      <c r="A32" s="62" t="s">
        <v>168</v>
      </c>
      <c r="B32" s="5" t="s">
        <v>16</v>
      </c>
      <c r="C32" s="144">
        <f>VLOOKUP(CONCATENATE($A32,$A$1,C$10),'BD_HORTALIZAS-NO'!$K:$L,2,FALSE)</f>
        <v>0</v>
      </c>
    </row>
    <row r="33" spans="1:3" ht="22.05" customHeight="1">
      <c r="A33" s="154"/>
      <c r="B33" s="6" t="s">
        <v>17</v>
      </c>
      <c r="C33" s="145">
        <f t="shared" ref="C33" si="2">SUM(C30:C32)</f>
        <v>0</v>
      </c>
    </row>
    <row r="34" spans="1:3" ht="22.05" customHeight="1">
      <c r="B34" s="5"/>
      <c r="C34" s="144"/>
    </row>
    <row r="35" spans="1:3" ht="22.05" customHeight="1">
      <c r="A35" s="62" t="s">
        <v>169</v>
      </c>
      <c r="B35" s="5" t="s">
        <v>18</v>
      </c>
      <c r="C35" s="144">
        <f>VLOOKUP(CONCATENATE($A35,$A$1,C$10),'BD_HORTALIZAS-NO'!$K:$L,2,FALSE)</f>
        <v>0</v>
      </c>
    </row>
    <row r="36" spans="1:3" ht="22.05" customHeight="1">
      <c r="A36" s="62" t="s">
        <v>170</v>
      </c>
      <c r="B36" s="5" t="s">
        <v>19</v>
      </c>
      <c r="C36" s="144">
        <f>VLOOKUP(CONCATENATE($A36,$A$1,C$10),'BD_HORTALIZAS-NO'!$K:$L,2,FALSE)</f>
        <v>0</v>
      </c>
    </row>
    <row r="37" spans="1:3" ht="22.05" customHeight="1">
      <c r="A37" s="62" t="s">
        <v>171</v>
      </c>
      <c r="B37" s="5" t="s">
        <v>20</v>
      </c>
      <c r="C37" s="144">
        <f>VLOOKUP(CONCATENATE($A37,$A$1,C$10),'BD_HORTALIZAS-NO'!$K:$L,2,FALSE)</f>
        <v>0</v>
      </c>
    </row>
    <row r="38" spans="1:3" ht="22.05" customHeight="1">
      <c r="A38" s="62" t="s">
        <v>172</v>
      </c>
      <c r="B38" s="5" t="s">
        <v>21</v>
      </c>
      <c r="C38" s="144">
        <f>VLOOKUP(CONCATENATE($A38,$A$1,C$10),'BD_HORTALIZAS-NO'!$K:$L,2,FALSE)</f>
        <v>0</v>
      </c>
    </row>
    <row r="39" spans="1:3" ht="22.05" customHeight="1">
      <c r="B39" s="6" t="s">
        <v>22</v>
      </c>
      <c r="C39" s="145">
        <f t="shared" ref="C39" si="3">SUM(C35:C38)</f>
        <v>0</v>
      </c>
    </row>
    <row r="40" spans="1:3" ht="22.05" customHeight="1">
      <c r="B40" s="5"/>
      <c r="C40" s="144"/>
    </row>
    <row r="41" spans="1:3" ht="22.05" customHeight="1">
      <c r="A41" s="62" t="s">
        <v>158</v>
      </c>
      <c r="B41" s="6" t="s">
        <v>23</v>
      </c>
      <c r="C41" s="145">
        <f>VLOOKUP(CONCATENATE($A41,$A$1,C$10),'BD_HORTALIZAS-NO'!$K:$L,2,FALSE)</f>
        <v>0</v>
      </c>
    </row>
    <row r="42" spans="1:3" ht="22.05" customHeight="1">
      <c r="B42" s="5"/>
      <c r="C42" s="144"/>
    </row>
    <row r="43" spans="1:3" ht="22.05" customHeight="1">
      <c r="A43" s="62" t="s">
        <v>173</v>
      </c>
      <c r="B43" s="5" t="s">
        <v>159</v>
      </c>
      <c r="C43" s="144">
        <f>VLOOKUP(CONCATENATE($A43,$A$1,C$10),'BD_HORTALIZAS-NO'!$K:$L,2,FALSE)</f>
        <v>0</v>
      </c>
    </row>
    <row r="44" spans="1:3" ht="22.05" customHeight="1">
      <c r="A44" s="62" t="s">
        <v>174</v>
      </c>
      <c r="B44" s="5" t="s">
        <v>25</v>
      </c>
      <c r="C44" s="144">
        <f>VLOOKUP(CONCATENATE($A44,$A$1,C$10),'BD_HORTALIZAS-NO'!$K:$L,2,FALSE)</f>
        <v>0</v>
      </c>
    </row>
    <row r="45" spans="1:3" ht="22.05" customHeight="1">
      <c r="A45" s="62" t="s">
        <v>175</v>
      </c>
      <c r="B45" s="5" t="s">
        <v>26</v>
      </c>
      <c r="C45" s="144">
        <f>VLOOKUP(CONCATENATE($A45,$A$1,C$10),'BD_HORTALIZAS-NO'!$K:$L,2,FALSE)</f>
        <v>0</v>
      </c>
    </row>
    <row r="46" spans="1:3" ht="22.05" customHeight="1">
      <c r="A46" s="62" t="s">
        <v>176</v>
      </c>
      <c r="B46" s="5" t="s">
        <v>27</v>
      </c>
      <c r="C46" s="144">
        <f>VLOOKUP(CONCATENATE($A46,$A$1,C$10),'BD_HORTALIZAS-NO'!$K:$L,2,FALSE)</f>
        <v>0</v>
      </c>
    </row>
    <row r="47" spans="1:3" ht="22.05" customHeight="1">
      <c r="A47" s="62" t="s">
        <v>177</v>
      </c>
      <c r="B47" s="5" t="s">
        <v>28</v>
      </c>
      <c r="C47" s="144">
        <f>VLOOKUP(CONCATENATE($A47,$A$1,C$10),'BD_HORTALIZAS-NO'!$K:$L,2,FALSE)</f>
        <v>0</v>
      </c>
    </row>
    <row r="48" spans="1:3" ht="22.05" customHeight="1">
      <c r="A48" s="62" t="s">
        <v>178</v>
      </c>
      <c r="B48" s="5" t="s">
        <v>29</v>
      </c>
      <c r="C48" s="144">
        <f>VLOOKUP(CONCATENATE($A48,$A$1,C$10),'BD_HORTALIZAS-NO'!$K:$L,2,FALSE)</f>
        <v>0</v>
      </c>
    </row>
    <row r="49" spans="1:3" ht="22.05" customHeight="1">
      <c r="A49" s="62" t="s">
        <v>179</v>
      </c>
      <c r="B49" s="5" t="s">
        <v>30</v>
      </c>
      <c r="C49" s="144">
        <f>VLOOKUP(CONCATENATE($A49,$A$1,C$10),'BD_HORTALIZAS-NO'!$K:$L,2,FALSE)</f>
        <v>0</v>
      </c>
    </row>
    <row r="50" spans="1:3" ht="22.05" customHeight="1">
      <c r="A50" s="62" t="s">
        <v>180</v>
      </c>
      <c r="B50" s="5" t="s">
        <v>31</v>
      </c>
      <c r="C50" s="144">
        <f>VLOOKUP(CONCATENATE($A50,$A$1,C$10),'BD_HORTALIZAS-NO'!$K:$L,2,FALSE)</f>
        <v>0</v>
      </c>
    </row>
    <row r="51" spans="1:3" ht="22.05" customHeight="1">
      <c r="A51" s="62" t="s">
        <v>181</v>
      </c>
      <c r="B51" s="5" t="s">
        <v>32</v>
      </c>
      <c r="C51" s="144">
        <f>VLOOKUP(CONCATENATE($A51,$A$1,C$10),'BD_HORTALIZAS-NO'!$K:$L,2,FALSE)</f>
        <v>0</v>
      </c>
    </row>
    <row r="52" spans="1:3" ht="22.05" customHeight="1">
      <c r="B52" s="6" t="s">
        <v>33</v>
      </c>
      <c r="C52" s="145">
        <f t="shared" ref="C52" si="4">SUM(C43:C51)</f>
        <v>0</v>
      </c>
    </row>
    <row r="53" spans="1:3" ht="22.05" customHeight="1">
      <c r="B53" s="5"/>
      <c r="C53" s="144"/>
    </row>
    <row r="54" spans="1:3" ht="22.05" customHeight="1">
      <c r="A54" s="62">
        <v>28</v>
      </c>
      <c r="B54" s="6" t="s">
        <v>34</v>
      </c>
      <c r="C54" s="145">
        <f>VLOOKUP(CONCATENATE($A54,$A$1,C$10),'BD_HORTALIZAS-NO'!$K:$L,2,FALSE)</f>
        <v>0</v>
      </c>
    </row>
    <row r="55" spans="1:3" ht="22.05" customHeight="1">
      <c r="B55" s="5"/>
      <c r="C55" s="144"/>
    </row>
    <row r="56" spans="1:3" ht="22.05" customHeight="1">
      <c r="A56" s="62" t="s">
        <v>182</v>
      </c>
      <c r="B56" s="5" t="s">
        <v>35</v>
      </c>
      <c r="C56" s="144">
        <f>VLOOKUP(CONCATENATE($A56,$A$1,C$10),'BD_HORTALIZAS-NO'!$K:$L,2,FALSE)</f>
        <v>0</v>
      </c>
    </row>
    <row r="57" spans="1:3" ht="22.05" customHeight="1">
      <c r="A57" s="62" t="s">
        <v>183</v>
      </c>
      <c r="B57" s="5" t="s">
        <v>36</v>
      </c>
      <c r="C57" s="144">
        <f>VLOOKUP(CONCATENATE($A57,$A$1,C$10),'BD_HORTALIZAS-NO'!$K:$L,2,FALSE)</f>
        <v>0</v>
      </c>
    </row>
    <row r="58" spans="1:3" ht="22.05" customHeight="1">
      <c r="A58" s="62" t="s">
        <v>184</v>
      </c>
      <c r="B58" s="5" t="s">
        <v>37</v>
      </c>
      <c r="C58" s="144">
        <f>VLOOKUP(CONCATENATE($A58,$A$1,C$10),'BD_HORTALIZAS-NO'!$K:$L,2,FALSE)</f>
        <v>0</v>
      </c>
    </row>
    <row r="59" spans="1:3" ht="22.05" customHeight="1">
      <c r="A59" s="62" t="s">
        <v>185</v>
      </c>
      <c r="B59" s="5" t="s">
        <v>38</v>
      </c>
      <c r="C59" s="144">
        <f>VLOOKUP(CONCATENATE($A59,$A$1,C$10),'BD_HORTALIZAS-NO'!$K:$L,2,FALSE)</f>
        <v>0</v>
      </c>
    </row>
    <row r="60" spans="1:3" ht="22.05" customHeight="1">
      <c r="A60" s="62" t="s">
        <v>186</v>
      </c>
      <c r="B60" s="5" t="s">
        <v>39</v>
      </c>
      <c r="C60" s="144">
        <f>VLOOKUP(CONCATENATE($A60,$A$1,C$10),'BD_HORTALIZAS-NO'!$K:$L,2,FALSE)</f>
        <v>0</v>
      </c>
    </row>
    <row r="61" spans="1:3" ht="22.05" customHeight="1">
      <c r="B61" s="6" t="s">
        <v>40</v>
      </c>
      <c r="C61" s="145">
        <f t="shared" ref="C61" si="5">SUM(C56:C60)</f>
        <v>0</v>
      </c>
    </row>
    <row r="62" spans="1:3" ht="22.05" customHeight="1">
      <c r="B62" s="5"/>
      <c r="C62" s="144"/>
    </row>
    <row r="63" spans="1:3" ht="22.05" customHeight="1">
      <c r="A63" s="62" t="s">
        <v>187</v>
      </c>
      <c r="B63" s="5" t="s">
        <v>41</v>
      </c>
      <c r="C63" s="144">
        <f>VLOOKUP(CONCATENATE($A63,$A$1,C$10),'BD_HORTALIZAS-NO'!$K:$L,2,FALSE)</f>
        <v>1</v>
      </c>
    </row>
    <row r="64" spans="1:3" ht="22.05" customHeight="1">
      <c r="A64" s="62" t="s">
        <v>188</v>
      </c>
      <c r="B64" s="5" t="s">
        <v>42</v>
      </c>
      <c r="C64" s="144">
        <f>VLOOKUP(CONCATENATE($A64,$A$1,C$10),'BD_HORTALIZAS-NO'!$K:$L,2,FALSE)</f>
        <v>0</v>
      </c>
    </row>
    <row r="65" spans="1:3" ht="11.25" customHeight="1">
      <c r="A65" s="62" t="s">
        <v>189</v>
      </c>
      <c r="B65" s="5" t="s">
        <v>43</v>
      </c>
      <c r="C65" s="144">
        <f>VLOOKUP(CONCATENATE($A65,$A$1,C$10),'BD_HORTALIZAS-NO'!$K:$L,2,FALSE)</f>
        <v>0</v>
      </c>
    </row>
    <row r="66" spans="1:3">
      <c r="B66" s="6" t="s">
        <v>44</v>
      </c>
      <c r="C66" s="145">
        <f t="shared" ref="C66" si="6">SUM(C63:C65)</f>
        <v>1</v>
      </c>
    </row>
    <row r="67" spans="1:3">
      <c r="B67" s="7"/>
      <c r="C67" s="144"/>
    </row>
    <row r="68" spans="1:3">
      <c r="A68" s="153" t="s">
        <v>160</v>
      </c>
      <c r="B68" s="6" t="s">
        <v>45</v>
      </c>
      <c r="C68" s="145">
        <f>VLOOKUP(CONCATENATE($A68,$A$1,C$10),'BD_HORTALIZAS-NO'!$K:$L,2,FALSE)</f>
        <v>0</v>
      </c>
    </row>
    <row r="69" spans="1:3">
      <c r="B69" s="5"/>
      <c r="C69" s="144"/>
    </row>
    <row r="70" spans="1:3">
      <c r="A70" s="62" t="s">
        <v>190</v>
      </c>
      <c r="B70" s="5" t="s">
        <v>46</v>
      </c>
      <c r="C70" s="144">
        <f>VLOOKUP(CONCATENATE($A70,$A$1,C$10),'BD_HORTALIZAS-NO'!$K:$L,2,FALSE)</f>
        <v>0</v>
      </c>
    </row>
    <row r="71" spans="1:3">
      <c r="A71" s="62" t="s">
        <v>191</v>
      </c>
      <c r="B71" s="5" t="s">
        <v>47</v>
      </c>
      <c r="C71" s="144">
        <f>VLOOKUP(CONCATENATE($A71,$A$1,C$10),'BD_HORTALIZAS-NO'!$K:$L,2,FALSE)</f>
        <v>0</v>
      </c>
    </row>
    <row r="72" spans="1:3">
      <c r="B72" s="6" t="s">
        <v>48</v>
      </c>
      <c r="C72" s="145">
        <f t="shared" ref="C72" si="7">SUM(C70:C71)</f>
        <v>0</v>
      </c>
    </row>
    <row r="73" spans="1:3">
      <c r="B73" s="5"/>
      <c r="C73" s="144"/>
    </row>
    <row r="74" spans="1:3">
      <c r="A74" s="62" t="s">
        <v>192</v>
      </c>
      <c r="B74" s="5" t="s">
        <v>49</v>
      </c>
      <c r="C74" s="144">
        <f>VLOOKUP(CONCATENATE($A74,$A$1,C$10),'BD_HORTALIZAS-NO'!$K:$L,2,FALSE)</f>
        <v>0</v>
      </c>
    </row>
    <row r="75" spans="1:3">
      <c r="A75" s="62" t="s">
        <v>193</v>
      </c>
      <c r="B75" s="5" t="s">
        <v>50</v>
      </c>
      <c r="C75" s="144">
        <f>VLOOKUP(CONCATENATE($A75,$A$1,C$10),'BD_HORTALIZAS-NO'!$K:$L,2,FALSE)</f>
        <v>0</v>
      </c>
    </row>
    <row r="76" spans="1:3">
      <c r="A76" s="62" t="s">
        <v>194</v>
      </c>
      <c r="B76" s="5" t="s">
        <v>51</v>
      </c>
      <c r="C76" s="144">
        <f>VLOOKUP(CONCATENATE($A76,$A$1,C$10),'BD_HORTALIZAS-NO'!$K:$L,2,FALSE)</f>
        <v>0</v>
      </c>
    </row>
    <row r="77" spans="1:3">
      <c r="A77" s="62" t="s">
        <v>195</v>
      </c>
      <c r="B77" s="5" t="s">
        <v>52</v>
      </c>
      <c r="C77" s="144">
        <f>VLOOKUP(CONCATENATE($A77,$A$1,C$10),'BD_HORTALIZAS-NO'!$K:$L,2,FALSE)</f>
        <v>0</v>
      </c>
    </row>
    <row r="78" spans="1:3">
      <c r="A78" s="62" t="s">
        <v>196</v>
      </c>
      <c r="B78" s="5" t="s">
        <v>53</v>
      </c>
      <c r="C78" s="144">
        <f>VLOOKUP(CONCATENATE($A78,$A$1,C$10),'BD_HORTALIZAS-NO'!$K:$L,2,FALSE)</f>
        <v>0</v>
      </c>
    </row>
    <row r="79" spans="1:3">
      <c r="A79" s="62" t="s">
        <v>197</v>
      </c>
      <c r="B79" s="5" t="s">
        <v>54</v>
      </c>
      <c r="C79" s="144">
        <f>VLOOKUP(CONCATENATE($A79,$A$1,C$10),'BD_HORTALIZAS-NO'!$K:$L,2,FALSE)</f>
        <v>0</v>
      </c>
    </row>
    <row r="80" spans="1:3">
      <c r="A80" s="62" t="s">
        <v>198</v>
      </c>
      <c r="B80" s="5" t="s">
        <v>55</v>
      </c>
      <c r="C80" s="144">
        <f>VLOOKUP(CONCATENATE($A80,$A$1,C$10),'BD_HORTALIZAS-NO'!$K:$L,2,FALSE)</f>
        <v>347</v>
      </c>
    </row>
    <row r="81" spans="1:3">
      <c r="A81" s="62" t="s">
        <v>199</v>
      </c>
      <c r="B81" s="5" t="s">
        <v>56</v>
      </c>
      <c r="C81" s="144">
        <f>VLOOKUP(CONCATENATE($A81,$A$1,C$10),'BD_HORTALIZAS-NO'!$K:$L,2,FALSE)</f>
        <v>0</v>
      </c>
    </row>
    <row r="82" spans="1:3">
      <c r="B82" s="6" t="s">
        <v>57</v>
      </c>
      <c r="C82" s="145">
        <f t="shared" ref="C82" si="8">SUM(C74:C81)</f>
        <v>347</v>
      </c>
    </row>
    <row r="83" spans="1:3">
      <c r="B83" s="5"/>
      <c r="C83" s="144"/>
    </row>
    <row r="84" spans="1:3">
      <c r="A84" s="62">
        <v>35</v>
      </c>
      <c r="B84" s="5" t="s">
        <v>58</v>
      </c>
      <c r="C84" s="144">
        <f>VLOOKUP(CONCATENATE($A84,$A$1,C$10),'BD_HORTALIZAS-NO'!$K:$L,2,FALSE)</f>
        <v>0</v>
      </c>
    </row>
    <row r="85" spans="1:3">
      <c r="A85" s="62">
        <v>38</v>
      </c>
      <c r="B85" s="5" t="s">
        <v>59</v>
      </c>
      <c r="C85" s="144">
        <f>VLOOKUP(CONCATENATE($A85,$A$1,C$10),'BD_HORTALIZAS-NO'!$K:$L,2,FALSE)</f>
        <v>0</v>
      </c>
    </row>
    <row r="86" spans="1:3">
      <c r="B86" s="6" t="s">
        <v>60</v>
      </c>
      <c r="C86" s="145">
        <f t="shared" ref="C86" si="9">SUM(C84:C85)</f>
        <v>0</v>
      </c>
    </row>
    <row r="87" spans="1:3">
      <c r="B87" s="5"/>
      <c r="C87" s="144"/>
    </row>
    <row r="88" spans="1:3" ht="15" thickBot="1">
      <c r="B88" s="9" t="s">
        <v>61</v>
      </c>
      <c r="C88" s="176">
        <f t="shared" ref="C88" si="10">C15+C17+C19+C24+C26+C28+C33+C39+C41+C52+C54+C61+C66+C68+C72+C82+C86</f>
        <v>348</v>
      </c>
    </row>
  </sheetData>
  <mergeCells count="5">
    <mergeCell ref="C5:C8"/>
    <mergeCell ref="C1:H1"/>
    <mergeCell ref="C3:D3"/>
    <mergeCell ref="E3:H3"/>
    <mergeCell ref="B5:B9"/>
  </mergeCell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0F4A7F-3999-4590-A3D6-7887B1F0DB8E}">
          <x14:formula1>
            <xm:f>'LISTA PASAS'!$C$1</xm:f>
          </x14:formula1>
          <xm:sqref>B1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17901"/>
  <sheetViews>
    <sheetView zoomScale="80" zoomScaleNormal="80" workbookViewId="0">
      <pane ySplit="1" topLeftCell="A2" activePane="bottomLeft" state="frozen"/>
      <selection activeCell="A2" sqref="A2:L862551"/>
      <selection pane="bottomLeft"/>
    </sheetView>
  </sheetViews>
  <sheetFormatPr baseColWidth="10" defaultColWidth="8.77734375" defaultRowHeight="14.4"/>
  <cols>
    <col min="1" max="8" width="8.88671875"/>
    <col min="9" max="9" width="14.88671875" customWidth="1"/>
    <col min="10" max="10" width="8.88671875"/>
    <col min="11" max="11" width="14.77734375" customWidth="1"/>
    <col min="12" max="12" width="13.5546875" bestFit="1" customWidth="1"/>
  </cols>
  <sheetData>
    <row r="1" spans="1:12">
      <c r="A1" t="s">
        <v>200</v>
      </c>
      <c r="B1" t="s">
        <v>201</v>
      </c>
      <c r="C1" t="s">
        <v>202</v>
      </c>
      <c r="D1" t="s">
        <v>203</v>
      </c>
      <c r="E1" t="s">
        <v>204</v>
      </c>
      <c r="F1" t="s">
        <v>205</v>
      </c>
      <c r="G1" t="s">
        <v>206</v>
      </c>
      <c r="H1" t="s">
        <v>207</v>
      </c>
      <c r="I1" t="s">
        <v>208</v>
      </c>
      <c r="J1" t="s">
        <v>209</v>
      </c>
    </row>
    <row r="2" spans="1:12">
      <c r="A2" s="65">
        <v>1</v>
      </c>
      <c r="B2" t="s">
        <v>210</v>
      </c>
      <c r="C2" s="65">
        <v>11</v>
      </c>
      <c r="D2" t="s">
        <v>237</v>
      </c>
      <c r="E2" s="65">
        <v>1</v>
      </c>
      <c r="F2" t="s">
        <v>238</v>
      </c>
      <c r="G2" t="s">
        <v>239</v>
      </c>
      <c r="H2" t="s">
        <v>213</v>
      </c>
      <c r="I2" t="s">
        <v>214</v>
      </c>
      <c r="J2" s="65">
        <v>1374</v>
      </c>
      <c r="K2" t="str">
        <f t="shared" ref="K2:K7" si="0">CONCATENATE(TEXT(A2,"00"),F2,H2)</f>
        <v>01VI1000APRR</v>
      </c>
      <c r="L2">
        <f t="shared" ref="L2:L7" si="1">J2</f>
        <v>1374</v>
      </c>
    </row>
    <row r="3" spans="1:12">
      <c r="A3" s="65">
        <v>1</v>
      </c>
      <c r="B3" t="s">
        <v>210</v>
      </c>
      <c r="C3" s="65">
        <v>11</v>
      </c>
      <c r="D3" t="s">
        <v>237</v>
      </c>
      <c r="E3" s="65">
        <v>1</v>
      </c>
      <c r="F3" t="s">
        <v>238</v>
      </c>
      <c r="G3" t="s">
        <v>239</v>
      </c>
      <c r="H3" t="s">
        <v>260</v>
      </c>
      <c r="I3" t="s">
        <v>261</v>
      </c>
      <c r="J3" s="65">
        <v>53609</v>
      </c>
      <c r="K3" t="str">
        <f t="shared" si="0"/>
        <v>01VI1000DRVM</v>
      </c>
      <c r="L3">
        <f t="shared" si="1"/>
        <v>53609</v>
      </c>
    </row>
    <row r="4" spans="1:12">
      <c r="A4" s="65">
        <v>1</v>
      </c>
      <c r="B4" t="s">
        <v>210</v>
      </c>
      <c r="C4" s="65">
        <v>11</v>
      </c>
      <c r="D4" t="s">
        <v>237</v>
      </c>
      <c r="E4" s="65">
        <v>1</v>
      </c>
      <c r="F4" t="s">
        <v>238</v>
      </c>
      <c r="G4" t="s">
        <v>239</v>
      </c>
      <c r="H4" t="s">
        <v>231</v>
      </c>
      <c r="I4" t="s">
        <v>232</v>
      </c>
      <c r="J4" s="65">
        <v>46794</v>
      </c>
      <c r="K4" t="str">
        <f t="shared" si="0"/>
        <v>01VI1000PRES</v>
      </c>
      <c r="L4">
        <f t="shared" si="1"/>
        <v>46794</v>
      </c>
    </row>
    <row r="5" spans="1:12">
      <c r="A5" s="65">
        <v>1</v>
      </c>
      <c r="B5" t="s">
        <v>210</v>
      </c>
      <c r="C5" s="65">
        <v>11</v>
      </c>
      <c r="D5" t="s">
        <v>237</v>
      </c>
      <c r="E5" s="65">
        <v>1</v>
      </c>
      <c r="F5" t="s">
        <v>238</v>
      </c>
      <c r="G5" t="s">
        <v>239</v>
      </c>
      <c r="H5" t="s">
        <v>256</v>
      </c>
      <c r="I5" t="s">
        <v>257</v>
      </c>
      <c r="J5" s="65">
        <v>12808</v>
      </c>
      <c r="K5" t="str">
        <f t="shared" si="0"/>
        <v>01VI1000SRRT</v>
      </c>
      <c r="L5">
        <f t="shared" si="1"/>
        <v>12808</v>
      </c>
    </row>
    <row r="6" spans="1:12">
      <c r="A6" s="65">
        <v>1</v>
      </c>
      <c r="B6" t="s">
        <v>210</v>
      </c>
      <c r="C6" s="65">
        <v>11</v>
      </c>
      <c r="D6" t="s">
        <v>237</v>
      </c>
      <c r="E6" s="65">
        <v>1</v>
      </c>
      <c r="F6" t="s">
        <v>238</v>
      </c>
      <c r="G6" t="s">
        <v>239</v>
      </c>
      <c r="H6" t="s">
        <v>235</v>
      </c>
      <c r="I6" t="s">
        <v>236</v>
      </c>
      <c r="J6" s="65">
        <v>0</v>
      </c>
      <c r="K6" t="str">
        <f t="shared" si="0"/>
        <v>01VI1000SABA</v>
      </c>
      <c r="L6">
        <f t="shared" si="1"/>
        <v>0</v>
      </c>
    </row>
    <row r="7" spans="1:12">
      <c r="A7" s="65">
        <v>1</v>
      </c>
      <c r="B7" t="s">
        <v>210</v>
      </c>
      <c r="C7" s="65">
        <v>11</v>
      </c>
      <c r="D7" t="s">
        <v>237</v>
      </c>
      <c r="E7" s="65">
        <v>1</v>
      </c>
      <c r="F7" t="s">
        <v>238</v>
      </c>
      <c r="G7" t="s">
        <v>239</v>
      </c>
      <c r="H7" t="s">
        <v>233</v>
      </c>
      <c r="I7" t="s">
        <v>234</v>
      </c>
      <c r="J7" s="65">
        <v>6815</v>
      </c>
      <c r="K7" t="str">
        <f t="shared" si="0"/>
        <v>01VI1000PRER</v>
      </c>
      <c r="L7">
        <f t="shared" si="1"/>
        <v>6815</v>
      </c>
    </row>
    <row r="8" spans="1:12">
      <c r="A8" s="65">
        <v>1</v>
      </c>
      <c r="B8" t="s">
        <v>210</v>
      </c>
      <c r="C8" s="65">
        <v>11</v>
      </c>
      <c r="D8" t="s">
        <v>237</v>
      </c>
      <c r="E8" s="65">
        <v>1</v>
      </c>
      <c r="F8" t="s">
        <v>238</v>
      </c>
      <c r="G8" t="s">
        <v>239</v>
      </c>
      <c r="H8" t="s">
        <v>228</v>
      </c>
      <c r="I8" t="s">
        <v>217</v>
      </c>
      <c r="J8" s="65">
        <v>53609</v>
      </c>
      <c r="K8" t="str">
        <f t="shared" ref="K8:K71" si="2">CONCATENATE(TEXT(A8,"00"),F8,H8)</f>
        <v>01VI1000PTBI</v>
      </c>
      <c r="L8">
        <f t="shared" ref="L8:L71" si="3">J8</f>
        <v>53609</v>
      </c>
    </row>
    <row r="9" spans="1:12">
      <c r="A9" s="65">
        <v>1</v>
      </c>
      <c r="B9" t="s">
        <v>210</v>
      </c>
      <c r="C9" s="65">
        <v>11</v>
      </c>
      <c r="D9" t="s">
        <v>237</v>
      </c>
      <c r="E9" s="65">
        <v>1</v>
      </c>
      <c r="F9" t="s">
        <v>238</v>
      </c>
      <c r="G9" t="s">
        <v>239</v>
      </c>
      <c r="H9" t="s">
        <v>264</v>
      </c>
      <c r="I9" t="s">
        <v>265</v>
      </c>
      <c r="J9" s="65">
        <v>4985</v>
      </c>
      <c r="K9" t="str">
        <f t="shared" si="2"/>
        <v>01VI1000RSRR</v>
      </c>
      <c r="L9">
        <f t="shared" si="3"/>
        <v>4985</v>
      </c>
    </row>
    <row r="10" spans="1:12">
      <c r="A10" s="65">
        <v>1</v>
      </c>
      <c r="B10" t="s">
        <v>210</v>
      </c>
      <c r="C10" s="65">
        <v>11</v>
      </c>
      <c r="D10" t="s">
        <v>237</v>
      </c>
      <c r="E10" s="65">
        <v>1</v>
      </c>
      <c r="F10" t="s">
        <v>238</v>
      </c>
      <c r="G10" t="s">
        <v>239</v>
      </c>
      <c r="H10" t="s">
        <v>258</v>
      </c>
      <c r="I10" t="s">
        <v>259</v>
      </c>
      <c r="J10" s="65">
        <v>4090</v>
      </c>
      <c r="K10" t="str">
        <f t="shared" si="2"/>
        <v>01VI1000RSRS</v>
      </c>
      <c r="L10">
        <f t="shared" si="3"/>
        <v>4090</v>
      </c>
    </row>
    <row r="11" spans="1:12">
      <c r="A11" s="65">
        <v>1</v>
      </c>
      <c r="B11" t="s">
        <v>210</v>
      </c>
      <c r="C11" s="65">
        <v>11</v>
      </c>
      <c r="D11" t="s">
        <v>237</v>
      </c>
      <c r="E11" s="65">
        <v>1</v>
      </c>
      <c r="F11" t="s">
        <v>238</v>
      </c>
      <c r="G11" t="s">
        <v>239</v>
      </c>
      <c r="H11" t="s">
        <v>254</v>
      </c>
      <c r="I11" t="s">
        <v>255</v>
      </c>
      <c r="J11" s="65">
        <v>1367</v>
      </c>
      <c r="K11" t="str">
        <f t="shared" si="2"/>
        <v>01VI1000SRRR</v>
      </c>
      <c r="L11">
        <f t="shared" si="3"/>
        <v>1367</v>
      </c>
    </row>
    <row r="12" spans="1:12">
      <c r="A12" s="65">
        <v>1</v>
      </c>
      <c r="B12" t="s">
        <v>210</v>
      </c>
      <c r="C12" s="65">
        <v>11</v>
      </c>
      <c r="D12" t="s">
        <v>237</v>
      </c>
      <c r="E12" s="65">
        <v>1</v>
      </c>
      <c r="F12" t="s">
        <v>238</v>
      </c>
      <c r="G12" t="s">
        <v>239</v>
      </c>
      <c r="H12" t="s">
        <v>252</v>
      </c>
      <c r="I12" t="s">
        <v>253</v>
      </c>
      <c r="J12" s="65">
        <v>11441</v>
      </c>
      <c r="K12" t="str">
        <f t="shared" si="2"/>
        <v>01VI1000SRRS</v>
      </c>
      <c r="L12">
        <f t="shared" si="3"/>
        <v>11441</v>
      </c>
    </row>
    <row r="13" spans="1:12">
      <c r="A13" s="65">
        <v>1</v>
      </c>
      <c r="B13" t="s">
        <v>210</v>
      </c>
      <c r="C13" s="65">
        <v>11</v>
      </c>
      <c r="D13" t="s">
        <v>237</v>
      </c>
      <c r="E13" s="65">
        <v>1</v>
      </c>
      <c r="F13" t="s">
        <v>238</v>
      </c>
      <c r="G13" t="s">
        <v>239</v>
      </c>
      <c r="H13" t="s">
        <v>250</v>
      </c>
      <c r="I13" t="s">
        <v>251</v>
      </c>
      <c r="J13" s="65">
        <v>13668</v>
      </c>
      <c r="K13" t="str">
        <f t="shared" si="2"/>
        <v>01VI1000SRPT</v>
      </c>
      <c r="L13">
        <f t="shared" si="3"/>
        <v>13668</v>
      </c>
    </row>
    <row r="14" spans="1:12">
      <c r="A14" s="65">
        <v>1</v>
      </c>
      <c r="B14" t="s">
        <v>210</v>
      </c>
      <c r="C14" s="65">
        <v>11</v>
      </c>
      <c r="D14" t="s">
        <v>237</v>
      </c>
      <c r="E14" s="65">
        <v>1</v>
      </c>
      <c r="F14" t="s">
        <v>238</v>
      </c>
      <c r="G14" t="s">
        <v>239</v>
      </c>
      <c r="H14" t="s">
        <v>248</v>
      </c>
      <c r="I14" t="s">
        <v>249</v>
      </c>
      <c r="J14" s="65">
        <v>1367</v>
      </c>
      <c r="K14" t="str">
        <f t="shared" si="2"/>
        <v>01VI1000SRPR</v>
      </c>
      <c r="L14">
        <f t="shared" si="3"/>
        <v>1367</v>
      </c>
    </row>
    <row r="15" spans="1:12">
      <c r="A15" s="65">
        <v>1</v>
      </c>
      <c r="B15" t="s">
        <v>210</v>
      </c>
      <c r="C15" s="65">
        <v>11</v>
      </c>
      <c r="D15" t="s">
        <v>237</v>
      </c>
      <c r="E15" s="65">
        <v>1</v>
      </c>
      <c r="F15" t="s">
        <v>238</v>
      </c>
      <c r="G15" t="s">
        <v>239</v>
      </c>
      <c r="H15" t="s">
        <v>246</v>
      </c>
      <c r="I15" t="s">
        <v>247</v>
      </c>
      <c r="J15" s="65">
        <v>12301</v>
      </c>
      <c r="K15" t="str">
        <f t="shared" si="2"/>
        <v>01VI1000SRPS</v>
      </c>
      <c r="L15">
        <f t="shared" si="3"/>
        <v>12301</v>
      </c>
    </row>
    <row r="16" spans="1:12">
      <c r="A16" s="65">
        <v>1</v>
      </c>
      <c r="B16" t="s">
        <v>210</v>
      </c>
      <c r="C16" s="65">
        <v>11</v>
      </c>
      <c r="D16" t="s">
        <v>237</v>
      </c>
      <c r="E16" s="65">
        <v>1</v>
      </c>
      <c r="F16" t="s">
        <v>238</v>
      </c>
      <c r="G16" t="s">
        <v>239</v>
      </c>
      <c r="H16" t="s">
        <v>244</v>
      </c>
      <c r="I16" t="s">
        <v>245</v>
      </c>
      <c r="J16" s="65">
        <v>13743</v>
      </c>
      <c r="K16" t="str">
        <f t="shared" si="2"/>
        <v>01VI1000SRTT</v>
      </c>
      <c r="L16">
        <f t="shared" si="3"/>
        <v>13743</v>
      </c>
    </row>
    <row r="17" spans="1:12">
      <c r="A17" s="65">
        <v>1</v>
      </c>
      <c r="B17" t="s">
        <v>210</v>
      </c>
      <c r="C17" s="65">
        <v>11</v>
      </c>
      <c r="D17" t="s">
        <v>237</v>
      </c>
      <c r="E17" s="65">
        <v>1</v>
      </c>
      <c r="F17" t="s">
        <v>238</v>
      </c>
      <c r="G17" t="s">
        <v>239</v>
      </c>
      <c r="H17" t="s">
        <v>270</v>
      </c>
      <c r="I17" t="s">
        <v>271</v>
      </c>
      <c r="J17" s="65">
        <v>1374</v>
      </c>
      <c r="K17" t="str">
        <f t="shared" si="2"/>
        <v>01VI1000SRTR</v>
      </c>
      <c r="L17">
        <f t="shared" si="3"/>
        <v>1374</v>
      </c>
    </row>
    <row r="18" spans="1:12">
      <c r="A18" s="65">
        <v>1</v>
      </c>
      <c r="B18" t="s">
        <v>210</v>
      </c>
      <c r="C18" s="65">
        <v>11</v>
      </c>
      <c r="D18" t="s">
        <v>237</v>
      </c>
      <c r="E18" s="65">
        <v>1</v>
      </c>
      <c r="F18" t="s">
        <v>238</v>
      </c>
      <c r="G18" t="s">
        <v>239</v>
      </c>
      <c r="H18" t="s">
        <v>240</v>
      </c>
      <c r="I18" t="s">
        <v>241</v>
      </c>
      <c r="J18" s="65">
        <v>12369</v>
      </c>
      <c r="K18" t="str">
        <f t="shared" si="2"/>
        <v>01VI1000SRTS</v>
      </c>
      <c r="L18">
        <f t="shared" si="3"/>
        <v>12369</v>
      </c>
    </row>
    <row r="19" spans="1:12">
      <c r="A19" s="65">
        <v>1</v>
      </c>
      <c r="B19" t="s">
        <v>210</v>
      </c>
      <c r="C19" s="65">
        <v>11</v>
      </c>
      <c r="D19" t="s">
        <v>237</v>
      </c>
      <c r="E19" s="65">
        <v>1</v>
      </c>
      <c r="F19" t="s">
        <v>238</v>
      </c>
      <c r="G19" t="s">
        <v>239</v>
      </c>
      <c r="H19" t="s">
        <v>226</v>
      </c>
      <c r="I19" t="s">
        <v>227</v>
      </c>
      <c r="J19" s="65">
        <v>0</v>
      </c>
      <c r="K19" t="str">
        <f t="shared" si="2"/>
        <v>01VI1000PLNA</v>
      </c>
      <c r="L19">
        <f t="shared" si="3"/>
        <v>0</v>
      </c>
    </row>
    <row r="20" spans="1:12">
      <c r="A20" s="65">
        <v>1</v>
      </c>
      <c r="B20" t="s">
        <v>210</v>
      </c>
      <c r="C20" s="65">
        <v>11</v>
      </c>
      <c r="D20" t="s">
        <v>237</v>
      </c>
      <c r="E20" s="65">
        <v>1</v>
      </c>
      <c r="F20" t="s">
        <v>238</v>
      </c>
      <c r="G20" t="s">
        <v>239</v>
      </c>
      <c r="H20" t="s">
        <v>224</v>
      </c>
      <c r="I20" t="s">
        <v>225</v>
      </c>
      <c r="J20" s="65">
        <v>3</v>
      </c>
      <c r="K20" t="str">
        <f t="shared" si="2"/>
        <v>01VI1000ARRA</v>
      </c>
      <c r="L20">
        <f t="shared" si="3"/>
        <v>3</v>
      </c>
    </row>
    <row r="21" spans="1:12">
      <c r="A21" s="65">
        <v>1</v>
      </c>
      <c r="B21" t="s">
        <v>210</v>
      </c>
      <c r="C21" s="65">
        <v>11</v>
      </c>
      <c r="D21" t="s">
        <v>237</v>
      </c>
      <c r="E21" s="65">
        <v>1</v>
      </c>
      <c r="F21" t="s">
        <v>238</v>
      </c>
      <c r="G21" t="s">
        <v>239</v>
      </c>
      <c r="H21" t="s">
        <v>215</v>
      </c>
      <c r="I21" t="s">
        <v>216</v>
      </c>
      <c r="J21" s="65">
        <v>13743</v>
      </c>
      <c r="K21" t="str">
        <f t="shared" si="2"/>
        <v>01VI1000APRT</v>
      </c>
      <c r="L21">
        <f t="shared" si="3"/>
        <v>13743</v>
      </c>
    </row>
    <row r="22" spans="1:12">
      <c r="A22" s="65">
        <v>1</v>
      </c>
      <c r="B22" t="s">
        <v>210</v>
      </c>
      <c r="C22" s="65">
        <v>11</v>
      </c>
      <c r="D22" t="s">
        <v>237</v>
      </c>
      <c r="E22" s="65">
        <v>1</v>
      </c>
      <c r="F22" t="s">
        <v>238</v>
      </c>
      <c r="G22" t="s">
        <v>239</v>
      </c>
      <c r="H22" t="s">
        <v>211</v>
      </c>
      <c r="I22" t="s">
        <v>212</v>
      </c>
      <c r="J22" s="65">
        <v>12369</v>
      </c>
      <c r="K22" t="str">
        <f t="shared" si="2"/>
        <v>01VI1000APRS</v>
      </c>
      <c r="L22">
        <f t="shared" si="3"/>
        <v>12369</v>
      </c>
    </row>
    <row r="23" spans="1:12">
      <c r="A23" s="65">
        <v>1</v>
      </c>
      <c r="B23" t="s">
        <v>210</v>
      </c>
      <c r="C23" s="65">
        <v>11</v>
      </c>
      <c r="D23" t="s">
        <v>237</v>
      </c>
      <c r="E23" s="65">
        <v>1</v>
      </c>
      <c r="F23" t="s">
        <v>238</v>
      </c>
      <c r="G23" t="s">
        <v>239</v>
      </c>
      <c r="H23" t="s">
        <v>222</v>
      </c>
      <c r="I23" t="s">
        <v>223</v>
      </c>
      <c r="J23" s="65">
        <v>0</v>
      </c>
      <c r="K23" t="str">
        <f t="shared" si="2"/>
        <v>01VI1000DPMA</v>
      </c>
      <c r="L23">
        <f t="shared" si="3"/>
        <v>0</v>
      </c>
    </row>
    <row r="24" spans="1:12">
      <c r="A24" s="65">
        <v>1</v>
      </c>
      <c r="B24" t="s">
        <v>210</v>
      </c>
      <c r="C24" s="65">
        <v>11</v>
      </c>
      <c r="D24" t="s">
        <v>237</v>
      </c>
      <c r="E24" s="65">
        <v>1</v>
      </c>
      <c r="F24" t="s">
        <v>238</v>
      </c>
      <c r="G24" t="s">
        <v>239</v>
      </c>
      <c r="H24" t="s">
        <v>220</v>
      </c>
      <c r="I24" t="s">
        <v>221</v>
      </c>
      <c r="J24" s="65">
        <v>0</v>
      </c>
      <c r="K24" t="str">
        <f t="shared" si="2"/>
        <v>01VI1000DRET</v>
      </c>
      <c r="L24">
        <f t="shared" si="3"/>
        <v>0</v>
      </c>
    </row>
    <row r="25" spans="1:12">
      <c r="A25" s="65">
        <v>1</v>
      </c>
      <c r="B25" t="s">
        <v>210</v>
      </c>
      <c r="C25" s="65">
        <v>11</v>
      </c>
      <c r="D25" t="s">
        <v>237</v>
      </c>
      <c r="E25" s="65">
        <v>1</v>
      </c>
      <c r="F25" t="s">
        <v>238</v>
      </c>
      <c r="G25" t="s">
        <v>239</v>
      </c>
      <c r="H25" t="s">
        <v>262</v>
      </c>
      <c r="I25" t="s">
        <v>263</v>
      </c>
      <c r="J25" s="65">
        <v>0</v>
      </c>
      <c r="K25" t="str">
        <f t="shared" si="2"/>
        <v>01VI1000DREX</v>
      </c>
      <c r="L25">
        <f t="shared" si="3"/>
        <v>0</v>
      </c>
    </row>
    <row r="26" spans="1:12">
      <c r="A26" s="65">
        <v>1</v>
      </c>
      <c r="B26" t="s">
        <v>210</v>
      </c>
      <c r="C26" s="65">
        <v>11</v>
      </c>
      <c r="D26" t="s">
        <v>237</v>
      </c>
      <c r="E26" s="65">
        <v>1</v>
      </c>
      <c r="F26" t="s">
        <v>238</v>
      </c>
      <c r="G26" t="s">
        <v>239</v>
      </c>
      <c r="H26" t="s">
        <v>242</v>
      </c>
      <c r="I26" t="s">
        <v>243</v>
      </c>
      <c r="J26" s="65">
        <v>0</v>
      </c>
      <c r="K26" t="str">
        <f t="shared" si="2"/>
        <v>01VI1000DRPP</v>
      </c>
      <c r="L26">
        <f t="shared" si="3"/>
        <v>0</v>
      </c>
    </row>
    <row r="27" spans="1:12">
      <c r="A27" s="65">
        <v>1</v>
      </c>
      <c r="B27" t="s">
        <v>210</v>
      </c>
      <c r="C27" s="65">
        <v>11</v>
      </c>
      <c r="D27" t="s">
        <v>237</v>
      </c>
      <c r="E27" s="65">
        <v>1</v>
      </c>
      <c r="F27" t="s">
        <v>238</v>
      </c>
      <c r="G27" t="s">
        <v>239</v>
      </c>
      <c r="H27" t="s">
        <v>268</v>
      </c>
      <c r="I27" t="s">
        <v>269</v>
      </c>
      <c r="J27" s="65">
        <v>0</v>
      </c>
      <c r="K27" t="str">
        <f t="shared" si="2"/>
        <v>01VI1000DRCF</v>
      </c>
      <c r="L27">
        <f t="shared" si="3"/>
        <v>0</v>
      </c>
    </row>
    <row r="28" spans="1:12">
      <c r="A28" s="65">
        <v>1</v>
      </c>
      <c r="B28" t="s">
        <v>210</v>
      </c>
      <c r="C28" s="65">
        <v>11</v>
      </c>
      <c r="D28" t="s">
        <v>237</v>
      </c>
      <c r="E28" s="65">
        <v>1</v>
      </c>
      <c r="F28" t="s">
        <v>238</v>
      </c>
      <c r="G28" t="s">
        <v>239</v>
      </c>
      <c r="H28" t="s">
        <v>266</v>
      </c>
      <c r="I28" t="s">
        <v>267</v>
      </c>
      <c r="J28" s="65">
        <v>53609</v>
      </c>
      <c r="K28" t="str">
        <f t="shared" si="2"/>
        <v>01VI1000PTRE</v>
      </c>
      <c r="L28">
        <f t="shared" si="3"/>
        <v>53609</v>
      </c>
    </row>
    <row r="29" spans="1:12">
      <c r="A29" s="65">
        <v>1</v>
      </c>
      <c r="B29" t="s">
        <v>210</v>
      </c>
      <c r="C29" s="65">
        <v>11</v>
      </c>
      <c r="D29" t="s">
        <v>237</v>
      </c>
      <c r="E29" s="65">
        <v>1</v>
      </c>
      <c r="F29" t="s">
        <v>238</v>
      </c>
      <c r="G29" t="s">
        <v>239</v>
      </c>
      <c r="H29" t="s">
        <v>229</v>
      </c>
      <c r="I29" t="s">
        <v>230</v>
      </c>
      <c r="J29" s="65">
        <v>0</v>
      </c>
      <c r="K29" t="str">
        <f t="shared" si="2"/>
        <v>01VI1000PRNR</v>
      </c>
      <c r="L29">
        <f t="shared" si="3"/>
        <v>0</v>
      </c>
    </row>
    <row r="30" spans="1:12">
      <c r="A30" s="65">
        <v>1</v>
      </c>
      <c r="B30" t="s">
        <v>210</v>
      </c>
      <c r="C30" s="65">
        <v>11</v>
      </c>
      <c r="D30" t="s">
        <v>237</v>
      </c>
      <c r="E30" s="65">
        <v>1</v>
      </c>
      <c r="F30" t="s">
        <v>272</v>
      </c>
      <c r="G30" t="s">
        <v>273</v>
      </c>
      <c r="H30" t="s">
        <v>270</v>
      </c>
      <c r="I30" t="s">
        <v>271</v>
      </c>
      <c r="J30" s="65">
        <v>1374</v>
      </c>
      <c r="K30" t="str">
        <f t="shared" si="2"/>
        <v>01VI1100SRTR</v>
      </c>
      <c r="L30">
        <f t="shared" si="3"/>
        <v>1374</v>
      </c>
    </row>
    <row r="31" spans="1:12">
      <c r="A31" s="65">
        <v>1</v>
      </c>
      <c r="B31" t="s">
        <v>210</v>
      </c>
      <c r="C31" s="65">
        <v>11</v>
      </c>
      <c r="D31" t="s">
        <v>237</v>
      </c>
      <c r="E31" s="65">
        <v>1</v>
      </c>
      <c r="F31" t="s">
        <v>272</v>
      </c>
      <c r="G31" t="s">
        <v>273</v>
      </c>
      <c r="H31" t="s">
        <v>222</v>
      </c>
      <c r="I31" t="s">
        <v>223</v>
      </c>
      <c r="J31" s="65">
        <v>0</v>
      </c>
      <c r="K31" t="str">
        <f t="shared" si="2"/>
        <v>01VI1100DPMA</v>
      </c>
      <c r="L31">
        <f t="shared" si="3"/>
        <v>0</v>
      </c>
    </row>
    <row r="32" spans="1:12">
      <c r="A32" s="65">
        <v>1</v>
      </c>
      <c r="B32" t="s">
        <v>210</v>
      </c>
      <c r="C32" s="65">
        <v>11</v>
      </c>
      <c r="D32" t="s">
        <v>237</v>
      </c>
      <c r="E32" s="65">
        <v>1</v>
      </c>
      <c r="F32" t="s">
        <v>272</v>
      </c>
      <c r="G32" t="s">
        <v>273</v>
      </c>
      <c r="H32" t="s">
        <v>262</v>
      </c>
      <c r="I32" t="s">
        <v>263</v>
      </c>
      <c r="J32" s="65">
        <v>0</v>
      </c>
      <c r="K32" t="str">
        <f t="shared" si="2"/>
        <v>01VI1100DREX</v>
      </c>
      <c r="L32">
        <f t="shared" si="3"/>
        <v>0</v>
      </c>
    </row>
    <row r="33" spans="1:12">
      <c r="A33" s="65">
        <v>1</v>
      </c>
      <c r="B33" t="s">
        <v>210</v>
      </c>
      <c r="C33" s="65">
        <v>11</v>
      </c>
      <c r="D33" t="s">
        <v>237</v>
      </c>
      <c r="E33" s="65">
        <v>1</v>
      </c>
      <c r="F33" t="s">
        <v>272</v>
      </c>
      <c r="G33" t="s">
        <v>273</v>
      </c>
      <c r="H33" t="s">
        <v>260</v>
      </c>
      <c r="I33" t="s">
        <v>261</v>
      </c>
      <c r="J33" s="65">
        <v>53609</v>
      </c>
      <c r="K33" t="str">
        <f t="shared" si="2"/>
        <v>01VI1100DRVM</v>
      </c>
      <c r="L33">
        <f t="shared" si="3"/>
        <v>53609</v>
      </c>
    </row>
    <row r="34" spans="1:12">
      <c r="A34" s="65">
        <v>1</v>
      </c>
      <c r="B34" t="s">
        <v>210</v>
      </c>
      <c r="C34" s="65">
        <v>11</v>
      </c>
      <c r="D34" t="s">
        <v>237</v>
      </c>
      <c r="E34" s="65">
        <v>1</v>
      </c>
      <c r="F34" t="s">
        <v>272</v>
      </c>
      <c r="G34" t="s">
        <v>273</v>
      </c>
      <c r="H34" t="s">
        <v>242</v>
      </c>
      <c r="I34" t="s">
        <v>243</v>
      </c>
      <c r="J34" s="65">
        <v>0</v>
      </c>
      <c r="K34" t="str">
        <f t="shared" si="2"/>
        <v>01VI1100DRPP</v>
      </c>
      <c r="L34">
        <f t="shared" si="3"/>
        <v>0</v>
      </c>
    </row>
    <row r="35" spans="1:12">
      <c r="A35" s="65">
        <v>1</v>
      </c>
      <c r="B35" t="s">
        <v>210</v>
      </c>
      <c r="C35" s="65">
        <v>11</v>
      </c>
      <c r="D35" t="s">
        <v>237</v>
      </c>
      <c r="E35" s="65">
        <v>1</v>
      </c>
      <c r="F35" t="s">
        <v>272</v>
      </c>
      <c r="G35" t="s">
        <v>273</v>
      </c>
      <c r="H35" t="s">
        <v>268</v>
      </c>
      <c r="I35" t="s">
        <v>269</v>
      </c>
      <c r="J35" s="65">
        <v>0</v>
      </c>
      <c r="K35" t="str">
        <f t="shared" si="2"/>
        <v>01VI1100DRCF</v>
      </c>
      <c r="L35">
        <f t="shared" si="3"/>
        <v>0</v>
      </c>
    </row>
    <row r="36" spans="1:12">
      <c r="A36" s="65">
        <v>1</v>
      </c>
      <c r="B36" t="s">
        <v>210</v>
      </c>
      <c r="C36" s="65">
        <v>11</v>
      </c>
      <c r="D36" t="s">
        <v>237</v>
      </c>
      <c r="E36" s="65">
        <v>1</v>
      </c>
      <c r="F36" t="s">
        <v>272</v>
      </c>
      <c r="G36" t="s">
        <v>273</v>
      </c>
      <c r="H36" t="s">
        <v>233</v>
      </c>
      <c r="I36" t="s">
        <v>234</v>
      </c>
      <c r="J36" s="65">
        <v>6815</v>
      </c>
      <c r="K36" t="str">
        <f t="shared" si="2"/>
        <v>01VI1100PRER</v>
      </c>
      <c r="L36">
        <f t="shared" si="3"/>
        <v>6815</v>
      </c>
    </row>
    <row r="37" spans="1:12">
      <c r="A37" s="65">
        <v>1</v>
      </c>
      <c r="B37" t="s">
        <v>210</v>
      </c>
      <c r="C37" s="65">
        <v>11</v>
      </c>
      <c r="D37" t="s">
        <v>237</v>
      </c>
      <c r="E37" s="65">
        <v>1</v>
      </c>
      <c r="F37" t="s">
        <v>272</v>
      </c>
      <c r="G37" t="s">
        <v>273</v>
      </c>
      <c r="H37" t="s">
        <v>231</v>
      </c>
      <c r="I37" t="s">
        <v>232</v>
      </c>
      <c r="J37" s="65">
        <v>46794</v>
      </c>
      <c r="K37" t="str">
        <f t="shared" si="2"/>
        <v>01VI1100PRES</v>
      </c>
      <c r="L37">
        <f t="shared" si="3"/>
        <v>46794</v>
      </c>
    </row>
    <row r="38" spans="1:12">
      <c r="A38" s="65">
        <v>1</v>
      </c>
      <c r="B38" t="s">
        <v>210</v>
      </c>
      <c r="C38" s="65">
        <v>11</v>
      </c>
      <c r="D38" t="s">
        <v>237</v>
      </c>
      <c r="E38" s="65">
        <v>1</v>
      </c>
      <c r="F38" t="s">
        <v>272</v>
      </c>
      <c r="G38" t="s">
        <v>273</v>
      </c>
      <c r="H38" t="s">
        <v>229</v>
      </c>
      <c r="I38" t="s">
        <v>230</v>
      </c>
      <c r="J38" s="65">
        <v>0</v>
      </c>
      <c r="K38" t="str">
        <f t="shared" si="2"/>
        <v>01VI1100PRNR</v>
      </c>
      <c r="L38">
        <f t="shared" si="3"/>
        <v>0</v>
      </c>
    </row>
    <row r="39" spans="1:12">
      <c r="A39" s="65">
        <v>1</v>
      </c>
      <c r="B39" t="s">
        <v>210</v>
      </c>
      <c r="C39" s="65">
        <v>11</v>
      </c>
      <c r="D39" t="s">
        <v>237</v>
      </c>
      <c r="E39" s="65">
        <v>1</v>
      </c>
      <c r="F39" t="s">
        <v>272</v>
      </c>
      <c r="G39" t="s">
        <v>273</v>
      </c>
      <c r="H39" t="s">
        <v>228</v>
      </c>
      <c r="I39" t="s">
        <v>217</v>
      </c>
      <c r="J39" s="65">
        <v>53609</v>
      </c>
      <c r="K39" t="str">
        <f t="shared" si="2"/>
        <v>01VI1100PTBI</v>
      </c>
      <c r="L39">
        <f t="shared" si="3"/>
        <v>53609</v>
      </c>
    </row>
    <row r="40" spans="1:12">
      <c r="A40" s="65">
        <v>1</v>
      </c>
      <c r="B40" t="s">
        <v>210</v>
      </c>
      <c r="C40" s="65">
        <v>11</v>
      </c>
      <c r="D40" t="s">
        <v>237</v>
      </c>
      <c r="E40" s="65">
        <v>1</v>
      </c>
      <c r="F40" t="s">
        <v>272</v>
      </c>
      <c r="G40" t="s">
        <v>273</v>
      </c>
      <c r="H40" t="s">
        <v>264</v>
      </c>
      <c r="I40" t="s">
        <v>265</v>
      </c>
      <c r="J40" s="65">
        <v>4985</v>
      </c>
      <c r="K40" t="str">
        <f t="shared" si="2"/>
        <v>01VI1100RSRR</v>
      </c>
      <c r="L40">
        <f t="shared" si="3"/>
        <v>4985</v>
      </c>
    </row>
    <row r="41" spans="1:12">
      <c r="A41" s="65">
        <v>1</v>
      </c>
      <c r="B41" t="s">
        <v>210</v>
      </c>
      <c r="C41" s="65">
        <v>11</v>
      </c>
      <c r="D41" t="s">
        <v>237</v>
      </c>
      <c r="E41" s="65">
        <v>1</v>
      </c>
      <c r="F41" t="s">
        <v>272</v>
      </c>
      <c r="G41" t="s">
        <v>273</v>
      </c>
      <c r="H41" t="s">
        <v>258</v>
      </c>
      <c r="I41" t="s">
        <v>259</v>
      </c>
      <c r="J41" s="65">
        <v>4090</v>
      </c>
      <c r="K41" t="str">
        <f t="shared" si="2"/>
        <v>01VI1100RSRS</v>
      </c>
      <c r="L41">
        <f t="shared" si="3"/>
        <v>4090</v>
      </c>
    </row>
    <row r="42" spans="1:12">
      <c r="A42" s="65">
        <v>1</v>
      </c>
      <c r="B42" t="s">
        <v>210</v>
      </c>
      <c r="C42" s="65">
        <v>11</v>
      </c>
      <c r="D42" t="s">
        <v>237</v>
      </c>
      <c r="E42" s="65">
        <v>1</v>
      </c>
      <c r="F42" t="s">
        <v>272</v>
      </c>
      <c r="G42" t="s">
        <v>273</v>
      </c>
      <c r="H42" t="s">
        <v>256</v>
      </c>
      <c r="I42" t="s">
        <v>257</v>
      </c>
      <c r="J42" s="65">
        <v>12808</v>
      </c>
      <c r="K42" t="str">
        <f t="shared" si="2"/>
        <v>01VI1100SRRT</v>
      </c>
      <c r="L42">
        <f t="shared" si="3"/>
        <v>12808</v>
      </c>
    </row>
    <row r="43" spans="1:12">
      <c r="A43" s="65">
        <v>1</v>
      </c>
      <c r="B43" t="s">
        <v>210</v>
      </c>
      <c r="C43" s="65">
        <v>11</v>
      </c>
      <c r="D43" t="s">
        <v>237</v>
      </c>
      <c r="E43" s="65">
        <v>1</v>
      </c>
      <c r="F43" t="s">
        <v>272</v>
      </c>
      <c r="G43" t="s">
        <v>273</v>
      </c>
      <c r="H43" t="s">
        <v>254</v>
      </c>
      <c r="I43" t="s">
        <v>255</v>
      </c>
      <c r="J43" s="65">
        <v>1367</v>
      </c>
      <c r="K43" t="str">
        <f t="shared" si="2"/>
        <v>01VI1100SRRR</v>
      </c>
      <c r="L43">
        <f t="shared" si="3"/>
        <v>1367</v>
      </c>
    </row>
    <row r="44" spans="1:12">
      <c r="A44" s="65">
        <v>1</v>
      </c>
      <c r="B44" t="s">
        <v>210</v>
      </c>
      <c r="C44" s="65">
        <v>11</v>
      </c>
      <c r="D44" t="s">
        <v>237</v>
      </c>
      <c r="E44" s="65">
        <v>1</v>
      </c>
      <c r="F44" t="s">
        <v>272</v>
      </c>
      <c r="G44" t="s">
        <v>273</v>
      </c>
      <c r="H44" t="s">
        <v>252</v>
      </c>
      <c r="I44" t="s">
        <v>253</v>
      </c>
      <c r="J44" s="65">
        <v>11441</v>
      </c>
      <c r="K44" t="str">
        <f t="shared" si="2"/>
        <v>01VI1100SRRS</v>
      </c>
      <c r="L44">
        <f t="shared" si="3"/>
        <v>11441</v>
      </c>
    </row>
    <row r="45" spans="1:12">
      <c r="A45" s="65">
        <v>1</v>
      </c>
      <c r="B45" t="s">
        <v>210</v>
      </c>
      <c r="C45" s="65">
        <v>11</v>
      </c>
      <c r="D45" t="s">
        <v>237</v>
      </c>
      <c r="E45" s="65">
        <v>1</v>
      </c>
      <c r="F45" t="s">
        <v>272</v>
      </c>
      <c r="G45" t="s">
        <v>273</v>
      </c>
      <c r="H45" t="s">
        <v>250</v>
      </c>
      <c r="I45" t="s">
        <v>251</v>
      </c>
      <c r="J45" s="65">
        <v>13668</v>
      </c>
      <c r="K45" t="str">
        <f t="shared" si="2"/>
        <v>01VI1100SRPT</v>
      </c>
      <c r="L45">
        <f t="shared" si="3"/>
        <v>13668</v>
      </c>
    </row>
    <row r="46" spans="1:12">
      <c r="A46" s="65">
        <v>1</v>
      </c>
      <c r="B46" t="s">
        <v>210</v>
      </c>
      <c r="C46" s="65">
        <v>11</v>
      </c>
      <c r="D46" t="s">
        <v>237</v>
      </c>
      <c r="E46" s="65">
        <v>1</v>
      </c>
      <c r="F46" t="s">
        <v>272</v>
      </c>
      <c r="G46" t="s">
        <v>273</v>
      </c>
      <c r="H46" t="s">
        <v>248</v>
      </c>
      <c r="I46" t="s">
        <v>249</v>
      </c>
      <c r="J46" s="65">
        <v>1367</v>
      </c>
      <c r="K46" t="str">
        <f t="shared" si="2"/>
        <v>01VI1100SRPR</v>
      </c>
      <c r="L46">
        <f t="shared" si="3"/>
        <v>1367</v>
      </c>
    </row>
    <row r="47" spans="1:12">
      <c r="A47" s="65">
        <v>1</v>
      </c>
      <c r="B47" t="s">
        <v>210</v>
      </c>
      <c r="C47" s="65">
        <v>11</v>
      </c>
      <c r="D47" t="s">
        <v>237</v>
      </c>
      <c r="E47" s="65">
        <v>1</v>
      </c>
      <c r="F47" t="s">
        <v>272</v>
      </c>
      <c r="G47" t="s">
        <v>273</v>
      </c>
      <c r="H47" t="s">
        <v>246</v>
      </c>
      <c r="I47" t="s">
        <v>247</v>
      </c>
      <c r="J47" s="65">
        <v>12301</v>
      </c>
      <c r="K47" t="str">
        <f t="shared" si="2"/>
        <v>01VI1100SRPS</v>
      </c>
      <c r="L47">
        <f t="shared" si="3"/>
        <v>12301</v>
      </c>
    </row>
    <row r="48" spans="1:12">
      <c r="A48" s="65">
        <v>1</v>
      </c>
      <c r="B48" t="s">
        <v>210</v>
      </c>
      <c r="C48" s="65">
        <v>11</v>
      </c>
      <c r="D48" t="s">
        <v>237</v>
      </c>
      <c r="E48" s="65">
        <v>1</v>
      </c>
      <c r="F48" t="s">
        <v>272</v>
      </c>
      <c r="G48" t="s">
        <v>273</v>
      </c>
      <c r="H48" t="s">
        <v>244</v>
      </c>
      <c r="I48" t="s">
        <v>245</v>
      </c>
      <c r="J48" s="65">
        <v>13743</v>
      </c>
      <c r="K48" t="str">
        <f t="shared" si="2"/>
        <v>01VI1100SRTT</v>
      </c>
      <c r="L48">
        <f t="shared" si="3"/>
        <v>13743</v>
      </c>
    </row>
    <row r="49" spans="1:12">
      <c r="A49" s="65">
        <v>1</v>
      </c>
      <c r="B49" t="s">
        <v>210</v>
      </c>
      <c r="C49" s="65">
        <v>11</v>
      </c>
      <c r="D49" t="s">
        <v>237</v>
      </c>
      <c r="E49" s="65">
        <v>1</v>
      </c>
      <c r="F49" t="s">
        <v>272</v>
      </c>
      <c r="G49" t="s">
        <v>273</v>
      </c>
      <c r="H49" t="s">
        <v>235</v>
      </c>
      <c r="I49" t="s">
        <v>236</v>
      </c>
      <c r="J49" s="65">
        <v>0</v>
      </c>
      <c r="K49" t="str">
        <f t="shared" si="2"/>
        <v>01VI1100SABA</v>
      </c>
      <c r="L49">
        <f t="shared" si="3"/>
        <v>0</v>
      </c>
    </row>
    <row r="50" spans="1:12">
      <c r="A50" s="65">
        <v>1</v>
      </c>
      <c r="B50" t="s">
        <v>210</v>
      </c>
      <c r="C50" s="65">
        <v>11</v>
      </c>
      <c r="D50" t="s">
        <v>237</v>
      </c>
      <c r="E50" s="65">
        <v>1</v>
      </c>
      <c r="F50" t="s">
        <v>272</v>
      </c>
      <c r="G50" t="s">
        <v>273</v>
      </c>
      <c r="H50" t="s">
        <v>226</v>
      </c>
      <c r="I50" t="s">
        <v>227</v>
      </c>
      <c r="J50" s="65">
        <v>0</v>
      </c>
      <c r="K50" t="str">
        <f t="shared" si="2"/>
        <v>01VI1100PLNA</v>
      </c>
      <c r="L50">
        <f t="shared" si="3"/>
        <v>0</v>
      </c>
    </row>
    <row r="51" spans="1:12">
      <c r="A51" s="65">
        <v>1</v>
      </c>
      <c r="B51" t="s">
        <v>210</v>
      </c>
      <c r="C51" s="65">
        <v>11</v>
      </c>
      <c r="D51" t="s">
        <v>237</v>
      </c>
      <c r="E51" s="65">
        <v>1</v>
      </c>
      <c r="F51" t="s">
        <v>272</v>
      </c>
      <c r="G51" t="s">
        <v>273</v>
      </c>
      <c r="H51" t="s">
        <v>224</v>
      </c>
      <c r="I51" t="s">
        <v>225</v>
      </c>
      <c r="J51" s="65">
        <v>3</v>
      </c>
      <c r="K51" t="str">
        <f t="shared" si="2"/>
        <v>01VI1100ARRA</v>
      </c>
      <c r="L51">
        <f t="shared" si="3"/>
        <v>3</v>
      </c>
    </row>
    <row r="52" spans="1:12">
      <c r="A52" s="65">
        <v>1</v>
      </c>
      <c r="B52" t="s">
        <v>210</v>
      </c>
      <c r="C52" s="65">
        <v>11</v>
      </c>
      <c r="D52" t="s">
        <v>237</v>
      </c>
      <c r="E52" s="65">
        <v>1</v>
      </c>
      <c r="F52" t="s">
        <v>272</v>
      </c>
      <c r="G52" t="s">
        <v>273</v>
      </c>
      <c r="H52" t="s">
        <v>213</v>
      </c>
      <c r="I52" t="s">
        <v>214</v>
      </c>
      <c r="J52" s="65">
        <v>1374</v>
      </c>
      <c r="K52" t="str">
        <f t="shared" si="2"/>
        <v>01VI1100APRR</v>
      </c>
      <c r="L52">
        <f t="shared" si="3"/>
        <v>1374</v>
      </c>
    </row>
    <row r="53" spans="1:12">
      <c r="A53" s="65">
        <v>1</v>
      </c>
      <c r="B53" t="s">
        <v>210</v>
      </c>
      <c r="C53" s="65">
        <v>11</v>
      </c>
      <c r="D53" t="s">
        <v>237</v>
      </c>
      <c r="E53" s="65">
        <v>1</v>
      </c>
      <c r="F53" t="s">
        <v>272</v>
      </c>
      <c r="G53" t="s">
        <v>273</v>
      </c>
      <c r="H53" t="s">
        <v>211</v>
      </c>
      <c r="I53" t="s">
        <v>212</v>
      </c>
      <c r="J53" s="65">
        <v>12369</v>
      </c>
      <c r="K53" t="str">
        <f t="shared" si="2"/>
        <v>01VI1100APRS</v>
      </c>
      <c r="L53">
        <f t="shared" si="3"/>
        <v>12369</v>
      </c>
    </row>
    <row r="54" spans="1:12">
      <c r="A54" s="65">
        <v>1</v>
      </c>
      <c r="B54" t="s">
        <v>210</v>
      </c>
      <c r="C54" s="65">
        <v>11</v>
      </c>
      <c r="D54" t="s">
        <v>237</v>
      </c>
      <c r="E54" s="65">
        <v>1</v>
      </c>
      <c r="F54" t="s">
        <v>272</v>
      </c>
      <c r="G54" t="s">
        <v>273</v>
      </c>
      <c r="H54" t="s">
        <v>240</v>
      </c>
      <c r="I54" t="s">
        <v>241</v>
      </c>
      <c r="J54" s="65">
        <v>12369</v>
      </c>
      <c r="K54" t="str">
        <f t="shared" si="2"/>
        <v>01VI1100SRTS</v>
      </c>
      <c r="L54">
        <f t="shared" si="3"/>
        <v>12369</v>
      </c>
    </row>
    <row r="55" spans="1:12">
      <c r="A55" s="65">
        <v>1</v>
      </c>
      <c r="B55" t="s">
        <v>210</v>
      </c>
      <c r="C55" s="65">
        <v>11</v>
      </c>
      <c r="D55" t="s">
        <v>237</v>
      </c>
      <c r="E55" s="65">
        <v>1</v>
      </c>
      <c r="F55" t="s">
        <v>272</v>
      </c>
      <c r="G55" t="s">
        <v>273</v>
      </c>
      <c r="H55" t="s">
        <v>220</v>
      </c>
      <c r="I55" t="s">
        <v>221</v>
      </c>
      <c r="J55" s="65">
        <v>0</v>
      </c>
      <c r="K55" t="str">
        <f t="shared" si="2"/>
        <v>01VI1100DRET</v>
      </c>
      <c r="L55">
        <f t="shared" si="3"/>
        <v>0</v>
      </c>
    </row>
    <row r="56" spans="1:12">
      <c r="A56" s="65">
        <v>1</v>
      </c>
      <c r="B56" t="s">
        <v>210</v>
      </c>
      <c r="C56" s="65">
        <v>11</v>
      </c>
      <c r="D56" t="s">
        <v>237</v>
      </c>
      <c r="E56" s="65">
        <v>1</v>
      </c>
      <c r="F56" t="s">
        <v>272</v>
      </c>
      <c r="G56" t="s">
        <v>273</v>
      </c>
      <c r="H56" t="s">
        <v>215</v>
      </c>
      <c r="I56" t="s">
        <v>216</v>
      </c>
      <c r="J56" s="65">
        <v>13743</v>
      </c>
      <c r="K56" t="str">
        <f t="shared" si="2"/>
        <v>01VI1100APRT</v>
      </c>
      <c r="L56">
        <f t="shared" si="3"/>
        <v>13743</v>
      </c>
    </row>
    <row r="57" spans="1:12">
      <c r="A57" s="65">
        <v>1</v>
      </c>
      <c r="B57" t="s">
        <v>210</v>
      </c>
      <c r="C57" s="65">
        <v>11</v>
      </c>
      <c r="D57" t="s">
        <v>237</v>
      </c>
      <c r="E57" s="65">
        <v>1</v>
      </c>
      <c r="F57" t="s">
        <v>272</v>
      </c>
      <c r="G57" t="s">
        <v>273</v>
      </c>
      <c r="H57" t="s">
        <v>266</v>
      </c>
      <c r="I57" t="s">
        <v>267</v>
      </c>
      <c r="J57" s="65">
        <v>53609</v>
      </c>
      <c r="K57" t="str">
        <f t="shared" si="2"/>
        <v>01VI1100PTRE</v>
      </c>
      <c r="L57">
        <f t="shared" si="3"/>
        <v>53609</v>
      </c>
    </row>
    <row r="58" spans="1:12">
      <c r="A58" s="65">
        <v>1</v>
      </c>
      <c r="B58" t="s">
        <v>210</v>
      </c>
      <c r="C58" s="65">
        <v>11</v>
      </c>
      <c r="D58" t="s">
        <v>237</v>
      </c>
      <c r="E58" s="65">
        <v>1</v>
      </c>
      <c r="F58" t="s">
        <v>274</v>
      </c>
      <c r="G58" t="s">
        <v>275</v>
      </c>
      <c r="H58" t="s">
        <v>252</v>
      </c>
      <c r="I58" t="s">
        <v>253</v>
      </c>
      <c r="J58" s="65">
        <v>11441</v>
      </c>
      <c r="K58" t="str">
        <f t="shared" si="2"/>
        <v>01VI1101SRRS</v>
      </c>
      <c r="L58">
        <f t="shared" si="3"/>
        <v>11441</v>
      </c>
    </row>
    <row r="59" spans="1:12">
      <c r="A59" s="65">
        <v>1</v>
      </c>
      <c r="B59" t="s">
        <v>210</v>
      </c>
      <c r="C59" s="65">
        <v>11</v>
      </c>
      <c r="D59" t="s">
        <v>237</v>
      </c>
      <c r="E59" s="65">
        <v>1</v>
      </c>
      <c r="F59" t="s">
        <v>274</v>
      </c>
      <c r="G59" t="s">
        <v>275</v>
      </c>
      <c r="H59" t="s">
        <v>254</v>
      </c>
      <c r="I59" t="s">
        <v>255</v>
      </c>
      <c r="J59" s="65">
        <v>1367</v>
      </c>
      <c r="K59" t="str">
        <f t="shared" si="2"/>
        <v>01VI1101SRRR</v>
      </c>
      <c r="L59">
        <f t="shared" si="3"/>
        <v>1367</v>
      </c>
    </row>
    <row r="60" spans="1:12">
      <c r="A60" s="65">
        <v>1</v>
      </c>
      <c r="B60" t="s">
        <v>210</v>
      </c>
      <c r="C60" s="65">
        <v>11</v>
      </c>
      <c r="D60" t="s">
        <v>237</v>
      </c>
      <c r="E60" s="65">
        <v>1</v>
      </c>
      <c r="F60" t="s">
        <v>274</v>
      </c>
      <c r="G60" t="s">
        <v>275</v>
      </c>
      <c r="H60" t="s">
        <v>256</v>
      </c>
      <c r="I60" t="s">
        <v>257</v>
      </c>
      <c r="J60" s="65">
        <v>12808</v>
      </c>
      <c r="K60" t="str">
        <f t="shared" si="2"/>
        <v>01VI1101SRRT</v>
      </c>
      <c r="L60">
        <f t="shared" si="3"/>
        <v>12808</v>
      </c>
    </row>
    <row r="61" spans="1:12">
      <c r="A61" s="65">
        <v>1</v>
      </c>
      <c r="B61" t="s">
        <v>210</v>
      </c>
      <c r="C61" s="65">
        <v>11</v>
      </c>
      <c r="D61" t="s">
        <v>237</v>
      </c>
      <c r="E61" s="65">
        <v>1</v>
      </c>
      <c r="F61" t="s">
        <v>274</v>
      </c>
      <c r="G61" t="s">
        <v>275</v>
      </c>
      <c r="H61" t="s">
        <v>258</v>
      </c>
      <c r="I61" t="s">
        <v>259</v>
      </c>
      <c r="J61" s="65">
        <v>4090</v>
      </c>
      <c r="K61" t="str">
        <f t="shared" si="2"/>
        <v>01VI1101RSRS</v>
      </c>
      <c r="L61">
        <f t="shared" si="3"/>
        <v>4090</v>
      </c>
    </row>
    <row r="62" spans="1:12">
      <c r="A62" s="65">
        <v>1</v>
      </c>
      <c r="B62" t="s">
        <v>210</v>
      </c>
      <c r="C62" s="65">
        <v>11</v>
      </c>
      <c r="D62" t="s">
        <v>237</v>
      </c>
      <c r="E62" s="65">
        <v>1</v>
      </c>
      <c r="F62" t="s">
        <v>274</v>
      </c>
      <c r="G62" t="s">
        <v>275</v>
      </c>
      <c r="H62" t="s">
        <v>264</v>
      </c>
      <c r="I62" t="s">
        <v>265</v>
      </c>
      <c r="J62" s="65">
        <v>4985</v>
      </c>
      <c r="K62" t="str">
        <f t="shared" si="2"/>
        <v>01VI1101RSRR</v>
      </c>
      <c r="L62">
        <f t="shared" si="3"/>
        <v>4985</v>
      </c>
    </row>
    <row r="63" spans="1:12">
      <c r="A63" s="65">
        <v>1</v>
      </c>
      <c r="B63" t="s">
        <v>210</v>
      </c>
      <c r="C63" s="65">
        <v>11</v>
      </c>
      <c r="D63" t="s">
        <v>237</v>
      </c>
      <c r="E63" s="65">
        <v>1</v>
      </c>
      <c r="F63" t="s">
        <v>274</v>
      </c>
      <c r="G63" t="s">
        <v>275</v>
      </c>
      <c r="H63" t="s">
        <v>228</v>
      </c>
      <c r="I63" t="s">
        <v>217</v>
      </c>
      <c r="J63" s="65">
        <v>53609</v>
      </c>
      <c r="K63" t="str">
        <f t="shared" si="2"/>
        <v>01VI1101PTBI</v>
      </c>
      <c r="L63">
        <f t="shared" si="3"/>
        <v>53609</v>
      </c>
    </row>
    <row r="64" spans="1:12">
      <c r="A64" s="65">
        <v>1</v>
      </c>
      <c r="B64" t="s">
        <v>210</v>
      </c>
      <c r="C64" s="65">
        <v>11</v>
      </c>
      <c r="D64" t="s">
        <v>237</v>
      </c>
      <c r="E64" s="65">
        <v>1</v>
      </c>
      <c r="F64" t="s">
        <v>274</v>
      </c>
      <c r="G64" t="s">
        <v>275</v>
      </c>
      <c r="H64" t="s">
        <v>229</v>
      </c>
      <c r="I64" t="s">
        <v>230</v>
      </c>
      <c r="J64" s="65">
        <v>0</v>
      </c>
      <c r="K64" t="str">
        <f t="shared" si="2"/>
        <v>01VI1101PRNR</v>
      </c>
      <c r="L64">
        <f t="shared" si="3"/>
        <v>0</v>
      </c>
    </row>
    <row r="65" spans="1:12">
      <c r="A65" s="65">
        <v>1</v>
      </c>
      <c r="B65" t="s">
        <v>210</v>
      </c>
      <c r="C65" s="65">
        <v>11</v>
      </c>
      <c r="D65" t="s">
        <v>237</v>
      </c>
      <c r="E65" s="65">
        <v>1</v>
      </c>
      <c r="F65" t="s">
        <v>274</v>
      </c>
      <c r="G65" t="s">
        <v>275</v>
      </c>
      <c r="H65" t="s">
        <v>231</v>
      </c>
      <c r="I65" t="s">
        <v>232</v>
      </c>
      <c r="J65" s="65">
        <v>46794</v>
      </c>
      <c r="K65" t="str">
        <f t="shared" si="2"/>
        <v>01VI1101PRES</v>
      </c>
      <c r="L65">
        <f t="shared" si="3"/>
        <v>46794</v>
      </c>
    </row>
    <row r="66" spans="1:12">
      <c r="A66" s="65">
        <v>1</v>
      </c>
      <c r="B66" t="s">
        <v>210</v>
      </c>
      <c r="C66" s="65">
        <v>11</v>
      </c>
      <c r="D66" t="s">
        <v>237</v>
      </c>
      <c r="E66" s="65">
        <v>1</v>
      </c>
      <c r="F66" t="s">
        <v>274</v>
      </c>
      <c r="G66" t="s">
        <v>275</v>
      </c>
      <c r="H66" t="s">
        <v>233</v>
      </c>
      <c r="I66" t="s">
        <v>234</v>
      </c>
      <c r="J66" s="65">
        <v>6815</v>
      </c>
      <c r="K66" t="str">
        <f t="shared" si="2"/>
        <v>01VI1101PRER</v>
      </c>
      <c r="L66">
        <f t="shared" si="3"/>
        <v>6815</v>
      </c>
    </row>
    <row r="67" spans="1:12">
      <c r="A67" s="65">
        <v>1</v>
      </c>
      <c r="B67" t="s">
        <v>210</v>
      </c>
      <c r="C67" s="65">
        <v>11</v>
      </c>
      <c r="D67" t="s">
        <v>237</v>
      </c>
      <c r="E67" s="65">
        <v>1</v>
      </c>
      <c r="F67" t="s">
        <v>274</v>
      </c>
      <c r="G67" t="s">
        <v>275</v>
      </c>
      <c r="H67" t="s">
        <v>266</v>
      </c>
      <c r="I67" t="s">
        <v>267</v>
      </c>
      <c r="J67" s="65">
        <v>53609</v>
      </c>
      <c r="K67" t="str">
        <f t="shared" si="2"/>
        <v>01VI1101PTRE</v>
      </c>
      <c r="L67">
        <f t="shared" si="3"/>
        <v>53609</v>
      </c>
    </row>
    <row r="68" spans="1:12">
      <c r="A68" s="65">
        <v>1</v>
      </c>
      <c r="B68" t="s">
        <v>210</v>
      </c>
      <c r="C68" s="65">
        <v>11</v>
      </c>
      <c r="D68" t="s">
        <v>237</v>
      </c>
      <c r="E68" s="65">
        <v>1</v>
      </c>
      <c r="F68" t="s">
        <v>274</v>
      </c>
      <c r="G68" t="s">
        <v>275</v>
      </c>
      <c r="H68" t="s">
        <v>268</v>
      </c>
      <c r="I68" t="s">
        <v>269</v>
      </c>
      <c r="J68" s="65">
        <v>0</v>
      </c>
      <c r="K68" t="str">
        <f t="shared" si="2"/>
        <v>01VI1101DRCF</v>
      </c>
      <c r="L68">
        <f t="shared" si="3"/>
        <v>0</v>
      </c>
    </row>
    <row r="69" spans="1:12">
      <c r="A69" s="65">
        <v>1</v>
      </c>
      <c r="B69" t="s">
        <v>210</v>
      </c>
      <c r="C69" s="65">
        <v>11</v>
      </c>
      <c r="D69" t="s">
        <v>237</v>
      </c>
      <c r="E69" s="65">
        <v>1</v>
      </c>
      <c r="F69" t="s">
        <v>274</v>
      </c>
      <c r="G69" t="s">
        <v>275</v>
      </c>
      <c r="H69" t="s">
        <v>242</v>
      </c>
      <c r="I69" t="s">
        <v>243</v>
      </c>
      <c r="J69" s="65">
        <v>0</v>
      </c>
      <c r="K69" t="str">
        <f t="shared" si="2"/>
        <v>01VI1101DRPP</v>
      </c>
      <c r="L69">
        <f t="shared" si="3"/>
        <v>0</v>
      </c>
    </row>
    <row r="70" spans="1:12">
      <c r="A70" s="65">
        <v>1</v>
      </c>
      <c r="B70" t="s">
        <v>210</v>
      </c>
      <c r="C70" s="65">
        <v>11</v>
      </c>
      <c r="D70" t="s">
        <v>237</v>
      </c>
      <c r="E70" s="65">
        <v>1</v>
      </c>
      <c r="F70" t="s">
        <v>274</v>
      </c>
      <c r="G70" t="s">
        <v>275</v>
      </c>
      <c r="H70" t="s">
        <v>260</v>
      </c>
      <c r="I70" t="s">
        <v>261</v>
      </c>
      <c r="J70" s="65">
        <v>53609</v>
      </c>
      <c r="K70" t="str">
        <f t="shared" si="2"/>
        <v>01VI1101DRVM</v>
      </c>
      <c r="L70">
        <f t="shared" si="3"/>
        <v>53609</v>
      </c>
    </row>
    <row r="71" spans="1:12">
      <c r="A71" s="65">
        <v>1</v>
      </c>
      <c r="B71" t="s">
        <v>210</v>
      </c>
      <c r="C71" s="65">
        <v>11</v>
      </c>
      <c r="D71" t="s">
        <v>237</v>
      </c>
      <c r="E71" s="65">
        <v>1</v>
      </c>
      <c r="F71" t="s">
        <v>274</v>
      </c>
      <c r="G71" t="s">
        <v>275</v>
      </c>
      <c r="H71" t="s">
        <v>262</v>
      </c>
      <c r="I71" t="s">
        <v>263</v>
      </c>
      <c r="J71" s="65">
        <v>0</v>
      </c>
      <c r="K71" t="str">
        <f t="shared" si="2"/>
        <v>01VI1101DREX</v>
      </c>
      <c r="L71">
        <f t="shared" si="3"/>
        <v>0</v>
      </c>
    </row>
    <row r="72" spans="1:12">
      <c r="A72" s="65">
        <v>1</v>
      </c>
      <c r="B72" t="s">
        <v>210</v>
      </c>
      <c r="C72" s="65">
        <v>11</v>
      </c>
      <c r="D72" t="s">
        <v>237</v>
      </c>
      <c r="E72" s="65">
        <v>1</v>
      </c>
      <c r="F72" t="s">
        <v>274</v>
      </c>
      <c r="G72" t="s">
        <v>275</v>
      </c>
      <c r="H72" t="s">
        <v>220</v>
      </c>
      <c r="I72" t="s">
        <v>221</v>
      </c>
      <c r="J72" s="65">
        <v>0</v>
      </c>
      <c r="K72" t="str">
        <f t="shared" ref="K72:K135" si="4">CONCATENATE(TEXT(A72,"00"),F72,H72)</f>
        <v>01VI1101DRET</v>
      </c>
      <c r="L72">
        <f t="shared" ref="L72:L135" si="5">J72</f>
        <v>0</v>
      </c>
    </row>
    <row r="73" spans="1:12">
      <c r="A73" s="65">
        <v>1</v>
      </c>
      <c r="B73" t="s">
        <v>210</v>
      </c>
      <c r="C73" s="65">
        <v>11</v>
      </c>
      <c r="D73" t="s">
        <v>237</v>
      </c>
      <c r="E73" s="65">
        <v>1</v>
      </c>
      <c r="F73" t="s">
        <v>274</v>
      </c>
      <c r="G73" t="s">
        <v>275</v>
      </c>
      <c r="H73" t="s">
        <v>222</v>
      </c>
      <c r="I73" t="s">
        <v>223</v>
      </c>
      <c r="J73" s="65">
        <v>0</v>
      </c>
      <c r="K73" t="str">
        <f t="shared" si="4"/>
        <v>01VI1101DPMA</v>
      </c>
      <c r="L73">
        <f t="shared" si="5"/>
        <v>0</v>
      </c>
    </row>
    <row r="74" spans="1:12">
      <c r="A74" s="65">
        <v>1</v>
      </c>
      <c r="B74" t="s">
        <v>210</v>
      </c>
      <c r="C74" s="65">
        <v>11</v>
      </c>
      <c r="D74" t="s">
        <v>237</v>
      </c>
      <c r="E74" s="65">
        <v>1</v>
      </c>
      <c r="F74" t="s">
        <v>274</v>
      </c>
      <c r="G74" t="s">
        <v>275</v>
      </c>
      <c r="H74" t="s">
        <v>211</v>
      </c>
      <c r="I74" t="s">
        <v>212</v>
      </c>
      <c r="J74" s="65">
        <v>12369</v>
      </c>
      <c r="K74" t="str">
        <f t="shared" si="4"/>
        <v>01VI1101APRS</v>
      </c>
      <c r="L74">
        <f t="shared" si="5"/>
        <v>12369</v>
      </c>
    </row>
    <row r="75" spans="1:12">
      <c r="A75" s="65">
        <v>1</v>
      </c>
      <c r="B75" t="s">
        <v>210</v>
      </c>
      <c r="C75" s="65">
        <v>11</v>
      </c>
      <c r="D75" t="s">
        <v>237</v>
      </c>
      <c r="E75" s="65">
        <v>1</v>
      </c>
      <c r="F75" t="s">
        <v>274</v>
      </c>
      <c r="G75" t="s">
        <v>275</v>
      </c>
      <c r="H75" t="s">
        <v>213</v>
      </c>
      <c r="I75" t="s">
        <v>214</v>
      </c>
      <c r="J75" s="65">
        <v>1374</v>
      </c>
      <c r="K75" t="str">
        <f t="shared" si="4"/>
        <v>01VI1101APRR</v>
      </c>
      <c r="L75">
        <f t="shared" si="5"/>
        <v>1374</v>
      </c>
    </row>
    <row r="76" spans="1:12">
      <c r="A76" s="65">
        <v>1</v>
      </c>
      <c r="B76" t="s">
        <v>210</v>
      </c>
      <c r="C76" s="65">
        <v>11</v>
      </c>
      <c r="D76" t="s">
        <v>237</v>
      </c>
      <c r="E76" s="65">
        <v>1</v>
      </c>
      <c r="F76" t="s">
        <v>274</v>
      </c>
      <c r="G76" t="s">
        <v>275</v>
      </c>
      <c r="H76" t="s">
        <v>215</v>
      </c>
      <c r="I76" t="s">
        <v>216</v>
      </c>
      <c r="J76" s="65">
        <v>13743</v>
      </c>
      <c r="K76" t="str">
        <f t="shared" si="4"/>
        <v>01VI1101APRT</v>
      </c>
      <c r="L76">
        <f t="shared" si="5"/>
        <v>13743</v>
      </c>
    </row>
    <row r="77" spans="1:12">
      <c r="A77" s="65">
        <v>1</v>
      </c>
      <c r="B77" t="s">
        <v>210</v>
      </c>
      <c r="C77" s="65">
        <v>11</v>
      </c>
      <c r="D77" t="s">
        <v>237</v>
      </c>
      <c r="E77" s="65">
        <v>1</v>
      </c>
      <c r="F77" t="s">
        <v>274</v>
      </c>
      <c r="G77" t="s">
        <v>275</v>
      </c>
      <c r="H77" t="s">
        <v>224</v>
      </c>
      <c r="I77" t="s">
        <v>225</v>
      </c>
      <c r="J77" s="65">
        <v>3</v>
      </c>
      <c r="K77" t="str">
        <f t="shared" si="4"/>
        <v>01VI1101ARRA</v>
      </c>
      <c r="L77">
        <f t="shared" si="5"/>
        <v>3</v>
      </c>
    </row>
    <row r="78" spans="1:12">
      <c r="A78" s="65">
        <v>1</v>
      </c>
      <c r="B78" t="s">
        <v>210</v>
      </c>
      <c r="C78" s="65">
        <v>11</v>
      </c>
      <c r="D78" t="s">
        <v>237</v>
      </c>
      <c r="E78" s="65">
        <v>1</v>
      </c>
      <c r="F78" t="s">
        <v>274</v>
      </c>
      <c r="G78" t="s">
        <v>275</v>
      </c>
      <c r="H78" t="s">
        <v>226</v>
      </c>
      <c r="I78" t="s">
        <v>227</v>
      </c>
      <c r="J78" s="65">
        <v>0</v>
      </c>
      <c r="K78" t="str">
        <f t="shared" si="4"/>
        <v>01VI1101PLNA</v>
      </c>
      <c r="L78">
        <f t="shared" si="5"/>
        <v>0</v>
      </c>
    </row>
    <row r="79" spans="1:12">
      <c r="A79" s="65">
        <v>1</v>
      </c>
      <c r="B79" t="s">
        <v>210</v>
      </c>
      <c r="C79" s="65">
        <v>11</v>
      </c>
      <c r="D79" t="s">
        <v>237</v>
      </c>
      <c r="E79" s="65">
        <v>1</v>
      </c>
      <c r="F79" t="s">
        <v>274</v>
      </c>
      <c r="G79" t="s">
        <v>275</v>
      </c>
      <c r="H79" t="s">
        <v>235</v>
      </c>
      <c r="I79" t="s">
        <v>236</v>
      </c>
      <c r="J79" s="65">
        <v>0</v>
      </c>
      <c r="K79" t="str">
        <f t="shared" si="4"/>
        <v>01VI1101SABA</v>
      </c>
      <c r="L79">
        <f t="shared" si="5"/>
        <v>0</v>
      </c>
    </row>
    <row r="80" spans="1:12">
      <c r="A80" s="65">
        <v>1</v>
      </c>
      <c r="B80" t="s">
        <v>210</v>
      </c>
      <c r="C80" s="65">
        <v>11</v>
      </c>
      <c r="D80" t="s">
        <v>237</v>
      </c>
      <c r="E80" s="65">
        <v>1</v>
      </c>
      <c r="F80" t="s">
        <v>274</v>
      </c>
      <c r="G80" t="s">
        <v>275</v>
      </c>
      <c r="H80" t="s">
        <v>240</v>
      </c>
      <c r="I80" t="s">
        <v>241</v>
      </c>
      <c r="J80" s="65">
        <v>12369</v>
      </c>
      <c r="K80" t="str">
        <f t="shared" si="4"/>
        <v>01VI1101SRTS</v>
      </c>
      <c r="L80">
        <f t="shared" si="5"/>
        <v>12369</v>
      </c>
    </row>
    <row r="81" spans="1:12">
      <c r="A81" s="65">
        <v>1</v>
      </c>
      <c r="B81" t="s">
        <v>210</v>
      </c>
      <c r="C81" s="65">
        <v>11</v>
      </c>
      <c r="D81" t="s">
        <v>237</v>
      </c>
      <c r="E81" s="65">
        <v>1</v>
      </c>
      <c r="F81" t="s">
        <v>274</v>
      </c>
      <c r="G81" t="s">
        <v>275</v>
      </c>
      <c r="H81" t="s">
        <v>270</v>
      </c>
      <c r="I81" t="s">
        <v>271</v>
      </c>
      <c r="J81" s="65">
        <v>1374</v>
      </c>
      <c r="K81" t="str">
        <f t="shared" si="4"/>
        <v>01VI1101SRTR</v>
      </c>
      <c r="L81">
        <f t="shared" si="5"/>
        <v>1374</v>
      </c>
    </row>
    <row r="82" spans="1:12">
      <c r="A82" s="65">
        <v>1</v>
      </c>
      <c r="B82" t="s">
        <v>210</v>
      </c>
      <c r="C82" s="65">
        <v>11</v>
      </c>
      <c r="D82" t="s">
        <v>237</v>
      </c>
      <c r="E82" s="65">
        <v>1</v>
      </c>
      <c r="F82" t="s">
        <v>274</v>
      </c>
      <c r="G82" t="s">
        <v>275</v>
      </c>
      <c r="H82" t="s">
        <v>244</v>
      </c>
      <c r="I82" t="s">
        <v>245</v>
      </c>
      <c r="J82" s="65">
        <v>13743</v>
      </c>
      <c r="K82" t="str">
        <f t="shared" si="4"/>
        <v>01VI1101SRTT</v>
      </c>
      <c r="L82">
        <f t="shared" si="5"/>
        <v>13743</v>
      </c>
    </row>
    <row r="83" spans="1:12">
      <c r="A83" s="65">
        <v>1</v>
      </c>
      <c r="B83" t="s">
        <v>210</v>
      </c>
      <c r="C83" s="65">
        <v>11</v>
      </c>
      <c r="D83" t="s">
        <v>237</v>
      </c>
      <c r="E83" s="65">
        <v>1</v>
      </c>
      <c r="F83" t="s">
        <v>274</v>
      </c>
      <c r="G83" t="s">
        <v>275</v>
      </c>
      <c r="H83" t="s">
        <v>246</v>
      </c>
      <c r="I83" t="s">
        <v>247</v>
      </c>
      <c r="J83" s="65">
        <v>12301</v>
      </c>
      <c r="K83" t="str">
        <f t="shared" si="4"/>
        <v>01VI1101SRPS</v>
      </c>
      <c r="L83">
        <f t="shared" si="5"/>
        <v>12301</v>
      </c>
    </row>
    <row r="84" spans="1:12">
      <c r="A84" s="65">
        <v>1</v>
      </c>
      <c r="B84" t="s">
        <v>210</v>
      </c>
      <c r="C84" s="65">
        <v>11</v>
      </c>
      <c r="D84" t="s">
        <v>237</v>
      </c>
      <c r="E84" s="65">
        <v>1</v>
      </c>
      <c r="F84" t="s">
        <v>274</v>
      </c>
      <c r="G84" t="s">
        <v>275</v>
      </c>
      <c r="H84" t="s">
        <v>248</v>
      </c>
      <c r="I84" t="s">
        <v>249</v>
      </c>
      <c r="J84" s="65">
        <v>1367</v>
      </c>
      <c r="K84" t="str">
        <f t="shared" si="4"/>
        <v>01VI1101SRPR</v>
      </c>
      <c r="L84">
        <f t="shared" si="5"/>
        <v>1367</v>
      </c>
    </row>
    <row r="85" spans="1:12">
      <c r="A85" s="65">
        <v>1</v>
      </c>
      <c r="B85" t="s">
        <v>210</v>
      </c>
      <c r="C85" s="65">
        <v>11</v>
      </c>
      <c r="D85" t="s">
        <v>237</v>
      </c>
      <c r="E85" s="65">
        <v>1</v>
      </c>
      <c r="F85" t="s">
        <v>274</v>
      </c>
      <c r="G85" t="s">
        <v>275</v>
      </c>
      <c r="H85" t="s">
        <v>250</v>
      </c>
      <c r="I85" t="s">
        <v>251</v>
      </c>
      <c r="J85" s="65">
        <v>13668</v>
      </c>
      <c r="K85" t="str">
        <f t="shared" si="4"/>
        <v>01VI1101SRPT</v>
      </c>
      <c r="L85">
        <f t="shared" si="5"/>
        <v>13668</v>
      </c>
    </row>
    <row r="86" spans="1:12">
      <c r="A86" s="65">
        <v>1</v>
      </c>
      <c r="B86" t="s">
        <v>210</v>
      </c>
      <c r="C86" s="65">
        <v>11</v>
      </c>
      <c r="D86" t="s">
        <v>237</v>
      </c>
      <c r="E86" s="65">
        <v>1</v>
      </c>
      <c r="F86" t="s">
        <v>276</v>
      </c>
      <c r="G86" t="s">
        <v>277</v>
      </c>
      <c r="H86" t="s">
        <v>240</v>
      </c>
      <c r="I86" t="s">
        <v>241</v>
      </c>
      <c r="J86" s="65">
        <v>0</v>
      </c>
      <c r="K86" t="str">
        <f t="shared" si="4"/>
        <v>01VI1102SRTS</v>
      </c>
      <c r="L86">
        <f t="shared" si="5"/>
        <v>0</v>
      </c>
    </row>
    <row r="87" spans="1:12">
      <c r="A87" s="65">
        <v>1</v>
      </c>
      <c r="B87" t="s">
        <v>210</v>
      </c>
      <c r="C87" s="65">
        <v>11</v>
      </c>
      <c r="D87" t="s">
        <v>237</v>
      </c>
      <c r="E87" s="65">
        <v>1</v>
      </c>
      <c r="F87" t="s">
        <v>276</v>
      </c>
      <c r="G87" t="s">
        <v>277</v>
      </c>
      <c r="H87" t="s">
        <v>235</v>
      </c>
      <c r="I87" t="s">
        <v>236</v>
      </c>
      <c r="J87" s="65">
        <v>0</v>
      </c>
      <c r="K87" t="str">
        <f t="shared" si="4"/>
        <v>01VI1102SABA</v>
      </c>
      <c r="L87">
        <f t="shared" si="5"/>
        <v>0</v>
      </c>
    </row>
    <row r="88" spans="1:12">
      <c r="A88" s="65">
        <v>1</v>
      </c>
      <c r="B88" t="s">
        <v>210</v>
      </c>
      <c r="C88" s="65">
        <v>11</v>
      </c>
      <c r="D88" t="s">
        <v>237</v>
      </c>
      <c r="E88" s="65">
        <v>1</v>
      </c>
      <c r="F88" t="s">
        <v>276</v>
      </c>
      <c r="G88" t="s">
        <v>277</v>
      </c>
      <c r="H88" t="s">
        <v>244</v>
      </c>
      <c r="I88" t="s">
        <v>245</v>
      </c>
      <c r="J88" s="65">
        <v>0</v>
      </c>
      <c r="K88" t="str">
        <f t="shared" si="4"/>
        <v>01VI1102SRTT</v>
      </c>
      <c r="L88">
        <f t="shared" si="5"/>
        <v>0</v>
      </c>
    </row>
    <row r="89" spans="1:12">
      <c r="A89" s="65">
        <v>1</v>
      </c>
      <c r="B89" t="s">
        <v>210</v>
      </c>
      <c r="C89" s="65">
        <v>11</v>
      </c>
      <c r="D89" t="s">
        <v>237</v>
      </c>
      <c r="E89" s="65">
        <v>1</v>
      </c>
      <c r="F89" t="s">
        <v>276</v>
      </c>
      <c r="G89" t="s">
        <v>277</v>
      </c>
      <c r="H89" t="s">
        <v>246</v>
      </c>
      <c r="I89" t="s">
        <v>247</v>
      </c>
      <c r="J89" s="65">
        <v>0</v>
      </c>
      <c r="K89" t="str">
        <f t="shared" si="4"/>
        <v>01VI1102SRPS</v>
      </c>
      <c r="L89">
        <f t="shared" si="5"/>
        <v>0</v>
      </c>
    </row>
    <row r="90" spans="1:12">
      <c r="A90" s="65">
        <v>1</v>
      </c>
      <c r="B90" t="s">
        <v>210</v>
      </c>
      <c r="C90" s="65">
        <v>11</v>
      </c>
      <c r="D90" t="s">
        <v>237</v>
      </c>
      <c r="E90" s="65">
        <v>1</v>
      </c>
      <c r="F90" t="s">
        <v>276</v>
      </c>
      <c r="G90" t="s">
        <v>277</v>
      </c>
      <c r="H90" t="s">
        <v>248</v>
      </c>
      <c r="I90" t="s">
        <v>249</v>
      </c>
      <c r="J90" s="65">
        <v>0</v>
      </c>
      <c r="K90" t="str">
        <f t="shared" si="4"/>
        <v>01VI1102SRPR</v>
      </c>
      <c r="L90">
        <f t="shared" si="5"/>
        <v>0</v>
      </c>
    </row>
    <row r="91" spans="1:12">
      <c r="A91" s="65">
        <v>1</v>
      </c>
      <c r="B91" t="s">
        <v>210</v>
      </c>
      <c r="C91" s="65">
        <v>11</v>
      </c>
      <c r="D91" t="s">
        <v>237</v>
      </c>
      <c r="E91" s="65">
        <v>1</v>
      </c>
      <c r="F91" t="s">
        <v>276</v>
      </c>
      <c r="G91" t="s">
        <v>277</v>
      </c>
      <c r="H91" t="s">
        <v>250</v>
      </c>
      <c r="I91" t="s">
        <v>251</v>
      </c>
      <c r="J91" s="65">
        <v>0</v>
      </c>
      <c r="K91" t="str">
        <f t="shared" si="4"/>
        <v>01VI1102SRPT</v>
      </c>
      <c r="L91">
        <f t="shared" si="5"/>
        <v>0</v>
      </c>
    </row>
    <row r="92" spans="1:12">
      <c r="A92" s="65">
        <v>1</v>
      </c>
      <c r="B92" t="s">
        <v>210</v>
      </c>
      <c r="C92" s="65">
        <v>11</v>
      </c>
      <c r="D92" t="s">
        <v>237</v>
      </c>
      <c r="E92" s="65">
        <v>1</v>
      </c>
      <c r="F92" t="s">
        <v>276</v>
      </c>
      <c r="G92" t="s">
        <v>277</v>
      </c>
      <c r="H92" t="s">
        <v>252</v>
      </c>
      <c r="I92" t="s">
        <v>253</v>
      </c>
      <c r="J92" s="65">
        <v>0</v>
      </c>
      <c r="K92" t="str">
        <f t="shared" si="4"/>
        <v>01VI1102SRRS</v>
      </c>
      <c r="L92">
        <f t="shared" si="5"/>
        <v>0</v>
      </c>
    </row>
    <row r="93" spans="1:12">
      <c r="A93" s="65">
        <v>1</v>
      </c>
      <c r="B93" t="s">
        <v>210</v>
      </c>
      <c r="C93" s="65">
        <v>11</v>
      </c>
      <c r="D93" t="s">
        <v>237</v>
      </c>
      <c r="E93" s="65">
        <v>1</v>
      </c>
      <c r="F93" t="s">
        <v>276</v>
      </c>
      <c r="G93" t="s">
        <v>277</v>
      </c>
      <c r="H93" t="s">
        <v>254</v>
      </c>
      <c r="I93" t="s">
        <v>255</v>
      </c>
      <c r="J93" s="65">
        <v>0</v>
      </c>
      <c r="K93" t="str">
        <f t="shared" si="4"/>
        <v>01VI1102SRRR</v>
      </c>
      <c r="L93">
        <f t="shared" si="5"/>
        <v>0</v>
      </c>
    </row>
    <row r="94" spans="1:12">
      <c r="A94" s="65">
        <v>1</v>
      </c>
      <c r="B94" t="s">
        <v>210</v>
      </c>
      <c r="C94" s="65">
        <v>11</v>
      </c>
      <c r="D94" t="s">
        <v>237</v>
      </c>
      <c r="E94" s="65">
        <v>1</v>
      </c>
      <c r="F94" t="s">
        <v>276</v>
      </c>
      <c r="G94" t="s">
        <v>277</v>
      </c>
      <c r="H94" t="s">
        <v>256</v>
      </c>
      <c r="I94" t="s">
        <v>257</v>
      </c>
      <c r="J94" s="65">
        <v>0</v>
      </c>
      <c r="K94" t="str">
        <f t="shared" si="4"/>
        <v>01VI1102SRRT</v>
      </c>
      <c r="L94">
        <f t="shared" si="5"/>
        <v>0</v>
      </c>
    </row>
    <row r="95" spans="1:12">
      <c r="A95" s="65">
        <v>1</v>
      </c>
      <c r="B95" t="s">
        <v>210</v>
      </c>
      <c r="C95" s="65">
        <v>11</v>
      </c>
      <c r="D95" t="s">
        <v>237</v>
      </c>
      <c r="E95" s="65">
        <v>1</v>
      </c>
      <c r="F95" t="s">
        <v>276</v>
      </c>
      <c r="G95" t="s">
        <v>277</v>
      </c>
      <c r="H95" t="s">
        <v>258</v>
      </c>
      <c r="I95" t="s">
        <v>259</v>
      </c>
      <c r="J95" s="65">
        <v>0</v>
      </c>
      <c r="K95" t="str">
        <f t="shared" si="4"/>
        <v>01VI1102RSRS</v>
      </c>
      <c r="L95">
        <f t="shared" si="5"/>
        <v>0</v>
      </c>
    </row>
    <row r="96" spans="1:12">
      <c r="A96" s="65">
        <v>1</v>
      </c>
      <c r="B96" t="s">
        <v>210</v>
      </c>
      <c r="C96" s="65">
        <v>11</v>
      </c>
      <c r="D96" t="s">
        <v>237</v>
      </c>
      <c r="E96" s="65">
        <v>1</v>
      </c>
      <c r="F96" t="s">
        <v>276</v>
      </c>
      <c r="G96" t="s">
        <v>277</v>
      </c>
      <c r="H96" t="s">
        <v>264</v>
      </c>
      <c r="I96" t="s">
        <v>265</v>
      </c>
      <c r="J96" s="65">
        <v>0</v>
      </c>
      <c r="K96" t="str">
        <f t="shared" si="4"/>
        <v>01VI1102RSRR</v>
      </c>
      <c r="L96">
        <f t="shared" si="5"/>
        <v>0</v>
      </c>
    </row>
    <row r="97" spans="1:12">
      <c r="A97" s="65">
        <v>1</v>
      </c>
      <c r="B97" t="s">
        <v>210</v>
      </c>
      <c r="C97" s="65">
        <v>11</v>
      </c>
      <c r="D97" t="s">
        <v>237</v>
      </c>
      <c r="E97" s="65">
        <v>1</v>
      </c>
      <c r="F97" t="s">
        <v>276</v>
      </c>
      <c r="G97" t="s">
        <v>277</v>
      </c>
      <c r="H97" t="s">
        <v>228</v>
      </c>
      <c r="I97" t="s">
        <v>217</v>
      </c>
      <c r="J97" s="65">
        <v>0</v>
      </c>
      <c r="K97" t="str">
        <f t="shared" si="4"/>
        <v>01VI1102PTBI</v>
      </c>
      <c r="L97">
        <f t="shared" si="5"/>
        <v>0</v>
      </c>
    </row>
    <row r="98" spans="1:12">
      <c r="A98" s="65">
        <v>1</v>
      </c>
      <c r="B98" t="s">
        <v>210</v>
      </c>
      <c r="C98" s="65">
        <v>11</v>
      </c>
      <c r="D98" t="s">
        <v>237</v>
      </c>
      <c r="E98" s="65">
        <v>1</v>
      </c>
      <c r="F98" t="s">
        <v>276</v>
      </c>
      <c r="G98" t="s">
        <v>277</v>
      </c>
      <c r="H98" t="s">
        <v>229</v>
      </c>
      <c r="I98" t="s">
        <v>230</v>
      </c>
      <c r="J98" s="65">
        <v>0</v>
      </c>
      <c r="K98" t="str">
        <f t="shared" si="4"/>
        <v>01VI1102PRNR</v>
      </c>
      <c r="L98">
        <f t="shared" si="5"/>
        <v>0</v>
      </c>
    </row>
    <row r="99" spans="1:12">
      <c r="A99" s="65">
        <v>1</v>
      </c>
      <c r="B99" t="s">
        <v>210</v>
      </c>
      <c r="C99" s="65">
        <v>11</v>
      </c>
      <c r="D99" t="s">
        <v>237</v>
      </c>
      <c r="E99" s="65">
        <v>1</v>
      </c>
      <c r="F99" t="s">
        <v>276</v>
      </c>
      <c r="G99" t="s">
        <v>277</v>
      </c>
      <c r="H99" t="s">
        <v>231</v>
      </c>
      <c r="I99" t="s">
        <v>232</v>
      </c>
      <c r="J99" s="65">
        <v>0</v>
      </c>
      <c r="K99" t="str">
        <f t="shared" si="4"/>
        <v>01VI1102PRES</v>
      </c>
      <c r="L99">
        <f t="shared" si="5"/>
        <v>0</v>
      </c>
    </row>
    <row r="100" spans="1:12">
      <c r="A100" s="65">
        <v>1</v>
      </c>
      <c r="B100" t="s">
        <v>210</v>
      </c>
      <c r="C100" s="65">
        <v>11</v>
      </c>
      <c r="D100" t="s">
        <v>237</v>
      </c>
      <c r="E100" s="65">
        <v>1</v>
      </c>
      <c r="F100" t="s">
        <v>276</v>
      </c>
      <c r="G100" t="s">
        <v>277</v>
      </c>
      <c r="H100" t="s">
        <v>233</v>
      </c>
      <c r="I100" t="s">
        <v>234</v>
      </c>
      <c r="J100" s="65">
        <v>0</v>
      </c>
      <c r="K100" t="str">
        <f t="shared" si="4"/>
        <v>01VI1102PRER</v>
      </c>
      <c r="L100">
        <f t="shared" si="5"/>
        <v>0</v>
      </c>
    </row>
    <row r="101" spans="1:12">
      <c r="A101" s="65">
        <v>1</v>
      </c>
      <c r="B101" t="s">
        <v>210</v>
      </c>
      <c r="C101" s="65">
        <v>11</v>
      </c>
      <c r="D101" t="s">
        <v>237</v>
      </c>
      <c r="E101" s="65">
        <v>1</v>
      </c>
      <c r="F101" t="s">
        <v>276</v>
      </c>
      <c r="G101" t="s">
        <v>277</v>
      </c>
      <c r="H101" t="s">
        <v>266</v>
      </c>
      <c r="I101" t="s">
        <v>267</v>
      </c>
      <c r="J101" s="65">
        <v>0</v>
      </c>
      <c r="K101" t="str">
        <f t="shared" si="4"/>
        <v>01VI1102PTRE</v>
      </c>
      <c r="L101">
        <f t="shared" si="5"/>
        <v>0</v>
      </c>
    </row>
    <row r="102" spans="1:12">
      <c r="A102" s="65">
        <v>1</v>
      </c>
      <c r="B102" t="s">
        <v>210</v>
      </c>
      <c r="C102" s="65">
        <v>11</v>
      </c>
      <c r="D102" t="s">
        <v>237</v>
      </c>
      <c r="E102" s="65">
        <v>1</v>
      </c>
      <c r="F102" t="s">
        <v>276</v>
      </c>
      <c r="G102" t="s">
        <v>277</v>
      </c>
      <c r="H102" t="s">
        <v>268</v>
      </c>
      <c r="I102" t="s">
        <v>269</v>
      </c>
      <c r="J102" s="65">
        <v>0</v>
      </c>
      <c r="K102" t="str">
        <f t="shared" si="4"/>
        <v>01VI1102DRCF</v>
      </c>
      <c r="L102">
        <f t="shared" si="5"/>
        <v>0</v>
      </c>
    </row>
    <row r="103" spans="1:12">
      <c r="A103" s="65">
        <v>1</v>
      </c>
      <c r="B103" t="s">
        <v>210</v>
      </c>
      <c r="C103" s="65">
        <v>11</v>
      </c>
      <c r="D103" t="s">
        <v>237</v>
      </c>
      <c r="E103" s="65">
        <v>1</v>
      </c>
      <c r="F103" t="s">
        <v>276</v>
      </c>
      <c r="G103" t="s">
        <v>277</v>
      </c>
      <c r="H103" t="s">
        <v>242</v>
      </c>
      <c r="I103" t="s">
        <v>243</v>
      </c>
      <c r="J103" s="65">
        <v>0</v>
      </c>
      <c r="K103" t="str">
        <f t="shared" si="4"/>
        <v>01VI1102DRPP</v>
      </c>
      <c r="L103">
        <f t="shared" si="5"/>
        <v>0</v>
      </c>
    </row>
    <row r="104" spans="1:12">
      <c r="A104" s="65">
        <v>1</v>
      </c>
      <c r="B104" t="s">
        <v>210</v>
      </c>
      <c r="C104" s="65">
        <v>11</v>
      </c>
      <c r="D104" t="s">
        <v>237</v>
      </c>
      <c r="E104" s="65">
        <v>1</v>
      </c>
      <c r="F104" t="s">
        <v>276</v>
      </c>
      <c r="G104" t="s">
        <v>277</v>
      </c>
      <c r="H104" t="s">
        <v>260</v>
      </c>
      <c r="I104" t="s">
        <v>261</v>
      </c>
      <c r="J104" s="65">
        <v>0</v>
      </c>
      <c r="K104" t="str">
        <f t="shared" si="4"/>
        <v>01VI1102DRVM</v>
      </c>
      <c r="L104">
        <f t="shared" si="5"/>
        <v>0</v>
      </c>
    </row>
    <row r="105" spans="1:12">
      <c r="A105" s="65">
        <v>1</v>
      </c>
      <c r="B105" t="s">
        <v>210</v>
      </c>
      <c r="C105" s="65">
        <v>11</v>
      </c>
      <c r="D105" t="s">
        <v>237</v>
      </c>
      <c r="E105" s="65">
        <v>1</v>
      </c>
      <c r="F105" t="s">
        <v>276</v>
      </c>
      <c r="G105" t="s">
        <v>277</v>
      </c>
      <c r="H105" t="s">
        <v>262</v>
      </c>
      <c r="I105" t="s">
        <v>263</v>
      </c>
      <c r="J105" s="65">
        <v>0</v>
      </c>
      <c r="K105" t="str">
        <f t="shared" si="4"/>
        <v>01VI1102DREX</v>
      </c>
      <c r="L105">
        <f t="shared" si="5"/>
        <v>0</v>
      </c>
    </row>
    <row r="106" spans="1:12">
      <c r="A106" s="65">
        <v>1</v>
      </c>
      <c r="B106" t="s">
        <v>210</v>
      </c>
      <c r="C106" s="65">
        <v>11</v>
      </c>
      <c r="D106" t="s">
        <v>237</v>
      </c>
      <c r="E106" s="65">
        <v>1</v>
      </c>
      <c r="F106" t="s">
        <v>276</v>
      </c>
      <c r="G106" t="s">
        <v>277</v>
      </c>
      <c r="H106" t="s">
        <v>220</v>
      </c>
      <c r="I106" t="s">
        <v>221</v>
      </c>
      <c r="J106" s="65">
        <v>0</v>
      </c>
      <c r="K106" t="str">
        <f t="shared" si="4"/>
        <v>01VI1102DRET</v>
      </c>
      <c r="L106">
        <f t="shared" si="5"/>
        <v>0</v>
      </c>
    </row>
    <row r="107" spans="1:12">
      <c r="A107" s="65">
        <v>1</v>
      </c>
      <c r="B107" t="s">
        <v>210</v>
      </c>
      <c r="C107" s="65">
        <v>11</v>
      </c>
      <c r="D107" t="s">
        <v>237</v>
      </c>
      <c r="E107" s="65">
        <v>1</v>
      </c>
      <c r="F107" t="s">
        <v>276</v>
      </c>
      <c r="G107" t="s">
        <v>277</v>
      </c>
      <c r="H107" t="s">
        <v>222</v>
      </c>
      <c r="I107" t="s">
        <v>223</v>
      </c>
      <c r="J107" s="65">
        <v>0</v>
      </c>
      <c r="K107" t="str">
        <f t="shared" si="4"/>
        <v>01VI1102DPMA</v>
      </c>
      <c r="L107">
        <f t="shared" si="5"/>
        <v>0</v>
      </c>
    </row>
    <row r="108" spans="1:12">
      <c r="A108" s="65">
        <v>1</v>
      </c>
      <c r="B108" t="s">
        <v>210</v>
      </c>
      <c r="C108" s="65">
        <v>11</v>
      </c>
      <c r="D108" t="s">
        <v>237</v>
      </c>
      <c r="E108" s="65">
        <v>1</v>
      </c>
      <c r="F108" t="s">
        <v>276</v>
      </c>
      <c r="G108" t="s">
        <v>277</v>
      </c>
      <c r="H108" t="s">
        <v>211</v>
      </c>
      <c r="I108" t="s">
        <v>212</v>
      </c>
      <c r="J108" s="65">
        <v>0</v>
      </c>
      <c r="K108" t="str">
        <f t="shared" si="4"/>
        <v>01VI1102APRS</v>
      </c>
      <c r="L108">
        <f t="shared" si="5"/>
        <v>0</v>
      </c>
    </row>
    <row r="109" spans="1:12">
      <c r="A109" s="65">
        <v>1</v>
      </c>
      <c r="B109" t="s">
        <v>210</v>
      </c>
      <c r="C109" s="65">
        <v>11</v>
      </c>
      <c r="D109" t="s">
        <v>237</v>
      </c>
      <c r="E109" s="65">
        <v>1</v>
      </c>
      <c r="F109" t="s">
        <v>276</v>
      </c>
      <c r="G109" t="s">
        <v>277</v>
      </c>
      <c r="H109" t="s">
        <v>213</v>
      </c>
      <c r="I109" t="s">
        <v>214</v>
      </c>
      <c r="J109" s="65">
        <v>0</v>
      </c>
      <c r="K109" t="str">
        <f t="shared" si="4"/>
        <v>01VI1102APRR</v>
      </c>
      <c r="L109">
        <f t="shared" si="5"/>
        <v>0</v>
      </c>
    </row>
    <row r="110" spans="1:12">
      <c r="A110" s="65">
        <v>1</v>
      </c>
      <c r="B110" t="s">
        <v>210</v>
      </c>
      <c r="C110" s="65">
        <v>11</v>
      </c>
      <c r="D110" t="s">
        <v>237</v>
      </c>
      <c r="E110" s="65">
        <v>1</v>
      </c>
      <c r="F110" t="s">
        <v>276</v>
      </c>
      <c r="G110" t="s">
        <v>277</v>
      </c>
      <c r="H110" t="s">
        <v>215</v>
      </c>
      <c r="I110" t="s">
        <v>216</v>
      </c>
      <c r="J110" s="65">
        <v>0</v>
      </c>
      <c r="K110" t="str">
        <f t="shared" si="4"/>
        <v>01VI1102APRT</v>
      </c>
      <c r="L110">
        <f t="shared" si="5"/>
        <v>0</v>
      </c>
    </row>
    <row r="111" spans="1:12">
      <c r="A111" s="65">
        <v>1</v>
      </c>
      <c r="B111" t="s">
        <v>210</v>
      </c>
      <c r="C111" s="65">
        <v>11</v>
      </c>
      <c r="D111" t="s">
        <v>237</v>
      </c>
      <c r="E111" s="65">
        <v>1</v>
      </c>
      <c r="F111" t="s">
        <v>276</v>
      </c>
      <c r="G111" t="s">
        <v>277</v>
      </c>
      <c r="H111" t="s">
        <v>224</v>
      </c>
      <c r="I111" t="s">
        <v>225</v>
      </c>
      <c r="J111" s="65">
        <v>0</v>
      </c>
      <c r="K111" t="str">
        <f t="shared" si="4"/>
        <v>01VI1102ARRA</v>
      </c>
      <c r="L111">
        <f t="shared" si="5"/>
        <v>0</v>
      </c>
    </row>
    <row r="112" spans="1:12">
      <c r="A112" s="65">
        <v>1</v>
      </c>
      <c r="B112" t="s">
        <v>210</v>
      </c>
      <c r="C112" s="65">
        <v>11</v>
      </c>
      <c r="D112" t="s">
        <v>237</v>
      </c>
      <c r="E112" s="65">
        <v>1</v>
      </c>
      <c r="F112" t="s">
        <v>276</v>
      </c>
      <c r="G112" t="s">
        <v>277</v>
      </c>
      <c r="H112" t="s">
        <v>226</v>
      </c>
      <c r="I112" t="s">
        <v>227</v>
      </c>
      <c r="J112" s="65">
        <v>0</v>
      </c>
      <c r="K112" t="str">
        <f t="shared" si="4"/>
        <v>01VI1102PLNA</v>
      </c>
      <c r="L112">
        <f t="shared" si="5"/>
        <v>0</v>
      </c>
    </row>
    <row r="113" spans="1:12">
      <c r="A113" s="65">
        <v>1</v>
      </c>
      <c r="B113" t="s">
        <v>210</v>
      </c>
      <c r="C113" s="65">
        <v>11</v>
      </c>
      <c r="D113" t="s">
        <v>237</v>
      </c>
      <c r="E113" s="65">
        <v>1</v>
      </c>
      <c r="F113" t="s">
        <v>276</v>
      </c>
      <c r="G113" t="s">
        <v>277</v>
      </c>
      <c r="H113" t="s">
        <v>270</v>
      </c>
      <c r="I113" t="s">
        <v>271</v>
      </c>
      <c r="J113" s="65">
        <v>0</v>
      </c>
      <c r="K113" t="str">
        <f t="shared" si="4"/>
        <v>01VI1102SRTR</v>
      </c>
      <c r="L113">
        <f t="shared" si="5"/>
        <v>0</v>
      </c>
    </row>
    <row r="114" spans="1:12">
      <c r="A114" s="65">
        <v>1</v>
      </c>
      <c r="B114" t="s">
        <v>210</v>
      </c>
      <c r="C114" s="65">
        <v>11</v>
      </c>
      <c r="D114" t="s">
        <v>237</v>
      </c>
      <c r="E114" s="65">
        <v>1</v>
      </c>
      <c r="F114" t="s">
        <v>278</v>
      </c>
      <c r="G114" t="s">
        <v>273</v>
      </c>
      <c r="H114" t="s">
        <v>258</v>
      </c>
      <c r="I114" t="s">
        <v>259</v>
      </c>
      <c r="J114" s="65">
        <v>0</v>
      </c>
      <c r="K114" t="str">
        <f t="shared" si="4"/>
        <v>01VI1200RSRS</v>
      </c>
      <c r="L114">
        <f t="shared" si="5"/>
        <v>0</v>
      </c>
    </row>
    <row r="115" spans="1:12">
      <c r="A115" s="65">
        <v>1</v>
      </c>
      <c r="B115" t="s">
        <v>210</v>
      </c>
      <c r="C115" s="65">
        <v>11</v>
      </c>
      <c r="D115" t="s">
        <v>237</v>
      </c>
      <c r="E115" s="65">
        <v>1</v>
      </c>
      <c r="F115" t="s">
        <v>278</v>
      </c>
      <c r="G115" t="s">
        <v>273</v>
      </c>
      <c r="H115" t="s">
        <v>264</v>
      </c>
      <c r="I115" t="s">
        <v>265</v>
      </c>
      <c r="J115" s="65">
        <v>0</v>
      </c>
      <c r="K115" t="str">
        <f t="shared" si="4"/>
        <v>01VI1200RSRR</v>
      </c>
      <c r="L115">
        <f t="shared" si="5"/>
        <v>0</v>
      </c>
    </row>
    <row r="116" spans="1:12">
      <c r="A116" s="65">
        <v>1</v>
      </c>
      <c r="B116" t="s">
        <v>210</v>
      </c>
      <c r="C116" s="65">
        <v>11</v>
      </c>
      <c r="D116" t="s">
        <v>237</v>
      </c>
      <c r="E116" s="65">
        <v>1</v>
      </c>
      <c r="F116" t="s">
        <v>278</v>
      </c>
      <c r="G116" t="s">
        <v>273</v>
      </c>
      <c r="H116" t="s">
        <v>228</v>
      </c>
      <c r="I116" t="s">
        <v>217</v>
      </c>
      <c r="J116" s="65">
        <v>0</v>
      </c>
      <c r="K116" t="str">
        <f t="shared" si="4"/>
        <v>01VI1200PTBI</v>
      </c>
      <c r="L116">
        <f t="shared" si="5"/>
        <v>0</v>
      </c>
    </row>
    <row r="117" spans="1:12">
      <c r="A117" s="65">
        <v>1</v>
      </c>
      <c r="B117" t="s">
        <v>210</v>
      </c>
      <c r="C117" s="65">
        <v>11</v>
      </c>
      <c r="D117" t="s">
        <v>237</v>
      </c>
      <c r="E117" s="65">
        <v>1</v>
      </c>
      <c r="F117" t="s">
        <v>278</v>
      </c>
      <c r="G117" t="s">
        <v>273</v>
      </c>
      <c r="H117" t="s">
        <v>229</v>
      </c>
      <c r="I117" t="s">
        <v>230</v>
      </c>
      <c r="J117" s="65">
        <v>0</v>
      </c>
      <c r="K117" t="str">
        <f t="shared" si="4"/>
        <v>01VI1200PRNR</v>
      </c>
      <c r="L117">
        <f t="shared" si="5"/>
        <v>0</v>
      </c>
    </row>
    <row r="118" spans="1:12">
      <c r="A118" s="65">
        <v>1</v>
      </c>
      <c r="B118" t="s">
        <v>210</v>
      </c>
      <c r="C118" s="65">
        <v>11</v>
      </c>
      <c r="D118" t="s">
        <v>237</v>
      </c>
      <c r="E118" s="65">
        <v>1</v>
      </c>
      <c r="F118" t="s">
        <v>278</v>
      </c>
      <c r="G118" t="s">
        <v>273</v>
      </c>
      <c r="H118" t="s">
        <v>231</v>
      </c>
      <c r="I118" t="s">
        <v>232</v>
      </c>
      <c r="J118" s="65">
        <v>0</v>
      </c>
      <c r="K118" t="str">
        <f t="shared" si="4"/>
        <v>01VI1200PRES</v>
      </c>
      <c r="L118">
        <f t="shared" si="5"/>
        <v>0</v>
      </c>
    </row>
    <row r="119" spans="1:12">
      <c r="A119" s="65">
        <v>1</v>
      </c>
      <c r="B119" t="s">
        <v>210</v>
      </c>
      <c r="C119" s="65">
        <v>11</v>
      </c>
      <c r="D119" t="s">
        <v>237</v>
      </c>
      <c r="E119" s="65">
        <v>1</v>
      </c>
      <c r="F119" t="s">
        <v>278</v>
      </c>
      <c r="G119" t="s">
        <v>273</v>
      </c>
      <c r="H119" t="s">
        <v>233</v>
      </c>
      <c r="I119" t="s">
        <v>234</v>
      </c>
      <c r="J119" s="65">
        <v>0</v>
      </c>
      <c r="K119" t="str">
        <f t="shared" si="4"/>
        <v>01VI1200PRER</v>
      </c>
      <c r="L119">
        <f t="shared" si="5"/>
        <v>0</v>
      </c>
    </row>
    <row r="120" spans="1:12">
      <c r="A120" s="65">
        <v>1</v>
      </c>
      <c r="B120" t="s">
        <v>210</v>
      </c>
      <c r="C120" s="65">
        <v>11</v>
      </c>
      <c r="D120" t="s">
        <v>237</v>
      </c>
      <c r="E120" s="65">
        <v>1</v>
      </c>
      <c r="F120" t="s">
        <v>278</v>
      </c>
      <c r="G120" t="s">
        <v>273</v>
      </c>
      <c r="H120" t="s">
        <v>266</v>
      </c>
      <c r="I120" t="s">
        <v>267</v>
      </c>
      <c r="J120" s="65">
        <v>0</v>
      </c>
      <c r="K120" t="str">
        <f t="shared" si="4"/>
        <v>01VI1200PTRE</v>
      </c>
      <c r="L120">
        <f t="shared" si="5"/>
        <v>0</v>
      </c>
    </row>
    <row r="121" spans="1:12">
      <c r="A121" s="65">
        <v>1</v>
      </c>
      <c r="B121" t="s">
        <v>210</v>
      </c>
      <c r="C121" s="65">
        <v>11</v>
      </c>
      <c r="D121" t="s">
        <v>237</v>
      </c>
      <c r="E121" s="65">
        <v>1</v>
      </c>
      <c r="F121" t="s">
        <v>278</v>
      </c>
      <c r="G121" t="s">
        <v>273</v>
      </c>
      <c r="H121" t="s">
        <v>268</v>
      </c>
      <c r="I121" t="s">
        <v>269</v>
      </c>
      <c r="J121" s="65">
        <v>0</v>
      </c>
      <c r="K121" t="str">
        <f t="shared" si="4"/>
        <v>01VI1200DRCF</v>
      </c>
      <c r="L121">
        <f t="shared" si="5"/>
        <v>0</v>
      </c>
    </row>
    <row r="122" spans="1:12">
      <c r="A122" s="65">
        <v>1</v>
      </c>
      <c r="B122" t="s">
        <v>210</v>
      </c>
      <c r="C122" s="65">
        <v>11</v>
      </c>
      <c r="D122" t="s">
        <v>237</v>
      </c>
      <c r="E122" s="65">
        <v>1</v>
      </c>
      <c r="F122" t="s">
        <v>278</v>
      </c>
      <c r="G122" t="s">
        <v>273</v>
      </c>
      <c r="H122" t="s">
        <v>242</v>
      </c>
      <c r="I122" t="s">
        <v>243</v>
      </c>
      <c r="J122" s="65">
        <v>0</v>
      </c>
      <c r="K122" t="str">
        <f t="shared" si="4"/>
        <v>01VI1200DRPP</v>
      </c>
      <c r="L122">
        <f t="shared" si="5"/>
        <v>0</v>
      </c>
    </row>
    <row r="123" spans="1:12">
      <c r="A123" s="65">
        <v>1</v>
      </c>
      <c r="B123" t="s">
        <v>210</v>
      </c>
      <c r="C123" s="65">
        <v>11</v>
      </c>
      <c r="D123" t="s">
        <v>237</v>
      </c>
      <c r="E123" s="65">
        <v>1</v>
      </c>
      <c r="F123" t="s">
        <v>278</v>
      </c>
      <c r="G123" t="s">
        <v>273</v>
      </c>
      <c r="H123" t="s">
        <v>260</v>
      </c>
      <c r="I123" t="s">
        <v>261</v>
      </c>
      <c r="J123" s="65">
        <v>0</v>
      </c>
      <c r="K123" t="str">
        <f t="shared" si="4"/>
        <v>01VI1200DRVM</v>
      </c>
      <c r="L123">
        <f t="shared" si="5"/>
        <v>0</v>
      </c>
    </row>
    <row r="124" spans="1:12">
      <c r="A124" s="65">
        <v>1</v>
      </c>
      <c r="B124" t="s">
        <v>210</v>
      </c>
      <c r="C124" s="65">
        <v>11</v>
      </c>
      <c r="D124" t="s">
        <v>237</v>
      </c>
      <c r="E124" s="65">
        <v>1</v>
      </c>
      <c r="F124" t="s">
        <v>278</v>
      </c>
      <c r="G124" t="s">
        <v>273</v>
      </c>
      <c r="H124" t="s">
        <v>262</v>
      </c>
      <c r="I124" t="s">
        <v>263</v>
      </c>
      <c r="J124" s="65">
        <v>0</v>
      </c>
      <c r="K124" t="str">
        <f t="shared" si="4"/>
        <v>01VI1200DREX</v>
      </c>
      <c r="L124">
        <f t="shared" si="5"/>
        <v>0</v>
      </c>
    </row>
    <row r="125" spans="1:12">
      <c r="A125" s="65">
        <v>1</v>
      </c>
      <c r="B125" t="s">
        <v>210</v>
      </c>
      <c r="C125" s="65">
        <v>11</v>
      </c>
      <c r="D125" t="s">
        <v>237</v>
      </c>
      <c r="E125" s="65">
        <v>1</v>
      </c>
      <c r="F125" t="s">
        <v>278</v>
      </c>
      <c r="G125" t="s">
        <v>273</v>
      </c>
      <c r="H125" t="s">
        <v>220</v>
      </c>
      <c r="I125" t="s">
        <v>221</v>
      </c>
      <c r="J125" s="65">
        <v>0</v>
      </c>
      <c r="K125" t="str">
        <f t="shared" si="4"/>
        <v>01VI1200DRET</v>
      </c>
      <c r="L125">
        <f t="shared" si="5"/>
        <v>0</v>
      </c>
    </row>
    <row r="126" spans="1:12">
      <c r="A126" s="65">
        <v>1</v>
      </c>
      <c r="B126" t="s">
        <v>210</v>
      </c>
      <c r="C126" s="65">
        <v>11</v>
      </c>
      <c r="D126" t="s">
        <v>237</v>
      </c>
      <c r="E126" s="65">
        <v>1</v>
      </c>
      <c r="F126" t="s">
        <v>278</v>
      </c>
      <c r="G126" t="s">
        <v>273</v>
      </c>
      <c r="H126" t="s">
        <v>222</v>
      </c>
      <c r="I126" t="s">
        <v>223</v>
      </c>
      <c r="J126" s="65">
        <v>0</v>
      </c>
      <c r="K126" t="str">
        <f t="shared" si="4"/>
        <v>01VI1200DPMA</v>
      </c>
      <c r="L126">
        <f t="shared" si="5"/>
        <v>0</v>
      </c>
    </row>
    <row r="127" spans="1:12">
      <c r="A127" s="65">
        <v>1</v>
      </c>
      <c r="B127" t="s">
        <v>210</v>
      </c>
      <c r="C127" s="65">
        <v>11</v>
      </c>
      <c r="D127" t="s">
        <v>237</v>
      </c>
      <c r="E127" s="65">
        <v>1</v>
      </c>
      <c r="F127" t="s">
        <v>278</v>
      </c>
      <c r="G127" t="s">
        <v>273</v>
      </c>
      <c r="H127" t="s">
        <v>211</v>
      </c>
      <c r="I127" t="s">
        <v>212</v>
      </c>
      <c r="J127" s="65">
        <v>0</v>
      </c>
      <c r="K127" t="str">
        <f t="shared" si="4"/>
        <v>01VI1200APRS</v>
      </c>
      <c r="L127">
        <f t="shared" si="5"/>
        <v>0</v>
      </c>
    </row>
    <row r="128" spans="1:12">
      <c r="A128" s="65">
        <v>1</v>
      </c>
      <c r="B128" t="s">
        <v>210</v>
      </c>
      <c r="C128" s="65">
        <v>11</v>
      </c>
      <c r="D128" t="s">
        <v>237</v>
      </c>
      <c r="E128" s="65">
        <v>1</v>
      </c>
      <c r="F128" t="s">
        <v>278</v>
      </c>
      <c r="G128" t="s">
        <v>273</v>
      </c>
      <c r="H128" t="s">
        <v>213</v>
      </c>
      <c r="I128" t="s">
        <v>214</v>
      </c>
      <c r="J128" s="65">
        <v>0</v>
      </c>
      <c r="K128" t="str">
        <f t="shared" si="4"/>
        <v>01VI1200APRR</v>
      </c>
      <c r="L128">
        <f t="shared" si="5"/>
        <v>0</v>
      </c>
    </row>
    <row r="129" spans="1:12">
      <c r="A129" s="65">
        <v>1</v>
      </c>
      <c r="B129" t="s">
        <v>210</v>
      </c>
      <c r="C129" s="65">
        <v>11</v>
      </c>
      <c r="D129" t="s">
        <v>237</v>
      </c>
      <c r="E129" s="65">
        <v>1</v>
      </c>
      <c r="F129" t="s">
        <v>278</v>
      </c>
      <c r="G129" t="s">
        <v>273</v>
      </c>
      <c r="H129" t="s">
        <v>215</v>
      </c>
      <c r="I129" t="s">
        <v>216</v>
      </c>
      <c r="J129" s="65">
        <v>0</v>
      </c>
      <c r="K129" t="str">
        <f t="shared" si="4"/>
        <v>01VI1200APRT</v>
      </c>
      <c r="L129">
        <f t="shared" si="5"/>
        <v>0</v>
      </c>
    </row>
    <row r="130" spans="1:12">
      <c r="A130" s="65">
        <v>1</v>
      </c>
      <c r="B130" t="s">
        <v>210</v>
      </c>
      <c r="C130" s="65">
        <v>11</v>
      </c>
      <c r="D130" t="s">
        <v>237</v>
      </c>
      <c r="E130" s="65">
        <v>1</v>
      </c>
      <c r="F130" t="s">
        <v>278</v>
      </c>
      <c r="G130" t="s">
        <v>273</v>
      </c>
      <c r="H130" t="s">
        <v>224</v>
      </c>
      <c r="I130" t="s">
        <v>225</v>
      </c>
      <c r="J130" s="65">
        <v>0</v>
      </c>
      <c r="K130" t="str">
        <f t="shared" si="4"/>
        <v>01VI1200ARRA</v>
      </c>
      <c r="L130">
        <f t="shared" si="5"/>
        <v>0</v>
      </c>
    </row>
    <row r="131" spans="1:12">
      <c r="A131" s="65">
        <v>1</v>
      </c>
      <c r="B131" t="s">
        <v>210</v>
      </c>
      <c r="C131" s="65">
        <v>11</v>
      </c>
      <c r="D131" t="s">
        <v>237</v>
      </c>
      <c r="E131" s="65">
        <v>1</v>
      </c>
      <c r="F131" t="s">
        <v>278</v>
      </c>
      <c r="G131" t="s">
        <v>273</v>
      </c>
      <c r="H131" t="s">
        <v>226</v>
      </c>
      <c r="I131" t="s">
        <v>227</v>
      </c>
      <c r="J131" s="65">
        <v>0</v>
      </c>
      <c r="K131" t="str">
        <f t="shared" si="4"/>
        <v>01VI1200PLNA</v>
      </c>
      <c r="L131">
        <f t="shared" si="5"/>
        <v>0</v>
      </c>
    </row>
    <row r="132" spans="1:12">
      <c r="A132" s="65">
        <v>1</v>
      </c>
      <c r="B132" t="s">
        <v>210</v>
      </c>
      <c r="C132" s="65">
        <v>11</v>
      </c>
      <c r="D132" t="s">
        <v>237</v>
      </c>
      <c r="E132" s="65">
        <v>1</v>
      </c>
      <c r="F132" t="s">
        <v>278</v>
      </c>
      <c r="G132" t="s">
        <v>273</v>
      </c>
      <c r="H132" t="s">
        <v>235</v>
      </c>
      <c r="I132" t="s">
        <v>236</v>
      </c>
      <c r="J132" s="65">
        <v>0</v>
      </c>
      <c r="K132" t="str">
        <f t="shared" si="4"/>
        <v>01VI1200SABA</v>
      </c>
      <c r="L132">
        <f t="shared" si="5"/>
        <v>0</v>
      </c>
    </row>
    <row r="133" spans="1:12">
      <c r="A133" s="65">
        <v>1</v>
      </c>
      <c r="B133" t="s">
        <v>210</v>
      </c>
      <c r="C133" s="65">
        <v>11</v>
      </c>
      <c r="D133" t="s">
        <v>237</v>
      </c>
      <c r="E133" s="65">
        <v>1</v>
      </c>
      <c r="F133" t="s">
        <v>278</v>
      </c>
      <c r="G133" t="s">
        <v>273</v>
      </c>
      <c r="H133" t="s">
        <v>240</v>
      </c>
      <c r="I133" t="s">
        <v>241</v>
      </c>
      <c r="J133" s="65">
        <v>0</v>
      </c>
      <c r="K133" t="str">
        <f t="shared" si="4"/>
        <v>01VI1200SRTS</v>
      </c>
      <c r="L133">
        <f t="shared" si="5"/>
        <v>0</v>
      </c>
    </row>
    <row r="134" spans="1:12">
      <c r="A134" s="65">
        <v>1</v>
      </c>
      <c r="B134" t="s">
        <v>210</v>
      </c>
      <c r="C134" s="65">
        <v>11</v>
      </c>
      <c r="D134" t="s">
        <v>237</v>
      </c>
      <c r="E134" s="65">
        <v>1</v>
      </c>
      <c r="F134" t="s">
        <v>278</v>
      </c>
      <c r="G134" t="s">
        <v>273</v>
      </c>
      <c r="H134" t="s">
        <v>270</v>
      </c>
      <c r="I134" t="s">
        <v>271</v>
      </c>
      <c r="J134" s="65">
        <v>0</v>
      </c>
      <c r="K134" t="str">
        <f t="shared" si="4"/>
        <v>01VI1200SRTR</v>
      </c>
      <c r="L134">
        <f t="shared" si="5"/>
        <v>0</v>
      </c>
    </row>
    <row r="135" spans="1:12">
      <c r="A135" s="65">
        <v>1</v>
      </c>
      <c r="B135" t="s">
        <v>210</v>
      </c>
      <c r="C135" s="65">
        <v>11</v>
      </c>
      <c r="D135" t="s">
        <v>237</v>
      </c>
      <c r="E135" s="65">
        <v>1</v>
      </c>
      <c r="F135" t="s">
        <v>278</v>
      </c>
      <c r="G135" t="s">
        <v>273</v>
      </c>
      <c r="H135" t="s">
        <v>244</v>
      </c>
      <c r="I135" t="s">
        <v>245</v>
      </c>
      <c r="J135" s="65">
        <v>0</v>
      </c>
      <c r="K135" t="str">
        <f t="shared" si="4"/>
        <v>01VI1200SRTT</v>
      </c>
      <c r="L135">
        <f t="shared" si="5"/>
        <v>0</v>
      </c>
    </row>
    <row r="136" spans="1:12">
      <c r="A136" s="65">
        <v>1</v>
      </c>
      <c r="B136" t="s">
        <v>210</v>
      </c>
      <c r="C136" s="65">
        <v>11</v>
      </c>
      <c r="D136" t="s">
        <v>237</v>
      </c>
      <c r="E136" s="65">
        <v>1</v>
      </c>
      <c r="F136" t="s">
        <v>278</v>
      </c>
      <c r="G136" t="s">
        <v>273</v>
      </c>
      <c r="H136" t="s">
        <v>246</v>
      </c>
      <c r="I136" t="s">
        <v>247</v>
      </c>
      <c r="J136" s="65">
        <v>0</v>
      </c>
      <c r="K136" t="str">
        <f t="shared" ref="K136:K199" si="6">CONCATENATE(TEXT(A136,"00"),F136,H136)</f>
        <v>01VI1200SRPS</v>
      </c>
      <c r="L136">
        <f t="shared" ref="L136:L199" si="7">J136</f>
        <v>0</v>
      </c>
    </row>
    <row r="137" spans="1:12">
      <c r="A137" s="65">
        <v>1</v>
      </c>
      <c r="B137" t="s">
        <v>210</v>
      </c>
      <c r="C137" s="65">
        <v>11</v>
      </c>
      <c r="D137" t="s">
        <v>237</v>
      </c>
      <c r="E137" s="65">
        <v>1</v>
      </c>
      <c r="F137" t="s">
        <v>278</v>
      </c>
      <c r="G137" t="s">
        <v>273</v>
      </c>
      <c r="H137" t="s">
        <v>248</v>
      </c>
      <c r="I137" t="s">
        <v>249</v>
      </c>
      <c r="J137" s="65">
        <v>0</v>
      </c>
      <c r="K137" t="str">
        <f t="shared" si="6"/>
        <v>01VI1200SRPR</v>
      </c>
      <c r="L137">
        <f t="shared" si="7"/>
        <v>0</v>
      </c>
    </row>
    <row r="138" spans="1:12">
      <c r="A138" s="65">
        <v>1</v>
      </c>
      <c r="B138" t="s">
        <v>210</v>
      </c>
      <c r="C138" s="65">
        <v>11</v>
      </c>
      <c r="D138" t="s">
        <v>237</v>
      </c>
      <c r="E138" s="65">
        <v>1</v>
      </c>
      <c r="F138" t="s">
        <v>278</v>
      </c>
      <c r="G138" t="s">
        <v>273</v>
      </c>
      <c r="H138" t="s">
        <v>250</v>
      </c>
      <c r="I138" t="s">
        <v>251</v>
      </c>
      <c r="J138" s="65">
        <v>0</v>
      </c>
      <c r="K138" t="str">
        <f t="shared" si="6"/>
        <v>01VI1200SRPT</v>
      </c>
      <c r="L138">
        <f t="shared" si="7"/>
        <v>0</v>
      </c>
    </row>
    <row r="139" spans="1:12">
      <c r="A139" s="65">
        <v>1</v>
      </c>
      <c r="B139" t="s">
        <v>210</v>
      </c>
      <c r="C139" s="65">
        <v>11</v>
      </c>
      <c r="D139" t="s">
        <v>237</v>
      </c>
      <c r="E139" s="65">
        <v>1</v>
      </c>
      <c r="F139" t="s">
        <v>278</v>
      </c>
      <c r="G139" t="s">
        <v>273</v>
      </c>
      <c r="H139" t="s">
        <v>252</v>
      </c>
      <c r="I139" t="s">
        <v>253</v>
      </c>
      <c r="J139" s="65">
        <v>0</v>
      </c>
      <c r="K139" t="str">
        <f t="shared" si="6"/>
        <v>01VI1200SRRS</v>
      </c>
      <c r="L139">
        <f t="shared" si="7"/>
        <v>0</v>
      </c>
    </row>
    <row r="140" spans="1:12">
      <c r="A140" s="65">
        <v>1</v>
      </c>
      <c r="B140" t="s">
        <v>210</v>
      </c>
      <c r="C140" s="65">
        <v>11</v>
      </c>
      <c r="D140" t="s">
        <v>237</v>
      </c>
      <c r="E140" s="65">
        <v>1</v>
      </c>
      <c r="F140" t="s">
        <v>278</v>
      </c>
      <c r="G140" t="s">
        <v>273</v>
      </c>
      <c r="H140" t="s">
        <v>254</v>
      </c>
      <c r="I140" t="s">
        <v>255</v>
      </c>
      <c r="J140" s="65">
        <v>0</v>
      </c>
      <c r="K140" t="str">
        <f t="shared" si="6"/>
        <v>01VI1200SRRR</v>
      </c>
      <c r="L140">
        <f t="shared" si="7"/>
        <v>0</v>
      </c>
    </row>
    <row r="141" spans="1:12">
      <c r="A141" s="65">
        <v>1</v>
      </c>
      <c r="B141" t="s">
        <v>210</v>
      </c>
      <c r="C141" s="65">
        <v>11</v>
      </c>
      <c r="D141" t="s">
        <v>237</v>
      </c>
      <c r="E141" s="65">
        <v>1</v>
      </c>
      <c r="F141" t="s">
        <v>278</v>
      </c>
      <c r="G141" t="s">
        <v>273</v>
      </c>
      <c r="H141" t="s">
        <v>256</v>
      </c>
      <c r="I141" t="s">
        <v>257</v>
      </c>
      <c r="J141" s="65">
        <v>0</v>
      </c>
      <c r="K141" t="str">
        <f t="shared" si="6"/>
        <v>01VI1200SRRT</v>
      </c>
      <c r="L141">
        <f t="shared" si="7"/>
        <v>0</v>
      </c>
    </row>
    <row r="142" spans="1:12">
      <c r="A142" s="65">
        <v>1</v>
      </c>
      <c r="B142" t="s">
        <v>210</v>
      </c>
      <c r="C142" s="65">
        <v>11</v>
      </c>
      <c r="D142" t="s">
        <v>237</v>
      </c>
      <c r="E142" s="65">
        <v>1</v>
      </c>
      <c r="F142" t="s">
        <v>279</v>
      </c>
      <c r="G142" t="s">
        <v>280</v>
      </c>
      <c r="H142" t="s">
        <v>231</v>
      </c>
      <c r="I142" t="s">
        <v>232</v>
      </c>
      <c r="J142" s="65">
        <v>0</v>
      </c>
      <c r="K142" t="str">
        <f t="shared" si="6"/>
        <v>01VI1201PRES</v>
      </c>
      <c r="L142">
        <f t="shared" si="7"/>
        <v>0</v>
      </c>
    </row>
    <row r="143" spans="1:12">
      <c r="A143" s="65">
        <v>1</v>
      </c>
      <c r="B143" t="s">
        <v>210</v>
      </c>
      <c r="C143" s="65">
        <v>11</v>
      </c>
      <c r="D143" t="s">
        <v>237</v>
      </c>
      <c r="E143" s="65">
        <v>1</v>
      </c>
      <c r="F143" t="s">
        <v>279</v>
      </c>
      <c r="G143" t="s">
        <v>280</v>
      </c>
      <c r="H143" t="s">
        <v>233</v>
      </c>
      <c r="I143" t="s">
        <v>234</v>
      </c>
      <c r="J143" s="65">
        <v>0</v>
      </c>
      <c r="K143" t="str">
        <f t="shared" si="6"/>
        <v>01VI1201PRER</v>
      </c>
      <c r="L143">
        <f t="shared" si="7"/>
        <v>0</v>
      </c>
    </row>
    <row r="144" spans="1:12">
      <c r="A144" s="65">
        <v>1</v>
      </c>
      <c r="B144" t="s">
        <v>210</v>
      </c>
      <c r="C144" s="65">
        <v>11</v>
      </c>
      <c r="D144" t="s">
        <v>237</v>
      </c>
      <c r="E144" s="65">
        <v>1</v>
      </c>
      <c r="F144" t="s">
        <v>279</v>
      </c>
      <c r="G144" t="s">
        <v>280</v>
      </c>
      <c r="H144" t="s">
        <v>229</v>
      </c>
      <c r="I144" t="s">
        <v>230</v>
      </c>
      <c r="J144" s="65">
        <v>0</v>
      </c>
      <c r="K144" t="str">
        <f t="shared" si="6"/>
        <v>01VI1201PRNR</v>
      </c>
      <c r="L144">
        <f t="shared" si="7"/>
        <v>0</v>
      </c>
    </row>
    <row r="145" spans="1:12">
      <c r="A145" s="65">
        <v>1</v>
      </c>
      <c r="B145" t="s">
        <v>210</v>
      </c>
      <c r="C145" s="65">
        <v>11</v>
      </c>
      <c r="D145" t="s">
        <v>237</v>
      </c>
      <c r="E145" s="65">
        <v>1</v>
      </c>
      <c r="F145" t="s">
        <v>279</v>
      </c>
      <c r="G145" t="s">
        <v>280</v>
      </c>
      <c r="H145" t="s">
        <v>228</v>
      </c>
      <c r="I145" t="s">
        <v>217</v>
      </c>
      <c r="J145" s="65">
        <v>0</v>
      </c>
      <c r="K145" t="str">
        <f t="shared" si="6"/>
        <v>01VI1201PTBI</v>
      </c>
      <c r="L145">
        <f t="shared" si="7"/>
        <v>0</v>
      </c>
    </row>
    <row r="146" spans="1:12">
      <c r="A146" s="65">
        <v>1</v>
      </c>
      <c r="B146" t="s">
        <v>210</v>
      </c>
      <c r="C146" s="65">
        <v>11</v>
      </c>
      <c r="D146" t="s">
        <v>237</v>
      </c>
      <c r="E146" s="65">
        <v>1</v>
      </c>
      <c r="F146" t="s">
        <v>279</v>
      </c>
      <c r="G146" t="s">
        <v>280</v>
      </c>
      <c r="H146" t="s">
        <v>264</v>
      </c>
      <c r="I146" t="s">
        <v>265</v>
      </c>
      <c r="J146" s="65">
        <v>0</v>
      </c>
      <c r="K146" t="str">
        <f t="shared" si="6"/>
        <v>01VI1201RSRR</v>
      </c>
      <c r="L146">
        <f t="shared" si="7"/>
        <v>0</v>
      </c>
    </row>
    <row r="147" spans="1:12">
      <c r="A147" s="65">
        <v>1</v>
      </c>
      <c r="B147" t="s">
        <v>210</v>
      </c>
      <c r="C147" s="65">
        <v>11</v>
      </c>
      <c r="D147" t="s">
        <v>237</v>
      </c>
      <c r="E147" s="65">
        <v>1</v>
      </c>
      <c r="F147" t="s">
        <v>279</v>
      </c>
      <c r="G147" t="s">
        <v>280</v>
      </c>
      <c r="H147" t="s">
        <v>258</v>
      </c>
      <c r="I147" t="s">
        <v>259</v>
      </c>
      <c r="J147" s="65">
        <v>0</v>
      </c>
      <c r="K147" t="str">
        <f t="shared" si="6"/>
        <v>01VI1201RSRS</v>
      </c>
      <c r="L147">
        <f t="shared" si="7"/>
        <v>0</v>
      </c>
    </row>
    <row r="148" spans="1:12">
      <c r="A148" s="65">
        <v>1</v>
      </c>
      <c r="B148" t="s">
        <v>210</v>
      </c>
      <c r="C148" s="65">
        <v>11</v>
      </c>
      <c r="D148" t="s">
        <v>237</v>
      </c>
      <c r="E148" s="65">
        <v>1</v>
      </c>
      <c r="F148" t="s">
        <v>279</v>
      </c>
      <c r="G148" t="s">
        <v>280</v>
      </c>
      <c r="H148" t="s">
        <v>256</v>
      </c>
      <c r="I148" t="s">
        <v>257</v>
      </c>
      <c r="J148" s="65">
        <v>0</v>
      </c>
      <c r="K148" t="str">
        <f t="shared" si="6"/>
        <v>01VI1201SRRT</v>
      </c>
      <c r="L148">
        <f t="shared" si="7"/>
        <v>0</v>
      </c>
    </row>
    <row r="149" spans="1:12">
      <c r="A149" s="65">
        <v>1</v>
      </c>
      <c r="B149" t="s">
        <v>210</v>
      </c>
      <c r="C149" s="65">
        <v>11</v>
      </c>
      <c r="D149" t="s">
        <v>237</v>
      </c>
      <c r="E149" s="65">
        <v>1</v>
      </c>
      <c r="F149" t="s">
        <v>279</v>
      </c>
      <c r="G149" t="s">
        <v>280</v>
      </c>
      <c r="H149" t="s">
        <v>254</v>
      </c>
      <c r="I149" t="s">
        <v>255</v>
      </c>
      <c r="J149" s="65">
        <v>0</v>
      </c>
      <c r="K149" t="str">
        <f t="shared" si="6"/>
        <v>01VI1201SRRR</v>
      </c>
      <c r="L149">
        <f t="shared" si="7"/>
        <v>0</v>
      </c>
    </row>
    <row r="150" spans="1:12">
      <c r="A150" s="65">
        <v>1</v>
      </c>
      <c r="B150" t="s">
        <v>210</v>
      </c>
      <c r="C150" s="65">
        <v>11</v>
      </c>
      <c r="D150" t="s">
        <v>237</v>
      </c>
      <c r="E150" s="65">
        <v>1</v>
      </c>
      <c r="F150" t="s">
        <v>279</v>
      </c>
      <c r="G150" t="s">
        <v>280</v>
      </c>
      <c r="H150" t="s">
        <v>252</v>
      </c>
      <c r="I150" t="s">
        <v>253</v>
      </c>
      <c r="J150" s="65">
        <v>0</v>
      </c>
      <c r="K150" t="str">
        <f t="shared" si="6"/>
        <v>01VI1201SRRS</v>
      </c>
      <c r="L150">
        <f t="shared" si="7"/>
        <v>0</v>
      </c>
    </row>
    <row r="151" spans="1:12">
      <c r="A151" s="65">
        <v>1</v>
      </c>
      <c r="B151" t="s">
        <v>210</v>
      </c>
      <c r="C151" s="65">
        <v>11</v>
      </c>
      <c r="D151" t="s">
        <v>237</v>
      </c>
      <c r="E151" s="65">
        <v>1</v>
      </c>
      <c r="F151" t="s">
        <v>279</v>
      </c>
      <c r="G151" t="s">
        <v>280</v>
      </c>
      <c r="H151" t="s">
        <v>250</v>
      </c>
      <c r="I151" t="s">
        <v>251</v>
      </c>
      <c r="J151" s="65">
        <v>0</v>
      </c>
      <c r="K151" t="str">
        <f t="shared" si="6"/>
        <v>01VI1201SRPT</v>
      </c>
      <c r="L151">
        <f t="shared" si="7"/>
        <v>0</v>
      </c>
    </row>
    <row r="152" spans="1:12">
      <c r="A152" s="65">
        <v>1</v>
      </c>
      <c r="B152" t="s">
        <v>210</v>
      </c>
      <c r="C152" s="65">
        <v>11</v>
      </c>
      <c r="D152" t="s">
        <v>237</v>
      </c>
      <c r="E152" s="65">
        <v>1</v>
      </c>
      <c r="F152" t="s">
        <v>279</v>
      </c>
      <c r="G152" t="s">
        <v>280</v>
      </c>
      <c r="H152" t="s">
        <v>248</v>
      </c>
      <c r="I152" t="s">
        <v>249</v>
      </c>
      <c r="J152" s="65">
        <v>0</v>
      </c>
      <c r="K152" t="str">
        <f t="shared" si="6"/>
        <v>01VI1201SRPR</v>
      </c>
      <c r="L152">
        <f t="shared" si="7"/>
        <v>0</v>
      </c>
    </row>
    <row r="153" spans="1:12">
      <c r="A153" s="65">
        <v>1</v>
      </c>
      <c r="B153" t="s">
        <v>210</v>
      </c>
      <c r="C153" s="65">
        <v>11</v>
      </c>
      <c r="D153" t="s">
        <v>237</v>
      </c>
      <c r="E153" s="65">
        <v>1</v>
      </c>
      <c r="F153" t="s">
        <v>279</v>
      </c>
      <c r="G153" t="s">
        <v>280</v>
      </c>
      <c r="H153" t="s">
        <v>246</v>
      </c>
      <c r="I153" t="s">
        <v>247</v>
      </c>
      <c r="J153" s="65">
        <v>0</v>
      </c>
      <c r="K153" t="str">
        <f t="shared" si="6"/>
        <v>01VI1201SRPS</v>
      </c>
      <c r="L153">
        <f t="shared" si="7"/>
        <v>0</v>
      </c>
    </row>
    <row r="154" spans="1:12">
      <c r="A154" s="65">
        <v>1</v>
      </c>
      <c r="B154" t="s">
        <v>210</v>
      </c>
      <c r="C154" s="65">
        <v>11</v>
      </c>
      <c r="D154" t="s">
        <v>237</v>
      </c>
      <c r="E154" s="65">
        <v>1</v>
      </c>
      <c r="F154" t="s">
        <v>279</v>
      </c>
      <c r="G154" t="s">
        <v>280</v>
      </c>
      <c r="H154" t="s">
        <v>244</v>
      </c>
      <c r="I154" t="s">
        <v>245</v>
      </c>
      <c r="J154" s="65">
        <v>0</v>
      </c>
      <c r="K154" t="str">
        <f t="shared" si="6"/>
        <v>01VI1201SRTT</v>
      </c>
      <c r="L154">
        <f t="shared" si="7"/>
        <v>0</v>
      </c>
    </row>
    <row r="155" spans="1:12">
      <c r="A155" s="65">
        <v>1</v>
      </c>
      <c r="B155" t="s">
        <v>210</v>
      </c>
      <c r="C155" s="65">
        <v>11</v>
      </c>
      <c r="D155" t="s">
        <v>237</v>
      </c>
      <c r="E155" s="65">
        <v>1</v>
      </c>
      <c r="F155" t="s">
        <v>279</v>
      </c>
      <c r="G155" t="s">
        <v>280</v>
      </c>
      <c r="H155" t="s">
        <v>270</v>
      </c>
      <c r="I155" t="s">
        <v>271</v>
      </c>
      <c r="J155" s="65">
        <v>0</v>
      </c>
      <c r="K155" t="str">
        <f t="shared" si="6"/>
        <v>01VI1201SRTR</v>
      </c>
      <c r="L155">
        <f t="shared" si="7"/>
        <v>0</v>
      </c>
    </row>
    <row r="156" spans="1:12">
      <c r="A156" s="65">
        <v>1</v>
      </c>
      <c r="B156" t="s">
        <v>210</v>
      </c>
      <c r="C156" s="65">
        <v>11</v>
      </c>
      <c r="D156" t="s">
        <v>237</v>
      </c>
      <c r="E156" s="65">
        <v>1</v>
      </c>
      <c r="F156" t="s">
        <v>279</v>
      </c>
      <c r="G156" t="s">
        <v>280</v>
      </c>
      <c r="H156" t="s">
        <v>240</v>
      </c>
      <c r="I156" t="s">
        <v>241</v>
      </c>
      <c r="J156" s="65">
        <v>0</v>
      </c>
      <c r="K156" t="str">
        <f t="shared" si="6"/>
        <v>01VI1201SRTS</v>
      </c>
      <c r="L156">
        <f t="shared" si="7"/>
        <v>0</v>
      </c>
    </row>
    <row r="157" spans="1:12">
      <c r="A157" s="65">
        <v>1</v>
      </c>
      <c r="B157" t="s">
        <v>210</v>
      </c>
      <c r="C157" s="65">
        <v>11</v>
      </c>
      <c r="D157" t="s">
        <v>237</v>
      </c>
      <c r="E157" s="65">
        <v>1</v>
      </c>
      <c r="F157" t="s">
        <v>279</v>
      </c>
      <c r="G157" t="s">
        <v>280</v>
      </c>
      <c r="H157" t="s">
        <v>235</v>
      </c>
      <c r="I157" t="s">
        <v>236</v>
      </c>
      <c r="J157" s="65">
        <v>0</v>
      </c>
      <c r="K157" t="str">
        <f t="shared" si="6"/>
        <v>01VI1201SABA</v>
      </c>
      <c r="L157">
        <f t="shared" si="7"/>
        <v>0</v>
      </c>
    </row>
    <row r="158" spans="1:12">
      <c r="A158" s="65">
        <v>1</v>
      </c>
      <c r="B158" t="s">
        <v>210</v>
      </c>
      <c r="C158" s="65">
        <v>11</v>
      </c>
      <c r="D158" t="s">
        <v>237</v>
      </c>
      <c r="E158" s="65">
        <v>1</v>
      </c>
      <c r="F158" t="s">
        <v>279</v>
      </c>
      <c r="G158" t="s">
        <v>280</v>
      </c>
      <c r="H158" t="s">
        <v>226</v>
      </c>
      <c r="I158" t="s">
        <v>227</v>
      </c>
      <c r="J158" s="65">
        <v>0</v>
      </c>
      <c r="K158" t="str">
        <f t="shared" si="6"/>
        <v>01VI1201PLNA</v>
      </c>
      <c r="L158">
        <f t="shared" si="7"/>
        <v>0</v>
      </c>
    </row>
    <row r="159" spans="1:12">
      <c r="A159" s="65">
        <v>1</v>
      </c>
      <c r="B159" t="s">
        <v>210</v>
      </c>
      <c r="C159" s="65">
        <v>11</v>
      </c>
      <c r="D159" t="s">
        <v>237</v>
      </c>
      <c r="E159" s="65">
        <v>1</v>
      </c>
      <c r="F159" t="s">
        <v>279</v>
      </c>
      <c r="G159" t="s">
        <v>280</v>
      </c>
      <c r="H159" t="s">
        <v>224</v>
      </c>
      <c r="I159" t="s">
        <v>225</v>
      </c>
      <c r="J159" s="65">
        <v>0</v>
      </c>
      <c r="K159" t="str">
        <f t="shared" si="6"/>
        <v>01VI1201ARRA</v>
      </c>
      <c r="L159">
        <f t="shared" si="7"/>
        <v>0</v>
      </c>
    </row>
    <row r="160" spans="1:12">
      <c r="A160" s="65">
        <v>1</v>
      </c>
      <c r="B160" t="s">
        <v>210</v>
      </c>
      <c r="C160" s="65">
        <v>11</v>
      </c>
      <c r="D160" t="s">
        <v>237</v>
      </c>
      <c r="E160" s="65">
        <v>1</v>
      </c>
      <c r="F160" t="s">
        <v>279</v>
      </c>
      <c r="G160" t="s">
        <v>280</v>
      </c>
      <c r="H160" t="s">
        <v>215</v>
      </c>
      <c r="I160" t="s">
        <v>216</v>
      </c>
      <c r="J160" s="65">
        <v>0</v>
      </c>
      <c r="K160" t="str">
        <f t="shared" si="6"/>
        <v>01VI1201APRT</v>
      </c>
      <c r="L160">
        <f t="shared" si="7"/>
        <v>0</v>
      </c>
    </row>
    <row r="161" spans="1:12">
      <c r="A161" s="65">
        <v>1</v>
      </c>
      <c r="B161" t="s">
        <v>210</v>
      </c>
      <c r="C161" s="65">
        <v>11</v>
      </c>
      <c r="D161" t="s">
        <v>237</v>
      </c>
      <c r="E161" s="65">
        <v>1</v>
      </c>
      <c r="F161" t="s">
        <v>279</v>
      </c>
      <c r="G161" t="s">
        <v>280</v>
      </c>
      <c r="H161" t="s">
        <v>213</v>
      </c>
      <c r="I161" t="s">
        <v>214</v>
      </c>
      <c r="J161" s="65">
        <v>0</v>
      </c>
      <c r="K161" t="str">
        <f t="shared" si="6"/>
        <v>01VI1201APRR</v>
      </c>
      <c r="L161">
        <f t="shared" si="7"/>
        <v>0</v>
      </c>
    </row>
    <row r="162" spans="1:12">
      <c r="A162" s="65">
        <v>1</v>
      </c>
      <c r="B162" t="s">
        <v>210</v>
      </c>
      <c r="C162" s="65">
        <v>11</v>
      </c>
      <c r="D162" t="s">
        <v>237</v>
      </c>
      <c r="E162" s="65">
        <v>1</v>
      </c>
      <c r="F162" t="s">
        <v>279</v>
      </c>
      <c r="G162" t="s">
        <v>280</v>
      </c>
      <c r="H162" t="s">
        <v>211</v>
      </c>
      <c r="I162" t="s">
        <v>212</v>
      </c>
      <c r="J162" s="65">
        <v>0</v>
      </c>
      <c r="K162" t="str">
        <f t="shared" si="6"/>
        <v>01VI1201APRS</v>
      </c>
      <c r="L162">
        <f t="shared" si="7"/>
        <v>0</v>
      </c>
    </row>
    <row r="163" spans="1:12">
      <c r="A163" s="65">
        <v>1</v>
      </c>
      <c r="B163" t="s">
        <v>210</v>
      </c>
      <c r="C163" s="65">
        <v>11</v>
      </c>
      <c r="D163" t="s">
        <v>237</v>
      </c>
      <c r="E163" s="65">
        <v>1</v>
      </c>
      <c r="F163" t="s">
        <v>279</v>
      </c>
      <c r="G163" t="s">
        <v>280</v>
      </c>
      <c r="H163" t="s">
        <v>222</v>
      </c>
      <c r="I163" t="s">
        <v>223</v>
      </c>
      <c r="J163" s="65">
        <v>0</v>
      </c>
      <c r="K163" t="str">
        <f t="shared" si="6"/>
        <v>01VI1201DPMA</v>
      </c>
      <c r="L163">
        <f t="shared" si="7"/>
        <v>0</v>
      </c>
    </row>
    <row r="164" spans="1:12">
      <c r="A164" s="65">
        <v>1</v>
      </c>
      <c r="B164" t="s">
        <v>210</v>
      </c>
      <c r="C164" s="65">
        <v>11</v>
      </c>
      <c r="D164" t="s">
        <v>237</v>
      </c>
      <c r="E164" s="65">
        <v>1</v>
      </c>
      <c r="F164" t="s">
        <v>279</v>
      </c>
      <c r="G164" t="s">
        <v>280</v>
      </c>
      <c r="H164" t="s">
        <v>220</v>
      </c>
      <c r="I164" t="s">
        <v>221</v>
      </c>
      <c r="J164" s="65">
        <v>0</v>
      </c>
      <c r="K164" t="str">
        <f t="shared" si="6"/>
        <v>01VI1201DRET</v>
      </c>
      <c r="L164">
        <f t="shared" si="7"/>
        <v>0</v>
      </c>
    </row>
    <row r="165" spans="1:12">
      <c r="A165" s="65">
        <v>1</v>
      </c>
      <c r="B165" t="s">
        <v>210</v>
      </c>
      <c r="C165" s="65">
        <v>11</v>
      </c>
      <c r="D165" t="s">
        <v>237</v>
      </c>
      <c r="E165" s="65">
        <v>1</v>
      </c>
      <c r="F165" t="s">
        <v>279</v>
      </c>
      <c r="G165" t="s">
        <v>280</v>
      </c>
      <c r="H165" t="s">
        <v>262</v>
      </c>
      <c r="I165" t="s">
        <v>263</v>
      </c>
      <c r="J165" s="65">
        <v>0</v>
      </c>
      <c r="K165" t="str">
        <f t="shared" si="6"/>
        <v>01VI1201DREX</v>
      </c>
      <c r="L165">
        <f t="shared" si="7"/>
        <v>0</v>
      </c>
    </row>
    <row r="166" spans="1:12">
      <c r="A166" s="65">
        <v>1</v>
      </c>
      <c r="B166" t="s">
        <v>210</v>
      </c>
      <c r="C166" s="65">
        <v>11</v>
      </c>
      <c r="D166" t="s">
        <v>237</v>
      </c>
      <c r="E166" s="65">
        <v>1</v>
      </c>
      <c r="F166" t="s">
        <v>279</v>
      </c>
      <c r="G166" t="s">
        <v>280</v>
      </c>
      <c r="H166" t="s">
        <v>260</v>
      </c>
      <c r="I166" t="s">
        <v>261</v>
      </c>
      <c r="J166" s="65">
        <v>0</v>
      </c>
      <c r="K166" t="str">
        <f t="shared" si="6"/>
        <v>01VI1201DRVM</v>
      </c>
      <c r="L166">
        <f t="shared" si="7"/>
        <v>0</v>
      </c>
    </row>
    <row r="167" spans="1:12">
      <c r="A167" s="65">
        <v>1</v>
      </c>
      <c r="B167" t="s">
        <v>210</v>
      </c>
      <c r="C167" s="65">
        <v>11</v>
      </c>
      <c r="D167" t="s">
        <v>237</v>
      </c>
      <c r="E167" s="65">
        <v>1</v>
      </c>
      <c r="F167" t="s">
        <v>279</v>
      </c>
      <c r="G167" t="s">
        <v>280</v>
      </c>
      <c r="H167" t="s">
        <v>242</v>
      </c>
      <c r="I167" t="s">
        <v>243</v>
      </c>
      <c r="J167" s="65">
        <v>0</v>
      </c>
      <c r="K167" t="str">
        <f t="shared" si="6"/>
        <v>01VI1201DRPP</v>
      </c>
      <c r="L167">
        <f t="shared" si="7"/>
        <v>0</v>
      </c>
    </row>
    <row r="168" spans="1:12">
      <c r="A168" s="65">
        <v>1</v>
      </c>
      <c r="B168" t="s">
        <v>210</v>
      </c>
      <c r="C168" s="65">
        <v>11</v>
      </c>
      <c r="D168" t="s">
        <v>237</v>
      </c>
      <c r="E168" s="65">
        <v>1</v>
      </c>
      <c r="F168" t="s">
        <v>279</v>
      </c>
      <c r="G168" t="s">
        <v>280</v>
      </c>
      <c r="H168" t="s">
        <v>268</v>
      </c>
      <c r="I168" t="s">
        <v>269</v>
      </c>
      <c r="J168" s="65">
        <v>0</v>
      </c>
      <c r="K168" t="str">
        <f t="shared" si="6"/>
        <v>01VI1201DRCF</v>
      </c>
      <c r="L168">
        <f t="shared" si="7"/>
        <v>0</v>
      </c>
    </row>
    <row r="169" spans="1:12">
      <c r="A169" s="65">
        <v>1</v>
      </c>
      <c r="B169" t="s">
        <v>210</v>
      </c>
      <c r="C169" s="65">
        <v>11</v>
      </c>
      <c r="D169" t="s">
        <v>237</v>
      </c>
      <c r="E169" s="65">
        <v>1</v>
      </c>
      <c r="F169" t="s">
        <v>279</v>
      </c>
      <c r="G169" t="s">
        <v>280</v>
      </c>
      <c r="H169" t="s">
        <v>266</v>
      </c>
      <c r="I169" t="s">
        <v>267</v>
      </c>
      <c r="J169" s="65">
        <v>0</v>
      </c>
      <c r="K169" t="str">
        <f t="shared" si="6"/>
        <v>01VI1201PTRE</v>
      </c>
      <c r="L169">
        <f t="shared" si="7"/>
        <v>0</v>
      </c>
    </row>
    <row r="170" spans="1:12">
      <c r="A170" s="65">
        <v>1</v>
      </c>
      <c r="B170" t="s">
        <v>210</v>
      </c>
      <c r="C170" s="65">
        <v>11</v>
      </c>
      <c r="D170" t="s">
        <v>237</v>
      </c>
      <c r="E170" s="65">
        <v>1</v>
      </c>
      <c r="F170" t="s">
        <v>281</v>
      </c>
      <c r="G170" t="s">
        <v>282</v>
      </c>
      <c r="H170" t="s">
        <v>211</v>
      </c>
      <c r="I170" t="s">
        <v>212</v>
      </c>
      <c r="J170" s="65">
        <v>0</v>
      </c>
      <c r="K170" t="str">
        <f t="shared" si="6"/>
        <v>01VI1202APRS</v>
      </c>
      <c r="L170">
        <f t="shared" si="7"/>
        <v>0</v>
      </c>
    </row>
    <row r="171" spans="1:12">
      <c r="A171" s="65">
        <v>1</v>
      </c>
      <c r="B171" t="s">
        <v>210</v>
      </c>
      <c r="C171" s="65">
        <v>11</v>
      </c>
      <c r="D171" t="s">
        <v>237</v>
      </c>
      <c r="E171" s="65">
        <v>1</v>
      </c>
      <c r="F171" t="s">
        <v>281</v>
      </c>
      <c r="G171" t="s">
        <v>282</v>
      </c>
      <c r="H171" t="s">
        <v>235</v>
      </c>
      <c r="I171" t="s">
        <v>236</v>
      </c>
      <c r="J171" s="65">
        <v>0</v>
      </c>
      <c r="K171" t="str">
        <f t="shared" si="6"/>
        <v>01VI1202SABA</v>
      </c>
      <c r="L171">
        <f t="shared" si="7"/>
        <v>0</v>
      </c>
    </row>
    <row r="172" spans="1:12">
      <c r="A172" s="65">
        <v>1</v>
      </c>
      <c r="B172" t="s">
        <v>210</v>
      </c>
      <c r="C172" s="65">
        <v>11</v>
      </c>
      <c r="D172" t="s">
        <v>237</v>
      </c>
      <c r="E172" s="65">
        <v>1</v>
      </c>
      <c r="F172" t="s">
        <v>281</v>
      </c>
      <c r="G172" t="s">
        <v>282</v>
      </c>
      <c r="H172" t="s">
        <v>220</v>
      </c>
      <c r="I172" t="s">
        <v>221</v>
      </c>
      <c r="J172" s="65">
        <v>0</v>
      </c>
      <c r="K172" t="str">
        <f t="shared" si="6"/>
        <v>01VI1202DRET</v>
      </c>
      <c r="L172">
        <f t="shared" si="7"/>
        <v>0</v>
      </c>
    </row>
    <row r="173" spans="1:12">
      <c r="A173" s="65">
        <v>1</v>
      </c>
      <c r="B173" t="s">
        <v>210</v>
      </c>
      <c r="C173" s="65">
        <v>11</v>
      </c>
      <c r="D173" t="s">
        <v>237</v>
      </c>
      <c r="E173" s="65">
        <v>1</v>
      </c>
      <c r="F173" t="s">
        <v>281</v>
      </c>
      <c r="G173" t="s">
        <v>282</v>
      </c>
      <c r="H173" t="s">
        <v>262</v>
      </c>
      <c r="I173" t="s">
        <v>263</v>
      </c>
      <c r="J173" s="65">
        <v>0</v>
      </c>
      <c r="K173" t="str">
        <f t="shared" si="6"/>
        <v>01VI1202DREX</v>
      </c>
      <c r="L173">
        <f t="shared" si="7"/>
        <v>0</v>
      </c>
    </row>
    <row r="174" spans="1:12">
      <c r="A174" s="65">
        <v>1</v>
      </c>
      <c r="B174" t="s">
        <v>210</v>
      </c>
      <c r="C174" s="65">
        <v>11</v>
      </c>
      <c r="D174" t="s">
        <v>237</v>
      </c>
      <c r="E174" s="65">
        <v>1</v>
      </c>
      <c r="F174" t="s">
        <v>281</v>
      </c>
      <c r="G174" t="s">
        <v>282</v>
      </c>
      <c r="H174" t="s">
        <v>248</v>
      </c>
      <c r="I174" t="s">
        <v>249</v>
      </c>
      <c r="J174" s="65">
        <v>0</v>
      </c>
      <c r="K174" t="str">
        <f t="shared" si="6"/>
        <v>01VI1202SRPR</v>
      </c>
      <c r="L174">
        <f t="shared" si="7"/>
        <v>0</v>
      </c>
    </row>
    <row r="175" spans="1:12">
      <c r="A175" s="65">
        <v>1</v>
      </c>
      <c r="B175" t="s">
        <v>210</v>
      </c>
      <c r="C175" s="65">
        <v>11</v>
      </c>
      <c r="D175" t="s">
        <v>237</v>
      </c>
      <c r="E175" s="65">
        <v>1</v>
      </c>
      <c r="F175" t="s">
        <v>281</v>
      </c>
      <c r="G175" t="s">
        <v>282</v>
      </c>
      <c r="H175" t="s">
        <v>246</v>
      </c>
      <c r="I175" t="s">
        <v>247</v>
      </c>
      <c r="J175" s="65">
        <v>0</v>
      </c>
      <c r="K175" t="str">
        <f t="shared" si="6"/>
        <v>01VI1202SRPS</v>
      </c>
      <c r="L175">
        <f t="shared" si="7"/>
        <v>0</v>
      </c>
    </row>
    <row r="176" spans="1:12">
      <c r="A176" s="65">
        <v>1</v>
      </c>
      <c r="B176" t="s">
        <v>210</v>
      </c>
      <c r="C176" s="65">
        <v>11</v>
      </c>
      <c r="D176" t="s">
        <v>237</v>
      </c>
      <c r="E176" s="65">
        <v>1</v>
      </c>
      <c r="F176" t="s">
        <v>281</v>
      </c>
      <c r="G176" t="s">
        <v>282</v>
      </c>
      <c r="H176" t="s">
        <v>244</v>
      </c>
      <c r="I176" t="s">
        <v>245</v>
      </c>
      <c r="J176" s="65">
        <v>0</v>
      </c>
      <c r="K176" t="str">
        <f t="shared" si="6"/>
        <v>01VI1202SRTT</v>
      </c>
      <c r="L176">
        <f t="shared" si="7"/>
        <v>0</v>
      </c>
    </row>
    <row r="177" spans="1:12">
      <c r="A177" s="65">
        <v>1</v>
      </c>
      <c r="B177" t="s">
        <v>210</v>
      </c>
      <c r="C177" s="65">
        <v>11</v>
      </c>
      <c r="D177" t="s">
        <v>237</v>
      </c>
      <c r="E177" s="65">
        <v>1</v>
      </c>
      <c r="F177" t="s">
        <v>281</v>
      </c>
      <c r="G177" t="s">
        <v>282</v>
      </c>
      <c r="H177" t="s">
        <v>270</v>
      </c>
      <c r="I177" t="s">
        <v>271</v>
      </c>
      <c r="J177" s="65">
        <v>0</v>
      </c>
      <c r="K177" t="str">
        <f t="shared" si="6"/>
        <v>01VI1202SRTR</v>
      </c>
      <c r="L177">
        <f t="shared" si="7"/>
        <v>0</v>
      </c>
    </row>
    <row r="178" spans="1:12">
      <c r="A178" s="65">
        <v>1</v>
      </c>
      <c r="B178" t="s">
        <v>210</v>
      </c>
      <c r="C178" s="65">
        <v>11</v>
      </c>
      <c r="D178" t="s">
        <v>237</v>
      </c>
      <c r="E178" s="65">
        <v>1</v>
      </c>
      <c r="F178" t="s">
        <v>281</v>
      </c>
      <c r="G178" t="s">
        <v>282</v>
      </c>
      <c r="H178" t="s">
        <v>240</v>
      </c>
      <c r="I178" t="s">
        <v>241</v>
      </c>
      <c r="J178" s="65">
        <v>0</v>
      </c>
      <c r="K178" t="str">
        <f t="shared" si="6"/>
        <v>01VI1202SRTS</v>
      </c>
      <c r="L178">
        <f t="shared" si="7"/>
        <v>0</v>
      </c>
    </row>
    <row r="179" spans="1:12">
      <c r="A179" s="65">
        <v>1</v>
      </c>
      <c r="B179" t="s">
        <v>210</v>
      </c>
      <c r="C179" s="65">
        <v>11</v>
      </c>
      <c r="D179" t="s">
        <v>237</v>
      </c>
      <c r="E179" s="65">
        <v>1</v>
      </c>
      <c r="F179" t="s">
        <v>281</v>
      </c>
      <c r="G179" t="s">
        <v>282</v>
      </c>
      <c r="H179" t="s">
        <v>260</v>
      </c>
      <c r="I179" t="s">
        <v>261</v>
      </c>
      <c r="J179" s="65">
        <v>0</v>
      </c>
      <c r="K179" t="str">
        <f t="shared" si="6"/>
        <v>01VI1202DRVM</v>
      </c>
      <c r="L179">
        <f t="shared" si="7"/>
        <v>0</v>
      </c>
    </row>
    <row r="180" spans="1:12">
      <c r="A180" s="65">
        <v>1</v>
      </c>
      <c r="B180" t="s">
        <v>210</v>
      </c>
      <c r="C180" s="65">
        <v>11</v>
      </c>
      <c r="D180" t="s">
        <v>237</v>
      </c>
      <c r="E180" s="65">
        <v>1</v>
      </c>
      <c r="F180" t="s">
        <v>281</v>
      </c>
      <c r="G180" t="s">
        <v>282</v>
      </c>
      <c r="H180" t="s">
        <v>242</v>
      </c>
      <c r="I180" t="s">
        <v>243</v>
      </c>
      <c r="J180" s="65">
        <v>0</v>
      </c>
      <c r="K180" t="str">
        <f t="shared" si="6"/>
        <v>01VI1202DRPP</v>
      </c>
      <c r="L180">
        <f t="shared" si="7"/>
        <v>0</v>
      </c>
    </row>
    <row r="181" spans="1:12">
      <c r="A181" s="65">
        <v>1</v>
      </c>
      <c r="B181" t="s">
        <v>210</v>
      </c>
      <c r="C181" s="65">
        <v>11</v>
      </c>
      <c r="D181" t="s">
        <v>237</v>
      </c>
      <c r="E181" s="65">
        <v>1</v>
      </c>
      <c r="F181" t="s">
        <v>281</v>
      </c>
      <c r="G181" t="s">
        <v>282</v>
      </c>
      <c r="H181" t="s">
        <v>268</v>
      </c>
      <c r="I181" t="s">
        <v>269</v>
      </c>
      <c r="J181" s="65">
        <v>0</v>
      </c>
      <c r="K181" t="str">
        <f t="shared" si="6"/>
        <v>01VI1202DRCF</v>
      </c>
      <c r="L181">
        <f t="shared" si="7"/>
        <v>0</v>
      </c>
    </row>
    <row r="182" spans="1:12">
      <c r="A182" s="65">
        <v>1</v>
      </c>
      <c r="B182" t="s">
        <v>210</v>
      </c>
      <c r="C182" s="65">
        <v>11</v>
      </c>
      <c r="D182" t="s">
        <v>237</v>
      </c>
      <c r="E182" s="65">
        <v>1</v>
      </c>
      <c r="F182" t="s">
        <v>281</v>
      </c>
      <c r="G182" t="s">
        <v>282</v>
      </c>
      <c r="H182" t="s">
        <v>266</v>
      </c>
      <c r="I182" t="s">
        <v>267</v>
      </c>
      <c r="J182" s="65">
        <v>0</v>
      </c>
      <c r="K182" t="str">
        <f t="shared" si="6"/>
        <v>01VI1202PTRE</v>
      </c>
      <c r="L182">
        <f t="shared" si="7"/>
        <v>0</v>
      </c>
    </row>
    <row r="183" spans="1:12">
      <c r="A183" s="65">
        <v>1</v>
      </c>
      <c r="B183" t="s">
        <v>210</v>
      </c>
      <c r="C183" s="65">
        <v>11</v>
      </c>
      <c r="D183" t="s">
        <v>237</v>
      </c>
      <c r="E183" s="65">
        <v>1</v>
      </c>
      <c r="F183" t="s">
        <v>281</v>
      </c>
      <c r="G183" t="s">
        <v>282</v>
      </c>
      <c r="H183" t="s">
        <v>233</v>
      </c>
      <c r="I183" t="s">
        <v>234</v>
      </c>
      <c r="J183" s="65">
        <v>0</v>
      </c>
      <c r="K183" t="str">
        <f t="shared" si="6"/>
        <v>01VI1202PRER</v>
      </c>
      <c r="L183">
        <f t="shared" si="7"/>
        <v>0</v>
      </c>
    </row>
    <row r="184" spans="1:12">
      <c r="A184" s="65">
        <v>1</v>
      </c>
      <c r="B184" t="s">
        <v>210</v>
      </c>
      <c r="C184" s="65">
        <v>11</v>
      </c>
      <c r="D184" t="s">
        <v>237</v>
      </c>
      <c r="E184" s="65">
        <v>1</v>
      </c>
      <c r="F184" t="s">
        <v>281</v>
      </c>
      <c r="G184" t="s">
        <v>282</v>
      </c>
      <c r="H184" t="s">
        <v>231</v>
      </c>
      <c r="I184" t="s">
        <v>232</v>
      </c>
      <c r="J184" s="65">
        <v>0</v>
      </c>
      <c r="K184" t="str">
        <f t="shared" si="6"/>
        <v>01VI1202PRES</v>
      </c>
      <c r="L184">
        <f t="shared" si="7"/>
        <v>0</v>
      </c>
    </row>
    <row r="185" spans="1:12">
      <c r="A185" s="65">
        <v>1</v>
      </c>
      <c r="B185" t="s">
        <v>210</v>
      </c>
      <c r="C185" s="65">
        <v>11</v>
      </c>
      <c r="D185" t="s">
        <v>237</v>
      </c>
      <c r="E185" s="65">
        <v>1</v>
      </c>
      <c r="F185" t="s">
        <v>281</v>
      </c>
      <c r="G185" t="s">
        <v>282</v>
      </c>
      <c r="H185" t="s">
        <v>229</v>
      </c>
      <c r="I185" t="s">
        <v>230</v>
      </c>
      <c r="J185" s="65">
        <v>0</v>
      </c>
      <c r="K185" t="str">
        <f t="shared" si="6"/>
        <v>01VI1202PRNR</v>
      </c>
      <c r="L185">
        <f t="shared" si="7"/>
        <v>0</v>
      </c>
    </row>
    <row r="186" spans="1:12">
      <c r="A186" s="65">
        <v>1</v>
      </c>
      <c r="B186" t="s">
        <v>210</v>
      </c>
      <c r="C186" s="65">
        <v>11</v>
      </c>
      <c r="D186" t="s">
        <v>237</v>
      </c>
      <c r="E186" s="65">
        <v>1</v>
      </c>
      <c r="F186" t="s">
        <v>281</v>
      </c>
      <c r="G186" t="s">
        <v>282</v>
      </c>
      <c r="H186" t="s">
        <v>228</v>
      </c>
      <c r="I186" t="s">
        <v>217</v>
      </c>
      <c r="J186" s="65">
        <v>0</v>
      </c>
      <c r="K186" t="str">
        <f t="shared" si="6"/>
        <v>01VI1202PTBI</v>
      </c>
      <c r="L186">
        <f t="shared" si="7"/>
        <v>0</v>
      </c>
    </row>
    <row r="187" spans="1:12">
      <c r="A187" s="65">
        <v>1</v>
      </c>
      <c r="B187" t="s">
        <v>210</v>
      </c>
      <c r="C187" s="65">
        <v>11</v>
      </c>
      <c r="D187" t="s">
        <v>237</v>
      </c>
      <c r="E187" s="65">
        <v>1</v>
      </c>
      <c r="F187" t="s">
        <v>281</v>
      </c>
      <c r="G187" t="s">
        <v>282</v>
      </c>
      <c r="H187" t="s">
        <v>264</v>
      </c>
      <c r="I187" t="s">
        <v>265</v>
      </c>
      <c r="J187" s="65">
        <v>0</v>
      </c>
      <c r="K187" t="str">
        <f t="shared" si="6"/>
        <v>01VI1202RSRR</v>
      </c>
      <c r="L187">
        <f t="shared" si="7"/>
        <v>0</v>
      </c>
    </row>
    <row r="188" spans="1:12">
      <c r="A188" s="65">
        <v>1</v>
      </c>
      <c r="B188" t="s">
        <v>210</v>
      </c>
      <c r="C188" s="65">
        <v>11</v>
      </c>
      <c r="D188" t="s">
        <v>237</v>
      </c>
      <c r="E188" s="65">
        <v>1</v>
      </c>
      <c r="F188" t="s">
        <v>281</v>
      </c>
      <c r="G188" t="s">
        <v>282</v>
      </c>
      <c r="H188" t="s">
        <v>258</v>
      </c>
      <c r="I188" t="s">
        <v>259</v>
      </c>
      <c r="J188" s="65">
        <v>0</v>
      </c>
      <c r="K188" t="str">
        <f t="shared" si="6"/>
        <v>01VI1202RSRS</v>
      </c>
      <c r="L188">
        <f t="shared" si="7"/>
        <v>0</v>
      </c>
    </row>
    <row r="189" spans="1:12">
      <c r="A189" s="65">
        <v>1</v>
      </c>
      <c r="B189" t="s">
        <v>210</v>
      </c>
      <c r="C189" s="65">
        <v>11</v>
      </c>
      <c r="D189" t="s">
        <v>237</v>
      </c>
      <c r="E189" s="65">
        <v>1</v>
      </c>
      <c r="F189" t="s">
        <v>281</v>
      </c>
      <c r="G189" t="s">
        <v>282</v>
      </c>
      <c r="H189" t="s">
        <v>256</v>
      </c>
      <c r="I189" t="s">
        <v>257</v>
      </c>
      <c r="J189" s="65">
        <v>0</v>
      </c>
      <c r="K189" t="str">
        <f t="shared" si="6"/>
        <v>01VI1202SRRT</v>
      </c>
      <c r="L189">
        <f t="shared" si="7"/>
        <v>0</v>
      </c>
    </row>
    <row r="190" spans="1:12">
      <c r="A190" s="65">
        <v>1</v>
      </c>
      <c r="B190" t="s">
        <v>210</v>
      </c>
      <c r="C190" s="65">
        <v>11</v>
      </c>
      <c r="D190" t="s">
        <v>237</v>
      </c>
      <c r="E190" s="65">
        <v>1</v>
      </c>
      <c r="F190" t="s">
        <v>281</v>
      </c>
      <c r="G190" t="s">
        <v>282</v>
      </c>
      <c r="H190" t="s">
        <v>254</v>
      </c>
      <c r="I190" t="s">
        <v>255</v>
      </c>
      <c r="J190" s="65">
        <v>0</v>
      </c>
      <c r="K190" t="str">
        <f t="shared" si="6"/>
        <v>01VI1202SRRR</v>
      </c>
      <c r="L190">
        <f t="shared" si="7"/>
        <v>0</v>
      </c>
    </row>
    <row r="191" spans="1:12">
      <c r="A191" s="65">
        <v>1</v>
      </c>
      <c r="B191" t="s">
        <v>210</v>
      </c>
      <c r="C191" s="65">
        <v>11</v>
      </c>
      <c r="D191" t="s">
        <v>237</v>
      </c>
      <c r="E191" s="65">
        <v>1</v>
      </c>
      <c r="F191" t="s">
        <v>281</v>
      </c>
      <c r="G191" t="s">
        <v>282</v>
      </c>
      <c r="H191" t="s">
        <v>252</v>
      </c>
      <c r="I191" t="s">
        <v>253</v>
      </c>
      <c r="J191" s="65">
        <v>0</v>
      </c>
      <c r="K191" t="str">
        <f t="shared" si="6"/>
        <v>01VI1202SRRS</v>
      </c>
      <c r="L191">
        <f t="shared" si="7"/>
        <v>0</v>
      </c>
    </row>
    <row r="192" spans="1:12">
      <c r="A192" s="65">
        <v>1</v>
      </c>
      <c r="B192" t="s">
        <v>210</v>
      </c>
      <c r="C192" s="65">
        <v>11</v>
      </c>
      <c r="D192" t="s">
        <v>237</v>
      </c>
      <c r="E192" s="65">
        <v>1</v>
      </c>
      <c r="F192" t="s">
        <v>281</v>
      </c>
      <c r="G192" t="s">
        <v>282</v>
      </c>
      <c r="H192" t="s">
        <v>250</v>
      </c>
      <c r="I192" t="s">
        <v>251</v>
      </c>
      <c r="J192" s="65">
        <v>0</v>
      </c>
      <c r="K192" t="str">
        <f t="shared" si="6"/>
        <v>01VI1202SRPT</v>
      </c>
      <c r="L192">
        <f t="shared" si="7"/>
        <v>0</v>
      </c>
    </row>
    <row r="193" spans="1:12">
      <c r="A193" s="65">
        <v>1</v>
      </c>
      <c r="B193" t="s">
        <v>210</v>
      </c>
      <c r="C193" s="65">
        <v>11</v>
      </c>
      <c r="D193" t="s">
        <v>237</v>
      </c>
      <c r="E193" s="65">
        <v>1</v>
      </c>
      <c r="F193" t="s">
        <v>281</v>
      </c>
      <c r="G193" t="s">
        <v>282</v>
      </c>
      <c r="H193" t="s">
        <v>226</v>
      </c>
      <c r="I193" t="s">
        <v>227</v>
      </c>
      <c r="J193" s="65">
        <v>0</v>
      </c>
      <c r="K193" t="str">
        <f t="shared" si="6"/>
        <v>01VI1202PLNA</v>
      </c>
      <c r="L193">
        <f t="shared" si="7"/>
        <v>0</v>
      </c>
    </row>
    <row r="194" spans="1:12">
      <c r="A194" s="65">
        <v>1</v>
      </c>
      <c r="B194" t="s">
        <v>210</v>
      </c>
      <c r="C194" s="65">
        <v>11</v>
      </c>
      <c r="D194" t="s">
        <v>237</v>
      </c>
      <c r="E194" s="65">
        <v>1</v>
      </c>
      <c r="F194" t="s">
        <v>281</v>
      </c>
      <c r="G194" t="s">
        <v>282</v>
      </c>
      <c r="H194" t="s">
        <v>224</v>
      </c>
      <c r="I194" t="s">
        <v>225</v>
      </c>
      <c r="J194" s="65">
        <v>0</v>
      </c>
      <c r="K194" t="str">
        <f t="shared" si="6"/>
        <v>01VI1202ARRA</v>
      </c>
      <c r="L194">
        <f t="shared" si="7"/>
        <v>0</v>
      </c>
    </row>
    <row r="195" spans="1:12">
      <c r="A195" s="65">
        <v>1</v>
      </c>
      <c r="B195" t="s">
        <v>210</v>
      </c>
      <c r="C195" s="65">
        <v>11</v>
      </c>
      <c r="D195" t="s">
        <v>237</v>
      </c>
      <c r="E195" s="65">
        <v>1</v>
      </c>
      <c r="F195" t="s">
        <v>281</v>
      </c>
      <c r="G195" t="s">
        <v>282</v>
      </c>
      <c r="H195" t="s">
        <v>215</v>
      </c>
      <c r="I195" t="s">
        <v>216</v>
      </c>
      <c r="J195" s="65">
        <v>0</v>
      </c>
      <c r="K195" t="str">
        <f t="shared" si="6"/>
        <v>01VI1202APRT</v>
      </c>
      <c r="L195">
        <f t="shared" si="7"/>
        <v>0</v>
      </c>
    </row>
    <row r="196" spans="1:12">
      <c r="A196" s="65">
        <v>1</v>
      </c>
      <c r="B196" t="s">
        <v>210</v>
      </c>
      <c r="C196" s="65">
        <v>11</v>
      </c>
      <c r="D196" t="s">
        <v>237</v>
      </c>
      <c r="E196" s="65">
        <v>1</v>
      </c>
      <c r="F196" t="s">
        <v>281</v>
      </c>
      <c r="G196" t="s">
        <v>282</v>
      </c>
      <c r="H196" t="s">
        <v>213</v>
      </c>
      <c r="I196" t="s">
        <v>214</v>
      </c>
      <c r="J196" s="65">
        <v>0</v>
      </c>
      <c r="K196" t="str">
        <f t="shared" si="6"/>
        <v>01VI1202APRR</v>
      </c>
      <c r="L196">
        <f t="shared" si="7"/>
        <v>0</v>
      </c>
    </row>
    <row r="197" spans="1:12">
      <c r="A197" s="65">
        <v>1</v>
      </c>
      <c r="B197" t="s">
        <v>210</v>
      </c>
      <c r="C197" s="65">
        <v>11</v>
      </c>
      <c r="D197" t="s">
        <v>237</v>
      </c>
      <c r="E197" s="65">
        <v>1</v>
      </c>
      <c r="F197" t="s">
        <v>281</v>
      </c>
      <c r="G197" t="s">
        <v>282</v>
      </c>
      <c r="H197" t="s">
        <v>222</v>
      </c>
      <c r="I197" t="s">
        <v>223</v>
      </c>
      <c r="J197" s="65">
        <v>0</v>
      </c>
      <c r="K197" t="str">
        <f t="shared" si="6"/>
        <v>01VI1202DPMA</v>
      </c>
      <c r="L197">
        <f t="shared" si="7"/>
        <v>0</v>
      </c>
    </row>
    <row r="198" spans="1:12">
      <c r="A198" s="65">
        <v>1</v>
      </c>
      <c r="B198" t="s">
        <v>210</v>
      </c>
      <c r="C198" s="65">
        <v>11</v>
      </c>
      <c r="D198" t="s">
        <v>237</v>
      </c>
      <c r="E198" s="65">
        <v>1</v>
      </c>
      <c r="F198" t="s">
        <v>283</v>
      </c>
      <c r="G198" t="s">
        <v>284</v>
      </c>
      <c r="H198" t="s">
        <v>240</v>
      </c>
      <c r="I198" t="s">
        <v>241</v>
      </c>
      <c r="J198" s="65">
        <v>0</v>
      </c>
      <c r="K198" t="str">
        <f t="shared" si="6"/>
        <v>01VI1300SRTS</v>
      </c>
      <c r="L198">
        <f t="shared" si="7"/>
        <v>0</v>
      </c>
    </row>
    <row r="199" spans="1:12">
      <c r="A199" s="65">
        <v>1</v>
      </c>
      <c r="B199" t="s">
        <v>210</v>
      </c>
      <c r="C199" s="65">
        <v>11</v>
      </c>
      <c r="D199" t="s">
        <v>237</v>
      </c>
      <c r="E199" s="65">
        <v>1</v>
      </c>
      <c r="F199" t="s">
        <v>283</v>
      </c>
      <c r="G199" t="s">
        <v>284</v>
      </c>
      <c r="H199" t="s">
        <v>215</v>
      </c>
      <c r="I199" t="s">
        <v>216</v>
      </c>
      <c r="J199" s="65">
        <v>0</v>
      </c>
      <c r="K199" t="str">
        <f t="shared" si="6"/>
        <v>01VI1300APRT</v>
      </c>
      <c r="L199">
        <f t="shared" si="7"/>
        <v>0</v>
      </c>
    </row>
    <row r="200" spans="1:12">
      <c r="A200" s="65">
        <v>1</v>
      </c>
      <c r="B200" t="s">
        <v>210</v>
      </c>
      <c r="C200" s="65">
        <v>11</v>
      </c>
      <c r="D200" t="s">
        <v>237</v>
      </c>
      <c r="E200" s="65">
        <v>1</v>
      </c>
      <c r="F200" t="s">
        <v>283</v>
      </c>
      <c r="G200" t="s">
        <v>284</v>
      </c>
      <c r="H200" t="s">
        <v>246</v>
      </c>
      <c r="I200" t="s">
        <v>247</v>
      </c>
      <c r="J200" s="65">
        <v>0</v>
      </c>
      <c r="K200" t="str">
        <f t="shared" ref="K200:K263" si="8">CONCATENATE(TEXT(A200,"00"),F200,H200)</f>
        <v>01VI1300SRPS</v>
      </c>
      <c r="L200">
        <f t="shared" ref="L200:L263" si="9">J200</f>
        <v>0</v>
      </c>
    </row>
    <row r="201" spans="1:12">
      <c r="A201" s="65">
        <v>1</v>
      </c>
      <c r="B201" t="s">
        <v>210</v>
      </c>
      <c r="C201" s="65">
        <v>11</v>
      </c>
      <c r="D201" t="s">
        <v>237</v>
      </c>
      <c r="E201" s="65">
        <v>1</v>
      </c>
      <c r="F201" t="s">
        <v>283</v>
      </c>
      <c r="G201" t="s">
        <v>284</v>
      </c>
      <c r="H201" t="s">
        <v>248</v>
      </c>
      <c r="I201" t="s">
        <v>249</v>
      </c>
      <c r="J201" s="65">
        <v>0</v>
      </c>
      <c r="K201" t="str">
        <f t="shared" si="8"/>
        <v>01VI1300SRPR</v>
      </c>
      <c r="L201">
        <f t="shared" si="9"/>
        <v>0</v>
      </c>
    </row>
    <row r="202" spans="1:12">
      <c r="A202" s="65">
        <v>1</v>
      </c>
      <c r="B202" t="s">
        <v>210</v>
      </c>
      <c r="C202" s="65">
        <v>11</v>
      </c>
      <c r="D202" t="s">
        <v>237</v>
      </c>
      <c r="E202" s="65">
        <v>1</v>
      </c>
      <c r="F202" t="s">
        <v>283</v>
      </c>
      <c r="G202" t="s">
        <v>284</v>
      </c>
      <c r="H202" t="s">
        <v>250</v>
      </c>
      <c r="I202" t="s">
        <v>251</v>
      </c>
      <c r="J202" s="65">
        <v>0</v>
      </c>
      <c r="K202" t="str">
        <f t="shared" si="8"/>
        <v>01VI1300SRPT</v>
      </c>
      <c r="L202">
        <f t="shared" si="9"/>
        <v>0</v>
      </c>
    </row>
    <row r="203" spans="1:12">
      <c r="A203" s="65">
        <v>1</v>
      </c>
      <c r="B203" t="s">
        <v>210</v>
      </c>
      <c r="C203" s="65">
        <v>11</v>
      </c>
      <c r="D203" t="s">
        <v>237</v>
      </c>
      <c r="E203" s="65">
        <v>1</v>
      </c>
      <c r="F203" t="s">
        <v>283</v>
      </c>
      <c r="G203" t="s">
        <v>284</v>
      </c>
      <c r="H203" t="s">
        <v>252</v>
      </c>
      <c r="I203" t="s">
        <v>253</v>
      </c>
      <c r="J203" s="65">
        <v>0</v>
      </c>
      <c r="K203" t="str">
        <f t="shared" si="8"/>
        <v>01VI1300SRRS</v>
      </c>
      <c r="L203">
        <f t="shared" si="9"/>
        <v>0</v>
      </c>
    </row>
    <row r="204" spans="1:12">
      <c r="A204" s="65">
        <v>1</v>
      </c>
      <c r="B204" t="s">
        <v>210</v>
      </c>
      <c r="C204" s="65">
        <v>11</v>
      </c>
      <c r="D204" t="s">
        <v>237</v>
      </c>
      <c r="E204" s="65">
        <v>1</v>
      </c>
      <c r="F204" t="s">
        <v>283</v>
      </c>
      <c r="G204" t="s">
        <v>284</v>
      </c>
      <c r="H204" t="s">
        <v>256</v>
      </c>
      <c r="I204" t="s">
        <v>257</v>
      </c>
      <c r="J204" s="65">
        <v>0</v>
      </c>
      <c r="K204" t="str">
        <f t="shared" si="8"/>
        <v>01VI1300SRRT</v>
      </c>
      <c r="L204">
        <f t="shared" si="9"/>
        <v>0</v>
      </c>
    </row>
    <row r="205" spans="1:12">
      <c r="A205" s="65">
        <v>1</v>
      </c>
      <c r="B205" t="s">
        <v>210</v>
      </c>
      <c r="C205" s="65">
        <v>11</v>
      </c>
      <c r="D205" t="s">
        <v>237</v>
      </c>
      <c r="E205" s="65">
        <v>1</v>
      </c>
      <c r="F205" t="s">
        <v>283</v>
      </c>
      <c r="G205" t="s">
        <v>284</v>
      </c>
      <c r="H205" t="s">
        <v>258</v>
      </c>
      <c r="I205" t="s">
        <v>259</v>
      </c>
      <c r="J205" s="65">
        <v>0</v>
      </c>
      <c r="K205" t="str">
        <f t="shared" si="8"/>
        <v>01VI1300RSRS</v>
      </c>
      <c r="L205">
        <f t="shared" si="9"/>
        <v>0</v>
      </c>
    </row>
    <row r="206" spans="1:12">
      <c r="A206" s="65">
        <v>1</v>
      </c>
      <c r="B206" t="s">
        <v>210</v>
      </c>
      <c r="C206" s="65">
        <v>11</v>
      </c>
      <c r="D206" t="s">
        <v>237</v>
      </c>
      <c r="E206" s="65">
        <v>1</v>
      </c>
      <c r="F206" t="s">
        <v>283</v>
      </c>
      <c r="G206" t="s">
        <v>284</v>
      </c>
      <c r="H206" t="s">
        <v>264</v>
      </c>
      <c r="I206" t="s">
        <v>265</v>
      </c>
      <c r="J206" s="65">
        <v>0</v>
      </c>
      <c r="K206" t="str">
        <f t="shared" si="8"/>
        <v>01VI1300RSRR</v>
      </c>
      <c r="L206">
        <f t="shared" si="9"/>
        <v>0</v>
      </c>
    </row>
    <row r="207" spans="1:12">
      <c r="A207" s="65">
        <v>1</v>
      </c>
      <c r="B207" t="s">
        <v>210</v>
      </c>
      <c r="C207" s="65">
        <v>11</v>
      </c>
      <c r="D207" t="s">
        <v>237</v>
      </c>
      <c r="E207" s="65">
        <v>1</v>
      </c>
      <c r="F207" t="s">
        <v>283</v>
      </c>
      <c r="G207" t="s">
        <v>284</v>
      </c>
      <c r="H207" t="s">
        <v>228</v>
      </c>
      <c r="I207" t="s">
        <v>217</v>
      </c>
      <c r="J207" s="65">
        <v>0</v>
      </c>
      <c r="K207" t="str">
        <f t="shared" si="8"/>
        <v>01VI1300PTBI</v>
      </c>
      <c r="L207">
        <f t="shared" si="9"/>
        <v>0</v>
      </c>
    </row>
    <row r="208" spans="1:12">
      <c r="A208" s="65">
        <v>1</v>
      </c>
      <c r="B208" t="s">
        <v>210</v>
      </c>
      <c r="C208" s="65">
        <v>11</v>
      </c>
      <c r="D208" t="s">
        <v>237</v>
      </c>
      <c r="E208" s="65">
        <v>1</v>
      </c>
      <c r="F208" t="s">
        <v>283</v>
      </c>
      <c r="G208" t="s">
        <v>284</v>
      </c>
      <c r="H208" t="s">
        <v>231</v>
      </c>
      <c r="I208" t="s">
        <v>232</v>
      </c>
      <c r="J208" s="65">
        <v>0</v>
      </c>
      <c r="K208" t="str">
        <f t="shared" si="8"/>
        <v>01VI1300PRES</v>
      </c>
      <c r="L208">
        <f t="shared" si="9"/>
        <v>0</v>
      </c>
    </row>
    <row r="209" spans="1:12">
      <c r="A209" s="65">
        <v>1</v>
      </c>
      <c r="B209" t="s">
        <v>210</v>
      </c>
      <c r="C209" s="65">
        <v>11</v>
      </c>
      <c r="D209" t="s">
        <v>237</v>
      </c>
      <c r="E209" s="65">
        <v>1</v>
      </c>
      <c r="F209" t="s">
        <v>283</v>
      </c>
      <c r="G209" t="s">
        <v>284</v>
      </c>
      <c r="H209" t="s">
        <v>233</v>
      </c>
      <c r="I209" t="s">
        <v>234</v>
      </c>
      <c r="J209" s="65">
        <v>0</v>
      </c>
      <c r="K209" t="str">
        <f t="shared" si="8"/>
        <v>01VI1300PRER</v>
      </c>
      <c r="L209">
        <f t="shared" si="9"/>
        <v>0</v>
      </c>
    </row>
    <row r="210" spans="1:12">
      <c r="A210" s="65">
        <v>1</v>
      </c>
      <c r="B210" t="s">
        <v>210</v>
      </c>
      <c r="C210" s="65">
        <v>11</v>
      </c>
      <c r="D210" t="s">
        <v>237</v>
      </c>
      <c r="E210" s="65">
        <v>1</v>
      </c>
      <c r="F210" t="s">
        <v>283</v>
      </c>
      <c r="G210" t="s">
        <v>284</v>
      </c>
      <c r="H210" t="s">
        <v>266</v>
      </c>
      <c r="I210" t="s">
        <v>267</v>
      </c>
      <c r="J210" s="65">
        <v>0</v>
      </c>
      <c r="K210" t="str">
        <f t="shared" si="8"/>
        <v>01VI1300PTRE</v>
      </c>
      <c r="L210">
        <f t="shared" si="9"/>
        <v>0</v>
      </c>
    </row>
    <row r="211" spans="1:12">
      <c r="A211" s="65">
        <v>1</v>
      </c>
      <c r="B211" t="s">
        <v>210</v>
      </c>
      <c r="C211" s="65">
        <v>11</v>
      </c>
      <c r="D211" t="s">
        <v>237</v>
      </c>
      <c r="E211" s="65">
        <v>1</v>
      </c>
      <c r="F211" t="s">
        <v>283</v>
      </c>
      <c r="G211" t="s">
        <v>284</v>
      </c>
      <c r="H211" t="s">
        <v>224</v>
      </c>
      <c r="I211" t="s">
        <v>225</v>
      </c>
      <c r="J211" s="65">
        <v>0</v>
      </c>
      <c r="K211" t="str">
        <f t="shared" si="8"/>
        <v>01VI1300ARRA</v>
      </c>
      <c r="L211">
        <f t="shared" si="9"/>
        <v>0</v>
      </c>
    </row>
    <row r="212" spans="1:12">
      <c r="A212" s="65">
        <v>1</v>
      </c>
      <c r="B212" t="s">
        <v>210</v>
      </c>
      <c r="C212" s="65">
        <v>11</v>
      </c>
      <c r="D212" t="s">
        <v>237</v>
      </c>
      <c r="E212" s="65">
        <v>1</v>
      </c>
      <c r="F212" t="s">
        <v>283</v>
      </c>
      <c r="G212" t="s">
        <v>284</v>
      </c>
      <c r="H212" t="s">
        <v>226</v>
      </c>
      <c r="I212" t="s">
        <v>227</v>
      </c>
      <c r="J212" s="65">
        <v>0</v>
      </c>
      <c r="K212" t="str">
        <f t="shared" si="8"/>
        <v>01VI1300PLNA</v>
      </c>
      <c r="L212">
        <f t="shared" si="9"/>
        <v>0</v>
      </c>
    </row>
    <row r="213" spans="1:12">
      <c r="A213" s="65">
        <v>1</v>
      </c>
      <c r="B213" t="s">
        <v>210</v>
      </c>
      <c r="C213" s="65">
        <v>11</v>
      </c>
      <c r="D213" t="s">
        <v>237</v>
      </c>
      <c r="E213" s="65">
        <v>1</v>
      </c>
      <c r="F213" t="s">
        <v>283</v>
      </c>
      <c r="G213" t="s">
        <v>284</v>
      </c>
      <c r="H213" t="s">
        <v>235</v>
      </c>
      <c r="I213" t="s">
        <v>236</v>
      </c>
      <c r="J213" s="65">
        <v>0</v>
      </c>
      <c r="K213" t="str">
        <f t="shared" si="8"/>
        <v>01VI1300SABA</v>
      </c>
      <c r="L213">
        <f t="shared" si="9"/>
        <v>0</v>
      </c>
    </row>
    <row r="214" spans="1:12">
      <c r="A214" s="65">
        <v>1</v>
      </c>
      <c r="B214" t="s">
        <v>210</v>
      </c>
      <c r="C214" s="65">
        <v>11</v>
      </c>
      <c r="D214" t="s">
        <v>237</v>
      </c>
      <c r="E214" s="65">
        <v>1</v>
      </c>
      <c r="F214" t="s">
        <v>283</v>
      </c>
      <c r="G214" t="s">
        <v>284</v>
      </c>
      <c r="H214" t="s">
        <v>268</v>
      </c>
      <c r="I214" t="s">
        <v>269</v>
      </c>
      <c r="J214" s="65">
        <v>0</v>
      </c>
      <c r="K214" t="str">
        <f t="shared" si="8"/>
        <v>01VI1300DRCF</v>
      </c>
      <c r="L214">
        <f t="shared" si="9"/>
        <v>0</v>
      </c>
    </row>
    <row r="215" spans="1:12">
      <c r="A215" s="65">
        <v>1</v>
      </c>
      <c r="B215" t="s">
        <v>210</v>
      </c>
      <c r="C215" s="65">
        <v>11</v>
      </c>
      <c r="D215" t="s">
        <v>237</v>
      </c>
      <c r="E215" s="65">
        <v>1</v>
      </c>
      <c r="F215" t="s">
        <v>283</v>
      </c>
      <c r="G215" t="s">
        <v>284</v>
      </c>
      <c r="H215" t="s">
        <v>260</v>
      </c>
      <c r="I215" t="s">
        <v>261</v>
      </c>
      <c r="J215" s="65">
        <v>0</v>
      </c>
      <c r="K215" t="str">
        <f t="shared" si="8"/>
        <v>01VI1300DRVM</v>
      </c>
      <c r="L215">
        <f t="shared" si="9"/>
        <v>0</v>
      </c>
    </row>
    <row r="216" spans="1:12">
      <c r="A216" s="65">
        <v>1</v>
      </c>
      <c r="B216" t="s">
        <v>210</v>
      </c>
      <c r="C216" s="65">
        <v>11</v>
      </c>
      <c r="D216" t="s">
        <v>237</v>
      </c>
      <c r="E216" s="65">
        <v>1</v>
      </c>
      <c r="F216" t="s">
        <v>283</v>
      </c>
      <c r="G216" t="s">
        <v>284</v>
      </c>
      <c r="H216" t="s">
        <v>262</v>
      </c>
      <c r="I216" t="s">
        <v>263</v>
      </c>
      <c r="J216" s="65">
        <v>0</v>
      </c>
      <c r="K216" t="str">
        <f t="shared" si="8"/>
        <v>01VI1300DREX</v>
      </c>
      <c r="L216">
        <f t="shared" si="9"/>
        <v>0</v>
      </c>
    </row>
    <row r="217" spans="1:12">
      <c r="A217" s="65">
        <v>1</v>
      </c>
      <c r="B217" t="s">
        <v>210</v>
      </c>
      <c r="C217" s="65">
        <v>11</v>
      </c>
      <c r="D217" t="s">
        <v>237</v>
      </c>
      <c r="E217" s="65">
        <v>1</v>
      </c>
      <c r="F217" t="s">
        <v>283</v>
      </c>
      <c r="G217" t="s">
        <v>284</v>
      </c>
      <c r="H217" t="s">
        <v>220</v>
      </c>
      <c r="I217" t="s">
        <v>221</v>
      </c>
      <c r="J217" s="65">
        <v>0</v>
      </c>
      <c r="K217" t="str">
        <f t="shared" si="8"/>
        <v>01VI1300DRET</v>
      </c>
      <c r="L217">
        <f t="shared" si="9"/>
        <v>0</v>
      </c>
    </row>
    <row r="218" spans="1:12">
      <c r="A218" s="65">
        <v>1</v>
      </c>
      <c r="B218" t="s">
        <v>210</v>
      </c>
      <c r="C218" s="65">
        <v>11</v>
      </c>
      <c r="D218" t="s">
        <v>237</v>
      </c>
      <c r="E218" s="65">
        <v>1</v>
      </c>
      <c r="F218" t="s">
        <v>283</v>
      </c>
      <c r="G218" t="s">
        <v>284</v>
      </c>
      <c r="H218" t="s">
        <v>222</v>
      </c>
      <c r="I218" t="s">
        <v>223</v>
      </c>
      <c r="J218" s="65">
        <v>0</v>
      </c>
      <c r="K218" t="str">
        <f t="shared" si="8"/>
        <v>01VI1300DPMA</v>
      </c>
      <c r="L218">
        <f t="shared" si="9"/>
        <v>0</v>
      </c>
    </row>
    <row r="219" spans="1:12">
      <c r="A219" s="65">
        <v>1</v>
      </c>
      <c r="B219" t="s">
        <v>210</v>
      </c>
      <c r="C219" s="65">
        <v>11</v>
      </c>
      <c r="D219" t="s">
        <v>237</v>
      </c>
      <c r="E219" s="65">
        <v>1</v>
      </c>
      <c r="F219" t="s">
        <v>283</v>
      </c>
      <c r="G219" t="s">
        <v>284</v>
      </c>
      <c r="H219" t="s">
        <v>213</v>
      </c>
      <c r="I219" t="s">
        <v>214</v>
      </c>
      <c r="J219" s="65">
        <v>0</v>
      </c>
      <c r="K219" t="str">
        <f t="shared" si="8"/>
        <v>01VI1300APRR</v>
      </c>
      <c r="L219">
        <f t="shared" si="9"/>
        <v>0</v>
      </c>
    </row>
    <row r="220" spans="1:12">
      <c r="A220" s="65">
        <v>1</v>
      </c>
      <c r="B220" t="s">
        <v>210</v>
      </c>
      <c r="C220" s="65">
        <v>11</v>
      </c>
      <c r="D220" t="s">
        <v>237</v>
      </c>
      <c r="E220" s="65">
        <v>1</v>
      </c>
      <c r="F220" t="s">
        <v>283</v>
      </c>
      <c r="G220" t="s">
        <v>284</v>
      </c>
      <c r="H220" t="s">
        <v>270</v>
      </c>
      <c r="I220" t="s">
        <v>271</v>
      </c>
      <c r="J220" s="65">
        <v>0</v>
      </c>
      <c r="K220" t="str">
        <f t="shared" si="8"/>
        <v>01VI1300SRTR</v>
      </c>
      <c r="L220">
        <f t="shared" si="9"/>
        <v>0</v>
      </c>
    </row>
    <row r="221" spans="1:12">
      <c r="A221" s="65">
        <v>1</v>
      </c>
      <c r="B221" t="s">
        <v>210</v>
      </c>
      <c r="C221" s="65">
        <v>11</v>
      </c>
      <c r="D221" t="s">
        <v>237</v>
      </c>
      <c r="E221" s="65">
        <v>1</v>
      </c>
      <c r="F221" t="s">
        <v>283</v>
      </c>
      <c r="G221" t="s">
        <v>284</v>
      </c>
      <c r="H221" t="s">
        <v>242</v>
      </c>
      <c r="I221" t="s">
        <v>243</v>
      </c>
      <c r="J221" s="65">
        <v>0</v>
      </c>
      <c r="K221" t="str">
        <f t="shared" si="8"/>
        <v>01VI1300DRPP</v>
      </c>
      <c r="L221">
        <f t="shared" si="9"/>
        <v>0</v>
      </c>
    </row>
    <row r="222" spans="1:12">
      <c r="A222" s="65">
        <v>1</v>
      </c>
      <c r="B222" t="s">
        <v>210</v>
      </c>
      <c r="C222" s="65">
        <v>11</v>
      </c>
      <c r="D222" t="s">
        <v>237</v>
      </c>
      <c r="E222" s="65">
        <v>1</v>
      </c>
      <c r="F222" t="s">
        <v>283</v>
      </c>
      <c r="G222" t="s">
        <v>284</v>
      </c>
      <c r="H222" t="s">
        <v>229</v>
      </c>
      <c r="I222" t="s">
        <v>230</v>
      </c>
      <c r="J222" s="65">
        <v>0</v>
      </c>
      <c r="K222" t="str">
        <f t="shared" si="8"/>
        <v>01VI1300PRNR</v>
      </c>
      <c r="L222">
        <f t="shared" si="9"/>
        <v>0</v>
      </c>
    </row>
    <row r="223" spans="1:12">
      <c r="A223" s="65">
        <v>1</v>
      </c>
      <c r="B223" t="s">
        <v>210</v>
      </c>
      <c r="C223" s="65">
        <v>11</v>
      </c>
      <c r="D223" t="s">
        <v>237</v>
      </c>
      <c r="E223" s="65">
        <v>1</v>
      </c>
      <c r="F223" t="s">
        <v>283</v>
      </c>
      <c r="G223" t="s">
        <v>284</v>
      </c>
      <c r="H223" t="s">
        <v>254</v>
      </c>
      <c r="I223" t="s">
        <v>255</v>
      </c>
      <c r="J223" s="65">
        <v>0</v>
      </c>
      <c r="K223" t="str">
        <f t="shared" si="8"/>
        <v>01VI1300SRRR</v>
      </c>
      <c r="L223">
        <f t="shared" si="9"/>
        <v>0</v>
      </c>
    </row>
    <row r="224" spans="1:12">
      <c r="A224" s="65">
        <v>1</v>
      </c>
      <c r="B224" t="s">
        <v>210</v>
      </c>
      <c r="C224" s="65">
        <v>11</v>
      </c>
      <c r="D224" t="s">
        <v>237</v>
      </c>
      <c r="E224" s="65">
        <v>1</v>
      </c>
      <c r="F224" t="s">
        <v>283</v>
      </c>
      <c r="G224" t="s">
        <v>284</v>
      </c>
      <c r="H224" t="s">
        <v>244</v>
      </c>
      <c r="I224" t="s">
        <v>245</v>
      </c>
      <c r="J224" s="65">
        <v>0</v>
      </c>
      <c r="K224" t="str">
        <f t="shared" si="8"/>
        <v>01VI1300SRTT</v>
      </c>
      <c r="L224">
        <f t="shared" si="9"/>
        <v>0</v>
      </c>
    </row>
    <row r="225" spans="1:12">
      <c r="A225" s="65">
        <v>1</v>
      </c>
      <c r="B225" t="s">
        <v>210</v>
      </c>
      <c r="C225" s="65">
        <v>11</v>
      </c>
      <c r="D225" t="s">
        <v>237</v>
      </c>
      <c r="E225" s="65">
        <v>1</v>
      </c>
      <c r="F225" t="s">
        <v>283</v>
      </c>
      <c r="G225" t="s">
        <v>284</v>
      </c>
      <c r="H225" t="s">
        <v>211</v>
      </c>
      <c r="I225" t="s">
        <v>212</v>
      </c>
      <c r="J225" s="65">
        <v>0</v>
      </c>
      <c r="K225" t="str">
        <f t="shared" si="8"/>
        <v>01VI1300APRS</v>
      </c>
      <c r="L225">
        <f t="shared" si="9"/>
        <v>0</v>
      </c>
    </row>
    <row r="226" spans="1:12">
      <c r="A226" s="65">
        <v>1</v>
      </c>
      <c r="B226" t="s">
        <v>210</v>
      </c>
      <c r="C226" s="65">
        <v>11</v>
      </c>
      <c r="D226" t="s">
        <v>237</v>
      </c>
      <c r="E226" s="65">
        <v>1</v>
      </c>
      <c r="F226" t="s">
        <v>285</v>
      </c>
      <c r="G226" t="s">
        <v>286</v>
      </c>
      <c r="H226" t="s">
        <v>287</v>
      </c>
      <c r="I226" t="s">
        <v>288</v>
      </c>
      <c r="J226" s="65">
        <v>41242</v>
      </c>
      <c r="K226" t="str">
        <f t="shared" si="8"/>
        <v>01VI2000HLBL</v>
      </c>
      <c r="L226">
        <f t="shared" si="9"/>
        <v>41242</v>
      </c>
    </row>
    <row r="227" spans="1:12">
      <c r="A227" s="65">
        <v>1</v>
      </c>
      <c r="B227" t="s">
        <v>210</v>
      </c>
      <c r="C227" s="65">
        <v>11</v>
      </c>
      <c r="D227" t="s">
        <v>237</v>
      </c>
      <c r="E227" s="65">
        <v>1</v>
      </c>
      <c r="F227" t="s">
        <v>285</v>
      </c>
      <c r="G227" t="s">
        <v>286</v>
      </c>
      <c r="H227" t="s">
        <v>297</v>
      </c>
      <c r="I227" t="s">
        <v>298</v>
      </c>
      <c r="J227" s="65">
        <v>319158</v>
      </c>
      <c r="K227" t="str">
        <f t="shared" si="8"/>
        <v>01VI2000HLTI</v>
      </c>
      <c r="L227">
        <f t="shared" si="9"/>
        <v>319158</v>
      </c>
    </row>
    <row r="228" spans="1:12">
      <c r="A228" s="65">
        <v>1</v>
      </c>
      <c r="B228" t="s">
        <v>210</v>
      </c>
      <c r="C228" s="65">
        <v>11</v>
      </c>
      <c r="D228" t="s">
        <v>237</v>
      </c>
      <c r="E228" s="65">
        <v>1</v>
      </c>
      <c r="F228" t="s">
        <v>285</v>
      </c>
      <c r="G228" t="s">
        <v>286</v>
      </c>
      <c r="H228" t="s">
        <v>295</v>
      </c>
      <c r="I228" t="s">
        <v>296</v>
      </c>
      <c r="J228" s="65">
        <v>16802</v>
      </c>
      <c r="K228" t="str">
        <f t="shared" si="8"/>
        <v>01VI2000HLRC</v>
      </c>
      <c r="L228">
        <f t="shared" si="9"/>
        <v>16802</v>
      </c>
    </row>
    <row r="229" spans="1:12">
      <c r="A229" s="65">
        <v>1</v>
      </c>
      <c r="B229" t="s">
        <v>210</v>
      </c>
      <c r="C229" s="65">
        <v>11</v>
      </c>
      <c r="D229" t="s">
        <v>237</v>
      </c>
      <c r="E229" s="65">
        <v>1</v>
      </c>
      <c r="F229" t="s">
        <v>285</v>
      </c>
      <c r="G229" t="s">
        <v>286</v>
      </c>
      <c r="H229" t="s">
        <v>293</v>
      </c>
      <c r="I229" t="s">
        <v>294</v>
      </c>
      <c r="J229" s="65">
        <v>377202</v>
      </c>
      <c r="K229" t="str">
        <f t="shared" si="8"/>
        <v>01VI2000HLTO</v>
      </c>
      <c r="L229">
        <f t="shared" si="9"/>
        <v>377202</v>
      </c>
    </row>
    <row r="230" spans="1:12">
      <c r="A230" s="65">
        <v>1</v>
      </c>
      <c r="B230" t="s">
        <v>210</v>
      </c>
      <c r="C230" s="65">
        <v>11</v>
      </c>
      <c r="D230" t="s">
        <v>237</v>
      </c>
      <c r="E230" s="65">
        <v>1</v>
      </c>
      <c r="F230" t="s">
        <v>285</v>
      </c>
      <c r="G230" t="s">
        <v>286</v>
      </c>
      <c r="H230" t="s">
        <v>291</v>
      </c>
      <c r="I230" t="s">
        <v>292</v>
      </c>
      <c r="J230" s="65">
        <v>13.9</v>
      </c>
      <c r="K230" t="str">
        <f t="shared" si="8"/>
        <v>01VI2000GRAM</v>
      </c>
      <c r="L230">
        <f t="shared" si="9"/>
        <v>13.9</v>
      </c>
    </row>
    <row r="231" spans="1:12">
      <c r="A231" s="65">
        <v>1</v>
      </c>
      <c r="B231" t="s">
        <v>210</v>
      </c>
      <c r="C231" s="65">
        <v>11</v>
      </c>
      <c r="D231" t="s">
        <v>237</v>
      </c>
      <c r="E231" s="65">
        <v>1</v>
      </c>
      <c r="F231" t="s">
        <v>285</v>
      </c>
      <c r="G231" t="s">
        <v>286</v>
      </c>
      <c r="H231" t="s">
        <v>289</v>
      </c>
      <c r="I231" t="s">
        <v>290</v>
      </c>
      <c r="J231" s="65">
        <v>71</v>
      </c>
      <c r="K231" t="str">
        <f t="shared" si="8"/>
        <v>01VI2000FCUV</v>
      </c>
      <c r="L231">
        <f t="shared" si="9"/>
        <v>71</v>
      </c>
    </row>
    <row r="232" spans="1:12">
      <c r="A232" s="65">
        <v>1</v>
      </c>
      <c r="B232" t="s">
        <v>210</v>
      </c>
      <c r="C232" s="65">
        <v>11</v>
      </c>
      <c r="D232" t="s">
        <v>237</v>
      </c>
      <c r="E232" s="65">
        <v>1</v>
      </c>
      <c r="F232" t="s">
        <v>299</v>
      </c>
      <c r="G232" t="s">
        <v>300</v>
      </c>
      <c r="H232" t="s">
        <v>287</v>
      </c>
      <c r="I232" t="s">
        <v>288</v>
      </c>
      <c r="J232" s="65">
        <v>41083</v>
      </c>
      <c r="K232" t="str">
        <f t="shared" si="8"/>
        <v>01VI2100HLBL</v>
      </c>
      <c r="L232">
        <f t="shared" si="9"/>
        <v>41083</v>
      </c>
    </row>
    <row r="233" spans="1:12">
      <c r="A233" s="65">
        <v>1</v>
      </c>
      <c r="B233" t="s">
        <v>210</v>
      </c>
      <c r="C233" s="65">
        <v>11</v>
      </c>
      <c r="D233" t="s">
        <v>237</v>
      </c>
      <c r="E233" s="65">
        <v>1</v>
      </c>
      <c r="F233" t="s">
        <v>299</v>
      </c>
      <c r="G233" t="s">
        <v>300</v>
      </c>
      <c r="H233" t="s">
        <v>297</v>
      </c>
      <c r="I233" t="s">
        <v>298</v>
      </c>
      <c r="J233" s="65">
        <v>318942</v>
      </c>
      <c r="K233" t="str">
        <f t="shared" si="8"/>
        <v>01VI2100HLTI</v>
      </c>
      <c r="L233">
        <f t="shared" si="9"/>
        <v>318942</v>
      </c>
    </row>
    <row r="234" spans="1:12">
      <c r="A234" s="65">
        <v>1</v>
      </c>
      <c r="B234" t="s">
        <v>210</v>
      </c>
      <c r="C234" s="65">
        <v>11</v>
      </c>
      <c r="D234" t="s">
        <v>237</v>
      </c>
      <c r="E234" s="65">
        <v>1</v>
      </c>
      <c r="F234" t="s">
        <v>299</v>
      </c>
      <c r="G234" t="s">
        <v>300</v>
      </c>
      <c r="H234" t="s">
        <v>295</v>
      </c>
      <c r="I234" t="s">
        <v>296</v>
      </c>
      <c r="J234" s="65">
        <v>16791</v>
      </c>
      <c r="K234" t="str">
        <f t="shared" si="8"/>
        <v>01VI2100HLRC</v>
      </c>
      <c r="L234">
        <f t="shared" si="9"/>
        <v>16791</v>
      </c>
    </row>
    <row r="235" spans="1:12">
      <c r="A235" s="65">
        <v>1</v>
      </c>
      <c r="B235" t="s">
        <v>210</v>
      </c>
      <c r="C235" s="65">
        <v>11</v>
      </c>
      <c r="D235" t="s">
        <v>237</v>
      </c>
      <c r="E235" s="65">
        <v>1</v>
      </c>
      <c r="F235" t="s">
        <v>299</v>
      </c>
      <c r="G235" t="s">
        <v>300</v>
      </c>
      <c r="H235" t="s">
        <v>293</v>
      </c>
      <c r="I235" t="s">
        <v>294</v>
      </c>
      <c r="J235" s="65">
        <v>376816</v>
      </c>
      <c r="K235" t="str">
        <f t="shared" si="8"/>
        <v>01VI2100HLTO</v>
      </c>
      <c r="L235">
        <f t="shared" si="9"/>
        <v>376816</v>
      </c>
    </row>
    <row r="236" spans="1:12">
      <c r="A236" s="65">
        <v>1</v>
      </c>
      <c r="B236" t="s">
        <v>210</v>
      </c>
      <c r="C236" s="65">
        <v>11</v>
      </c>
      <c r="D236" t="s">
        <v>237</v>
      </c>
      <c r="E236" s="65">
        <v>1</v>
      </c>
      <c r="F236" t="s">
        <v>299</v>
      </c>
      <c r="G236" t="s">
        <v>300</v>
      </c>
      <c r="H236" t="s">
        <v>291</v>
      </c>
      <c r="I236" t="s">
        <v>292</v>
      </c>
      <c r="J236" s="65">
        <v>13.9</v>
      </c>
      <c r="K236" t="str">
        <f t="shared" si="8"/>
        <v>01VI2100GRAM</v>
      </c>
      <c r="L236">
        <f t="shared" si="9"/>
        <v>13.9</v>
      </c>
    </row>
    <row r="237" spans="1:12">
      <c r="A237" s="65">
        <v>1</v>
      </c>
      <c r="B237" t="s">
        <v>210</v>
      </c>
      <c r="C237" s="65">
        <v>11</v>
      </c>
      <c r="D237" t="s">
        <v>237</v>
      </c>
      <c r="E237" s="65">
        <v>1</v>
      </c>
      <c r="F237" t="s">
        <v>301</v>
      </c>
      <c r="G237" t="s">
        <v>302</v>
      </c>
      <c r="H237" t="s">
        <v>287</v>
      </c>
      <c r="I237" t="s">
        <v>288</v>
      </c>
      <c r="J237" s="65">
        <v>1580</v>
      </c>
      <c r="K237" t="str">
        <f t="shared" si="8"/>
        <v>01VI2110HLBL</v>
      </c>
      <c r="L237">
        <f t="shared" si="9"/>
        <v>1580</v>
      </c>
    </row>
    <row r="238" spans="1:12">
      <c r="A238" s="65">
        <v>1</v>
      </c>
      <c r="B238" t="s">
        <v>210</v>
      </c>
      <c r="C238" s="65">
        <v>11</v>
      </c>
      <c r="D238" t="s">
        <v>237</v>
      </c>
      <c r="E238" s="65">
        <v>1</v>
      </c>
      <c r="F238" t="s">
        <v>301</v>
      </c>
      <c r="G238" t="s">
        <v>302</v>
      </c>
      <c r="H238" t="s">
        <v>297</v>
      </c>
      <c r="I238" t="s">
        <v>298</v>
      </c>
      <c r="J238" s="65">
        <v>0</v>
      </c>
      <c r="K238" t="str">
        <f t="shared" si="8"/>
        <v>01VI2110HLTI</v>
      </c>
      <c r="L238">
        <f t="shared" si="9"/>
        <v>0</v>
      </c>
    </row>
    <row r="239" spans="1:12">
      <c r="A239" s="65">
        <v>1</v>
      </c>
      <c r="B239" t="s">
        <v>210</v>
      </c>
      <c r="C239" s="65">
        <v>11</v>
      </c>
      <c r="D239" t="s">
        <v>237</v>
      </c>
      <c r="E239" s="65">
        <v>1</v>
      </c>
      <c r="F239" t="s">
        <v>301</v>
      </c>
      <c r="G239" t="s">
        <v>302</v>
      </c>
      <c r="H239" t="s">
        <v>295</v>
      </c>
      <c r="I239" t="s">
        <v>296</v>
      </c>
      <c r="J239" s="65">
        <v>0</v>
      </c>
      <c r="K239" t="str">
        <f t="shared" si="8"/>
        <v>01VI2110HLRC</v>
      </c>
      <c r="L239">
        <f t="shared" si="9"/>
        <v>0</v>
      </c>
    </row>
    <row r="240" spans="1:12">
      <c r="A240" s="65">
        <v>1</v>
      </c>
      <c r="B240" t="s">
        <v>210</v>
      </c>
      <c r="C240" s="65">
        <v>11</v>
      </c>
      <c r="D240" t="s">
        <v>237</v>
      </c>
      <c r="E240" s="65">
        <v>1</v>
      </c>
      <c r="F240" t="s">
        <v>301</v>
      </c>
      <c r="G240" t="s">
        <v>302</v>
      </c>
      <c r="H240" t="s">
        <v>293</v>
      </c>
      <c r="I240" t="s">
        <v>294</v>
      </c>
      <c r="J240" s="65">
        <v>1580</v>
      </c>
      <c r="K240" t="str">
        <f t="shared" si="8"/>
        <v>01VI2110HLTO</v>
      </c>
      <c r="L240">
        <f t="shared" si="9"/>
        <v>1580</v>
      </c>
    </row>
    <row r="241" spans="1:12">
      <c r="A241" s="65">
        <v>1</v>
      </c>
      <c r="B241" t="s">
        <v>210</v>
      </c>
      <c r="C241" s="65">
        <v>11</v>
      </c>
      <c r="D241" t="s">
        <v>237</v>
      </c>
      <c r="E241" s="65">
        <v>1</v>
      </c>
      <c r="F241" t="s">
        <v>303</v>
      </c>
      <c r="G241" t="s">
        <v>304</v>
      </c>
      <c r="H241" t="s">
        <v>295</v>
      </c>
      <c r="I241" t="s">
        <v>296</v>
      </c>
      <c r="J241" s="65">
        <v>0</v>
      </c>
      <c r="K241" t="str">
        <f t="shared" si="8"/>
        <v>01VI2120HLRC</v>
      </c>
      <c r="L241">
        <f t="shared" si="9"/>
        <v>0</v>
      </c>
    </row>
    <row r="242" spans="1:12">
      <c r="A242" s="65">
        <v>1</v>
      </c>
      <c r="B242" t="s">
        <v>210</v>
      </c>
      <c r="C242" s="65">
        <v>11</v>
      </c>
      <c r="D242" t="s">
        <v>237</v>
      </c>
      <c r="E242" s="65">
        <v>1</v>
      </c>
      <c r="F242" t="s">
        <v>303</v>
      </c>
      <c r="G242" t="s">
        <v>304</v>
      </c>
      <c r="H242" t="s">
        <v>297</v>
      </c>
      <c r="I242" t="s">
        <v>298</v>
      </c>
      <c r="J242" s="65">
        <v>0</v>
      </c>
      <c r="K242" t="str">
        <f t="shared" si="8"/>
        <v>01VI2120HLTI</v>
      </c>
      <c r="L242">
        <f t="shared" si="9"/>
        <v>0</v>
      </c>
    </row>
    <row r="243" spans="1:12">
      <c r="A243" s="65">
        <v>1</v>
      </c>
      <c r="B243" t="s">
        <v>210</v>
      </c>
      <c r="C243" s="65">
        <v>11</v>
      </c>
      <c r="D243" t="s">
        <v>237</v>
      </c>
      <c r="E243" s="65">
        <v>1</v>
      </c>
      <c r="F243" t="s">
        <v>303</v>
      </c>
      <c r="G243" t="s">
        <v>304</v>
      </c>
      <c r="H243" t="s">
        <v>293</v>
      </c>
      <c r="I243" t="s">
        <v>294</v>
      </c>
      <c r="J243" s="65">
        <v>0</v>
      </c>
      <c r="K243" t="str">
        <f t="shared" si="8"/>
        <v>01VI2120HLTO</v>
      </c>
      <c r="L243">
        <f t="shared" si="9"/>
        <v>0</v>
      </c>
    </row>
    <row r="244" spans="1:12">
      <c r="A244" s="65">
        <v>1</v>
      </c>
      <c r="B244" t="s">
        <v>210</v>
      </c>
      <c r="C244" s="65">
        <v>11</v>
      </c>
      <c r="D244" t="s">
        <v>237</v>
      </c>
      <c r="E244" s="65">
        <v>1</v>
      </c>
      <c r="F244" t="s">
        <v>303</v>
      </c>
      <c r="G244" t="s">
        <v>304</v>
      </c>
      <c r="H244" t="s">
        <v>287</v>
      </c>
      <c r="I244" t="s">
        <v>288</v>
      </c>
      <c r="J244" s="65">
        <v>0</v>
      </c>
      <c r="K244" t="str">
        <f t="shared" si="8"/>
        <v>01VI2120HLBL</v>
      </c>
      <c r="L244">
        <f t="shared" si="9"/>
        <v>0</v>
      </c>
    </row>
    <row r="245" spans="1:12">
      <c r="A245" s="65">
        <v>1</v>
      </c>
      <c r="B245" t="s">
        <v>210</v>
      </c>
      <c r="C245" s="65">
        <v>11</v>
      </c>
      <c r="D245" t="s">
        <v>237</v>
      </c>
      <c r="E245" s="65">
        <v>1</v>
      </c>
      <c r="F245" t="s">
        <v>305</v>
      </c>
      <c r="G245" t="s">
        <v>306</v>
      </c>
      <c r="H245" t="s">
        <v>287</v>
      </c>
      <c r="I245" t="s">
        <v>288</v>
      </c>
      <c r="J245" s="65">
        <v>39503</v>
      </c>
      <c r="K245" t="str">
        <f t="shared" si="8"/>
        <v>01VI2190HLBL</v>
      </c>
      <c r="L245">
        <f t="shared" si="9"/>
        <v>39503</v>
      </c>
    </row>
    <row r="246" spans="1:12">
      <c r="A246" s="65">
        <v>1</v>
      </c>
      <c r="B246" t="s">
        <v>210</v>
      </c>
      <c r="C246" s="65">
        <v>11</v>
      </c>
      <c r="D246" t="s">
        <v>237</v>
      </c>
      <c r="E246" s="65">
        <v>1</v>
      </c>
      <c r="F246" t="s">
        <v>305</v>
      </c>
      <c r="G246" t="s">
        <v>306</v>
      </c>
      <c r="H246" t="s">
        <v>295</v>
      </c>
      <c r="I246" t="s">
        <v>296</v>
      </c>
      <c r="J246" s="65">
        <v>16791</v>
      </c>
      <c r="K246" t="str">
        <f t="shared" si="8"/>
        <v>01VI2190HLRC</v>
      </c>
      <c r="L246">
        <f t="shared" si="9"/>
        <v>16791</v>
      </c>
    </row>
    <row r="247" spans="1:12">
      <c r="A247" s="65">
        <v>1</v>
      </c>
      <c r="B247" t="s">
        <v>210</v>
      </c>
      <c r="C247" s="65">
        <v>11</v>
      </c>
      <c r="D247" t="s">
        <v>237</v>
      </c>
      <c r="E247" s="65">
        <v>1</v>
      </c>
      <c r="F247" t="s">
        <v>305</v>
      </c>
      <c r="G247" t="s">
        <v>306</v>
      </c>
      <c r="H247" t="s">
        <v>297</v>
      </c>
      <c r="I247" t="s">
        <v>298</v>
      </c>
      <c r="J247" s="65">
        <v>318942</v>
      </c>
      <c r="K247" t="str">
        <f t="shared" si="8"/>
        <v>01VI2190HLTI</v>
      </c>
      <c r="L247">
        <f t="shared" si="9"/>
        <v>318942</v>
      </c>
    </row>
    <row r="248" spans="1:12">
      <c r="A248" s="65">
        <v>1</v>
      </c>
      <c r="B248" t="s">
        <v>210</v>
      </c>
      <c r="C248" s="65">
        <v>11</v>
      </c>
      <c r="D248" t="s">
        <v>237</v>
      </c>
      <c r="E248" s="65">
        <v>1</v>
      </c>
      <c r="F248" t="s">
        <v>305</v>
      </c>
      <c r="G248" t="s">
        <v>306</v>
      </c>
      <c r="H248" t="s">
        <v>293</v>
      </c>
      <c r="I248" t="s">
        <v>294</v>
      </c>
      <c r="J248" s="65">
        <v>375236</v>
      </c>
      <c r="K248" t="str">
        <f t="shared" si="8"/>
        <v>01VI2190HLTO</v>
      </c>
      <c r="L248">
        <f t="shared" si="9"/>
        <v>375236</v>
      </c>
    </row>
    <row r="249" spans="1:12">
      <c r="A249" s="65">
        <v>1</v>
      </c>
      <c r="B249" t="s">
        <v>210</v>
      </c>
      <c r="C249" s="65">
        <v>11</v>
      </c>
      <c r="D249" t="s">
        <v>237</v>
      </c>
      <c r="E249" s="65">
        <v>1</v>
      </c>
      <c r="F249" t="s">
        <v>307</v>
      </c>
      <c r="G249" t="s">
        <v>308</v>
      </c>
      <c r="H249" t="s">
        <v>291</v>
      </c>
      <c r="I249" t="s">
        <v>292</v>
      </c>
      <c r="J249" s="65">
        <v>0</v>
      </c>
      <c r="K249" t="str">
        <f t="shared" si="8"/>
        <v>01VI2200GRAM</v>
      </c>
      <c r="L249">
        <f t="shared" si="9"/>
        <v>0</v>
      </c>
    </row>
    <row r="250" spans="1:12">
      <c r="A250" s="65">
        <v>1</v>
      </c>
      <c r="B250" t="s">
        <v>210</v>
      </c>
      <c r="C250" s="65">
        <v>11</v>
      </c>
      <c r="D250" t="s">
        <v>237</v>
      </c>
      <c r="E250" s="65">
        <v>1</v>
      </c>
      <c r="F250" t="s">
        <v>307</v>
      </c>
      <c r="G250" t="s">
        <v>308</v>
      </c>
      <c r="H250" t="s">
        <v>287</v>
      </c>
      <c r="I250" t="s">
        <v>288</v>
      </c>
      <c r="J250" s="65">
        <v>0</v>
      </c>
      <c r="K250" t="str">
        <f t="shared" si="8"/>
        <v>01VI2200HLBL</v>
      </c>
      <c r="L250">
        <f t="shared" si="9"/>
        <v>0</v>
      </c>
    </row>
    <row r="251" spans="1:12">
      <c r="A251" s="65">
        <v>1</v>
      </c>
      <c r="B251" t="s">
        <v>210</v>
      </c>
      <c r="C251" s="65">
        <v>11</v>
      </c>
      <c r="D251" t="s">
        <v>237</v>
      </c>
      <c r="E251" s="65">
        <v>1</v>
      </c>
      <c r="F251" t="s">
        <v>307</v>
      </c>
      <c r="G251" t="s">
        <v>308</v>
      </c>
      <c r="H251" t="s">
        <v>295</v>
      </c>
      <c r="I251" t="s">
        <v>296</v>
      </c>
      <c r="J251" s="65">
        <v>0</v>
      </c>
      <c r="K251" t="str">
        <f t="shared" si="8"/>
        <v>01VI2200HLRC</v>
      </c>
      <c r="L251">
        <f t="shared" si="9"/>
        <v>0</v>
      </c>
    </row>
    <row r="252" spans="1:12">
      <c r="A252" s="65">
        <v>1</v>
      </c>
      <c r="B252" t="s">
        <v>210</v>
      </c>
      <c r="C252" s="65">
        <v>11</v>
      </c>
      <c r="D252" t="s">
        <v>237</v>
      </c>
      <c r="E252" s="65">
        <v>1</v>
      </c>
      <c r="F252" t="s">
        <v>307</v>
      </c>
      <c r="G252" t="s">
        <v>308</v>
      </c>
      <c r="H252" t="s">
        <v>293</v>
      </c>
      <c r="I252" t="s">
        <v>294</v>
      </c>
      <c r="J252" s="65">
        <v>0</v>
      </c>
      <c r="K252" t="str">
        <f t="shared" si="8"/>
        <v>01VI2200HLTO</v>
      </c>
      <c r="L252">
        <f t="shared" si="9"/>
        <v>0</v>
      </c>
    </row>
    <row r="253" spans="1:12">
      <c r="A253" s="65">
        <v>1</v>
      </c>
      <c r="B253" t="s">
        <v>210</v>
      </c>
      <c r="C253" s="65">
        <v>11</v>
      </c>
      <c r="D253" t="s">
        <v>237</v>
      </c>
      <c r="E253" s="65">
        <v>1</v>
      </c>
      <c r="F253" t="s">
        <v>307</v>
      </c>
      <c r="G253" t="s">
        <v>308</v>
      </c>
      <c r="H253" t="s">
        <v>297</v>
      </c>
      <c r="I253" t="s">
        <v>298</v>
      </c>
      <c r="J253" s="65">
        <v>0</v>
      </c>
      <c r="K253" t="str">
        <f t="shared" si="8"/>
        <v>01VI2200HLTI</v>
      </c>
      <c r="L253">
        <f t="shared" si="9"/>
        <v>0</v>
      </c>
    </row>
    <row r="254" spans="1:12">
      <c r="A254" s="65">
        <v>1</v>
      </c>
      <c r="B254" t="s">
        <v>210</v>
      </c>
      <c r="C254" s="65">
        <v>11</v>
      </c>
      <c r="D254" t="s">
        <v>237</v>
      </c>
      <c r="E254" s="65">
        <v>1</v>
      </c>
      <c r="F254" t="s">
        <v>309</v>
      </c>
      <c r="G254" t="s">
        <v>310</v>
      </c>
      <c r="H254" t="s">
        <v>297</v>
      </c>
      <c r="I254" t="s">
        <v>298</v>
      </c>
      <c r="J254" s="65">
        <v>216</v>
      </c>
      <c r="K254" t="str">
        <f t="shared" si="8"/>
        <v>01VI2300HLTI</v>
      </c>
      <c r="L254">
        <f t="shared" si="9"/>
        <v>216</v>
      </c>
    </row>
    <row r="255" spans="1:12">
      <c r="A255" s="65">
        <v>1</v>
      </c>
      <c r="B255" t="s">
        <v>210</v>
      </c>
      <c r="C255" s="65">
        <v>11</v>
      </c>
      <c r="D255" t="s">
        <v>237</v>
      </c>
      <c r="E255" s="65">
        <v>1</v>
      </c>
      <c r="F255" t="s">
        <v>309</v>
      </c>
      <c r="G255" t="s">
        <v>310</v>
      </c>
      <c r="H255" t="s">
        <v>287</v>
      </c>
      <c r="I255" t="s">
        <v>288</v>
      </c>
      <c r="J255" s="65">
        <v>159</v>
      </c>
      <c r="K255" t="str">
        <f t="shared" si="8"/>
        <v>01VI2300HLBL</v>
      </c>
      <c r="L255">
        <f t="shared" si="9"/>
        <v>159</v>
      </c>
    </row>
    <row r="256" spans="1:12">
      <c r="A256" s="65">
        <v>1</v>
      </c>
      <c r="B256" t="s">
        <v>210</v>
      </c>
      <c r="C256" s="65">
        <v>11</v>
      </c>
      <c r="D256" t="s">
        <v>237</v>
      </c>
      <c r="E256" s="65">
        <v>1</v>
      </c>
      <c r="F256" t="s">
        <v>309</v>
      </c>
      <c r="G256" t="s">
        <v>310</v>
      </c>
      <c r="H256" t="s">
        <v>295</v>
      </c>
      <c r="I256" t="s">
        <v>296</v>
      </c>
      <c r="J256" s="65">
        <v>11</v>
      </c>
      <c r="K256" t="str">
        <f t="shared" si="8"/>
        <v>01VI2300HLRC</v>
      </c>
      <c r="L256">
        <f t="shared" si="9"/>
        <v>11</v>
      </c>
    </row>
    <row r="257" spans="1:12">
      <c r="A257" s="65">
        <v>1</v>
      </c>
      <c r="B257" t="s">
        <v>210</v>
      </c>
      <c r="C257" s="65">
        <v>11</v>
      </c>
      <c r="D257" t="s">
        <v>237</v>
      </c>
      <c r="E257" s="65">
        <v>1</v>
      </c>
      <c r="F257" t="s">
        <v>309</v>
      </c>
      <c r="G257" t="s">
        <v>310</v>
      </c>
      <c r="H257" t="s">
        <v>293</v>
      </c>
      <c r="I257" t="s">
        <v>294</v>
      </c>
      <c r="J257" s="65">
        <v>386</v>
      </c>
      <c r="K257" t="str">
        <f t="shared" si="8"/>
        <v>01VI2300HLTO</v>
      </c>
      <c r="L257">
        <f t="shared" si="9"/>
        <v>386</v>
      </c>
    </row>
    <row r="258" spans="1:12">
      <c r="A258" s="65">
        <v>1</v>
      </c>
      <c r="B258" t="s">
        <v>210</v>
      </c>
      <c r="C258" s="65">
        <v>11</v>
      </c>
      <c r="D258" t="s">
        <v>237</v>
      </c>
      <c r="E258" s="65">
        <v>1</v>
      </c>
      <c r="F258" t="s">
        <v>309</v>
      </c>
      <c r="G258" t="s">
        <v>310</v>
      </c>
      <c r="H258" t="s">
        <v>291</v>
      </c>
      <c r="I258" t="s">
        <v>292</v>
      </c>
      <c r="J258" s="65">
        <v>13.9</v>
      </c>
      <c r="K258" t="str">
        <f t="shared" si="8"/>
        <v>01VI2300GRAM</v>
      </c>
      <c r="L258">
        <f t="shared" si="9"/>
        <v>13.9</v>
      </c>
    </row>
    <row r="259" spans="1:12">
      <c r="A259" s="65">
        <v>1</v>
      </c>
      <c r="B259" t="s">
        <v>210</v>
      </c>
      <c r="C259" s="65">
        <v>11</v>
      </c>
      <c r="D259" t="s">
        <v>237</v>
      </c>
      <c r="E259" s="65">
        <v>1</v>
      </c>
      <c r="F259" t="s">
        <v>311</v>
      </c>
      <c r="G259" t="s">
        <v>312</v>
      </c>
      <c r="H259" t="s">
        <v>291</v>
      </c>
      <c r="I259" t="s">
        <v>292</v>
      </c>
      <c r="J259" s="65">
        <v>0</v>
      </c>
      <c r="K259" t="str">
        <f t="shared" si="8"/>
        <v>01VI2900GRAM</v>
      </c>
      <c r="L259">
        <f t="shared" si="9"/>
        <v>0</v>
      </c>
    </row>
    <row r="260" spans="1:12">
      <c r="A260" s="65">
        <v>1</v>
      </c>
      <c r="B260" t="s">
        <v>210</v>
      </c>
      <c r="C260" s="65">
        <v>11</v>
      </c>
      <c r="D260" t="s">
        <v>237</v>
      </c>
      <c r="E260" s="65">
        <v>1</v>
      </c>
      <c r="F260" t="s">
        <v>311</v>
      </c>
      <c r="G260" t="s">
        <v>312</v>
      </c>
      <c r="H260" t="s">
        <v>293</v>
      </c>
      <c r="I260" t="s">
        <v>294</v>
      </c>
      <c r="J260" s="65">
        <v>0</v>
      </c>
      <c r="K260" t="str">
        <f t="shared" si="8"/>
        <v>01VI2900HLTO</v>
      </c>
      <c r="L260">
        <f t="shared" si="9"/>
        <v>0</v>
      </c>
    </row>
    <row r="261" spans="1:12">
      <c r="A261" s="65">
        <v>1</v>
      </c>
      <c r="B261" t="s">
        <v>210</v>
      </c>
      <c r="C261" s="65">
        <v>11</v>
      </c>
      <c r="D261" t="s">
        <v>237</v>
      </c>
      <c r="E261" s="65">
        <v>1</v>
      </c>
      <c r="F261" t="s">
        <v>311</v>
      </c>
      <c r="G261" t="s">
        <v>312</v>
      </c>
      <c r="H261" t="s">
        <v>295</v>
      </c>
      <c r="I261" t="s">
        <v>296</v>
      </c>
      <c r="J261" s="65">
        <v>0</v>
      </c>
      <c r="K261" t="str">
        <f t="shared" si="8"/>
        <v>01VI2900HLRC</v>
      </c>
      <c r="L261">
        <f t="shared" si="9"/>
        <v>0</v>
      </c>
    </row>
    <row r="262" spans="1:12">
      <c r="A262" s="65">
        <v>1</v>
      </c>
      <c r="B262" t="s">
        <v>210</v>
      </c>
      <c r="C262" s="65">
        <v>11</v>
      </c>
      <c r="D262" t="s">
        <v>237</v>
      </c>
      <c r="E262" s="65">
        <v>1</v>
      </c>
      <c r="F262" t="s">
        <v>311</v>
      </c>
      <c r="G262" t="s">
        <v>312</v>
      </c>
      <c r="H262" t="s">
        <v>287</v>
      </c>
      <c r="I262" t="s">
        <v>288</v>
      </c>
      <c r="J262" s="65">
        <v>0</v>
      </c>
      <c r="K262" t="str">
        <f t="shared" si="8"/>
        <v>01VI2900HLBL</v>
      </c>
      <c r="L262">
        <f t="shared" si="9"/>
        <v>0</v>
      </c>
    </row>
    <row r="263" spans="1:12">
      <c r="A263" s="65">
        <v>1</v>
      </c>
      <c r="B263" t="s">
        <v>210</v>
      </c>
      <c r="C263" s="65">
        <v>11</v>
      </c>
      <c r="D263" t="s">
        <v>237</v>
      </c>
      <c r="E263" s="65">
        <v>1</v>
      </c>
      <c r="F263" t="s">
        <v>311</v>
      </c>
      <c r="G263" t="s">
        <v>312</v>
      </c>
      <c r="H263" t="s">
        <v>297</v>
      </c>
      <c r="I263" t="s">
        <v>298</v>
      </c>
      <c r="J263" s="65">
        <v>0</v>
      </c>
      <c r="K263" t="str">
        <f t="shared" si="8"/>
        <v>01VI2900HLTI</v>
      </c>
      <c r="L263">
        <f t="shared" si="9"/>
        <v>0</v>
      </c>
    </row>
    <row r="264" spans="1:12">
      <c r="A264" s="65">
        <v>1</v>
      </c>
      <c r="B264" t="s">
        <v>210</v>
      </c>
      <c r="C264" s="65">
        <v>11</v>
      </c>
      <c r="D264" t="s">
        <v>237</v>
      </c>
      <c r="E264" s="65">
        <v>1</v>
      </c>
      <c r="F264" t="s">
        <v>313</v>
      </c>
      <c r="G264" t="s">
        <v>314</v>
      </c>
      <c r="H264" t="s">
        <v>293</v>
      </c>
      <c r="I264" t="s">
        <v>294</v>
      </c>
      <c r="J264" s="65">
        <v>0</v>
      </c>
      <c r="K264" t="str">
        <f t="shared" ref="K264:K327" si="10">CONCATENATE(TEXT(A264,"00"),F264,H264)</f>
        <v>01VI2910HLTO</v>
      </c>
      <c r="L264">
        <f t="shared" ref="L264:L327" si="11">J264</f>
        <v>0</v>
      </c>
    </row>
    <row r="265" spans="1:12">
      <c r="A265" s="65">
        <v>1</v>
      </c>
      <c r="B265" t="s">
        <v>210</v>
      </c>
      <c r="C265" s="65">
        <v>11</v>
      </c>
      <c r="D265" t="s">
        <v>237</v>
      </c>
      <c r="E265" s="65">
        <v>1</v>
      </c>
      <c r="F265" t="s">
        <v>313</v>
      </c>
      <c r="G265" t="s">
        <v>314</v>
      </c>
      <c r="H265" t="s">
        <v>287</v>
      </c>
      <c r="I265" t="s">
        <v>288</v>
      </c>
      <c r="J265" s="65">
        <v>0</v>
      </c>
      <c r="K265" t="str">
        <f t="shared" si="10"/>
        <v>01VI2910HLBL</v>
      </c>
      <c r="L265">
        <f t="shared" si="11"/>
        <v>0</v>
      </c>
    </row>
    <row r="266" spans="1:12">
      <c r="A266" s="65">
        <v>1</v>
      </c>
      <c r="B266" t="s">
        <v>210</v>
      </c>
      <c r="C266" s="65">
        <v>11</v>
      </c>
      <c r="D266" t="s">
        <v>237</v>
      </c>
      <c r="E266" s="65">
        <v>1</v>
      </c>
      <c r="F266" t="s">
        <v>313</v>
      </c>
      <c r="G266" t="s">
        <v>314</v>
      </c>
      <c r="H266" t="s">
        <v>297</v>
      </c>
      <c r="I266" t="s">
        <v>298</v>
      </c>
      <c r="J266" s="65">
        <v>0</v>
      </c>
      <c r="K266" t="str">
        <f t="shared" si="10"/>
        <v>01VI2910HLTI</v>
      </c>
      <c r="L266">
        <f t="shared" si="11"/>
        <v>0</v>
      </c>
    </row>
    <row r="267" spans="1:12">
      <c r="A267" s="65">
        <v>1</v>
      </c>
      <c r="B267" t="s">
        <v>210</v>
      </c>
      <c r="C267" s="65">
        <v>11</v>
      </c>
      <c r="D267" t="s">
        <v>237</v>
      </c>
      <c r="E267" s="65">
        <v>1</v>
      </c>
      <c r="F267" t="s">
        <v>313</v>
      </c>
      <c r="G267" t="s">
        <v>314</v>
      </c>
      <c r="H267" t="s">
        <v>295</v>
      </c>
      <c r="I267" t="s">
        <v>296</v>
      </c>
      <c r="J267" s="65">
        <v>0</v>
      </c>
      <c r="K267" t="str">
        <f t="shared" si="10"/>
        <v>01VI2910HLRC</v>
      </c>
      <c r="L267">
        <f t="shared" si="11"/>
        <v>0</v>
      </c>
    </row>
    <row r="268" spans="1:12">
      <c r="A268" s="65">
        <v>1</v>
      </c>
      <c r="B268" t="s">
        <v>210</v>
      </c>
      <c r="C268" s="65">
        <v>11</v>
      </c>
      <c r="D268" t="s">
        <v>237</v>
      </c>
      <c r="E268" s="65">
        <v>1</v>
      </c>
      <c r="F268" t="s">
        <v>315</v>
      </c>
      <c r="G268" t="s">
        <v>316</v>
      </c>
      <c r="H268" t="s">
        <v>287</v>
      </c>
      <c r="I268" t="s">
        <v>288</v>
      </c>
      <c r="J268" s="65">
        <v>0</v>
      </c>
      <c r="K268" t="str">
        <f t="shared" si="10"/>
        <v>01VI2920HLBL</v>
      </c>
      <c r="L268">
        <f t="shared" si="11"/>
        <v>0</v>
      </c>
    </row>
    <row r="269" spans="1:12">
      <c r="A269" s="65">
        <v>1</v>
      </c>
      <c r="B269" t="s">
        <v>210</v>
      </c>
      <c r="C269" s="65">
        <v>11</v>
      </c>
      <c r="D269" t="s">
        <v>237</v>
      </c>
      <c r="E269" s="65">
        <v>1</v>
      </c>
      <c r="F269" t="s">
        <v>315</v>
      </c>
      <c r="G269" t="s">
        <v>316</v>
      </c>
      <c r="H269" t="s">
        <v>297</v>
      </c>
      <c r="I269" t="s">
        <v>298</v>
      </c>
      <c r="J269" s="65">
        <v>0</v>
      </c>
      <c r="K269" t="str">
        <f t="shared" si="10"/>
        <v>01VI2920HLTI</v>
      </c>
      <c r="L269">
        <f t="shared" si="11"/>
        <v>0</v>
      </c>
    </row>
    <row r="270" spans="1:12">
      <c r="A270" s="65">
        <v>1</v>
      </c>
      <c r="B270" t="s">
        <v>210</v>
      </c>
      <c r="C270" s="65">
        <v>11</v>
      </c>
      <c r="D270" t="s">
        <v>237</v>
      </c>
      <c r="E270" s="65">
        <v>1</v>
      </c>
      <c r="F270" t="s">
        <v>315</v>
      </c>
      <c r="G270" t="s">
        <v>316</v>
      </c>
      <c r="H270" t="s">
        <v>295</v>
      </c>
      <c r="I270" t="s">
        <v>296</v>
      </c>
      <c r="J270" s="65">
        <v>0</v>
      </c>
      <c r="K270" t="str">
        <f t="shared" si="10"/>
        <v>01VI2920HLRC</v>
      </c>
      <c r="L270">
        <f t="shared" si="11"/>
        <v>0</v>
      </c>
    </row>
    <row r="271" spans="1:12">
      <c r="A271" s="65">
        <v>1</v>
      </c>
      <c r="B271" t="s">
        <v>210</v>
      </c>
      <c r="C271" s="65">
        <v>11</v>
      </c>
      <c r="D271" t="s">
        <v>237</v>
      </c>
      <c r="E271" s="65">
        <v>1</v>
      </c>
      <c r="F271" t="s">
        <v>315</v>
      </c>
      <c r="G271" t="s">
        <v>316</v>
      </c>
      <c r="H271" t="s">
        <v>293</v>
      </c>
      <c r="I271" t="s">
        <v>294</v>
      </c>
      <c r="J271" s="65">
        <v>0</v>
      </c>
      <c r="K271" t="str">
        <f t="shared" si="10"/>
        <v>01VI2920HLTO</v>
      </c>
      <c r="L271">
        <f t="shared" si="11"/>
        <v>0</v>
      </c>
    </row>
    <row r="272" spans="1:12">
      <c r="A272" s="65">
        <v>1</v>
      </c>
      <c r="B272" t="s">
        <v>210</v>
      </c>
      <c r="C272" s="65">
        <v>11</v>
      </c>
      <c r="D272" t="s">
        <v>237</v>
      </c>
      <c r="E272" s="65">
        <v>1</v>
      </c>
      <c r="F272" t="s">
        <v>317</v>
      </c>
      <c r="G272" t="s">
        <v>318</v>
      </c>
      <c r="H272" t="s">
        <v>293</v>
      </c>
      <c r="I272" t="s">
        <v>294</v>
      </c>
      <c r="J272" s="65">
        <v>0</v>
      </c>
      <c r="K272" t="str">
        <f t="shared" si="10"/>
        <v>01VI2930HLTO</v>
      </c>
      <c r="L272">
        <f t="shared" si="11"/>
        <v>0</v>
      </c>
    </row>
    <row r="273" spans="1:12">
      <c r="A273" s="65">
        <v>1</v>
      </c>
      <c r="B273" t="s">
        <v>210</v>
      </c>
      <c r="C273" s="65">
        <v>11</v>
      </c>
      <c r="D273" t="s">
        <v>237</v>
      </c>
      <c r="E273" s="65">
        <v>1</v>
      </c>
      <c r="F273" t="s">
        <v>317</v>
      </c>
      <c r="G273" t="s">
        <v>318</v>
      </c>
      <c r="H273" t="s">
        <v>287</v>
      </c>
      <c r="I273" t="s">
        <v>288</v>
      </c>
      <c r="J273" s="65">
        <v>0</v>
      </c>
      <c r="K273" t="str">
        <f t="shared" si="10"/>
        <v>01VI2930HLBL</v>
      </c>
      <c r="L273">
        <f t="shared" si="11"/>
        <v>0</v>
      </c>
    </row>
    <row r="274" spans="1:12">
      <c r="A274" s="65">
        <v>1</v>
      </c>
      <c r="B274" t="s">
        <v>210</v>
      </c>
      <c r="C274" s="65">
        <v>11</v>
      </c>
      <c r="D274" t="s">
        <v>237</v>
      </c>
      <c r="E274" s="65">
        <v>1</v>
      </c>
      <c r="F274" t="s">
        <v>317</v>
      </c>
      <c r="G274" t="s">
        <v>318</v>
      </c>
      <c r="H274" t="s">
        <v>297</v>
      </c>
      <c r="I274" t="s">
        <v>298</v>
      </c>
      <c r="J274" s="65">
        <v>0</v>
      </c>
      <c r="K274" t="str">
        <f t="shared" si="10"/>
        <v>01VI2930HLTI</v>
      </c>
      <c r="L274">
        <f t="shared" si="11"/>
        <v>0</v>
      </c>
    </row>
    <row r="275" spans="1:12">
      <c r="A275" s="65">
        <v>1</v>
      </c>
      <c r="B275" t="s">
        <v>210</v>
      </c>
      <c r="C275" s="65">
        <v>11</v>
      </c>
      <c r="D275" t="s">
        <v>237</v>
      </c>
      <c r="E275" s="65">
        <v>1</v>
      </c>
      <c r="F275" t="s">
        <v>317</v>
      </c>
      <c r="G275" t="s">
        <v>318</v>
      </c>
      <c r="H275" t="s">
        <v>295</v>
      </c>
      <c r="I275" t="s">
        <v>296</v>
      </c>
      <c r="J275" s="65">
        <v>0</v>
      </c>
      <c r="K275" t="str">
        <f t="shared" si="10"/>
        <v>01VI2930HLRC</v>
      </c>
      <c r="L275">
        <f t="shared" si="11"/>
        <v>0</v>
      </c>
    </row>
    <row r="276" spans="1:12">
      <c r="A276" s="65">
        <v>1</v>
      </c>
      <c r="B276" t="s">
        <v>210</v>
      </c>
      <c r="C276" s="65">
        <v>11</v>
      </c>
      <c r="D276" t="s">
        <v>237</v>
      </c>
      <c r="E276" s="65">
        <v>1</v>
      </c>
      <c r="F276" t="s">
        <v>319</v>
      </c>
      <c r="G276" t="s">
        <v>320</v>
      </c>
      <c r="H276" t="s">
        <v>293</v>
      </c>
      <c r="I276" t="s">
        <v>294</v>
      </c>
      <c r="J276" s="65">
        <v>0</v>
      </c>
      <c r="K276" t="str">
        <f t="shared" si="10"/>
        <v>01VI2940HLTO</v>
      </c>
      <c r="L276">
        <f t="shared" si="11"/>
        <v>0</v>
      </c>
    </row>
    <row r="277" spans="1:12">
      <c r="A277" s="65">
        <v>1</v>
      </c>
      <c r="B277" t="s">
        <v>210</v>
      </c>
      <c r="C277" s="65">
        <v>11</v>
      </c>
      <c r="D277" t="s">
        <v>237</v>
      </c>
      <c r="E277" s="65">
        <v>1</v>
      </c>
      <c r="F277" t="s">
        <v>319</v>
      </c>
      <c r="G277" t="s">
        <v>320</v>
      </c>
      <c r="H277" t="s">
        <v>287</v>
      </c>
      <c r="I277" t="s">
        <v>288</v>
      </c>
      <c r="J277" s="65">
        <v>0</v>
      </c>
      <c r="K277" t="str">
        <f t="shared" si="10"/>
        <v>01VI2940HLBL</v>
      </c>
      <c r="L277">
        <f t="shared" si="11"/>
        <v>0</v>
      </c>
    </row>
    <row r="278" spans="1:12">
      <c r="A278" s="65">
        <v>1</v>
      </c>
      <c r="B278" t="s">
        <v>210</v>
      </c>
      <c r="C278" s="65">
        <v>11</v>
      </c>
      <c r="D278" t="s">
        <v>237</v>
      </c>
      <c r="E278" s="65">
        <v>1</v>
      </c>
      <c r="F278" t="s">
        <v>319</v>
      </c>
      <c r="G278" t="s">
        <v>320</v>
      </c>
      <c r="H278" t="s">
        <v>297</v>
      </c>
      <c r="I278" t="s">
        <v>298</v>
      </c>
      <c r="J278" s="65">
        <v>0</v>
      </c>
      <c r="K278" t="str">
        <f t="shared" si="10"/>
        <v>01VI2940HLTI</v>
      </c>
      <c r="L278">
        <f t="shared" si="11"/>
        <v>0</v>
      </c>
    </row>
    <row r="279" spans="1:12">
      <c r="A279" s="65">
        <v>1</v>
      </c>
      <c r="B279" t="s">
        <v>210</v>
      </c>
      <c r="C279" s="65">
        <v>11</v>
      </c>
      <c r="D279" t="s">
        <v>237</v>
      </c>
      <c r="E279" s="65">
        <v>1</v>
      </c>
      <c r="F279" t="s">
        <v>319</v>
      </c>
      <c r="G279" t="s">
        <v>320</v>
      </c>
      <c r="H279" t="s">
        <v>295</v>
      </c>
      <c r="I279" t="s">
        <v>296</v>
      </c>
      <c r="J279" s="65">
        <v>0</v>
      </c>
      <c r="K279" t="str">
        <f t="shared" si="10"/>
        <v>01VI2940HLRC</v>
      </c>
      <c r="L279">
        <f t="shared" si="11"/>
        <v>0</v>
      </c>
    </row>
    <row r="280" spans="1:12">
      <c r="A280" s="65">
        <v>1</v>
      </c>
      <c r="B280" t="s">
        <v>210</v>
      </c>
      <c r="C280" s="65">
        <v>11</v>
      </c>
      <c r="D280" t="s">
        <v>237</v>
      </c>
      <c r="E280" s="65">
        <v>1</v>
      </c>
      <c r="F280" t="s">
        <v>321</v>
      </c>
      <c r="G280" t="s">
        <v>322</v>
      </c>
      <c r="H280" t="s">
        <v>287</v>
      </c>
      <c r="I280" t="s">
        <v>288</v>
      </c>
      <c r="J280" s="65">
        <v>0</v>
      </c>
      <c r="K280" t="str">
        <f t="shared" si="10"/>
        <v>01VI2990HLBL</v>
      </c>
      <c r="L280">
        <f t="shared" si="11"/>
        <v>0</v>
      </c>
    </row>
    <row r="281" spans="1:12">
      <c r="A281" s="65">
        <v>1</v>
      </c>
      <c r="B281" t="s">
        <v>210</v>
      </c>
      <c r="C281" s="65">
        <v>11</v>
      </c>
      <c r="D281" t="s">
        <v>237</v>
      </c>
      <c r="E281" s="65">
        <v>1</v>
      </c>
      <c r="F281" t="s">
        <v>321</v>
      </c>
      <c r="G281" t="s">
        <v>322</v>
      </c>
      <c r="H281" t="s">
        <v>297</v>
      </c>
      <c r="I281" t="s">
        <v>298</v>
      </c>
      <c r="J281" s="65">
        <v>0</v>
      </c>
      <c r="K281" t="str">
        <f t="shared" si="10"/>
        <v>01VI2990HLTI</v>
      </c>
      <c r="L281">
        <f t="shared" si="11"/>
        <v>0</v>
      </c>
    </row>
    <row r="282" spans="1:12">
      <c r="A282" s="65">
        <v>1</v>
      </c>
      <c r="B282" t="s">
        <v>210</v>
      </c>
      <c r="C282" s="65">
        <v>11</v>
      </c>
      <c r="D282" t="s">
        <v>237</v>
      </c>
      <c r="E282" s="65">
        <v>1</v>
      </c>
      <c r="F282" t="s">
        <v>321</v>
      </c>
      <c r="G282" t="s">
        <v>322</v>
      </c>
      <c r="H282" t="s">
        <v>295</v>
      </c>
      <c r="I282" t="s">
        <v>296</v>
      </c>
      <c r="J282" s="65">
        <v>0</v>
      </c>
      <c r="K282" t="str">
        <f t="shared" si="10"/>
        <v>01VI2990HLRC</v>
      </c>
      <c r="L282">
        <f t="shared" si="11"/>
        <v>0</v>
      </c>
    </row>
    <row r="283" spans="1:12">
      <c r="A283" s="65">
        <v>1</v>
      </c>
      <c r="B283" t="s">
        <v>210</v>
      </c>
      <c r="C283" s="65">
        <v>11</v>
      </c>
      <c r="D283" t="s">
        <v>237</v>
      </c>
      <c r="E283" s="65">
        <v>1</v>
      </c>
      <c r="F283" t="s">
        <v>321</v>
      </c>
      <c r="G283" t="s">
        <v>322</v>
      </c>
      <c r="H283" t="s">
        <v>293</v>
      </c>
      <c r="I283" t="s">
        <v>294</v>
      </c>
      <c r="J283" s="65">
        <v>0</v>
      </c>
      <c r="K283" t="str">
        <f t="shared" si="10"/>
        <v>01VI2990HLTO</v>
      </c>
      <c r="L283">
        <f t="shared" si="11"/>
        <v>0</v>
      </c>
    </row>
    <row r="284" spans="1:12">
      <c r="A284" s="65">
        <v>1</v>
      </c>
      <c r="B284" t="s">
        <v>210</v>
      </c>
      <c r="C284" s="65">
        <v>11</v>
      </c>
      <c r="D284" t="s">
        <v>237</v>
      </c>
      <c r="E284" s="65">
        <v>1</v>
      </c>
      <c r="F284" t="s">
        <v>323</v>
      </c>
      <c r="G284" t="s">
        <v>324</v>
      </c>
      <c r="H284" t="s">
        <v>325</v>
      </c>
      <c r="I284" t="s">
        <v>326</v>
      </c>
      <c r="J284" s="65">
        <v>0</v>
      </c>
      <c r="K284" t="str">
        <f t="shared" si="10"/>
        <v>01VI3000HLZM</v>
      </c>
      <c r="L284">
        <f t="shared" si="11"/>
        <v>0</v>
      </c>
    </row>
    <row r="285" spans="1:12">
      <c r="A285" s="65">
        <v>1</v>
      </c>
      <c r="B285" t="s">
        <v>210</v>
      </c>
      <c r="C285" s="65">
        <v>11</v>
      </c>
      <c r="D285" t="s">
        <v>237</v>
      </c>
      <c r="E285" s="65">
        <v>1</v>
      </c>
      <c r="F285" t="s">
        <v>327</v>
      </c>
      <c r="G285" t="s">
        <v>328</v>
      </c>
      <c r="H285" t="s">
        <v>325</v>
      </c>
      <c r="I285" t="s">
        <v>326</v>
      </c>
      <c r="J285" s="65">
        <v>0</v>
      </c>
      <c r="K285" t="str">
        <f t="shared" si="10"/>
        <v>01VI3100HLZM</v>
      </c>
      <c r="L285">
        <f t="shared" si="11"/>
        <v>0</v>
      </c>
    </row>
    <row r="286" spans="1:12">
      <c r="A286" s="65">
        <v>1</v>
      </c>
      <c r="B286" t="s">
        <v>210</v>
      </c>
      <c r="C286" s="65">
        <v>11</v>
      </c>
      <c r="D286" t="s">
        <v>237</v>
      </c>
      <c r="E286" s="65">
        <v>1</v>
      </c>
      <c r="F286" t="s">
        <v>329</v>
      </c>
      <c r="G286" t="s">
        <v>330</v>
      </c>
      <c r="H286" t="s">
        <v>325</v>
      </c>
      <c r="I286" t="s">
        <v>326</v>
      </c>
      <c r="J286" s="65">
        <v>0</v>
      </c>
      <c r="K286" t="str">
        <f t="shared" si="10"/>
        <v>01VI3200HLZM</v>
      </c>
      <c r="L286">
        <f t="shared" si="11"/>
        <v>0</v>
      </c>
    </row>
    <row r="287" spans="1:12">
      <c r="A287" s="65">
        <v>1</v>
      </c>
      <c r="B287" t="s">
        <v>210</v>
      </c>
      <c r="C287" s="65">
        <v>11</v>
      </c>
      <c r="D287" t="s">
        <v>237</v>
      </c>
      <c r="E287" s="65">
        <v>1</v>
      </c>
      <c r="F287" t="s">
        <v>331</v>
      </c>
      <c r="G287" t="s">
        <v>332</v>
      </c>
      <c r="H287" t="s">
        <v>325</v>
      </c>
      <c r="I287" t="s">
        <v>326</v>
      </c>
      <c r="J287" s="65">
        <v>0</v>
      </c>
      <c r="K287" t="str">
        <f t="shared" si="10"/>
        <v>01VI3300HLZM</v>
      </c>
      <c r="L287">
        <f t="shared" si="11"/>
        <v>0</v>
      </c>
    </row>
    <row r="288" spans="1:12">
      <c r="A288" s="65">
        <v>1</v>
      </c>
      <c r="B288" t="s">
        <v>210</v>
      </c>
      <c r="C288" s="65">
        <v>11</v>
      </c>
      <c r="D288" t="s">
        <v>237</v>
      </c>
      <c r="E288" s="65">
        <v>1</v>
      </c>
      <c r="F288" t="s">
        <v>333</v>
      </c>
      <c r="G288" t="s">
        <v>334</v>
      </c>
      <c r="H288" t="s">
        <v>325</v>
      </c>
      <c r="I288" t="s">
        <v>326</v>
      </c>
      <c r="J288" s="65">
        <v>0</v>
      </c>
      <c r="K288" t="str">
        <f t="shared" si="10"/>
        <v>01VI3400HLZM</v>
      </c>
      <c r="L288">
        <f t="shared" si="11"/>
        <v>0</v>
      </c>
    </row>
    <row r="289" spans="1:12">
      <c r="A289" s="65">
        <v>1</v>
      </c>
      <c r="B289" t="s">
        <v>210</v>
      </c>
      <c r="C289" s="65">
        <v>11</v>
      </c>
      <c r="D289" t="s">
        <v>237</v>
      </c>
      <c r="E289" s="65">
        <v>1</v>
      </c>
      <c r="F289" t="s">
        <v>335</v>
      </c>
      <c r="G289" t="s">
        <v>336</v>
      </c>
      <c r="H289" t="s">
        <v>337</v>
      </c>
      <c r="I289" t="s">
        <v>338</v>
      </c>
      <c r="J289" s="65">
        <v>0</v>
      </c>
      <c r="K289" t="str">
        <f t="shared" si="10"/>
        <v>01VI4000PRUP</v>
      </c>
      <c r="L289">
        <f t="shared" si="11"/>
        <v>0</v>
      </c>
    </row>
    <row r="290" spans="1:12">
      <c r="A290" s="65">
        <v>1</v>
      </c>
      <c r="B290" t="s">
        <v>210</v>
      </c>
      <c r="C290" s="65">
        <v>11</v>
      </c>
      <c r="D290" t="s">
        <v>237</v>
      </c>
      <c r="E290" s="65">
        <v>1</v>
      </c>
      <c r="F290" t="s">
        <v>339</v>
      </c>
      <c r="G290" t="s">
        <v>340</v>
      </c>
      <c r="H290" t="s">
        <v>341</v>
      </c>
      <c r="I290" t="s">
        <v>67</v>
      </c>
      <c r="J290" s="65">
        <v>13668</v>
      </c>
      <c r="K290" t="str">
        <f t="shared" si="10"/>
        <v>01VI5100SUPF</v>
      </c>
      <c r="L290">
        <f t="shared" si="11"/>
        <v>13668</v>
      </c>
    </row>
    <row r="291" spans="1:12">
      <c r="A291" s="65">
        <v>1</v>
      </c>
      <c r="B291" t="s">
        <v>210</v>
      </c>
      <c r="C291" s="65">
        <v>11</v>
      </c>
      <c r="D291" t="s">
        <v>237</v>
      </c>
      <c r="E291" s="65">
        <v>1</v>
      </c>
      <c r="F291" t="s">
        <v>339</v>
      </c>
      <c r="G291" t="s">
        <v>340</v>
      </c>
      <c r="H291" t="s">
        <v>343</v>
      </c>
      <c r="I291" t="s">
        <v>344</v>
      </c>
      <c r="J291" s="65">
        <v>13743</v>
      </c>
      <c r="K291" t="str">
        <f t="shared" si="10"/>
        <v>01VI5100SUPR</v>
      </c>
      <c r="L291">
        <f t="shared" si="11"/>
        <v>13743</v>
      </c>
    </row>
    <row r="292" spans="1:12">
      <c r="A292" s="65">
        <v>1</v>
      </c>
      <c r="B292" t="s">
        <v>210</v>
      </c>
      <c r="C292" s="65">
        <v>11</v>
      </c>
      <c r="D292" t="s">
        <v>237</v>
      </c>
      <c r="E292" s="65">
        <v>1</v>
      </c>
      <c r="F292" t="s">
        <v>339</v>
      </c>
      <c r="G292" t="s">
        <v>340</v>
      </c>
      <c r="H292" t="s">
        <v>342</v>
      </c>
      <c r="I292" t="s">
        <v>68</v>
      </c>
      <c r="J292" s="65">
        <v>53609</v>
      </c>
      <c r="K292" t="str">
        <f t="shared" si="10"/>
        <v>01VI5100PROD</v>
      </c>
      <c r="L292">
        <f t="shared" si="11"/>
        <v>53609</v>
      </c>
    </row>
    <row r="293" spans="1:12">
      <c r="A293" s="65">
        <v>1</v>
      </c>
      <c r="B293" t="s">
        <v>210</v>
      </c>
      <c r="C293" s="65">
        <v>11</v>
      </c>
      <c r="D293" t="s">
        <v>237</v>
      </c>
      <c r="E293" s="65">
        <v>1</v>
      </c>
      <c r="F293" t="s">
        <v>345</v>
      </c>
      <c r="G293" t="s">
        <v>346</v>
      </c>
      <c r="H293" t="s">
        <v>343</v>
      </c>
      <c r="I293" t="s">
        <v>344</v>
      </c>
      <c r="J293" s="65">
        <v>13743</v>
      </c>
      <c r="K293" t="str">
        <f t="shared" si="10"/>
        <v>01VI5110SUPR</v>
      </c>
      <c r="L293">
        <f t="shared" si="11"/>
        <v>13743</v>
      </c>
    </row>
    <row r="294" spans="1:12">
      <c r="A294" s="65">
        <v>1</v>
      </c>
      <c r="B294" t="s">
        <v>210</v>
      </c>
      <c r="C294" s="65">
        <v>11</v>
      </c>
      <c r="D294" t="s">
        <v>237</v>
      </c>
      <c r="E294" s="65">
        <v>1</v>
      </c>
      <c r="F294" t="s">
        <v>345</v>
      </c>
      <c r="G294" t="s">
        <v>346</v>
      </c>
      <c r="H294" t="s">
        <v>342</v>
      </c>
      <c r="I294" t="s">
        <v>68</v>
      </c>
      <c r="J294" s="65">
        <v>53603</v>
      </c>
      <c r="K294" t="str">
        <f t="shared" si="10"/>
        <v>01VI5110PROD</v>
      </c>
      <c r="L294">
        <f t="shared" si="11"/>
        <v>53603</v>
      </c>
    </row>
    <row r="295" spans="1:12">
      <c r="A295" s="65">
        <v>1</v>
      </c>
      <c r="B295" t="s">
        <v>210</v>
      </c>
      <c r="C295" s="65">
        <v>11</v>
      </c>
      <c r="D295" t="s">
        <v>237</v>
      </c>
      <c r="E295" s="65">
        <v>1</v>
      </c>
      <c r="F295" t="s">
        <v>345</v>
      </c>
      <c r="G295" t="s">
        <v>346</v>
      </c>
      <c r="H295" t="s">
        <v>341</v>
      </c>
      <c r="I295" t="s">
        <v>67</v>
      </c>
      <c r="J295" s="65">
        <v>13668</v>
      </c>
      <c r="K295" t="str">
        <f t="shared" si="10"/>
        <v>01VI5110SUPF</v>
      </c>
      <c r="L295">
        <f t="shared" si="11"/>
        <v>13668</v>
      </c>
    </row>
    <row r="296" spans="1:12">
      <c r="A296" s="65">
        <v>1</v>
      </c>
      <c r="B296" t="s">
        <v>210</v>
      </c>
      <c r="C296" s="65">
        <v>11</v>
      </c>
      <c r="D296" t="s">
        <v>237</v>
      </c>
      <c r="E296" s="65">
        <v>1</v>
      </c>
      <c r="F296" t="s">
        <v>347</v>
      </c>
      <c r="G296" t="s">
        <v>348</v>
      </c>
      <c r="H296" t="s">
        <v>342</v>
      </c>
      <c r="I296" t="s">
        <v>68</v>
      </c>
      <c r="J296" s="65">
        <v>0</v>
      </c>
      <c r="K296" t="str">
        <f t="shared" si="10"/>
        <v>01VI5120PROD</v>
      </c>
      <c r="L296">
        <f t="shared" si="11"/>
        <v>0</v>
      </c>
    </row>
    <row r="297" spans="1:12">
      <c r="A297" s="65">
        <v>1</v>
      </c>
      <c r="B297" t="s">
        <v>210</v>
      </c>
      <c r="C297" s="65">
        <v>11</v>
      </c>
      <c r="D297" t="s">
        <v>237</v>
      </c>
      <c r="E297" s="65">
        <v>1</v>
      </c>
      <c r="F297" t="s">
        <v>347</v>
      </c>
      <c r="G297" t="s">
        <v>348</v>
      </c>
      <c r="H297" t="s">
        <v>341</v>
      </c>
      <c r="I297" t="s">
        <v>67</v>
      </c>
      <c r="J297" s="65">
        <v>0</v>
      </c>
      <c r="K297" t="str">
        <f t="shared" si="10"/>
        <v>01VI5120SUPF</v>
      </c>
      <c r="L297">
        <f t="shared" si="11"/>
        <v>0</v>
      </c>
    </row>
    <row r="298" spans="1:12">
      <c r="A298" s="65">
        <v>1</v>
      </c>
      <c r="B298" t="s">
        <v>210</v>
      </c>
      <c r="C298" s="65">
        <v>11</v>
      </c>
      <c r="D298" t="s">
        <v>237</v>
      </c>
      <c r="E298" s="65">
        <v>1</v>
      </c>
      <c r="F298" t="s">
        <v>347</v>
      </c>
      <c r="G298" t="s">
        <v>348</v>
      </c>
      <c r="H298" t="s">
        <v>343</v>
      </c>
      <c r="I298" t="s">
        <v>344</v>
      </c>
      <c r="J298" s="65">
        <v>0</v>
      </c>
      <c r="K298" t="str">
        <f t="shared" si="10"/>
        <v>01VI5120SUPR</v>
      </c>
      <c r="L298">
        <f t="shared" si="11"/>
        <v>0</v>
      </c>
    </row>
    <row r="299" spans="1:12">
      <c r="A299" s="65">
        <v>1</v>
      </c>
      <c r="B299" t="s">
        <v>210</v>
      </c>
      <c r="C299" s="65">
        <v>11</v>
      </c>
      <c r="D299" t="s">
        <v>237</v>
      </c>
      <c r="E299" s="65">
        <v>1</v>
      </c>
      <c r="F299" t="s">
        <v>349</v>
      </c>
      <c r="G299" t="s">
        <v>350</v>
      </c>
      <c r="H299" t="s">
        <v>341</v>
      </c>
      <c r="I299" t="s">
        <v>67</v>
      </c>
      <c r="J299" s="65">
        <v>0</v>
      </c>
      <c r="K299" t="str">
        <f t="shared" si="10"/>
        <v>01VI5130SUPF</v>
      </c>
      <c r="L299">
        <f t="shared" si="11"/>
        <v>0</v>
      </c>
    </row>
    <row r="300" spans="1:12">
      <c r="A300" s="65">
        <v>1</v>
      </c>
      <c r="B300" t="s">
        <v>210</v>
      </c>
      <c r="C300" s="65">
        <v>11</v>
      </c>
      <c r="D300" t="s">
        <v>237</v>
      </c>
      <c r="E300" s="65">
        <v>1</v>
      </c>
      <c r="F300" t="s">
        <v>349</v>
      </c>
      <c r="G300" t="s">
        <v>350</v>
      </c>
      <c r="H300" t="s">
        <v>343</v>
      </c>
      <c r="I300" t="s">
        <v>344</v>
      </c>
      <c r="J300" s="65">
        <v>0</v>
      </c>
      <c r="K300" t="str">
        <f t="shared" si="10"/>
        <v>01VI5130SUPR</v>
      </c>
      <c r="L300">
        <f t="shared" si="11"/>
        <v>0</v>
      </c>
    </row>
    <row r="301" spans="1:12">
      <c r="A301" s="65">
        <v>1</v>
      </c>
      <c r="B301" t="s">
        <v>210</v>
      </c>
      <c r="C301" s="65">
        <v>11</v>
      </c>
      <c r="D301" t="s">
        <v>237</v>
      </c>
      <c r="E301" s="65">
        <v>1</v>
      </c>
      <c r="F301" t="s">
        <v>349</v>
      </c>
      <c r="G301" t="s">
        <v>350</v>
      </c>
      <c r="H301" t="s">
        <v>342</v>
      </c>
      <c r="I301" t="s">
        <v>68</v>
      </c>
      <c r="J301" s="65">
        <v>6</v>
      </c>
      <c r="K301" t="str">
        <f t="shared" si="10"/>
        <v>01VI5130PROD</v>
      </c>
      <c r="L301">
        <f t="shared" si="11"/>
        <v>6</v>
      </c>
    </row>
    <row r="302" spans="1:12">
      <c r="A302" s="65">
        <v>1</v>
      </c>
      <c r="B302" t="s">
        <v>210</v>
      </c>
      <c r="C302" s="65">
        <v>11</v>
      </c>
      <c r="D302" t="s">
        <v>237</v>
      </c>
      <c r="E302" s="65">
        <v>1</v>
      </c>
      <c r="F302" t="s">
        <v>351</v>
      </c>
      <c r="G302" t="s">
        <v>352</v>
      </c>
      <c r="H302" t="s">
        <v>341</v>
      </c>
      <c r="I302" t="s">
        <v>67</v>
      </c>
      <c r="J302" s="65">
        <v>0</v>
      </c>
      <c r="K302" t="str">
        <f t="shared" si="10"/>
        <v>01VI5190SUPF</v>
      </c>
      <c r="L302">
        <f t="shared" si="11"/>
        <v>0</v>
      </c>
    </row>
    <row r="303" spans="1:12">
      <c r="A303" s="65">
        <v>1</v>
      </c>
      <c r="B303" t="s">
        <v>210</v>
      </c>
      <c r="C303" s="65">
        <v>11</v>
      </c>
      <c r="D303" t="s">
        <v>237</v>
      </c>
      <c r="E303" s="65">
        <v>1</v>
      </c>
      <c r="F303" t="s">
        <v>351</v>
      </c>
      <c r="G303" t="s">
        <v>352</v>
      </c>
      <c r="H303" t="s">
        <v>342</v>
      </c>
      <c r="I303" t="s">
        <v>68</v>
      </c>
      <c r="J303" s="65">
        <v>0</v>
      </c>
      <c r="K303" t="str">
        <f t="shared" si="10"/>
        <v>01VI5190PROD</v>
      </c>
      <c r="L303">
        <f t="shared" si="11"/>
        <v>0</v>
      </c>
    </row>
    <row r="304" spans="1:12">
      <c r="A304" s="65">
        <v>1</v>
      </c>
      <c r="B304" t="s">
        <v>210</v>
      </c>
      <c r="C304" s="65">
        <v>11</v>
      </c>
      <c r="D304" t="s">
        <v>237</v>
      </c>
      <c r="E304" s="65">
        <v>1</v>
      </c>
      <c r="F304" t="s">
        <v>351</v>
      </c>
      <c r="G304" t="s">
        <v>352</v>
      </c>
      <c r="H304" t="s">
        <v>343</v>
      </c>
      <c r="I304" t="s">
        <v>344</v>
      </c>
      <c r="J304" s="65">
        <v>0</v>
      </c>
      <c r="K304" t="str">
        <f t="shared" si="10"/>
        <v>01VI5190SUPR</v>
      </c>
      <c r="L304">
        <f t="shared" si="11"/>
        <v>0</v>
      </c>
    </row>
    <row r="305" spans="1:12">
      <c r="A305" s="65">
        <v>1</v>
      </c>
      <c r="B305" t="s">
        <v>210</v>
      </c>
      <c r="C305" s="65">
        <v>11</v>
      </c>
      <c r="D305" t="s">
        <v>237</v>
      </c>
      <c r="E305" s="65">
        <v>1</v>
      </c>
      <c r="F305" t="s">
        <v>353</v>
      </c>
      <c r="G305" t="s">
        <v>354</v>
      </c>
      <c r="H305" t="s">
        <v>341</v>
      </c>
      <c r="I305" t="s">
        <v>67</v>
      </c>
      <c r="J305" s="65">
        <v>0</v>
      </c>
      <c r="K305" t="str">
        <f t="shared" si="10"/>
        <v>01VI5200SUPF</v>
      </c>
      <c r="L305">
        <f t="shared" si="11"/>
        <v>0</v>
      </c>
    </row>
    <row r="306" spans="1:12">
      <c r="A306" s="65">
        <v>1</v>
      </c>
      <c r="B306" t="s">
        <v>210</v>
      </c>
      <c r="C306" s="65">
        <v>11</v>
      </c>
      <c r="D306" t="s">
        <v>237</v>
      </c>
      <c r="E306" s="65">
        <v>1</v>
      </c>
      <c r="F306" t="s">
        <v>353</v>
      </c>
      <c r="G306" t="s">
        <v>354</v>
      </c>
      <c r="H306" t="s">
        <v>342</v>
      </c>
      <c r="I306" t="s">
        <v>68</v>
      </c>
      <c r="J306" s="65">
        <v>0</v>
      </c>
      <c r="K306" t="str">
        <f t="shared" si="10"/>
        <v>01VI5200PROD</v>
      </c>
      <c r="L306">
        <f t="shared" si="11"/>
        <v>0</v>
      </c>
    </row>
    <row r="307" spans="1:12">
      <c r="A307" s="65">
        <v>1</v>
      </c>
      <c r="B307" t="s">
        <v>210</v>
      </c>
      <c r="C307" s="65">
        <v>11</v>
      </c>
      <c r="D307" t="s">
        <v>237</v>
      </c>
      <c r="E307" s="65">
        <v>1</v>
      </c>
      <c r="F307" t="s">
        <v>353</v>
      </c>
      <c r="G307" t="s">
        <v>354</v>
      </c>
      <c r="H307" t="s">
        <v>343</v>
      </c>
      <c r="I307" t="s">
        <v>344</v>
      </c>
      <c r="J307" s="65">
        <v>0</v>
      </c>
      <c r="K307" t="str">
        <f t="shared" si="10"/>
        <v>01VI5200SUPR</v>
      </c>
      <c r="L307">
        <f t="shared" si="11"/>
        <v>0</v>
      </c>
    </row>
    <row r="308" spans="1:12">
      <c r="A308" s="65">
        <v>1</v>
      </c>
      <c r="B308" t="s">
        <v>210</v>
      </c>
      <c r="C308" s="65">
        <v>11</v>
      </c>
      <c r="D308" t="s">
        <v>237</v>
      </c>
      <c r="E308" s="65">
        <v>1</v>
      </c>
      <c r="F308" t="s">
        <v>355</v>
      </c>
      <c r="G308" t="s">
        <v>356</v>
      </c>
      <c r="H308" t="s">
        <v>342</v>
      </c>
      <c r="I308" t="s">
        <v>68</v>
      </c>
      <c r="J308" s="65">
        <v>0</v>
      </c>
      <c r="K308" t="str">
        <f t="shared" si="10"/>
        <v>01VI5300PROD</v>
      </c>
      <c r="L308">
        <f t="shared" si="11"/>
        <v>0</v>
      </c>
    </row>
    <row r="309" spans="1:12">
      <c r="A309" s="65">
        <v>1</v>
      </c>
      <c r="B309" t="s">
        <v>210</v>
      </c>
      <c r="C309" s="65">
        <v>11</v>
      </c>
      <c r="D309" t="s">
        <v>237</v>
      </c>
      <c r="E309" s="65">
        <v>1</v>
      </c>
      <c r="F309" t="s">
        <v>355</v>
      </c>
      <c r="G309" t="s">
        <v>356</v>
      </c>
      <c r="H309" t="s">
        <v>341</v>
      </c>
      <c r="I309" t="s">
        <v>67</v>
      </c>
      <c r="J309" s="65">
        <v>0</v>
      </c>
      <c r="K309" t="str">
        <f t="shared" si="10"/>
        <v>01VI5300SUPF</v>
      </c>
      <c r="L309">
        <f t="shared" si="11"/>
        <v>0</v>
      </c>
    </row>
    <row r="310" spans="1:12">
      <c r="A310" s="65">
        <v>1</v>
      </c>
      <c r="B310" t="s">
        <v>210</v>
      </c>
      <c r="C310" s="65">
        <v>11</v>
      </c>
      <c r="D310" t="s">
        <v>237</v>
      </c>
      <c r="E310" s="65">
        <v>1</v>
      </c>
      <c r="F310" t="s">
        <v>355</v>
      </c>
      <c r="G310" t="s">
        <v>356</v>
      </c>
      <c r="H310" t="s">
        <v>343</v>
      </c>
      <c r="I310" t="s">
        <v>344</v>
      </c>
      <c r="J310" s="65">
        <v>0</v>
      </c>
      <c r="K310" t="str">
        <f t="shared" si="10"/>
        <v>01VI5300SUPR</v>
      </c>
      <c r="L310">
        <f t="shared" si="11"/>
        <v>0</v>
      </c>
    </row>
    <row r="311" spans="1:12">
      <c r="A311" s="65">
        <v>1</v>
      </c>
      <c r="B311" t="s">
        <v>210</v>
      </c>
      <c r="C311" s="65">
        <v>11</v>
      </c>
      <c r="D311" t="s">
        <v>237</v>
      </c>
      <c r="E311" s="65">
        <v>1</v>
      </c>
      <c r="F311" t="s">
        <v>357</v>
      </c>
      <c r="G311" t="s">
        <v>358</v>
      </c>
      <c r="H311" t="s">
        <v>343</v>
      </c>
      <c r="I311" t="s">
        <v>344</v>
      </c>
      <c r="J311" s="65">
        <v>0</v>
      </c>
      <c r="K311" t="str">
        <f t="shared" si="10"/>
        <v>01VI5900SUPR</v>
      </c>
      <c r="L311">
        <f t="shared" si="11"/>
        <v>0</v>
      </c>
    </row>
    <row r="312" spans="1:12">
      <c r="A312" s="65">
        <v>1</v>
      </c>
      <c r="B312" t="s">
        <v>210</v>
      </c>
      <c r="C312" s="65">
        <v>11</v>
      </c>
      <c r="D312" t="s">
        <v>237</v>
      </c>
      <c r="E312" s="65">
        <v>1</v>
      </c>
      <c r="F312" t="s">
        <v>357</v>
      </c>
      <c r="G312" t="s">
        <v>358</v>
      </c>
      <c r="H312" t="s">
        <v>341</v>
      </c>
      <c r="I312" t="s">
        <v>67</v>
      </c>
      <c r="J312" s="65">
        <v>0</v>
      </c>
      <c r="K312" t="str">
        <f t="shared" si="10"/>
        <v>01VI5900SUPF</v>
      </c>
      <c r="L312">
        <f t="shared" si="11"/>
        <v>0</v>
      </c>
    </row>
    <row r="313" spans="1:12">
      <c r="A313" s="65">
        <v>1</v>
      </c>
      <c r="B313" t="s">
        <v>210</v>
      </c>
      <c r="C313" s="65">
        <v>11</v>
      </c>
      <c r="D313" t="s">
        <v>237</v>
      </c>
      <c r="E313" s="65">
        <v>1</v>
      </c>
      <c r="F313" t="s">
        <v>357</v>
      </c>
      <c r="G313" t="s">
        <v>358</v>
      </c>
      <c r="H313" t="s">
        <v>342</v>
      </c>
      <c r="I313" t="s">
        <v>68</v>
      </c>
      <c r="J313" s="65">
        <v>0</v>
      </c>
      <c r="K313" t="str">
        <f t="shared" si="10"/>
        <v>01VI5900PROD</v>
      </c>
      <c r="L313">
        <f t="shared" si="11"/>
        <v>0</v>
      </c>
    </row>
    <row r="314" spans="1:12">
      <c r="A314" s="65">
        <v>1</v>
      </c>
      <c r="B314" t="s">
        <v>210</v>
      </c>
      <c r="C314" s="65">
        <v>11</v>
      </c>
      <c r="D314" t="s">
        <v>237</v>
      </c>
      <c r="E314" s="65">
        <v>1</v>
      </c>
      <c r="F314" t="s">
        <v>359</v>
      </c>
      <c r="G314" t="s">
        <v>360</v>
      </c>
      <c r="H314" t="s">
        <v>363</v>
      </c>
      <c r="I314" t="s">
        <v>364</v>
      </c>
      <c r="J314" s="65">
        <v>0</v>
      </c>
      <c r="K314" t="str">
        <f t="shared" si="10"/>
        <v>01VI6100LDTO</v>
      </c>
      <c r="L314">
        <f t="shared" si="11"/>
        <v>0</v>
      </c>
    </row>
    <row r="315" spans="1:12">
      <c r="A315" s="65">
        <v>1</v>
      </c>
      <c r="B315" t="s">
        <v>210</v>
      </c>
      <c r="C315" s="65">
        <v>11</v>
      </c>
      <c r="D315" t="s">
        <v>237</v>
      </c>
      <c r="E315" s="65">
        <v>1</v>
      </c>
      <c r="F315" t="s">
        <v>359</v>
      </c>
      <c r="G315" t="s">
        <v>360</v>
      </c>
      <c r="H315" t="s">
        <v>369</v>
      </c>
      <c r="I315" t="s">
        <v>370</v>
      </c>
      <c r="J315" s="65">
        <v>129</v>
      </c>
      <c r="K315" t="str">
        <f t="shared" si="10"/>
        <v>01VI6100DONP</v>
      </c>
      <c r="L315">
        <f t="shared" si="11"/>
        <v>129</v>
      </c>
    </row>
    <row r="316" spans="1:12">
      <c r="A316" s="65">
        <v>1</v>
      </c>
      <c r="B316" t="s">
        <v>210</v>
      </c>
      <c r="C316" s="65">
        <v>11</v>
      </c>
      <c r="D316" t="s">
        <v>237</v>
      </c>
      <c r="E316" s="65">
        <v>1</v>
      </c>
      <c r="F316" t="s">
        <v>359</v>
      </c>
      <c r="G316" t="s">
        <v>360</v>
      </c>
      <c r="H316" t="s">
        <v>371</v>
      </c>
      <c r="I316" t="s">
        <v>372</v>
      </c>
      <c r="J316" s="65">
        <v>13621</v>
      </c>
      <c r="K316" t="str">
        <f t="shared" si="10"/>
        <v>01VI6100DOPR</v>
      </c>
      <c r="L316">
        <f t="shared" si="11"/>
        <v>13621</v>
      </c>
    </row>
    <row r="317" spans="1:12">
      <c r="A317" s="65">
        <v>1</v>
      </c>
      <c r="B317" t="s">
        <v>210</v>
      </c>
      <c r="C317" s="65">
        <v>11</v>
      </c>
      <c r="D317" t="s">
        <v>237</v>
      </c>
      <c r="E317" s="65">
        <v>1</v>
      </c>
      <c r="F317" t="s">
        <v>359</v>
      </c>
      <c r="G317" t="s">
        <v>360</v>
      </c>
      <c r="H317" t="s">
        <v>367</v>
      </c>
      <c r="I317" t="s">
        <v>368</v>
      </c>
      <c r="J317" s="65">
        <v>13750</v>
      </c>
      <c r="K317" t="str">
        <f t="shared" si="10"/>
        <v>01VI6100DOTO</v>
      </c>
      <c r="L317">
        <f t="shared" si="11"/>
        <v>13750</v>
      </c>
    </row>
    <row r="318" spans="1:12">
      <c r="A318" s="65">
        <v>1</v>
      </c>
      <c r="B318" t="s">
        <v>210</v>
      </c>
      <c r="C318" s="65">
        <v>11</v>
      </c>
      <c r="D318" t="s">
        <v>237</v>
      </c>
      <c r="E318" s="65">
        <v>1</v>
      </c>
      <c r="F318" t="s">
        <v>359</v>
      </c>
      <c r="G318" t="s">
        <v>360</v>
      </c>
      <c r="H318" t="s">
        <v>361</v>
      </c>
      <c r="I318" t="s">
        <v>362</v>
      </c>
      <c r="J318" s="65">
        <v>0</v>
      </c>
      <c r="K318" t="str">
        <f t="shared" si="10"/>
        <v>01VI6100LDNP</v>
      </c>
      <c r="L318">
        <f t="shared" si="11"/>
        <v>0</v>
      </c>
    </row>
    <row r="319" spans="1:12">
      <c r="A319" s="65">
        <v>1</v>
      </c>
      <c r="B319" t="s">
        <v>210</v>
      </c>
      <c r="C319" s="65">
        <v>11</v>
      </c>
      <c r="D319" t="s">
        <v>237</v>
      </c>
      <c r="E319" s="65">
        <v>1</v>
      </c>
      <c r="F319" t="s">
        <v>359</v>
      </c>
      <c r="G319" t="s">
        <v>360</v>
      </c>
      <c r="H319" t="s">
        <v>365</v>
      </c>
      <c r="I319" t="s">
        <v>366</v>
      </c>
      <c r="J319" s="65">
        <v>0</v>
      </c>
      <c r="K319" t="str">
        <f t="shared" si="10"/>
        <v>01VI6100LDPR</v>
      </c>
      <c r="L319">
        <f t="shared" si="11"/>
        <v>0</v>
      </c>
    </row>
    <row r="320" spans="1:12">
      <c r="A320" s="65">
        <v>1</v>
      </c>
      <c r="B320" t="s">
        <v>210</v>
      </c>
      <c r="C320" s="65">
        <v>11</v>
      </c>
      <c r="D320" t="s">
        <v>237</v>
      </c>
      <c r="E320" s="65">
        <v>1</v>
      </c>
      <c r="F320" t="s">
        <v>373</v>
      </c>
      <c r="G320" t="s">
        <v>227</v>
      </c>
      <c r="H320" t="s">
        <v>369</v>
      </c>
      <c r="I320" t="s">
        <v>370</v>
      </c>
      <c r="J320" s="65">
        <v>0</v>
      </c>
      <c r="K320" t="str">
        <f t="shared" si="10"/>
        <v>01VI6200DONP</v>
      </c>
      <c r="L320">
        <f t="shared" si="11"/>
        <v>0</v>
      </c>
    </row>
    <row r="321" spans="1:12">
      <c r="A321" s="65">
        <v>1</v>
      </c>
      <c r="B321" t="s">
        <v>210</v>
      </c>
      <c r="C321" s="65">
        <v>11</v>
      </c>
      <c r="D321" t="s">
        <v>237</v>
      </c>
      <c r="E321" s="65">
        <v>1</v>
      </c>
      <c r="F321" t="s">
        <v>373</v>
      </c>
      <c r="G321" t="s">
        <v>227</v>
      </c>
      <c r="H321" t="s">
        <v>367</v>
      </c>
      <c r="I321" t="s">
        <v>368</v>
      </c>
      <c r="J321" s="65">
        <v>0</v>
      </c>
      <c r="K321" t="str">
        <f t="shared" si="10"/>
        <v>01VI6200DOTO</v>
      </c>
      <c r="L321">
        <f t="shared" si="11"/>
        <v>0</v>
      </c>
    </row>
    <row r="322" spans="1:12">
      <c r="A322" s="65">
        <v>1</v>
      </c>
      <c r="B322" t="s">
        <v>210</v>
      </c>
      <c r="C322" s="65">
        <v>11</v>
      </c>
      <c r="D322" t="s">
        <v>237</v>
      </c>
      <c r="E322" s="65">
        <v>1</v>
      </c>
      <c r="F322" t="s">
        <v>373</v>
      </c>
      <c r="G322" t="s">
        <v>227</v>
      </c>
      <c r="H322" t="s">
        <v>361</v>
      </c>
      <c r="I322" t="s">
        <v>362</v>
      </c>
      <c r="J322" s="65">
        <v>0</v>
      </c>
      <c r="K322" t="str">
        <f t="shared" si="10"/>
        <v>01VI6200LDNP</v>
      </c>
      <c r="L322">
        <f t="shared" si="11"/>
        <v>0</v>
      </c>
    </row>
    <row r="323" spans="1:12">
      <c r="A323" s="65">
        <v>1</v>
      </c>
      <c r="B323" t="s">
        <v>210</v>
      </c>
      <c r="C323" s="65">
        <v>11</v>
      </c>
      <c r="D323" t="s">
        <v>237</v>
      </c>
      <c r="E323" s="65">
        <v>1</v>
      </c>
      <c r="F323" t="s">
        <v>373</v>
      </c>
      <c r="G323" t="s">
        <v>227</v>
      </c>
      <c r="H323" t="s">
        <v>363</v>
      </c>
      <c r="I323" t="s">
        <v>364</v>
      </c>
      <c r="J323" s="65">
        <v>0</v>
      </c>
      <c r="K323" t="str">
        <f t="shared" si="10"/>
        <v>01VI6200LDTO</v>
      </c>
      <c r="L323">
        <f t="shared" si="11"/>
        <v>0</v>
      </c>
    </row>
    <row r="324" spans="1:12">
      <c r="A324" s="65">
        <v>1</v>
      </c>
      <c r="B324" t="s">
        <v>210</v>
      </c>
      <c r="C324" s="65">
        <v>11</v>
      </c>
      <c r="D324" t="s">
        <v>237</v>
      </c>
      <c r="E324" s="65">
        <v>1</v>
      </c>
      <c r="F324" t="s">
        <v>374</v>
      </c>
      <c r="G324" t="s">
        <v>375</v>
      </c>
      <c r="H324" t="s">
        <v>363</v>
      </c>
      <c r="I324" t="s">
        <v>364</v>
      </c>
      <c r="J324" s="65">
        <v>0</v>
      </c>
      <c r="K324" t="str">
        <f t="shared" si="10"/>
        <v>01VI6300LDTO</v>
      </c>
      <c r="L324">
        <f t="shared" si="11"/>
        <v>0</v>
      </c>
    </row>
    <row r="325" spans="1:12">
      <c r="A325" s="65">
        <v>1</v>
      </c>
      <c r="B325" t="s">
        <v>210</v>
      </c>
      <c r="C325" s="65">
        <v>11</v>
      </c>
      <c r="D325" t="s">
        <v>237</v>
      </c>
      <c r="E325" s="65">
        <v>1</v>
      </c>
      <c r="F325" t="s">
        <v>374</v>
      </c>
      <c r="G325" t="s">
        <v>375</v>
      </c>
      <c r="H325" t="s">
        <v>369</v>
      </c>
      <c r="I325" t="s">
        <v>370</v>
      </c>
      <c r="J325" s="65">
        <v>46</v>
      </c>
      <c r="K325" t="str">
        <f t="shared" si="10"/>
        <v>01VI6300DONP</v>
      </c>
      <c r="L325">
        <f t="shared" si="11"/>
        <v>46</v>
      </c>
    </row>
    <row r="326" spans="1:12">
      <c r="A326" s="65">
        <v>1</v>
      </c>
      <c r="B326" t="s">
        <v>210</v>
      </c>
      <c r="C326" s="65">
        <v>11</v>
      </c>
      <c r="D326" t="s">
        <v>237</v>
      </c>
      <c r="E326" s="65">
        <v>1</v>
      </c>
      <c r="F326" t="s">
        <v>374</v>
      </c>
      <c r="G326" t="s">
        <v>375</v>
      </c>
      <c r="H326" t="s">
        <v>361</v>
      </c>
      <c r="I326" t="s">
        <v>362</v>
      </c>
      <c r="J326" s="65">
        <v>0</v>
      </c>
      <c r="K326" t="str">
        <f t="shared" si="10"/>
        <v>01VI6300LDNP</v>
      </c>
      <c r="L326">
        <f t="shared" si="11"/>
        <v>0</v>
      </c>
    </row>
    <row r="327" spans="1:12">
      <c r="A327" s="65">
        <v>1</v>
      </c>
      <c r="B327" t="s">
        <v>210</v>
      </c>
      <c r="C327" s="65">
        <v>11</v>
      </c>
      <c r="D327" t="s">
        <v>237</v>
      </c>
      <c r="E327" s="65">
        <v>1</v>
      </c>
      <c r="F327" t="s">
        <v>374</v>
      </c>
      <c r="G327" t="s">
        <v>375</v>
      </c>
      <c r="H327" t="s">
        <v>367</v>
      </c>
      <c r="I327" t="s">
        <v>368</v>
      </c>
      <c r="J327" s="65">
        <v>46</v>
      </c>
      <c r="K327" t="str">
        <f t="shared" si="10"/>
        <v>01VI6300DOTO</v>
      </c>
      <c r="L327">
        <f t="shared" si="11"/>
        <v>46</v>
      </c>
    </row>
    <row r="328" spans="1:12">
      <c r="A328" s="65">
        <v>1</v>
      </c>
      <c r="B328" t="s">
        <v>210</v>
      </c>
      <c r="C328" s="65">
        <v>11</v>
      </c>
      <c r="D328" t="s">
        <v>237</v>
      </c>
      <c r="E328" s="65">
        <v>1</v>
      </c>
      <c r="F328" t="s">
        <v>376</v>
      </c>
      <c r="G328" t="s">
        <v>377</v>
      </c>
      <c r="H328" t="s">
        <v>363</v>
      </c>
      <c r="I328" t="s">
        <v>364</v>
      </c>
      <c r="J328" s="65">
        <v>0</v>
      </c>
      <c r="K328" t="str">
        <f t="shared" ref="K328:K359" si="12">CONCATENATE(TEXT(A328,"00"),F328,H328)</f>
        <v>01VI6400LDTO</v>
      </c>
      <c r="L328">
        <f t="shared" ref="L328:L359" si="13">J328</f>
        <v>0</v>
      </c>
    </row>
    <row r="329" spans="1:12">
      <c r="A329" s="65">
        <v>1</v>
      </c>
      <c r="B329" t="s">
        <v>210</v>
      </c>
      <c r="C329" s="65">
        <v>11</v>
      </c>
      <c r="D329" t="s">
        <v>237</v>
      </c>
      <c r="E329" s="65">
        <v>1</v>
      </c>
      <c r="F329" t="s">
        <v>376</v>
      </c>
      <c r="G329" t="s">
        <v>377</v>
      </c>
      <c r="H329" t="s">
        <v>371</v>
      </c>
      <c r="I329" t="s">
        <v>372</v>
      </c>
      <c r="J329" s="65">
        <v>50</v>
      </c>
      <c r="K329" t="str">
        <f t="shared" si="12"/>
        <v>01VI6400DOPR</v>
      </c>
      <c r="L329">
        <f t="shared" si="13"/>
        <v>50</v>
      </c>
    </row>
    <row r="330" spans="1:12">
      <c r="A330" s="65">
        <v>1</v>
      </c>
      <c r="B330" t="s">
        <v>210</v>
      </c>
      <c r="C330" s="65">
        <v>11</v>
      </c>
      <c r="D330" t="s">
        <v>237</v>
      </c>
      <c r="E330" s="65">
        <v>1</v>
      </c>
      <c r="F330" t="s">
        <v>376</v>
      </c>
      <c r="G330" t="s">
        <v>377</v>
      </c>
      <c r="H330" t="s">
        <v>367</v>
      </c>
      <c r="I330" t="s">
        <v>368</v>
      </c>
      <c r="J330" s="65">
        <v>50</v>
      </c>
      <c r="K330" t="str">
        <f t="shared" si="12"/>
        <v>01VI6400DOTO</v>
      </c>
      <c r="L330">
        <f t="shared" si="13"/>
        <v>50</v>
      </c>
    </row>
    <row r="331" spans="1:12">
      <c r="A331" s="65">
        <v>1</v>
      </c>
      <c r="B331" t="s">
        <v>210</v>
      </c>
      <c r="C331" s="65">
        <v>11</v>
      </c>
      <c r="D331" t="s">
        <v>237</v>
      </c>
      <c r="E331" s="65">
        <v>1</v>
      </c>
      <c r="F331" t="s">
        <v>376</v>
      </c>
      <c r="G331" t="s">
        <v>377</v>
      </c>
      <c r="H331" t="s">
        <v>365</v>
      </c>
      <c r="I331" t="s">
        <v>366</v>
      </c>
      <c r="J331" s="65">
        <v>0</v>
      </c>
      <c r="K331" t="str">
        <f t="shared" si="12"/>
        <v>01VI6400LDPR</v>
      </c>
      <c r="L331">
        <f t="shared" si="13"/>
        <v>0</v>
      </c>
    </row>
    <row r="332" spans="1:12">
      <c r="A332" s="65">
        <v>1</v>
      </c>
      <c r="B332" t="s">
        <v>210</v>
      </c>
      <c r="C332" s="65">
        <v>11</v>
      </c>
      <c r="D332" t="s">
        <v>237</v>
      </c>
      <c r="E332" s="65">
        <v>1</v>
      </c>
      <c r="F332" t="s">
        <v>378</v>
      </c>
      <c r="G332" t="s">
        <v>379</v>
      </c>
      <c r="H332" t="s">
        <v>371</v>
      </c>
      <c r="I332" t="s">
        <v>372</v>
      </c>
      <c r="J332" s="65">
        <v>3</v>
      </c>
      <c r="K332" t="str">
        <f t="shared" si="12"/>
        <v>01VI6500DOPR</v>
      </c>
      <c r="L332">
        <f t="shared" si="13"/>
        <v>3</v>
      </c>
    </row>
    <row r="333" spans="1:12">
      <c r="A333" s="65">
        <v>1</v>
      </c>
      <c r="B333" t="s">
        <v>210</v>
      </c>
      <c r="C333" s="65">
        <v>11</v>
      </c>
      <c r="D333" t="s">
        <v>237</v>
      </c>
      <c r="E333" s="65">
        <v>1</v>
      </c>
      <c r="F333" t="s">
        <v>378</v>
      </c>
      <c r="G333" t="s">
        <v>379</v>
      </c>
      <c r="H333" t="s">
        <v>367</v>
      </c>
      <c r="I333" t="s">
        <v>368</v>
      </c>
      <c r="J333" s="65">
        <v>3</v>
      </c>
      <c r="K333" t="str">
        <f t="shared" si="12"/>
        <v>01VI6500DOTO</v>
      </c>
      <c r="L333">
        <f t="shared" si="13"/>
        <v>3</v>
      </c>
    </row>
    <row r="334" spans="1:12">
      <c r="A334" s="65">
        <v>1</v>
      </c>
      <c r="B334" t="s">
        <v>210</v>
      </c>
      <c r="C334" s="65">
        <v>11</v>
      </c>
      <c r="D334" t="s">
        <v>237</v>
      </c>
      <c r="E334" s="65">
        <v>1</v>
      </c>
      <c r="F334" t="s">
        <v>378</v>
      </c>
      <c r="G334" t="s">
        <v>379</v>
      </c>
      <c r="H334" t="s">
        <v>365</v>
      </c>
      <c r="I334" t="s">
        <v>366</v>
      </c>
      <c r="J334" s="65">
        <v>0</v>
      </c>
      <c r="K334" t="str">
        <f t="shared" si="12"/>
        <v>01VI6500LDPR</v>
      </c>
      <c r="L334">
        <f t="shared" si="13"/>
        <v>0</v>
      </c>
    </row>
    <row r="335" spans="1:12">
      <c r="A335" s="65">
        <v>1</v>
      </c>
      <c r="B335" t="s">
        <v>210</v>
      </c>
      <c r="C335" s="65">
        <v>11</v>
      </c>
      <c r="D335" t="s">
        <v>237</v>
      </c>
      <c r="E335" s="65">
        <v>1</v>
      </c>
      <c r="F335" t="s">
        <v>378</v>
      </c>
      <c r="G335" t="s">
        <v>379</v>
      </c>
      <c r="H335" t="s">
        <v>363</v>
      </c>
      <c r="I335" t="s">
        <v>364</v>
      </c>
      <c r="J335" s="65">
        <v>0</v>
      </c>
      <c r="K335" t="str">
        <f t="shared" si="12"/>
        <v>01VI6500LDTO</v>
      </c>
      <c r="L335">
        <f t="shared" si="13"/>
        <v>0</v>
      </c>
    </row>
    <row r="336" spans="1:12">
      <c r="A336" s="65">
        <v>1</v>
      </c>
      <c r="B336" t="s">
        <v>210</v>
      </c>
      <c r="C336" s="65">
        <v>11</v>
      </c>
      <c r="D336" t="s">
        <v>237</v>
      </c>
      <c r="E336" s="65">
        <v>1</v>
      </c>
      <c r="F336" t="s">
        <v>380</v>
      </c>
      <c r="G336" t="s">
        <v>381</v>
      </c>
      <c r="H336" t="s">
        <v>361</v>
      </c>
      <c r="I336" t="s">
        <v>362</v>
      </c>
      <c r="J336" s="65">
        <v>0</v>
      </c>
      <c r="K336" t="str">
        <f t="shared" si="12"/>
        <v>01VI6600LDNP</v>
      </c>
      <c r="L336">
        <f t="shared" si="13"/>
        <v>0</v>
      </c>
    </row>
    <row r="337" spans="1:12">
      <c r="A337" s="65">
        <v>1</v>
      </c>
      <c r="B337" t="s">
        <v>210</v>
      </c>
      <c r="C337" s="65">
        <v>11</v>
      </c>
      <c r="D337" t="s">
        <v>237</v>
      </c>
      <c r="E337" s="65">
        <v>1</v>
      </c>
      <c r="F337" t="s">
        <v>380</v>
      </c>
      <c r="G337" t="s">
        <v>381</v>
      </c>
      <c r="H337" t="s">
        <v>365</v>
      </c>
      <c r="I337" t="s">
        <v>366</v>
      </c>
      <c r="J337" s="65">
        <v>0</v>
      </c>
      <c r="K337" t="str">
        <f t="shared" si="12"/>
        <v>01VI6600LDPR</v>
      </c>
      <c r="L337">
        <f t="shared" si="13"/>
        <v>0</v>
      </c>
    </row>
    <row r="338" spans="1:12">
      <c r="A338" s="65">
        <v>1</v>
      </c>
      <c r="B338" t="s">
        <v>210</v>
      </c>
      <c r="C338" s="65">
        <v>11</v>
      </c>
      <c r="D338" t="s">
        <v>237</v>
      </c>
      <c r="E338" s="65">
        <v>1</v>
      </c>
      <c r="F338" t="s">
        <v>380</v>
      </c>
      <c r="G338" t="s">
        <v>381</v>
      </c>
      <c r="H338" t="s">
        <v>369</v>
      </c>
      <c r="I338" t="s">
        <v>370</v>
      </c>
      <c r="J338" s="65">
        <v>100</v>
      </c>
      <c r="K338" t="str">
        <f t="shared" si="12"/>
        <v>01VI6600DONP</v>
      </c>
      <c r="L338">
        <f t="shared" si="13"/>
        <v>100</v>
      </c>
    </row>
    <row r="339" spans="1:12">
      <c r="A339" s="65">
        <v>1</v>
      </c>
      <c r="B339" t="s">
        <v>210</v>
      </c>
      <c r="C339" s="65">
        <v>11</v>
      </c>
      <c r="D339" t="s">
        <v>237</v>
      </c>
      <c r="E339" s="65">
        <v>1</v>
      </c>
      <c r="F339" t="s">
        <v>380</v>
      </c>
      <c r="G339" t="s">
        <v>381</v>
      </c>
      <c r="H339" t="s">
        <v>371</v>
      </c>
      <c r="I339" t="s">
        <v>372</v>
      </c>
      <c r="J339" s="65">
        <v>100</v>
      </c>
      <c r="K339" t="str">
        <f t="shared" si="12"/>
        <v>01VI6600DOPR</v>
      </c>
      <c r="L339">
        <f t="shared" si="13"/>
        <v>100</v>
      </c>
    </row>
    <row r="340" spans="1:12">
      <c r="A340" s="65">
        <v>1</v>
      </c>
      <c r="B340" t="s">
        <v>210</v>
      </c>
      <c r="C340" s="65">
        <v>11</v>
      </c>
      <c r="D340" t="s">
        <v>237</v>
      </c>
      <c r="E340" s="65">
        <v>1</v>
      </c>
      <c r="F340" t="s">
        <v>382</v>
      </c>
      <c r="G340" t="s">
        <v>383</v>
      </c>
      <c r="H340" t="s">
        <v>365</v>
      </c>
      <c r="I340" t="s">
        <v>366</v>
      </c>
      <c r="J340" s="65">
        <v>0</v>
      </c>
      <c r="K340" t="str">
        <f t="shared" si="12"/>
        <v>01VI6710LDPR</v>
      </c>
      <c r="L340">
        <f t="shared" si="13"/>
        <v>0</v>
      </c>
    </row>
    <row r="341" spans="1:12">
      <c r="A341" s="65">
        <v>1</v>
      </c>
      <c r="B341" t="s">
        <v>210</v>
      </c>
      <c r="C341" s="65">
        <v>11</v>
      </c>
      <c r="D341" t="s">
        <v>237</v>
      </c>
      <c r="E341" s="65">
        <v>1</v>
      </c>
      <c r="F341" t="s">
        <v>382</v>
      </c>
      <c r="G341" t="s">
        <v>383</v>
      </c>
      <c r="H341" t="s">
        <v>369</v>
      </c>
      <c r="I341" t="s">
        <v>370</v>
      </c>
      <c r="J341" s="65">
        <v>0</v>
      </c>
      <c r="K341" t="str">
        <f t="shared" si="12"/>
        <v>01VI6710DONP</v>
      </c>
      <c r="L341">
        <f t="shared" si="13"/>
        <v>0</v>
      </c>
    </row>
    <row r="342" spans="1:12">
      <c r="A342" s="65">
        <v>1</v>
      </c>
      <c r="B342" t="s">
        <v>210</v>
      </c>
      <c r="C342" s="65">
        <v>11</v>
      </c>
      <c r="D342" t="s">
        <v>237</v>
      </c>
      <c r="E342" s="65">
        <v>1</v>
      </c>
      <c r="F342" t="s">
        <v>382</v>
      </c>
      <c r="G342" t="s">
        <v>383</v>
      </c>
      <c r="H342" t="s">
        <v>363</v>
      </c>
      <c r="I342" t="s">
        <v>364</v>
      </c>
      <c r="J342" s="65">
        <v>0</v>
      </c>
      <c r="K342" t="str">
        <f t="shared" si="12"/>
        <v>01VI6710LDTO</v>
      </c>
      <c r="L342">
        <f t="shared" si="13"/>
        <v>0</v>
      </c>
    </row>
    <row r="343" spans="1:12">
      <c r="A343" s="65">
        <v>1</v>
      </c>
      <c r="B343" t="s">
        <v>210</v>
      </c>
      <c r="C343" s="65">
        <v>11</v>
      </c>
      <c r="D343" t="s">
        <v>237</v>
      </c>
      <c r="E343" s="65">
        <v>1</v>
      </c>
      <c r="F343" t="s">
        <v>382</v>
      </c>
      <c r="G343" t="s">
        <v>383</v>
      </c>
      <c r="H343" t="s">
        <v>361</v>
      </c>
      <c r="I343" t="s">
        <v>362</v>
      </c>
      <c r="J343" s="65">
        <v>0</v>
      </c>
      <c r="K343" t="str">
        <f t="shared" si="12"/>
        <v>01VI6710LDNP</v>
      </c>
      <c r="L343">
        <f t="shared" si="13"/>
        <v>0</v>
      </c>
    </row>
    <row r="344" spans="1:12">
      <c r="A344" s="65">
        <v>1</v>
      </c>
      <c r="B344" t="s">
        <v>210</v>
      </c>
      <c r="C344" s="65">
        <v>11</v>
      </c>
      <c r="D344" t="s">
        <v>237</v>
      </c>
      <c r="E344" s="65">
        <v>1</v>
      </c>
      <c r="F344" t="s">
        <v>382</v>
      </c>
      <c r="G344" t="s">
        <v>383</v>
      </c>
      <c r="H344" t="s">
        <v>367</v>
      </c>
      <c r="I344" t="s">
        <v>368</v>
      </c>
      <c r="J344" s="65">
        <v>0</v>
      </c>
      <c r="K344" t="str">
        <f t="shared" si="12"/>
        <v>01VI6710DOTO</v>
      </c>
      <c r="L344">
        <f t="shared" si="13"/>
        <v>0</v>
      </c>
    </row>
    <row r="345" spans="1:12">
      <c r="A345" s="65">
        <v>1</v>
      </c>
      <c r="B345" t="s">
        <v>210</v>
      </c>
      <c r="C345" s="65">
        <v>11</v>
      </c>
      <c r="D345" t="s">
        <v>237</v>
      </c>
      <c r="E345" s="65">
        <v>1</v>
      </c>
      <c r="F345" t="s">
        <v>382</v>
      </c>
      <c r="G345" t="s">
        <v>383</v>
      </c>
      <c r="H345" t="s">
        <v>371</v>
      </c>
      <c r="I345" t="s">
        <v>372</v>
      </c>
      <c r="J345" s="65">
        <v>0</v>
      </c>
      <c r="K345" t="str">
        <f t="shared" si="12"/>
        <v>01VI6710DOPR</v>
      </c>
      <c r="L345">
        <f t="shared" si="13"/>
        <v>0</v>
      </c>
    </row>
    <row r="346" spans="1:12">
      <c r="A346" s="65">
        <v>1</v>
      </c>
      <c r="B346" t="s">
        <v>210</v>
      </c>
      <c r="C346" s="65">
        <v>11</v>
      </c>
      <c r="D346" t="s">
        <v>237</v>
      </c>
      <c r="E346" s="65">
        <v>1</v>
      </c>
      <c r="F346" t="s">
        <v>384</v>
      </c>
      <c r="G346" t="s">
        <v>385</v>
      </c>
      <c r="H346" t="s">
        <v>369</v>
      </c>
      <c r="I346" t="s">
        <v>370</v>
      </c>
      <c r="J346" s="65">
        <v>0</v>
      </c>
      <c r="K346" t="str">
        <f t="shared" si="12"/>
        <v>01VI6720DONP</v>
      </c>
      <c r="L346">
        <f t="shared" si="13"/>
        <v>0</v>
      </c>
    </row>
    <row r="347" spans="1:12">
      <c r="A347" s="65">
        <v>1</v>
      </c>
      <c r="B347" t="s">
        <v>210</v>
      </c>
      <c r="C347" s="65">
        <v>11</v>
      </c>
      <c r="D347" t="s">
        <v>237</v>
      </c>
      <c r="E347" s="65">
        <v>1</v>
      </c>
      <c r="F347" t="s">
        <v>384</v>
      </c>
      <c r="G347" t="s">
        <v>385</v>
      </c>
      <c r="H347" t="s">
        <v>363</v>
      </c>
      <c r="I347" t="s">
        <v>364</v>
      </c>
      <c r="J347" s="65">
        <v>0</v>
      </c>
      <c r="K347" t="str">
        <f t="shared" si="12"/>
        <v>01VI6720LDTO</v>
      </c>
      <c r="L347">
        <f t="shared" si="13"/>
        <v>0</v>
      </c>
    </row>
    <row r="348" spans="1:12">
      <c r="A348" s="65">
        <v>1</v>
      </c>
      <c r="B348" t="s">
        <v>210</v>
      </c>
      <c r="C348" s="65">
        <v>11</v>
      </c>
      <c r="D348" t="s">
        <v>237</v>
      </c>
      <c r="E348" s="65">
        <v>1</v>
      </c>
      <c r="F348" t="s">
        <v>384</v>
      </c>
      <c r="G348" t="s">
        <v>385</v>
      </c>
      <c r="H348" t="s">
        <v>367</v>
      </c>
      <c r="I348" t="s">
        <v>368</v>
      </c>
      <c r="J348" s="65">
        <v>0</v>
      </c>
      <c r="K348" t="str">
        <f t="shared" si="12"/>
        <v>01VI6720DOTO</v>
      </c>
      <c r="L348">
        <f t="shared" si="13"/>
        <v>0</v>
      </c>
    </row>
    <row r="349" spans="1:12">
      <c r="A349" s="65">
        <v>1</v>
      </c>
      <c r="B349" t="s">
        <v>210</v>
      </c>
      <c r="C349" s="65">
        <v>11</v>
      </c>
      <c r="D349" t="s">
        <v>237</v>
      </c>
      <c r="E349" s="65">
        <v>1</v>
      </c>
      <c r="F349" t="s">
        <v>384</v>
      </c>
      <c r="G349" t="s">
        <v>385</v>
      </c>
      <c r="H349" t="s">
        <v>365</v>
      </c>
      <c r="I349" t="s">
        <v>366</v>
      </c>
      <c r="J349" s="65">
        <v>0</v>
      </c>
      <c r="K349" t="str">
        <f t="shared" si="12"/>
        <v>01VI6720LDPR</v>
      </c>
      <c r="L349">
        <f t="shared" si="13"/>
        <v>0</v>
      </c>
    </row>
    <row r="350" spans="1:12">
      <c r="A350" s="65">
        <v>1</v>
      </c>
      <c r="B350" t="s">
        <v>210</v>
      </c>
      <c r="C350" s="65">
        <v>11</v>
      </c>
      <c r="D350" t="s">
        <v>237</v>
      </c>
      <c r="E350" s="65">
        <v>1</v>
      </c>
      <c r="F350" t="s">
        <v>384</v>
      </c>
      <c r="G350" t="s">
        <v>385</v>
      </c>
      <c r="H350" t="s">
        <v>371</v>
      </c>
      <c r="I350" t="s">
        <v>372</v>
      </c>
      <c r="J350" s="65">
        <v>0</v>
      </c>
      <c r="K350" t="str">
        <f t="shared" si="12"/>
        <v>01VI6720DOPR</v>
      </c>
      <c r="L350">
        <f t="shared" si="13"/>
        <v>0</v>
      </c>
    </row>
    <row r="351" spans="1:12">
      <c r="A351" s="65">
        <v>1</v>
      </c>
      <c r="B351" t="s">
        <v>210</v>
      </c>
      <c r="C351" s="65">
        <v>11</v>
      </c>
      <c r="D351" t="s">
        <v>237</v>
      </c>
      <c r="E351" s="65">
        <v>1</v>
      </c>
      <c r="F351" t="s">
        <v>384</v>
      </c>
      <c r="G351" t="s">
        <v>385</v>
      </c>
      <c r="H351" t="s">
        <v>361</v>
      </c>
      <c r="I351" t="s">
        <v>362</v>
      </c>
      <c r="J351" s="65">
        <v>0</v>
      </c>
      <c r="K351" t="str">
        <f t="shared" si="12"/>
        <v>01VI6720LDNP</v>
      </c>
      <c r="L351">
        <f t="shared" si="13"/>
        <v>0</v>
      </c>
    </row>
    <row r="352" spans="1:12">
      <c r="A352" s="65">
        <v>1</v>
      </c>
      <c r="B352" t="s">
        <v>210</v>
      </c>
      <c r="C352" s="65">
        <v>11</v>
      </c>
      <c r="D352" t="s">
        <v>237</v>
      </c>
      <c r="E352" s="65">
        <v>1</v>
      </c>
      <c r="F352" t="s">
        <v>386</v>
      </c>
      <c r="G352" t="s">
        <v>387</v>
      </c>
      <c r="H352" t="s">
        <v>367</v>
      </c>
      <c r="I352" t="s">
        <v>368</v>
      </c>
      <c r="J352" s="65">
        <v>13743</v>
      </c>
      <c r="K352" t="str">
        <f t="shared" si="12"/>
        <v>01VI6800DOTO</v>
      </c>
      <c r="L352">
        <f t="shared" si="13"/>
        <v>13743</v>
      </c>
    </row>
    <row r="353" spans="1:12">
      <c r="A353" s="65">
        <v>1</v>
      </c>
      <c r="B353" t="s">
        <v>210</v>
      </c>
      <c r="C353" s="65">
        <v>11</v>
      </c>
      <c r="D353" t="s">
        <v>237</v>
      </c>
      <c r="E353" s="65">
        <v>1</v>
      </c>
      <c r="F353" t="s">
        <v>386</v>
      </c>
      <c r="G353" t="s">
        <v>387</v>
      </c>
      <c r="H353" t="s">
        <v>365</v>
      </c>
      <c r="I353" t="s">
        <v>366</v>
      </c>
      <c r="J353" s="65">
        <v>0</v>
      </c>
      <c r="K353" t="str">
        <f t="shared" si="12"/>
        <v>01VI6800LDPR</v>
      </c>
      <c r="L353">
        <f t="shared" si="13"/>
        <v>0</v>
      </c>
    </row>
    <row r="354" spans="1:12">
      <c r="A354" s="65">
        <v>1</v>
      </c>
      <c r="B354" t="s">
        <v>210</v>
      </c>
      <c r="C354" s="65">
        <v>11</v>
      </c>
      <c r="D354" t="s">
        <v>237</v>
      </c>
      <c r="E354" s="65">
        <v>1</v>
      </c>
      <c r="F354" t="s">
        <v>386</v>
      </c>
      <c r="G354" t="s">
        <v>387</v>
      </c>
      <c r="H354" t="s">
        <v>371</v>
      </c>
      <c r="I354" t="s">
        <v>372</v>
      </c>
      <c r="J354" s="65">
        <v>13668</v>
      </c>
      <c r="K354" t="str">
        <f t="shared" si="12"/>
        <v>01VI6800DOPR</v>
      </c>
      <c r="L354">
        <f t="shared" si="13"/>
        <v>13668</v>
      </c>
    </row>
    <row r="355" spans="1:12">
      <c r="A355" s="65">
        <v>1</v>
      </c>
      <c r="B355" t="s">
        <v>210</v>
      </c>
      <c r="C355" s="65">
        <v>11</v>
      </c>
      <c r="D355" t="s">
        <v>237</v>
      </c>
      <c r="E355" s="65">
        <v>1</v>
      </c>
      <c r="F355" t="s">
        <v>386</v>
      </c>
      <c r="G355" t="s">
        <v>387</v>
      </c>
      <c r="H355" t="s">
        <v>363</v>
      </c>
      <c r="I355" t="s">
        <v>364</v>
      </c>
      <c r="J355" s="65">
        <v>0</v>
      </c>
      <c r="K355" t="str">
        <f t="shared" si="12"/>
        <v>01VI6800LDTO</v>
      </c>
      <c r="L355">
        <f t="shared" si="13"/>
        <v>0</v>
      </c>
    </row>
    <row r="356" spans="1:12">
      <c r="A356" s="65">
        <v>1</v>
      </c>
      <c r="B356" t="s">
        <v>210</v>
      </c>
      <c r="C356" s="65">
        <v>11</v>
      </c>
      <c r="D356" t="s">
        <v>237</v>
      </c>
      <c r="E356" s="65">
        <v>1</v>
      </c>
      <c r="F356" t="s">
        <v>386</v>
      </c>
      <c r="G356" t="s">
        <v>387</v>
      </c>
      <c r="H356" t="s">
        <v>361</v>
      </c>
      <c r="I356" t="s">
        <v>362</v>
      </c>
      <c r="J356" s="65">
        <v>0</v>
      </c>
      <c r="K356" t="str">
        <f t="shared" si="12"/>
        <v>01VI6800LDNP</v>
      </c>
      <c r="L356">
        <f t="shared" si="13"/>
        <v>0</v>
      </c>
    </row>
    <row r="357" spans="1:12">
      <c r="A357" s="65">
        <v>1</v>
      </c>
      <c r="B357" t="s">
        <v>210</v>
      </c>
      <c r="C357" s="65">
        <v>11</v>
      </c>
      <c r="D357" t="s">
        <v>237</v>
      </c>
      <c r="E357" s="65">
        <v>1</v>
      </c>
      <c r="F357" t="s">
        <v>386</v>
      </c>
      <c r="G357" t="s">
        <v>387</v>
      </c>
      <c r="H357" t="s">
        <v>369</v>
      </c>
      <c r="I357" t="s">
        <v>370</v>
      </c>
      <c r="J357" s="65">
        <v>75</v>
      </c>
      <c r="K357" t="str">
        <f t="shared" si="12"/>
        <v>01VI6800DONP</v>
      </c>
      <c r="L357">
        <f t="shared" si="13"/>
        <v>75</v>
      </c>
    </row>
    <row r="358" spans="1:12">
      <c r="A358" s="65">
        <v>1</v>
      </c>
      <c r="B358" t="s">
        <v>210</v>
      </c>
      <c r="C358" s="65">
        <v>11</v>
      </c>
      <c r="D358" t="s">
        <v>237</v>
      </c>
      <c r="E358" s="65">
        <v>1</v>
      </c>
      <c r="F358" t="s">
        <v>388</v>
      </c>
      <c r="G358" t="s">
        <v>389</v>
      </c>
      <c r="H358" t="s">
        <v>390</v>
      </c>
      <c r="I358" t="s">
        <v>73</v>
      </c>
      <c r="J358" s="65">
        <v>376816</v>
      </c>
      <c r="K358" t="str">
        <f t="shared" si="12"/>
        <v>01VI7000DOPP</v>
      </c>
      <c r="L358">
        <f t="shared" si="13"/>
        <v>376816</v>
      </c>
    </row>
    <row r="359" spans="1:12">
      <c r="A359" s="65">
        <v>1</v>
      </c>
      <c r="B359" t="s">
        <v>210</v>
      </c>
      <c r="C359" s="65">
        <v>11</v>
      </c>
      <c r="D359" t="s">
        <v>237</v>
      </c>
      <c r="E359" s="65">
        <v>1</v>
      </c>
      <c r="F359" t="s">
        <v>388</v>
      </c>
      <c r="G359" t="s">
        <v>389</v>
      </c>
      <c r="H359" t="s">
        <v>391</v>
      </c>
      <c r="I359" t="s">
        <v>392</v>
      </c>
      <c r="J359" s="65">
        <v>13743</v>
      </c>
      <c r="K359" t="str">
        <f t="shared" si="12"/>
        <v>01VI7000DOPS</v>
      </c>
      <c r="L359">
        <f t="shared" si="13"/>
        <v>13743</v>
      </c>
    </row>
    <row r="360" spans="1:12">
      <c r="A360" s="65">
        <v>2</v>
      </c>
      <c r="B360" t="s">
        <v>35</v>
      </c>
      <c r="C360" s="65">
        <v>11</v>
      </c>
      <c r="D360" t="s">
        <v>237</v>
      </c>
      <c r="E360" s="65">
        <v>1</v>
      </c>
      <c r="F360" t="s">
        <v>238</v>
      </c>
      <c r="G360" t="s">
        <v>239</v>
      </c>
      <c r="H360" t="s">
        <v>240</v>
      </c>
      <c r="I360" t="s">
        <v>241</v>
      </c>
      <c r="J360" s="65">
        <v>51029</v>
      </c>
      <c r="K360" t="str">
        <f t="shared" ref="K360:K394" si="14">CONCATENATE(TEXT(A360,"00"),F360,H360)</f>
        <v>02VI1000SRTS</v>
      </c>
      <c r="L360">
        <f t="shared" ref="L360:L394" si="15">J360</f>
        <v>51029</v>
      </c>
    </row>
    <row r="361" spans="1:12">
      <c r="A361" s="65">
        <v>2</v>
      </c>
      <c r="B361" t="s">
        <v>35</v>
      </c>
      <c r="C361" s="65">
        <v>11</v>
      </c>
      <c r="D361" t="s">
        <v>237</v>
      </c>
      <c r="E361" s="65">
        <v>1</v>
      </c>
      <c r="F361" t="s">
        <v>238</v>
      </c>
      <c r="G361" t="s">
        <v>239</v>
      </c>
      <c r="H361" t="s">
        <v>226</v>
      </c>
      <c r="I361" t="s">
        <v>227</v>
      </c>
      <c r="J361" s="65">
        <v>1620</v>
      </c>
      <c r="K361" t="str">
        <f t="shared" si="14"/>
        <v>02VI1000PLNA</v>
      </c>
      <c r="L361">
        <f t="shared" si="15"/>
        <v>1620</v>
      </c>
    </row>
    <row r="362" spans="1:12">
      <c r="A362" s="65">
        <v>2</v>
      </c>
      <c r="B362" t="s">
        <v>35</v>
      </c>
      <c r="C362" s="65">
        <v>11</v>
      </c>
      <c r="D362" t="s">
        <v>237</v>
      </c>
      <c r="E362" s="65">
        <v>1</v>
      </c>
      <c r="F362" t="s">
        <v>238</v>
      </c>
      <c r="G362" t="s">
        <v>239</v>
      </c>
      <c r="H362" t="s">
        <v>244</v>
      </c>
      <c r="I362" t="s">
        <v>245</v>
      </c>
      <c r="J362" s="65">
        <v>82844</v>
      </c>
      <c r="K362" t="str">
        <f t="shared" si="14"/>
        <v>02VI1000SRTT</v>
      </c>
      <c r="L362">
        <f t="shared" si="15"/>
        <v>82844</v>
      </c>
    </row>
    <row r="363" spans="1:12">
      <c r="A363" s="65">
        <v>2</v>
      </c>
      <c r="B363" t="s">
        <v>35</v>
      </c>
      <c r="C363" s="65">
        <v>11</v>
      </c>
      <c r="D363" t="s">
        <v>237</v>
      </c>
      <c r="E363" s="65">
        <v>1</v>
      </c>
      <c r="F363" t="s">
        <v>238</v>
      </c>
      <c r="G363" t="s">
        <v>239</v>
      </c>
      <c r="H363" t="s">
        <v>246</v>
      </c>
      <c r="I363" t="s">
        <v>247</v>
      </c>
      <c r="J363" s="65">
        <v>48300</v>
      </c>
      <c r="K363" t="str">
        <f t="shared" si="14"/>
        <v>02VI1000SRPS</v>
      </c>
      <c r="L363">
        <f t="shared" si="15"/>
        <v>48300</v>
      </c>
    </row>
    <row r="364" spans="1:12">
      <c r="A364" s="65">
        <v>2</v>
      </c>
      <c r="B364" t="s">
        <v>35</v>
      </c>
      <c r="C364" s="65">
        <v>11</v>
      </c>
      <c r="D364" t="s">
        <v>237</v>
      </c>
      <c r="E364" s="65">
        <v>1</v>
      </c>
      <c r="F364" t="s">
        <v>238</v>
      </c>
      <c r="G364" t="s">
        <v>239</v>
      </c>
      <c r="H364" t="s">
        <v>248</v>
      </c>
      <c r="I364" t="s">
        <v>249</v>
      </c>
      <c r="J364" s="65">
        <v>31610</v>
      </c>
      <c r="K364" t="str">
        <f t="shared" si="14"/>
        <v>02VI1000SRPR</v>
      </c>
      <c r="L364">
        <f t="shared" si="15"/>
        <v>31610</v>
      </c>
    </row>
    <row r="365" spans="1:12">
      <c r="A365" s="65">
        <v>2</v>
      </c>
      <c r="B365" t="s">
        <v>35</v>
      </c>
      <c r="C365" s="65">
        <v>11</v>
      </c>
      <c r="D365" t="s">
        <v>237</v>
      </c>
      <c r="E365" s="65">
        <v>1</v>
      </c>
      <c r="F365" t="s">
        <v>238</v>
      </c>
      <c r="G365" t="s">
        <v>239</v>
      </c>
      <c r="H365" t="s">
        <v>250</v>
      </c>
      <c r="I365" t="s">
        <v>251</v>
      </c>
      <c r="J365" s="65">
        <v>79910</v>
      </c>
      <c r="K365" t="str">
        <f t="shared" si="14"/>
        <v>02VI1000SRPT</v>
      </c>
      <c r="L365">
        <f t="shared" si="15"/>
        <v>79910</v>
      </c>
    </row>
    <row r="366" spans="1:12">
      <c r="A366" s="65">
        <v>2</v>
      </c>
      <c r="B366" t="s">
        <v>35</v>
      </c>
      <c r="C366" s="65">
        <v>11</v>
      </c>
      <c r="D366" t="s">
        <v>237</v>
      </c>
      <c r="E366" s="65">
        <v>1</v>
      </c>
      <c r="F366" t="s">
        <v>238</v>
      </c>
      <c r="G366" t="s">
        <v>239</v>
      </c>
      <c r="H366" t="s">
        <v>252</v>
      </c>
      <c r="I366" t="s">
        <v>253</v>
      </c>
      <c r="J366" s="65">
        <v>48200</v>
      </c>
      <c r="K366" t="str">
        <f t="shared" si="14"/>
        <v>02VI1000SRRS</v>
      </c>
      <c r="L366">
        <f t="shared" si="15"/>
        <v>48200</v>
      </c>
    </row>
    <row r="367" spans="1:12">
      <c r="A367" s="65">
        <v>2</v>
      </c>
      <c r="B367" t="s">
        <v>35</v>
      </c>
      <c r="C367" s="65">
        <v>11</v>
      </c>
      <c r="D367" t="s">
        <v>237</v>
      </c>
      <c r="E367" s="65">
        <v>1</v>
      </c>
      <c r="F367" t="s">
        <v>238</v>
      </c>
      <c r="G367" t="s">
        <v>239</v>
      </c>
      <c r="H367" t="s">
        <v>254</v>
      </c>
      <c r="I367" t="s">
        <v>255</v>
      </c>
      <c r="J367" s="65">
        <v>31560</v>
      </c>
      <c r="K367" t="str">
        <f t="shared" si="14"/>
        <v>02VI1000SRRR</v>
      </c>
      <c r="L367">
        <f t="shared" si="15"/>
        <v>31560</v>
      </c>
    </row>
    <row r="368" spans="1:12">
      <c r="A368" s="65">
        <v>2</v>
      </c>
      <c r="B368" t="s">
        <v>35</v>
      </c>
      <c r="C368" s="65">
        <v>11</v>
      </c>
      <c r="D368" t="s">
        <v>237</v>
      </c>
      <c r="E368" s="65">
        <v>1</v>
      </c>
      <c r="F368" t="s">
        <v>238</v>
      </c>
      <c r="G368" t="s">
        <v>239</v>
      </c>
      <c r="H368" t="s">
        <v>256</v>
      </c>
      <c r="I368" t="s">
        <v>257</v>
      </c>
      <c r="J368" s="65">
        <v>79760</v>
      </c>
      <c r="K368" t="str">
        <f t="shared" si="14"/>
        <v>02VI1000SRRT</v>
      </c>
      <c r="L368">
        <f t="shared" si="15"/>
        <v>79760</v>
      </c>
    </row>
    <row r="369" spans="1:12">
      <c r="A369" s="65">
        <v>2</v>
      </c>
      <c r="B369" t="s">
        <v>35</v>
      </c>
      <c r="C369" s="65">
        <v>11</v>
      </c>
      <c r="D369" t="s">
        <v>237</v>
      </c>
      <c r="E369" s="65">
        <v>1</v>
      </c>
      <c r="F369" t="s">
        <v>238</v>
      </c>
      <c r="G369" t="s">
        <v>239</v>
      </c>
      <c r="H369" t="s">
        <v>258</v>
      </c>
      <c r="I369" t="s">
        <v>259</v>
      </c>
      <c r="J369" s="65">
        <v>2100</v>
      </c>
      <c r="K369" t="str">
        <f t="shared" si="14"/>
        <v>02VI1000RSRS</v>
      </c>
      <c r="L369">
        <f t="shared" si="15"/>
        <v>2100</v>
      </c>
    </row>
    <row r="370" spans="1:12">
      <c r="A370" s="65">
        <v>2</v>
      </c>
      <c r="B370" t="s">
        <v>35</v>
      </c>
      <c r="C370" s="65">
        <v>11</v>
      </c>
      <c r="D370" t="s">
        <v>237</v>
      </c>
      <c r="E370" s="65">
        <v>1</v>
      </c>
      <c r="F370" t="s">
        <v>238</v>
      </c>
      <c r="G370" t="s">
        <v>239</v>
      </c>
      <c r="H370" t="s">
        <v>264</v>
      </c>
      <c r="I370" t="s">
        <v>265</v>
      </c>
      <c r="J370" s="65">
        <v>9669</v>
      </c>
      <c r="K370" t="str">
        <f t="shared" si="14"/>
        <v>02VI1000RSRR</v>
      </c>
      <c r="L370">
        <f t="shared" si="15"/>
        <v>9669</v>
      </c>
    </row>
    <row r="371" spans="1:12">
      <c r="A371" s="65">
        <v>2</v>
      </c>
      <c r="B371" t="s">
        <v>35</v>
      </c>
      <c r="C371" s="65">
        <v>11</v>
      </c>
      <c r="D371" t="s">
        <v>237</v>
      </c>
      <c r="E371" s="65">
        <v>1</v>
      </c>
      <c r="F371" t="s">
        <v>238</v>
      </c>
      <c r="G371" t="s">
        <v>239</v>
      </c>
      <c r="H371" t="s">
        <v>228</v>
      </c>
      <c r="I371" t="s">
        <v>217</v>
      </c>
      <c r="J371" s="65">
        <v>406710</v>
      </c>
      <c r="K371" t="str">
        <f t="shared" si="14"/>
        <v>02VI1000PTBI</v>
      </c>
      <c r="L371">
        <f t="shared" si="15"/>
        <v>406710</v>
      </c>
    </row>
    <row r="372" spans="1:12">
      <c r="A372" s="65">
        <v>2</v>
      </c>
      <c r="B372" t="s">
        <v>35</v>
      </c>
      <c r="C372" s="65">
        <v>11</v>
      </c>
      <c r="D372" t="s">
        <v>237</v>
      </c>
      <c r="E372" s="65">
        <v>1</v>
      </c>
      <c r="F372" t="s">
        <v>238</v>
      </c>
      <c r="G372" t="s">
        <v>239</v>
      </c>
      <c r="H372" t="s">
        <v>229</v>
      </c>
      <c r="I372" t="s">
        <v>230</v>
      </c>
      <c r="J372" s="65">
        <v>340</v>
      </c>
      <c r="K372" t="str">
        <f t="shared" si="14"/>
        <v>02VI1000PRNR</v>
      </c>
      <c r="L372">
        <f t="shared" si="15"/>
        <v>340</v>
      </c>
    </row>
    <row r="373" spans="1:12">
      <c r="A373" s="65">
        <v>2</v>
      </c>
      <c r="B373" t="s">
        <v>35</v>
      </c>
      <c r="C373" s="65">
        <v>11</v>
      </c>
      <c r="D373" t="s">
        <v>237</v>
      </c>
      <c r="E373" s="65">
        <v>1</v>
      </c>
      <c r="F373" t="s">
        <v>238</v>
      </c>
      <c r="G373" t="s">
        <v>239</v>
      </c>
      <c r="H373" t="s">
        <v>231</v>
      </c>
      <c r="I373" t="s">
        <v>232</v>
      </c>
      <c r="J373" s="65">
        <v>101220</v>
      </c>
      <c r="K373" t="str">
        <f t="shared" si="14"/>
        <v>02VI1000PRES</v>
      </c>
      <c r="L373">
        <f t="shared" si="15"/>
        <v>101220</v>
      </c>
    </row>
    <row r="374" spans="1:12">
      <c r="A374" s="65">
        <v>2</v>
      </c>
      <c r="B374" t="s">
        <v>35</v>
      </c>
      <c r="C374" s="65">
        <v>11</v>
      </c>
      <c r="D374" t="s">
        <v>237</v>
      </c>
      <c r="E374" s="65">
        <v>1</v>
      </c>
      <c r="F374" t="s">
        <v>238</v>
      </c>
      <c r="G374" t="s">
        <v>239</v>
      </c>
      <c r="H374" t="s">
        <v>233</v>
      </c>
      <c r="I374" t="s">
        <v>234</v>
      </c>
      <c r="J374" s="65">
        <v>305150</v>
      </c>
      <c r="K374" t="str">
        <f t="shared" si="14"/>
        <v>02VI1000PRER</v>
      </c>
      <c r="L374">
        <f t="shared" si="15"/>
        <v>305150</v>
      </c>
    </row>
    <row r="375" spans="1:12">
      <c r="A375" s="65">
        <v>2</v>
      </c>
      <c r="B375" t="s">
        <v>35</v>
      </c>
      <c r="C375" s="65">
        <v>11</v>
      </c>
      <c r="D375" t="s">
        <v>237</v>
      </c>
      <c r="E375" s="65">
        <v>1</v>
      </c>
      <c r="F375" t="s">
        <v>238</v>
      </c>
      <c r="G375" t="s">
        <v>239</v>
      </c>
      <c r="H375" t="s">
        <v>266</v>
      </c>
      <c r="I375" t="s">
        <v>267</v>
      </c>
      <c r="J375" s="65">
        <v>406370</v>
      </c>
      <c r="K375" t="str">
        <f t="shared" si="14"/>
        <v>02VI1000PTRE</v>
      </c>
      <c r="L375">
        <f t="shared" si="15"/>
        <v>406370</v>
      </c>
    </row>
    <row r="376" spans="1:12">
      <c r="A376" s="65">
        <v>2</v>
      </c>
      <c r="B376" t="s">
        <v>35</v>
      </c>
      <c r="C376" s="65">
        <v>11</v>
      </c>
      <c r="D376" t="s">
        <v>237</v>
      </c>
      <c r="E376" s="65">
        <v>1</v>
      </c>
      <c r="F376" t="s">
        <v>238</v>
      </c>
      <c r="G376" t="s">
        <v>239</v>
      </c>
      <c r="H376" t="s">
        <v>268</v>
      </c>
      <c r="I376" t="s">
        <v>269</v>
      </c>
      <c r="J376" s="65">
        <v>7790</v>
      </c>
      <c r="K376" t="str">
        <f t="shared" si="14"/>
        <v>02VI1000DRCF</v>
      </c>
      <c r="L376">
        <f t="shared" si="15"/>
        <v>7790</v>
      </c>
    </row>
    <row r="377" spans="1:12">
      <c r="A377" s="65">
        <v>2</v>
      </c>
      <c r="B377" t="s">
        <v>35</v>
      </c>
      <c r="C377" s="65">
        <v>11</v>
      </c>
      <c r="D377" t="s">
        <v>237</v>
      </c>
      <c r="E377" s="65">
        <v>1</v>
      </c>
      <c r="F377" t="s">
        <v>238</v>
      </c>
      <c r="G377" t="s">
        <v>239</v>
      </c>
      <c r="H377" t="s">
        <v>242</v>
      </c>
      <c r="I377" t="s">
        <v>243</v>
      </c>
      <c r="J377" s="65">
        <v>0</v>
      </c>
      <c r="K377" t="str">
        <f t="shared" si="14"/>
        <v>02VI1000DRPP</v>
      </c>
      <c r="L377">
        <f t="shared" si="15"/>
        <v>0</v>
      </c>
    </row>
    <row r="378" spans="1:12">
      <c r="A378" s="65">
        <v>2</v>
      </c>
      <c r="B378" t="s">
        <v>35</v>
      </c>
      <c r="C378" s="65">
        <v>11</v>
      </c>
      <c r="D378" t="s">
        <v>237</v>
      </c>
      <c r="E378" s="65">
        <v>1</v>
      </c>
      <c r="F378" t="s">
        <v>238</v>
      </c>
      <c r="G378" t="s">
        <v>239</v>
      </c>
      <c r="H378" t="s">
        <v>262</v>
      </c>
      <c r="I378" t="s">
        <v>263</v>
      </c>
      <c r="J378" s="65">
        <v>0</v>
      </c>
      <c r="K378" t="str">
        <f t="shared" si="14"/>
        <v>02VI1000DREX</v>
      </c>
      <c r="L378">
        <f t="shared" si="15"/>
        <v>0</v>
      </c>
    </row>
    <row r="379" spans="1:12">
      <c r="A379" s="65">
        <v>2</v>
      </c>
      <c r="B379" t="s">
        <v>35</v>
      </c>
      <c r="C379" s="65">
        <v>11</v>
      </c>
      <c r="D379" t="s">
        <v>237</v>
      </c>
      <c r="E379" s="65">
        <v>1</v>
      </c>
      <c r="F379" t="s">
        <v>238</v>
      </c>
      <c r="G379" t="s">
        <v>239</v>
      </c>
      <c r="H379" t="s">
        <v>220</v>
      </c>
      <c r="I379" t="s">
        <v>221</v>
      </c>
      <c r="J379" s="65">
        <v>0</v>
      </c>
      <c r="K379" t="str">
        <f t="shared" si="14"/>
        <v>02VI1000DRET</v>
      </c>
      <c r="L379">
        <f t="shared" si="15"/>
        <v>0</v>
      </c>
    </row>
    <row r="380" spans="1:12">
      <c r="A380" s="65">
        <v>2</v>
      </c>
      <c r="B380" t="s">
        <v>35</v>
      </c>
      <c r="C380" s="65">
        <v>11</v>
      </c>
      <c r="D380" t="s">
        <v>237</v>
      </c>
      <c r="E380" s="65">
        <v>1</v>
      </c>
      <c r="F380" t="s">
        <v>238</v>
      </c>
      <c r="G380" t="s">
        <v>239</v>
      </c>
      <c r="H380" t="s">
        <v>222</v>
      </c>
      <c r="I380" t="s">
        <v>223</v>
      </c>
      <c r="J380" s="65">
        <v>10</v>
      </c>
      <c r="K380" t="str">
        <f t="shared" si="14"/>
        <v>02VI1000DPMA</v>
      </c>
      <c r="L380">
        <f t="shared" si="15"/>
        <v>10</v>
      </c>
    </row>
    <row r="381" spans="1:12">
      <c r="A381" s="65">
        <v>2</v>
      </c>
      <c r="B381" t="s">
        <v>35</v>
      </c>
      <c r="C381" s="65">
        <v>11</v>
      </c>
      <c r="D381" t="s">
        <v>237</v>
      </c>
      <c r="E381" s="65">
        <v>1</v>
      </c>
      <c r="F381" t="s">
        <v>238</v>
      </c>
      <c r="G381" t="s">
        <v>239</v>
      </c>
      <c r="H381" t="s">
        <v>211</v>
      </c>
      <c r="I381" t="s">
        <v>212</v>
      </c>
      <c r="J381" s="65">
        <v>51029</v>
      </c>
      <c r="K381" t="str">
        <f t="shared" si="14"/>
        <v>02VI1000APRS</v>
      </c>
      <c r="L381">
        <f t="shared" si="15"/>
        <v>51029</v>
      </c>
    </row>
    <row r="382" spans="1:12">
      <c r="A382" s="65">
        <v>2</v>
      </c>
      <c r="B382" t="s">
        <v>35</v>
      </c>
      <c r="C382" s="65">
        <v>11</v>
      </c>
      <c r="D382" t="s">
        <v>237</v>
      </c>
      <c r="E382" s="65">
        <v>1</v>
      </c>
      <c r="F382" t="s">
        <v>238</v>
      </c>
      <c r="G382" t="s">
        <v>239</v>
      </c>
      <c r="H382" t="s">
        <v>215</v>
      </c>
      <c r="I382" t="s">
        <v>216</v>
      </c>
      <c r="J382" s="65">
        <v>82844</v>
      </c>
      <c r="K382" t="str">
        <f t="shared" si="14"/>
        <v>02VI1000APRT</v>
      </c>
      <c r="L382">
        <f t="shared" si="15"/>
        <v>82844</v>
      </c>
    </row>
    <row r="383" spans="1:12">
      <c r="A383" s="65">
        <v>2</v>
      </c>
      <c r="B383" t="s">
        <v>35</v>
      </c>
      <c r="C383" s="65">
        <v>11</v>
      </c>
      <c r="D383" t="s">
        <v>237</v>
      </c>
      <c r="E383" s="65">
        <v>1</v>
      </c>
      <c r="F383" t="s">
        <v>238</v>
      </c>
      <c r="G383" t="s">
        <v>239</v>
      </c>
      <c r="H383" t="s">
        <v>224</v>
      </c>
      <c r="I383" t="s">
        <v>225</v>
      </c>
      <c r="J383" s="65">
        <v>1509</v>
      </c>
      <c r="K383" t="str">
        <f t="shared" si="14"/>
        <v>02VI1000ARRA</v>
      </c>
      <c r="L383">
        <f t="shared" si="15"/>
        <v>1509</v>
      </c>
    </row>
    <row r="384" spans="1:12">
      <c r="A384" s="65">
        <v>2</v>
      </c>
      <c r="B384" t="s">
        <v>35</v>
      </c>
      <c r="C384" s="65">
        <v>11</v>
      </c>
      <c r="D384" t="s">
        <v>237</v>
      </c>
      <c r="E384" s="65">
        <v>1</v>
      </c>
      <c r="F384" t="s">
        <v>238</v>
      </c>
      <c r="G384" t="s">
        <v>239</v>
      </c>
      <c r="H384" t="s">
        <v>270</v>
      </c>
      <c r="I384" t="s">
        <v>271</v>
      </c>
      <c r="J384" s="65">
        <v>31815</v>
      </c>
      <c r="K384" t="str">
        <f t="shared" si="14"/>
        <v>02VI1000SRTR</v>
      </c>
      <c r="L384">
        <f t="shared" si="15"/>
        <v>31815</v>
      </c>
    </row>
    <row r="385" spans="1:12">
      <c r="A385" s="65">
        <v>2</v>
      </c>
      <c r="B385" t="s">
        <v>35</v>
      </c>
      <c r="C385" s="65">
        <v>11</v>
      </c>
      <c r="D385" t="s">
        <v>237</v>
      </c>
      <c r="E385" s="65">
        <v>1</v>
      </c>
      <c r="F385" t="s">
        <v>238</v>
      </c>
      <c r="G385" t="s">
        <v>239</v>
      </c>
      <c r="H385" t="s">
        <v>260</v>
      </c>
      <c r="I385" t="s">
        <v>261</v>
      </c>
      <c r="J385" s="65">
        <v>398570</v>
      </c>
      <c r="K385" t="str">
        <f t="shared" si="14"/>
        <v>02VI1000DRVM</v>
      </c>
      <c r="L385">
        <f t="shared" si="15"/>
        <v>398570</v>
      </c>
    </row>
    <row r="386" spans="1:12">
      <c r="A386" s="65">
        <v>2</v>
      </c>
      <c r="B386" t="s">
        <v>35</v>
      </c>
      <c r="C386" s="65">
        <v>11</v>
      </c>
      <c r="D386" t="s">
        <v>237</v>
      </c>
      <c r="E386" s="65">
        <v>1</v>
      </c>
      <c r="F386" t="s">
        <v>238</v>
      </c>
      <c r="G386" t="s">
        <v>239</v>
      </c>
      <c r="H386" t="s">
        <v>235</v>
      </c>
      <c r="I386" t="s">
        <v>236</v>
      </c>
      <c r="J386" s="65">
        <v>31</v>
      </c>
      <c r="K386" t="str">
        <f t="shared" si="14"/>
        <v>02VI1000SABA</v>
      </c>
      <c r="L386">
        <f t="shared" si="15"/>
        <v>31</v>
      </c>
    </row>
    <row r="387" spans="1:12">
      <c r="A387" s="65">
        <v>2</v>
      </c>
      <c r="B387" t="s">
        <v>35</v>
      </c>
      <c r="C387" s="65">
        <v>11</v>
      </c>
      <c r="D387" t="s">
        <v>237</v>
      </c>
      <c r="E387" s="65">
        <v>1</v>
      </c>
      <c r="F387" t="s">
        <v>238</v>
      </c>
      <c r="G387" t="s">
        <v>239</v>
      </c>
      <c r="H387" t="s">
        <v>213</v>
      </c>
      <c r="I387" t="s">
        <v>214</v>
      </c>
      <c r="J387" s="65">
        <v>31815</v>
      </c>
      <c r="K387" t="str">
        <f t="shared" si="14"/>
        <v>02VI1000APRR</v>
      </c>
      <c r="L387">
        <f t="shared" si="15"/>
        <v>31815</v>
      </c>
    </row>
    <row r="388" spans="1:12">
      <c r="A388" s="65">
        <v>2</v>
      </c>
      <c r="B388" t="s">
        <v>35</v>
      </c>
      <c r="C388" s="65">
        <v>11</v>
      </c>
      <c r="D388" t="s">
        <v>237</v>
      </c>
      <c r="E388" s="65">
        <v>1</v>
      </c>
      <c r="F388" t="s">
        <v>272</v>
      </c>
      <c r="G388" t="s">
        <v>273</v>
      </c>
      <c r="H388" t="s">
        <v>260</v>
      </c>
      <c r="I388" t="s">
        <v>261</v>
      </c>
      <c r="J388" s="65">
        <v>398570</v>
      </c>
      <c r="K388" t="str">
        <f t="shared" si="14"/>
        <v>02VI1100DRVM</v>
      </c>
      <c r="L388">
        <f t="shared" si="15"/>
        <v>398570</v>
      </c>
    </row>
    <row r="389" spans="1:12">
      <c r="A389" s="65">
        <v>2</v>
      </c>
      <c r="B389" t="s">
        <v>35</v>
      </c>
      <c r="C389" s="65">
        <v>11</v>
      </c>
      <c r="D389" t="s">
        <v>237</v>
      </c>
      <c r="E389" s="65">
        <v>1</v>
      </c>
      <c r="F389" t="s">
        <v>272</v>
      </c>
      <c r="G389" t="s">
        <v>273</v>
      </c>
      <c r="H389" t="s">
        <v>262</v>
      </c>
      <c r="I389" t="s">
        <v>263</v>
      </c>
      <c r="J389" s="65">
        <v>0</v>
      </c>
      <c r="K389" t="str">
        <f t="shared" si="14"/>
        <v>02VI1100DREX</v>
      </c>
      <c r="L389">
        <f t="shared" si="15"/>
        <v>0</v>
      </c>
    </row>
    <row r="390" spans="1:12">
      <c r="A390" s="65">
        <v>2</v>
      </c>
      <c r="B390" t="s">
        <v>35</v>
      </c>
      <c r="C390" s="65">
        <v>11</v>
      </c>
      <c r="D390" t="s">
        <v>237</v>
      </c>
      <c r="E390" s="65">
        <v>1</v>
      </c>
      <c r="F390" t="s">
        <v>272</v>
      </c>
      <c r="G390" t="s">
        <v>273</v>
      </c>
      <c r="H390" t="s">
        <v>220</v>
      </c>
      <c r="I390" t="s">
        <v>221</v>
      </c>
      <c r="J390" s="65">
        <v>0</v>
      </c>
      <c r="K390" t="str">
        <f t="shared" si="14"/>
        <v>02VI1100DRET</v>
      </c>
      <c r="L390">
        <f t="shared" si="15"/>
        <v>0</v>
      </c>
    </row>
    <row r="391" spans="1:12">
      <c r="A391" s="65">
        <v>2</v>
      </c>
      <c r="B391" t="s">
        <v>35</v>
      </c>
      <c r="C391" s="65">
        <v>11</v>
      </c>
      <c r="D391" t="s">
        <v>237</v>
      </c>
      <c r="E391" s="65">
        <v>1</v>
      </c>
      <c r="F391" t="s">
        <v>272</v>
      </c>
      <c r="G391" t="s">
        <v>273</v>
      </c>
      <c r="H391" t="s">
        <v>222</v>
      </c>
      <c r="I391" t="s">
        <v>223</v>
      </c>
      <c r="J391" s="65">
        <v>0</v>
      </c>
      <c r="K391" t="str">
        <f t="shared" si="14"/>
        <v>02VI1100DPMA</v>
      </c>
      <c r="L391">
        <f t="shared" si="15"/>
        <v>0</v>
      </c>
    </row>
    <row r="392" spans="1:12">
      <c r="A392" s="65">
        <v>2</v>
      </c>
      <c r="B392" t="s">
        <v>35</v>
      </c>
      <c r="C392" s="65">
        <v>11</v>
      </c>
      <c r="D392" t="s">
        <v>237</v>
      </c>
      <c r="E392" s="65">
        <v>1</v>
      </c>
      <c r="F392" t="s">
        <v>272</v>
      </c>
      <c r="G392" t="s">
        <v>273</v>
      </c>
      <c r="H392" t="s">
        <v>211</v>
      </c>
      <c r="I392" t="s">
        <v>212</v>
      </c>
      <c r="J392" s="65">
        <v>51029</v>
      </c>
      <c r="K392" t="str">
        <f t="shared" si="14"/>
        <v>02VI1100APRS</v>
      </c>
      <c r="L392">
        <f t="shared" si="15"/>
        <v>51029</v>
      </c>
    </row>
    <row r="393" spans="1:12">
      <c r="A393" s="65">
        <v>2</v>
      </c>
      <c r="B393" t="s">
        <v>35</v>
      </c>
      <c r="C393" s="65">
        <v>11</v>
      </c>
      <c r="D393" t="s">
        <v>237</v>
      </c>
      <c r="E393" s="65">
        <v>1</v>
      </c>
      <c r="F393" t="s">
        <v>272</v>
      </c>
      <c r="G393" t="s">
        <v>273</v>
      </c>
      <c r="H393" t="s">
        <v>213</v>
      </c>
      <c r="I393" t="s">
        <v>214</v>
      </c>
      <c r="J393" s="65">
        <v>31500</v>
      </c>
      <c r="K393" t="str">
        <f t="shared" si="14"/>
        <v>02VI1100APRR</v>
      </c>
      <c r="L393">
        <f t="shared" si="15"/>
        <v>31500</v>
      </c>
    </row>
    <row r="394" spans="1:12">
      <c r="A394" s="65">
        <v>2</v>
      </c>
      <c r="B394" t="s">
        <v>35</v>
      </c>
      <c r="C394" s="65">
        <v>11</v>
      </c>
      <c r="D394" t="s">
        <v>237</v>
      </c>
      <c r="E394" s="65">
        <v>1</v>
      </c>
      <c r="F394" t="s">
        <v>272</v>
      </c>
      <c r="G394" t="s">
        <v>273</v>
      </c>
      <c r="H394" t="s">
        <v>215</v>
      </c>
      <c r="I394" t="s">
        <v>216</v>
      </c>
      <c r="J394" s="65">
        <v>82529</v>
      </c>
      <c r="K394" t="str">
        <f t="shared" si="14"/>
        <v>02VI1100APRT</v>
      </c>
      <c r="L394">
        <f t="shared" si="15"/>
        <v>82529</v>
      </c>
    </row>
    <row r="395" spans="1:12">
      <c r="A395" s="65">
        <v>2</v>
      </c>
      <c r="B395" t="s">
        <v>35</v>
      </c>
      <c r="C395" s="65">
        <v>11</v>
      </c>
      <c r="D395" t="s">
        <v>237</v>
      </c>
      <c r="E395" s="65">
        <v>1</v>
      </c>
      <c r="F395" t="s">
        <v>272</v>
      </c>
      <c r="G395" t="s">
        <v>273</v>
      </c>
      <c r="H395" t="s">
        <v>224</v>
      </c>
      <c r="I395" t="s">
        <v>225</v>
      </c>
      <c r="J395" s="65">
        <v>1509</v>
      </c>
      <c r="K395" t="str">
        <f t="shared" ref="K395:K458" si="16">CONCATENATE(TEXT(A395,"00"),F395,H395)</f>
        <v>02VI1100ARRA</v>
      </c>
      <c r="L395">
        <f t="shared" ref="L395:L458" si="17">J395</f>
        <v>1509</v>
      </c>
    </row>
    <row r="396" spans="1:12">
      <c r="A396" s="65">
        <v>2</v>
      </c>
      <c r="B396" t="s">
        <v>35</v>
      </c>
      <c r="C396" s="65">
        <v>11</v>
      </c>
      <c r="D396" t="s">
        <v>237</v>
      </c>
      <c r="E396" s="65">
        <v>1</v>
      </c>
      <c r="F396" t="s">
        <v>272</v>
      </c>
      <c r="G396" t="s">
        <v>273</v>
      </c>
      <c r="H396" t="s">
        <v>226</v>
      </c>
      <c r="I396" t="s">
        <v>227</v>
      </c>
      <c r="J396" s="65">
        <v>1600</v>
      </c>
      <c r="K396" t="str">
        <f t="shared" si="16"/>
        <v>02VI1100PLNA</v>
      </c>
      <c r="L396">
        <f t="shared" si="17"/>
        <v>1600</v>
      </c>
    </row>
    <row r="397" spans="1:12">
      <c r="A397" s="65">
        <v>2</v>
      </c>
      <c r="B397" t="s">
        <v>35</v>
      </c>
      <c r="C397" s="65">
        <v>11</v>
      </c>
      <c r="D397" t="s">
        <v>237</v>
      </c>
      <c r="E397" s="65">
        <v>1</v>
      </c>
      <c r="F397" t="s">
        <v>272</v>
      </c>
      <c r="G397" t="s">
        <v>273</v>
      </c>
      <c r="H397" t="s">
        <v>235</v>
      </c>
      <c r="I397" t="s">
        <v>236</v>
      </c>
      <c r="J397" s="65">
        <v>31</v>
      </c>
      <c r="K397" t="str">
        <f t="shared" si="16"/>
        <v>02VI1100SABA</v>
      </c>
      <c r="L397">
        <f t="shared" si="17"/>
        <v>31</v>
      </c>
    </row>
    <row r="398" spans="1:12">
      <c r="A398" s="65">
        <v>2</v>
      </c>
      <c r="B398" t="s">
        <v>35</v>
      </c>
      <c r="C398" s="65">
        <v>11</v>
      </c>
      <c r="D398" t="s">
        <v>237</v>
      </c>
      <c r="E398" s="65">
        <v>1</v>
      </c>
      <c r="F398" t="s">
        <v>272</v>
      </c>
      <c r="G398" t="s">
        <v>273</v>
      </c>
      <c r="H398" t="s">
        <v>240</v>
      </c>
      <c r="I398" t="s">
        <v>241</v>
      </c>
      <c r="J398" s="65">
        <v>51029</v>
      </c>
      <c r="K398" t="str">
        <f t="shared" si="16"/>
        <v>02VI1100SRTS</v>
      </c>
      <c r="L398">
        <f t="shared" si="17"/>
        <v>51029</v>
      </c>
    </row>
    <row r="399" spans="1:12">
      <c r="A399" s="65">
        <v>2</v>
      </c>
      <c r="B399" t="s">
        <v>35</v>
      </c>
      <c r="C399" s="65">
        <v>11</v>
      </c>
      <c r="D399" t="s">
        <v>237</v>
      </c>
      <c r="E399" s="65">
        <v>1</v>
      </c>
      <c r="F399" t="s">
        <v>272</v>
      </c>
      <c r="G399" t="s">
        <v>273</v>
      </c>
      <c r="H399" t="s">
        <v>270</v>
      </c>
      <c r="I399" t="s">
        <v>271</v>
      </c>
      <c r="J399" s="65">
        <v>31500</v>
      </c>
      <c r="K399" t="str">
        <f t="shared" si="16"/>
        <v>02VI1100SRTR</v>
      </c>
      <c r="L399">
        <f t="shared" si="17"/>
        <v>31500</v>
      </c>
    </row>
    <row r="400" spans="1:12">
      <c r="A400" s="65">
        <v>2</v>
      </c>
      <c r="B400" t="s">
        <v>35</v>
      </c>
      <c r="C400" s="65">
        <v>11</v>
      </c>
      <c r="D400" t="s">
        <v>237</v>
      </c>
      <c r="E400" s="65">
        <v>1</v>
      </c>
      <c r="F400" t="s">
        <v>272</v>
      </c>
      <c r="G400" t="s">
        <v>273</v>
      </c>
      <c r="H400" t="s">
        <v>244</v>
      </c>
      <c r="I400" t="s">
        <v>245</v>
      </c>
      <c r="J400" s="65">
        <v>82529</v>
      </c>
      <c r="K400" t="str">
        <f t="shared" si="16"/>
        <v>02VI1100SRTT</v>
      </c>
      <c r="L400">
        <f t="shared" si="17"/>
        <v>82529</v>
      </c>
    </row>
    <row r="401" spans="1:12">
      <c r="A401" s="65">
        <v>2</v>
      </c>
      <c r="B401" t="s">
        <v>35</v>
      </c>
      <c r="C401" s="65">
        <v>11</v>
      </c>
      <c r="D401" t="s">
        <v>237</v>
      </c>
      <c r="E401" s="65">
        <v>1</v>
      </c>
      <c r="F401" t="s">
        <v>272</v>
      </c>
      <c r="G401" t="s">
        <v>273</v>
      </c>
      <c r="H401" t="s">
        <v>246</v>
      </c>
      <c r="I401" t="s">
        <v>247</v>
      </c>
      <c r="J401" s="65">
        <v>48300</v>
      </c>
      <c r="K401" t="str">
        <f t="shared" si="16"/>
        <v>02VI1100SRPS</v>
      </c>
      <c r="L401">
        <f t="shared" si="17"/>
        <v>48300</v>
      </c>
    </row>
    <row r="402" spans="1:12">
      <c r="A402" s="65">
        <v>2</v>
      </c>
      <c r="B402" t="s">
        <v>35</v>
      </c>
      <c r="C402" s="65">
        <v>11</v>
      </c>
      <c r="D402" t="s">
        <v>237</v>
      </c>
      <c r="E402" s="65">
        <v>1</v>
      </c>
      <c r="F402" t="s">
        <v>272</v>
      </c>
      <c r="G402" t="s">
        <v>273</v>
      </c>
      <c r="H402" t="s">
        <v>248</v>
      </c>
      <c r="I402" t="s">
        <v>249</v>
      </c>
      <c r="J402" s="65">
        <v>31350</v>
      </c>
      <c r="K402" t="str">
        <f t="shared" si="16"/>
        <v>02VI1100SRPR</v>
      </c>
      <c r="L402">
        <f t="shared" si="17"/>
        <v>31350</v>
      </c>
    </row>
    <row r="403" spans="1:12">
      <c r="A403" s="65">
        <v>2</v>
      </c>
      <c r="B403" t="s">
        <v>35</v>
      </c>
      <c r="C403" s="65">
        <v>11</v>
      </c>
      <c r="D403" t="s">
        <v>237</v>
      </c>
      <c r="E403" s="65">
        <v>1</v>
      </c>
      <c r="F403" t="s">
        <v>272</v>
      </c>
      <c r="G403" t="s">
        <v>273</v>
      </c>
      <c r="H403" t="s">
        <v>250</v>
      </c>
      <c r="I403" t="s">
        <v>251</v>
      </c>
      <c r="J403" s="65">
        <v>79650</v>
      </c>
      <c r="K403" t="str">
        <f t="shared" si="16"/>
        <v>02VI1100SRPT</v>
      </c>
      <c r="L403">
        <f t="shared" si="17"/>
        <v>79650</v>
      </c>
    </row>
    <row r="404" spans="1:12">
      <c r="A404" s="65">
        <v>2</v>
      </c>
      <c r="B404" t="s">
        <v>35</v>
      </c>
      <c r="C404" s="65">
        <v>11</v>
      </c>
      <c r="D404" t="s">
        <v>237</v>
      </c>
      <c r="E404" s="65">
        <v>1</v>
      </c>
      <c r="F404" t="s">
        <v>272</v>
      </c>
      <c r="G404" t="s">
        <v>273</v>
      </c>
      <c r="H404" t="s">
        <v>252</v>
      </c>
      <c r="I404" t="s">
        <v>253</v>
      </c>
      <c r="J404" s="65">
        <v>48200</v>
      </c>
      <c r="K404" t="str">
        <f t="shared" si="16"/>
        <v>02VI1100SRRS</v>
      </c>
      <c r="L404">
        <f t="shared" si="17"/>
        <v>48200</v>
      </c>
    </row>
    <row r="405" spans="1:12">
      <c r="A405" s="65">
        <v>2</v>
      </c>
      <c r="B405" t="s">
        <v>35</v>
      </c>
      <c r="C405" s="65">
        <v>11</v>
      </c>
      <c r="D405" t="s">
        <v>237</v>
      </c>
      <c r="E405" s="65">
        <v>1</v>
      </c>
      <c r="F405" t="s">
        <v>272</v>
      </c>
      <c r="G405" t="s">
        <v>273</v>
      </c>
      <c r="H405" t="s">
        <v>254</v>
      </c>
      <c r="I405" t="s">
        <v>255</v>
      </c>
      <c r="J405" s="65">
        <v>31300</v>
      </c>
      <c r="K405" t="str">
        <f t="shared" si="16"/>
        <v>02VI1100SRRR</v>
      </c>
      <c r="L405">
        <f t="shared" si="17"/>
        <v>31300</v>
      </c>
    </row>
    <row r="406" spans="1:12">
      <c r="A406" s="65">
        <v>2</v>
      </c>
      <c r="B406" t="s">
        <v>35</v>
      </c>
      <c r="C406" s="65">
        <v>11</v>
      </c>
      <c r="D406" t="s">
        <v>237</v>
      </c>
      <c r="E406" s="65">
        <v>1</v>
      </c>
      <c r="F406" t="s">
        <v>272</v>
      </c>
      <c r="G406" t="s">
        <v>273</v>
      </c>
      <c r="H406" t="s">
        <v>256</v>
      </c>
      <c r="I406" t="s">
        <v>257</v>
      </c>
      <c r="J406" s="65">
        <v>79500</v>
      </c>
      <c r="K406" t="str">
        <f t="shared" si="16"/>
        <v>02VI1100SRRT</v>
      </c>
      <c r="L406">
        <f t="shared" si="17"/>
        <v>79500</v>
      </c>
    </row>
    <row r="407" spans="1:12">
      <c r="A407" s="65">
        <v>2</v>
      </c>
      <c r="B407" t="s">
        <v>35</v>
      </c>
      <c r="C407" s="65">
        <v>11</v>
      </c>
      <c r="D407" t="s">
        <v>237</v>
      </c>
      <c r="E407" s="65">
        <v>1</v>
      </c>
      <c r="F407" t="s">
        <v>272</v>
      </c>
      <c r="G407" t="s">
        <v>273</v>
      </c>
      <c r="H407" t="s">
        <v>258</v>
      </c>
      <c r="I407" t="s">
        <v>259</v>
      </c>
      <c r="J407" s="65">
        <v>2100</v>
      </c>
      <c r="K407" t="str">
        <f t="shared" si="16"/>
        <v>02VI1100RSRS</v>
      </c>
      <c r="L407">
        <f t="shared" si="17"/>
        <v>2100</v>
      </c>
    </row>
    <row r="408" spans="1:12">
      <c r="A408" s="65">
        <v>2</v>
      </c>
      <c r="B408" t="s">
        <v>35</v>
      </c>
      <c r="C408" s="65">
        <v>11</v>
      </c>
      <c r="D408" t="s">
        <v>237</v>
      </c>
      <c r="E408" s="65">
        <v>1</v>
      </c>
      <c r="F408" t="s">
        <v>272</v>
      </c>
      <c r="G408" t="s">
        <v>273</v>
      </c>
      <c r="H408" t="s">
        <v>264</v>
      </c>
      <c r="I408" t="s">
        <v>265</v>
      </c>
      <c r="J408" s="65">
        <v>9500</v>
      </c>
      <c r="K408" t="str">
        <f t="shared" si="16"/>
        <v>02VI1100RSRR</v>
      </c>
      <c r="L408">
        <f t="shared" si="17"/>
        <v>9500</v>
      </c>
    </row>
    <row r="409" spans="1:12">
      <c r="A409" s="65">
        <v>2</v>
      </c>
      <c r="B409" t="s">
        <v>35</v>
      </c>
      <c r="C409" s="65">
        <v>11</v>
      </c>
      <c r="D409" t="s">
        <v>237</v>
      </c>
      <c r="E409" s="65">
        <v>1</v>
      </c>
      <c r="F409" t="s">
        <v>272</v>
      </c>
      <c r="G409" t="s">
        <v>273</v>
      </c>
      <c r="H409" t="s">
        <v>228</v>
      </c>
      <c r="I409" t="s">
        <v>217</v>
      </c>
      <c r="J409" s="65">
        <v>398840</v>
      </c>
      <c r="K409" t="str">
        <f t="shared" si="16"/>
        <v>02VI1100PTBI</v>
      </c>
      <c r="L409">
        <f t="shared" si="17"/>
        <v>398840</v>
      </c>
    </row>
    <row r="410" spans="1:12">
      <c r="A410" s="65">
        <v>2</v>
      </c>
      <c r="B410" t="s">
        <v>35</v>
      </c>
      <c r="C410" s="65">
        <v>11</v>
      </c>
      <c r="D410" t="s">
        <v>237</v>
      </c>
      <c r="E410" s="65">
        <v>1</v>
      </c>
      <c r="F410" t="s">
        <v>272</v>
      </c>
      <c r="G410" t="s">
        <v>273</v>
      </c>
      <c r="H410" t="s">
        <v>229</v>
      </c>
      <c r="I410" t="s">
        <v>230</v>
      </c>
      <c r="J410" s="65">
        <v>270</v>
      </c>
      <c r="K410" t="str">
        <f t="shared" si="16"/>
        <v>02VI1100PRNR</v>
      </c>
      <c r="L410">
        <f t="shared" si="17"/>
        <v>270</v>
      </c>
    </row>
    <row r="411" spans="1:12">
      <c r="A411" s="65">
        <v>2</v>
      </c>
      <c r="B411" t="s">
        <v>35</v>
      </c>
      <c r="C411" s="65">
        <v>11</v>
      </c>
      <c r="D411" t="s">
        <v>237</v>
      </c>
      <c r="E411" s="65">
        <v>1</v>
      </c>
      <c r="F411" t="s">
        <v>272</v>
      </c>
      <c r="G411" t="s">
        <v>273</v>
      </c>
      <c r="H411" t="s">
        <v>231</v>
      </c>
      <c r="I411" t="s">
        <v>232</v>
      </c>
      <c r="J411" s="65">
        <v>101220</v>
      </c>
      <c r="K411" t="str">
        <f t="shared" si="16"/>
        <v>02VI1100PRES</v>
      </c>
      <c r="L411">
        <f t="shared" si="17"/>
        <v>101220</v>
      </c>
    </row>
    <row r="412" spans="1:12">
      <c r="A412" s="65">
        <v>2</v>
      </c>
      <c r="B412" t="s">
        <v>35</v>
      </c>
      <c r="C412" s="65">
        <v>11</v>
      </c>
      <c r="D412" t="s">
        <v>237</v>
      </c>
      <c r="E412" s="65">
        <v>1</v>
      </c>
      <c r="F412" t="s">
        <v>272</v>
      </c>
      <c r="G412" t="s">
        <v>273</v>
      </c>
      <c r="H412" t="s">
        <v>233</v>
      </c>
      <c r="I412" t="s">
        <v>234</v>
      </c>
      <c r="J412" s="65">
        <v>297350</v>
      </c>
      <c r="K412" t="str">
        <f t="shared" si="16"/>
        <v>02VI1100PRER</v>
      </c>
      <c r="L412">
        <f t="shared" si="17"/>
        <v>297350</v>
      </c>
    </row>
    <row r="413" spans="1:12">
      <c r="A413" s="65">
        <v>2</v>
      </c>
      <c r="B413" t="s">
        <v>35</v>
      </c>
      <c r="C413" s="65">
        <v>11</v>
      </c>
      <c r="D413" t="s">
        <v>237</v>
      </c>
      <c r="E413" s="65">
        <v>1</v>
      </c>
      <c r="F413" t="s">
        <v>272</v>
      </c>
      <c r="G413" t="s">
        <v>273</v>
      </c>
      <c r="H413" t="s">
        <v>266</v>
      </c>
      <c r="I413" t="s">
        <v>267</v>
      </c>
      <c r="J413" s="65">
        <v>398570</v>
      </c>
      <c r="K413" t="str">
        <f t="shared" si="16"/>
        <v>02VI1100PTRE</v>
      </c>
      <c r="L413">
        <f t="shared" si="17"/>
        <v>398570</v>
      </c>
    </row>
    <row r="414" spans="1:12">
      <c r="A414" s="65">
        <v>2</v>
      </c>
      <c r="B414" t="s">
        <v>35</v>
      </c>
      <c r="C414" s="65">
        <v>11</v>
      </c>
      <c r="D414" t="s">
        <v>237</v>
      </c>
      <c r="E414" s="65">
        <v>1</v>
      </c>
      <c r="F414" t="s">
        <v>272</v>
      </c>
      <c r="G414" t="s">
        <v>273</v>
      </c>
      <c r="H414" t="s">
        <v>268</v>
      </c>
      <c r="I414" t="s">
        <v>269</v>
      </c>
      <c r="J414" s="65">
        <v>0</v>
      </c>
      <c r="K414" t="str">
        <f t="shared" si="16"/>
        <v>02VI1100DRCF</v>
      </c>
      <c r="L414">
        <f t="shared" si="17"/>
        <v>0</v>
      </c>
    </row>
    <row r="415" spans="1:12">
      <c r="A415" s="65">
        <v>2</v>
      </c>
      <c r="B415" t="s">
        <v>35</v>
      </c>
      <c r="C415" s="65">
        <v>11</v>
      </c>
      <c r="D415" t="s">
        <v>237</v>
      </c>
      <c r="E415" s="65">
        <v>1</v>
      </c>
      <c r="F415" t="s">
        <v>272</v>
      </c>
      <c r="G415" t="s">
        <v>273</v>
      </c>
      <c r="H415" t="s">
        <v>242</v>
      </c>
      <c r="I415" t="s">
        <v>243</v>
      </c>
      <c r="J415" s="65">
        <v>0</v>
      </c>
      <c r="K415" t="str">
        <f t="shared" si="16"/>
        <v>02VI1100DRPP</v>
      </c>
      <c r="L415">
        <f t="shared" si="17"/>
        <v>0</v>
      </c>
    </row>
    <row r="416" spans="1:12">
      <c r="A416" s="65">
        <v>2</v>
      </c>
      <c r="B416" t="s">
        <v>35</v>
      </c>
      <c r="C416" s="65">
        <v>11</v>
      </c>
      <c r="D416" t="s">
        <v>237</v>
      </c>
      <c r="E416" s="65">
        <v>1</v>
      </c>
      <c r="F416" t="s">
        <v>274</v>
      </c>
      <c r="G416" t="s">
        <v>275</v>
      </c>
      <c r="H416" t="s">
        <v>270</v>
      </c>
      <c r="I416" t="s">
        <v>271</v>
      </c>
      <c r="J416" s="65">
        <v>31500</v>
      </c>
      <c r="K416" t="str">
        <f t="shared" si="16"/>
        <v>02VI1101SRTR</v>
      </c>
      <c r="L416">
        <f t="shared" si="17"/>
        <v>31500</v>
      </c>
    </row>
    <row r="417" spans="1:12">
      <c r="A417" s="65">
        <v>2</v>
      </c>
      <c r="B417" t="s">
        <v>35</v>
      </c>
      <c r="C417" s="65">
        <v>11</v>
      </c>
      <c r="D417" t="s">
        <v>237</v>
      </c>
      <c r="E417" s="65">
        <v>1</v>
      </c>
      <c r="F417" t="s">
        <v>274</v>
      </c>
      <c r="G417" t="s">
        <v>275</v>
      </c>
      <c r="H417" t="s">
        <v>244</v>
      </c>
      <c r="I417" t="s">
        <v>245</v>
      </c>
      <c r="J417" s="65">
        <v>82529</v>
      </c>
      <c r="K417" t="str">
        <f t="shared" si="16"/>
        <v>02VI1101SRTT</v>
      </c>
      <c r="L417">
        <f t="shared" si="17"/>
        <v>82529</v>
      </c>
    </row>
    <row r="418" spans="1:12">
      <c r="A418" s="65">
        <v>2</v>
      </c>
      <c r="B418" t="s">
        <v>35</v>
      </c>
      <c r="C418" s="65">
        <v>11</v>
      </c>
      <c r="D418" t="s">
        <v>237</v>
      </c>
      <c r="E418" s="65">
        <v>1</v>
      </c>
      <c r="F418" t="s">
        <v>274</v>
      </c>
      <c r="G418" t="s">
        <v>275</v>
      </c>
      <c r="H418" t="s">
        <v>226</v>
      </c>
      <c r="I418" t="s">
        <v>227</v>
      </c>
      <c r="J418" s="65">
        <v>1600</v>
      </c>
      <c r="K418" t="str">
        <f t="shared" si="16"/>
        <v>02VI1101PLNA</v>
      </c>
      <c r="L418">
        <f t="shared" si="17"/>
        <v>1600</v>
      </c>
    </row>
    <row r="419" spans="1:12">
      <c r="A419" s="65">
        <v>2</v>
      </c>
      <c r="B419" t="s">
        <v>35</v>
      </c>
      <c r="C419" s="65">
        <v>11</v>
      </c>
      <c r="D419" t="s">
        <v>237</v>
      </c>
      <c r="E419" s="65">
        <v>1</v>
      </c>
      <c r="F419" t="s">
        <v>274</v>
      </c>
      <c r="G419" t="s">
        <v>275</v>
      </c>
      <c r="H419" t="s">
        <v>224</v>
      </c>
      <c r="I419" t="s">
        <v>225</v>
      </c>
      <c r="J419" s="65">
        <v>1509</v>
      </c>
      <c r="K419" t="str">
        <f t="shared" si="16"/>
        <v>02VI1101ARRA</v>
      </c>
      <c r="L419">
        <f t="shared" si="17"/>
        <v>1509</v>
      </c>
    </row>
    <row r="420" spans="1:12">
      <c r="A420" s="65">
        <v>2</v>
      </c>
      <c r="B420" t="s">
        <v>35</v>
      </c>
      <c r="C420" s="65">
        <v>11</v>
      </c>
      <c r="D420" t="s">
        <v>237</v>
      </c>
      <c r="E420" s="65">
        <v>1</v>
      </c>
      <c r="F420" t="s">
        <v>274</v>
      </c>
      <c r="G420" t="s">
        <v>275</v>
      </c>
      <c r="H420" t="s">
        <v>215</v>
      </c>
      <c r="I420" t="s">
        <v>216</v>
      </c>
      <c r="J420" s="65">
        <v>82529</v>
      </c>
      <c r="K420" t="str">
        <f t="shared" si="16"/>
        <v>02VI1101APRT</v>
      </c>
      <c r="L420">
        <f t="shared" si="17"/>
        <v>82529</v>
      </c>
    </row>
    <row r="421" spans="1:12">
      <c r="A421" s="65">
        <v>2</v>
      </c>
      <c r="B421" t="s">
        <v>35</v>
      </c>
      <c r="C421" s="65">
        <v>11</v>
      </c>
      <c r="D421" t="s">
        <v>237</v>
      </c>
      <c r="E421" s="65">
        <v>1</v>
      </c>
      <c r="F421" t="s">
        <v>274</v>
      </c>
      <c r="G421" t="s">
        <v>275</v>
      </c>
      <c r="H421" t="s">
        <v>211</v>
      </c>
      <c r="I421" t="s">
        <v>212</v>
      </c>
      <c r="J421" s="65">
        <v>51029</v>
      </c>
      <c r="K421" t="str">
        <f t="shared" si="16"/>
        <v>02VI1101APRS</v>
      </c>
      <c r="L421">
        <f t="shared" si="17"/>
        <v>51029</v>
      </c>
    </row>
    <row r="422" spans="1:12">
      <c r="A422" s="65">
        <v>2</v>
      </c>
      <c r="B422" t="s">
        <v>35</v>
      </c>
      <c r="C422" s="65">
        <v>11</v>
      </c>
      <c r="D422" t="s">
        <v>237</v>
      </c>
      <c r="E422" s="65">
        <v>1</v>
      </c>
      <c r="F422" t="s">
        <v>274</v>
      </c>
      <c r="G422" t="s">
        <v>275</v>
      </c>
      <c r="H422" t="s">
        <v>222</v>
      </c>
      <c r="I422" t="s">
        <v>223</v>
      </c>
      <c r="J422" s="65">
        <v>0</v>
      </c>
      <c r="K422" t="str">
        <f t="shared" si="16"/>
        <v>02VI1101DPMA</v>
      </c>
      <c r="L422">
        <f t="shared" si="17"/>
        <v>0</v>
      </c>
    </row>
    <row r="423" spans="1:12">
      <c r="A423" s="65">
        <v>2</v>
      </c>
      <c r="B423" t="s">
        <v>35</v>
      </c>
      <c r="C423" s="65">
        <v>11</v>
      </c>
      <c r="D423" t="s">
        <v>237</v>
      </c>
      <c r="E423" s="65">
        <v>1</v>
      </c>
      <c r="F423" t="s">
        <v>274</v>
      </c>
      <c r="G423" t="s">
        <v>275</v>
      </c>
      <c r="H423" t="s">
        <v>220</v>
      </c>
      <c r="I423" t="s">
        <v>221</v>
      </c>
      <c r="J423" s="65">
        <v>0</v>
      </c>
      <c r="K423" t="str">
        <f t="shared" si="16"/>
        <v>02VI1101DRET</v>
      </c>
      <c r="L423">
        <f t="shared" si="17"/>
        <v>0</v>
      </c>
    </row>
    <row r="424" spans="1:12">
      <c r="A424" s="65">
        <v>2</v>
      </c>
      <c r="B424" t="s">
        <v>35</v>
      </c>
      <c r="C424" s="65">
        <v>11</v>
      </c>
      <c r="D424" t="s">
        <v>237</v>
      </c>
      <c r="E424" s="65">
        <v>1</v>
      </c>
      <c r="F424" t="s">
        <v>274</v>
      </c>
      <c r="G424" t="s">
        <v>275</v>
      </c>
      <c r="H424" t="s">
        <v>262</v>
      </c>
      <c r="I424" t="s">
        <v>263</v>
      </c>
      <c r="J424" s="65">
        <v>0</v>
      </c>
      <c r="K424" t="str">
        <f t="shared" si="16"/>
        <v>02VI1101DREX</v>
      </c>
      <c r="L424">
        <f t="shared" si="17"/>
        <v>0</v>
      </c>
    </row>
    <row r="425" spans="1:12">
      <c r="A425" s="65">
        <v>2</v>
      </c>
      <c r="B425" t="s">
        <v>35</v>
      </c>
      <c r="C425" s="65">
        <v>11</v>
      </c>
      <c r="D425" t="s">
        <v>237</v>
      </c>
      <c r="E425" s="65">
        <v>1</v>
      </c>
      <c r="F425" t="s">
        <v>274</v>
      </c>
      <c r="G425" t="s">
        <v>275</v>
      </c>
      <c r="H425" t="s">
        <v>242</v>
      </c>
      <c r="I425" t="s">
        <v>243</v>
      </c>
      <c r="J425" s="65">
        <v>0</v>
      </c>
      <c r="K425" t="str">
        <f t="shared" si="16"/>
        <v>02VI1101DRPP</v>
      </c>
      <c r="L425">
        <f t="shared" si="17"/>
        <v>0</v>
      </c>
    </row>
    <row r="426" spans="1:12">
      <c r="A426" s="65">
        <v>2</v>
      </c>
      <c r="B426" t="s">
        <v>35</v>
      </c>
      <c r="C426" s="65">
        <v>11</v>
      </c>
      <c r="D426" t="s">
        <v>237</v>
      </c>
      <c r="E426" s="65">
        <v>1</v>
      </c>
      <c r="F426" t="s">
        <v>274</v>
      </c>
      <c r="G426" t="s">
        <v>275</v>
      </c>
      <c r="H426" t="s">
        <v>268</v>
      </c>
      <c r="I426" t="s">
        <v>269</v>
      </c>
      <c r="J426" s="65">
        <v>0</v>
      </c>
      <c r="K426" t="str">
        <f t="shared" si="16"/>
        <v>02VI1101DRCF</v>
      </c>
      <c r="L426">
        <f t="shared" si="17"/>
        <v>0</v>
      </c>
    </row>
    <row r="427" spans="1:12">
      <c r="A427" s="65">
        <v>2</v>
      </c>
      <c r="B427" t="s">
        <v>35</v>
      </c>
      <c r="C427" s="65">
        <v>11</v>
      </c>
      <c r="D427" t="s">
        <v>237</v>
      </c>
      <c r="E427" s="65">
        <v>1</v>
      </c>
      <c r="F427" t="s">
        <v>274</v>
      </c>
      <c r="G427" t="s">
        <v>275</v>
      </c>
      <c r="H427" t="s">
        <v>266</v>
      </c>
      <c r="I427" t="s">
        <v>267</v>
      </c>
      <c r="J427" s="65">
        <v>398570</v>
      </c>
      <c r="K427" t="str">
        <f t="shared" si="16"/>
        <v>02VI1101PTRE</v>
      </c>
      <c r="L427">
        <f t="shared" si="17"/>
        <v>398570</v>
      </c>
    </row>
    <row r="428" spans="1:12">
      <c r="A428" s="65">
        <v>2</v>
      </c>
      <c r="B428" t="s">
        <v>35</v>
      </c>
      <c r="C428" s="65">
        <v>11</v>
      </c>
      <c r="D428" t="s">
        <v>237</v>
      </c>
      <c r="E428" s="65">
        <v>1</v>
      </c>
      <c r="F428" t="s">
        <v>274</v>
      </c>
      <c r="G428" t="s">
        <v>275</v>
      </c>
      <c r="H428" t="s">
        <v>233</v>
      </c>
      <c r="I428" t="s">
        <v>234</v>
      </c>
      <c r="J428" s="65">
        <v>297350</v>
      </c>
      <c r="K428" t="str">
        <f t="shared" si="16"/>
        <v>02VI1101PRER</v>
      </c>
      <c r="L428">
        <f t="shared" si="17"/>
        <v>297350</v>
      </c>
    </row>
    <row r="429" spans="1:12">
      <c r="A429" s="65">
        <v>2</v>
      </c>
      <c r="B429" t="s">
        <v>35</v>
      </c>
      <c r="C429" s="65">
        <v>11</v>
      </c>
      <c r="D429" t="s">
        <v>237</v>
      </c>
      <c r="E429" s="65">
        <v>1</v>
      </c>
      <c r="F429" t="s">
        <v>274</v>
      </c>
      <c r="G429" t="s">
        <v>275</v>
      </c>
      <c r="H429" t="s">
        <v>229</v>
      </c>
      <c r="I429" t="s">
        <v>230</v>
      </c>
      <c r="J429" s="65">
        <v>270</v>
      </c>
      <c r="K429" t="str">
        <f t="shared" si="16"/>
        <v>02VI1101PRNR</v>
      </c>
      <c r="L429">
        <f t="shared" si="17"/>
        <v>270</v>
      </c>
    </row>
    <row r="430" spans="1:12">
      <c r="A430" s="65">
        <v>2</v>
      </c>
      <c r="B430" t="s">
        <v>35</v>
      </c>
      <c r="C430" s="65">
        <v>11</v>
      </c>
      <c r="D430" t="s">
        <v>237</v>
      </c>
      <c r="E430" s="65">
        <v>1</v>
      </c>
      <c r="F430" t="s">
        <v>274</v>
      </c>
      <c r="G430" t="s">
        <v>275</v>
      </c>
      <c r="H430" t="s">
        <v>228</v>
      </c>
      <c r="I430" t="s">
        <v>217</v>
      </c>
      <c r="J430" s="65">
        <v>398840</v>
      </c>
      <c r="K430" t="str">
        <f t="shared" si="16"/>
        <v>02VI1101PTBI</v>
      </c>
      <c r="L430">
        <f t="shared" si="17"/>
        <v>398840</v>
      </c>
    </row>
    <row r="431" spans="1:12">
      <c r="A431" s="65">
        <v>2</v>
      </c>
      <c r="B431" t="s">
        <v>35</v>
      </c>
      <c r="C431" s="65">
        <v>11</v>
      </c>
      <c r="D431" t="s">
        <v>237</v>
      </c>
      <c r="E431" s="65">
        <v>1</v>
      </c>
      <c r="F431" t="s">
        <v>274</v>
      </c>
      <c r="G431" t="s">
        <v>275</v>
      </c>
      <c r="H431" t="s">
        <v>264</v>
      </c>
      <c r="I431" t="s">
        <v>265</v>
      </c>
      <c r="J431" s="65">
        <v>9500</v>
      </c>
      <c r="K431" t="str">
        <f t="shared" si="16"/>
        <v>02VI1101RSRR</v>
      </c>
      <c r="L431">
        <f t="shared" si="17"/>
        <v>9500</v>
      </c>
    </row>
    <row r="432" spans="1:12">
      <c r="A432" s="65">
        <v>2</v>
      </c>
      <c r="B432" t="s">
        <v>35</v>
      </c>
      <c r="C432" s="65">
        <v>11</v>
      </c>
      <c r="D432" t="s">
        <v>237</v>
      </c>
      <c r="E432" s="65">
        <v>1</v>
      </c>
      <c r="F432" t="s">
        <v>274</v>
      </c>
      <c r="G432" t="s">
        <v>275</v>
      </c>
      <c r="H432" t="s">
        <v>256</v>
      </c>
      <c r="I432" t="s">
        <v>257</v>
      </c>
      <c r="J432" s="65">
        <v>79500</v>
      </c>
      <c r="K432" t="str">
        <f t="shared" si="16"/>
        <v>02VI1101SRRT</v>
      </c>
      <c r="L432">
        <f t="shared" si="17"/>
        <v>79500</v>
      </c>
    </row>
    <row r="433" spans="1:12">
      <c r="A433" s="65">
        <v>2</v>
      </c>
      <c r="B433" t="s">
        <v>35</v>
      </c>
      <c r="C433" s="65">
        <v>11</v>
      </c>
      <c r="D433" t="s">
        <v>237</v>
      </c>
      <c r="E433" s="65">
        <v>1</v>
      </c>
      <c r="F433" t="s">
        <v>274</v>
      </c>
      <c r="G433" t="s">
        <v>275</v>
      </c>
      <c r="H433" t="s">
        <v>254</v>
      </c>
      <c r="I433" t="s">
        <v>255</v>
      </c>
      <c r="J433" s="65">
        <v>31300</v>
      </c>
      <c r="K433" t="str">
        <f t="shared" si="16"/>
        <v>02VI1101SRRR</v>
      </c>
      <c r="L433">
        <f t="shared" si="17"/>
        <v>31300</v>
      </c>
    </row>
    <row r="434" spans="1:12">
      <c r="A434" s="65">
        <v>2</v>
      </c>
      <c r="B434" t="s">
        <v>35</v>
      </c>
      <c r="C434" s="65">
        <v>11</v>
      </c>
      <c r="D434" t="s">
        <v>237</v>
      </c>
      <c r="E434" s="65">
        <v>1</v>
      </c>
      <c r="F434" t="s">
        <v>274</v>
      </c>
      <c r="G434" t="s">
        <v>275</v>
      </c>
      <c r="H434" t="s">
        <v>252</v>
      </c>
      <c r="I434" t="s">
        <v>253</v>
      </c>
      <c r="J434" s="65">
        <v>48200</v>
      </c>
      <c r="K434" t="str">
        <f t="shared" si="16"/>
        <v>02VI1101SRRS</v>
      </c>
      <c r="L434">
        <f t="shared" si="17"/>
        <v>48200</v>
      </c>
    </row>
    <row r="435" spans="1:12">
      <c r="A435" s="65">
        <v>2</v>
      </c>
      <c r="B435" t="s">
        <v>35</v>
      </c>
      <c r="C435" s="65">
        <v>11</v>
      </c>
      <c r="D435" t="s">
        <v>237</v>
      </c>
      <c r="E435" s="65">
        <v>1</v>
      </c>
      <c r="F435" t="s">
        <v>274</v>
      </c>
      <c r="G435" t="s">
        <v>275</v>
      </c>
      <c r="H435" t="s">
        <v>250</v>
      </c>
      <c r="I435" t="s">
        <v>251</v>
      </c>
      <c r="J435" s="65">
        <v>79650</v>
      </c>
      <c r="K435" t="str">
        <f t="shared" si="16"/>
        <v>02VI1101SRPT</v>
      </c>
      <c r="L435">
        <f t="shared" si="17"/>
        <v>79650</v>
      </c>
    </row>
    <row r="436" spans="1:12">
      <c r="A436" s="65">
        <v>2</v>
      </c>
      <c r="B436" t="s">
        <v>35</v>
      </c>
      <c r="C436" s="65">
        <v>11</v>
      </c>
      <c r="D436" t="s">
        <v>237</v>
      </c>
      <c r="E436" s="65">
        <v>1</v>
      </c>
      <c r="F436" t="s">
        <v>274</v>
      </c>
      <c r="G436" t="s">
        <v>275</v>
      </c>
      <c r="H436" t="s">
        <v>246</v>
      </c>
      <c r="I436" t="s">
        <v>247</v>
      </c>
      <c r="J436" s="65">
        <v>48300</v>
      </c>
      <c r="K436" t="str">
        <f t="shared" si="16"/>
        <v>02VI1101SRPS</v>
      </c>
      <c r="L436">
        <f t="shared" si="17"/>
        <v>48300</v>
      </c>
    </row>
    <row r="437" spans="1:12">
      <c r="A437" s="65">
        <v>2</v>
      </c>
      <c r="B437" t="s">
        <v>35</v>
      </c>
      <c r="C437" s="65">
        <v>11</v>
      </c>
      <c r="D437" t="s">
        <v>237</v>
      </c>
      <c r="E437" s="65">
        <v>1</v>
      </c>
      <c r="F437" t="s">
        <v>274</v>
      </c>
      <c r="G437" t="s">
        <v>275</v>
      </c>
      <c r="H437" t="s">
        <v>235</v>
      </c>
      <c r="I437" t="s">
        <v>236</v>
      </c>
      <c r="J437" s="65">
        <v>31</v>
      </c>
      <c r="K437" t="str">
        <f t="shared" si="16"/>
        <v>02VI1101SABA</v>
      </c>
      <c r="L437">
        <f t="shared" si="17"/>
        <v>31</v>
      </c>
    </row>
    <row r="438" spans="1:12">
      <c r="A438" s="65">
        <v>2</v>
      </c>
      <c r="B438" t="s">
        <v>35</v>
      </c>
      <c r="C438" s="65">
        <v>11</v>
      </c>
      <c r="D438" t="s">
        <v>237</v>
      </c>
      <c r="E438" s="65">
        <v>1</v>
      </c>
      <c r="F438" t="s">
        <v>274</v>
      </c>
      <c r="G438" t="s">
        <v>275</v>
      </c>
      <c r="H438" t="s">
        <v>258</v>
      </c>
      <c r="I438" t="s">
        <v>259</v>
      </c>
      <c r="J438" s="65">
        <v>2100</v>
      </c>
      <c r="K438" t="str">
        <f t="shared" si="16"/>
        <v>02VI1101RSRS</v>
      </c>
      <c r="L438">
        <f t="shared" si="17"/>
        <v>2100</v>
      </c>
    </row>
    <row r="439" spans="1:12">
      <c r="A439" s="65">
        <v>2</v>
      </c>
      <c r="B439" t="s">
        <v>35</v>
      </c>
      <c r="C439" s="65">
        <v>11</v>
      </c>
      <c r="D439" t="s">
        <v>237</v>
      </c>
      <c r="E439" s="65">
        <v>1</v>
      </c>
      <c r="F439" t="s">
        <v>274</v>
      </c>
      <c r="G439" t="s">
        <v>275</v>
      </c>
      <c r="H439" t="s">
        <v>213</v>
      </c>
      <c r="I439" t="s">
        <v>214</v>
      </c>
      <c r="J439" s="65">
        <v>31500</v>
      </c>
      <c r="K439" t="str">
        <f t="shared" si="16"/>
        <v>02VI1101APRR</v>
      </c>
      <c r="L439">
        <f t="shared" si="17"/>
        <v>31500</v>
      </c>
    </row>
    <row r="440" spans="1:12">
      <c r="A440" s="65">
        <v>2</v>
      </c>
      <c r="B440" t="s">
        <v>35</v>
      </c>
      <c r="C440" s="65">
        <v>11</v>
      </c>
      <c r="D440" t="s">
        <v>237</v>
      </c>
      <c r="E440" s="65">
        <v>1</v>
      </c>
      <c r="F440" t="s">
        <v>274</v>
      </c>
      <c r="G440" t="s">
        <v>275</v>
      </c>
      <c r="H440" t="s">
        <v>260</v>
      </c>
      <c r="I440" t="s">
        <v>261</v>
      </c>
      <c r="J440" s="65">
        <v>398570</v>
      </c>
      <c r="K440" t="str">
        <f t="shared" si="16"/>
        <v>02VI1101DRVM</v>
      </c>
      <c r="L440">
        <f t="shared" si="17"/>
        <v>398570</v>
      </c>
    </row>
    <row r="441" spans="1:12">
      <c r="A441" s="65">
        <v>2</v>
      </c>
      <c r="B441" t="s">
        <v>35</v>
      </c>
      <c r="C441" s="65">
        <v>11</v>
      </c>
      <c r="D441" t="s">
        <v>237</v>
      </c>
      <c r="E441" s="65">
        <v>1</v>
      </c>
      <c r="F441" t="s">
        <v>274</v>
      </c>
      <c r="G441" t="s">
        <v>275</v>
      </c>
      <c r="H441" t="s">
        <v>231</v>
      </c>
      <c r="I441" t="s">
        <v>232</v>
      </c>
      <c r="J441" s="65">
        <v>101220</v>
      </c>
      <c r="K441" t="str">
        <f t="shared" si="16"/>
        <v>02VI1101PRES</v>
      </c>
      <c r="L441">
        <f t="shared" si="17"/>
        <v>101220</v>
      </c>
    </row>
    <row r="442" spans="1:12">
      <c r="A442" s="65">
        <v>2</v>
      </c>
      <c r="B442" t="s">
        <v>35</v>
      </c>
      <c r="C442" s="65">
        <v>11</v>
      </c>
      <c r="D442" t="s">
        <v>237</v>
      </c>
      <c r="E442" s="65">
        <v>1</v>
      </c>
      <c r="F442" t="s">
        <v>274</v>
      </c>
      <c r="G442" t="s">
        <v>275</v>
      </c>
      <c r="H442" t="s">
        <v>248</v>
      </c>
      <c r="I442" t="s">
        <v>249</v>
      </c>
      <c r="J442" s="65">
        <v>31350</v>
      </c>
      <c r="K442" t="str">
        <f t="shared" si="16"/>
        <v>02VI1101SRPR</v>
      </c>
      <c r="L442">
        <f t="shared" si="17"/>
        <v>31350</v>
      </c>
    </row>
    <row r="443" spans="1:12">
      <c r="A443" s="65">
        <v>2</v>
      </c>
      <c r="B443" t="s">
        <v>35</v>
      </c>
      <c r="C443" s="65">
        <v>11</v>
      </c>
      <c r="D443" t="s">
        <v>237</v>
      </c>
      <c r="E443" s="65">
        <v>1</v>
      </c>
      <c r="F443" t="s">
        <v>274</v>
      </c>
      <c r="G443" t="s">
        <v>275</v>
      </c>
      <c r="H443" t="s">
        <v>240</v>
      </c>
      <c r="I443" t="s">
        <v>241</v>
      </c>
      <c r="J443" s="65">
        <v>51029</v>
      </c>
      <c r="K443" t="str">
        <f t="shared" si="16"/>
        <v>02VI1101SRTS</v>
      </c>
      <c r="L443">
        <f t="shared" si="17"/>
        <v>51029</v>
      </c>
    </row>
    <row r="444" spans="1:12">
      <c r="A444" s="65">
        <v>2</v>
      </c>
      <c r="B444" t="s">
        <v>35</v>
      </c>
      <c r="C444" s="65">
        <v>11</v>
      </c>
      <c r="D444" t="s">
        <v>237</v>
      </c>
      <c r="E444" s="65">
        <v>1</v>
      </c>
      <c r="F444" t="s">
        <v>276</v>
      </c>
      <c r="G444" t="s">
        <v>277</v>
      </c>
      <c r="H444" t="s">
        <v>264</v>
      </c>
      <c r="I444" t="s">
        <v>265</v>
      </c>
      <c r="J444" s="65">
        <v>0</v>
      </c>
      <c r="K444" t="str">
        <f t="shared" si="16"/>
        <v>02VI1102RSRR</v>
      </c>
      <c r="L444">
        <f t="shared" si="17"/>
        <v>0</v>
      </c>
    </row>
    <row r="445" spans="1:12">
      <c r="A445" s="65">
        <v>2</v>
      </c>
      <c r="B445" t="s">
        <v>35</v>
      </c>
      <c r="C445" s="65">
        <v>11</v>
      </c>
      <c r="D445" t="s">
        <v>237</v>
      </c>
      <c r="E445" s="65">
        <v>1</v>
      </c>
      <c r="F445" t="s">
        <v>276</v>
      </c>
      <c r="G445" t="s">
        <v>277</v>
      </c>
      <c r="H445" t="s">
        <v>250</v>
      </c>
      <c r="I445" t="s">
        <v>251</v>
      </c>
      <c r="J445" s="65">
        <v>0</v>
      </c>
      <c r="K445" t="str">
        <f t="shared" si="16"/>
        <v>02VI1102SRPT</v>
      </c>
      <c r="L445">
        <f t="shared" si="17"/>
        <v>0</v>
      </c>
    </row>
    <row r="446" spans="1:12">
      <c r="A446" s="65">
        <v>2</v>
      </c>
      <c r="B446" t="s">
        <v>35</v>
      </c>
      <c r="C446" s="65">
        <v>11</v>
      </c>
      <c r="D446" t="s">
        <v>237</v>
      </c>
      <c r="E446" s="65">
        <v>1</v>
      </c>
      <c r="F446" t="s">
        <v>276</v>
      </c>
      <c r="G446" t="s">
        <v>277</v>
      </c>
      <c r="H446" t="s">
        <v>240</v>
      </c>
      <c r="I446" t="s">
        <v>241</v>
      </c>
      <c r="J446" s="65">
        <v>0</v>
      </c>
      <c r="K446" t="str">
        <f t="shared" si="16"/>
        <v>02VI1102SRTS</v>
      </c>
      <c r="L446">
        <f t="shared" si="17"/>
        <v>0</v>
      </c>
    </row>
    <row r="447" spans="1:12">
      <c r="A447" s="65">
        <v>2</v>
      </c>
      <c r="B447" t="s">
        <v>35</v>
      </c>
      <c r="C447" s="65">
        <v>11</v>
      </c>
      <c r="D447" t="s">
        <v>237</v>
      </c>
      <c r="E447" s="65">
        <v>1</v>
      </c>
      <c r="F447" t="s">
        <v>276</v>
      </c>
      <c r="G447" t="s">
        <v>277</v>
      </c>
      <c r="H447" t="s">
        <v>266</v>
      </c>
      <c r="I447" t="s">
        <v>267</v>
      </c>
      <c r="J447" s="65">
        <v>0</v>
      </c>
      <c r="K447" t="str">
        <f t="shared" si="16"/>
        <v>02VI1102PTRE</v>
      </c>
      <c r="L447">
        <f t="shared" si="17"/>
        <v>0</v>
      </c>
    </row>
    <row r="448" spans="1:12">
      <c r="A448" s="65">
        <v>2</v>
      </c>
      <c r="B448" t="s">
        <v>35</v>
      </c>
      <c r="C448" s="65">
        <v>11</v>
      </c>
      <c r="D448" t="s">
        <v>237</v>
      </c>
      <c r="E448" s="65">
        <v>1</v>
      </c>
      <c r="F448" t="s">
        <v>276</v>
      </c>
      <c r="G448" t="s">
        <v>277</v>
      </c>
      <c r="H448" t="s">
        <v>226</v>
      </c>
      <c r="I448" t="s">
        <v>227</v>
      </c>
      <c r="J448" s="65">
        <v>0</v>
      </c>
      <c r="K448" t="str">
        <f t="shared" si="16"/>
        <v>02VI1102PLNA</v>
      </c>
      <c r="L448">
        <f t="shared" si="17"/>
        <v>0</v>
      </c>
    </row>
    <row r="449" spans="1:12">
      <c r="A449" s="65">
        <v>2</v>
      </c>
      <c r="B449" t="s">
        <v>35</v>
      </c>
      <c r="C449" s="65">
        <v>11</v>
      </c>
      <c r="D449" t="s">
        <v>237</v>
      </c>
      <c r="E449" s="65">
        <v>1</v>
      </c>
      <c r="F449" t="s">
        <v>276</v>
      </c>
      <c r="G449" t="s">
        <v>277</v>
      </c>
      <c r="H449" t="s">
        <v>224</v>
      </c>
      <c r="I449" t="s">
        <v>225</v>
      </c>
      <c r="J449" s="65">
        <v>0</v>
      </c>
      <c r="K449" t="str">
        <f t="shared" si="16"/>
        <v>02VI1102ARRA</v>
      </c>
      <c r="L449">
        <f t="shared" si="17"/>
        <v>0</v>
      </c>
    </row>
    <row r="450" spans="1:12">
      <c r="A450" s="65">
        <v>2</v>
      </c>
      <c r="B450" t="s">
        <v>35</v>
      </c>
      <c r="C450" s="65">
        <v>11</v>
      </c>
      <c r="D450" t="s">
        <v>237</v>
      </c>
      <c r="E450" s="65">
        <v>1</v>
      </c>
      <c r="F450" t="s">
        <v>276</v>
      </c>
      <c r="G450" t="s">
        <v>277</v>
      </c>
      <c r="H450" t="s">
        <v>215</v>
      </c>
      <c r="I450" t="s">
        <v>216</v>
      </c>
      <c r="J450" s="65">
        <v>0</v>
      </c>
      <c r="K450" t="str">
        <f t="shared" si="16"/>
        <v>02VI1102APRT</v>
      </c>
      <c r="L450">
        <f t="shared" si="17"/>
        <v>0</v>
      </c>
    </row>
    <row r="451" spans="1:12">
      <c r="A451" s="65">
        <v>2</v>
      </c>
      <c r="B451" t="s">
        <v>35</v>
      </c>
      <c r="C451" s="65">
        <v>11</v>
      </c>
      <c r="D451" t="s">
        <v>237</v>
      </c>
      <c r="E451" s="65">
        <v>1</v>
      </c>
      <c r="F451" t="s">
        <v>276</v>
      </c>
      <c r="G451" t="s">
        <v>277</v>
      </c>
      <c r="H451" t="s">
        <v>213</v>
      </c>
      <c r="I451" t="s">
        <v>214</v>
      </c>
      <c r="J451" s="65">
        <v>0</v>
      </c>
      <c r="K451" t="str">
        <f t="shared" si="16"/>
        <v>02VI1102APRR</v>
      </c>
      <c r="L451">
        <f t="shared" si="17"/>
        <v>0</v>
      </c>
    </row>
    <row r="452" spans="1:12">
      <c r="A452" s="65">
        <v>2</v>
      </c>
      <c r="B452" t="s">
        <v>35</v>
      </c>
      <c r="C452" s="65">
        <v>11</v>
      </c>
      <c r="D452" t="s">
        <v>237</v>
      </c>
      <c r="E452" s="65">
        <v>1</v>
      </c>
      <c r="F452" t="s">
        <v>276</v>
      </c>
      <c r="G452" t="s">
        <v>277</v>
      </c>
      <c r="H452" t="s">
        <v>211</v>
      </c>
      <c r="I452" t="s">
        <v>212</v>
      </c>
      <c r="J452" s="65">
        <v>0</v>
      </c>
      <c r="K452" t="str">
        <f t="shared" si="16"/>
        <v>02VI1102APRS</v>
      </c>
      <c r="L452">
        <f t="shared" si="17"/>
        <v>0</v>
      </c>
    </row>
    <row r="453" spans="1:12">
      <c r="A453" s="65">
        <v>2</v>
      </c>
      <c r="B453" t="s">
        <v>35</v>
      </c>
      <c r="C453" s="65">
        <v>11</v>
      </c>
      <c r="D453" t="s">
        <v>237</v>
      </c>
      <c r="E453" s="65">
        <v>1</v>
      </c>
      <c r="F453" t="s">
        <v>276</v>
      </c>
      <c r="G453" t="s">
        <v>277</v>
      </c>
      <c r="H453" t="s">
        <v>222</v>
      </c>
      <c r="I453" t="s">
        <v>223</v>
      </c>
      <c r="J453" s="65">
        <v>0</v>
      </c>
      <c r="K453" t="str">
        <f t="shared" si="16"/>
        <v>02VI1102DPMA</v>
      </c>
      <c r="L453">
        <f t="shared" si="17"/>
        <v>0</v>
      </c>
    </row>
    <row r="454" spans="1:12">
      <c r="A454" s="65">
        <v>2</v>
      </c>
      <c r="B454" t="s">
        <v>35</v>
      </c>
      <c r="C454" s="65">
        <v>11</v>
      </c>
      <c r="D454" t="s">
        <v>237</v>
      </c>
      <c r="E454" s="65">
        <v>1</v>
      </c>
      <c r="F454" t="s">
        <v>276</v>
      </c>
      <c r="G454" t="s">
        <v>277</v>
      </c>
      <c r="H454" t="s">
        <v>220</v>
      </c>
      <c r="I454" t="s">
        <v>221</v>
      </c>
      <c r="J454" s="65">
        <v>0</v>
      </c>
      <c r="K454" t="str">
        <f t="shared" si="16"/>
        <v>02VI1102DRET</v>
      </c>
      <c r="L454">
        <f t="shared" si="17"/>
        <v>0</v>
      </c>
    </row>
    <row r="455" spans="1:12">
      <c r="A455" s="65">
        <v>2</v>
      </c>
      <c r="B455" t="s">
        <v>35</v>
      </c>
      <c r="C455" s="65">
        <v>11</v>
      </c>
      <c r="D455" t="s">
        <v>237</v>
      </c>
      <c r="E455" s="65">
        <v>1</v>
      </c>
      <c r="F455" t="s">
        <v>276</v>
      </c>
      <c r="G455" t="s">
        <v>277</v>
      </c>
      <c r="H455" t="s">
        <v>262</v>
      </c>
      <c r="I455" t="s">
        <v>263</v>
      </c>
      <c r="J455" s="65">
        <v>0</v>
      </c>
      <c r="K455" t="str">
        <f t="shared" si="16"/>
        <v>02VI1102DREX</v>
      </c>
      <c r="L455">
        <f t="shared" si="17"/>
        <v>0</v>
      </c>
    </row>
    <row r="456" spans="1:12">
      <c r="A456" s="65">
        <v>2</v>
      </c>
      <c r="B456" t="s">
        <v>35</v>
      </c>
      <c r="C456" s="65">
        <v>11</v>
      </c>
      <c r="D456" t="s">
        <v>237</v>
      </c>
      <c r="E456" s="65">
        <v>1</v>
      </c>
      <c r="F456" t="s">
        <v>276</v>
      </c>
      <c r="G456" t="s">
        <v>277</v>
      </c>
      <c r="H456" t="s">
        <v>260</v>
      </c>
      <c r="I456" t="s">
        <v>261</v>
      </c>
      <c r="J456" s="65">
        <v>0</v>
      </c>
      <c r="K456" t="str">
        <f t="shared" si="16"/>
        <v>02VI1102DRVM</v>
      </c>
      <c r="L456">
        <f t="shared" si="17"/>
        <v>0</v>
      </c>
    </row>
    <row r="457" spans="1:12">
      <c r="A457" s="65">
        <v>2</v>
      </c>
      <c r="B457" t="s">
        <v>35</v>
      </c>
      <c r="C457" s="65">
        <v>11</v>
      </c>
      <c r="D457" t="s">
        <v>237</v>
      </c>
      <c r="E457" s="65">
        <v>1</v>
      </c>
      <c r="F457" t="s">
        <v>276</v>
      </c>
      <c r="G457" t="s">
        <v>277</v>
      </c>
      <c r="H457" t="s">
        <v>242</v>
      </c>
      <c r="I457" t="s">
        <v>243</v>
      </c>
      <c r="J457" s="65">
        <v>0</v>
      </c>
      <c r="K457" t="str">
        <f t="shared" si="16"/>
        <v>02VI1102DRPP</v>
      </c>
      <c r="L457">
        <f t="shared" si="17"/>
        <v>0</v>
      </c>
    </row>
    <row r="458" spans="1:12">
      <c r="A458" s="65">
        <v>2</v>
      </c>
      <c r="B458" t="s">
        <v>35</v>
      </c>
      <c r="C458" s="65">
        <v>11</v>
      </c>
      <c r="D458" t="s">
        <v>237</v>
      </c>
      <c r="E458" s="65">
        <v>1</v>
      </c>
      <c r="F458" t="s">
        <v>276</v>
      </c>
      <c r="G458" t="s">
        <v>277</v>
      </c>
      <c r="H458" t="s">
        <v>268</v>
      </c>
      <c r="I458" t="s">
        <v>269</v>
      </c>
      <c r="J458" s="65">
        <v>0</v>
      </c>
      <c r="K458" t="str">
        <f t="shared" si="16"/>
        <v>02VI1102DRCF</v>
      </c>
      <c r="L458">
        <f t="shared" si="17"/>
        <v>0</v>
      </c>
    </row>
    <row r="459" spans="1:12">
      <c r="A459" s="65">
        <v>2</v>
      </c>
      <c r="B459" t="s">
        <v>35</v>
      </c>
      <c r="C459" s="65">
        <v>11</v>
      </c>
      <c r="D459" t="s">
        <v>237</v>
      </c>
      <c r="E459" s="65">
        <v>1</v>
      </c>
      <c r="F459" t="s">
        <v>276</v>
      </c>
      <c r="G459" t="s">
        <v>277</v>
      </c>
      <c r="H459" t="s">
        <v>233</v>
      </c>
      <c r="I459" t="s">
        <v>234</v>
      </c>
      <c r="J459" s="65">
        <v>0</v>
      </c>
      <c r="K459" t="str">
        <f t="shared" ref="K459:K522" si="18">CONCATENATE(TEXT(A459,"00"),F459,H459)</f>
        <v>02VI1102PRER</v>
      </c>
      <c r="L459">
        <f t="shared" ref="L459:L522" si="19">J459</f>
        <v>0</v>
      </c>
    </row>
    <row r="460" spans="1:12">
      <c r="A460" s="65">
        <v>2</v>
      </c>
      <c r="B460" t="s">
        <v>35</v>
      </c>
      <c r="C460" s="65">
        <v>11</v>
      </c>
      <c r="D460" t="s">
        <v>237</v>
      </c>
      <c r="E460" s="65">
        <v>1</v>
      </c>
      <c r="F460" t="s">
        <v>276</v>
      </c>
      <c r="G460" t="s">
        <v>277</v>
      </c>
      <c r="H460" t="s">
        <v>231</v>
      </c>
      <c r="I460" t="s">
        <v>232</v>
      </c>
      <c r="J460" s="65">
        <v>0</v>
      </c>
      <c r="K460" t="str">
        <f t="shared" si="18"/>
        <v>02VI1102PRES</v>
      </c>
      <c r="L460">
        <f t="shared" si="19"/>
        <v>0</v>
      </c>
    </row>
    <row r="461" spans="1:12">
      <c r="A461" s="65">
        <v>2</v>
      </c>
      <c r="B461" t="s">
        <v>35</v>
      </c>
      <c r="C461" s="65">
        <v>11</v>
      </c>
      <c r="D461" t="s">
        <v>237</v>
      </c>
      <c r="E461" s="65">
        <v>1</v>
      </c>
      <c r="F461" t="s">
        <v>276</v>
      </c>
      <c r="G461" t="s">
        <v>277</v>
      </c>
      <c r="H461" t="s">
        <v>229</v>
      </c>
      <c r="I461" t="s">
        <v>230</v>
      </c>
      <c r="J461" s="65">
        <v>0</v>
      </c>
      <c r="K461" t="str">
        <f t="shared" si="18"/>
        <v>02VI1102PRNR</v>
      </c>
      <c r="L461">
        <f t="shared" si="19"/>
        <v>0</v>
      </c>
    </row>
    <row r="462" spans="1:12">
      <c r="A462" s="65">
        <v>2</v>
      </c>
      <c r="B462" t="s">
        <v>35</v>
      </c>
      <c r="C462" s="65">
        <v>11</v>
      </c>
      <c r="D462" t="s">
        <v>237</v>
      </c>
      <c r="E462" s="65">
        <v>1</v>
      </c>
      <c r="F462" t="s">
        <v>276</v>
      </c>
      <c r="G462" t="s">
        <v>277</v>
      </c>
      <c r="H462" t="s">
        <v>228</v>
      </c>
      <c r="I462" t="s">
        <v>217</v>
      </c>
      <c r="J462" s="65">
        <v>0</v>
      </c>
      <c r="K462" t="str">
        <f t="shared" si="18"/>
        <v>02VI1102PTBI</v>
      </c>
      <c r="L462">
        <f t="shared" si="19"/>
        <v>0</v>
      </c>
    </row>
    <row r="463" spans="1:12">
      <c r="A463" s="65">
        <v>2</v>
      </c>
      <c r="B463" t="s">
        <v>35</v>
      </c>
      <c r="C463" s="65">
        <v>11</v>
      </c>
      <c r="D463" t="s">
        <v>237</v>
      </c>
      <c r="E463" s="65">
        <v>1</v>
      </c>
      <c r="F463" t="s">
        <v>276</v>
      </c>
      <c r="G463" t="s">
        <v>277</v>
      </c>
      <c r="H463" t="s">
        <v>258</v>
      </c>
      <c r="I463" t="s">
        <v>259</v>
      </c>
      <c r="J463" s="65">
        <v>0</v>
      </c>
      <c r="K463" t="str">
        <f t="shared" si="18"/>
        <v>02VI1102RSRS</v>
      </c>
      <c r="L463">
        <f t="shared" si="19"/>
        <v>0</v>
      </c>
    </row>
    <row r="464" spans="1:12">
      <c r="A464" s="65">
        <v>2</v>
      </c>
      <c r="B464" t="s">
        <v>35</v>
      </c>
      <c r="C464" s="65">
        <v>11</v>
      </c>
      <c r="D464" t="s">
        <v>237</v>
      </c>
      <c r="E464" s="65">
        <v>1</v>
      </c>
      <c r="F464" t="s">
        <v>276</v>
      </c>
      <c r="G464" t="s">
        <v>277</v>
      </c>
      <c r="H464" t="s">
        <v>256</v>
      </c>
      <c r="I464" t="s">
        <v>257</v>
      </c>
      <c r="J464" s="65">
        <v>0</v>
      </c>
      <c r="K464" t="str">
        <f t="shared" si="18"/>
        <v>02VI1102SRRT</v>
      </c>
      <c r="L464">
        <f t="shared" si="19"/>
        <v>0</v>
      </c>
    </row>
    <row r="465" spans="1:12">
      <c r="A465" s="65">
        <v>2</v>
      </c>
      <c r="B465" t="s">
        <v>35</v>
      </c>
      <c r="C465" s="65">
        <v>11</v>
      </c>
      <c r="D465" t="s">
        <v>237</v>
      </c>
      <c r="E465" s="65">
        <v>1</v>
      </c>
      <c r="F465" t="s">
        <v>276</v>
      </c>
      <c r="G465" t="s">
        <v>277</v>
      </c>
      <c r="H465" t="s">
        <v>254</v>
      </c>
      <c r="I465" t="s">
        <v>255</v>
      </c>
      <c r="J465" s="65">
        <v>0</v>
      </c>
      <c r="K465" t="str">
        <f t="shared" si="18"/>
        <v>02VI1102SRRR</v>
      </c>
      <c r="L465">
        <f t="shared" si="19"/>
        <v>0</v>
      </c>
    </row>
    <row r="466" spans="1:12">
      <c r="A466" s="65">
        <v>2</v>
      </c>
      <c r="B466" t="s">
        <v>35</v>
      </c>
      <c r="C466" s="65">
        <v>11</v>
      </c>
      <c r="D466" t="s">
        <v>237</v>
      </c>
      <c r="E466" s="65">
        <v>1</v>
      </c>
      <c r="F466" t="s">
        <v>276</v>
      </c>
      <c r="G466" t="s">
        <v>277</v>
      </c>
      <c r="H466" t="s">
        <v>252</v>
      </c>
      <c r="I466" t="s">
        <v>253</v>
      </c>
      <c r="J466" s="65">
        <v>0</v>
      </c>
      <c r="K466" t="str">
        <f t="shared" si="18"/>
        <v>02VI1102SRRS</v>
      </c>
      <c r="L466">
        <f t="shared" si="19"/>
        <v>0</v>
      </c>
    </row>
    <row r="467" spans="1:12">
      <c r="A467" s="65">
        <v>2</v>
      </c>
      <c r="B467" t="s">
        <v>35</v>
      </c>
      <c r="C467" s="65">
        <v>11</v>
      </c>
      <c r="D467" t="s">
        <v>237</v>
      </c>
      <c r="E467" s="65">
        <v>1</v>
      </c>
      <c r="F467" t="s">
        <v>276</v>
      </c>
      <c r="G467" t="s">
        <v>277</v>
      </c>
      <c r="H467" t="s">
        <v>248</v>
      </c>
      <c r="I467" t="s">
        <v>249</v>
      </c>
      <c r="J467" s="65">
        <v>0</v>
      </c>
      <c r="K467" t="str">
        <f t="shared" si="18"/>
        <v>02VI1102SRPR</v>
      </c>
      <c r="L467">
        <f t="shared" si="19"/>
        <v>0</v>
      </c>
    </row>
    <row r="468" spans="1:12">
      <c r="A468" s="65">
        <v>2</v>
      </c>
      <c r="B468" t="s">
        <v>35</v>
      </c>
      <c r="C468" s="65">
        <v>11</v>
      </c>
      <c r="D468" t="s">
        <v>237</v>
      </c>
      <c r="E468" s="65">
        <v>1</v>
      </c>
      <c r="F468" t="s">
        <v>276</v>
      </c>
      <c r="G468" t="s">
        <v>277</v>
      </c>
      <c r="H468" t="s">
        <v>246</v>
      </c>
      <c r="I468" t="s">
        <v>247</v>
      </c>
      <c r="J468" s="65">
        <v>0</v>
      </c>
      <c r="K468" t="str">
        <f t="shared" si="18"/>
        <v>02VI1102SRPS</v>
      </c>
      <c r="L468">
        <f t="shared" si="19"/>
        <v>0</v>
      </c>
    </row>
    <row r="469" spans="1:12">
      <c r="A469" s="65">
        <v>2</v>
      </c>
      <c r="B469" t="s">
        <v>35</v>
      </c>
      <c r="C469" s="65">
        <v>11</v>
      </c>
      <c r="D469" t="s">
        <v>237</v>
      </c>
      <c r="E469" s="65">
        <v>1</v>
      </c>
      <c r="F469" t="s">
        <v>276</v>
      </c>
      <c r="G469" t="s">
        <v>277</v>
      </c>
      <c r="H469" t="s">
        <v>244</v>
      </c>
      <c r="I469" t="s">
        <v>245</v>
      </c>
      <c r="J469" s="65">
        <v>0</v>
      </c>
      <c r="K469" t="str">
        <f t="shared" si="18"/>
        <v>02VI1102SRTT</v>
      </c>
      <c r="L469">
        <f t="shared" si="19"/>
        <v>0</v>
      </c>
    </row>
    <row r="470" spans="1:12">
      <c r="A470" s="65">
        <v>2</v>
      </c>
      <c r="B470" t="s">
        <v>35</v>
      </c>
      <c r="C470" s="65">
        <v>11</v>
      </c>
      <c r="D470" t="s">
        <v>237</v>
      </c>
      <c r="E470" s="65">
        <v>1</v>
      </c>
      <c r="F470" t="s">
        <v>276</v>
      </c>
      <c r="G470" t="s">
        <v>277</v>
      </c>
      <c r="H470" t="s">
        <v>235</v>
      </c>
      <c r="I470" t="s">
        <v>236</v>
      </c>
      <c r="J470" s="65">
        <v>0</v>
      </c>
      <c r="K470" t="str">
        <f t="shared" si="18"/>
        <v>02VI1102SABA</v>
      </c>
      <c r="L470">
        <f t="shared" si="19"/>
        <v>0</v>
      </c>
    </row>
    <row r="471" spans="1:12">
      <c r="A471" s="65">
        <v>2</v>
      </c>
      <c r="B471" t="s">
        <v>35</v>
      </c>
      <c r="C471" s="65">
        <v>11</v>
      </c>
      <c r="D471" t="s">
        <v>237</v>
      </c>
      <c r="E471" s="65">
        <v>1</v>
      </c>
      <c r="F471" t="s">
        <v>276</v>
      </c>
      <c r="G471" t="s">
        <v>277</v>
      </c>
      <c r="H471" t="s">
        <v>270</v>
      </c>
      <c r="I471" t="s">
        <v>271</v>
      </c>
      <c r="J471" s="65">
        <v>0</v>
      </c>
      <c r="K471" t="str">
        <f t="shared" si="18"/>
        <v>02VI1102SRTR</v>
      </c>
      <c r="L471">
        <f t="shared" si="19"/>
        <v>0</v>
      </c>
    </row>
    <row r="472" spans="1:12">
      <c r="A472" s="65">
        <v>2</v>
      </c>
      <c r="B472" t="s">
        <v>35</v>
      </c>
      <c r="C472" s="65">
        <v>11</v>
      </c>
      <c r="D472" t="s">
        <v>237</v>
      </c>
      <c r="E472" s="65">
        <v>1</v>
      </c>
      <c r="F472" t="s">
        <v>278</v>
      </c>
      <c r="G472" t="s">
        <v>273</v>
      </c>
      <c r="H472" t="s">
        <v>215</v>
      </c>
      <c r="I472" t="s">
        <v>216</v>
      </c>
      <c r="J472" s="65">
        <v>315</v>
      </c>
      <c r="K472" t="str">
        <f t="shared" si="18"/>
        <v>02VI1200APRT</v>
      </c>
      <c r="L472">
        <f t="shared" si="19"/>
        <v>315</v>
      </c>
    </row>
    <row r="473" spans="1:12">
      <c r="A473" s="65">
        <v>2</v>
      </c>
      <c r="B473" t="s">
        <v>35</v>
      </c>
      <c r="C473" s="65">
        <v>11</v>
      </c>
      <c r="D473" t="s">
        <v>237</v>
      </c>
      <c r="E473" s="65">
        <v>1</v>
      </c>
      <c r="F473" t="s">
        <v>278</v>
      </c>
      <c r="G473" t="s">
        <v>273</v>
      </c>
      <c r="H473" t="s">
        <v>242</v>
      </c>
      <c r="I473" t="s">
        <v>243</v>
      </c>
      <c r="J473" s="65">
        <v>0</v>
      </c>
      <c r="K473" t="str">
        <f t="shared" si="18"/>
        <v>02VI1200DRPP</v>
      </c>
      <c r="L473">
        <f t="shared" si="19"/>
        <v>0</v>
      </c>
    </row>
    <row r="474" spans="1:12">
      <c r="A474" s="65">
        <v>2</v>
      </c>
      <c r="B474" t="s">
        <v>35</v>
      </c>
      <c r="C474" s="65">
        <v>11</v>
      </c>
      <c r="D474" t="s">
        <v>237</v>
      </c>
      <c r="E474" s="65">
        <v>1</v>
      </c>
      <c r="F474" t="s">
        <v>278</v>
      </c>
      <c r="G474" t="s">
        <v>273</v>
      </c>
      <c r="H474" t="s">
        <v>226</v>
      </c>
      <c r="I474" t="s">
        <v>227</v>
      </c>
      <c r="J474" s="65">
        <v>20</v>
      </c>
      <c r="K474" t="str">
        <f t="shared" si="18"/>
        <v>02VI1200PLNA</v>
      </c>
      <c r="L474">
        <f t="shared" si="19"/>
        <v>20</v>
      </c>
    </row>
    <row r="475" spans="1:12">
      <c r="A475" s="65">
        <v>2</v>
      </c>
      <c r="B475" t="s">
        <v>35</v>
      </c>
      <c r="C475" s="65">
        <v>11</v>
      </c>
      <c r="D475" t="s">
        <v>237</v>
      </c>
      <c r="E475" s="65">
        <v>1</v>
      </c>
      <c r="F475" t="s">
        <v>278</v>
      </c>
      <c r="G475" t="s">
        <v>273</v>
      </c>
      <c r="H475" t="s">
        <v>235</v>
      </c>
      <c r="I475" t="s">
        <v>236</v>
      </c>
      <c r="J475" s="65">
        <v>0</v>
      </c>
      <c r="K475" t="str">
        <f t="shared" si="18"/>
        <v>02VI1200SABA</v>
      </c>
      <c r="L475">
        <f t="shared" si="19"/>
        <v>0</v>
      </c>
    </row>
    <row r="476" spans="1:12">
      <c r="A476" s="65">
        <v>2</v>
      </c>
      <c r="B476" t="s">
        <v>35</v>
      </c>
      <c r="C476" s="65">
        <v>11</v>
      </c>
      <c r="D476" t="s">
        <v>237</v>
      </c>
      <c r="E476" s="65">
        <v>1</v>
      </c>
      <c r="F476" t="s">
        <v>278</v>
      </c>
      <c r="G476" t="s">
        <v>273</v>
      </c>
      <c r="H476" t="s">
        <v>260</v>
      </c>
      <c r="I476" t="s">
        <v>261</v>
      </c>
      <c r="J476" s="65">
        <v>0</v>
      </c>
      <c r="K476" t="str">
        <f t="shared" si="18"/>
        <v>02VI1200DRVM</v>
      </c>
      <c r="L476">
        <f t="shared" si="19"/>
        <v>0</v>
      </c>
    </row>
    <row r="477" spans="1:12">
      <c r="A477" s="65">
        <v>2</v>
      </c>
      <c r="B477" t="s">
        <v>35</v>
      </c>
      <c r="C477" s="65">
        <v>11</v>
      </c>
      <c r="D477" t="s">
        <v>237</v>
      </c>
      <c r="E477" s="65">
        <v>1</v>
      </c>
      <c r="F477" t="s">
        <v>278</v>
      </c>
      <c r="G477" t="s">
        <v>273</v>
      </c>
      <c r="H477" t="s">
        <v>262</v>
      </c>
      <c r="I477" t="s">
        <v>263</v>
      </c>
      <c r="J477" s="65">
        <v>0</v>
      </c>
      <c r="K477" t="str">
        <f t="shared" si="18"/>
        <v>02VI1200DREX</v>
      </c>
      <c r="L477">
        <f t="shared" si="19"/>
        <v>0</v>
      </c>
    </row>
    <row r="478" spans="1:12">
      <c r="A478" s="65">
        <v>2</v>
      </c>
      <c r="B478" t="s">
        <v>35</v>
      </c>
      <c r="C478" s="65">
        <v>11</v>
      </c>
      <c r="D478" t="s">
        <v>237</v>
      </c>
      <c r="E478" s="65">
        <v>1</v>
      </c>
      <c r="F478" t="s">
        <v>278</v>
      </c>
      <c r="G478" t="s">
        <v>273</v>
      </c>
      <c r="H478" t="s">
        <v>220</v>
      </c>
      <c r="I478" t="s">
        <v>221</v>
      </c>
      <c r="J478" s="65">
        <v>0</v>
      </c>
      <c r="K478" t="str">
        <f t="shared" si="18"/>
        <v>02VI1200DRET</v>
      </c>
      <c r="L478">
        <f t="shared" si="19"/>
        <v>0</v>
      </c>
    </row>
    <row r="479" spans="1:12">
      <c r="A479" s="65">
        <v>2</v>
      </c>
      <c r="B479" t="s">
        <v>35</v>
      </c>
      <c r="C479" s="65">
        <v>11</v>
      </c>
      <c r="D479" t="s">
        <v>237</v>
      </c>
      <c r="E479" s="65">
        <v>1</v>
      </c>
      <c r="F479" t="s">
        <v>278</v>
      </c>
      <c r="G479" t="s">
        <v>273</v>
      </c>
      <c r="H479" t="s">
        <v>222</v>
      </c>
      <c r="I479" t="s">
        <v>223</v>
      </c>
      <c r="J479" s="65">
        <v>10</v>
      </c>
      <c r="K479" t="str">
        <f t="shared" si="18"/>
        <v>02VI1200DPMA</v>
      </c>
      <c r="L479">
        <f t="shared" si="19"/>
        <v>10</v>
      </c>
    </row>
    <row r="480" spans="1:12">
      <c r="A480" s="65">
        <v>2</v>
      </c>
      <c r="B480" t="s">
        <v>35</v>
      </c>
      <c r="C480" s="65">
        <v>11</v>
      </c>
      <c r="D480" t="s">
        <v>237</v>
      </c>
      <c r="E480" s="65">
        <v>1</v>
      </c>
      <c r="F480" t="s">
        <v>278</v>
      </c>
      <c r="G480" t="s">
        <v>273</v>
      </c>
      <c r="H480" t="s">
        <v>211</v>
      </c>
      <c r="I480" t="s">
        <v>212</v>
      </c>
      <c r="J480" s="65">
        <v>0</v>
      </c>
      <c r="K480" t="str">
        <f t="shared" si="18"/>
        <v>02VI1200APRS</v>
      </c>
      <c r="L480">
        <f t="shared" si="19"/>
        <v>0</v>
      </c>
    </row>
    <row r="481" spans="1:12">
      <c r="A481" s="65">
        <v>2</v>
      </c>
      <c r="B481" t="s">
        <v>35</v>
      </c>
      <c r="C481" s="65">
        <v>11</v>
      </c>
      <c r="D481" t="s">
        <v>237</v>
      </c>
      <c r="E481" s="65">
        <v>1</v>
      </c>
      <c r="F481" t="s">
        <v>278</v>
      </c>
      <c r="G481" t="s">
        <v>273</v>
      </c>
      <c r="H481" t="s">
        <v>240</v>
      </c>
      <c r="I481" t="s">
        <v>241</v>
      </c>
      <c r="J481" s="65">
        <v>0</v>
      </c>
      <c r="K481" t="str">
        <f t="shared" si="18"/>
        <v>02VI1200SRTS</v>
      </c>
      <c r="L481">
        <f t="shared" si="19"/>
        <v>0</v>
      </c>
    </row>
    <row r="482" spans="1:12">
      <c r="A482" s="65">
        <v>2</v>
      </c>
      <c r="B482" t="s">
        <v>35</v>
      </c>
      <c r="C482" s="65">
        <v>11</v>
      </c>
      <c r="D482" t="s">
        <v>237</v>
      </c>
      <c r="E482" s="65">
        <v>1</v>
      </c>
      <c r="F482" t="s">
        <v>278</v>
      </c>
      <c r="G482" t="s">
        <v>273</v>
      </c>
      <c r="H482" t="s">
        <v>244</v>
      </c>
      <c r="I482" t="s">
        <v>245</v>
      </c>
      <c r="J482" s="65">
        <v>315</v>
      </c>
      <c r="K482" t="str">
        <f t="shared" si="18"/>
        <v>02VI1200SRTT</v>
      </c>
      <c r="L482">
        <f t="shared" si="19"/>
        <v>315</v>
      </c>
    </row>
    <row r="483" spans="1:12">
      <c r="A483" s="65">
        <v>2</v>
      </c>
      <c r="B483" t="s">
        <v>35</v>
      </c>
      <c r="C483" s="65">
        <v>11</v>
      </c>
      <c r="D483" t="s">
        <v>237</v>
      </c>
      <c r="E483" s="65">
        <v>1</v>
      </c>
      <c r="F483" t="s">
        <v>278</v>
      </c>
      <c r="G483" t="s">
        <v>273</v>
      </c>
      <c r="H483" t="s">
        <v>246</v>
      </c>
      <c r="I483" t="s">
        <v>247</v>
      </c>
      <c r="J483" s="65">
        <v>0</v>
      </c>
      <c r="K483" t="str">
        <f t="shared" si="18"/>
        <v>02VI1200SRPS</v>
      </c>
      <c r="L483">
        <f t="shared" si="19"/>
        <v>0</v>
      </c>
    </row>
    <row r="484" spans="1:12">
      <c r="A484" s="65">
        <v>2</v>
      </c>
      <c r="B484" t="s">
        <v>35</v>
      </c>
      <c r="C484" s="65">
        <v>11</v>
      </c>
      <c r="D484" t="s">
        <v>237</v>
      </c>
      <c r="E484" s="65">
        <v>1</v>
      </c>
      <c r="F484" t="s">
        <v>278</v>
      </c>
      <c r="G484" t="s">
        <v>273</v>
      </c>
      <c r="H484" t="s">
        <v>248</v>
      </c>
      <c r="I484" t="s">
        <v>249</v>
      </c>
      <c r="J484" s="65">
        <v>260</v>
      </c>
      <c r="K484" t="str">
        <f t="shared" si="18"/>
        <v>02VI1200SRPR</v>
      </c>
      <c r="L484">
        <f t="shared" si="19"/>
        <v>260</v>
      </c>
    </row>
    <row r="485" spans="1:12">
      <c r="A485" s="65">
        <v>2</v>
      </c>
      <c r="B485" t="s">
        <v>35</v>
      </c>
      <c r="C485" s="65">
        <v>11</v>
      </c>
      <c r="D485" t="s">
        <v>237</v>
      </c>
      <c r="E485" s="65">
        <v>1</v>
      </c>
      <c r="F485" t="s">
        <v>278</v>
      </c>
      <c r="G485" t="s">
        <v>273</v>
      </c>
      <c r="H485" t="s">
        <v>250</v>
      </c>
      <c r="I485" t="s">
        <v>251</v>
      </c>
      <c r="J485" s="65">
        <v>260</v>
      </c>
      <c r="K485" t="str">
        <f t="shared" si="18"/>
        <v>02VI1200SRPT</v>
      </c>
      <c r="L485">
        <f t="shared" si="19"/>
        <v>260</v>
      </c>
    </row>
    <row r="486" spans="1:12">
      <c r="A486" s="65">
        <v>2</v>
      </c>
      <c r="B486" t="s">
        <v>35</v>
      </c>
      <c r="C486" s="65">
        <v>11</v>
      </c>
      <c r="D486" t="s">
        <v>237</v>
      </c>
      <c r="E486" s="65">
        <v>1</v>
      </c>
      <c r="F486" t="s">
        <v>278</v>
      </c>
      <c r="G486" t="s">
        <v>273</v>
      </c>
      <c r="H486" t="s">
        <v>254</v>
      </c>
      <c r="I486" t="s">
        <v>255</v>
      </c>
      <c r="J486" s="65">
        <v>260</v>
      </c>
      <c r="K486" t="str">
        <f t="shared" si="18"/>
        <v>02VI1200SRRR</v>
      </c>
      <c r="L486">
        <f t="shared" si="19"/>
        <v>260</v>
      </c>
    </row>
    <row r="487" spans="1:12">
      <c r="A487" s="65">
        <v>2</v>
      </c>
      <c r="B487" t="s">
        <v>35</v>
      </c>
      <c r="C487" s="65">
        <v>11</v>
      </c>
      <c r="D487" t="s">
        <v>237</v>
      </c>
      <c r="E487" s="65">
        <v>1</v>
      </c>
      <c r="F487" t="s">
        <v>278</v>
      </c>
      <c r="G487" t="s">
        <v>273</v>
      </c>
      <c r="H487" t="s">
        <v>256</v>
      </c>
      <c r="I487" t="s">
        <v>257</v>
      </c>
      <c r="J487" s="65">
        <v>260</v>
      </c>
      <c r="K487" t="str">
        <f t="shared" si="18"/>
        <v>02VI1200SRRT</v>
      </c>
      <c r="L487">
        <f t="shared" si="19"/>
        <v>260</v>
      </c>
    </row>
    <row r="488" spans="1:12">
      <c r="A488" s="65">
        <v>2</v>
      </c>
      <c r="B488" t="s">
        <v>35</v>
      </c>
      <c r="C488" s="65">
        <v>11</v>
      </c>
      <c r="D488" t="s">
        <v>237</v>
      </c>
      <c r="E488" s="65">
        <v>1</v>
      </c>
      <c r="F488" t="s">
        <v>278</v>
      </c>
      <c r="G488" t="s">
        <v>273</v>
      </c>
      <c r="H488" t="s">
        <v>258</v>
      </c>
      <c r="I488" t="s">
        <v>259</v>
      </c>
      <c r="J488" s="65">
        <v>0</v>
      </c>
      <c r="K488" t="str">
        <f t="shared" si="18"/>
        <v>02VI1200RSRS</v>
      </c>
      <c r="L488">
        <f t="shared" si="19"/>
        <v>0</v>
      </c>
    </row>
    <row r="489" spans="1:12">
      <c r="A489" s="65">
        <v>2</v>
      </c>
      <c r="B489" t="s">
        <v>35</v>
      </c>
      <c r="C489" s="65">
        <v>11</v>
      </c>
      <c r="D489" t="s">
        <v>237</v>
      </c>
      <c r="E489" s="65">
        <v>1</v>
      </c>
      <c r="F489" t="s">
        <v>278</v>
      </c>
      <c r="G489" t="s">
        <v>273</v>
      </c>
      <c r="H489" t="s">
        <v>264</v>
      </c>
      <c r="I489" t="s">
        <v>265</v>
      </c>
      <c r="J489" s="65">
        <v>30000</v>
      </c>
      <c r="K489" t="str">
        <f t="shared" si="18"/>
        <v>02VI1200RSRR</v>
      </c>
      <c r="L489">
        <f t="shared" si="19"/>
        <v>30000</v>
      </c>
    </row>
    <row r="490" spans="1:12">
      <c r="A490" s="65">
        <v>2</v>
      </c>
      <c r="B490" t="s">
        <v>35</v>
      </c>
      <c r="C490" s="65">
        <v>11</v>
      </c>
      <c r="D490" t="s">
        <v>237</v>
      </c>
      <c r="E490" s="65">
        <v>1</v>
      </c>
      <c r="F490" t="s">
        <v>278</v>
      </c>
      <c r="G490" t="s">
        <v>273</v>
      </c>
      <c r="H490" t="s">
        <v>228</v>
      </c>
      <c r="I490" t="s">
        <v>217</v>
      </c>
      <c r="J490" s="65">
        <v>7870</v>
      </c>
      <c r="K490" t="str">
        <f t="shared" si="18"/>
        <v>02VI1200PTBI</v>
      </c>
      <c r="L490">
        <f t="shared" si="19"/>
        <v>7870</v>
      </c>
    </row>
    <row r="491" spans="1:12">
      <c r="A491" s="65">
        <v>2</v>
      </c>
      <c r="B491" t="s">
        <v>35</v>
      </c>
      <c r="C491" s="65">
        <v>11</v>
      </c>
      <c r="D491" t="s">
        <v>237</v>
      </c>
      <c r="E491" s="65">
        <v>1</v>
      </c>
      <c r="F491" t="s">
        <v>278</v>
      </c>
      <c r="G491" t="s">
        <v>273</v>
      </c>
      <c r="H491" t="s">
        <v>229</v>
      </c>
      <c r="I491" t="s">
        <v>230</v>
      </c>
      <c r="J491" s="65">
        <v>70</v>
      </c>
      <c r="K491" t="str">
        <f t="shared" si="18"/>
        <v>02VI1200PRNR</v>
      </c>
      <c r="L491">
        <f t="shared" si="19"/>
        <v>70</v>
      </c>
    </row>
    <row r="492" spans="1:12">
      <c r="A492" s="65">
        <v>2</v>
      </c>
      <c r="B492" t="s">
        <v>35</v>
      </c>
      <c r="C492" s="65">
        <v>11</v>
      </c>
      <c r="D492" t="s">
        <v>237</v>
      </c>
      <c r="E492" s="65">
        <v>1</v>
      </c>
      <c r="F492" t="s">
        <v>278</v>
      </c>
      <c r="G492" t="s">
        <v>273</v>
      </c>
      <c r="H492" t="s">
        <v>231</v>
      </c>
      <c r="I492" t="s">
        <v>232</v>
      </c>
      <c r="J492" s="65">
        <v>0</v>
      </c>
      <c r="K492" t="str">
        <f t="shared" si="18"/>
        <v>02VI1200PRES</v>
      </c>
      <c r="L492">
        <f t="shared" si="19"/>
        <v>0</v>
      </c>
    </row>
    <row r="493" spans="1:12">
      <c r="A493" s="65">
        <v>2</v>
      </c>
      <c r="B493" t="s">
        <v>35</v>
      </c>
      <c r="C493" s="65">
        <v>11</v>
      </c>
      <c r="D493" t="s">
        <v>237</v>
      </c>
      <c r="E493" s="65">
        <v>1</v>
      </c>
      <c r="F493" t="s">
        <v>278</v>
      </c>
      <c r="G493" t="s">
        <v>273</v>
      </c>
      <c r="H493" t="s">
        <v>233</v>
      </c>
      <c r="I493" t="s">
        <v>234</v>
      </c>
      <c r="J493" s="65">
        <v>7800</v>
      </c>
      <c r="K493" t="str">
        <f t="shared" si="18"/>
        <v>02VI1200PRER</v>
      </c>
      <c r="L493">
        <f t="shared" si="19"/>
        <v>7800</v>
      </c>
    </row>
    <row r="494" spans="1:12">
      <c r="A494" s="65">
        <v>2</v>
      </c>
      <c r="B494" t="s">
        <v>35</v>
      </c>
      <c r="C494" s="65">
        <v>11</v>
      </c>
      <c r="D494" t="s">
        <v>237</v>
      </c>
      <c r="E494" s="65">
        <v>1</v>
      </c>
      <c r="F494" t="s">
        <v>278</v>
      </c>
      <c r="G494" t="s">
        <v>273</v>
      </c>
      <c r="H494" t="s">
        <v>266</v>
      </c>
      <c r="I494" t="s">
        <v>267</v>
      </c>
      <c r="J494" s="65">
        <v>7800</v>
      </c>
      <c r="K494" t="str">
        <f t="shared" si="18"/>
        <v>02VI1200PTRE</v>
      </c>
      <c r="L494">
        <f t="shared" si="19"/>
        <v>7800</v>
      </c>
    </row>
    <row r="495" spans="1:12">
      <c r="A495" s="65">
        <v>2</v>
      </c>
      <c r="B495" t="s">
        <v>35</v>
      </c>
      <c r="C495" s="65">
        <v>11</v>
      </c>
      <c r="D495" t="s">
        <v>237</v>
      </c>
      <c r="E495" s="65">
        <v>1</v>
      </c>
      <c r="F495" t="s">
        <v>278</v>
      </c>
      <c r="G495" t="s">
        <v>273</v>
      </c>
      <c r="H495" t="s">
        <v>268</v>
      </c>
      <c r="I495" t="s">
        <v>269</v>
      </c>
      <c r="J495" s="65">
        <v>7790</v>
      </c>
      <c r="K495" t="str">
        <f t="shared" si="18"/>
        <v>02VI1200DRCF</v>
      </c>
      <c r="L495">
        <f t="shared" si="19"/>
        <v>7790</v>
      </c>
    </row>
    <row r="496" spans="1:12">
      <c r="A496" s="65">
        <v>2</v>
      </c>
      <c r="B496" t="s">
        <v>35</v>
      </c>
      <c r="C496" s="65">
        <v>11</v>
      </c>
      <c r="D496" t="s">
        <v>237</v>
      </c>
      <c r="E496" s="65">
        <v>1</v>
      </c>
      <c r="F496" t="s">
        <v>278</v>
      </c>
      <c r="G496" t="s">
        <v>273</v>
      </c>
      <c r="H496" t="s">
        <v>224</v>
      </c>
      <c r="I496" t="s">
        <v>225</v>
      </c>
      <c r="J496" s="65">
        <v>0</v>
      </c>
      <c r="K496" t="str">
        <f t="shared" si="18"/>
        <v>02VI1200ARRA</v>
      </c>
      <c r="L496">
        <f t="shared" si="19"/>
        <v>0</v>
      </c>
    </row>
    <row r="497" spans="1:12">
      <c r="A497" s="65">
        <v>2</v>
      </c>
      <c r="B497" t="s">
        <v>35</v>
      </c>
      <c r="C497" s="65">
        <v>11</v>
      </c>
      <c r="D497" t="s">
        <v>237</v>
      </c>
      <c r="E497" s="65">
        <v>1</v>
      </c>
      <c r="F497" t="s">
        <v>278</v>
      </c>
      <c r="G497" t="s">
        <v>273</v>
      </c>
      <c r="H497" t="s">
        <v>270</v>
      </c>
      <c r="I497" t="s">
        <v>271</v>
      </c>
      <c r="J497" s="65">
        <v>315</v>
      </c>
      <c r="K497" t="str">
        <f t="shared" si="18"/>
        <v>02VI1200SRTR</v>
      </c>
      <c r="L497">
        <f t="shared" si="19"/>
        <v>315</v>
      </c>
    </row>
    <row r="498" spans="1:12">
      <c r="A498" s="65">
        <v>2</v>
      </c>
      <c r="B498" t="s">
        <v>35</v>
      </c>
      <c r="C498" s="65">
        <v>11</v>
      </c>
      <c r="D498" t="s">
        <v>237</v>
      </c>
      <c r="E498" s="65">
        <v>1</v>
      </c>
      <c r="F498" t="s">
        <v>278</v>
      </c>
      <c r="G498" t="s">
        <v>273</v>
      </c>
      <c r="H498" t="s">
        <v>213</v>
      </c>
      <c r="I498" t="s">
        <v>214</v>
      </c>
      <c r="J498" s="65">
        <v>315</v>
      </c>
      <c r="K498" t="str">
        <f t="shared" si="18"/>
        <v>02VI1200APRR</v>
      </c>
      <c r="L498">
        <f t="shared" si="19"/>
        <v>315</v>
      </c>
    </row>
    <row r="499" spans="1:12">
      <c r="A499" s="65">
        <v>2</v>
      </c>
      <c r="B499" t="s">
        <v>35</v>
      </c>
      <c r="C499" s="65">
        <v>11</v>
      </c>
      <c r="D499" t="s">
        <v>237</v>
      </c>
      <c r="E499" s="65">
        <v>1</v>
      </c>
      <c r="F499" t="s">
        <v>278</v>
      </c>
      <c r="G499" t="s">
        <v>273</v>
      </c>
      <c r="H499" t="s">
        <v>252</v>
      </c>
      <c r="I499" t="s">
        <v>253</v>
      </c>
      <c r="J499" s="65">
        <v>0</v>
      </c>
      <c r="K499" t="str">
        <f t="shared" si="18"/>
        <v>02VI1200SRRS</v>
      </c>
      <c r="L499">
        <f t="shared" si="19"/>
        <v>0</v>
      </c>
    </row>
    <row r="500" spans="1:12">
      <c r="A500" s="65">
        <v>2</v>
      </c>
      <c r="B500" t="s">
        <v>35</v>
      </c>
      <c r="C500" s="65">
        <v>11</v>
      </c>
      <c r="D500" t="s">
        <v>237</v>
      </c>
      <c r="E500" s="65">
        <v>1</v>
      </c>
      <c r="F500" t="s">
        <v>279</v>
      </c>
      <c r="G500" t="s">
        <v>280</v>
      </c>
      <c r="H500" t="s">
        <v>240</v>
      </c>
      <c r="I500" t="s">
        <v>241</v>
      </c>
      <c r="J500" s="65">
        <v>0</v>
      </c>
      <c r="K500" t="str">
        <f t="shared" si="18"/>
        <v>02VI1201SRTS</v>
      </c>
      <c r="L500">
        <f t="shared" si="19"/>
        <v>0</v>
      </c>
    </row>
    <row r="501" spans="1:12">
      <c r="A501" s="65">
        <v>2</v>
      </c>
      <c r="B501" t="s">
        <v>35</v>
      </c>
      <c r="C501" s="65">
        <v>11</v>
      </c>
      <c r="D501" t="s">
        <v>237</v>
      </c>
      <c r="E501" s="65">
        <v>1</v>
      </c>
      <c r="F501" t="s">
        <v>279</v>
      </c>
      <c r="G501" t="s">
        <v>280</v>
      </c>
      <c r="H501" t="s">
        <v>270</v>
      </c>
      <c r="I501" t="s">
        <v>271</v>
      </c>
      <c r="J501" s="65">
        <v>315</v>
      </c>
      <c r="K501" t="str">
        <f t="shared" si="18"/>
        <v>02VI1201SRTR</v>
      </c>
      <c r="L501">
        <f t="shared" si="19"/>
        <v>315</v>
      </c>
    </row>
    <row r="502" spans="1:12">
      <c r="A502" s="65">
        <v>2</v>
      </c>
      <c r="B502" t="s">
        <v>35</v>
      </c>
      <c r="C502" s="65">
        <v>11</v>
      </c>
      <c r="D502" t="s">
        <v>237</v>
      </c>
      <c r="E502" s="65">
        <v>1</v>
      </c>
      <c r="F502" t="s">
        <v>279</v>
      </c>
      <c r="G502" t="s">
        <v>280</v>
      </c>
      <c r="H502" t="s">
        <v>244</v>
      </c>
      <c r="I502" t="s">
        <v>245</v>
      </c>
      <c r="J502" s="65">
        <v>315</v>
      </c>
      <c r="K502" t="str">
        <f t="shared" si="18"/>
        <v>02VI1201SRTT</v>
      </c>
      <c r="L502">
        <f t="shared" si="19"/>
        <v>315</v>
      </c>
    </row>
    <row r="503" spans="1:12">
      <c r="A503" s="65">
        <v>2</v>
      </c>
      <c r="B503" t="s">
        <v>35</v>
      </c>
      <c r="C503" s="65">
        <v>11</v>
      </c>
      <c r="D503" t="s">
        <v>237</v>
      </c>
      <c r="E503" s="65">
        <v>1</v>
      </c>
      <c r="F503" t="s">
        <v>279</v>
      </c>
      <c r="G503" t="s">
        <v>280</v>
      </c>
      <c r="H503" t="s">
        <v>246</v>
      </c>
      <c r="I503" t="s">
        <v>247</v>
      </c>
      <c r="J503" s="65">
        <v>0</v>
      </c>
      <c r="K503" t="str">
        <f t="shared" si="18"/>
        <v>02VI1201SRPS</v>
      </c>
      <c r="L503">
        <f t="shared" si="19"/>
        <v>0</v>
      </c>
    </row>
    <row r="504" spans="1:12">
      <c r="A504" s="65">
        <v>2</v>
      </c>
      <c r="B504" t="s">
        <v>35</v>
      </c>
      <c r="C504" s="65">
        <v>11</v>
      </c>
      <c r="D504" t="s">
        <v>237</v>
      </c>
      <c r="E504" s="65">
        <v>1</v>
      </c>
      <c r="F504" t="s">
        <v>279</v>
      </c>
      <c r="G504" t="s">
        <v>280</v>
      </c>
      <c r="H504" t="s">
        <v>248</v>
      </c>
      <c r="I504" t="s">
        <v>249</v>
      </c>
      <c r="J504" s="65">
        <v>260</v>
      </c>
      <c r="K504" t="str">
        <f t="shared" si="18"/>
        <v>02VI1201SRPR</v>
      </c>
      <c r="L504">
        <f t="shared" si="19"/>
        <v>260</v>
      </c>
    </row>
    <row r="505" spans="1:12">
      <c r="A505" s="65">
        <v>2</v>
      </c>
      <c r="B505" t="s">
        <v>35</v>
      </c>
      <c r="C505" s="65">
        <v>11</v>
      </c>
      <c r="D505" t="s">
        <v>237</v>
      </c>
      <c r="E505" s="65">
        <v>1</v>
      </c>
      <c r="F505" t="s">
        <v>279</v>
      </c>
      <c r="G505" t="s">
        <v>280</v>
      </c>
      <c r="H505" t="s">
        <v>250</v>
      </c>
      <c r="I505" t="s">
        <v>251</v>
      </c>
      <c r="J505" s="65">
        <v>260</v>
      </c>
      <c r="K505" t="str">
        <f t="shared" si="18"/>
        <v>02VI1201SRPT</v>
      </c>
      <c r="L505">
        <f t="shared" si="19"/>
        <v>260</v>
      </c>
    </row>
    <row r="506" spans="1:12">
      <c r="A506" s="65">
        <v>2</v>
      </c>
      <c r="B506" t="s">
        <v>35</v>
      </c>
      <c r="C506" s="65">
        <v>11</v>
      </c>
      <c r="D506" t="s">
        <v>237</v>
      </c>
      <c r="E506" s="65">
        <v>1</v>
      </c>
      <c r="F506" t="s">
        <v>279</v>
      </c>
      <c r="G506" t="s">
        <v>280</v>
      </c>
      <c r="H506" t="s">
        <v>252</v>
      </c>
      <c r="I506" t="s">
        <v>253</v>
      </c>
      <c r="J506" s="65">
        <v>0</v>
      </c>
      <c r="K506" t="str">
        <f t="shared" si="18"/>
        <v>02VI1201SRRS</v>
      </c>
      <c r="L506">
        <f t="shared" si="19"/>
        <v>0</v>
      </c>
    </row>
    <row r="507" spans="1:12">
      <c r="A507" s="65">
        <v>2</v>
      </c>
      <c r="B507" t="s">
        <v>35</v>
      </c>
      <c r="C507" s="65">
        <v>11</v>
      </c>
      <c r="D507" t="s">
        <v>237</v>
      </c>
      <c r="E507" s="65">
        <v>1</v>
      </c>
      <c r="F507" t="s">
        <v>279</v>
      </c>
      <c r="G507" t="s">
        <v>280</v>
      </c>
      <c r="H507" t="s">
        <v>254</v>
      </c>
      <c r="I507" t="s">
        <v>255</v>
      </c>
      <c r="J507" s="65">
        <v>260</v>
      </c>
      <c r="K507" t="str">
        <f t="shared" si="18"/>
        <v>02VI1201SRRR</v>
      </c>
      <c r="L507">
        <f t="shared" si="19"/>
        <v>260</v>
      </c>
    </row>
    <row r="508" spans="1:12">
      <c r="A508" s="65">
        <v>2</v>
      </c>
      <c r="B508" t="s">
        <v>35</v>
      </c>
      <c r="C508" s="65">
        <v>11</v>
      </c>
      <c r="D508" t="s">
        <v>237</v>
      </c>
      <c r="E508" s="65">
        <v>1</v>
      </c>
      <c r="F508" t="s">
        <v>279</v>
      </c>
      <c r="G508" t="s">
        <v>280</v>
      </c>
      <c r="H508" t="s">
        <v>256</v>
      </c>
      <c r="I508" t="s">
        <v>257</v>
      </c>
      <c r="J508" s="65">
        <v>260</v>
      </c>
      <c r="K508" t="str">
        <f t="shared" si="18"/>
        <v>02VI1201SRRT</v>
      </c>
      <c r="L508">
        <f t="shared" si="19"/>
        <v>260</v>
      </c>
    </row>
    <row r="509" spans="1:12">
      <c r="A509" s="65">
        <v>2</v>
      </c>
      <c r="B509" t="s">
        <v>35</v>
      </c>
      <c r="C509" s="65">
        <v>11</v>
      </c>
      <c r="D509" t="s">
        <v>237</v>
      </c>
      <c r="E509" s="65">
        <v>1</v>
      </c>
      <c r="F509" t="s">
        <v>279</v>
      </c>
      <c r="G509" t="s">
        <v>280</v>
      </c>
      <c r="H509" t="s">
        <v>258</v>
      </c>
      <c r="I509" t="s">
        <v>259</v>
      </c>
      <c r="J509" s="65">
        <v>0</v>
      </c>
      <c r="K509" t="str">
        <f t="shared" si="18"/>
        <v>02VI1201RSRS</v>
      </c>
      <c r="L509">
        <f t="shared" si="19"/>
        <v>0</v>
      </c>
    </row>
    <row r="510" spans="1:12">
      <c r="A510" s="65">
        <v>2</v>
      </c>
      <c r="B510" t="s">
        <v>35</v>
      </c>
      <c r="C510" s="65">
        <v>11</v>
      </c>
      <c r="D510" t="s">
        <v>237</v>
      </c>
      <c r="E510" s="65">
        <v>1</v>
      </c>
      <c r="F510" t="s">
        <v>279</v>
      </c>
      <c r="G510" t="s">
        <v>280</v>
      </c>
      <c r="H510" t="s">
        <v>264</v>
      </c>
      <c r="I510" t="s">
        <v>265</v>
      </c>
      <c r="J510" s="65">
        <v>30000</v>
      </c>
      <c r="K510" t="str">
        <f t="shared" si="18"/>
        <v>02VI1201RSRR</v>
      </c>
      <c r="L510">
        <f t="shared" si="19"/>
        <v>30000</v>
      </c>
    </row>
    <row r="511" spans="1:12">
      <c r="A511" s="65">
        <v>2</v>
      </c>
      <c r="B511" t="s">
        <v>35</v>
      </c>
      <c r="C511" s="65">
        <v>11</v>
      </c>
      <c r="D511" t="s">
        <v>237</v>
      </c>
      <c r="E511" s="65">
        <v>1</v>
      </c>
      <c r="F511" t="s">
        <v>279</v>
      </c>
      <c r="G511" t="s">
        <v>280</v>
      </c>
      <c r="H511" t="s">
        <v>228</v>
      </c>
      <c r="I511" t="s">
        <v>217</v>
      </c>
      <c r="J511" s="65">
        <v>7870</v>
      </c>
      <c r="K511" t="str">
        <f t="shared" si="18"/>
        <v>02VI1201PTBI</v>
      </c>
      <c r="L511">
        <f t="shared" si="19"/>
        <v>7870</v>
      </c>
    </row>
    <row r="512" spans="1:12">
      <c r="A512" s="65">
        <v>2</v>
      </c>
      <c r="B512" t="s">
        <v>35</v>
      </c>
      <c r="C512" s="65">
        <v>11</v>
      </c>
      <c r="D512" t="s">
        <v>237</v>
      </c>
      <c r="E512" s="65">
        <v>1</v>
      </c>
      <c r="F512" t="s">
        <v>279</v>
      </c>
      <c r="G512" t="s">
        <v>280</v>
      </c>
      <c r="H512" t="s">
        <v>229</v>
      </c>
      <c r="I512" t="s">
        <v>230</v>
      </c>
      <c r="J512" s="65">
        <v>70</v>
      </c>
      <c r="K512" t="str">
        <f t="shared" si="18"/>
        <v>02VI1201PRNR</v>
      </c>
      <c r="L512">
        <f t="shared" si="19"/>
        <v>70</v>
      </c>
    </row>
    <row r="513" spans="1:12">
      <c r="A513" s="65">
        <v>2</v>
      </c>
      <c r="B513" t="s">
        <v>35</v>
      </c>
      <c r="C513" s="65">
        <v>11</v>
      </c>
      <c r="D513" t="s">
        <v>237</v>
      </c>
      <c r="E513" s="65">
        <v>1</v>
      </c>
      <c r="F513" t="s">
        <v>279</v>
      </c>
      <c r="G513" t="s">
        <v>280</v>
      </c>
      <c r="H513" t="s">
        <v>231</v>
      </c>
      <c r="I513" t="s">
        <v>232</v>
      </c>
      <c r="J513" s="65">
        <v>0</v>
      </c>
      <c r="K513" t="str">
        <f t="shared" si="18"/>
        <v>02VI1201PRES</v>
      </c>
      <c r="L513">
        <f t="shared" si="19"/>
        <v>0</v>
      </c>
    </row>
    <row r="514" spans="1:12">
      <c r="A514" s="65">
        <v>2</v>
      </c>
      <c r="B514" t="s">
        <v>35</v>
      </c>
      <c r="C514" s="65">
        <v>11</v>
      </c>
      <c r="D514" t="s">
        <v>237</v>
      </c>
      <c r="E514" s="65">
        <v>1</v>
      </c>
      <c r="F514" t="s">
        <v>279</v>
      </c>
      <c r="G514" t="s">
        <v>280</v>
      </c>
      <c r="H514" t="s">
        <v>233</v>
      </c>
      <c r="I514" t="s">
        <v>234</v>
      </c>
      <c r="J514" s="65">
        <v>7800</v>
      </c>
      <c r="K514" t="str">
        <f t="shared" si="18"/>
        <v>02VI1201PRER</v>
      </c>
      <c r="L514">
        <f t="shared" si="19"/>
        <v>7800</v>
      </c>
    </row>
    <row r="515" spans="1:12">
      <c r="A515" s="65">
        <v>2</v>
      </c>
      <c r="B515" t="s">
        <v>35</v>
      </c>
      <c r="C515" s="65">
        <v>11</v>
      </c>
      <c r="D515" t="s">
        <v>237</v>
      </c>
      <c r="E515" s="65">
        <v>1</v>
      </c>
      <c r="F515" t="s">
        <v>279</v>
      </c>
      <c r="G515" t="s">
        <v>280</v>
      </c>
      <c r="H515" t="s">
        <v>266</v>
      </c>
      <c r="I515" t="s">
        <v>267</v>
      </c>
      <c r="J515" s="65">
        <v>7800</v>
      </c>
      <c r="K515" t="str">
        <f t="shared" si="18"/>
        <v>02VI1201PTRE</v>
      </c>
      <c r="L515">
        <f t="shared" si="19"/>
        <v>7800</v>
      </c>
    </row>
    <row r="516" spans="1:12">
      <c r="A516" s="65">
        <v>2</v>
      </c>
      <c r="B516" t="s">
        <v>35</v>
      </c>
      <c r="C516" s="65">
        <v>11</v>
      </c>
      <c r="D516" t="s">
        <v>237</v>
      </c>
      <c r="E516" s="65">
        <v>1</v>
      </c>
      <c r="F516" t="s">
        <v>279</v>
      </c>
      <c r="G516" t="s">
        <v>280</v>
      </c>
      <c r="H516" t="s">
        <v>268</v>
      </c>
      <c r="I516" t="s">
        <v>269</v>
      </c>
      <c r="J516" s="65">
        <v>7790</v>
      </c>
      <c r="K516" t="str">
        <f t="shared" si="18"/>
        <v>02VI1201DRCF</v>
      </c>
      <c r="L516">
        <f t="shared" si="19"/>
        <v>7790</v>
      </c>
    </row>
    <row r="517" spans="1:12">
      <c r="A517" s="65">
        <v>2</v>
      </c>
      <c r="B517" t="s">
        <v>35</v>
      </c>
      <c r="C517" s="65">
        <v>11</v>
      </c>
      <c r="D517" t="s">
        <v>237</v>
      </c>
      <c r="E517" s="65">
        <v>1</v>
      </c>
      <c r="F517" t="s">
        <v>279</v>
      </c>
      <c r="G517" t="s">
        <v>280</v>
      </c>
      <c r="H517" t="s">
        <v>242</v>
      </c>
      <c r="I517" t="s">
        <v>243</v>
      </c>
      <c r="J517" s="65">
        <v>0</v>
      </c>
      <c r="K517" t="str">
        <f t="shared" si="18"/>
        <v>02VI1201DRPP</v>
      </c>
      <c r="L517">
        <f t="shared" si="19"/>
        <v>0</v>
      </c>
    </row>
    <row r="518" spans="1:12">
      <c r="A518" s="65">
        <v>2</v>
      </c>
      <c r="B518" t="s">
        <v>35</v>
      </c>
      <c r="C518" s="65">
        <v>11</v>
      </c>
      <c r="D518" t="s">
        <v>237</v>
      </c>
      <c r="E518" s="65">
        <v>1</v>
      </c>
      <c r="F518" t="s">
        <v>279</v>
      </c>
      <c r="G518" t="s">
        <v>280</v>
      </c>
      <c r="H518" t="s">
        <v>260</v>
      </c>
      <c r="I518" t="s">
        <v>261</v>
      </c>
      <c r="J518" s="65">
        <v>0</v>
      </c>
      <c r="K518" t="str">
        <f t="shared" si="18"/>
        <v>02VI1201DRVM</v>
      </c>
      <c r="L518">
        <f t="shared" si="19"/>
        <v>0</v>
      </c>
    </row>
    <row r="519" spans="1:12">
      <c r="A519" s="65">
        <v>2</v>
      </c>
      <c r="B519" t="s">
        <v>35</v>
      </c>
      <c r="C519" s="65">
        <v>11</v>
      </c>
      <c r="D519" t="s">
        <v>237</v>
      </c>
      <c r="E519" s="65">
        <v>1</v>
      </c>
      <c r="F519" t="s">
        <v>279</v>
      </c>
      <c r="G519" t="s">
        <v>280</v>
      </c>
      <c r="H519" t="s">
        <v>262</v>
      </c>
      <c r="I519" t="s">
        <v>263</v>
      </c>
      <c r="J519" s="65">
        <v>0</v>
      </c>
      <c r="K519" t="str">
        <f t="shared" si="18"/>
        <v>02VI1201DREX</v>
      </c>
      <c r="L519">
        <f t="shared" si="19"/>
        <v>0</v>
      </c>
    </row>
    <row r="520" spans="1:12">
      <c r="A520" s="65">
        <v>2</v>
      </c>
      <c r="B520" t="s">
        <v>35</v>
      </c>
      <c r="C520" s="65">
        <v>11</v>
      </c>
      <c r="D520" t="s">
        <v>237</v>
      </c>
      <c r="E520" s="65">
        <v>1</v>
      </c>
      <c r="F520" t="s">
        <v>279</v>
      </c>
      <c r="G520" t="s">
        <v>280</v>
      </c>
      <c r="H520" t="s">
        <v>220</v>
      </c>
      <c r="I520" t="s">
        <v>221</v>
      </c>
      <c r="J520" s="65">
        <v>0</v>
      </c>
      <c r="K520" t="str">
        <f t="shared" si="18"/>
        <v>02VI1201DRET</v>
      </c>
      <c r="L520">
        <f t="shared" si="19"/>
        <v>0</v>
      </c>
    </row>
    <row r="521" spans="1:12">
      <c r="A521" s="65">
        <v>2</v>
      </c>
      <c r="B521" t="s">
        <v>35</v>
      </c>
      <c r="C521" s="65">
        <v>11</v>
      </c>
      <c r="D521" t="s">
        <v>237</v>
      </c>
      <c r="E521" s="65">
        <v>1</v>
      </c>
      <c r="F521" t="s">
        <v>279</v>
      </c>
      <c r="G521" t="s">
        <v>280</v>
      </c>
      <c r="H521" t="s">
        <v>222</v>
      </c>
      <c r="I521" t="s">
        <v>223</v>
      </c>
      <c r="J521" s="65">
        <v>10</v>
      </c>
      <c r="K521" t="str">
        <f t="shared" si="18"/>
        <v>02VI1201DPMA</v>
      </c>
      <c r="L521">
        <f t="shared" si="19"/>
        <v>10</v>
      </c>
    </row>
    <row r="522" spans="1:12">
      <c r="A522" s="65">
        <v>2</v>
      </c>
      <c r="B522" t="s">
        <v>35</v>
      </c>
      <c r="C522" s="65">
        <v>11</v>
      </c>
      <c r="D522" t="s">
        <v>237</v>
      </c>
      <c r="E522" s="65">
        <v>1</v>
      </c>
      <c r="F522" t="s">
        <v>279</v>
      </c>
      <c r="G522" t="s">
        <v>280</v>
      </c>
      <c r="H522" t="s">
        <v>211</v>
      </c>
      <c r="I522" t="s">
        <v>212</v>
      </c>
      <c r="J522" s="65">
        <v>0</v>
      </c>
      <c r="K522" t="str">
        <f t="shared" si="18"/>
        <v>02VI1201APRS</v>
      </c>
      <c r="L522">
        <f t="shared" si="19"/>
        <v>0</v>
      </c>
    </row>
    <row r="523" spans="1:12">
      <c r="A523" s="65">
        <v>2</v>
      </c>
      <c r="B523" t="s">
        <v>35</v>
      </c>
      <c r="C523" s="65">
        <v>11</v>
      </c>
      <c r="D523" t="s">
        <v>237</v>
      </c>
      <c r="E523" s="65">
        <v>1</v>
      </c>
      <c r="F523" t="s">
        <v>279</v>
      </c>
      <c r="G523" t="s">
        <v>280</v>
      </c>
      <c r="H523" t="s">
        <v>213</v>
      </c>
      <c r="I523" t="s">
        <v>214</v>
      </c>
      <c r="J523" s="65">
        <v>315</v>
      </c>
      <c r="K523" t="str">
        <f t="shared" ref="K523:K586" si="20">CONCATENATE(TEXT(A523,"00"),F523,H523)</f>
        <v>02VI1201APRR</v>
      </c>
      <c r="L523">
        <f t="shared" ref="L523:L586" si="21">J523</f>
        <v>315</v>
      </c>
    </row>
    <row r="524" spans="1:12">
      <c r="A524" s="65">
        <v>2</v>
      </c>
      <c r="B524" t="s">
        <v>35</v>
      </c>
      <c r="C524" s="65">
        <v>11</v>
      </c>
      <c r="D524" t="s">
        <v>237</v>
      </c>
      <c r="E524" s="65">
        <v>1</v>
      </c>
      <c r="F524" t="s">
        <v>279</v>
      </c>
      <c r="G524" t="s">
        <v>280</v>
      </c>
      <c r="H524" t="s">
        <v>215</v>
      </c>
      <c r="I524" t="s">
        <v>216</v>
      </c>
      <c r="J524" s="65">
        <v>315</v>
      </c>
      <c r="K524" t="str">
        <f t="shared" si="20"/>
        <v>02VI1201APRT</v>
      </c>
      <c r="L524">
        <f t="shared" si="21"/>
        <v>315</v>
      </c>
    </row>
    <row r="525" spans="1:12">
      <c r="A525" s="65">
        <v>2</v>
      </c>
      <c r="B525" t="s">
        <v>35</v>
      </c>
      <c r="C525" s="65">
        <v>11</v>
      </c>
      <c r="D525" t="s">
        <v>237</v>
      </c>
      <c r="E525" s="65">
        <v>1</v>
      </c>
      <c r="F525" t="s">
        <v>279</v>
      </c>
      <c r="G525" t="s">
        <v>280</v>
      </c>
      <c r="H525" t="s">
        <v>224</v>
      </c>
      <c r="I525" t="s">
        <v>225</v>
      </c>
      <c r="J525" s="65">
        <v>0</v>
      </c>
      <c r="K525" t="str">
        <f t="shared" si="20"/>
        <v>02VI1201ARRA</v>
      </c>
      <c r="L525">
        <f t="shared" si="21"/>
        <v>0</v>
      </c>
    </row>
    <row r="526" spans="1:12">
      <c r="A526" s="65">
        <v>2</v>
      </c>
      <c r="B526" t="s">
        <v>35</v>
      </c>
      <c r="C526" s="65">
        <v>11</v>
      </c>
      <c r="D526" t="s">
        <v>237</v>
      </c>
      <c r="E526" s="65">
        <v>1</v>
      </c>
      <c r="F526" t="s">
        <v>279</v>
      </c>
      <c r="G526" t="s">
        <v>280</v>
      </c>
      <c r="H526" t="s">
        <v>226</v>
      </c>
      <c r="I526" t="s">
        <v>227</v>
      </c>
      <c r="J526" s="65">
        <v>20</v>
      </c>
      <c r="K526" t="str">
        <f t="shared" si="20"/>
        <v>02VI1201PLNA</v>
      </c>
      <c r="L526">
        <f t="shared" si="21"/>
        <v>20</v>
      </c>
    </row>
    <row r="527" spans="1:12">
      <c r="A527" s="65">
        <v>2</v>
      </c>
      <c r="B527" t="s">
        <v>35</v>
      </c>
      <c r="C527" s="65">
        <v>11</v>
      </c>
      <c r="D527" t="s">
        <v>237</v>
      </c>
      <c r="E527" s="65">
        <v>1</v>
      </c>
      <c r="F527" t="s">
        <v>279</v>
      </c>
      <c r="G527" t="s">
        <v>280</v>
      </c>
      <c r="H527" t="s">
        <v>235</v>
      </c>
      <c r="I527" t="s">
        <v>236</v>
      </c>
      <c r="J527" s="65">
        <v>0</v>
      </c>
      <c r="K527" t="str">
        <f t="shared" si="20"/>
        <v>02VI1201SABA</v>
      </c>
      <c r="L527">
        <f t="shared" si="21"/>
        <v>0</v>
      </c>
    </row>
    <row r="528" spans="1:12">
      <c r="A528" s="65">
        <v>2</v>
      </c>
      <c r="B528" t="s">
        <v>35</v>
      </c>
      <c r="C528" s="65">
        <v>11</v>
      </c>
      <c r="D528" t="s">
        <v>237</v>
      </c>
      <c r="E528" s="65">
        <v>1</v>
      </c>
      <c r="F528" t="s">
        <v>281</v>
      </c>
      <c r="G528" t="s">
        <v>282</v>
      </c>
      <c r="H528" t="s">
        <v>250</v>
      </c>
      <c r="I528" t="s">
        <v>251</v>
      </c>
      <c r="J528" s="65">
        <v>0</v>
      </c>
      <c r="K528" t="str">
        <f t="shared" si="20"/>
        <v>02VI1202SRPT</v>
      </c>
      <c r="L528">
        <f t="shared" si="21"/>
        <v>0</v>
      </c>
    </row>
    <row r="529" spans="1:12">
      <c r="A529" s="65">
        <v>2</v>
      </c>
      <c r="B529" t="s">
        <v>35</v>
      </c>
      <c r="C529" s="65">
        <v>11</v>
      </c>
      <c r="D529" t="s">
        <v>237</v>
      </c>
      <c r="E529" s="65">
        <v>1</v>
      </c>
      <c r="F529" t="s">
        <v>281</v>
      </c>
      <c r="G529" t="s">
        <v>282</v>
      </c>
      <c r="H529" t="s">
        <v>252</v>
      </c>
      <c r="I529" t="s">
        <v>253</v>
      </c>
      <c r="J529" s="65">
        <v>0</v>
      </c>
      <c r="K529" t="str">
        <f t="shared" si="20"/>
        <v>02VI1202SRRS</v>
      </c>
      <c r="L529">
        <f t="shared" si="21"/>
        <v>0</v>
      </c>
    </row>
    <row r="530" spans="1:12">
      <c r="A530" s="65">
        <v>2</v>
      </c>
      <c r="B530" t="s">
        <v>35</v>
      </c>
      <c r="C530" s="65">
        <v>11</v>
      </c>
      <c r="D530" t="s">
        <v>237</v>
      </c>
      <c r="E530" s="65">
        <v>1</v>
      </c>
      <c r="F530" t="s">
        <v>281</v>
      </c>
      <c r="G530" t="s">
        <v>282</v>
      </c>
      <c r="H530" t="s">
        <v>248</v>
      </c>
      <c r="I530" t="s">
        <v>249</v>
      </c>
      <c r="J530" s="65">
        <v>0</v>
      </c>
      <c r="K530" t="str">
        <f t="shared" si="20"/>
        <v>02VI1202SRPR</v>
      </c>
      <c r="L530">
        <f t="shared" si="21"/>
        <v>0</v>
      </c>
    </row>
    <row r="531" spans="1:12">
      <c r="A531" s="65">
        <v>2</v>
      </c>
      <c r="B531" t="s">
        <v>35</v>
      </c>
      <c r="C531" s="65">
        <v>11</v>
      </c>
      <c r="D531" t="s">
        <v>237</v>
      </c>
      <c r="E531" s="65">
        <v>1</v>
      </c>
      <c r="F531" t="s">
        <v>281</v>
      </c>
      <c r="G531" t="s">
        <v>282</v>
      </c>
      <c r="H531" t="s">
        <v>246</v>
      </c>
      <c r="I531" t="s">
        <v>247</v>
      </c>
      <c r="J531" s="65">
        <v>0</v>
      </c>
      <c r="K531" t="str">
        <f t="shared" si="20"/>
        <v>02VI1202SRPS</v>
      </c>
      <c r="L531">
        <f t="shared" si="21"/>
        <v>0</v>
      </c>
    </row>
    <row r="532" spans="1:12">
      <c r="A532" s="65">
        <v>2</v>
      </c>
      <c r="B532" t="s">
        <v>35</v>
      </c>
      <c r="C532" s="65">
        <v>11</v>
      </c>
      <c r="D532" t="s">
        <v>237</v>
      </c>
      <c r="E532" s="65">
        <v>1</v>
      </c>
      <c r="F532" t="s">
        <v>281</v>
      </c>
      <c r="G532" t="s">
        <v>282</v>
      </c>
      <c r="H532" t="s">
        <v>244</v>
      </c>
      <c r="I532" t="s">
        <v>245</v>
      </c>
      <c r="J532" s="65">
        <v>0</v>
      </c>
      <c r="K532" t="str">
        <f t="shared" si="20"/>
        <v>02VI1202SRTT</v>
      </c>
      <c r="L532">
        <f t="shared" si="21"/>
        <v>0</v>
      </c>
    </row>
    <row r="533" spans="1:12">
      <c r="A533" s="65">
        <v>2</v>
      </c>
      <c r="B533" t="s">
        <v>35</v>
      </c>
      <c r="C533" s="65">
        <v>11</v>
      </c>
      <c r="D533" t="s">
        <v>237</v>
      </c>
      <c r="E533" s="65">
        <v>1</v>
      </c>
      <c r="F533" t="s">
        <v>281</v>
      </c>
      <c r="G533" t="s">
        <v>282</v>
      </c>
      <c r="H533" t="s">
        <v>270</v>
      </c>
      <c r="I533" t="s">
        <v>271</v>
      </c>
      <c r="J533" s="65">
        <v>0</v>
      </c>
      <c r="K533" t="str">
        <f t="shared" si="20"/>
        <v>02VI1202SRTR</v>
      </c>
      <c r="L533">
        <f t="shared" si="21"/>
        <v>0</v>
      </c>
    </row>
    <row r="534" spans="1:12">
      <c r="A534" s="65">
        <v>2</v>
      </c>
      <c r="B534" t="s">
        <v>35</v>
      </c>
      <c r="C534" s="65">
        <v>11</v>
      </c>
      <c r="D534" t="s">
        <v>237</v>
      </c>
      <c r="E534" s="65">
        <v>1</v>
      </c>
      <c r="F534" t="s">
        <v>281</v>
      </c>
      <c r="G534" t="s">
        <v>282</v>
      </c>
      <c r="H534" t="s">
        <v>240</v>
      </c>
      <c r="I534" t="s">
        <v>241</v>
      </c>
      <c r="J534" s="65">
        <v>0</v>
      </c>
      <c r="K534" t="str">
        <f t="shared" si="20"/>
        <v>02VI1202SRTS</v>
      </c>
      <c r="L534">
        <f t="shared" si="21"/>
        <v>0</v>
      </c>
    </row>
    <row r="535" spans="1:12">
      <c r="A535" s="65">
        <v>2</v>
      </c>
      <c r="B535" t="s">
        <v>35</v>
      </c>
      <c r="C535" s="65">
        <v>11</v>
      </c>
      <c r="D535" t="s">
        <v>237</v>
      </c>
      <c r="E535" s="65">
        <v>1</v>
      </c>
      <c r="F535" t="s">
        <v>281</v>
      </c>
      <c r="G535" t="s">
        <v>282</v>
      </c>
      <c r="H535" t="s">
        <v>235</v>
      </c>
      <c r="I535" t="s">
        <v>236</v>
      </c>
      <c r="J535" s="65">
        <v>0</v>
      </c>
      <c r="K535" t="str">
        <f t="shared" si="20"/>
        <v>02VI1202SABA</v>
      </c>
      <c r="L535">
        <f t="shared" si="21"/>
        <v>0</v>
      </c>
    </row>
    <row r="536" spans="1:12">
      <c r="A536" s="65">
        <v>2</v>
      </c>
      <c r="B536" t="s">
        <v>35</v>
      </c>
      <c r="C536" s="65">
        <v>11</v>
      </c>
      <c r="D536" t="s">
        <v>237</v>
      </c>
      <c r="E536" s="65">
        <v>1</v>
      </c>
      <c r="F536" t="s">
        <v>281</v>
      </c>
      <c r="G536" t="s">
        <v>282</v>
      </c>
      <c r="H536" t="s">
        <v>226</v>
      </c>
      <c r="I536" t="s">
        <v>227</v>
      </c>
      <c r="J536" s="65">
        <v>0</v>
      </c>
      <c r="K536" t="str">
        <f t="shared" si="20"/>
        <v>02VI1202PLNA</v>
      </c>
      <c r="L536">
        <f t="shared" si="21"/>
        <v>0</v>
      </c>
    </row>
    <row r="537" spans="1:12">
      <c r="A537" s="65">
        <v>2</v>
      </c>
      <c r="B537" t="s">
        <v>35</v>
      </c>
      <c r="C537" s="65">
        <v>11</v>
      </c>
      <c r="D537" t="s">
        <v>237</v>
      </c>
      <c r="E537" s="65">
        <v>1</v>
      </c>
      <c r="F537" t="s">
        <v>281</v>
      </c>
      <c r="G537" t="s">
        <v>282</v>
      </c>
      <c r="H537" t="s">
        <v>224</v>
      </c>
      <c r="I537" t="s">
        <v>225</v>
      </c>
      <c r="J537" s="65">
        <v>0</v>
      </c>
      <c r="K537" t="str">
        <f t="shared" si="20"/>
        <v>02VI1202ARRA</v>
      </c>
      <c r="L537">
        <f t="shared" si="21"/>
        <v>0</v>
      </c>
    </row>
    <row r="538" spans="1:12">
      <c r="A538" s="65">
        <v>2</v>
      </c>
      <c r="B538" t="s">
        <v>35</v>
      </c>
      <c r="C538" s="65">
        <v>11</v>
      </c>
      <c r="D538" t="s">
        <v>237</v>
      </c>
      <c r="E538" s="65">
        <v>1</v>
      </c>
      <c r="F538" t="s">
        <v>281</v>
      </c>
      <c r="G538" t="s">
        <v>282</v>
      </c>
      <c r="H538" t="s">
        <v>213</v>
      </c>
      <c r="I538" t="s">
        <v>214</v>
      </c>
      <c r="J538" s="65">
        <v>0</v>
      </c>
      <c r="K538" t="str">
        <f t="shared" si="20"/>
        <v>02VI1202APRR</v>
      </c>
      <c r="L538">
        <f t="shared" si="21"/>
        <v>0</v>
      </c>
    </row>
    <row r="539" spans="1:12">
      <c r="A539" s="65">
        <v>2</v>
      </c>
      <c r="B539" t="s">
        <v>35</v>
      </c>
      <c r="C539" s="65">
        <v>11</v>
      </c>
      <c r="D539" t="s">
        <v>237</v>
      </c>
      <c r="E539" s="65">
        <v>1</v>
      </c>
      <c r="F539" t="s">
        <v>281</v>
      </c>
      <c r="G539" t="s">
        <v>282</v>
      </c>
      <c r="H539" t="s">
        <v>211</v>
      </c>
      <c r="I539" t="s">
        <v>212</v>
      </c>
      <c r="J539" s="65">
        <v>0</v>
      </c>
      <c r="K539" t="str">
        <f t="shared" si="20"/>
        <v>02VI1202APRS</v>
      </c>
      <c r="L539">
        <f t="shared" si="21"/>
        <v>0</v>
      </c>
    </row>
    <row r="540" spans="1:12">
      <c r="A540" s="65">
        <v>2</v>
      </c>
      <c r="B540" t="s">
        <v>35</v>
      </c>
      <c r="C540" s="65">
        <v>11</v>
      </c>
      <c r="D540" t="s">
        <v>237</v>
      </c>
      <c r="E540" s="65">
        <v>1</v>
      </c>
      <c r="F540" t="s">
        <v>281</v>
      </c>
      <c r="G540" t="s">
        <v>282</v>
      </c>
      <c r="H540" t="s">
        <v>222</v>
      </c>
      <c r="I540" t="s">
        <v>223</v>
      </c>
      <c r="J540" s="65">
        <v>0</v>
      </c>
      <c r="K540" t="str">
        <f t="shared" si="20"/>
        <v>02VI1202DPMA</v>
      </c>
      <c r="L540">
        <f t="shared" si="21"/>
        <v>0</v>
      </c>
    </row>
    <row r="541" spans="1:12">
      <c r="A541" s="65">
        <v>2</v>
      </c>
      <c r="B541" t="s">
        <v>35</v>
      </c>
      <c r="C541" s="65">
        <v>11</v>
      </c>
      <c r="D541" t="s">
        <v>237</v>
      </c>
      <c r="E541" s="65">
        <v>1</v>
      </c>
      <c r="F541" t="s">
        <v>281</v>
      </c>
      <c r="G541" t="s">
        <v>282</v>
      </c>
      <c r="H541" t="s">
        <v>220</v>
      </c>
      <c r="I541" t="s">
        <v>221</v>
      </c>
      <c r="J541" s="65">
        <v>0</v>
      </c>
      <c r="K541" t="str">
        <f t="shared" si="20"/>
        <v>02VI1202DRET</v>
      </c>
      <c r="L541">
        <f t="shared" si="21"/>
        <v>0</v>
      </c>
    </row>
    <row r="542" spans="1:12">
      <c r="A542" s="65">
        <v>2</v>
      </c>
      <c r="B542" t="s">
        <v>35</v>
      </c>
      <c r="C542" s="65">
        <v>11</v>
      </c>
      <c r="D542" t="s">
        <v>237</v>
      </c>
      <c r="E542" s="65">
        <v>1</v>
      </c>
      <c r="F542" t="s">
        <v>281</v>
      </c>
      <c r="G542" t="s">
        <v>282</v>
      </c>
      <c r="H542" t="s">
        <v>260</v>
      </c>
      <c r="I542" t="s">
        <v>261</v>
      </c>
      <c r="J542" s="65">
        <v>0</v>
      </c>
      <c r="K542" t="str">
        <f t="shared" si="20"/>
        <v>02VI1202DRVM</v>
      </c>
      <c r="L542">
        <f t="shared" si="21"/>
        <v>0</v>
      </c>
    </row>
    <row r="543" spans="1:12">
      <c r="A543" s="65">
        <v>2</v>
      </c>
      <c r="B543" t="s">
        <v>35</v>
      </c>
      <c r="C543" s="65">
        <v>11</v>
      </c>
      <c r="D543" t="s">
        <v>237</v>
      </c>
      <c r="E543" s="65">
        <v>1</v>
      </c>
      <c r="F543" t="s">
        <v>281</v>
      </c>
      <c r="G543" t="s">
        <v>282</v>
      </c>
      <c r="H543" t="s">
        <v>242</v>
      </c>
      <c r="I543" t="s">
        <v>243</v>
      </c>
      <c r="J543" s="65">
        <v>0</v>
      </c>
      <c r="K543" t="str">
        <f t="shared" si="20"/>
        <v>02VI1202DRPP</v>
      </c>
      <c r="L543">
        <f t="shared" si="21"/>
        <v>0</v>
      </c>
    </row>
    <row r="544" spans="1:12">
      <c r="A544" s="65">
        <v>2</v>
      </c>
      <c r="B544" t="s">
        <v>35</v>
      </c>
      <c r="C544" s="65">
        <v>11</v>
      </c>
      <c r="D544" t="s">
        <v>237</v>
      </c>
      <c r="E544" s="65">
        <v>1</v>
      </c>
      <c r="F544" t="s">
        <v>281</v>
      </c>
      <c r="G544" t="s">
        <v>282</v>
      </c>
      <c r="H544" t="s">
        <v>268</v>
      </c>
      <c r="I544" t="s">
        <v>269</v>
      </c>
      <c r="J544" s="65">
        <v>0</v>
      </c>
      <c r="K544" t="str">
        <f t="shared" si="20"/>
        <v>02VI1202DRCF</v>
      </c>
      <c r="L544">
        <f t="shared" si="21"/>
        <v>0</v>
      </c>
    </row>
    <row r="545" spans="1:12">
      <c r="A545" s="65">
        <v>2</v>
      </c>
      <c r="B545" t="s">
        <v>35</v>
      </c>
      <c r="C545" s="65">
        <v>11</v>
      </c>
      <c r="D545" t="s">
        <v>237</v>
      </c>
      <c r="E545" s="65">
        <v>1</v>
      </c>
      <c r="F545" t="s">
        <v>281</v>
      </c>
      <c r="G545" t="s">
        <v>282</v>
      </c>
      <c r="H545" t="s">
        <v>266</v>
      </c>
      <c r="I545" t="s">
        <v>267</v>
      </c>
      <c r="J545" s="65">
        <v>0</v>
      </c>
      <c r="K545" t="str">
        <f t="shared" si="20"/>
        <v>02VI1202PTRE</v>
      </c>
      <c r="L545">
        <f t="shared" si="21"/>
        <v>0</v>
      </c>
    </row>
    <row r="546" spans="1:12">
      <c r="A546" s="65">
        <v>2</v>
      </c>
      <c r="B546" t="s">
        <v>35</v>
      </c>
      <c r="C546" s="65">
        <v>11</v>
      </c>
      <c r="D546" t="s">
        <v>237</v>
      </c>
      <c r="E546" s="65">
        <v>1</v>
      </c>
      <c r="F546" t="s">
        <v>281</v>
      </c>
      <c r="G546" t="s">
        <v>282</v>
      </c>
      <c r="H546" t="s">
        <v>233</v>
      </c>
      <c r="I546" t="s">
        <v>234</v>
      </c>
      <c r="J546" s="65">
        <v>0</v>
      </c>
      <c r="K546" t="str">
        <f t="shared" si="20"/>
        <v>02VI1202PRER</v>
      </c>
      <c r="L546">
        <f t="shared" si="21"/>
        <v>0</v>
      </c>
    </row>
    <row r="547" spans="1:12">
      <c r="A547" s="65">
        <v>2</v>
      </c>
      <c r="B547" t="s">
        <v>35</v>
      </c>
      <c r="C547" s="65">
        <v>11</v>
      </c>
      <c r="D547" t="s">
        <v>237</v>
      </c>
      <c r="E547" s="65">
        <v>1</v>
      </c>
      <c r="F547" t="s">
        <v>281</v>
      </c>
      <c r="G547" t="s">
        <v>282</v>
      </c>
      <c r="H547" t="s">
        <v>231</v>
      </c>
      <c r="I547" t="s">
        <v>232</v>
      </c>
      <c r="J547" s="65">
        <v>0</v>
      </c>
      <c r="K547" t="str">
        <f t="shared" si="20"/>
        <v>02VI1202PRES</v>
      </c>
      <c r="L547">
        <f t="shared" si="21"/>
        <v>0</v>
      </c>
    </row>
    <row r="548" spans="1:12">
      <c r="A548" s="65">
        <v>2</v>
      </c>
      <c r="B548" t="s">
        <v>35</v>
      </c>
      <c r="C548" s="65">
        <v>11</v>
      </c>
      <c r="D548" t="s">
        <v>237</v>
      </c>
      <c r="E548" s="65">
        <v>1</v>
      </c>
      <c r="F548" t="s">
        <v>281</v>
      </c>
      <c r="G548" t="s">
        <v>282</v>
      </c>
      <c r="H548" t="s">
        <v>229</v>
      </c>
      <c r="I548" t="s">
        <v>230</v>
      </c>
      <c r="J548" s="65">
        <v>0</v>
      </c>
      <c r="K548" t="str">
        <f t="shared" si="20"/>
        <v>02VI1202PRNR</v>
      </c>
      <c r="L548">
        <f t="shared" si="21"/>
        <v>0</v>
      </c>
    </row>
    <row r="549" spans="1:12">
      <c r="A549" s="65">
        <v>2</v>
      </c>
      <c r="B549" t="s">
        <v>35</v>
      </c>
      <c r="C549" s="65">
        <v>11</v>
      </c>
      <c r="D549" t="s">
        <v>237</v>
      </c>
      <c r="E549" s="65">
        <v>1</v>
      </c>
      <c r="F549" t="s">
        <v>281</v>
      </c>
      <c r="G549" t="s">
        <v>282</v>
      </c>
      <c r="H549" t="s">
        <v>228</v>
      </c>
      <c r="I549" t="s">
        <v>217</v>
      </c>
      <c r="J549" s="65">
        <v>0</v>
      </c>
      <c r="K549" t="str">
        <f t="shared" si="20"/>
        <v>02VI1202PTBI</v>
      </c>
      <c r="L549">
        <f t="shared" si="21"/>
        <v>0</v>
      </c>
    </row>
    <row r="550" spans="1:12">
      <c r="A550" s="65">
        <v>2</v>
      </c>
      <c r="B550" t="s">
        <v>35</v>
      </c>
      <c r="C550" s="65">
        <v>11</v>
      </c>
      <c r="D550" t="s">
        <v>237</v>
      </c>
      <c r="E550" s="65">
        <v>1</v>
      </c>
      <c r="F550" t="s">
        <v>281</v>
      </c>
      <c r="G550" t="s">
        <v>282</v>
      </c>
      <c r="H550" t="s">
        <v>264</v>
      </c>
      <c r="I550" t="s">
        <v>265</v>
      </c>
      <c r="J550" s="65">
        <v>0</v>
      </c>
      <c r="K550" t="str">
        <f t="shared" si="20"/>
        <v>02VI1202RSRR</v>
      </c>
      <c r="L550">
        <f t="shared" si="21"/>
        <v>0</v>
      </c>
    </row>
    <row r="551" spans="1:12">
      <c r="A551" s="65">
        <v>2</v>
      </c>
      <c r="B551" t="s">
        <v>35</v>
      </c>
      <c r="C551" s="65">
        <v>11</v>
      </c>
      <c r="D551" t="s">
        <v>237</v>
      </c>
      <c r="E551" s="65">
        <v>1</v>
      </c>
      <c r="F551" t="s">
        <v>281</v>
      </c>
      <c r="G551" t="s">
        <v>282</v>
      </c>
      <c r="H551" t="s">
        <v>258</v>
      </c>
      <c r="I551" t="s">
        <v>259</v>
      </c>
      <c r="J551" s="65">
        <v>0</v>
      </c>
      <c r="K551" t="str">
        <f t="shared" si="20"/>
        <v>02VI1202RSRS</v>
      </c>
      <c r="L551">
        <f t="shared" si="21"/>
        <v>0</v>
      </c>
    </row>
    <row r="552" spans="1:12">
      <c r="A552" s="65">
        <v>2</v>
      </c>
      <c r="B552" t="s">
        <v>35</v>
      </c>
      <c r="C552" s="65">
        <v>11</v>
      </c>
      <c r="D552" t="s">
        <v>237</v>
      </c>
      <c r="E552" s="65">
        <v>1</v>
      </c>
      <c r="F552" t="s">
        <v>281</v>
      </c>
      <c r="G552" t="s">
        <v>282</v>
      </c>
      <c r="H552" t="s">
        <v>256</v>
      </c>
      <c r="I552" t="s">
        <v>257</v>
      </c>
      <c r="J552" s="65">
        <v>0</v>
      </c>
      <c r="K552" t="str">
        <f t="shared" si="20"/>
        <v>02VI1202SRRT</v>
      </c>
      <c r="L552">
        <f t="shared" si="21"/>
        <v>0</v>
      </c>
    </row>
    <row r="553" spans="1:12">
      <c r="A553" s="65">
        <v>2</v>
      </c>
      <c r="B553" t="s">
        <v>35</v>
      </c>
      <c r="C553" s="65">
        <v>11</v>
      </c>
      <c r="D553" t="s">
        <v>237</v>
      </c>
      <c r="E553" s="65">
        <v>1</v>
      </c>
      <c r="F553" t="s">
        <v>281</v>
      </c>
      <c r="G553" t="s">
        <v>282</v>
      </c>
      <c r="H553" t="s">
        <v>254</v>
      </c>
      <c r="I553" t="s">
        <v>255</v>
      </c>
      <c r="J553" s="65">
        <v>0</v>
      </c>
      <c r="K553" t="str">
        <f t="shared" si="20"/>
        <v>02VI1202SRRR</v>
      </c>
      <c r="L553">
        <f t="shared" si="21"/>
        <v>0</v>
      </c>
    </row>
    <row r="554" spans="1:12">
      <c r="A554" s="65">
        <v>2</v>
      </c>
      <c r="B554" t="s">
        <v>35</v>
      </c>
      <c r="C554" s="65">
        <v>11</v>
      </c>
      <c r="D554" t="s">
        <v>237</v>
      </c>
      <c r="E554" s="65">
        <v>1</v>
      </c>
      <c r="F554" t="s">
        <v>281</v>
      </c>
      <c r="G554" t="s">
        <v>282</v>
      </c>
      <c r="H554" t="s">
        <v>262</v>
      </c>
      <c r="I554" t="s">
        <v>263</v>
      </c>
      <c r="J554" s="65">
        <v>0</v>
      </c>
      <c r="K554" t="str">
        <f t="shared" si="20"/>
        <v>02VI1202DREX</v>
      </c>
      <c r="L554">
        <f t="shared" si="21"/>
        <v>0</v>
      </c>
    </row>
    <row r="555" spans="1:12">
      <c r="A555" s="65">
        <v>2</v>
      </c>
      <c r="B555" t="s">
        <v>35</v>
      </c>
      <c r="C555" s="65">
        <v>11</v>
      </c>
      <c r="D555" t="s">
        <v>237</v>
      </c>
      <c r="E555" s="65">
        <v>1</v>
      </c>
      <c r="F555" t="s">
        <v>281</v>
      </c>
      <c r="G555" t="s">
        <v>282</v>
      </c>
      <c r="H555" t="s">
        <v>215</v>
      </c>
      <c r="I555" t="s">
        <v>216</v>
      </c>
      <c r="J555" s="65">
        <v>0</v>
      </c>
      <c r="K555" t="str">
        <f t="shared" si="20"/>
        <v>02VI1202APRT</v>
      </c>
      <c r="L555">
        <f t="shared" si="21"/>
        <v>0</v>
      </c>
    </row>
    <row r="556" spans="1:12">
      <c r="A556" s="65">
        <v>2</v>
      </c>
      <c r="B556" t="s">
        <v>35</v>
      </c>
      <c r="C556" s="65">
        <v>11</v>
      </c>
      <c r="D556" t="s">
        <v>237</v>
      </c>
      <c r="E556" s="65">
        <v>1</v>
      </c>
      <c r="F556" t="s">
        <v>283</v>
      </c>
      <c r="G556" t="s">
        <v>284</v>
      </c>
      <c r="H556" t="s">
        <v>268</v>
      </c>
      <c r="I556" t="s">
        <v>269</v>
      </c>
      <c r="J556" s="65">
        <v>0</v>
      </c>
      <c r="K556" t="str">
        <f t="shared" si="20"/>
        <v>02VI1300DRCF</v>
      </c>
      <c r="L556">
        <f t="shared" si="21"/>
        <v>0</v>
      </c>
    </row>
    <row r="557" spans="1:12">
      <c r="A557" s="65">
        <v>2</v>
      </c>
      <c r="B557" t="s">
        <v>35</v>
      </c>
      <c r="C557" s="65">
        <v>11</v>
      </c>
      <c r="D557" t="s">
        <v>237</v>
      </c>
      <c r="E557" s="65">
        <v>1</v>
      </c>
      <c r="F557" t="s">
        <v>283</v>
      </c>
      <c r="G557" t="s">
        <v>284</v>
      </c>
      <c r="H557" t="s">
        <v>222</v>
      </c>
      <c r="I557" t="s">
        <v>223</v>
      </c>
      <c r="J557" s="65">
        <v>0</v>
      </c>
      <c r="K557" t="str">
        <f t="shared" si="20"/>
        <v>02VI1300DPMA</v>
      </c>
      <c r="L557">
        <f t="shared" si="21"/>
        <v>0</v>
      </c>
    </row>
    <row r="558" spans="1:12">
      <c r="A558" s="65">
        <v>2</v>
      </c>
      <c r="B558" t="s">
        <v>35</v>
      </c>
      <c r="C558" s="65">
        <v>11</v>
      </c>
      <c r="D558" t="s">
        <v>237</v>
      </c>
      <c r="E558" s="65">
        <v>1</v>
      </c>
      <c r="F558" t="s">
        <v>283</v>
      </c>
      <c r="G558" t="s">
        <v>284</v>
      </c>
      <c r="H558" t="s">
        <v>224</v>
      </c>
      <c r="I558" t="s">
        <v>225</v>
      </c>
      <c r="J558" s="65">
        <v>0</v>
      </c>
      <c r="K558" t="str">
        <f t="shared" si="20"/>
        <v>02VI1300ARRA</v>
      </c>
      <c r="L558">
        <f t="shared" si="21"/>
        <v>0</v>
      </c>
    </row>
    <row r="559" spans="1:12">
      <c r="A559" s="65">
        <v>2</v>
      </c>
      <c r="B559" t="s">
        <v>35</v>
      </c>
      <c r="C559" s="65">
        <v>11</v>
      </c>
      <c r="D559" t="s">
        <v>237</v>
      </c>
      <c r="E559" s="65">
        <v>1</v>
      </c>
      <c r="F559" t="s">
        <v>283</v>
      </c>
      <c r="G559" t="s">
        <v>284</v>
      </c>
      <c r="H559" t="s">
        <v>215</v>
      </c>
      <c r="I559" t="s">
        <v>216</v>
      </c>
      <c r="J559" s="65">
        <v>0</v>
      </c>
      <c r="K559" t="str">
        <f t="shared" si="20"/>
        <v>02VI1300APRT</v>
      </c>
      <c r="L559">
        <f t="shared" si="21"/>
        <v>0</v>
      </c>
    </row>
    <row r="560" spans="1:12">
      <c r="A560" s="65">
        <v>2</v>
      </c>
      <c r="B560" t="s">
        <v>35</v>
      </c>
      <c r="C560" s="65">
        <v>11</v>
      </c>
      <c r="D560" t="s">
        <v>237</v>
      </c>
      <c r="E560" s="65">
        <v>1</v>
      </c>
      <c r="F560" t="s">
        <v>283</v>
      </c>
      <c r="G560" t="s">
        <v>284</v>
      </c>
      <c r="H560" t="s">
        <v>211</v>
      </c>
      <c r="I560" t="s">
        <v>212</v>
      </c>
      <c r="J560" s="65">
        <v>0</v>
      </c>
      <c r="K560" t="str">
        <f t="shared" si="20"/>
        <v>02VI1300APRS</v>
      </c>
      <c r="L560">
        <f t="shared" si="21"/>
        <v>0</v>
      </c>
    </row>
    <row r="561" spans="1:12">
      <c r="A561" s="65">
        <v>2</v>
      </c>
      <c r="B561" t="s">
        <v>35</v>
      </c>
      <c r="C561" s="65">
        <v>11</v>
      </c>
      <c r="D561" t="s">
        <v>237</v>
      </c>
      <c r="E561" s="65">
        <v>1</v>
      </c>
      <c r="F561" t="s">
        <v>283</v>
      </c>
      <c r="G561" t="s">
        <v>284</v>
      </c>
      <c r="H561" t="s">
        <v>220</v>
      </c>
      <c r="I561" t="s">
        <v>221</v>
      </c>
      <c r="J561" s="65">
        <v>0</v>
      </c>
      <c r="K561" t="str">
        <f t="shared" si="20"/>
        <v>02VI1300DRET</v>
      </c>
      <c r="L561">
        <f t="shared" si="21"/>
        <v>0</v>
      </c>
    </row>
    <row r="562" spans="1:12">
      <c r="A562" s="65">
        <v>2</v>
      </c>
      <c r="B562" t="s">
        <v>35</v>
      </c>
      <c r="C562" s="65">
        <v>11</v>
      </c>
      <c r="D562" t="s">
        <v>237</v>
      </c>
      <c r="E562" s="65">
        <v>1</v>
      </c>
      <c r="F562" t="s">
        <v>283</v>
      </c>
      <c r="G562" t="s">
        <v>284</v>
      </c>
      <c r="H562" t="s">
        <v>262</v>
      </c>
      <c r="I562" t="s">
        <v>263</v>
      </c>
      <c r="J562" s="65">
        <v>0</v>
      </c>
      <c r="K562" t="str">
        <f t="shared" si="20"/>
        <v>02VI1300DREX</v>
      </c>
      <c r="L562">
        <f t="shared" si="21"/>
        <v>0</v>
      </c>
    </row>
    <row r="563" spans="1:12">
      <c r="A563" s="65">
        <v>2</v>
      </c>
      <c r="B563" t="s">
        <v>35</v>
      </c>
      <c r="C563" s="65">
        <v>11</v>
      </c>
      <c r="D563" t="s">
        <v>237</v>
      </c>
      <c r="E563" s="65">
        <v>1</v>
      </c>
      <c r="F563" t="s">
        <v>283</v>
      </c>
      <c r="G563" t="s">
        <v>284</v>
      </c>
      <c r="H563" t="s">
        <v>260</v>
      </c>
      <c r="I563" t="s">
        <v>261</v>
      </c>
      <c r="J563" s="65">
        <v>0</v>
      </c>
      <c r="K563" t="str">
        <f t="shared" si="20"/>
        <v>02VI1300DRVM</v>
      </c>
      <c r="L563">
        <f t="shared" si="21"/>
        <v>0</v>
      </c>
    </row>
    <row r="564" spans="1:12">
      <c r="A564" s="65">
        <v>2</v>
      </c>
      <c r="B564" t="s">
        <v>35</v>
      </c>
      <c r="C564" s="65">
        <v>11</v>
      </c>
      <c r="D564" t="s">
        <v>237</v>
      </c>
      <c r="E564" s="65">
        <v>1</v>
      </c>
      <c r="F564" t="s">
        <v>283</v>
      </c>
      <c r="G564" t="s">
        <v>284</v>
      </c>
      <c r="H564" t="s">
        <v>242</v>
      </c>
      <c r="I564" t="s">
        <v>243</v>
      </c>
      <c r="J564" s="65">
        <v>0</v>
      </c>
      <c r="K564" t="str">
        <f t="shared" si="20"/>
        <v>02VI1300DRPP</v>
      </c>
      <c r="L564">
        <f t="shared" si="21"/>
        <v>0</v>
      </c>
    </row>
    <row r="565" spans="1:12">
      <c r="A565" s="65">
        <v>2</v>
      </c>
      <c r="B565" t="s">
        <v>35</v>
      </c>
      <c r="C565" s="65">
        <v>11</v>
      </c>
      <c r="D565" t="s">
        <v>237</v>
      </c>
      <c r="E565" s="65">
        <v>1</v>
      </c>
      <c r="F565" t="s">
        <v>283</v>
      </c>
      <c r="G565" t="s">
        <v>284</v>
      </c>
      <c r="H565" t="s">
        <v>266</v>
      </c>
      <c r="I565" t="s">
        <v>267</v>
      </c>
      <c r="J565" s="65">
        <v>0</v>
      </c>
      <c r="K565" t="str">
        <f t="shared" si="20"/>
        <v>02VI1300PTRE</v>
      </c>
      <c r="L565">
        <f t="shared" si="21"/>
        <v>0</v>
      </c>
    </row>
    <row r="566" spans="1:12">
      <c r="A566" s="65">
        <v>2</v>
      </c>
      <c r="B566" t="s">
        <v>35</v>
      </c>
      <c r="C566" s="65">
        <v>11</v>
      </c>
      <c r="D566" t="s">
        <v>237</v>
      </c>
      <c r="E566" s="65">
        <v>1</v>
      </c>
      <c r="F566" t="s">
        <v>283</v>
      </c>
      <c r="G566" t="s">
        <v>284</v>
      </c>
      <c r="H566" t="s">
        <v>233</v>
      </c>
      <c r="I566" t="s">
        <v>234</v>
      </c>
      <c r="J566" s="65">
        <v>0</v>
      </c>
      <c r="K566" t="str">
        <f t="shared" si="20"/>
        <v>02VI1300PRER</v>
      </c>
      <c r="L566">
        <f t="shared" si="21"/>
        <v>0</v>
      </c>
    </row>
    <row r="567" spans="1:12">
      <c r="A567" s="65">
        <v>2</v>
      </c>
      <c r="B567" t="s">
        <v>35</v>
      </c>
      <c r="C567" s="65">
        <v>11</v>
      </c>
      <c r="D567" t="s">
        <v>237</v>
      </c>
      <c r="E567" s="65">
        <v>1</v>
      </c>
      <c r="F567" t="s">
        <v>283</v>
      </c>
      <c r="G567" t="s">
        <v>284</v>
      </c>
      <c r="H567" t="s">
        <v>231</v>
      </c>
      <c r="I567" t="s">
        <v>232</v>
      </c>
      <c r="J567" s="65">
        <v>0</v>
      </c>
      <c r="K567" t="str">
        <f t="shared" si="20"/>
        <v>02VI1300PRES</v>
      </c>
      <c r="L567">
        <f t="shared" si="21"/>
        <v>0</v>
      </c>
    </row>
    <row r="568" spans="1:12">
      <c r="A568" s="65">
        <v>2</v>
      </c>
      <c r="B568" t="s">
        <v>35</v>
      </c>
      <c r="C568" s="65">
        <v>11</v>
      </c>
      <c r="D568" t="s">
        <v>237</v>
      </c>
      <c r="E568" s="65">
        <v>1</v>
      </c>
      <c r="F568" t="s">
        <v>283</v>
      </c>
      <c r="G568" t="s">
        <v>284</v>
      </c>
      <c r="H568" t="s">
        <v>229</v>
      </c>
      <c r="I568" t="s">
        <v>230</v>
      </c>
      <c r="J568" s="65">
        <v>0</v>
      </c>
      <c r="K568" t="str">
        <f t="shared" si="20"/>
        <v>02VI1300PRNR</v>
      </c>
      <c r="L568">
        <f t="shared" si="21"/>
        <v>0</v>
      </c>
    </row>
    <row r="569" spans="1:12">
      <c r="A569" s="65">
        <v>2</v>
      </c>
      <c r="B569" t="s">
        <v>35</v>
      </c>
      <c r="C569" s="65">
        <v>11</v>
      </c>
      <c r="D569" t="s">
        <v>237</v>
      </c>
      <c r="E569" s="65">
        <v>1</v>
      </c>
      <c r="F569" t="s">
        <v>283</v>
      </c>
      <c r="G569" t="s">
        <v>284</v>
      </c>
      <c r="H569" t="s">
        <v>228</v>
      </c>
      <c r="I569" t="s">
        <v>217</v>
      </c>
      <c r="J569" s="65">
        <v>0</v>
      </c>
      <c r="K569" t="str">
        <f t="shared" si="20"/>
        <v>02VI1300PTBI</v>
      </c>
      <c r="L569">
        <f t="shared" si="21"/>
        <v>0</v>
      </c>
    </row>
    <row r="570" spans="1:12">
      <c r="A570" s="65">
        <v>2</v>
      </c>
      <c r="B570" t="s">
        <v>35</v>
      </c>
      <c r="C570" s="65">
        <v>11</v>
      </c>
      <c r="D570" t="s">
        <v>237</v>
      </c>
      <c r="E570" s="65">
        <v>1</v>
      </c>
      <c r="F570" t="s">
        <v>283</v>
      </c>
      <c r="G570" t="s">
        <v>284</v>
      </c>
      <c r="H570" t="s">
        <v>264</v>
      </c>
      <c r="I570" t="s">
        <v>265</v>
      </c>
      <c r="J570" s="65">
        <v>0</v>
      </c>
      <c r="K570" t="str">
        <f t="shared" si="20"/>
        <v>02VI1300RSRR</v>
      </c>
      <c r="L570">
        <f t="shared" si="21"/>
        <v>0</v>
      </c>
    </row>
    <row r="571" spans="1:12">
      <c r="A571" s="65">
        <v>2</v>
      </c>
      <c r="B571" t="s">
        <v>35</v>
      </c>
      <c r="C571" s="65">
        <v>11</v>
      </c>
      <c r="D571" t="s">
        <v>237</v>
      </c>
      <c r="E571" s="65">
        <v>1</v>
      </c>
      <c r="F571" t="s">
        <v>283</v>
      </c>
      <c r="G571" t="s">
        <v>284</v>
      </c>
      <c r="H571" t="s">
        <v>258</v>
      </c>
      <c r="I571" t="s">
        <v>259</v>
      </c>
      <c r="J571" s="65">
        <v>0</v>
      </c>
      <c r="K571" t="str">
        <f t="shared" si="20"/>
        <v>02VI1300RSRS</v>
      </c>
      <c r="L571">
        <f t="shared" si="21"/>
        <v>0</v>
      </c>
    </row>
    <row r="572" spans="1:12">
      <c r="A572" s="65">
        <v>2</v>
      </c>
      <c r="B572" t="s">
        <v>35</v>
      </c>
      <c r="C572" s="65">
        <v>11</v>
      </c>
      <c r="D572" t="s">
        <v>237</v>
      </c>
      <c r="E572" s="65">
        <v>1</v>
      </c>
      <c r="F572" t="s">
        <v>283</v>
      </c>
      <c r="G572" t="s">
        <v>284</v>
      </c>
      <c r="H572" t="s">
        <v>256</v>
      </c>
      <c r="I572" t="s">
        <v>257</v>
      </c>
      <c r="J572" s="65">
        <v>0</v>
      </c>
      <c r="K572" t="str">
        <f t="shared" si="20"/>
        <v>02VI1300SRRT</v>
      </c>
      <c r="L572">
        <f t="shared" si="21"/>
        <v>0</v>
      </c>
    </row>
    <row r="573" spans="1:12">
      <c r="A573" s="65">
        <v>2</v>
      </c>
      <c r="B573" t="s">
        <v>35</v>
      </c>
      <c r="C573" s="65">
        <v>11</v>
      </c>
      <c r="D573" t="s">
        <v>237</v>
      </c>
      <c r="E573" s="65">
        <v>1</v>
      </c>
      <c r="F573" t="s">
        <v>283</v>
      </c>
      <c r="G573" t="s">
        <v>284</v>
      </c>
      <c r="H573" t="s">
        <v>254</v>
      </c>
      <c r="I573" t="s">
        <v>255</v>
      </c>
      <c r="J573" s="65">
        <v>0</v>
      </c>
      <c r="K573" t="str">
        <f t="shared" si="20"/>
        <v>02VI1300SRRR</v>
      </c>
      <c r="L573">
        <f t="shared" si="21"/>
        <v>0</v>
      </c>
    </row>
    <row r="574" spans="1:12">
      <c r="A574" s="65">
        <v>2</v>
      </c>
      <c r="B574" t="s">
        <v>35</v>
      </c>
      <c r="C574" s="65">
        <v>11</v>
      </c>
      <c r="D574" t="s">
        <v>237</v>
      </c>
      <c r="E574" s="65">
        <v>1</v>
      </c>
      <c r="F574" t="s">
        <v>283</v>
      </c>
      <c r="G574" t="s">
        <v>284</v>
      </c>
      <c r="H574" t="s">
        <v>252</v>
      </c>
      <c r="I574" t="s">
        <v>253</v>
      </c>
      <c r="J574" s="65">
        <v>0</v>
      </c>
      <c r="K574" t="str">
        <f t="shared" si="20"/>
        <v>02VI1300SRRS</v>
      </c>
      <c r="L574">
        <f t="shared" si="21"/>
        <v>0</v>
      </c>
    </row>
    <row r="575" spans="1:12">
      <c r="A575" s="65">
        <v>2</v>
      </c>
      <c r="B575" t="s">
        <v>35</v>
      </c>
      <c r="C575" s="65">
        <v>11</v>
      </c>
      <c r="D575" t="s">
        <v>237</v>
      </c>
      <c r="E575" s="65">
        <v>1</v>
      </c>
      <c r="F575" t="s">
        <v>283</v>
      </c>
      <c r="G575" t="s">
        <v>284</v>
      </c>
      <c r="H575" t="s">
        <v>250</v>
      </c>
      <c r="I575" t="s">
        <v>251</v>
      </c>
      <c r="J575" s="65">
        <v>0</v>
      </c>
      <c r="K575" t="str">
        <f t="shared" si="20"/>
        <v>02VI1300SRPT</v>
      </c>
      <c r="L575">
        <f t="shared" si="21"/>
        <v>0</v>
      </c>
    </row>
    <row r="576" spans="1:12">
      <c r="A576" s="65">
        <v>2</v>
      </c>
      <c r="B576" t="s">
        <v>35</v>
      </c>
      <c r="C576" s="65">
        <v>11</v>
      </c>
      <c r="D576" t="s">
        <v>237</v>
      </c>
      <c r="E576" s="65">
        <v>1</v>
      </c>
      <c r="F576" t="s">
        <v>283</v>
      </c>
      <c r="G576" t="s">
        <v>284</v>
      </c>
      <c r="H576" t="s">
        <v>248</v>
      </c>
      <c r="I576" t="s">
        <v>249</v>
      </c>
      <c r="J576" s="65">
        <v>0</v>
      </c>
      <c r="K576" t="str">
        <f t="shared" si="20"/>
        <v>02VI1300SRPR</v>
      </c>
      <c r="L576">
        <f t="shared" si="21"/>
        <v>0</v>
      </c>
    </row>
    <row r="577" spans="1:12">
      <c r="A577" s="65">
        <v>2</v>
      </c>
      <c r="B577" t="s">
        <v>35</v>
      </c>
      <c r="C577" s="65">
        <v>11</v>
      </c>
      <c r="D577" t="s">
        <v>237</v>
      </c>
      <c r="E577" s="65">
        <v>1</v>
      </c>
      <c r="F577" t="s">
        <v>283</v>
      </c>
      <c r="G577" t="s">
        <v>284</v>
      </c>
      <c r="H577" t="s">
        <v>246</v>
      </c>
      <c r="I577" t="s">
        <v>247</v>
      </c>
      <c r="J577" s="65">
        <v>0</v>
      </c>
      <c r="K577" t="str">
        <f t="shared" si="20"/>
        <v>02VI1300SRPS</v>
      </c>
      <c r="L577">
        <f t="shared" si="21"/>
        <v>0</v>
      </c>
    </row>
    <row r="578" spans="1:12">
      <c r="A578" s="65">
        <v>2</v>
      </c>
      <c r="B578" t="s">
        <v>35</v>
      </c>
      <c r="C578" s="65">
        <v>11</v>
      </c>
      <c r="D578" t="s">
        <v>237</v>
      </c>
      <c r="E578" s="65">
        <v>1</v>
      </c>
      <c r="F578" t="s">
        <v>283</v>
      </c>
      <c r="G578" t="s">
        <v>284</v>
      </c>
      <c r="H578" t="s">
        <v>244</v>
      </c>
      <c r="I578" t="s">
        <v>245</v>
      </c>
      <c r="J578" s="65">
        <v>0</v>
      </c>
      <c r="K578" t="str">
        <f t="shared" si="20"/>
        <v>02VI1300SRTT</v>
      </c>
      <c r="L578">
        <f t="shared" si="21"/>
        <v>0</v>
      </c>
    </row>
    <row r="579" spans="1:12">
      <c r="A579" s="65">
        <v>2</v>
      </c>
      <c r="B579" t="s">
        <v>35</v>
      </c>
      <c r="C579" s="65">
        <v>11</v>
      </c>
      <c r="D579" t="s">
        <v>237</v>
      </c>
      <c r="E579" s="65">
        <v>1</v>
      </c>
      <c r="F579" t="s">
        <v>283</v>
      </c>
      <c r="G579" t="s">
        <v>284</v>
      </c>
      <c r="H579" t="s">
        <v>270</v>
      </c>
      <c r="I579" t="s">
        <v>271</v>
      </c>
      <c r="J579" s="65">
        <v>0</v>
      </c>
      <c r="K579" t="str">
        <f t="shared" si="20"/>
        <v>02VI1300SRTR</v>
      </c>
      <c r="L579">
        <f t="shared" si="21"/>
        <v>0</v>
      </c>
    </row>
    <row r="580" spans="1:12">
      <c r="A580" s="65">
        <v>2</v>
      </c>
      <c r="B580" t="s">
        <v>35</v>
      </c>
      <c r="C580" s="65">
        <v>11</v>
      </c>
      <c r="D580" t="s">
        <v>237</v>
      </c>
      <c r="E580" s="65">
        <v>1</v>
      </c>
      <c r="F580" t="s">
        <v>283</v>
      </c>
      <c r="G580" t="s">
        <v>284</v>
      </c>
      <c r="H580" t="s">
        <v>240</v>
      </c>
      <c r="I580" t="s">
        <v>241</v>
      </c>
      <c r="J580" s="65">
        <v>0</v>
      </c>
      <c r="K580" t="str">
        <f t="shared" si="20"/>
        <v>02VI1300SRTS</v>
      </c>
      <c r="L580">
        <f t="shared" si="21"/>
        <v>0</v>
      </c>
    </row>
    <row r="581" spans="1:12">
      <c r="A581" s="65">
        <v>2</v>
      </c>
      <c r="B581" t="s">
        <v>35</v>
      </c>
      <c r="C581" s="65">
        <v>11</v>
      </c>
      <c r="D581" t="s">
        <v>237</v>
      </c>
      <c r="E581" s="65">
        <v>1</v>
      </c>
      <c r="F581" t="s">
        <v>283</v>
      </c>
      <c r="G581" t="s">
        <v>284</v>
      </c>
      <c r="H581" t="s">
        <v>235</v>
      </c>
      <c r="I581" t="s">
        <v>236</v>
      </c>
      <c r="J581" s="65">
        <v>0</v>
      </c>
      <c r="K581" t="str">
        <f t="shared" si="20"/>
        <v>02VI1300SABA</v>
      </c>
      <c r="L581">
        <f t="shared" si="21"/>
        <v>0</v>
      </c>
    </row>
    <row r="582" spans="1:12">
      <c r="A582" s="65">
        <v>2</v>
      </c>
      <c r="B582" t="s">
        <v>35</v>
      </c>
      <c r="C582" s="65">
        <v>11</v>
      </c>
      <c r="D582" t="s">
        <v>237</v>
      </c>
      <c r="E582" s="65">
        <v>1</v>
      </c>
      <c r="F582" t="s">
        <v>283</v>
      </c>
      <c r="G582" t="s">
        <v>284</v>
      </c>
      <c r="H582" t="s">
        <v>226</v>
      </c>
      <c r="I582" t="s">
        <v>227</v>
      </c>
      <c r="J582" s="65">
        <v>0</v>
      </c>
      <c r="K582" t="str">
        <f t="shared" si="20"/>
        <v>02VI1300PLNA</v>
      </c>
      <c r="L582">
        <f t="shared" si="21"/>
        <v>0</v>
      </c>
    </row>
    <row r="583" spans="1:12">
      <c r="A583" s="65">
        <v>2</v>
      </c>
      <c r="B583" t="s">
        <v>35</v>
      </c>
      <c r="C583" s="65">
        <v>11</v>
      </c>
      <c r="D583" t="s">
        <v>237</v>
      </c>
      <c r="E583" s="65">
        <v>1</v>
      </c>
      <c r="F583" t="s">
        <v>283</v>
      </c>
      <c r="G583" t="s">
        <v>284</v>
      </c>
      <c r="H583" t="s">
        <v>213</v>
      </c>
      <c r="I583" t="s">
        <v>214</v>
      </c>
      <c r="J583" s="65">
        <v>0</v>
      </c>
      <c r="K583" t="str">
        <f t="shared" si="20"/>
        <v>02VI1300APRR</v>
      </c>
      <c r="L583">
        <f t="shared" si="21"/>
        <v>0</v>
      </c>
    </row>
    <row r="584" spans="1:12">
      <c r="A584" s="65">
        <v>2</v>
      </c>
      <c r="B584" t="s">
        <v>35</v>
      </c>
      <c r="C584" s="65">
        <v>11</v>
      </c>
      <c r="D584" t="s">
        <v>237</v>
      </c>
      <c r="E584" s="65">
        <v>1</v>
      </c>
      <c r="F584" t="s">
        <v>285</v>
      </c>
      <c r="G584" t="s">
        <v>286</v>
      </c>
      <c r="H584" t="s">
        <v>297</v>
      </c>
      <c r="I584" t="s">
        <v>298</v>
      </c>
      <c r="J584" s="65">
        <v>1821837</v>
      </c>
      <c r="K584" t="str">
        <f t="shared" si="20"/>
        <v>02VI2000HLTI</v>
      </c>
      <c r="L584">
        <f t="shared" si="21"/>
        <v>1821837</v>
      </c>
    </row>
    <row r="585" spans="1:12">
      <c r="A585" s="65">
        <v>2</v>
      </c>
      <c r="B585" t="s">
        <v>35</v>
      </c>
      <c r="C585" s="65">
        <v>11</v>
      </c>
      <c r="D585" t="s">
        <v>237</v>
      </c>
      <c r="E585" s="65">
        <v>1</v>
      </c>
      <c r="F585" t="s">
        <v>285</v>
      </c>
      <c r="G585" t="s">
        <v>286</v>
      </c>
      <c r="H585" t="s">
        <v>295</v>
      </c>
      <c r="I585" t="s">
        <v>296</v>
      </c>
      <c r="J585" s="65">
        <v>0</v>
      </c>
      <c r="K585" t="str">
        <f t="shared" si="20"/>
        <v>02VI2000HLRC</v>
      </c>
      <c r="L585">
        <f t="shared" si="21"/>
        <v>0</v>
      </c>
    </row>
    <row r="586" spans="1:12">
      <c r="A586" s="65">
        <v>2</v>
      </c>
      <c r="B586" t="s">
        <v>35</v>
      </c>
      <c r="C586" s="65">
        <v>11</v>
      </c>
      <c r="D586" t="s">
        <v>237</v>
      </c>
      <c r="E586" s="65">
        <v>1</v>
      </c>
      <c r="F586" t="s">
        <v>285</v>
      </c>
      <c r="G586" t="s">
        <v>286</v>
      </c>
      <c r="H586" t="s">
        <v>291</v>
      </c>
      <c r="I586" t="s">
        <v>292</v>
      </c>
      <c r="J586" s="65">
        <v>12.4</v>
      </c>
      <c r="K586" t="str">
        <f t="shared" si="20"/>
        <v>02VI2000GRAM</v>
      </c>
      <c r="L586">
        <f t="shared" si="21"/>
        <v>12.4</v>
      </c>
    </row>
    <row r="587" spans="1:12">
      <c r="A587" s="65">
        <v>2</v>
      </c>
      <c r="B587" t="s">
        <v>35</v>
      </c>
      <c r="C587" s="65">
        <v>11</v>
      </c>
      <c r="D587" t="s">
        <v>237</v>
      </c>
      <c r="E587" s="65">
        <v>1</v>
      </c>
      <c r="F587" t="s">
        <v>285</v>
      </c>
      <c r="G587" t="s">
        <v>286</v>
      </c>
      <c r="H587" t="s">
        <v>289</v>
      </c>
      <c r="I587" t="s">
        <v>290</v>
      </c>
      <c r="J587" s="65">
        <v>76</v>
      </c>
      <c r="K587" t="str">
        <f t="shared" ref="K587:K650" si="22">CONCATENATE(TEXT(A587,"00"),F587,H587)</f>
        <v>02VI2000FCUV</v>
      </c>
      <c r="L587">
        <f t="shared" ref="L587:L650" si="23">J587</f>
        <v>76</v>
      </c>
    </row>
    <row r="588" spans="1:12">
      <c r="A588" s="65">
        <v>2</v>
      </c>
      <c r="B588" t="s">
        <v>35</v>
      </c>
      <c r="C588" s="65">
        <v>11</v>
      </c>
      <c r="D588" t="s">
        <v>237</v>
      </c>
      <c r="E588" s="65">
        <v>1</v>
      </c>
      <c r="F588" t="s">
        <v>285</v>
      </c>
      <c r="G588" t="s">
        <v>286</v>
      </c>
      <c r="H588" t="s">
        <v>287</v>
      </c>
      <c r="I588" t="s">
        <v>288</v>
      </c>
      <c r="J588" s="65">
        <v>837033</v>
      </c>
      <c r="K588" t="str">
        <f t="shared" si="22"/>
        <v>02VI2000HLBL</v>
      </c>
      <c r="L588">
        <f t="shared" si="23"/>
        <v>837033</v>
      </c>
    </row>
    <row r="589" spans="1:12">
      <c r="A589" s="65">
        <v>2</v>
      </c>
      <c r="B589" t="s">
        <v>35</v>
      </c>
      <c r="C589" s="65">
        <v>11</v>
      </c>
      <c r="D589" t="s">
        <v>237</v>
      </c>
      <c r="E589" s="65">
        <v>1</v>
      </c>
      <c r="F589" t="s">
        <v>285</v>
      </c>
      <c r="G589" t="s">
        <v>286</v>
      </c>
      <c r="H589" t="s">
        <v>293</v>
      </c>
      <c r="I589" t="s">
        <v>294</v>
      </c>
      <c r="J589" s="65">
        <v>2658870</v>
      </c>
      <c r="K589" t="str">
        <f t="shared" si="22"/>
        <v>02VI2000HLTO</v>
      </c>
      <c r="L589">
        <f t="shared" si="23"/>
        <v>2658870</v>
      </c>
    </row>
    <row r="590" spans="1:12">
      <c r="A590" s="65">
        <v>2</v>
      </c>
      <c r="B590" t="s">
        <v>35</v>
      </c>
      <c r="C590" s="65">
        <v>11</v>
      </c>
      <c r="D590" t="s">
        <v>237</v>
      </c>
      <c r="E590" s="65">
        <v>1</v>
      </c>
      <c r="F590" t="s">
        <v>299</v>
      </c>
      <c r="G590" t="s">
        <v>300</v>
      </c>
      <c r="H590" t="s">
        <v>291</v>
      </c>
      <c r="I590" t="s">
        <v>292</v>
      </c>
      <c r="J590" s="65">
        <v>12.5</v>
      </c>
      <c r="K590" t="str">
        <f t="shared" si="22"/>
        <v>02VI2100GRAM</v>
      </c>
      <c r="L590">
        <f t="shared" si="23"/>
        <v>12.5</v>
      </c>
    </row>
    <row r="591" spans="1:12">
      <c r="A591" s="65">
        <v>2</v>
      </c>
      <c r="B591" t="s">
        <v>35</v>
      </c>
      <c r="C591" s="65">
        <v>11</v>
      </c>
      <c r="D591" t="s">
        <v>237</v>
      </c>
      <c r="E591" s="65">
        <v>1</v>
      </c>
      <c r="F591" t="s">
        <v>299</v>
      </c>
      <c r="G591" t="s">
        <v>300</v>
      </c>
      <c r="H591" t="s">
        <v>287</v>
      </c>
      <c r="I591" t="s">
        <v>288</v>
      </c>
      <c r="J591" s="65">
        <v>95725</v>
      </c>
      <c r="K591" t="str">
        <f t="shared" si="22"/>
        <v>02VI2100HLBL</v>
      </c>
      <c r="L591">
        <f t="shared" si="23"/>
        <v>95725</v>
      </c>
    </row>
    <row r="592" spans="1:12">
      <c r="A592" s="65">
        <v>2</v>
      </c>
      <c r="B592" t="s">
        <v>35</v>
      </c>
      <c r="C592" s="65">
        <v>11</v>
      </c>
      <c r="D592" t="s">
        <v>237</v>
      </c>
      <c r="E592" s="65">
        <v>1</v>
      </c>
      <c r="F592" t="s">
        <v>299</v>
      </c>
      <c r="G592" t="s">
        <v>300</v>
      </c>
      <c r="H592" t="s">
        <v>297</v>
      </c>
      <c r="I592" t="s">
        <v>298</v>
      </c>
      <c r="J592" s="65">
        <v>374486</v>
      </c>
      <c r="K592" t="str">
        <f t="shared" si="22"/>
        <v>02VI2100HLTI</v>
      </c>
      <c r="L592">
        <f t="shared" si="23"/>
        <v>374486</v>
      </c>
    </row>
    <row r="593" spans="1:12">
      <c r="A593" s="65">
        <v>2</v>
      </c>
      <c r="B593" t="s">
        <v>35</v>
      </c>
      <c r="C593" s="65">
        <v>11</v>
      </c>
      <c r="D593" t="s">
        <v>237</v>
      </c>
      <c r="E593" s="65">
        <v>1</v>
      </c>
      <c r="F593" t="s">
        <v>299</v>
      </c>
      <c r="G593" t="s">
        <v>300</v>
      </c>
      <c r="H593" t="s">
        <v>293</v>
      </c>
      <c r="I593" t="s">
        <v>294</v>
      </c>
      <c r="J593" s="65">
        <v>470211</v>
      </c>
      <c r="K593" t="str">
        <f t="shared" si="22"/>
        <v>02VI2100HLTO</v>
      </c>
      <c r="L593">
        <f t="shared" si="23"/>
        <v>470211</v>
      </c>
    </row>
    <row r="594" spans="1:12">
      <c r="A594" s="65">
        <v>2</v>
      </c>
      <c r="B594" t="s">
        <v>35</v>
      </c>
      <c r="C594" s="65">
        <v>11</v>
      </c>
      <c r="D594" t="s">
        <v>237</v>
      </c>
      <c r="E594" s="65">
        <v>1</v>
      </c>
      <c r="F594" t="s">
        <v>299</v>
      </c>
      <c r="G594" t="s">
        <v>300</v>
      </c>
      <c r="H594" t="s">
        <v>295</v>
      </c>
      <c r="I594" t="s">
        <v>296</v>
      </c>
      <c r="J594" s="65">
        <v>0</v>
      </c>
      <c r="K594" t="str">
        <f t="shared" si="22"/>
        <v>02VI2100HLRC</v>
      </c>
      <c r="L594">
        <f t="shared" si="23"/>
        <v>0</v>
      </c>
    </row>
    <row r="595" spans="1:12">
      <c r="A595" s="65">
        <v>2</v>
      </c>
      <c r="B595" t="s">
        <v>35</v>
      </c>
      <c r="C595" s="65">
        <v>11</v>
      </c>
      <c r="D595" t="s">
        <v>237</v>
      </c>
      <c r="E595" s="65">
        <v>1</v>
      </c>
      <c r="F595" t="s">
        <v>301</v>
      </c>
      <c r="G595" t="s">
        <v>302</v>
      </c>
      <c r="H595" t="s">
        <v>295</v>
      </c>
      <c r="I595" t="s">
        <v>296</v>
      </c>
      <c r="J595" s="65">
        <v>0</v>
      </c>
      <c r="K595" t="str">
        <f t="shared" si="22"/>
        <v>02VI2110HLRC</v>
      </c>
      <c r="L595">
        <f t="shared" si="23"/>
        <v>0</v>
      </c>
    </row>
    <row r="596" spans="1:12">
      <c r="A596" s="65">
        <v>2</v>
      </c>
      <c r="B596" t="s">
        <v>35</v>
      </c>
      <c r="C596" s="65">
        <v>11</v>
      </c>
      <c r="D596" t="s">
        <v>237</v>
      </c>
      <c r="E596" s="65">
        <v>1</v>
      </c>
      <c r="F596" t="s">
        <v>301</v>
      </c>
      <c r="G596" t="s">
        <v>302</v>
      </c>
      <c r="H596" t="s">
        <v>293</v>
      </c>
      <c r="I596" t="s">
        <v>294</v>
      </c>
      <c r="J596" s="65">
        <v>0</v>
      </c>
      <c r="K596" t="str">
        <f t="shared" si="22"/>
        <v>02VI2110HLTO</v>
      </c>
      <c r="L596">
        <f t="shared" si="23"/>
        <v>0</v>
      </c>
    </row>
    <row r="597" spans="1:12">
      <c r="A597" s="65">
        <v>2</v>
      </c>
      <c r="B597" t="s">
        <v>35</v>
      </c>
      <c r="C597" s="65">
        <v>11</v>
      </c>
      <c r="D597" t="s">
        <v>237</v>
      </c>
      <c r="E597" s="65">
        <v>1</v>
      </c>
      <c r="F597" t="s">
        <v>301</v>
      </c>
      <c r="G597" t="s">
        <v>302</v>
      </c>
      <c r="H597" t="s">
        <v>297</v>
      </c>
      <c r="I597" t="s">
        <v>298</v>
      </c>
      <c r="J597" s="65">
        <v>0</v>
      </c>
      <c r="K597" t="str">
        <f t="shared" si="22"/>
        <v>02VI2110HLTI</v>
      </c>
      <c r="L597">
        <f t="shared" si="23"/>
        <v>0</v>
      </c>
    </row>
    <row r="598" spans="1:12">
      <c r="A598" s="65">
        <v>2</v>
      </c>
      <c r="B598" t="s">
        <v>35</v>
      </c>
      <c r="C598" s="65">
        <v>11</v>
      </c>
      <c r="D598" t="s">
        <v>237</v>
      </c>
      <c r="E598" s="65">
        <v>1</v>
      </c>
      <c r="F598" t="s">
        <v>301</v>
      </c>
      <c r="G598" t="s">
        <v>302</v>
      </c>
      <c r="H598" t="s">
        <v>287</v>
      </c>
      <c r="I598" t="s">
        <v>288</v>
      </c>
      <c r="J598" s="65">
        <v>0</v>
      </c>
      <c r="K598" t="str">
        <f t="shared" si="22"/>
        <v>02VI2110HLBL</v>
      </c>
      <c r="L598">
        <f t="shared" si="23"/>
        <v>0</v>
      </c>
    </row>
    <row r="599" spans="1:12">
      <c r="A599" s="65">
        <v>2</v>
      </c>
      <c r="B599" t="s">
        <v>35</v>
      </c>
      <c r="C599" s="65">
        <v>11</v>
      </c>
      <c r="D599" t="s">
        <v>237</v>
      </c>
      <c r="E599" s="65">
        <v>1</v>
      </c>
      <c r="F599" t="s">
        <v>303</v>
      </c>
      <c r="G599" t="s">
        <v>304</v>
      </c>
      <c r="H599" t="s">
        <v>293</v>
      </c>
      <c r="I599" t="s">
        <v>294</v>
      </c>
      <c r="J599" s="65">
        <v>0</v>
      </c>
      <c r="K599" t="str">
        <f t="shared" si="22"/>
        <v>02VI2120HLTO</v>
      </c>
      <c r="L599">
        <f t="shared" si="23"/>
        <v>0</v>
      </c>
    </row>
    <row r="600" spans="1:12">
      <c r="A600" s="65">
        <v>2</v>
      </c>
      <c r="B600" t="s">
        <v>35</v>
      </c>
      <c r="C600" s="65">
        <v>11</v>
      </c>
      <c r="D600" t="s">
        <v>237</v>
      </c>
      <c r="E600" s="65">
        <v>1</v>
      </c>
      <c r="F600" t="s">
        <v>303</v>
      </c>
      <c r="G600" t="s">
        <v>304</v>
      </c>
      <c r="H600" t="s">
        <v>295</v>
      </c>
      <c r="I600" t="s">
        <v>296</v>
      </c>
      <c r="J600" s="65">
        <v>0</v>
      </c>
      <c r="K600" t="str">
        <f t="shared" si="22"/>
        <v>02VI2120HLRC</v>
      </c>
      <c r="L600">
        <f t="shared" si="23"/>
        <v>0</v>
      </c>
    </row>
    <row r="601" spans="1:12">
      <c r="A601" s="65">
        <v>2</v>
      </c>
      <c r="B601" t="s">
        <v>35</v>
      </c>
      <c r="C601" s="65">
        <v>11</v>
      </c>
      <c r="D601" t="s">
        <v>237</v>
      </c>
      <c r="E601" s="65">
        <v>1</v>
      </c>
      <c r="F601" t="s">
        <v>303</v>
      </c>
      <c r="G601" t="s">
        <v>304</v>
      </c>
      <c r="H601" t="s">
        <v>297</v>
      </c>
      <c r="I601" t="s">
        <v>298</v>
      </c>
      <c r="J601" s="65">
        <v>0</v>
      </c>
      <c r="K601" t="str">
        <f t="shared" si="22"/>
        <v>02VI2120HLTI</v>
      </c>
      <c r="L601">
        <f t="shared" si="23"/>
        <v>0</v>
      </c>
    </row>
    <row r="602" spans="1:12">
      <c r="A602" s="65">
        <v>2</v>
      </c>
      <c r="B602" t="s">
        <v>35</v>
      </c>
      <c r="C602" s="65">
        <v>11</v>
      </c>
      <c r="D602" t="s">
        <v>237</v>
      </c>
      <c r="E602" s="65">
        <v>1</v>
      </c>
      <c r="F602" t="s">
        <v>303</v>
      </c>
      <c r="G602" t="s">
        <v>304</v>
      </c>
      <c r="H602" t="s">
        <v>287</v>
      </c>
      <c r="I602" t="s">
        <v>288</v>
      </c>
      <c r="J602" s="65">
        <v>0</v>
      </c>
      <c r="K602" t="str">
        <f t="shared" si="22"/>
        <v>02VI2120HLBL</v>
      </c>
      <c r="L602">
        <f t="shared" si="23"/>
        <v>0</v>
      </c>
    </row>
    <row r="603" spans="1:12">
      <c r="A603" s="65">
        <v>2</v>
      </c>
      <c r="B603" t="s">
        <v>35</v>
      </c>
      <c r="C603" s="65">
        <v>11</v>
      </c>
      <c r="D603" t="s">
        <v>237</v>
      </c>
      <c r="E603" s="65">
        <v>1</v>
      </c>
      <c r="F603" t="s">
        <v>305</v>
      </c>
      <c r="G603" t="s">
        <v>306</v>
      </c>
      <c r="H603" t="s">
        <v>297</v>
      </c>
      <c r="I603" t="s">
        <v>298</v>
      </c>
      <c r="J603" s="65">
        <v>374486</v>
      </c>
      <c r="K603" t="str">
        <f t="shared" si="22"/>
        <v>02VI2190HLTI</v>
      </c>
      <c r="L603">
        <f t="shared" si="23"/>
        <v>374486</v>
      </c>
    </row>
    <row r="604" spans="1:12">
      <c r="A604" s="65">
        <v>2</v>
      </c>
      <c r="B604" t="s">
        <v>35</v>
      </c>
      <c r="C604" s="65">
        <v>11</v>
      </c>
      <c r="D604" t="s">
        <v>237</v>
      </c>
      <c r="E604" s="65">
        <v>1</v>
      </c>
      <c r="F604" t="s">
        <v>305</v>
      </c>
      <c r="G604" t="s">
        <v>306</v>
      </c>
      <c r="H604" t="s">
        <v>295</v>
      </c>
      <c r="I604" t="s">
        <v>296</v>
      </c>
      <c r="J604" s="65">
        <v>0</v>
      </c>
      <c r="K604" t="str">
        <f t="shared" si="22"/>
        <v>02VI2190HLRC</v>
      </c>
      <c r="L604">
        <f t="shared" si="23"/>
        <v>0</v>
      </c>
    </row>
    <row r="605" spans="1:12">
      <c r="A605" s="65">
        <v>2</v>
      </c>
      <c r="B605" t="s">
        <v>35</v>
      </c>
      <c r="C605" s="65">
        <v>11</v>
      </c>
      <c r="D605" t="s">
        <v>237</v>
      </c>
      <c r="E605" s="65">
        <v>1</v>
      </c>
      <c r="F605" t="s">
        <v>305</v>
      </c>
      <c r="G605" t="s">
        <v>306</v>
      </c>
      <c r="H605" t="s">
        <v>287</v>
      </c>
      <c r="I605" t="s">
        <v>288</v>
      </c>
      <c r="J605" s="65">
        <v>95725</v>
      </c>
      <c r="K605" t="str">
        <f t="shared" si="22"/>
        <v>02VI2190HLBL</v>
      </c>
      <c r="L605">
        <f t="shared" si="23"/>
        <v>95725</v>
      </c>
    </row>
    <row r="606" spans="1:12">
      <c r="A606" s="65">
        <v>2</v>
      </c>
      <c r="B606" t="s">
        <v>35</v>
      </c>
      <c r="C606" s="65">
        <v>11</v>
      </c>
      <c r="D606" t="s">
        <v>237</v>
      </c>
      <c r="E606" s="65">
        <v>1</v>
      </c>
      <c r="F606" t="s">
        <v>305</v>
      </c>
      <c r="G606" t="s">
        <v>306</v>
      </c>
      <c r="H606" t="s">
        <v>293</v>
      </c>
      <c r="I606" t="s">
        <v>294</v>
      </c>
      <c r="J606" s="65">
        <v>470211</v>
      </c>
      <c r="K606" t="str">
        <f t="shared" si="22"/>
        <v>02VI2190HLTO</v>
      </c>
      <c r="L606">
        <f t="shared" si="23"/>
        <v>470211</v>
      </c>
    </row>
    <row r="607" spans="1:12">
      <c r="A607" s="65">
        <v>2</v>
      </c>
      <c r="B607" t="s">
        <v>35</v>
      </c>
      <c r="C607" s="65">
        <v>11</v>
      </c>
      <c r="D607" t="s">
        <v>237</v>
      </c>
      <c r="E607" s="65">
        <v>1</v>
      </c>
      <c r="F607" t="s">
        <v>307</v>
      </c>
      <c r="G607" t="s">
        <v>308</v>
      </c>
      <c r="H607" t="s">
        <v>293</v>
      </c>
      <c r="I607" t="s">
        <v>294</v>
      </c>
      <c r="J607" s="65">
        <v>700194</v>
      </c>
      <c r="K607" t="str">
        <f t="shared" si="22"/>
        <v>02VI2200HLTO</v>
      </c>
      <c r="L607">
        <f t="shared" si="23"/>
        <v>700194</v>
      </c>
    </row>
    <row r="608" spans="1:12">
      <c r="A608" s="65">
        <v>2</v>
      </c>
      <c r="B608" t="s">
        <v>35</v>
      </c>
      <c r="C608" s="65">
        <v>11</v>
      </c>
      <c r="D608" t="s">
        <v>237</v>
      </c>
      <c r="E608" s="65">
        <v>1</v>
      </c>
      <c r="F608" t="s">
        <v>307</v>
      </c>
      <c r="G608" t="s">
        <v>308</v>
      </c>
      <c r="H608" t="s">
        <v>291</v>
      </c>
      <c r="I608" t="s">
        <v>292</v>
      </c>
      <c r="J608" s="65">
        <v>12.5</v>
      </c>
      <c r="K608" t="str">
        <f t="shared" si="22"/>
        <v>02VI2200GRAM</v>
      </c>
      <c r="L608">
        <f t="shared" si="23"/>
        <v>12.5</v>
      </c>
    </row>
    <row r="609" spans="1:12">
      <c r="A609" s="65">
        <v>2</v>
      </c>
      <c r="B609" t="s">
        <v>35</v>
      </c>
      <c r="C609" s="65">
        <v>11</v>
      </c>
      <c r="D609" t="s">
        <v>237</v>
      </c>
      <c r="E609" s="65">
        <v>1</v>
      </c>
      <c r="F609" t="s">
        <v>307</v>
      </c>
      <c r="G609" t="s">
        <v>308</v>
      </c>
      <c r="H609" t="s">
        <v>297</v>
      </c>
      <c r="I609" t="s">
        <v>298</v>
      </c>
      <c r="J609" s="65">
        <v>510834</v>
      </c>
      <c r="K609" t="str">
        <f t="shared" si="22"/>
        <v>02VI2200HLTI</v>
      </c>
      <c r="L609">
        <f t="shared" si="23"/>
        <v>510834</v>
      </c>
    </row>
    <row r="610" spans="1:12">
      <c r="A610" s="65">
        <v>2</v>
      </c>
      <c r="B610" t="s">
        <v>35</v>
      </c>
      <c r="C610" s="65">
        <v>11</v>
      </c>
      <c r="D610" t="s">
        <v>237</v>
      </c>
      <c r="E610" s="65">
        <v>1</v>
      </c>
      <c r="F610" t="s">
        <v>307</v>
      </c>
      <c r="G610" t="s">
        <v>308</v>
      </c>
      <c r="H610" t="s">
        <v>287</v>
      </c>
      <c r="I610" t="s">
        <v>288</v>
      </c>
      <c r="J610" s="65">
        <v>189360</v>
      </c>
      <c r="K610" t="str">
        <f t="shared" si="22"/>
        <v>02VI2200HLBL</v>
      </c>
      <c r="L610">
        <f t="shared" si="23"/>
        <v>189360</v>
      </c>
    </row>
    <row r="611" spans="1:12">
      <c r="A611" s="65">
        <v>2</v>
      </c>
      <c r="B611" t="s">
        <v>35</v>
      </c>
      <c r="C611" s="65">
        <v>11</v>
      </c>
      <c r="D611" t="s">
        <v>237</v>
      </c>
      <c r="E611" s="65">
        <v>1</v>
      </c>
      <c r="F611" t="s">
        <v>307</v>
      </c>
      <c r="G611" t="s">
        <v>308</v>
      </c>
      <c r="H611" t="s">
        <v>295</v>
      </c>
      <c r="I611" t="s">
        <v>296</v>
      </c>
      <c r="J611" s="65">
        <v>0</v>
      </c>
      <c r="K611" t="str">
        <f t="shared" si="22"/>
        <v>02VI2200HLRC</v>
      </c>
      <c r="L611">
        <f t="shared" si="23"/>
        <v>0</v>
      </c>
    </row>
    <row r="612" spans="1:12">
      <c r="A612" s="65">
        <v>2</v>
      </c>
      <c r="B612" t="s">
        <v>35</v>
      </c>
      <c r="C612" s="65">
        <v>11</v>
      </c>
      <c r="D612" t="s">
        <v>237</v>
      </c>
      <c r="E612" s="65">
        <v>1</v>
      </c>
      <c r="F612" t="s">
        <v>309</v>
      </c>
      <c r="G612" t="s">
        <v>310</v>
      </c>
      <c r="H612" t="s">
        <v>297</v>
      </c>
      <c r="I612" t="s">
        <v>298</v>
      </c>
      <c r="J612" s="65">
        <v>484346</v>
      </c>
      <c r="K612" t="str">
        <f t="shared" si="22"/>
        <v>02VI2300HLTI</v>
      </c>
      <c r="L612">
        <f t="shared" si="23"/>
        <v>484346</v>
      </c>
    </row>
    <row r="613" spans="1:12">
      <c r="A613" s="65">
        <v>2</v>
      </c>
      <c r="B613" t="s">
        <v>35</v>
      </c>
      <c r="C613" s="65">
        <v>11</v>
      </c>
      <c r="D613" t="s">
        <v>237</v>
      </c>
      <c r="E613" s="65">
        <v>1</v>
      </c>
      <c r="F613" t="s">
        <v>309</v>
      </c>
      <c r="G613" t="s">
        <v>310</v>
      </c>
      <c r="H613" t="s">
        <v>291</v>
      </c>
      <c r="I613" t="s">
        <v>292</v>
      </c>
      <c r="J613" s="65">
        <v>12.4</v>
      </c>
      <c r="K613" t="str">
        <f t="shared" si="22"/>
        <v>02VI2300GRAM</v>
      </c>
      <c r="L613">
        <f t="shared" si="23"/>
        <v>12.4</v>
      </c>
    </row>
    <row r="614" spans="1:12">
      <c r="A614" s="65">
        <v>2</v>
      </c>
      <c r="B614" t="s">
        <v>35</v>
      </c>
      <c r="C614" s="65">
        <v>11</v>
      </c>
      <c r="D614" t="s">
        <v>237</v>
      </c>
      <c r="E614" s="65">
        <v>1</v>
      </c>
      <c r="F614" t="s">
        <v>309</v>
      </c>
      <c r="G614" t="s">
        <v>310</v>
      </c>
      <c r="H614" t="s">
        <v>293</v>
      </c>
      <c r="I614" t="s">
        <v>294</v>
      </c>
      <c r="J614" s="65">
        <v>920820</v>
      </c>
      <c r="K614" t="str">
        <f t="shared" si="22"/>
        <v>02VI2300HLTO</v>
      </c>
      <c r="L614">
        <f t="shared" si="23"/>
        <v>920820</v>
      </c>
    </row>
    <row r="615" spans="1:12">
      <c r="A615" s="65">
        <v>2</v>
      </c>
      <c r="B615" t="s">
        <v>35</v>
      </c>
      <c r="C615" s="65">
        <v>11</v>
      </c>
      <c r="D615" t="s">
        <v>237</v>
      </c>
      <c r="E615" s="65">
        <v>1</v>
      </c>
      <c r="F615" t="s">
        <v>309</v>
      </c>
      <c r="G615" t="s">
        <v>310</v>
      </c>
      <c r="H615" t="s">
        <v>295</v>
      </c>
      <c r="I615" t="s">
        <v>296</v>
      </c>
      <c r="J615" s="65">
        <v>0</v>
      </c>
      <c r="K615" t="str">
        <f t="shared" si="22"/>
        <v>02VI2300HLRC</v>
      </c>
      <c r="L615">
        <f t="shared" si="23"/>
        <v>0</v>
      </c>
    </row>
    <row r="616" spans="1:12">
      <c r="A616" s="65">
        <v>2</v>
      </c>
      <c r="B616" t="s">
        <v>35</v>
      </c>
      <c r="C616" s="65">
        <v>11</v>
      </c>
      <c r="D616" t="s">
        <v>237</v>
      </c>
      <c r="E616" s="65">
        <v>1</v>
      </c>
      <c r="F616" t="s">
        <v>309</v>
      </c>
      <c r="G616" t="s">
        <v>310</v>
      </c>
      <c r="H616" t="s">
        <v>287</v>
      </c>
      <c r="I616" t="s">
        <v>288</v>
      </c>
      <c r="J616" s="65">
        <v>436474</v>
      </c>
      <c r="K616" t="str">
        <f t="shared" si="22"/>
        <v>02VI2300HLBL</v>
      </c>
      <c r="L616">
        <f t="shared" si="23"/>
        <v>436474</v>
      </c>
    </row>
    <row r="617" spans="1:12">
      <c r="A617" s="65">
        <v>2</v>
      </c>
      <c r="B617" t="s">
        <v>35</v>
      </c>
      <c r="C617" s="65">
        <v>11</v>
      </c>
      <c r="D617" t="s">
        <v>237</v>
      </c>
      <c r="E617" s="65">
        <v>1</v>
      </c>
      <c r="F617" t="s">
        <v>311</v>
      </c>
      <c r="G617" t="s">
        <v>312</v>
      </c>
      <c r="H617" t="s">
        <v>287</v>
      </c>
      <c r="I617" t="s">
        <v>288</v>
      </c>
      <c r="J617" s="65">
        <v>115474</v>
      </c>
      <c r="K617" t="str">
        <f t="shared" si="22"/>
        <v>02VI2900HLBL</v>
      </c>
      <c r="L617">
        <f t="shared" si="23"/>
        <v>115474</v>
      </c>
    </row>
    <row r="618" spans="1:12">
      <c r="A618" s="65">
        <v>2</v>
      </c>
      <c r="B618" t="s">
        <v>35</v>
      </c>
      <c r="C618" s="65">
        <v>11</v>
      </c>
      <c r="D618" t="s">
        <v>237</v>
      </c>
      <c r="E618" s="65">
        <v>1</v>
      </c>
      <c r="F618" t="s">
        <v>311</v>
      </c>
      <c r="G618" t="s">
        <v>312</v>
      </c>
      <c r="H618" t="s">
        <v>295</v>
      </c>
      <c r="I618" t="s">
        <v>296</v>
      </c>
      <c r="J618" s="65">
        <v>0</v>
      </c>
      <c r="K618" t="str">
        <f t="shared" si="22"/>
        <v>02VI2900HLRC</v>
      </c>
      <c r="L618">
        <f t="shared" si="23"/>
        <v>0</v>
      </c>
    </row>
    <row r="619" spans="1:12">
      <c r="A619" s="65">
        <v>2</v>
      </c>
      <c r="B619" t="s">
        <v>35</v>
      </c>
      <c r="C619" s="65">
        <v>11</v>
      </c>
      <c r="D619" t="s">
        <v>237</v>
      </c>
      <c r="E619" s="65">
        <v>1</v>
      </c>
      <c r="F619" t="s">
        <v>311</v>
      </c>
      <c r="G619" t="s">
        <v>312</v>
      </c>
      <c r="H619" t="s">
        <v>291</v>
      </c>
      <c r="I619" t="s">
        <v>292</v>
      </c>
      <c r="J619" s="65">
        <v>12.3</v>
      </c>
      <c r="K619" t="str">
        <f t="shared" si="22"/>
        <v>02VI2900GRAM</v>
      </c>
      <c r="L619">
        <f t="shared" si="23"/>
        <v>12.3</v>
      </c>
    </row>
    <row r="620" spans="1:12">
      <c r="A620" s="65">
        <v>2</v>
      </c>
      <c r="B620" t="s">
        <v>35</v>
      </c>
      <c r="C620" s="65">
        <v>11</v>
      </c>
      <c r="D620" t="s">
        <v>237</v>
      </c>
      <c r="E620" s="65">
        <v>1</v>
      </c>
      <c r="F620" t="s">
        <v>311</v>
      </c>
      <c r="G620" t="s">
        <v>312</v>
      </c>
      <c r="H620" t="s">
        <v>293</v>
      </c>
      <c r="I620" t="s">
        <v>294</v>
      </c>
      <c r="J620" s="65">
        <v>567645</v>
      </c>
      <c r="K620" t="str">
        <f t="shared" si="22"/>
        <v>02VI2900HLTO</v>
      </c>
      <c r="L620">
        <f t="shared" si="23"/>
        <v>567645</v>
      </c>
    </row>
    <row r="621" spans="1:12">
      <c r="A621" s="65">
        <v>2</v>
      </c>
      <c r="B621" t="s">
        <v>35</v>
      </c>
      <c r="C621" s="65">
        <v>11</v>
      </c>
      <c r="D621" t="s">
        <v>237</v>
      </c>
      <c r="E621" s="65">
        <v>1</v>
      </c>
      <c r="F621" t="s">
        <v>311</v>
      </c>
      <c r="G621" t="s">
        <v>312</v>
      </c>
      <c r="H621" t="s">
        <v>297</v>
      </c>
      <c r="I621" t="s">
        <v>298</v>
      </c>
      <c r="J621" s="65">
        <v>452171</v>
      </c>
      <c r="K621" t="str">
        <f t="shared" si="22"/>
        <v>02VI2900HLTI</v>
      </c>
      <c r="L621">
        <f t="shared" si="23"/>
        <v>452171</v>
      </c>
    </row>
    <row r="622" spans="1:12">
      <c r="A622" s="65">
        <v>2</v>
      </c>
      <c r="B622" t="s">
        <v>35</v>
      </c>
      <c r="C622" s="65">
        <v>11</v>
      </c>
      <c r="D622" t="s">
        <v>237</v>
      </c>
      <c r="E622" s="65">
        <v>1</v>
      </c>
      <c r="F622" t="s">
        <v>313</v>
      </c>
      <c r="G622" t="s">
        <v>314</v>
      </c>
      <c r="H622" t="s">
        <v>287</v>
      </c>
      <c r="I622" t="s">
        <v>288</v>
      </c>
      <c r="J622" s="65">
        <v>0</v>
      </c>
      <c r="K622" t="str">
        <f t="shared" si="22"/>
        <v>02VI2910HLBL</v>
      </c>
      <c r="L622">
        <f t="shared" si="23"/>
        <v>0</v>
      </c>
    </row>
    <row r="623" spans="1:12">
      <c r="A623" s="65">
        <v>2</v>
      </c>
      <c r="B623" t="s">
        <v>35</v>
      </c>
      <c r="C623" s="65">
        <v>11</v>
      </c>
      <c r="D623" t="s">
        <v>237</v>
      </c>
      <c r="E623" s="65">
        <v>1</v>
      </c>
      <c r="F623" t="s">
        <v>313</v>
      </c>
      <c r="G623" t="s">
        <v>314</v>
      </c>
      <c r="H623" t="s">
        <v>293</v>
      </c>
      <c r="I623" t="s">
        <v>294</v>
      </c>
      <c r="J623" s="65">
        <v>0</v>
      </c>
      <c r="K623" t="str">
        <f t="shared" si="22"/>
        <v>02VI2910HLTO</v>
      </c>
      <c r="L623">
        <f t="shared" si="23"/>
        <v>0</v>
      </c>
    </row>
    <row r="624" spans="1:12">
      <c r="A624" s="65">
        <v>2</v>
      </c>
      <c r="B624" t="s">
        <v>35</v>
      </c>
      <c r="C624" s="65">
        <v>11</v>
      </c>
      <c r="D624" t="s">
        <v>237</v>
      </c>
      <c r="E624" s="65">
        <v>1</v>
      </c>
      <c r="F624" t="s">
        <v>313</v>
      </c>
      <c r="G624" t="s">
        <v>314</v>
      </c>
      <c r="H624" t="s">
        <v>297</v>
      </c>
      <c r="I624" t="s">
        <v>298</v>
      </c>
      <c r="J624" s="65">
        <v>0</v>
      </c>
      <c r="K624" t="str">
        <f t="shared" si="22"/>
        <v>02VI2910HLTI</v>
      </c>
      <c r="L624">
        <f t="shared" si="23"/>
        <v>0</v>
      </c>
    </row>
    <row r="625" spans="1:12">
      <c r="A625" s="65">
        <v>2</v>
      </c>
      <c r="B625" t="s">
        <v>35</v>
      </c>
      <c r="C625" s="65">
        <v>11</v>
      </c>
      <c r="D625" t="s">
        <v>237</v>
      </c>
      <c r="E625" s="65">
        <v>1</v>
      </c>
      <c r="F625" t="s">
        <v>313</v>
      </c>
      <c r="G625" t="s">
        <v>314</v>
      </c>
      <c r="H625" t="s">
        <v>295</v>
      </c>
      <c r="I625" t="s">
        <v>296</v>
      </c>
      <c r="J625" s="65">
        <v>0</v>
      </c>
      <c r="K625" t="str">
        <f t="shared" si="22"/>
        <v>02VI2910HLRC</v>
      </c>
      <c r="L625">
        <f t="shared" si="23"/>
        <v>0</v>
      </c>
    </row>
    <row r="626" spans="1:12">
      <c r="A626" s="65">
        <v>2</v>
      </c>
      <c r="B626" t="s">
        <v>35</v>
      </c>
      <c r="C626" s="65">
        <v>11</v>
      </c>
      <c r="D626" t="s">
        <v>237</v>
      </c>
      <c r="E626" s="65">
        <v>1</v>
      </c>
      <c r="F626" t="s">
        <v>315</v>
      </c>
      <c r="G626" t="s">
        <v>316</v>
      </c>
      <c r="H626" t="s">
        <v>295</v>
      </c>
      <c r="I626" t="s">
        <v>296</v>
      </c>
      <c r="J626" s="65">
        <v>0</v>
      </c>
      <c r="K626" t="str">
        <f t="shared" si="22"/>
        <v>02VI2920HLRC</v>
      </c>
      <c r="L626">
        <f t="shared" si="23"/>
        <v>0</v>
      </c>
    </row>
    <row r="627" spans="1:12">
      <c r="A627" s="65">
        <v>2</v>
      </c>
      <c r="B627" t="s">
        <v>35</v>
      </c>
      <c r="C627" s="65">
        <v>11</v>
      </c>
      <c r="D627" t="s">
        <v>237</v>
      </c>
      <c r="E627" s="65">
        <v>1</v>
      </c>
      <c r="F627" t="s">
        <v>315</v>
      </c>
      <c r="G627" t="s">
        <v>316</v>
      </c>
      <c r="H627" t="s">
        <v>293</v>
      </c>
      <c r="I627" t="s">
        <v>294</v>
      </c>
      <c r="J627" s="65">
        <v>0</v>
      </c>
      <c r="K627" t="str">
        <f t="shared" si="22"/>
        <v>02VI2920HLTO</v>
      </c>
      <c r="L627">
        <f t="shared" si="23"/>
        <v>0</v>
      </c>
    </row>
    <row r="628" spans="1:12">
      <c r="A628" s="65">
        <v>2</v>
      </c>
      <c r="B628" t="s">
        <v>35</v>
      </c>
      <c r="C628" s="65">
        <v>11</v>
      </c>
      <c r="D628" t="s">
        <v>237</v>
      </c>
      <c r="E628" s="65">
        <v>1</v>
      </c>
      <c r="F628" t="s">
        <v>315</v>
      </c>
      <c r="G628" t="s">
        <v>316</v>
      </c>
      <c r="H628" t="s">
        <v>287</v>
      </c>
      <c r="I628" t="s">
        <v>288</v>
      </c>
      <c r="J628" s="65">
        <v>0</v>
      </c>
      <c r="K628" t="str">
        <f t="shared" si="22"/>
        <v>02VI2920HLBL</v>
      </c>
      <c r="L628">
        <f t="shared" si="23"/>
        <v>0</v>
      </c>
    </row>
    <row r="629" spans="1:12">
      <c r="A629" s="65">
        <v>2</v>
      </c>
      <c r="B629" t="s">
        <v>35</v>
      </c>
      <c r="C629" s="65">
        <v>11</v>
      </c>
      <c r="D629" t="s">
        <v>237</v>
      </c>
      <c r="E629" s="65">
        <v>1</v>
      </c>
      <c r="F629" t="s">
        <v>315</v>
      </c>
      <c r="G629" t="s">
        <v>316</v>
      </c>
      <c r="H629" t="s">
        <v>297</v>
      </c>
      <c r="I629" t="s">
        <v>298</v>
      </c>
      <c r="J629" s="65">
        <v>0</v>
      </c>
      <c r="K629" t="str">
        <f t="shared" si="22"/>
        <v>02VI2920HLTI</v>
      </c>
      <c r="L629">
        <f t="shared" si="23"/>
        <v>0</v>
      </c>
    </row>
    <row r="630" spans="1:12">
      <c r="A630" s="65">
        <v>2</v>
      </c>
      <c r="B630" t="s">
        <v>35</v>
      </c>
      <c r="C630" s="65">
        <v>11</v>
      </c>
      <c r="D630" t="s">
        <v>237</v>
      </c>
      <c r="E630" s="65">
        <v>1</v>
      </c>
      <c r="F630" t="s">
        <v>317</v>
      </c>
      <c r="G630" t="s">
        <v>318</v>
      </c>
      <c r="H630" t="s">
        <v>287</v>
      </c>
      <c r="I630" t="s">
        <v>288</v>
      </c>
      <c r="J630" s="65">
        <v>0</v>
      </c>
      <c r="K630" t="str">
        <f t="shared" si="22"/>
        <v>02VI2930HLBL</v>
      </c>
      <c r="L630">
        <f t="shared" si="23"/>
        <v>0</v>
      </c>
    </row>
    <row r="631" spans="1:12">
      <c r="A631" s="65">
        <v>2</v>
      </c>
      <c r="B631" t="s">
        <v>35</v>
      </c>
      <c r="C631" s="65">
        <v>11</v>
      </c>
      <c r="D631" t="s">
        <v>237</v>
      </c>
      <c r="E631" s="65">
        <v>1</v>
      </c>
      <c r="F631" t="s">
        <v>317</v>
      </c>
      <c r="G631" t="s">
        <v>318</v>
      </c>
      <c r="H631" t="s">
        <v>293</v>
      </c>
      <c r="I631" t="s">
        <v>294</v>
      </c>
      <c r="J631" s="65">
        <v>0</v>
      </c>
      <c r="K631" t="str">
        <f t="shared" si="22"/>
        <v>02VI2930HLTO</v>
      </c>
      <c r="L631">
        <f t="shared" si="23"/>
        <v>0</v>
      </c>
    </row>
    <row r="632" spans="1:12">
      <c r="A632" s="65">
        <v>2</v>
      </c>
      <c r="B632" t="s">
        <v>35</v>
      </c>
      <c r="C632" s="65">
        <v>11</v>
      </c>
      <c r="D632" t="s">
        <v>237</v>
      </c>
      <c r="E632" s="65">
        <v>1</v>
      </c>
      <c r="F632" t="s">
        <v>317</v>
      </c>
      <c r="G632" t="s">
        <v>318</v>
      </c>
      <c r="H632" t="s">
        <v>295</v>
      </c>
      <c r="I632" t="s">
        <v>296</v>
      </c>
      <c r="J632" s="65">
        <v>0</v>
      </c>
      <c r="K632" t="str">
        <f t="shared" si="22"/>
        <v>02VI2930HLRC</v>
      </c>
      <c r="L632">
        <f t="shared" si="23"/>
        <v>0</v>
      </c>
    </row>
    <row r="633" spans="1:12">
      <c r="A633" s="65">
        <v>2</v>
      </c>
      <c r="B633" t="s">
        <v>35</v>
      </c>
      <c r="C633" s="65">
        <v>11</v>
      </c>
      <c r="D633" t="s">
        <v>237</v>
      </c>
      <c r="E633" s="65">
        <v>1</v>
      </c>
      <c r="F633" t="s">
        <v>317</v>
      </c>
      <c r="G633" t="s">
        <v>318</v>
      </c>
      <c r="H633" t="s">
        <v>297</v>
      </c>
      <c r="I633" t="s">
        <v>298</v>
      </c>
      <c r="J633" s="65">
        <v>0</v>
      </c>
      <c r="K633" t="str">
        <f t="shared" si="22"/>
        <v>02VI2930HLTI</v>
      </c>
      <c r="L633">
        <f t="shared" si="23"/>
        <v>0</v>
      </c>
    </row>
    <row r="634" spans="1:12">
      <c r="A634" s="65">
        <v>2</v>
      </c>
      <c r="B634" t="s">
        <v>35</v>
      </c>
      <c r="C634" s="65">
        <v>11</v>
      </c>
      <c r="D634" t="s">
        <v>237</v>
      </c>
      <c r="E634" s="65">
        <v>1</v>
      </c>
      <c r="F634" t="s">
        <v>319</v>
      </c>
      <c r="G634" t="s">
        <v>320</v>
      </c>
      <c r="H634" t="s">
        <v>295</v>
      </c>
      <c r="I634" t="s">
        <v>296</v>
      </c>
      <c r="J634" s="65">
        <v>0</v>
      </c>
      <c r="K634" t="str">
        <f t="shared" si="22"/>
        <v>02VI2940HLRC</v>
      </c>
      <c r="L634">
        <f t="shared" si="23"/>
        <v>0</v>
      </c>
    </row>
    <row r="635" spans="1:12">
      <c r="A635" s="65">
        <v>2</v>
      </c>
      <c r="B635" t="s">
        <v>35</v>
      </c>
      <c r="C635" s="65">
        <v>11</v>
      </c>
      <c r="D635" t="s">
        <v>237</v>
      </c>
      <c r="E635" s="65">
        <v>1</v>
      </c>
      <c r="F635" t="s">
        <v>319</v>
      </c>
      <c r="G635" t="s">
        <v>320</v>
      </c>
      <c r="H635" t="s">
        <v>293</v>
      </c>
      <c r="I635" t="s">
        <v>294</v>
      </c>
      <c r="J635" s="65">
        <v>0</v>
      </c>
      <c r="K635" t="str">
        <f t="shared" si="22"/>
        <v>02VI2940HLTO</v>
      </c>
      <c r="L635">
        <f t="shared" si="23"/>
        <v>0</v>
      </c>
    </row>
    <row r="636" spans="1:12">
      <c r="A636" s="65">
        <v>2</v>
      </c>
      <c r="B636" t="s">
        <v>35</v>
      </c>
      <c r="C636" s="65">
        <v>11</v>
      </c>
      <c r="D636" t="s">
        <v>237</v>
      </c>
      <c r="E636" s="65">
        <v>1</v>
      </c>
      <c r="F636" t="s">
        <v>319</v>
      </c>
      <c r="G636" t="s">
        <v>320</v>
      </c>
      <c r="H636" t="s">
        <v>287</v>
      </c>
      <c r="I636" t="s">
        <v>288</v>
      </c>
      <c r="J636" s="65">
        <v>0</v>
      </c>
      <c r="K636" t="str">
        <f t="shared" si="22"/>
        <v>02VI2940HLBL</v>
      </c>
      <c r="L636">
        <f t="shared" si="23"/>
        <v>0</v>
      </c>
    </row>
    <row r="637" spans="1:12">
      <c r="A637" s="65">
        <v>2</v>
      </c>
      <c r="B637" t="s">
        <v>35</v>
      </c>
      <c r="C637" s="65">
        <v>11</v>
      </c>
      <c r="D637" t="s">
        <v>237</v>
      </c>
      <c r="E637" s="65">
        <v>1</v>
      </c>
      <c r="F637" t="s">
        <v>319</v>
      </c>
      <c r="G637" t="s">
        <v>320</v>
      </c>
      <c r="H637" t="s">
        <v>297</v>
      </c>
      <c r="I637" t="s">
        <v>298</v>
      </c>
      <c r="J637" s="65">
        <v>0</v>
      </c>
      <c r="K637" t="str">
        <f t="shared" si="22"/>
        <v>02VI2940HLTI</v>
      </c>
      <c r="L637">
        <f t="shared" si="23"/>
        <v>0</v>
      </c>
    </row>
    <row r="638" spans="1:12">
      <c r="A638" s="65">
        <v>2</v>
      </c>
      <c r="B638" t="s">
        <v>35</v>
      </c>
      <c r="C638" s="65">
        <v>11</v>
      </c>
      <c r="D638" t="s">
        <v>237</v>
      </c>
      <c r="E638" s="65">
        <v>1</v>
      </c>
      <c r="F638" t="s">
        <v>321</v>
      </c>
      <c r="G638" t="s">
        <v>322</v>
      </c>
      <c r="H638" t="s">
        <v>295</v>
      </c>
      <c r="I638" t="s">
        <v>296</v>
      </c>
      <c r="J638" s="65">
        <v>0</v>
      </c>
      <c r="K638" t="str">
        <f t="shared" si="22"/>
        <v>02VI2990HLRC</v>
      </c>
      <c r="L638">
        <f t="shared" si="23"/>
        <v>0</v>
      </c>
    </row>
    <row r="639" spans="1:12">
      <c r="A639" s="65">
        <v>2</v>
      </c>
      <c r="B639" t="s">
        <v>35</v>
      </c>
      <c r="C639" s="65">
        <v>11</v>
      </c>
      <c r="D639" t="s">
        <v>237</v>
      </c>
      <c r="E639" s="65">
        <v>1</v>
      </c>
      <c r="F639" t="s">
        <v>321</v>
      </c>
      <c r="G639" t="s">
        <v>322</v>
      </c>
      <c r="H639" t="s">
        <v>297</v>
      </c>
      <c r="I639" t="s">
        <v>298</v>
      </c>
      <c r="J639" s="65">
        <v>452171</v>
      </c>
      <c r="K639" t="str">
        <f t="shared" si="22"/>
        <v>02VI2990HLTI</v>
      </c>
      <c r="L639">
        <f t="shared" si="23"/>
        <v>452171</v>
      </c>
    </row>
    <row r="640" spans="1:12">
      <c r="A640" s="65">
        <v>2</v>
      </c>
      <c r="B640" t="s">
        <v>35</v>
      </c>
      <c r="C640" s="65">
        <v>11</v>
      </c>
      <c r="D640" t="s">
        <v>237</v>
      </c>
      <c r="E640" s="65">
        <v>1</v>
      </c>
      <c r="F640" t="s">
        <v>321</v>
      </c>
      <c r="G640" t="s">
        <v>322</v>
      </c>
      <c r="H640" t="s">
        <v>287</v>
      </c>
      <c r="I640" t="s">
        <v>288</v>
      </c>
      <c r="J640" s="65">
        <v>115474</v>
      </c>
      <c r="K640" t="str">
        <f t="shared" si="22"/>
        <v>02VI2990HLBL</v>
      </c>
      <c r="L640">
        <f t="shared" si="23"/>
        <v>115474</v>
      </c>
    </row>
    <row r="641" spans="1:12">
      <c r="A641" s="65">
        <v>2</v>
      </c>
      <c r="B641" t="s">
        <v>35</v>
      </c>
      <c r="C641" s="65">
        <v>11</v>
      </c>
      <c r="D641" t="s">
        <v>237</v>
      </c>
      <c r="E641" s="65">
        <v>1</v>
      </c>
      <c r="F641" t="s">
        <v>321</v>
      </c>
      <c r="G641" t="s">
        <v>322</v>
      </c>
      <c r="H641" t="s">
        <v>293</v>
      </c>
      <c r="I641" t="s">
        <v>294</v>
      </c>
      <c r="J641" s="65">
        <v>567645</v>
      </c>
      <c r="K641" t="str">
        <f t="shared" si="22"/>
        <v>02VI2990HLTO</v>
      </c>
      <c r="L641">
        <f t="shared" si="23"/>
        <v>567645</v>
      </c>
    </row>
    <row r="642" spans="1:12">
      <c r="A642" s="65">
        <v>2</v>
      </c>
      <c r="B642" t="s">
        <v>35</v>
      </c>
      <c r="C642" s="65">
        <v>11</v>
      </c>
      <c r="D642" t="s">
        <v>237</v>
      </c>
      <c r="E642" s="65">
        <v>1</v>
      </c>
      <c r="F642" t="s">
        <v>323</v>
      </c>
      <c r="G642" t="s">
        <v>324</v>
      </c>
      <c r="H642" t="s">
        <v>325</v>
      </c>
      <c r="I642" t="s">
        <v>326</v>
      </c>
      <c r="J642" s="65">
        <v>262337</v>
      </c>
      <c r="K642" t="str">
        <f t="shared" si="22"/>
        <v>02VI3000HLZM</v>
      </c>
      <c r="L642">
        <f t="shared" si="23"/>
        <v>262337</v>
      </c>
    </row>
    <row r="643" spans="1:12">
      <c r="A643" s="65">
        <v>2</v>
      </c>
      <c r="B643" t="s">
        <v>35</v>
      </c>
      <c r="C643" s="65">
        <v>11</v>
      </c>
      <c r="D643" t="s">
        <v>237</v>
      </c>
      <c r="E643" s="65">
        <v>1</v>
      </c>
      <c r="F643" t="s">
        <v>327</v>
      </c>
      <c r="G643" t="s">
        <v>328</v>
      </c>
      <c r="H643" t="s">
        <v>325</v>
      </c>
      <c r="I643" t="s">
        <v>326</v>
      </c>
      <c r="J643" s="65">
        <v>0</v>
      </c>
      <c r="K643" t="str">
        <f t="shared" si="22"/>
        <v>02VI3100HLZM</v>
      </c>
      <c r="L643">
        <f t="shared" si="23"/>
        <v>0</v>
      </c>
    </row>
    <row r="644" spans="1:12">
      <c r="A644" s="65">
        <v>2</v>
      </c>
      <c r="B644" t="s">
        <v>35</v>
      </c>
      <c r="C644" s="65">
        <v>11</v>
      </c>
      <c r="D644" t="s">
        <v>237</v>
      </c>
      <c r="E644" s="65">
        <v>1</v>
      </c>
      <c r="F644" t="s">
        <v>329</v>
      </c>
      <c r="G644" t="s">
        <v>330</v>
      </c>
      <c r="H644" t="s">
        <v>325</v>
      </c>
      <c r="I644" t="s">
        <v>326</v>
      </c>
      <c r="J644" s="65">
        <v>259544</v>
      </c>
      <c r="K644" t="str">
        <f t="shared" si="22"/>
        <v>02VI3200HLZM</v>
      </c>
      <c r="L644">
        <f t="shared" si="23"/>
        <v>259544</v>
      </c>
    </row>
    <row r="645" spans="1:12">
      <c r="A645" s="65">
        <v>2</v>
      </c>
      <c r="B645" t="s">
        <v>35</v>
      </c>
      <c r="C645" s="65">
        <v>11</v>
      </c>
      <c r="D645" t="s">
        <v>237</v>
      </c>
      <c r="E645" s="65">
        <v>1</v>
      </c>
      <c r="F645" t="s">
        <v>331</v>
      </c>
      <c r="G645" t="s">
        <v>332</v>
      </c>
      <c r="H645" t="s">
        <v>325</v>
      </c>
      <c r="I645" t="s">
        <v>326</v>
      </c>
      <c r="J645" s="65">
        <v>183</v>
      </c>
      <c r="K645" t="str">
        <f t="shared" si="22"/>
        <v>02VI3300HLZM</v>
      </c>
      <c r="L645">
        <f t="shared" si="23"/>
        <v>183</v>
      </c>
    </row>
    <row r="646" spans="1:12">
      <c r="A646" s="65">
        <v>2</v>
      </c>
      <c r="B646" t="s">
        <v>35</v>
      </c>
      <c r="C646" s="65">
        <v>11</v>
      </c>
      <c r="D646" t="s">
        <v>237</v>
      </c>
      <c r="E646" s="65">
        <v>1</v>
      </c>
      <c r="F646" t="s">
        <v>333</v>
      </c>
      <c r="G646" t="s">
        <v>334</v>
      </c>
      <c r="H646" t="s">
        <v>325</v>
      </c>
      <c r="I646" t="s">
        <v>326</v>
      </c>
      <c r="J646" s="65">
        <v>615</v>
      </c>
      <c r="K646" t="str">
        <f t="shared" si="22"/>
        <v>02VI3400HLZM</v>
      </c>
      <c r="L646">
        <f t="shared" si="23"/>
        <v>615</v>
      </c>
    </row>
    <row r="647" spans="1:12">
      <c r="A647" s="65">
        <v>2</v>
      </c>
      <c r="B647" t="s">
        <v>35</v>
      </c>
      <c r="C647" s="65">
        <v>11</v>
      </c>
      <c r="D647" t="s">
        <v>237</v>
      </c>
      <c r="E647" s="65">
        <v>1</v>
      </c>
      <c r="F647" t="s">
        <v>335</v>
      </c>
      <c r="G647" t="s">
        <v>336</v>
      </c>
      <c r="H647" t="s">
        <v>337</v>
      </c>
      <c r="I647" t="s">
        <v>338</v>
      </c>
      <c r="J647" s="65">
        <v>0</v>
      </c>
      <c r="K647" t="str">
        <f t="shared" si="22"/>
        <v>02VI4000PRUP</v>
      </c>
      <c r="L647">
        <f t="shared" si="23"/>
        <v>0</v>
      </c>
    </row>
    <row r="648" spans="1:12">
      <c r="A648" s="65">
        <v>2</v>
      </c>
      <c r="B648" t="s">
        <v>35</v>
      </c>
      <c r="C648" s="65">
        <v>11</v>
      </c>
      <c r="D648" t="s">
        <v>237</v>
      </c>
      <c r="E648" s="65">
        <v>1</v>
      </c>
      <c r="F648" t="s">
        <v>339</v>
      </c>
      <c r="G648" t="s">
        <v>340</v>
      </c>
      <c r="H648" t="s">
        <v>342</v>
      </c>
      <c r="I648" t="s">
        <v>68</v>
      </c>
      <c r="J648" s="65">
        <v>398570</v>
      </c>
      <c r="K648" t="str">
        <f t="shared" si="22"/>
        <v>02VI5100PROD</v>
      </c>
      <c r="L648">
        <f t="shared" si="23"/>
        <v>398570</v>
      </c>
    </row>
    <row r="649" spans="1:12">
      <c r="A649" s="65">
        <v>2</v>
      </c>
      <c r="B649" t="s">
        <v>35</v>
      </c>
      <c r="C649" s="65">
        <v>11</v>
      </c>
      <c r="D649" t="s">
        <v>237</v>
      </c>
      <c r="E649" s="65">
        <v>1</v>
      </c>
      <c r="F649" t="s">
        <v>339</v>
      </c>
      <c r="G649" t="s">
        <v>340</v>
      </c>
      <c r="H649" t="s">
        <v>343</v>
      </c>
      <c r="I649" t="s">
        <v>344</v>
      </c>
      <c r="J649" s="65">
        <v>82529</v>
      </c>
      <c r="K649" t="str">
        <f t="shared" si="22"/>
        <v>02VI5100SUPR</v>
      </c>
      <c r="L649">
        <f t="shared" si="23"/>
        <v>82529</v>
      </c>
    </row>
    <row r="650" spans="1:12">
      <c r="A650" s="65">
        <v>2</v>
      </c>
      <c r="B650" t="s">
        <v>35</v>
      </c>
      <c r="C650" s="65">
        <v>11</v>
      </c>
      <c r="D650" t="s">
        <v>237</v>
      </c>
      <c r="E650" s="65">
        <v>1</v>
      </c>
      <c r="F650" t="s">
        <v>339</v>
      </c>
      <c r="G650" t="s">
        <v>340</v>
      </c>
      <c r="H650" t="s">
        <v>341</v>
      </c>
      <c r="I650" t="s">
        <v>67</v>
      </c>
      <c r="J650" s="65">
        <v>79650</v>
      </c>
      <c r="K650" t="str">
        <f t="shared" si="22"/>
        <v>02VI5100SUPF</v>
      </c>
      <c r="L650">
        <f t="shared" si="23"/>
        <v>79650</v>
      </c>
    </row>
    <row r="651" spans="1:12">
      <c r="A651" s="65">
        <v>2</v>
      </c>
      <c r="B651" t="s">
        <v>35</v>
      </c>
      <c r="C651" s="65">
        <v>11</v>
      </c>
      <c r="D651" t="s">
        <v>237</v>
      </c>
      <c r="E651" s="65">
        <v>1</v>
      </c>
      <c r="F651" t="s">
        <v>345</v>
      </c>
      <c r="G651" t="s">
        <v>346</v>
      </c>
      <c r="H651" t="s">
        <v>342</v>
      </c>
      <c r="I651" t="s">
        <v>68</v>
      </c>
      <c r="J651" s="65">
        <v>64000</v>
      </c>
      <c r="K651" t="str">
        <f t="shared" ref="K651:K714" si="24">CONCATENATE(TEXT(A651,"00"),F651,H651)</f>
        <v>02VI5110PROD</v>
      </c>
      <c r="L651">
        <f t="shared" ref="L651:L714" si="25">J651</f>
        <v>64000</v>
      </c>
    </row>
    <row r="652" spans="1:12">
      <c r="A652" s="65">
        <v>2</v>
      </c>
      <c r="B652" t="s">
        <v>35</v>
      </c>
      <c r="C652" s="65">
        <v>11</v>
      </c>
      <c r="D652" t="s">
        <v>237</v>
      </c>
      <c r="E652" s="65">
        <v>1</v>
      </c>
      <c r="F652" t="s">
        <v>345</v>
      </c>
      <c r="G652" t="s">
        <v>346</v>
      </c>
      <c r="H652" t="s">
        <v>343</v>
      </c>
      <c r="I652" t="s">
        <v>344</v>
      </c>
      <c r="J652" s="65">
        <v>13284</v>
      </c>
      <c r="K652" t="str">
        <f t="shared" si="24"/>
        <v>02VI5110SUPR</v>
      </c>
      <c r="L652">
        <f t="shared" si="25"/>
        <v>13284</v>
      </c>
    </row>
    <row r="653" spans="1:12">
      <c r="A653" s="65">
        <v>2</v>
      </c>
      <c r="B653" t="s">
        <v>35</v>
      </c>
      <c r="C653" s="65">
        <v>11</v>
      </c>
      <c r="D653" t="s">
        <v>237</v>
      </c>
      <c r="E653" s="65">
        <v>1</v>
      </c>
      <c r="F653" t="s">
        <v>345</v>
      </c>
      <c r="G653" t="s">
        <v>346</v>
      </c>
      <c r="H653" t="s">
        <v>341</v>
      </c>
      <c r="I653" t="s">
        <v>67</v>
      </c>
      <c r="J653" s="65">
        <v>12821</v>
      </c>
      <c r="K653" t="str">
        <f t="shared" si="24"/>
        <v>02VI5110SUPF</v>
      </c>
      <c r="L653">
        <f t="shared" si="25"/>
        <v>12821</v>
      </c>
    </row>
    <row r="654" spans="1:12">
      <c r="A654" s="65">
        <v>2</v>
      </c>
      <c r="B654" t="s">
        <v>35</v>
      </c>
      <c r="C654" s="65">
        <v>11</v>
      </c>
      <c r="D654" t="s">
        <v>237</v>
      </c>
      <c r="E654" s="65">
        <v>1</v>
      </c>
      <c r="F654" t="s">
        <v>347</v>
      </c>
      <c r="G654" t="s">
        <v>348</v>
      </c>
      <c r="H654" t="s">
        <v>343</v>
      </c>
      <c r="I654" t="s">
        <v>344</v>
      </c>
      <c r="J654" s="65">
        <v>19782</v>
      </c>
      <c r="K654" t="str">
        <f t="shared" si="24"/>
        <v>02VI5120SUPR</v>
      </c>
      <c r="L654">
        <f t="shared" si="25"/>
        <v>19782</v>
      </c>
    </row>
    <row r="655" spans="1:12">
      <c r="A655" s="65">
        <v>2</v>
      </c>
      <c r="B655" t="s">
        <v>35</v>
      </c>
      <c r="C655" s="65">
        <v>11</v>
      </c>
      <c r="D655" t="s">
        <v>237</v>
      </c>
      <c r="E655" s="65">
        <v>1</v>
      </c>
      <c r="F655" t="s">
        <v>347</v>
      </c>
      <c r="G655" t="s">
        <v>348</v>
      </c>
      <c r="H655" t="s">
        <v>342</v>
      </c>
      <c r="I655" t="s">
        <v>68</v>
      </c>
      <c r="J655" s="65">
        <v>95535</v>
      </c>
      <c r="K655" t="str">
        <f t="shared" si="24"/>
        <v>02VI5120PROD</v>
      </c>
      <c r="L655">
        <f t="shared" si="25"/>
        <v>95535</v>
      </c>
    </row>
    <row r="656" spans="1:12">
      <c r="A656" s="65">
        <v>2</v>
      </c>
      <c r="B656" t="s">
        <v>35</v>
      </c>
      <c r="C656" s="65">
        <v>11</v>
      </c>
      <c r="D656" t="s">
        <v>237</v>
      </c>
      <c r="E656" s="65">
        <v>1</v>
      </c>
      <c r="F656" t="s">
        <v>347</v>
      </c>
      <c r="G656" t="s">
        <v>348</v>
      </c>
      <c r="H656" t="s">
        <v>341</v>
      </c>
      <c r="I656" t="s">
        <v>67</v>
      </c>
      <c r="J656" s="65">
        <v>19092</v>
      </c>
      <c r="K656" t="str">
        <f t="shared" si="24"/>
        <v>02VI5120SUPF</v>
      </c>
      <c r="L656">
        <f t="shared" si="25"/>
        <v>19092</v>
      </c>
    </row>
    <row r="657" spans="1:12">
      <c r="A657" s="65">
        <v>2</v>
      </c>
      <c r="B657" t="s">
        <v>35</v>
      </c>
      <c r="C657" s="65">
        <v>11</v>
      </c>
      <c r="D657" t="s">
        <v>237</v>
      </c>
      <c r="E657" s="65">
        <v>1</v>
      </c>
      <c r="F657" t="s">
        <v>349</v>
      </c>
      <c r="G657" t="s">
        <v>350</v>
      </c>
      <c r="H657" t="s">
        <v>342</v>
      </c>
      <c r="I657" t="s">
        <v>68</v>
      </c>
      <c r="J657" s="65">
        <v>125637</v>
      </c>
      <c r="K657" t="str">
        <f t="shared" si="24"/>
        <v>02VI5130PROD</v>
      </c>
      <c r="L657">
        <f t="shared" si="25"/>
        <v>125637</v>
      </c>
    </row>
    <row r="658" spans="1:12">
      <c r="A658" s="65">
        <v>2</v>
      </c>
      <c r="B658" t="s">
        <v>35</v>
      </c>
      <c r="C658" s="65">
        <v>11</v>
      </c>
      <c r="D658" t="s">
        <v>237</v>
      </c>
      <c r="E658" s="65">
        <v>1</v>
      </c>
      <c r="F658" t="s">
        <v>349</v>
      </c>
      <c r="G658" t="s">
        <v>350</v>
      </c>
      <c r="H658" t="s">
        <v>343</v>
      </c>
      <c r="I658" t="s">
        <v>344</v>
      </c>
      <c r="J658" s="65">
        <v>26015</v>
      </c>
      <c r="K658" t="str">
        <f t="shared" si="24"/>
        <v>02VI5130SUPR</v>
      </c>
      <c r="L658">
        <f t="shared" si="25"/>
        <v>26015</v>
      </c>
    </row>
    <row r="659" spans="1:12">
      <c r="A659" s="65">
        <v>2</v>
      </c>
      <c r="B659" t="s">
        <v>35</v>
      </c>
      <c r="C659" s="65">
        <v>11</v>
      </c>
      <c r="D659" t="s">
        <v>237</v>
      </c>
      <c r="E659" s="65">
        <v>1</v>
      </c>
      <c r="F659" t="s">
        <v>349</v>
      </c>
      <c r="G659" t="s">
        <v>350</v>
      </c>
      <c r="H659" t="s">
        <v>341</v>
      </c>
      <c r="I659" t="s">
        <v>67</v>
      </c>
      <c r="J659" s="65">
        <v>25107</v>
      </c>
      <c r="K659" t="str">
        <f t="shared" si="24"/>
        <v>02VI5130SUPF</v>
      </c>
      <c r="L659">
        <f t="shared" si="25"/>
        <v>25107</v>
      </c>
    </row>
    <row r="660" spans="1:12">
      <c r="A660" s="65">
        <v>2</v>
      </c>
      <c r="B660" t="s">
        <v>35</v>
      </c>
      <c r="C660" s="65">
        <v>11</v>
      </c>
      <c r="D660" t="s">
        <v>237</v>
      </c>
      <c r="E660" s="65">
        <v>1</v>
      </c>
      <c r="F660" t="s">
        <v>351</v>
      </c>
      <c r="G660" t="s">
        <v>352</v>
      </c>
      <c r="H660" t="s">
        <v>342</v>
      </c>
      <c r="I660" t="s">
        <v>68</v>
      </c>
      <c r="J660" s="65">
        <v>113398</v>
      </c>
      <c r="K660" t="str">
        <f t="shared" si="24"/>
        <v>02VI5190PROD</v>
      </c>
      <c r="L660">
        <f t="shared" si="25"/>
        <v>113398</v>
      </c>
    </row>
    <row r="661" spans="1:12">
      <c r="A661" s="65">
        <v>2</v>
      </c>
      <c r="B661" t="s">
        <v>35</v>
      </c>
      <c r="C661" s="65">
        <v>11</v>
      </c>
      <c r="D661" t="s">
        <v>237</v>
      </c>
      <c r="E661" s="65">
        <v>1</v>
      </c>
      <c r="F661" t="s">
        <v>351</v>
      </c>
      <c r="G661" t="s">
        <v>352</v>
      </c>
      <c r="H661" t="s">
        <v>343</v>
      </c>
      <c r="I661" t="s">
        <v>344</v>
      </c>
      <c r="J661" s="65">
        <v>23448</v>
      </c>
      <c r="K661" t="str">
        <f t="shared" si="24"/>
        <v>02VI5190SUPR</v>
      </c>
      <c r="L661">
        <f t="shared" si="25"/>
        <v>23448</v>
      </c>
    </row>
    <row r="662" spans="1:12">
      <c r="A662" s="65">
        <v>2</v>
      </c>
      <c r="B662" t="s">
        <v>35</v>
      </c>
      <c r="C662" s="65">
        <v>11</v>
      </c>
      <c r="D662" t="s">
        <v>237</v>
      </c>
      <c r="E662" s="65">
        <v>1</v>
      </c>
      <c r="F662" t="s">
        <v>351</v>
      </c>
      <c r="G662" t="s">
        <v>352</v>
      </c>
      <c r="H662" t="s">
        <v>341</v>
      </c>
      <c r="I662" t="s">
        <v>67</v>
      </c>
      <c r="J662" s="65">
        <v>22630</v>
      </c>
      <c r="K662" t="str">
        <f t="shared" si="24"/>
        <v>02VI5190SUPF</v>
      </c>
      <c r="L662">
        <f t="shared" si="25"/>
        <v>22630</v>
      </c>
    </row>
    <row r="663" spans="1:12">
      <c r="A663" s="65">
        <v>2</v>
      </c>
      <c r="B663" t="s">
        <v>35</v>
      </c>
      <c r="C663" s="65">
        <v>11</v>
      </c>
      <c r="D663" t="s">
        <v>237</v>
      </c>
      <c r="E663" s="65">
        <v>1</v>
      </c>
      <c r="F663" t="s">
        <v>353</v>
      </c>
      <c r="G663" t="s">
        <v>354</v>
      </c>
      <c r="H663" t="s">
        <v>341</v>
      </c>
      <c r="I663" t="s">
        <v>67</v>
      </c>
      <c r="J663" s="65">
        <v>260</v>
      </c>
      <c r="K663" t="str">
        <f t="shared" si="24"/>
        <v>02VI5200SUPF</v>
      </c>
      <c r="L663">
        <f t="shared" si="25"/>
        <v>260</v>
      </c>
    </row>
    <row r="664" spans="1:12">
      <c r="A664" s="65">
        <v>2</v>
      </c>
      <c r="B664" t="s">
        <v>35</v>
      </c>
      <c r="C664" s="65">
        <v>11</v>
      </c>
      <c r="D664" t="s">
        <v>237</v>
      </c>
      <c r="E664" s="65">
        <v>1</v>
      </c>
      <c r="F664" t="s">
        <v>353</v>
      </c>
      <c r="G664" t="s">
        <v>354</v>
      </c>
      <c r="H664" t="s">
        <v>343</v>
      </c>
      <c r="I664" t="s">
        <v>344</v>
      </c>
      <c r="J664" s="65">
        <v>315</v>
      </c>
      <c r="K664" t="str">
        <f t="shared" si="24"/>
        <v>02VI5200SUPR</v>
      </c>
      <c r="L664">
        <f t="shared" si="25"/>
        <v>315</v>
      </c>
    </row>
    <row r="665" spans="1:12">
      <c r="A665" s="65">
        <v>2</v>
      </c>
      <c r="B665" t="s">
        <v>35</v>
      </c>
      <c r="C665" s="65">
        <v>11</v>
      </c>
      <c r="D665" t="s">
        <v>237</v>
      </c>
      <c r="E665" s="65">
        <v>1</v>
      </c>
      <c r="F665" t="s">
        <v>353</v>
      </c>
      <c r="G665" t="s">
        <v>354</v>
      </c>
      <c r="H665" t="s">
        <v>342</v>
      </c>
      <c r="I665" t="s">
        <v>68</v>
      </c>
      <c r="J665" s="65">
        <v>7800</v>
      </c>
      <c r="K665" t="str">
        <f t="shared" si="24"/>
        <v>02VI5200PROD</v>
      </c>
      <c r="L665">
        <f t="shared" si="25"/>
        <v>7800</v>
      </c>
    </row>
    <row r="666" spans="1:12">
      <c r="A666" s="65">
        <v>2</v>
      </c>
      <c r="B666" t="s">
        <v>35</v>
      </c>
      <c r="C666" s="65">
        <v>11</v>
      </c>
      <c r="D666" t="s">
        <v>237</v>
      </c>
      <c r="E666" s="65">
        <v>1</v>
      </c>
      <c r="F666" t="s">
        <v>355</v>
      </c>
      <c r="G666" t="s">
        <v>356</v>
      </c>
      <c r="H666" t="s">
        <v>341</v>
      </c>
      <c r="I666" t="s">
        <v>67</v>
      </c>
      <c r="J666" s="65">
        <v>0</v>
      </c>
      <c r="K666" t="str">
        <f t="shared" si="24"/>
        <v>02VI5300SUPF</v>
      </c>
      <c r="L666">
        <f t="shared" si="25"/>
        <v>0</v>
      </c>
    </row>
    <row r="667" spans="1:12">
      <c r="A667" s="65">
        <v>2</v>
      </c>
      <c r="B667" t="s">
        <v>35</v>
      </c>
      <c r="C667" s="65">
        <v>11</v>
      </c>
      <c r="D667" t="s">
        <v>237</v>
      </c>
      <c r="E667" s="65">
        <v>1</v>
      </c>
      <c r="F667" t="s">
        <v>355</v>
      </c>
      <c r="G667" t="s">
        <v>356</v>
      </c>
      <c r="H667" t="s">
        <v>342</v>
      </c>
      <c r="I667" t="s">
        <v>68</v>
      </c>
      <c r="J667" s="65">
        <v>0</v>
      </c>
      <c r="K667" t="str">
        <f t="shared" si="24"/>
        <v>02VI5300PROD</v>
      </c>
      <c r="L667">
        <f t="shared" si="25"/>
        <v>0</v>
      </c>
    </row>
    <row r="668" spans="1:12">
      <c r="A668" s="65">
        <v>2</v>
      </c>
      <c r="B668" t="s">
        <v>35</v>
      </c>
      <c r="C668" s="65">
        <v>11</v>
      </c>
      <c r="D668" t="s">
        <v>237</v>
      </c>
      <c r="E668" s="65">
        <v>1</v>
      </c>
      <c r="F668" t="s">
        <v>355</v>
      </c>
      <c r="G668" t="s">
        <v>356</v>
      </c>
      <c r="H668" t="s">
        <v>343</v>
      </c>
      <c r="I668" t="s">
        <v>344</v>
      </c>
      <c r="J668" s="65">
        <v>0</v>
      </c>
      <c r="K668" t="str">
        <f t="shared" si="24"/>
        <v>02VI5300SUPR</v>
      </c>
      <c r="L668">
        <f t="shared" si="25"/>
        <v>0</v>
      </c>
    </row>
    <row r="669" spans="1:12">
      <c r="A669" s="65">
        <v>2</v>
      </c>
      <c r="B669" t="s">
        <v>35</v>
      </c>
      <c r="C669" s="65">
        <v>11</v>
      </c>
      <c r="D669" t="s">
        <v>237</v>
      </c>
      <c r="E669" s="65">
        <v>1</v>
      </c>
      <c r="F669" t="s">
        <v>357</v>
      </c>
      <c r="G669" t="s">
        <v>358</v>
      </c>
      <c r="H669" t="s">
        <v>342</v>
      </c>
      <c r="I669" t="s">
        <v>68</v>
      </c>
      <c r="J669" s="65">
        <v>0</v>
      </c>
      <c r="K669" t="str">
        <f t="shared" si="24"/>
        <v>02VI5900PROD</v>
      </c>
      <c r="L669">
        <f t="shared" si="25"/>
        <v>0</v>
      </c>
    </row>
    <row r="670" spans="1:12">
      <c r="A670" s="65">
        <v>2</v>
      </c>
      <c r="B670" t="s">
        <v>35</v>
      </c>
      <c r="C670" s="65">
        <v>11</v>
      </c>
      <c r="D670" t="s">
        <v>237</v>
      </c>
      <c r="E670" s="65">
        <v>1</v>
      </c>
      <c r="F670" t="s">
        <v>357</v>
      </c>
      <c r="G670" t="s">
        <v>358</v>
      </c>
      <c r="H670" t="s">
        <v>341</v>
      </c>
      <c r="I670" t="s">
        <v>67</v>
      </c>
      <c r="J670" s="65">
        <v>0</v>
      </c>
      <c r="K670" t="str">
        <f t="shared" si="24"/>
        <v>02VI5900SUPF</v>
      </c>
      <c r="L670">
        <f t="shared" si="25"/>
        <v>0</v>
      </c>
    </row>
    <row r="671" spans="1:12">
      <c r="A671" s="65">
        <v>2</v>
      </c>
      <c r="B671" t="s">
        <v>35</v>
      </c>
      <c r="C671" s="65">
        <v>11</v>
      </c>
      <c r="D671" t="s">
        <v>237</v>
      </c>
      <c r="E671" s="65">
        <v>1</v>
      </c>
      <c r="F671" t="s">
        <v>357</v>
      </c>
      <c r="G671" t="s">
        <v>358</v>
      </c>
      <c r="H671" t="s">
        <v>343</v>
      </c>
      <c r="I671" t="s">
        <v>344</v>
      </c>
      <c r="J671" s="65">
        <v>0</v>
      </c>
      <c r="K671" t="str">
        <f t="shared" si="24"/>
        <v>02VI5900SUPR</v>
      </c>
      <c r="L671">
        <f t="shared" si="25"/>
        <v>0</v>
      </c>
    </row>
    <row r="672" spans="1:12">
      <c r="A672" s="65">
        <v>2</v>
      </c>
      <c r="B672" t="s">
        <v>35</v>
      </c>
      <c r="C672" s="65">
        <v>11</v>
      </c>
      <c r="D672" t="s">
        <v>237</v>
      </c>
      <c r="E672" s="65">
        <v>1</v>
      </c>
      <c r="F672" t="s">
        <v>359</v>
      </c>
      <c r="G672" t="s">
        <v>360</v>
      </c>
      <c r="H672" t="s">
        <v>369</v>
      </c>
      <c r="I672" t="s">
        <v>370</v>
      </c>
      <c r="J672" s="65">
        <v>1650</v>
      </c>
      <c r="K672" t="str">
        <f t="shared" si="24"/>
        <v>02VI6100DONP</v>
      </c>
      <c r="L672">
        <f t="shared" si="25"/>
        <v>1650</v>
      </c>
    </row>
    <row r="673" spans="1:12">
      <c r="A673" s="65">
        <v>2</v>
      </c>
      <c r="B673" t="s">
        <v>35</v>
      </c>
      <c r="C673" s="65">
        <v>11</v>
      </c>
      <c r="D673" t="s">
        <v>237</v>
      </c>
      <c r="E673" s="65">
        <v>1</v>
      </c>
      <c r="F673" t="s">
        <v>359</v>
      </c>
      <c r="G673" t="s">
        <v>360</v>
      </c>
      <c r="H673" t="s">
        <v>363</v>
      </c>
      <c r="I673" t="s">
        <v>364</v>
      </c>
      <c r="J673" s="65">
        <v>33120</v>
      </c>
      <c r="K673" t="str">
        <f t="shared" si="24"/>
        <v>02VI6100LDTO</v>
      </c>
      <c r="L673">
        <f t="shared" si="25"/>
        <v>33120</v>
      </c>
    </row>
    <row r="674" spans="1:12">
      <c r="A674" s="65">
        <v>2</v>
      </c>
      <c r="B674" t="s">
        <v>35</v>
      </c>
      <c r="C674" s="65">
        <v>11</v>
      </c>
      <c r="D674" t="s">
        <v>237</v>
      </c>
      <c r="E674" s="65">
        <v>1</v>
      </c>
      <c r="F674" t="s">
        <v>359</v>
      </c>
      <c r="G674" t="s">
        <v>360</v>
      </c>
      <c r="H674" t="s">
        <v>365</v>
      </c>
      <c r="I674" t="s">
        <v>366</v>
      </c>
      <c r="J674" s="65">
        <v>32066</v>
      </c>
      <c r="K674" t="str">
        <f t="shared" si="24"/>
        <v>02VI6100LDPR</v>
      </c>
      <c r="L674">
        <f t="shared" si="25"/>
        <v>32066</v>
      </c>
    </row>
    <row r="675" spans="1:12">
      <c r="A675" s="65">
        <v>2</v>
      </c>
      <c r="B675" t="s">
        <v>35</v>
      </c>
      <c r="C675" s="65">
        <v>11</v>
      </c>
      <c r="D675" t="s">
        <v>237</v>
      </c>
      <c r="E675" s="65">
        <v>1</v>
      </c>
      <c r="F675" t="s">
        <v>359</v>
      </c>
      <c r="G675" t="s">
        <v>360</v>
      </c>
      <c r="H675" t="s">
        <v>361</v>
      </c>
      <c r="I675" t="s">
        <v>362</v>
      </c>
      <c r="J675" s="65">
        <v>1054</v>
      </c>
      <c r="K675" t="str">
        <f t="shared" si="24"/>
        <v>02VI6100LDNP</v>
      </c>
      <c r="L675">
        <f t="shared" si="25"/>
        <v>1054</v>
      </c>
    </row>
    <row r="676" spans="1:12">
      <c r="A676" s="65">
        <v>2</v>
      </c>
      <c r="B676" t="s">
        <v>35</v>
      </c>
      <c r="C676" s="65">
        <v>11</v>
      </c>
      <c r="D676" t="s">
        <v>237</v>
      </c>
      <c r="E676" s="65">
        <v>1</v>
      </c>
      <c r="F676" t="s">
        <v>359</v>
      </c>
      <c r="G676" t="s">
        <v>360</v>
      </c>
      <c r="H676" t="s">
        <v>371</v>
      </c>
      <c r="I676" t="s">
        <v>372</v>
      </c>
      <c r="J676" s="65">
        <v>47684</v>
      </c>
      <c r="K676" t="str">
        <f t="shared" si="24"/>
        <v>02VI6100DOPR</v>
      </c>
      <c r="L676">
        <f t="shared" si="25"/>
        <v>47684</v>
      </c>
    </row>
    <row r="677" spans="1:12">
      <c r="A677" s="65">
        <v>2</v>
      </c>
      <c r="B677" t="s">
        <v>35</v>
      </c>
      <c r="C677" s="65">
        <v>11</v>
      </c>
      <c r="D677" t="s">
        <v>237</v>
      </c>
      <c r="E677" s="65">
        <v>1</v>
      </c>
      <c r="F677" t="s">
        <v>359</v>
      </c>
      <c r="G677" t="s">
        <v>360</v>
      </c>
      <c r="H677" t="s">
        <v>367</v>
      </c>
      <c r="I677" t="s">
        <v>368</v>
      </c>
      <c r="J677" s="65">
        <v>49334</v>
      </c>
      <c r="K677" t="str">
        <f t="shared" si="24"/>
        <v>02VI6100DOTO</v>
      </c>
      <c r="L677">
        <f t="shared" si="25"/>
        <v>49334</v>
      </c>
    </row>
    <row r="678" spans="1:12">
      <c r="A678" s="65">
        <v>2</v>
      </c>
      <c r="B678" t="s">
        <v>35</v>
      </c>
      <c r="C678" s="65">
        <v>11</v>
      </c>
      <c r="D678" t="s">
        <v>237</v>
      </c>
      <c r="E678" s="65">
        <v>1</v>
      </c>
      <c r="F678" t="s">
        <v>373</v>
      </c>
      <c r="G678" t="s">
        <v>227</v>
      </c>
      <c r="H678" t="s">
        <v>361</v>
      </c>
      <c r="I678" t="s">
        <v>362</v>
      </c>
      <c r="J678" s="65">
        <v>1032</v>
      </c>
      <c r="K678" t="str">
        <f t="shared" si="24"/>
        <v>02VI6200LDNP</v>
      </c>
      <c r="L678">
        <f t="shared" si="25"/>
        <v>1032</v>
      </c>
    </row>
    <row r="679" spans="1:12">
      <c r="A679" s="65">
        <v>2</v>
      </c>
      <c r="B679" t="s">
        <v>35</v>
      </c>
      <c r="C679" s="65">
        <v>11</v>
      </c>
      <c r="D679" t="s">
        <v>237</v>
      </c>
      <c r="E679" s="65">
        <v>1</v>
      </c>
      <c r="F679" t="s">
        <v>373</v>
      </c>
      <c r="G679" t="s">
        <v>227</v>
      </c>
      <c r="H679" t="s">
        <v>367</v>
      </c>
      <c r="I679" t="s">
        <v>368</v>
      </c>
      <c r="J679" s="65">
        <v>568</v>
      </c>
      <c r="K679" t="str">
        <f t="shared" si="24"/>
        <v>02VI6200DOTO</v>
      </c>
      <c r="L679">
        <f t="shared" si="25"/>
        <v>568</v>
      </c>
    </row>
    <row r="680" spans="1:12">
      <c r="A680" s="65">
        <v>2</v>
      </c>
      <c r="B680" t="s">
        <v>35</v>
      </c>
      <c r="C680" s="65">
        <v>11</v>
      </c>
      <c r="D680" t="s">
        <v>237</v>
      </c>
      <c r="E680" s="65">
        <v>1</v>
      </c>
      <c r="F680" t="s">
        <v>373</v>
      </c>
      <c r="G680" t="s">
        <v>227</v>
      </c>
      <c r="H680" t="s">
        <v>363</v>
      </c>
      <c r="I680" t="s">
        <v>364</v>
      </c>
      <c r="J680" s="65">
        <v>1032</v>
      </c>
      <c r="K680" t="str">
        <f t="shared" si="24"/>
        <v>02VI6200LDTO</v>
      </c>
      <c r="L680">
        <f t="shared" si="25"/>
        <v>1032</v>
      </c>
    </row>
    <row r="681" spans="1:12">
      <c r="A681" s="65">
        <v>2</v>
      </c>
      <c r="B681" t="s">
        <v>35</v>
      </c>
      <c r="C681" s="65">
        <v>11</v>
      </c>
      <c r="D681" t="s">
        <v>237</v>
      </c>
      <c r="E681" s="65">
        <v>1</v>
      </c>
      <c r="F681" t="s">
        <v>373</v>
      </c>
      <c r="G681" t="s">
        <v>227</v>
      </c>
      <c r="H681" t="s">
        <v>369</v>
      </c>
      <c r="I681" t="s">
        <v>370</v>
      </c>
      <c r="J681" s="65">
        <v>568</v>
      </c>
      <c r="K681" t="str">
        <f t="shared" si="24"/>
        <v>02VI6200DONP</v>
      </c>
      <c r="L681">
        <f t="shared" si="25"/>
        <v>568</v>
      </c>
    </row>
    <row r="682" spans="1:12">
      <c r="A682" s="65">
        <v>2</v>
      </c>
      <c r="B682" t="s">
        <v>35</v>
      </c>
      <c r="C682" s="65">
        <v>11</v>
      </c>
      <c r="D682" t="s">
        <v>237</v>
      </c>
      <c r="E682" s="65">
        <v>1</v>
      </c>
      <c r="F682" t="s">
        <v>374</v>
      </c>
      <c r="G682" t="s">
        <v>375</v>
      </c>
      <c r="H682" t="s">
        <v>361</v>
      </c>
      <c r="I682" t="s">
        <v>362</v>
      </c>
      <c r="J682" s="65">
        <v>15</v>
      </c>
      <c r="K682" t="str">
        <f t="shared" si="24"/>
        <v>02VI6300LDNP</v>
      </c>
      <c r="L682">
        <f t="shared" si="25"/>
        <v>15</v>
      </c>
    </row>
    <row r="683" spans="1:12">
      <c r="A683" s="65">
        <v>2</v>
      </c>
      <c r="B683" t="s">
        <v>35</v>
      </c>
      <c r="C683" s="65">
        <v>11</v>
      </c>
      <c r="D683" t="s">
        <v>237</v>
      </c>
      <c r="E683" s="65">
        <v>1</v>
      </c>
      <c r="F683" t="s">
        <v>374</v>
      </c>
      <c r="G683" t="s">
        <v>375</v>
      </c>
      <c r="H683" t="s">
        <v>363</v>
      </c>
      <c r="I683" t="s">
        <v>364</v>
      </c>
      <c r="J683" s="65">
        <v>15</v>
      </c>
      <c r="K683" t="str">
        <f t="shared" si="24"/>
        <v>02VI6300LDTO</v>
      </c>
      <c r="L683">
        <f t="shared" si="25"/>
        <v>15</v>
      </c>
    </row>
    <row r="684" spans="1:12">
      <c r="A684" s="65">
        <v>2</v>
      </c>
      <c r="B684" t="s">
        <v>35</v>
      </c>
      <c r="C684" s="65">
        <v>11</v>
      </c>
      <c r="D684" t="s">
        <v>237</v>
      </c>
      <c r="E684" s="65">
        <v>1</v>
      </c>
      <c r="F684" t="s">
        <v>374</v>
      </c>
      <c r="G684" t="s">
        <v>375</v>
      </c>
      <c r="H684" t="s">
        <v>369</v>
      </c>
      <c r="I684" t="s">
        <v>370</v>
      </c>
      <c r="J684" s="65">
        <v>0</v>
      </c>
      <c r="K684" t="str">
        <f t="shared" si="24"/>
        <v>02VI6300DONP</v>
      </c>
      <c r="L684">
        <f t="shared" si="25"/>
        <v>0</v>
      </c>
    </row>
    <row r="685" spans="1:12">
      <c r="A685" s="65">
        <v>2</v>
      </c>
      <c r="B685" t="s">
        <v>35</v>
      </c>
      <c r="C685" s="65">
        <v>11</v>
      </c>
      <c r="D685" t="s">
        <v>237</v>
      </c>
      <c r="E685" s="65">
        <v>1</v>
      </c>
      <c r="F685" t="s">
        <v>374</v>
      </c>
      <c r="G685" t="s">
        <v>375</v>
      </c>
      <c r="H685" t="s">
        <v>367</v>
      </c>
      <c r="I685" t="s">
        <v>368</v>
      </c>
      <c r="J685" s="65">
        <v>0</v>
      </c>
      <c r="K685" t="str">
        <f t="shared" si="24"/>
        <v>02VI6300DOTO</v>
      </c>
      <c r="L685">
        <f t="shared" si="25"/>
        <v>0</v>
      </c>
    </row>
    <row r="686" spans="1:12">
      <c r="A686" s="65">
        <v>2</v>
      </c>
      <c r="B686" t="s">
        <v>35</v>
      </c>
      <c r="C686" s="65">
        <v>11</v>
      </c>
      <c r="D686" t="s">
        <v>237</v>
      </c>
      <c r="E686" s="65">
        <v>1</v>
      </c>
      <c r="F686" t="s">
        <v>376</v>
      </c>
      <c r="G686" t="s">
        <v>377</v>
      </c>
      <c r="H686" t="s">
        <v>365</v>
      </c>
      <c r="I686" t="s">
        <v>366</v>
      </c>
      <c r="J686" s="65">
        <v>31</v>
      </c>
      <c r="K686" t="str">
        <f t="shared" si="24"/>
        <v>02VI6400LDPR</v>
      </c>
      <c r="L686">
        <f t="shared" si="25"/>
        <v>31</v>
      </c>
    </row>
    <row r="687" spans="1:12">
      <c r="A687" s="65">
        <v>2</v>
      </c>
      <c r="B687" t="s">
        <v>35</v>
      </c>
      <c r="C687" s="65">
        <v>11</v>
      </c>
      <c r="D687" t="s">
        <v>237</v>
      </c>
      <c r="E687" s="65">
        <v>1</v>
      </c>
      <c r="F687" t="s">
        <v>376</v>
      </c>
      <c r="G687" t="s">
        <v>377</v>
      </c>
      <c r="H687" t="s">
        <v>367</v>
      </c>
      <c r="I687" t="s">
        <v>368</v>
      </c>
      <c r="J687" s="65">
        <v>0</v>
      </c>
      <c r="K687" t="str">
        <f t="shared" si="24"/>
        <v>02VI6400DOTO</v>
      </c>
      <c r="L687">
        <f t="shared" si="25"/>
        <v>0</v>
      </c>
    </row>
    <row r="688" spans="1:12">
      <c r="A688" s="65">
        <v>2</v>
      </c>
      <c r="B688" t="s">
        <v>35</v>
      </c>
      <c r="C688" s="65">
        <v>11</v>
      </c>
      <c r="D688" t="s">
        <v>237</v>
      </c>
      <c r="E688" s="65">
        <v>1</v>
      </c>
      <c r="F688" t="s">
        <v>376</v>
      </c>
      <c r="G688" t="s">
        <v>377</v>
      </c>
      <c r="H688" t="s">
        <v>363</v>
      </c>
      <c r="I688" t="s">
        <v>364</v>
      </c>
      <c r="J688" s="65">
        <v>31</v>
      </c>
      <c r="K688" t="str">
        <f t="shared" si="24"/>
        <v>02VI6400LDTO</v>
      </c>
      <c r="L688">
        <f t="shared" si="25"/>
        <v>31</v>
      </c>
    </row>
    <row r="689" spans="1:12">
      <c r="A689" s="65">
        <v>2</v>
      </c>
      <c r="B689" t="s">
        <v>35</v>
      </c>
      <c r="C689" s="65">
        <v>11</v>
      </c>
      <c r="D689" t="s">
        <v>237</v>
      </c>
      <c r="E689" s="65">
        <v>1</v>
      </c>
      <c r="F689" t="s">
        <v>376</v>
      </c>
      <c r="G689" t="s">
        <v>377</v>
      </c>
      <c r="H689" t="s">
        <v>371</v>
      </c>
      <c r="I689" t="s">
        <v>372</v>
      </c>
      <c r="J689" s="65">
        <v>0</v>
      </c>
      <c r="K689" t="str">
        <f t="shared" si="24"/>
        <v>02VI6400DOPR</v>
      </c>
      <c r="L689">
        <f t="shared" si="25"/>
        <v>0</v>
      </c>
    </row>
    <row r="690" spans="1:12">
      <c r="A690" s="65">
        <v>2</v>
      </c>
      <c r="B690" t="s">
        <v>35</v>
      </c>
      <c r="C690" s="65">
        <v>11</v>
      </c>
      <c r="D690" t="s">
        <v>237</v>
      </c>
      <c r="E690" s="65">
        <v>1</v>
      </c>
      <c r="F690" t="s">
        <v>378</v>
      </c>
      <c r="G690" t="s">
        <v>379</v>
      </c>
      <c r="H690" t="s">
        <v>367</v>
      </c>
      <c r="I690" t="s">
        <v>368</v>
      </c>
      <c r="J690" s="65">
        <v>800</v>
      </c>
      <c r="K690" t="str">
        <f t="shared" si="24"/>
        <v>02VI6500DOTO</v>
      </c>
      <c r="L690">
        <f t="shared" si="25"/>
        <v>800</v>
      </c>
    </row>
    <row r="691" spans="1:12">
      <c r="A691" s="65">
        <v>2</v>
      </c>
      <c r="B691" t="s">
        <v>35</v>
      </c>
      <c r="C691" s="65">
        <v>11</v>
      </c>
      <c r="D691" t="s">
        <v>237</v>
      </c>
      <c r="E691" s="65">
        <v>1</v>
      </c>
      <c r="F691" t="s">
        <v>378</v>
      </c>
      <c r="G691" t="s">
        <v>379</v>
      </c>
      <c r="H691" t="s">
        <v>371</v>
      </c>
      <c r="I691" t="s">
        <v>372</v>
      </c>
      <c r="J691" s="65">
        <v>800</v>
      </c>
      <c r="K691" t="str">
        <f t="shared" si="24"/>
        <v>02VI6500DOPR</v>
      </c>
      <c r="L691">
        <f t="shared" si="25"/>
        <v>800</v>
      </c>
    </row>
    <row r="692" spans="1:12">
      <c r="A692" s="65">
        <v>2</v>
      </c>
      <c r="B692" t="s">
        <v>35</v>
      </c>
      <c r="C692" s="65">
        <v>11</v>
      </c>
      <c r="D692" t="s">
        <v>237</v>
      </c>
      <c r="E692" s="65">
        <v>1</v>
      </c>
      <c r="F692" t="s">
        <v>378</v>
      </c>
      <c r="G692" t="s">
        <v>379</v>
      </c>
      <c r="H692" t="s">
        <v>363</v>
      </c>
      <c r="I692" t="s">
        <v>364</v>
      </c>
      <c r="J692" s="65">
        <v>709</v>
      </c>
      <c r="K692" t="str">
        <f t="shared" si="24"/>
        <v>02VI6500LDTO</v>
      </c>
      <c r="L692">
        <f t="shared" si="25"/>
        <v>709</v>
      </c>
    </row>
    <row r="693" spans="1:12">
      <c r="A693" s="65">
        <v>2</v>
      </c>
      <c r="B693" t="s">
        <v>35</v>
      </c>
      <c r="C693" s="65">
        <v>11</v>
      </c>
      <c r="D693" t="s">
        <v>237</v>
      </c>
      <c r="E693" s="65">
        <v>1</v>
      </c>
      <c r="F693" t="s">
        <v>378</v>
      </c>
      <c r="G693" t="s">
        <v>379</v>
      </c>
      <c r="H693" t="s">
        <v>365</v>
      </c>
      <c r="I693" t="s">
        <v>366</v>
      </c>
      <c r="J693" s="65">
        <v>709</v>
      </c>
      <c r="K693" t="str">
        <f t="shared" si="24"/>
        <v>02VI6500LDPR</v>
      </c>
      <c r="L693">
        <f t="shared" si="25"/>
        <v>709</v>
      </c>
    </row>
    <row r="694" spans="1:12">
      <c r="A694" s="65">
        <v>2</v>
      </c>
      <c r="B694" t="s">
        <v>35</v>
      </c>
      <c r="C694" s="65">
        <v>11</v>
      </c>
      <c r="D694" t="s">
        <v>237</v>
      </c>
      <c r="E694" s="65">
        <v>1</v>
      </c>
      <c r="F694" t="s">
        <v>380</v>
      </c>
      <c r="G694" t="s">
        <v>381</v>
      </c>
      <c r="H694" t="s">
        <v>361</v>
      </c>
      <c r="I694" t="s">
        <v>362</v>
      </c>
      <c r="J694" s="65">
        <v>1040</v>
      </c>
      <c r="K694" t="str">
        <f t="shared" si="24"/>
        <v>02VI6600LDNP</v>
      </c>
      <c r="L694">
        <f t="shared" si="25"/>
        <v>1040</v>
      </c>
    </row>
    <row r="695" spans="1:12">
      <c r="A695" s="65">
        <v>2</v>
      </c>
      <c r="B695" t="s">
        <v>35</v>
      </c>
      <c r="C695" s="65">
        <v>11</v>
      </c>
      <c r="D695" t="s">
        <v>237</v>
      </c>
      <c r="E695" s="65">
        <v>1</v>
      </c>
      <c r="F695" t="s">
        <v>380</v>
      </c>
      <c r="G695" t="s">
        <v>381</v>
      </c>
      <c r="H695" t="s">
        <v>365</v>
      </c>
      <c r="I695" t="s">
        <v>366</v>
      </c>
      <c r="J695" s="65">
        <v>1040</v>
      </c>
      <c r="K695" t="str">
        <f t="shared" si="24"/>
        <v>02VI6600LDPR</v>
      </c>
      <c r="L695">
        <f t="shared" si="25"/>
        <v>1040</v>
      </c>
    </row>
    <row r="696" spans="1:12">
      <c r="A696" s="65">
        <v>2</v>
      </c>
      <c r="B696" t="s">
        <v>35</v>
      </c>
      <c r="C696" s="65">
        <v>11</v>
      </c>
      <c r="D696" t="s">
        <v>237</v>
      </c>
      <c r="E696" s="65">
        <v>1</v>
      </c>
      <c r="F696" t="s">
        <v>380</v>
      </c>
      <c r="G696" t="s">
        <v>381</v>
      </c>
      <c r="H696" t="s">
        <v>371</v>
      </c>
      <c r="I696" t="s">
        <v>372</v>
      </c>
      <c r="J696" s="65">
        <v>400</v>
      </c>
      <c r="K696" t="str">
        <f t="shared" si="24"/>
        <v>02VI6600DOPR</v>
      </c>
      <c r="L696">
        <f t="shared" si="25"/>
        <v>400</v>
      </c>
    </row>
    <row r="697" spans="1:12">
      <c r="A697" s="65">
        <v>2</v>
      </c>
      <c r="B697" t="s">
        <v>35</v>
      </c>
      <c r="C697" s="65">
        <v>11</v>
      </c>
      <c r="D697" t="s">
        <v>237</v>
      </c>
      <c r="E697" s="65">
        <v>1</v>
      </c>
      <c r="F697" t="s">
        <v>380</v>
      </c>
      <c r="G697" t="s">
        <v>381</v>
      </c>
      <c r="H697" t="s">
        <v>369</v>
      </c>
      <c r="I697" t="s">
        <v>370</v>
      </c>
      <c r="J697" s="65">
        <v>400</v>
      </c>
      <c r="K697" t="str">
        <f t="shared" si="24"/>
        <v>02VI6600DONP</v>
      </c>
      <c r="L697">
        <f t="shared" si="25"/>
        <v>400</v>
      </c>
    </row>
    <row r="698" spans="1:12">
      <c r="A698" s="65">
        <v>2</v>
      </c>
      <c r="B698" t="s">
        <v>35</v>
      </c>
      <c r="C698" s="65">
        <v>11</v>
      </c>
      <c r="D698" t="s">
        <v>237</v>
      </c>
      <c r="E698" s="65">
        <v>1</v>
      </c>
      <c r="F698" t="s">
        <v>382</v>
      </c>
      <c r="G698" t="s">
        <v>383</v>
      </c>
      <c r="H698" t="s">
        <v>371</v>
      </c>
      <c r="I698" t="s">
        <v>372</v>
      </c>
      <c r="J698" s="65">
        <v>0</v>
      </c>
      <c r="K698" t="str">
        <f t="shared" si="24"/>
        <v>02VI6710DOPR</v>
      </c>
      <c r="L698">
        <f t="shared" si="25"/>
        <v>0</v>
      </c>
    </row>
    <row r="699" spans="1:12">
      <c r="A699" s="65">
        <v>2</v>
      </c>
      <c r="B699" t="s">
        <v>35</v>
      </c>
      <c r="C699" s="65">
        <v>11</v>
      </c>
      <c r="D699" t="s">
        <v>237</v>
      </c>
      <c r="E699" s="65">
        <v>1</v>
      </c>
      <c r="F699" t="s">
        <v>382</v>
      </c>
      <c r="G699" t="s">
        <v>383</v>
      </c>
      <c r="H699" t="s">
        <v>369</v>
      </c>
      <c r="I699" t="s">
        <v>370</v>
      </c>
      <c r="J699" s="65">
        <v>0</v>
      </c>
      <c r="K699" t="str">
        <f t="shared" si="24"/>
        <v>02VI6710DONP</v>
      </c>
      <c r="L699">
        <f t="shared" si="25"/>
        <v>0</v>
      </c>
    </row>
    <row r="700" spans="1:12">
      <c r="A700" s="65">
        <v>2</v>
      </c>
      <c r="B700" t="s">
        <v>35</v>
      </c>
      <c r="C700" s="65">
        <v>11</v>
      </c>
      <c r="D700" t="s">
        <v>237</v>
      </c>
      <c r="E700" s="65">
        <v>1</v>
      </c>
      <c r="F700" t="s">
        <v>382</v>
      </c>
      <c r="G700" t="s">
        <v>383</v>
      </c>
      <c r="H700" t="s">
        <v>363</v>
      </c>
      <c r="I700" t="s">
        <v>364</v>
      </c>
      <c r="J700" s="65">
        <v>0</v>
      </c>
      <c r="K700" t="str">
        <f t="shared" si="24"/>
        <v>02VI6710LDTO</v>
      </c>
      <c r="L700">
        <f t="shared" si="25"/>
        <v>0</v>
      </c>
    </row>
    <row r="701" spans="1:12">
      <c r="A701" s="65">
        <v>2</v>
      </c>
      <c r="B701" t="s">
        <v>35</v>
      </c>
      <c r="C701" s="65">
        <v>11</v>
      </c>
      <c r="D701" t="s">
        <v>237</v>
      </c>
      <c r="E701" s="65">
        <v>1</v>
      </c>
      <c r="F701" t="s">
        <v>382</v>
      </c>
      <c r="G701" t="s">
        <v>383</v>
      </c>
      <c r="H701" t="s">
        <v>365</v>
      </c>
      <c r="I701" t="s">
        <v>366</v>
      </c>
      <c r="J701" s="65">
        <v>0</v>
      </c>
      <c r="K701" t="str">
        <f t="shared" si="24"/>
        <v>02VI6710LDPR</v>
      </c>
      <c r="L701">
        <f t="shared" si="25"/>
        <v>0</v>
      </c>
    </row>
    <row r="702" spans="1:12">
      <c r="A702" s="65">
        <v>2</v>
      </c>
      <c r="B702" t="s">
        <v>35</v>
      </c>
      <c r="C702" s="65">
        <v>11</v>
      </c>
      <c r="D702" t="s">
        <v>237</v>
      </c>
      <c r="E702" s="65">
        <v>1</v>
      </c>
      <c r="F702" t="s">
        <v>382</v>
      </c>
      <c r="G702" t="s">
        <v>383</v>
      </c>
      <c r="H702" t="s">
        <v>361</v>
      </c>
      <c r="I702" t="s">
        <v>362</v>
      </c>
      <c r="J702" s="65">
        <v>0</v>
      </c>
      <c r="K702" t="str">
        <f t="shared" si="24"/>
        <v>02VI6710LDNP</v>
      </c>
      <c r="L702">
        <f t="shared" si="25"/>
        <v>0</v>
      </c>
    </row>
    <row r="703" spans="1:12">
      <c r="A703" s="65">
        <v>2</v>
      </c>
      <c r="B703" t="s">
        <v>35</v>
      </c>
      <c r="C703" s="65">
        <v>11</v>
      </c>
      <c r="D703" t="s">
        <v>237</v>
      </c>
      <c r="E703" s="65">
        <v>1</v>
      </c>
      <c r="F703" t="s">
        <v>382</v>
      </c>
      <c r="G703" t="s">
        <v>383</v>
      </c>
      <c r="H703" t="s">
        <v>367</v>
      </c>
      <c r="I703" t="s">
        <v>368</v>
      </c>
      <c r="J703" s="65">
        <v>0</v>
      </c>
      <c r="K703" t="str">
        <f t="shared" si="24"/>
        <v>02VI6710DOTO</v>
      </c>
      <c r="L703">
        <f t="shared" si="25"/>
        <v>0</v>
      </c>
    </row>
    <row r="704" spans="1:12">
      <c r="A704" s="65">
        <v>2</v>
      </c>
      <c r="B704" t="s">
        <v>35</v>
      </c>
      <c r="C704" s="65">
        <v>11</v>
      </c>
      <c r="D704" t="s">
        <v>237</v>
      </c>
      <c r="E704" s="65">
        <v>1</v>
      </c>
      <c r="F704" t="s">
        <v>384</v>
      </c>
      <c r="G704" t="s">
        <v>385</v>
      </c>
      <c r="H704" t="s">
        <v>363</v>
      </c>
      <c r="I704" t="s">
        <v>364</v>
      </c>
      <c r="J704" s="65">
        <v>0</v>
      </c>
      <c r="K704" t="str">
        <f t="shared" si="24"/>
        <v>02VI6720LDTO</v>
      </c>
      <c r="L704">
        <f t="shared" si="25"/>
        <v>0</v>
      </c>
    </row>
    <row r="705" spans="1:12">
      <c r="A705" s="65">
        <v>2</v>
      </c>
      <c r="B705" t="s">
        <v>35</v>
      </c>
      <c r="C705" s="65">
        <v>11</v>
      </c>
      <c r="D705" t="s">
        <v>237</v>
      </c>
      <c r="E705" s="65">
        <v>1</v>
      </c>
      <c r="F705" t="s">
        <v>384</v>
      </c>
      <c r="G705" t="s">
        <v>385</v>
      </c>
      <c r="H705" t="s">
        <v>361</v>
      </c>
      <c r="I705" t="s">
        <v>362</v>
      </c>
      <c r="J705" s="65">
        <v>0</v>
      </c>
      <c r="K705" t="str">
        <f t="shared" si="24"/>
        <v>02VI6720LDNP</v>
      </c>
      <c r="L705">
        <f t="shared" si="25"/>
        <v>0</v>
      </c>
    </row>
    <row r="706" spans="1:12">
      <c r="A706" s="65">
        <v>2</v>
      </c>
      <c r="B706" t="s">
        <v>35</v>
      </c>
      <c r="C706" s="65">
        <v>11</v>
      </c>
      <c r="D706" t="s">
        <v>237</v>
      </c>
      <c r="E706" s="65">
        <v>1</v>
      </c>
      <c r="F706" t="s">
        <v>384</v>
      </c>
      <c r="G706" t="s">
        <v>385</v>
      </c>
      <c r="H706" t="s">
        <v>369</v>
      </c>
      <c r="I706" t="s">
        <v>370</v>
      </c>
      <c r="J706" s="65">
        <v>0</v>
      </c>
      <c r="K706" t="str">
        <f t="shared" si="24"/>
        <v>02VI6720DONP</v>
      </c>
      <c r="L706">
        <f t="shared" si="25"/>
        <v>0</v>
      </c>
    </row>
    <row r="707" spans="1:12">
      <c r="A707" s="65">
        <v>2</v>
      </c>
      <c r="B707" t="s">
        <v>35</v>
      </c>
      <c r="C707" s="65">
        <v>11</v>
      </c>
      <c r="D707" t="s">
        <v>237</v>
      </c>
      <c r="E707" s="65">
        <v>1</v>
      </c>
      <c r="F707" t="s">
        <v>384</v>
      </c>
      <c r="G707" t="s">
        <v>385</v>
      </c>
      <c r="H707" t="s">
        <v>365</v>
      </c>
      <c r="I707" t="s">
        <v>366</v>
      </c>
      <c r="J707" s="65">
        <v>0</v>
      </c>
      <c r="K707" t="str">
        <f t="shared" si="24"/>
        <v>02VI6720LDPR</v>
      </c>
      <c r="L707">
        <f t="shared" si="25"/>
        <v>0</v>
      </c>
    </row>
    <row r="708" spans="1:12">
      <c r="A708" s="65">
        <v>2</v>
      </c>
      <c r="B708" t="s">
        <v>35</v>
      </c>
      <c r="C708" s="65">
        <v>11</v>
      </c>
      <c r="D708" t="s">
        <v>237</v>
      </c>
      <c r="E708" s="65">
        <v>1</v>
      </c>
      <c r="F708" t="s">
        <v>384</v>
      </c>
      <c r="G708" t="s">
        <v>385</v>
      </c>
      <c r="H708" t="s">
        <v>367</v>
      </c>
      <c r="I708" t="s">
        <v>368</v>
      </c>
      <c r="J708" s="65">
        <v>0</v>
      </c>
      <c r="K708" t="str">
        <f t="shared" si="24"/>
        <v>02VI6720DOTO</v>
      </c>
      <c r="L708">
        <f t="shared" si="25"/>
        <v>0</v>
      </c>
    </row>
    <row r="709" spans="1:12">
      <c r="A709" s="65">
        <v>2</v>
      </c>
      <c r="B709" t="s">
        <v>35</v>
      </c>
      <c r="C709" s="65">
        <v>11</v>
      </c>
      <c r="D709" t="s">
        <v>237</v>
      </c>
      <c r="E709" s="65">
        <v>1</v>
      </c>
      <c r="F709" t="s">
        <v>384</v>
      </c>
      <c r="G709" t="s">
        <v>385</v>
      </c>
      <c r="H709" t="s">
        <v>371</v>
      </c>
      <c r="I709" t="s">
        <v>372</v>
      </c>
      <c r="J709" s="65">
        <v>0</v>
      </c>
      <c r="K709" t="str">
        <f t="shared" si="24"/>
        <v>02VI6720DOPR</v>
      </c>
      <c r="L709">
        <f t="shared" si="25"/>
        <v>0</v>
      </c>
    </row>
    <row r="710" spans="1:12">
      <c r="A710" s="65">
        <v>2</v>
      </c>
      <c r="B710" t="s">
        <v>35</v>
      </c>
      <c r="C710" s="65">
        <v>11</v>
      </c>
      <c r="D710" t="s">
        <v>237</v>
      </c>
      <c r="E710" s="65">
        <v>1</v>
      </c>
      <c r="F710" t="s">
        <v>386</v>
      </c>
      <c r="G710" t="s">
        <v>387</v>
      </c>
      <c r="H710" t="s">
        <v>361</v>
      </c>
      <c r="I710" t="s">
        <v>362</v>
      </c>
      <c r="J710" s="65">
        <v>1061</v>
      </c>
      <c r="K710" t="str">
        <f t="shared" si="24"/>
        <v>02VI6800LDNP</v>
      </c>
      <c r="L710">
        <f t="shared" si="25"/>
        <v>1061</v>
      </c>
    </row>
    <row r="711" spans="1:12">
      <c r="A711" s="65">
        <v>2</v>
      </c>
      <c r="B711" t="s">
        <v>35</v>
      </c>
      <c r="C711" s="65">
        <v>11</v>
      </c>
      <c r="D711" t="s">
        <v>237</v>
      </c>
      <c r="E711" s="65">
        <v>1</v>
      </c>
      <c r="F711" t="s">
        <v>386</v>
      </c>
      <c r="G711" t="s">
        <v>387</v>
      </c>
      <c r="H711" t="s">
        <v>363</v>
      </c>
      <c r="I711" t="s">
        <v>364</v>
      </c>
      <c r="J711" s="65">
        <v>33427</v>
      </c>
      <c r="K711" t="str">
        <f t="shared" si="24"/>
        <v>02VI6800LDTO</v>
      </c>
      <c r="L711">
        <f t="shared" si="25"/>
        <v>33427</v>
      </c>
    </row>
    <row r="712" spans="1:12">
      <c r="A712" s="65">
        <v>2</v>
      </c>
      <c r="B712" t="s">
        <v>35</v>
      </c>
      <c r="C712" s="65">
        <v>11</v>
      </c>
      <c r="D712" t="s">
        <v>237</v>
      </c>
      <c r="E712" s="65">
        <v>1</v>
      </c>
      <c r="F712" t="s">
        <v>386</v>
      </c>
      <c r="G712" t="s">
        <v>387</v>
      </c>
      <c r="H712" t="s">
        <v>367</v>
      </c>
      <c r="I712" t="s">
        <v>368</v>
      </c>
      <c r="J712" s="65">
        <v>49102</v>
      </c>
      <c r="K712" t="str">
        <f t="shared" si="24"/>
        <v>02VI6800DOTO</v>
      </c>
      <c r="L712">
        <f t="shared" si="25"/>
        <v>49102</v>
      </c>
    </row>
    <row r="713" spans="1:12">
      <c r="A713" s="65">
        <v>2</v>
      </c>
      <c r="B713" t="s">
        <v>35</v>
      </c>
      <c r="C713" s="65">
        <v>11</v>
      </c>
      <c r="D713" t="s">
        <v>237</v>
      </c>
      <c r="E713" s="65">
        <v>1</v>
      </c>
      <c r="F713" t="s">
        <v>386</v>
      </c>
      <c r="G713" t="s">
        <v>387</v>
      </c>
      <c r="H713" t="s">
        <v>365</v>
      </c>
      <c r="I713" t="s">
        <v>366</v>
      </c>
      <c r="J713" s="65">
        <v>32366</v>
      </c>
      <c r="K713" t="str">
        <f t="shared" si="24"/>
        <v>02VI6800LDPR</v>
      </c>
      <c r="L713">
        <f t="shared" si="25"/>
        <v>32366</v>
      </c>
    </row>
    <row r="714" spans="1:12">
      <c r="A714" s="65">
        <v>2</v>
      </c>
      <c r="B714" t="s">
        <v>35</v>
      </c>
      <c r="C714" s="65">
        <v>11</v>
      </c>
      <c r="D714" t="s">
        <v>237</v>
      </c>
      <c r="E714" s="65">
        <v>1</v>
      </c>
      <c r="F714" t="s">
        <v>386</v>
      </c>
      <c r="G714" t="s">
        <v>387</v>
      </c>
      <c r="H714" t="s">
        <v>369</v>
      </c>
      <c r="I714" t="s">
        <v>370</v>
      </c>
      <c r="J714" s="65">
        <v>1818</v>
      </c>
      <c r="K714" t="str">
        <f t="shared" si="24"/>
        <v>02VI6800DONP</v>
      </c>
      <c r="L714">
        <f t="shared" si="25"/>
        <v>1818</v>
      </c>
    </row>
    <row r="715" spans="1:12">
      <c r="A715" s="65">
        <v>2</v>
      </c>
      <c r="B715" t="s">
        <v>35</v>
      </c>
      <c r="C715" s="65">
        <v>11</v>
      </c>
      <c r="D715" t="s">
        <v>237</v>
      </c>
      <c r="E715" s="65">
        <v>1</v>
      </c>
      <c r="F715" t="s">
        <v>386</v>
      </c>
      <c r="G715" t="s">
        <v>387</v>
      </c>
      <c r="H715" t="s">
        <v>371</v>
      </c>
      <c r="I715" t="s">
        <v>372</v>
      </c>
      <c r="J715" s="65">
        <v>47284</v>
      </c>
      <c r="K715" t="str">
        <f t="shared" ref="K715:K717" si="26">CONCATENATE(TEXT(A715,"00"),F715,H715)</f>
        <v>02VI6800DOPR</v>
      </c>
      <c r="L715">
        <f t="shared" ref="L715:L717" si="27">J715</f>
        <v>47284</v>
      </c>
    </row>
    <row r="716" spans="1:12">
      <c r="A716" s="65">
        <v>2</v>
      </c>
      <c r="B716" t="s">
        <v>35</v>
      </c>
      <c r="C716" s="65">
        <v>11</v>
      </c>
      <c r="D716" t="s">
        <v>237</v>
      </c>
      <c r="E716" s="65">
        <v>1</v>
      </c>
      <c r="F716" t="s">
        <v>388</v>
      </c>
      <c r="G716" t="s">
        <v>389</v>
      </c>
      <c r="H716" t="s">
        <v>390</v>
      </c>
      <c r="I716" t="s">
        <v>73</v>
      </c>
      <c r="J716" s="65">
        <v>470211</v>
      </c>
      <c r="K716" t="str">
        <f t="shared" si="26"/>
        <v>02VI7000DOPP</v>
      </c>
      <c r="L716">
        <f t="shared" si="27"/>
        <v>470211</v>
      </c>
    </row>
    <row r="717" spans="1:12">
      <c r="A717" s="65">
        <v>2</v>
      </c>
      <c r="B717" t="s">
        <v>35</v>
      </c>
      <c r="C717" s="65">
        <v>11</v>
      </c>
      <c r="D717" t="s">
        <v>237</v>
      </c>
      <c r="E717" s="65">
        <v>1</v>
      </c>
      <c r="F717" t="s">
        <v>388</v>
      </c>
      <c r="G717" t="s">
        <v>389</v>
      </c>
      <c r="H717" t="s">
        <v>391</v>
      </c>
      <c r="I717" t="s">
        <v>392</v>
      </c>
      <c r="J717" s="65">
        <v>49102</v>
      </c>
      <c r="K717" t="str">
        <f t="shared" si="26"/>
        <v>02VI7000DOPS</v>
      </c>
      <c r="L717">
        <f t="shared" si="27"/>
        <v>49102</v>
      </c>
    </row>
    <row r="718" spans="1:12">
      <c r="A718" s="65">
        <v>3</v>
      </c>
      <c r="B718" t="s">
        <v>41</v>
      </c>
      <c r="C718" s="65">
        <v>11</v>
      </c>
      <c r="D718" t="s">
        <v>237</v>
      </c>
      <c r="E718" s="65">
        <v>1</v>
      </c>
      <c r="F718" t="s">
        <v>238</v>
      </c>
      <c r="G718" t="s">
        <v>239</v>
      </c>
      <c r="H718" t="s">
        <v>240</v>
      </c>
      <c r="I718" t="s">
        <v>241</v>
      </c>
      <c r="J718" s="65">
        <v>4131</v>
      </c>
      <c r="K718" t="str">
        <f t="shared" ref="K718:K781" si="28">CONCATENATE(TEXT(A718,"00"),F718,H718)</f>
        <v>03VI1000SRTS</v>
      </c>
      <c r="L718">
        <f t="shared" ref="L718:L781" si="29">J718</f>
        <v>4131</v>
      </c>
    </row>
    <row r="719" spans="1:12">
      <c r="A719" s="65">
        <v>3</v>
      </c>
      <c r="B719" t="s">
        <v>41</v>
      </c>
      <c r="C719" s="65">
        <v>11</v>
      </c>
      <c r="D719" t="s">
        <v>237</v>
      </c>
      <c r="E719" s="65">
        <v>1</v>
      </c>
      <c r="F719" t="s">
        <v>238</v>
      </c>
      <c r="G719" t="s">
        <v>239</v>
      </c>
      <c r="H719" t="s">
        <v>235</v>
      </c>
      <c r="I719" t="s">
        <v>236</v>
      </c>
      <c r="J719" s="65">
        <v>53</v>
      </c>
      <c r="K719" t="str">
        <f t="shared" si="28"/>
        <v>03VI1000SABA</v>
      </c>
      <c r="L719">
        <f t="shared" si="29"/>
        <v>53</v>
      </c>
    </row>
    <row r="720" spans="1:12">
      <c r="A720" s="65">
        <v>3</v>
      </c>
      <c r="B720" t="s">
        <v>41</v>
      </c>
      <c r="C720" s="65">
        <v>11</v>
      </c>
      <c r="D720" t="s">
        <v>237</v>
      </c>
      <c r="E720" s="65">
        <v>1</v>
      </c>
      <c r="F720" t="s">
        <v>238</v>
      </c>
      <c r="G720" t="s">
        <v>239</v>
      </c>
      <c r="H720" t="s">
        <v>244</v>
      </c>
      <c r="I720" t="s">
        <v>245</v>
      </c>
      <c r="J720" s="65">
        <v>14874</v>
      </c>
      <c r="K720" t="str">
        <f t="shared" si="28"/>
        <v>03VI1000SRTT</v>
      </c>
      <c r="L720">
        <f t="shared" si="29"/>
        <v>14874</v>
      </c>
    </row>
    <row r="721" spans="1:12">
      <c r="A721" s="65">
        <v>3</v>
      </c>
      <c r="B721" t="s">
        <v>41</v>
      </c>
      <c r="C721" s="65">
        <v>11</v>
      </c>
      <c r="D721" t="s">
        <v>237</v>
      </c>
      <c r="E721" s="65">
        <v>1</v>
      </c>
      <c r="F721" t="s">
        <v>238</v>
      </c>
      <c r="G721" t="s">
        <v>239</v>
      </c>
      <c r="H721" t="s">
        <v>246</v>
      </c>
      <c r="I721" t="s">
        <v>247</v>
      </c>
      <c r="J721" s="65">
        <v>4117</v>
      </c>
      <c r="K721" t="str">
        <f t="shared" si="28"/>
        <v>03VI1000SRPS</v>
      </c>
      <c r="L721">
        <f t="shared" si="29"/>
        <v>4117</v>
      </c>
    </row>
    <row r="722" spans="1:12">
      <c r="A722" s="65">
        <v>3</v>
      </c>
      <c r="B722" t="s">
        <v>41</v>
      </c>
      <c r="C722" s="65">
        <v>11</v>
      </c>
      <c r="D722" t="s">
        <v>237</v>
      </c>
      <c r="E722" s="65">
        <v>1</v>
      </c>
      <c r="F722" t="s">
        <v>238</v>
      </c>
      <c r="G722" t="s">
        <v>239</v>
      </c>
      <c r="H722" t="s">
        <v>248</v>
      </c>
      <c r="I722" t="s">
        <v>249</v>
      </c>
      <c r="J722" s="65">
        <v>10336</v>
      </c>
      <c r="K722" t="str">
        <f t="shared" si="28"/>
        <v>03VI1000SRPR</v>
      </c>
      <c r="L722">
        <f t="shared" si="29"/>
        <v>10336</v>
      </c>
    </row>
    <row r="723" spans="1:12">
      <c r="A723" s="65">
        <v>3</v>
      </c>
      <c r="B723" t="s">
        <v>41</v>
      </c>
      <c r="C723" s="65">
        <v>11</v>
      </c>
      <c r="D723" t="s">
        <v>237</v>
      </c>
      <c r="E723" s="65">
        <v>1</v>
      </c>
      <c r="F723" t="s">
        <v>238</v>
      </c>
      <c r="G723" t="s">
        <v>239</v>
      </c>
      <c r="H723" t="s">
        <v>250</v>
      </c>
      <c r="I723" t="s">
        <v>251</v>
      </c>
      <c r="J723" s="65">
        <v>14453</v>
      </c>
      <c r="K723" t="str">
        <f t="shared" si="28"/>
        <v>03VI1000SRPT</v>
      </c>
      <c r="L723">
        <f t="shared" si="29"/>
        <v>14453</v>
      </c>
    </row>
    <row r="724" spans="1:12">
      <c r="A724" s="65">
        <v>3</v>
      </c>
      <c r="B724" t="s">
        <v>41</v>
      </c>
      <c r="C724" s="65">
        <v>11</v>
      </c>
      <c r="D724" t="s">
        <v>237</v>
      </c>
      <c r="E724" s="65">
        <v>1</v>
      </c>
      <c r="F724" t="s">
        <v>238</v>
      </c>
      <c r="G724" t="s">
        <v>239</v>
      </c>
      <c r="H724" t="s">
        <v>252</v>
      </c>
      <c r="I724" t="s">
        <v>253</v>
      </c>
      <c r="J724" s="65">
        <v>4117</v>
      </c>
      <c r="K724" t="str">
        <f t="shared" si="28"/>
        <v>03VI1000SRRS</v>
      </c>
      <c r="L724">
        <f t="shared" si="29"/>
        <v>4117</v>
      </c>
    </row>
    <row r="725" spans="1:12">
      <c r="A725" s="65">
        <v>3</v>
      </c>
      <c r="B725" t="s">
        <v>41</v>
      </c>
      <c r="C725" s="65">
        <v>11</v>
      </c>
      <c r="D725" t="s">
        <v>237</v>
      </c>
      <c r="E725" s="65">
        <v>1</v>
      </c>
      <c r="F725" t="s">
        <v>238</v>
      </c>
      <c r="G725" t="s">
        <v>239</v>
      </c>
      <c r="H725" t="s">
        <v>254</v>
      </c>
      <c r="I725" t="s">
        <v>255</v>
      </c>
      <c r="J725" s="65">
        <v>10336</v>
      </c>
      <c r="K725" t="str">
        <f t="shared" si="28"/>
        <v>03VI1000SRRR</v>
      </c>
      <c r="L725">
        <f t="shared" si="29"/>
        <v>10336</v>
      </c>
    </row>
    <row r="726" spans="1:12">
      <c r="A726" s="65">
        <v>3</v>
      </c>
      <c r="B726" t="s">
        <v>41</v>
      </c>
      <c r="C726" s="65">
        <v>11</v>
      </c>
      <c r="D726" t="s">
        <v>237</v>
      </c>
      <c r="E726" s="65">
        <v>1</v>
      </c>
      <c r="F726" t="s">
        <v>238</v>
      </c>
      <c r="G726" t="s">
        <v>239</v>
      </c>
      <c r="H726" t="s">
        <v>256</v>
      </c>
      <c r="I726" t="s">
        <v>257</v>
      </c>
      <c r="J726" s="65">
        <v>14453</v>
      </c>
      <c r="K726" t="str">
        <f t="shared" si="28"/>
        <v>03VI1000SRRT</v>
      </c>
      <c r="L726">
        <f t="shared" si="29"/>
        <v>14453</v>
      </c>
    </row>
    <row r="727" spans="1:12">
      <c r="A727" s="65">
        <v>3</v>
      </c>
      <c r="B727" t="s">
        <v>41</v>
      </c>
      <c r="C727" s="65">
        <v>11</v>
      </c>
      <c r="D727" t="s">
        <v>237</v>
      </c>
      <c r="E727" s="65">
        <v>1</v>
      </c>
      <c r="F727" t="s">
        <v>238</v>
      </c>
      <c r="G727" t="s">
        <v>239</v>
      </c>
      <c r="H727" t="s">
        <v>258</v>
      </c>
      <c r="I727" t="s">
        <v>259</v>
      </c>
      <c r="J727" s="65">
        <v>872</v>
      </c>
      <c r="K727" t="str">
        <f t="shared" si="28"/>
        <v>03VI1000RSRS</v>
      </c>
      <c r="L727">
        <f t="shared" si="29"/>
        <v>872</v>
      </c>
    </row>
    <row r="728" spans="1:12">
      <c r="A728" s="65">
        <v>3</v>
      </c>
      <c r="B728" t="s">
        <v>41</v>
      </c>
      <c r="C728" s="65">
        <v>11</v>
      </c>
      <c r="D728" t="s">
        <v>237</v>
      </c>
      <c r="E728" s="65">
        <v>1</v>
      </c>
      <c r="F728" t="s">
        <v>238</v>
      </c>
      <c r="G728" t="s">
        <v>239</v>
      </c>
      <c r="H728" t="s">
        <v>228</v>
      </c>
      <c r="I728" t="s">
        <v>217</v>
      </c>
      <c r="J728" s="65">
        <v>128983</v>
      </c>
      <c r="K728" t="str">
        <f t="shared" si="28"/>
        <v>03VI1000PTBI</v>
      </c>
      <c r="L728">
        <f t="shared" si="29"/>
        <v>128983</v>
      </c>
    </row>
    <row r="729" spans="1:12">
      <c r="A729" s="65">
        <v>3</v>
      </c>
      <c r="B729" t="s">
        <v>41</v>
      </c>
      <c r="C729" s="65">
        <v>11</v>
      </c>
      <c r="D729" t="s">
        <v>237</v>
      </c>
      <c r="E729" s="65">
        <v>1</v>
      </c>
      <c r="F729" t="s">
        <v>238</v>
      </c>
      <c r="G729" t="s">
        <v>239</v>
      </c>
      <c r="H729" t="s">
        <v>229</v>
      </c>
      <c r="I729" t="s">
        <v>230</v>
      </c>
      <c r="J729" s="65">
        <v>736</v>
      </c>
      <c r="K729" t="str">
        <f t="shared" si="28"/>
        <v>03VI1000PRNR</v>
      </c>
      <c r="L729">
        <f t="shared" si="29"/>
        <v>736</v>
      </c>
    </row>
    <row r="730" spans="1:12">
      <c r="A730" s="65">
        <v>3</v>
      </c>
      <c r="B730" t="s">
        <v>41</v>
      </c>
      <c r="C730" s="65">
        <v>11</v>
      </c>
      <c r="D730" t="s">
        <v>237</v>
      </c>
      <c r="E730" s="65">
        <v>1</v>
      </c>
      <c r="F730" t="s">
        <v>238</v>
      </c>
      <c r="G730" t="s">
        <v>239</v>
      </c>
      <c r="H730" t="s">
        <v>231</v>
      </c>
      <c r="I730" t="s">
        <v>232</v>
      </c>
      <c r="J730" s="65">
        <v>3590</v>
      </c>
      <c r="K730" t="str">
        <f t="shared" si="28"/>
        <v>03VI1000PRES</v>
      </c>
      <c r="L730">
        <f t="shared" si="29"/>
        <v>3590</v>
      </c>
    </row>
    <row r="731" spans="1:12">
      <c r="A731" s="65">
        <v>3</v>
      </c>
      <c r="B731" t="s">
        <v>41</v>
      </c>
      <c r="C731" s="65">
        <v>11</v>
      </c>
      <c r="D731" t="s">
        <v>237</v>
      </c>
      <c r="E731" s="65">
        <v>1</v>
      </c>
      <c r="F731" t="s">
        <v>238</v>
      </c>
      <c r="G731" t="s">
        <v>239</v>
      </c>
      <c r="H731" t="s">
        <v>233</v>
      </c>
      <c r="I731" t="s">
        <v>234</v>
      </c>
      <c r="J731" s="65">
        <v>124657</v>
      </c>
      <c r="K731" t="str">
        <f t="shared" si="28"/>
        <v>03VI1000PRER</v>
      </c>
      <c r="L731">
        <f t="shared" si="29"/>
        <v>124657</v>
      </c>
    </row>
    <row r="732" spans="1:12">
      <c r="A732" s="65">
        <v>3</v>
      </c>
      <c r="B732" t="s">
        <v>41</v>
      </c>
      <c r="C732" s="65">
        <v>11</v>
      </c>
      <c r="D732" t="s">
        <v>237</v>
      </c>
      <c r="E732" s="65">
        <v>1</v>
      </c>
      <c r="F732" t="s">
        <v>238</v>
      </c>
      <c r="G732" t="s">
        <v>239</v>
      </c>
      <c r="H732" t="s">
        <v>268</v>
      </c>
      <c r="I732" t="s">
        <v>269</v>
      </c>
      <c r="J732" s="65">
        <v>95399</v>
      </c>
      <c r="K732" t="str">
        <f t="shared" si="28"/>
        <v>03VI1000DRCF</v>
      </c>
      <c r="L732">
        <f t="shared" si="29"/>
        <v>95399</v>
      </c>
    </row>
    <row r="733" spans="1:12">
      <c r="A733" s="65">
        <v>3</v>
      </c>
      <c r="B733" t="s">
        <v>41</v>
      </c>
      <c r="C733" s="65">
        <v>11</v>
      </c>
      <c r="D733" t="s">
        <v>237</v>
      </c>
      <c r="E733" s="65">
        <v>1</v>
      </c>
      <c r="F733" t="s">
        <v>238</v>
      </c>
      <c r="G733" t="s">
        <v>239</v>
      </c>
      <c r="H733" t="s">
        <v>242</v>
      </c>
      <c r="I733" t="s">
        <v>243</v>
      </c>
      <c r="J733" s="65">
        <v>3</v>
      </c>
      <c r="K733" t="str">
        <f t="shared" si="28"/>
        <v>03VI1000DRPP</v>
      </c>
      <c r="L733">
        <f t="shared" si="29"/>
        <v>3</v>
      </c>
    </row>
    <row r="734" spans="1:12">
      <c r="A734" s="65">
        <v>3</v>
      </c>
      <c r="B734" t="s">
        <v>41</v>
      </c>
      <c r="C734" s="65">
        <v>11</v>
      </c>
      <c r="D734" t="s">
        <v>237</v>
      </c>
      <c r="E734" s="65">
        <v>1</v>
      </c>
      <c r="F734" t="s">
        <v>238</v>
      </c>
      <c r="G734" t="s">
        <v>239</v>
      </c>
      <c r="H734" t="s">
        <v>260</v>
      </c>
      <c r="I734" t="s">
        <v>261</v>
      </c>
      <c r="J734" s="65">
        <v>13548</v>
      </c>
      <c r="K734" t="str">
        <f t="shared" si="28"/>
        <v>03VI1000DRVM</v>
      </c>
      <c r="L734">
        <f t="shared" si="29"/>
        <v>13548</v>
      </c>
    </row>
    <row r="735" spans="1:12">
      <c r="A735" s="65">
        <v>3</v>
      </c>
      <c r="B735" t="s">
        <v>41</v>
      </c>
      <c r="C735" s="65">
        <v>11</v>
      </c>
      <c r="D735" t="s">
        <v>237</v>
      </c>
      <c r="E735" s="65">
        <v>1</v>
      </c>
      <c r="F735" t="s">
        <v>238</v>
      </c>
      <c r="G735" t="s">
        <v>239</v>
      </c>
      <c r="H735" t="s">
        <v>222</v>
      </c>
      <c r="I735" t="s">
        <v>223</v>
      </c>
      <c r="J735" s="65">
        <v>2428</v>
      </c>
      <c r="K735" t="str">
        <f t="shared" si="28"/>
        <v>03VI1000DPMA</v>
      </c>
      <c r="L735">
        <f t="shared" si="29"/>
        <v>2428</v>
      </c>
    </row>
    <row r="736" spans="1:12">
      <c r="A736" s="65">
        <v>3</v>
      </c>
      <c r="B736" t="s">
        <v>41</v>
      </c>
      <c r="C736" s="65">
        <v>11</v>
      </c>
      <c r="D736" t="s">
        <v>237</v>
      </c>
      <c r="E736" s="65">
        <v>1</v>
      </c>
      <c r="F736" t="s">
        <v>238</v>
      </c>
      <c r="G736" t="s">
        <v>239</v>
      </c>
      <c r="H736" t="s">
        <v>211</v>
      </c>
      <c r="I736" t="s">
        <v>212</v>
      </c>
      <c r="J736" s="65">
        <v>4131</v>
      </c>
      <c r="K736" t="str">
        <f t="shared" si="28"/>
        <v>03VI1000APRS</v>
      </c>
      <c r="L736">
        <f t="shared" si="29"/>
        <v>4131</v>
      </c>
    </row>
    <row r="737" spans="1:12">
      <c r="A737" s="65">
        <v>3</v>
      </c>
      <c r="B737" t="s">
        <v>41</v>
      </c>
      <c r="C737" s="65">
        <v>11</v>
      </c>
      <c r="D737" t="s">
        <v>237</v>
      </c>
      <c r="E737" s="65">
        <v>1</v>
      </c>
      <c r="F737" t="s">
        <v>238</v>
      </c>
      <c r="G737" t="s">
        <v>239</v>
      </c>
      <c r="H737" t="s">
        <v>213</v>
      </c>
      <c r="I737" t="s">
        <v>214</v>
      </c>
      <c r="J737" s="65">
        <v>10743</v>
      </c>
      <c r="K737" t="str">
        <f t="shared" si="28"/>
        <v>03VI1000APRR</v>
      </c>
      <c r="L737">
        <f t="shared" si="29"/>
        <v>10743</v>
      </c>
    </row>
    <row r="738" spans="1:12">
      <c r="A738" s="65">
        <v>3</v>
      </c>
      <c r="B738" t="s">
        <v>41</v>
      </c>
      <c r="C738" s="65">
        <v>11</v>
      </c>
      <c r="D738" t="s">
        <v>237</v>
      </c>
      <c r="E738" s="65">
        <v>1</v>
      </c>
      <c r="F738" t="s">
        <v>238</v>
      </c>
      <c r="G738" t="s">
        <v>239</v>
      </c>
      <c r="H738" t="s">
        <v>215</v>
      </c>
      <c r="I738" t="s">
        <v>216</v>
      </c>
      <c r="J738" s="65">
        <v>14874</v>
      </c>
      <c r="K738" t="str">
        <f t="shared" si="28"/>
        <v>03VI1000APRT</v>
      </c>
      <c r="L738">
        <f t="shared" si="29"/>
        <v>14874</v>
      </c>
    </row>
    <row r="739" spans="1:12">
      <c r="A739" s="65">
        <v>3</v>
      </c>
      <c r="B739" t="s">
        <v>41</v>
      </c>
      <c r="C739" s="65">
        <v>11</v>
      </c>
      <c r="D739" t="s">
        <v>237</v>
      </c>
      <c r="E739" s="65">
        <v>1</v>
      </c>
      <c r="F739" t="s">
        <v>238</v>
      </c>
      <c r="G739" t="s">
        <v>239</v>
      </c>
      <c r="H739" t="s">
        <v>226</v>
      </c>
      <c r="I739" t="s">
        <v>227</v>
      </c>
      <c r="J739" s="65">
        <v>63</v>
      </c>
      <c r="K739" t="str">
        <f t="shared" si="28"/>
        <v>03VI1000PLNA</v>
      </c>
      <c r="L739">
        <f t="shared" si="29"/>
        <v>63</v>
      </c>
    </row>
    <row r="740" spans="1:12">
      <c r="A740" s="65">
        <v>3</v>
      </c>
      <c r="B740" t="s">
        <v>41</v>
      </c>
      <c r="C740" s="65">
        <v>11</v>
      </c>
      <c r="D740" t="s">
        <v>237</v>
      </c>
      <c r="E740" s="65">
        <v>1</v>
      </c>
      <c r="F740" t="s">
        <v>238</v>
      </c>
      <c r="G740" t="s">
        <v>239</v>
      </c>
      <c r="H740" t="s">
        <v>270</v>
      </c>
      <c r="I740" t="s">
        <v>271</v>
      </c>
      <c r="J740" s="65">
        <v>10743</v>
      </c>
      <c r="K740" t="str">
        <f t="shared" si="28"/>
        <v>03VI1000SRTR</v>
      </c>
      <c r="L740">
        <f t="shared" si="29"/>
        <v>10743</v>
      </c>
    </row>
    <row r="741" spans="1:12">
      <c r="A741" s="65">
        <v>3</v>
      </c>
      <c r="B741" t="s">
        <v>41</v>
      </c>
      <c r="C741" s="65">
        <v>11</v>
      </c>
      <c r="D741" t="s">
        <v>237</v>
      </c>
      <c r="E741" s="65">
        <v>1</v>
      </c>
      <c r="F741" t="s">
        <v>238</v>
      </c>
      <c r="G741" t="s">
        <v>239</v>
      </c>
      <c r="H741" t="s">
        <v>266</v>
      </c>
      <c r="I741" t="s">
        <v>267</v>
      </c>
      <c r="J741" s="65">
        <v>128247</v>
      </c>
      <c r="K741" t="str">
        <f t="shared" si="28"/>
        <v>03VI1000PTRE</v>
      </c>
      <c r="L741">
        <f t="shared" si="29"/>
        <v>128247</v>
      </c>
    </row>
    <row r="742" spans="1:12">
      <c r="A742" s="65">
        <v>3</v>
      </c>
      <c r="B742" t="s">
        <v>41</v>
      </c>
      <c r="C742" s="65">
        <v>11</v>
      </c>
      <c r="D742" t="s">
        <v>237</v>
      </c>
      <c r="E742" s="65">
        <v>1</v>
      </c>
      <c r="F742" t="s">
        <v>238</v>
      </c>
      <c r="G742" t="s">
        <v>239</v>
      </c>
      <c r="H742" t="s">
        <v>264</v>
      </c>
      <c r="I742" t="s">
        <v>265</v>
      </c>
      <c r="J742" s="65">
        <v>12060</v>
      </c>
      <c r="K742" t="str">
        <f t="shared" si="28"/>
        <v>03VI1000RSRR</v>
      </c>
      <c r="L742">
        <f t="shared" si="29"/>
        <v>12060</v>
      </c>
    </row>
    <row r="743" spans="1:12">
      <c r="A743" s="65">
        <v>3</v>
      </c>
      <c r="B743" t="s">
        <v>41</v>
      </c>
      <c r="C743" s="65">
        <v>11</v>
      </c>
      <c r="D743" t="s">
        <v>237</v>
      </c>
      <c r="E743" s="65">
        <v>1</v>
      </c>
      <c r="F743" t="s">
        <v>238</v>
      </c>
      <c r="G743" t="s">
        <v>239</v>
      </c>
      <c r="H743" t="s">
        <v>262</v>
      </c>
      <c r="I743" t="s">
        <v>263</v>
      </c>
      <c r="J743" s="65">
        <v>16869</v>
      </c>
      <c r="K743" t="str">
        <f t="shared" si="28"/>
        <v>03VI1000DREX</v>
      </c>
      <c r="L743">
        <f t="shared" si="29"/>
        <v>16869</v>
      </c>
    </row>
    <row r="744" spans="1:12">
      <c r="A744" s="65">
        <v>3</v>
      </c>
      <c r="B744" t="s">
        <v>41</v>
      </c>
      <c r="C744" s="65">
        <v>11</v>
      </c>
      <c r="D744" t="s">
        <v>237</v>
      </c>
      <c r="E744" s="65">
        <v>1</v>
      </c>
      <c r="F744" t="s">
        <v>238</v>
      </c>
      <c r="G744" t="s">
        <v>239</v>
      </c>
      <c r="H744" t="s">
        <v>224</v>
      </c>
      <c r="I744" t="s">
        <v>225</v>
      </c>
      <c r="J744" s="65">
        <v>285</v>
      </c>
      <c r="K744" t="str">
        <f t="shared" si="28"/>
        <v>03VI1000ARRA</v>
      </c>
      <c r="L744">
        <f t="shared" si="29"/>
        <v>285</v>
      </c>
    </row>
    <row r="745" spans="1:12">
      <c r="A745" s="65">
        <v>3</v>
      </c>
      <c r="B745" t="s">
        <v>41</v>
      </c>
      <c r="C745" s="65">
        <v>11</v>
      </c>
      <c r="D745" t="s">
        <v>237</v>
      </c>
      <c r="E745" s="65">
        <v>1</v>
      </c>
      <c r="F745" t="s">
        <v>238</v>
      </c>
      <c r="G745" t="s">
        <v>239</v>
      </c>
      <c r="H745" t="s">
        <v>220</v>
      </c>
      <c r="I745" t="s">
        <v>221</v>
      </c>
      <c r="J745" s="65">
        <v>0</v>
      </c>
      <c r="K745" t="str">
        <f t="shared" si="28"/>
        <v>03VI1000DRET</v>
      </c>
      <c r="L745">
        <f t="shared" si="29"/>
        <v>0</v>
      </c>
    </row>
    <row r="746" spans="1:12">
      <c r="A746" s="65">
        <v>3</v>
      </c>
      <c r="B746" t="s">
        <v>41</v>
      </c>
      <c r="C746" s="65">
        <v>11</v>
      </c>
      <c r="D746" t="s">
        <v>237</v>
      </c>
      <c r="E746" s="65">
        <v>1</v>
      </c>
      <c r="F746" t="s">
        <v>272</v>
      </c>
      <c r="G746" t="s">
        <v>273</v>
      </c>
      <c r="H746" t="s">
        <v>240</v>
      </c>
      <c r="I746" t="s">
        <v>241</v>
      </c>
      <c r="J746" s="65">
        <v>4039</v>
      </c>
      <c r="K746" t="str">
        <f t="shared" si="28"/>
        <v>03VI1100SRTS</v>
      </c>
      <c r="L746">
        <f t="shared" si="29"/>
        <v>4039</v>
      </c>
    </row>
    <row r="747" spans="1:12">
      <c r="A747" s="65">
        <v>3</v>
      </c>
      <c r="B747" t="s">
        <v>41</v>
      </c>
      <c r="C747" s="65">
        <v>11</v>
      </c>
      <c r="D747" t="s">
        <v>237</v>
      </c>
      <c r="E747" s="65">
        <v>1</v>
      </c>
      <c r="F747" t="s">
        <v>272</v>
      </c>
      <c r="G747" t="s">
        <v>273</v>
      </c>
      <c r="H747" t="s">
        <v>235</v>
      </c>
      <c r="I747" t="s">
        <v>236</v>
      </c>
      <c r="J747" s="65">
        <v>19</v>
      </c>
      <c r="K747" t="str">
        <f t="shared" si="28"/>
        <v>03VI1100SABA</v>
      </c>
      <c r="L747">
        <f t="shared" si="29"/>
        <v>19</v>
      </c>
    </row>
    <row r="748" spans="1:12">
      <c r="A748" s="65">
        <v>3</v>
      </c>
      <c r="B748" t="s">
        <v>41</v>
      </c>
      <c r="C748" s="65">
        <v>11</v>
      </c>
      <c r="D748" t="s">
        <v>237</v>
      </c>
      <c r="E748" s="65">
        <v>1</v>
      </c>
      <c r="F748" t="s">
        <v>272</v>
      </c>
      <c r="G748" t="s">
        <v>273</v>
      </c>
      <c r="H748" t="s">
        <v>244</v>
      </c>
      <c r="I748" t="s">
        <v>245</v>
      </c>
      <c r="J748" s="65">
        <v>9861</v>
      </c>
      <c r="K748" t="str">
        <f t="shared" si="28"/>
        <v>03VI1100SRTT</v>
      </c>
      <c r="L748">
        <f t="shared" si="29"/>
        <v>9861</v>
      </c>
    </row>
    <row r="749" spans="1:12">
      <c r="A749" s="65">
        <v>3</v>
      </c>
      <c r="B749" t="s">
        <v>41</v>
      </c>
      <c r="C749" s="65">
        <v>11</v>
      </c>
      <c r="D749" t="s">
        <v>237</v>
      </c>
      <c r="E749" s="65">
        <v>1</v>
      </c>
      <c r="F749" t="s">
        <v>272</v>
      </c>
      <c r="G749" t="s">
        <v>273</v>
      </c>
      <c r="H749" t="s">
        <v>246</v>
      </c>
      <c r="I749" t="s">
        <v>247</v>
      </c>
      <c r="J749" s="65">
        <v>4028</v>
      </c>
      <c r="K749" t="str">
        <f t="shared" si="28"/>
        <v>03VI1100SRPS</v>
      </c>
      <c r="L749">
        <f t="shared" si="29"/>
        <v>4028</v>
      </c>
    </row>
    <row r="750" spans="1:12">
      <c r="A750" s="65">
        <v>3</v>
      </c>
      <c r="B750" t="s">
        <v>41</v>
      </c>
      <c r="C750" s="65">
        <v>11</v>
      </c>
      <c r="D750" t="s">
        <v>237</v>
      </c>
      <c r="E750" s="65">
        <v>1</v>
      </c>
      <c r="F750" t="s">
        <v>272</v>
      </c>
      <c r="G750" t="s">
        <v>273</v>
      </c>
      <c r="H750" t="s">
        <v>248</v>
      </c>
      <c r="I750" t="s">
        <v>249</v>
      </c>
      <c r="J750" s="65">
        <v>5660</v>
      </c>
      <c r="K750" t="str">
        <f t="shared" si="28"/>
        <v>03VI1100SRPR</v>
      </c>
      <c r="L750">
        <f t="shared" si="29"/>
        <v>5660</v>
      </c>
    </row>
    <row r="751" spans="1:12">
      <c r="A751" s="65">
        <v>3</v>
      </c>
      <c r="B751" t="s">
        <v>41</v>
      </c>
      <c r="C751" s="65">
        <v>11</v>
      </c>
      <c r="D751" t="s">
        <v>237</v>
      </c>
      <c r="E751" s="65">
        <v>1</v>
      </c>
      <c r="F751" t="s">
        <v>272</v>
      </c>
      <c r="G751" t="s">
        <v>273</v>
      </c>
      <c r="H751" t="s">
        <v>250</v>
      </c>
      <c r="I751" t="s">
        <v>251</v>
      </c>
      <c r="J751" s="65">
        <v>9688</v>
      </c>
      <c r="K751" t="str">
        <f t="shared" si="28"/>
        <v>03VI1100SRPT</v>
      </c>
      <c r="L751">
        <f t="shared" si="29"/>
        <v>9688</v>
      </c>
    </row>
    <row r="752" spans="1:12">
      <c r="A752" s="65">
        <v>3</v>
      </c>
      <c r="B752" t="s">
        <v>41</v>
      </c>
      <c r="C752" s="65">
        <v>11</v>
      </c>
      <c r="D752" t="s">
        <v>237</v>
      </c>
      <c r="E752" s="65">
        <v>1</v>
      </c>
      <c r="F752" t="s">
        <v>272</v>
      </c>
      <c r="G752" t="s">
        <v>273</v>
      </c>
      <c r="H752" t="s">
        <v>252</v>
      </c>
      <c r="I752" t="s">
        <v>253</v>
      </c>
      <c r="J752" s="65">
        <v>4028</v>
      </c>
      <c r="K752" t="str">
        <f t="shared" si="28"/>
        <v>03VI1100SRRS</v>
      </c>
      <c r="L752">
        <f t="shared" si="29"/>
        <v>4028</v>
      </c>
    </row>
    <row r="753" spans="1:12">
      <c r="A753" s="65">
        <v>3</v>
      </c>
      <c r="B753" t="s">
        <v>41</v>
      </c>
      <c r="C753" s="65">
        <v>11</v>
      </c>
      <c r="D753" t="s">
        <v>237</v>
      </c>
      <c r="E753" s="65">
        <v>1</v>
      </c>
      <c r="F753" t="s">
        <v>272</v>
      </c>
      <c r="G753" t="s">
        <v>273</v>
      </c>
      <c r="H753" t="s">
        <v>254</v>
      </c>
      <c r="I753" t="s">
        <v>255</v>
      </c>
      <c r="J753" s="65">
        <v>5660</v>
      </c>
      <c r="K753" t="str">
        <f t="shared" si="28"/>
        <v>03VI1100SRRR</v>
      </c>
      <c r="L753">
        <f t="shared" si="29"/>
        <v>5660</v>
      </c>
    </row>
    <row r="754" spans="1:12">
      <c r="A754" s="65">
        <v>3</v>
      </c>
      <c r="B754" t="s">
        <v>41</v>
      </c>
      <c r="C754" s="65">
        <v>11</v>
      </c>
      <c r="D754" t="s">
        <v>237</v>
      </c>
      <c r="E754" s="65">
        <v>1</v>
      </c>
      <c r="F754" t="s">
        <v>272</v>
      </c>
      <c r="G754" t="s">
        <v>273</v>
      </c>
      <c r="H754" t="s">
        <v>256</v>
      </c>
      <c r="I754" t="s">
        <v>257</v>
      </c>
      <c r="J754" s="65">
        <v>9688</v>
      </c>
      <c r="K754" t="str">
        <f t="shared" si="28"/>
        <v>03VI1100SRRT</v>
      </c>
      <c r="L754">
        <f t="shared" si="29"/>
        <v>9688</v>
      </c>
    </row>
    <row r="755" spans="1:12">
      <c r="A755" s="65">
        <v>3</v>
      </c>
      <c r="B755" t="s">
        <v>41</v>
      </c>
      <c r="C755" s="65">
        <v>11</v>
      </c>
      <c r="D755" t="s">
        <v>237</v>
      </c>
      <c r="E755" s="65">
        <v>1</v>
      </c>
      <c r="F755" t="s">
        <v>272</v>
      </c>
      <c r="G755" t="s">
        <v>273</v>
      </c>
      <c r="H755" t="s">
        <v>258</v>
      </c>
      <c r="I755" t="s">
        <v>259</v>
      </c>
      <c r="J755" s="65">
        <v>868</v>
      </c>
      <c r="K755" t="str">
        <f t="shared" si="28"/>
        <v>03VI1100RSRS</v>
      </c>
      <c r="L755">
        <f t="shared" si="29"/>
        <v>868</v>
      </c>
    </row>
    <row r="756" spans="1:12">
      <c r="A756" s="65">
        <v>3</v>
      </c>
      <c r="B756" t="s">
        <v>41</v>
      </c>
      <c r="C756" s="65">
        <v>11</v>
      </c>
      <c r="D756" t="s">
        <v>237</v>
      </c>
      <c r="E756" s="65">
        <v>1</v>
      </c>
      <c r="F756" t="s">
        <v>272</v>
      </c>
      <c r="G756" t="s">
        <v>273</v>
      </c>
      <c r="H756" t="s">
        <v>264</v>
      </c>
      <c r="I756" t="s">
        <v>265</v>
      </c>
      <c r="J756" s="65">
        <v>1800</v>
      </c>
      <c r="K756" t="str">
        <f t="shared" si="28"/>
        <v>03VI1100RSRR</v>
      </c>
      <c r="L756">
        <f t="shared" si="29"/>
        <v>1800</v>
      </c>
    </row>
    <row r="757" spans="1:12">
      <c r="A757" s="65">
        <v>3</v>
      </c>
      <c r="B757" t="s">
        <v>41</v>
      </c>
      <c r="C757" s="65">
        <v>11</v>
      </c>
      <c r="D757" t="s">
        <v>237</v>
      </c>
      <c r="E757" s="65">
        <v>1</v>
      </c>
      <c r="F757" t="s">
        <v>272</v>
      </c>
      <c r="G757" t="s">
        <v>273</v>
      </c>
      <c r="H757" t="s">
        <v>228</v>
      </c>
      <c r="I757" t="s">
        <v>217</v>
      </c>
      <c r="J757" s="65">
        <v>13863</v>
      </c>
      <c r="K757" t="str">
        <f t="shared" si="28"/>
        <v>03VI1100PTBI</v>
      </c>
      <c r="L757">
        <f t="shared" si="29"/>
        <v>13863</v>
      </c>
    </row>
    <row r="758" spans="1:12">
      <c r="A758" s="65">
        <v>3</v>
      </c>
      <c r="B758" t="s">
        <v>41</v>
      </c>
      <c r="C758" s="65">
        <v>11</v>
      </c>
      <c r="D758" t="s">
        <v>237</v>
      </c>
      <c r="E758" s="65">
        <v>1</v>
      </c>
      <c r="F758" t="s">
        <v>272</v>
      </c>
      <c r="G758" t="s">
        <v>273</v>
      </c>
      <c r="H758" t="s">
        <v>229</v>
      </c>
      <c r="I758" t="s">
        <v>230</v>
      </c>
      <c r="J758" s="65">
        <v>179</v>
      </c>
      <c r="K758" t="str">
        <f t="shared" si="28"/>
        <v>03VI1100PRNR</v>
      </c>
      <c r="L758">
        <f t="shared" si="29"/>
        <v>179</v>
      </c>
    </row>
    <row r="759" spans="1:12">
      <c r="A759" s="65">
        <v>3</v>
      </c>
      <c r="B759" t="s">
        <v>41</v>
      </c>
      <c r="C759" s="65">
        <v>11</v>
      </c>
      <c r="D759" t="s">
        <v>237</v>
      </c>
      <c r="E759" s="65">
        <v>1</v>
      </c>
      <c r="F759" t="s">
        <v>272</v>
      </c>
      <c r="G759" t="s">
        <v>273</v>
      </c>
      <c r="H759" t="s">
        <v>231</v>
      </c>
      <c r="I759" t="s">
        <v>232</v>
      </c>
      <c r="J759" s="65">
        <v>3496</v>
      </c>
      <c r="K759" t="str">
        <f t="shared" si="28"/>
        <v>03VI1100PRES</v>
      </c>
      <c r="L759">
        <f t="shared" si="29"/>
        <v>3496</v>
      </c>
    </row>
    <row r="760" spans="1:12">
      <c r="A760" s="65">
        <v>3</v>
      </c>
      <c r="B760" t="s">
        <v>41</v>
      </c>
      <c r="C760" s="65">
        <v>11</v>
      </c>
      <c r="D760" t="s">
        <v>237</v>
      </c>
      <c r="E760" s="65">
        <v>1</v>
      </c>
      <c r="F760" t="s">
        <v>272</v>
      </c>
      <c r="G760" t="s">
        <v>273</v>
      </c>
      <c r="H760" t="s">
        <v>233</v>
      </c>
      <c r="I760" t="s">
        <v>234</v>
      </c>
      <c r="J760" s="65">
        <v>10188</v>
      </c>
      <c r="K760" t="str">
        <f t="shared" si="28"/>
        <v>03VI1100PRER</v>
      </c>
      <c r="L760">
        <f t="shared" si="29"/>
        <v>10188</v>
      </c>
    </row>
    <row r="761" spans="1:12">
      <c r="A761" s="65">
        <v>3</v>
      </c>
      <c r="B761" t="s">
        <v>41</v>
      </c>
      <c r="C761" s="65">
        <v>11</v>
      </c>
      <c r="D761" t="s">
        <v>237</v>
      </c>
      <c r="E761" s="65">
        <v>1</v>
      </c>
      <c r="F761" t="s">
        <v>272</v>
      </c>
      <c r="G761" t="s">
        <v>273</v>
      </c>
      <c r="H761" t="s">
        <v>266</v>
      </c>
      <c r="I761" t="s">
        <v>267</v>
      </c>
      <c r="J761" s="65">
        <v>13684</v>
      </c>
      <c r="K761" t="str">
        <f t="shared" si="28"/>
        <v>03VI1100PTRE</v>
      </c>
      <c r="L761">
        <f t="shared" si="29"/>
        <v>13684</v>
      </c>
    </row>
    <row r="762" spans="1:12">
      <c r="A762" s="65">
        <v>3</v>
      </c>
      <c r="B762" t="s">
        <v>41</v>
      </c>
      <c r="C762" s="65">
        <v>11</v>
      </c>
      <c r="D762" t="s">
        <v>237</v>
      </c>
      <c r="E762" s="65">
        <v>1</v>
      </c>
      <c r="F762" t="s">
        <v>272</v>
      </c>
      <c r="G762" t="s">
        <v>273</v>
      </c>
      <c r="H762" t="s">
        <v>268</v>
      </c>
      <c r="I762" t="s">
        <v>269</v>
      </c>
      <c r="J762" s="65">
        <v>0</v>
      </c>
      <c r="K762" t="str">
        <f t="shared" si="28"/>
        <v>03VI1100DRCF</v>
      </c>
      <c r="L762">
        <f t="shared" si="29"/>
        <v>0</v>
      </c>
    </row>
    <row r="763" spans="1:12">
      <c r="A763" s="65">
        <v>3</v>
      </c>
      <c r="B763" t="s">
        <v>41</v>
      </c>
      <c r="C763" s="65">
        <v>11</v>
      </c>
      <c r="D763" t="s">
        <v>237</v>
      </c>
      <c r="E763" s="65">
        <v>1</v>
      </c>
      <c r="F763" t="s">
        <v>272</v>
      </c>
      <c r="G763" t="s">
        <v>273</v>
      </c>
      <c r="H763" t="s">
        <v>242</v>
      </c>
      <c r="I763" t="s">
        <v>243</v>
      </c>
      <c r="J763" s="65">
        <v>0</v>
      </c>
      <c r="K763" t="str">
        <f t="shared" si="28"/>
        <v>03VI1100DRPP</v>
      </c>
      <c r="L763">
        <f t="shared" si="29"/>
        <v>0</v>
      </c>
    </row>
    <row r="764" spans="1:12">
      <c r="A764" s="65">
        <v>3</v>
      </c>
      <c r="B764" t="s">
        <v>41</v>
      </c>
      <c r="C764" s="65">
        <v>11</v>
      </c>
      <c r="D764" t="s">
        <v>237</v>
      </c>
      <c r="E764" s="65">
        <v>1</v>
      </c>
      <c r="F764" t="s">
        <v>272</v>
      </c>
      <c r="G764" t="s">
        <v>273</v>
      </c>
      <c r="H764" t="s">
        <v>260</v>
      </c>
      <c r="I764" t="s">
        <v>261</v>
      </c>
      <c r="J764" s="65">
        <v>13548</v>
      </c>
      <c r="K764" t="str">
        <f t="shared" si="28"/>
        <v>03VI1100DRVM</v>
      </c>
      <c r="L764">
        <f t="shared" si="29"/>
        <v>13548</v>
      </c>
    </row>
    <row r="765" spans="1:12">
      <c r="A765" s="65">
        <v>3</v>
      </c>
      <c r="B765" t="s">
        <v>41</v>
      </c>
      <c r="C765" s="65">
        <v>11</v>
      </c>
      <c r="D765" t="s">
        <v>237</v>
      </c>
      <c r="E765" s="65">
        <v>1</v>
      </c>
      <c r="F765" t="s">
        <v>272</v>
      </c>
      <c r="G765" t="s">
        <v>273</v>
      </c>
      <c r="H765" t="s">
        <v>262</v>
      </c>
      <c r="I765" t="s">
        <v>263</v>
      </c>
      <c r="J765" s="65">
        <v>0</v>
      </c>
      <c r="K765" t="str">
        <f t="shared" si="28"/>
        <v>03VI1100DREX</v>
      </c>
      <c r="L765">
        <f t="shared" si="29"/>
        <v>0</v>
      </c>
    </row>
    <row r="766" spans="1:12">
      <c r="A766" s="65">
        <v>3</v>
      </c>
      <c r="B766" t="s">
        <v>41</v>
      </c>
      <c r="C766" s="65">
        <v>11</v>
      </c>
      <c r="D766" t="s">
        <v>237</v>
      </c>
      <c r="E766" s="65">
        <v>1</v>
      </c>
      <c r="F766" t="s">
        <v>272</v>
      </c>
      <c r="G766" t="s">
        <v>273</v>
      </c>
      <c r="H766" t="s">
        <v>220</v>
      </c>
      <c r="I766" t="s">
        <v>221</v>
      </c>
      <c r="J766" s="65">
        <v>0</v>
      </c>
      <c r="K766" t="str">
        <f t="shared" si="28"/>
        <v>03VI1100DRET</v>
      </c>
      <c r="L766">
        <f t="shared" si="29"/>
        <v>0</v>
      </c>
    </row>
    <row r="767" spans="1:12">
      <c r="A767" s="65">
        <v>3</v>
      </c>
      <c r="B767" t="s">
        <v>41</v>
      </c>
      <c r="C767" s="65">
        <v>11</v>
      </c>
      <c r="D767" t="s">
        <v>237</v>
      </c>
      <c r="E767" s="65">
        <v>1</v>
      </c>
      <c r="F767" t="s">
        <v>272</v>
      </c>
      <c r="G767" t="s">
        <v>273</v>
      </c>
      <c r="H767" t="s">
        <v>222</v>
      </c>
      <c r="I767" t="s">
        <v>223</v>
      </c>
      <c r="J767" s="65">
        <v>136</v>
      </c>
      <c r="K767" t="str">
        <f t="shared" si="28"/>
        <v>03VI1100DPMA</v>
      </c>
      <c r="L767">
        <f t="shared" si="29"/>
        <v>136</v>
      </c>
    </row>
    <row r="768" spans="1:12">
      <c r="A768" s="65">
        <v>3</v>
      </c>
      <c r="B768" t="s">
        <v>41</v>
      </c>
      <c r="C768" s="65">
        <v>11</v>
      </c>
      <c r="D768" t="s">
        <v>237</v>
      </c>
      <c r="E768" s="65">
        <v>1</v>
      </c>
      <c r="F768" t="s">
        <v>272</v>
      </c>
      <c r="G768" t="s">
        <v>273</v>
      </c>
      <c r="H768" t="s">
        <v>211</v>
      </c>
      <c r="I768" t="s">
        <v>212</v>
      </c>
      <c r="J768" s="65">
        <v>4039</v>
      </c>
      <c r="K768" t="str">
        <f t="shared" si="28"/>
        <v>03VI1100APRS</v>
      </c>
      <c r="L768">
        <f t="shared" si="29"/>
        <v>4039</v>
      </c>
    </row>
    <row r="769" spans="1:12">
      <c r="A769" s="65">
        <v>3</v>
      </c>
      <c r="B769" t="s">
        <v>41</v>
      </c>
      <c r="C769" s="65">
        <v>11</v>
      </c>
      <c r="D769" t="s">
        <v>237</v>
      </c>
      <c r="E769" s="65">
        <v>1</v>
      </c>
      <c r="F769" t="s">
        <v>272</v>
      </c>
      <c r="G769" t="s">
        <v>273</v>
      </c>
      <c r="H769" t="s">
        <v>213</v>
      </c>
      <c r="I769" t="s">
        <v>214</v>
      </c>
      <c r="J769" s="65">
        <v>5822</v>
      </c>
      <c r="K769" t="str">
        <f t="shared" si="28"/>
        <v>03VI1100APRR</v>
      </c>
      <c r="L769">
        <f t="shared" si="29"/>
        <v>5822</v>
      </c>
    </row>
    <row r="770" spans="1:12">
      <c r="A770" s="65">
        <v>3</v>
      </c>
      <c r="B770" t="s">
        <v>41</v>
      </c>
      <c r="C770" s="65">
        <v>11</v>
      </c>
      <c r="D770" t="s">
        <v>237</v>
      </c>
      <c r="E770" s="65">
        <v>1</v>
      </c>
      <c r="F770" t="s">
        <v>272</v>
      </c>
      <c r="G770" t="s">
        <v>273</v>
      </c>
      <c r="H770" t="s">
        <v>215</v>
      </c>
      <c r="I770" t="s">
        <v>216</v>
      </c>
      <c r="J770" s="65">
        <v>9861</v>
      </c>
      <c r="K770" t="str">
        <f t="shared" si="28"/>
        <v>03VI1100APRT</v>
      </c>
      <c r="L770">
        <f t="shared" si="29"/>
        <v>9861</v>
      </c>
    </row>
    <row r="771" spans="1:12">
      <c r="A771" s="65">
        <v>3</v>
      </c>
      <c r="B771" t="s">
        <v>41</v>
      </c>
      <c r="C771" s="65">
        <v>11</v>
      </c>
      <c r="D771" t="s">
        <v>237</v>
      </c>
      <c r="E771" s="65">
        <v>1</v>
      </c>
      <c r="F771" t="s">
        <v>272</v>
      </c>
      <c r="G771" t="s">
        <v>273</v>
      </c>
      <c r="H771" t="s">
        <v>224</v>
      </c>
      <c r="I771" t="s">
        <v>225</v>
      </c>
      <c r="J771" s="65">
        <v>265</v>
      </c>
      <c r="K771" t="str">
        <f t="shared" si="28"/>
        <v>03VI1100ARRA</v>
      </c>
      <c r="L771">
        <f t="shared" si="29"/>
        <v>265</v>
      </c>
    </row>
    <row r="772" spans="1:12">
      <c r="A772" s="65">
        <v>3</v>
      </c>
      <c r="B772" t="s">
        <v>41</v>
      </c>
      <c r="C772" s="65">
        <v>11</v>
      </c>
      <c r="D772" t="s">
        <v>237</v>
      </c>
      <c r="E772" s="65">
        <v>1</v>
      </c>
      <c r="F772" t="s">
        <v>272</v>
      </c>
      <c r="G772" t="s">
        <v>273</v>
      </c>
      <c r="H772" t="s">
        <v>226</v>
      </c>
      <c r="I772" t="s">
        <v>227</v>
      </c>
      <c r="J772" s="65">
        <v>52</v>
      </c>
      <c r="K772" t="str">
        <f t="shared" si="28"/>
        <v>03VI1100PLNA</v>
      </c>
      <c r="L772">
        <f t="shared" si="29"/>
        <v>52</v>
      </c>
    </row>
    <row r="773" spans="1:12">
      <c r="A773" s="65">
        <v>3</v>
      </c>
      <c r="B773" t="s">
        <v>41</v>
      </c>
      <c r="C773" s="65">
        <v>11</v>
      </c>
      <c r="D773" t="s">
        <v>237</v>
      </c>
      <c r="E773" s="65">
        <v>1</v>
      </c>
      <c r="F773" t="s">
        <v>272</v>
      </c>
      <c r="G773" t="s">
        <v>273</v>
      </c>
      <c r="H773" t="s">
        <v>270</v>
      </c>
      <c r="I773" t="s">
        <v>271</v>
      </c>
      <c r="J773" s="65">
        <v>5822</v>
      </c>
      <c r="K773" t="str">
        <f t="shared" si="28"/>
        <v>03VI1100SRTR</v>
      </c>
      <c r="L773">
        <f t="shared" si="29"/>
        <v>5822</v>
      </c>
    </row>
    <row r="774" spans="1:12">
      <c r="A774" s="65">
        <v>3</v>
      </c>
      <c r="B774" t="s">
        <v>41</v>
      </c>
      <c r="C774" s="65">
        <v>11</v>
      </c>
      <c r="D774" t="s">
        <v>237</v>
      </c>
      <c r="E774" s="65">
        <v>1</v>
      </c>
      <c r="F774" t="s">
        <v>274</v>
      </c>
      <c r="G774" t="s">
        <v>275</v>
      </c>
      <c r="H774" t="s">
        <v>226</v>
      </c>
      <c r="I774" t="s">
        <v>227</v>
      </c>
      <c r="J774" s="65">
        <v>52</v>
      </c>
      <c r="K774" t="str">
        <f t="shared" si="28"/>
        <v>03VI1101PLNA</v>
      </c>
      <c r="L774">
        <f t="shared" si="29"/>
        <v>52</v>
      </c>
    </row>
    <row r="775" spans="1:12">
      <c r="A775" s="65">
        <v>3</v>
      </c>
      <c r="B775" t="s">
        <v>41</v>
      </c>
      <c r="C775" s="65">
        <v>11</v>
      </c>
      <c r="D775" t="s">
        <v>237</v>
      </c>
      <c r="E775" s="65">
        <v>1</v>
      </c>
      <c r="F775" t="s">
        <v>274</v>
      </c>
      <c r="G775" t="s">
        <v>275</v>
      </c>
      <c r="H775" t="s">
        <v>235</v>
      </c>
      <c r="I775" t="s">
        <v>236</v>
      </c>
      <c r="J775" s="65">
        <v>19</v>
      </c>
      <c r="K775" t="str">
        <f t="shared" si="28"/>
        <v>03VI1101SABA</v>
      </c>
      <c r="L775">
        <f t="shared" si="29"/>
        <v>19</v>
      </c>
    </row>
    <row r="776" spans="1:12">
      <c r="A776" s="65">
        <v>3</v>
      </c>
      <c r="B776" t="s">
        <v>41</v>
      </c>
      <c r="C776" s="65">
        <v>11</v>
      </c>
      <c r="D776" t="s">
        <v>237</v>
      </c>
      <c r="E776" s="65">
        <v>1</v>
      </c>
      <c r="F776" t="s">
        <v>274</v>
      </c>
      <c r="G776" t="s">
        <v>275</v>
      </c>
      <c r="H776" t="s">
        <v>240</v>
      </c>
      <c r="I776" t="s">
        <v>241</v>
      </c>
      <c r="J776" s="65">
        <v>4009</v>
      </c>
      <c r="K776" t="str">
        <f t="shared" si="28"/>
        <v>03VI1101SRTS</v>
      </c>
      <c r="L776">
        <f t="shared" si="29"/>
        <v>4009</v>
      </c>
    </row>
    <row r="777" spans="1:12">
      <c r="A777" s="65">
        <v>3</v>
      </c>
      <c r="B777" t="s">
        <v>41</v>
      </c>
      <c r="C777" s="65">
        <v>11</v>
      </c>
      <c r="D777" t="s">
        <v>237</v>
      </c>
      <c r="E777" s="65">
        <v>1</v>
      </c>
      <c r="F777" t="s">
        <v>274</v>
      </c>
      <c r="G777" t="s">
        <v>275</v>
      </c>
      <c r="H777" t="s">
        <v>270</v>
      </c>
      <c r="I777" t="s">
        <v>271</v>
      </c>
      <c r="J777" s="65">
        <v>5810</v>
      </c>
      <c r="K777" t="str">
        <f t="shared" si="28"/>
        <v>03VI1101SRTR</v>
      </c>
      <c r="L777">
        <f t="shared" si="29"/>
        <v>5810</v>
      </c>
    </row>
    <row r="778" spans="1:12">
      <c r="A778" s="65">
        <v>3</v>
      </c>
      <c r="B778" t="s">
        <v>41</v>
      </c>
      <c r="C778" s="65">
        <v>11</v>
      </c>
      <c r="D778" t="s">
        <v>237</v>
      </c>
      <c r="E778" s="65">
        <v>1</v>
      </c>
      <c r="F778" t="s">
        <v>274</v>
      </c>
      <c r="G778" t="s">
        <v>275</v>
      </c>
      <c r="H778" t="s">
        <v>244</v>
      </c>
      <c r="I778" t="s">
        <v>245</v>
      </c>
      <c r="J778" s="65">
        <v>9819</v>
      </c>
      <c r="K778" t="str">
        <f t="shared" si="28"/>
        <v>03VI1101SRTT</v>
      </c>
      <c r="L778">
        <f t="shared" si="29"/>
        <v>9819</v>
      </c>
    </row>
    <row r="779" spans="1:12">
      <c r="A779" s="65">
        <v>3</v>
      </c>
      <c r="B779" t="s">
        <v>41</v>
      </c>
      <c r="C779" s="65">
        <v>11</v>
      </c>
      <c r="D779" t="s">
        <v>237</v>
      </c>
      <c r="E779" s="65">
        <v>1</v>
      </c>
      <c r="F779" t="s">
        <v>274</v>
      </c>
      <c r="G779" t="s">
        <v>275</v>
      </c>
      <c r="H779" t="s">
        <v>246</v>
      </c>
      <c r="I779" t="s">
        <v>247</v>
      </c>
      <c r="J779" s="65">
        <v>3998</v>
      </c>
      <c r="K779" t="str">
        <f t="shared" si="28"/>
        <v>03VI1101SRPS</v>
      </c>
      <c r="L779">
        <f t="shared" si="29"/>
        <v>3998</v>
      </c>
    </row>
    <row r="780" spans="1:12">
      <c r="A780" s="65">
        <v>3</v>
      </c>
      <c r="B780" t="s">
        <v>41</v>
      </c>
      <c r="C780" s="65">
        <v>11</v>
      </c>
      <c r="D780" t="s">
        <v>237</v>
      </c>
      <c r="E780" s="65">
        <v>1</v>
      </c>
      <c r="F780" t="s">
        <v>274</v>
      </c>
      <c r="G780" t="s">
        <v>275</v>
      </c>
      <c r="H780" t="s">
        <v>248</v>
      </c>
      <c r="I780" t="s">
        <v>249</v>
      </c>
      <c r="J780" s="65">
        <v>5648</v>
      </c>
      <c r="K780" t="str">
        <f t="shared" si="28"/>
        <v>03VI1101SRPR</v>
      </c>
      <c r="L780">
        <f t="shared" si="29"/>
        <v>5648</v>
      </c>
    </row>
    <row r="781" spans="1:12">
      <c r="A781" s="65">
        <v>3</v>
      </c>
      <c r="B781" t="s">
        <v>41</v>
      </c>
      <c r="C781" s="65">
        <v>11</v>
      </c>
      <c r="D781" t="s">
        <v>237</v>
      </c>
      <c r="E781" s="65">
        <v>1</v>
      </c>
      <c r="F781" t="s">
        <v>274</v>
      </c>
      <c r="G781" t="s">
        <v>275</v>
      </c>
      <c r="H781" t="s">
        <v>250</v>
      </c>
      <c r="I781" t="s">
        <v>251</v>
      </c>
      <c r="J781" s="65">
        <v>9646</v>
      </c>
      <c r="K781" t="str">
        <f t="shared" si="28"/>
        <v>03VI1101SRPT</v>
      </c>
      <c r="L781">
        <f t="shared" si="29"/>
        <v>9646</v>
      </c>
    </row>
    <row r="782" spans="1:12">
      <c r="A782" s="65">
        <v>3</v>
      </c>
      <c r="B782" t="s">
        <v>41</v>
      </c>
      <c r="C782" s="65">
        <v>11</v>
      </c>
      <c r="D782" t="s">
        <v>237</v>
      </c>
      <c r="E782" s="65">
        <v>1</v>
      </c>
      <c r="F782" t="s">
        <v>274</v>
      </c>
      <c r="G782" t="s">
        <v>275</v>
      </c>
      <c r="H782" t="s">
        <v>252</v>
      </c>
      <c r="I782" t="s">
        <v>253</v>
      </c>
      <c r="J782" s="65">
        <v>3998</v>
      </c>
      <c r="K782" t="str">
        <f t="shared" ref="K782:K845" si="30">CONCATENATE(TEXT(A782,"00"),F782,H782)</f>
        <v>03VI1101SRRS</v>
      </c>
      <c r="L782">
        <f t="shared" ref="L782:L845" si="31">J782</f>
        <v>3998</v>
      </c>
    </row>
    <row r="783" spans="1:12">
      <c r="A783" s="65">
        <v>3</v>
      </c>
      <c r="B783" t="s">
        <v>41</v>
      </c>
      <c r="C783" s="65">
        <v>11</v>
      </c>
      <c r="D783" t="s">
        <v>237</v>
      </c>
      <c r="E783" s="65">
        <v>1</v>
      </c>
      <c r="F783" t="s">
        <v>274</v>
      </c>
      <c r="G783" t="s">
        <v>275</v>
      </c>
      <c r="H783" t="s">
        <v>254</v>
      </c>
      <c r="I783" t="s">
        <v>255</v>
      </c>
      <c r="J783" s="65">
        <v>5648</v>
      </c>
      <c r="K783" t="str">
        <f t="shared" si="30"/>
        <v>03VI1101SRRR</v>
      </c>
      <c r="L783">
        <f t="shared" si="31"/>
        <v>5648</v>
      </c>
    </row>
    <row r="784" spans="1:12">
      <c r="A784" s="65">
        <v>3</v>
      </c>
      <c r="B784" t="s">
        <v>41</v>
      </c>
      <c r="C784" s="65">
        <v>11</v>
      </c>
      <c r="D784" t="s">
        <v>237</v>
      </c>
      <c r="E784" s="65">
        <v>1</v>
      </c>
      <c r="F784" t="s">
        <v>274</v>
      </c>
      <c r="G784" t="s">
        <v>275</v>
      </c>
      <c r="H784" t="s">
        <v>256</v>
      </c>
      <c r="I784" t="s">
        <v>257</v>
      </c>
      <c r="J784" s="65">
        <v>9646</v>
      </c>
      <c r="K784" t="str">
        <f t="shared" si="30"/>
        <v>03VI1101SRRT</v>
      </c>
      <c r="L784">
        <f t="shared" si="31"/>
        <v>9646</v>
      </c>
    </row>
    <row r="785" spans="1:12">
      <c r="A785" s="65">
        <v>3</v>
      </c>
      <c r="B785" t="s">
        <v>41</v>
      </c>
      <c r="C785" s="65">
        <v>11</v>
      </c>
      <c r="D785" t="s">
        <v>237</v>
      </c>
      <c r="E785" s="65">
        <v>1</v>
      </c>
      <c r="F785" t="s">
        <v>274</v>
      </c>
      <c r="G785" t="s">
        <v>275</v>
      </c>
      <c r="H785" t="s">
        <v>258</v>
      </c>
      <c r="I785" t="s">
        <v>259</v>
      </c>
      <c r="J785" s="65">
        <v>868</v>
      </c>
      <c r="K785" t="str">
        <f t="shared" si="30"/>
        <v>03VI1101RSRS</v>
      </c>
      <c r="L785">
        <f t="shared" si="31"/>
        <v>868</v>
      </c>
    </row>
    <row r="786" spans="1:12">
      <c r="A786" s="65">
        <v>3</v>
      </c>
      <c r="B786" t="s">
        <v>41</v>
      </c>
      <c r="C786" s="65">
        <v>11</v>
      </c>
      <c r="D786" t="s">
        <v>237</v>
      </c>
      <c r="E786" s="65">
        <v>1</v>
      </c>
      <c r="F786" t="s">
        <v>274</v>
      </c>
      <c r="G786" t="s">
        <v>275</v>
      </c>
      <c r="H786" t="s">
        <v>264</v>
      </c>
      <c r="I786" t="s">
        <v>265</v>
      </c>
      <c r="J786" s="65">
        <v>1800</v>
      </c>
      <c r="K786" t="str">
        <f t="shared" si="30"/>
        <v>03VI1101RSRR</v>
      </c>
      <c r="L786">
        <f t="shared" si="31"/>
        <v>1800</v>
      </c>
    </row>
    <row r="787" spans="1:12">
      <c r="A787" s="65">
        <v>3</v>
      </c>
      <c r="B787" t="s">
        <v>41</v>
      </c>
      <c r="C787" s="65">
        <v>11</v>
      </c>
      <c r="D787" t="s">
        <v>237</v>
      </c>
      <c r="E787" s="65">
        <v>1</v>
      </c>
      <c r="F787" t="s">
        <v>274</v>
      </c>
      <c r="G787" t="s">
        <v>275</v>
      </c>
      <c r="H787" t="s">
        <v>228</v>
      </c>
      <c r="I787" t="s">
        <v>217</v>
      </c>
      <c r="J787" s="65">
        <v>13815</v>
      </c>
      <c r="K787" t="str">
        <f t="shared" si="30"/>
        <v>03VI1101PTBI</v>
      </c>
      <c r="L787">
        <f t="shared" si="31"/>
        <v>13815</v>
      </c>
    </row>
    <row r="788" spans="1:12">
      <c r="A788" s="65">
        <v>3</v>
      </c>
      <c r="B788" t="s">
        <v>41</v>
      </c>
      <c r="C788" s="65">
        <v>11</v>
      </c>
      <c r="D788" t="s">
        <v>237</v>
      </c>
      <c r="E788" s="65">
        <v>1</v>
      </c>
      <c r="F788" t="s">
        <v>274</v>
      </c>
      <c r="G788" t="s">
        <v>275</v>
      </c>
      <c r="H788" t="s">
        <v>229</v>
      </c>
      <c r="I788" t="s">
        <v>230</v>
      </c>
      <c r="J788" s="65">
        <v>179</v>
      </c>
      <c r="K788" t="str">
        <f t="shared" si="30"/>
        <v>03VI1101PRNR</v>
      </c>
      <c r="L788">
        <f t="shared" si="31"/>
        <v>179</v>
      </c>
    </row>
    <row r="789" spans="1:12">
      <c r="A789" s="65">
        <v>3</v>
      </c>
      <c r="B789" t="s">
        <v>41</v>
      </c>
      <c r="C789" s="65">
        <v>11</v>
      </c>
      <c r="D789" t="s">
        <v>237</v>
      </c>
      <c r="E789" s="65">
        <v>1</v>
      </c>
      <c r="F789" t="s">
        <v>274</v>
      </c>
      <c r="G789" t="s">
        <v>275</v>
      </c>
      <c r="H789" t="s">
        <v>233</v>
      </c>
      <c r="I789" t="s">
        <v>234</v>
      </c>
      <c r="J789" s="65">
        <v>10166</v>
      </c>
      <c r="K789" t="str">
        <f t="shared" si="30"/>
        <v>03VI1101PRER</v>
      </c>
      <c r="L789">
        <f t="shared" si="31"/>
        <v>10166</v>
      </c>
    </row>
    <row r="790" spans="1:12">
      <c r="A790" s="65">
        <v>3</v>
      </c>
      <c r="B790" t="s">
        <v>41</v>
      </c>
      <c r="C790" s="65">
        <v>11</v>
      </c>
      <c r="D790" t="s">
        <v>237</v>
      </c>
      <c r="E790" s="65">
        <v>1</v>
      </c>
      <c r="F790" t="s">
        <v>274</v>
      </c>
      <c r="G790" t="s">
        <v>275</v>
      </c>
      <c r="H790" t="s">
        <v>266</v>
      </c>
      <c r="I790" t="s">
        <v>267</v>
      </c>
      <c r="J790" s="65">
        <v>13636</v>
      </c>
      <c r="K790" t="str">
        <f t="shared" si="30"/>
        <v>03VI1101PTRE</v>
      </c>
      <c r="L790">
        <f t="shared" si="31"/>
        <v>13636</v>
      </c>
    </row>
    <row r="791" spans="1:12">
      <c r="A791" s="65">
        <v>3</v>
      </c>
      <c r="B791" t="s">
        <v>41</v>
      </c>
      <c r="C791" s="65">
        <v>11</v>
      </c>
      <c r="D791" t="s">
        <v>237</v>
      </c>
      <c r="E791" s="65">
        <v>1</v>
      </c>
      <c r="F791" t="s">
        <v>274</v>
      </c>
      <c r="G791" t="s">
        <v>275</v>
      </c>
      <c r="H791" t="s">
        <v>268</v>
      </c>
      <c r="I791" t="s">
        <v>269</v>
      </c>
      <c r="J791" s="65">
        <v>0</v>
      </c>
      <c r="K791" t="str">
        <f t="shared" si="30"/>
        <v>03VI1101DRCF</v>
      </c>
      <c r="L791">
        <f t="shared" si="31"/>
        <v>0</v>
      </c>
    </row>
    <row r="792" spans="1:12">
      <c r="A792" s="65">
        <v>3</v>
      </c>
      <c r="B792" t="s">
        <v>41</v>
      </c>
      <c r="C792" s="65">
        <v>11</v>
      </c>
      <c r="D792" t="s">
        <v>237</v>
      </c>
      <c r="E792" s="65">
        <v>1</v>
      </c>
      <c r="F792" t="s">
        <v>274</v>
      </c>
      <c r="G792" t="s">
        <v>275</v>
      </c>
      <c r="H792" t="s">
        <v>242</v>
      </c>
      <c r="I792" t="s">
        <v>243</v>
      </c>
      <c r="J792" s="65">
        <v>0</v>
      </c>
      <c r="K792" t="str">
        <f t="shared" si="30"/>
        <v>03VI1101DRPP</v>
      </c>
      <c r="L792">
        <f t="shared" si="31"/>
        <v>0</v>
      </c>
    </row>
    <row r="793" spans="1:12">
      <c r="A793" s="65">
        <v>3</v>
      </c>
      <c r="B793" t="s">
        <v>41</v>
      </c>
      <c r="C793" s="65">
        <v>11</v>
      </c>
      <c r="D793" t="s">
        <v>237</v>
      </c>
      <c r="E793" s="65">
        <v>1</v>
      </c>
      <c r="F793" t="s">
        <v>274</v>
      </c>
      <c r="G793" t="s">
        <v>275</v>
      </c>
      <c r="H793" t="s">
        <v>260</v>
      </c>
      <c r="I793" t="s">
        <v>261</v>
      </c>
      <c r="J793" s="65">
        <v>13500</v>
      </c>
      <c r="K793" t="str">
        <f t="shared" si="30"/>
        <v>03VI1101DRVM</v>
      </c>
      <c r="L793">
        <f t="shared" si="31"/>
        <v>13500</v>
      </c>
    </row>
    <row r="794" spans="1:12">
      <c r="A794" s="65">
        <v>3</v>
      </c>
      <c r="B794" t="s">
        <v>41</v>
      </c>
      <c r="C794" s="65">
        <v>11</v>
      </c>
      <c r="D794" t="s">
        <v>237</v>
      </c>
      <c r="E794" s="65">
        <v>1</v>
      </c>
      <c r="F794" t="s">
        <v>274</v>
      </c>
      <c r="G794" t="s">
        <v>275</v>
      </c>
      <c r="H794" t="s">
        <v>262</v>
      </c>
      <c r="I794" t="s">
        <v>263</v>
      </c>
      <c r="J794" s="65">
        <v>0</v>
      </c>
      <c r="K794" t="str">
        <f t="shared" si="30"/>
        <v>03VI1101DREX</v>
      </c>
      <c r="L794">
        <f t="shared" si="31"/>
        <v>0</v>
      </c>
    </row>
    <row r="795" spans="1:12">
      <c r="A795" s="65">
        <v>3</v>
      </c>
      <c r="B795" t="s">
        <v>41</v>
      </c>
      <c r="C795" s="65">
        <v>11</v>
      </c>
      <c r="D795" t="s">
        <v>237</v>
      </c>
      <c r="E795" s="65">
        <v>1</v>
      </c>
      <c r="F795" t="s">
        <v>274</v>
      </c>
      <c r="G795" t="s">
        <v>275</v>
      </c>
      <c r="H795" t="s">
        <v>220</v>
      </c>
      <c r="I795" t="s">
        <v>221</v>
      </c>
      <c r="J795" s="65">
        <v>0</v>
      </c>
      <c r="K795" t="str">
        <f t="shared" si="30"/>
        <v>03VI1101DRET</v>
      </c>
      <c r="L795">
        <f t="shared" si="31"/>
        <v>0</v>
      </c>
    </row>
    <row r="796" spans="1:12">
      <c r="A796" s="65">
        <v>3</v>
      </c>
      <c r="B796" t="s">
        <v>41</v>
      </c>
      <c r="C796" s="65">
        <v>11</v>
      </c>
      <c r="D796" t="s">
        <v>237</v>
      </c>
      <c r="E796" s="65">
        <v>1</v>
      </c>
      <c r="F796" t="s">
        <v>274</v>
      </c>
      <c r="G796" t="s">
        <v>275</v>
      </c>
      <c r="H796" t="s">
        <v>222</v>
      </c>
      <c r="I796" t="s">
        <v>223</v>
      </c>
      <c r="J796" s="65">
        <v>136</v>
      </c>
      <c r="K796" t="str">
        <f t="shared" si="30"/>
        <v>03VI1101DPMA</v>
      </c>
      <c r="L796">
        <f t="shared" si="31"/>
        <v>136</v>
      </c>
    </row>
    <row r="797" spans="1:12">
      <c r="A797" s="65">
        <v>3</v>
      </c>
      <c r="B797" t="s">
        <v>41</v>
      </c>
      <c r="C797" s="65">
        <v>11</v>
      </c>
      <c r="D797" t="s">
        <v>237</v>
      </c>
      <c r="E797" s="65">
        <v>1</v>
      </c>
      <c r="F797" t="s">
        <v>274</v>
      </c>
      <c r="G797" t="s">
        <v>275</v>
      </c>
      <c r="H797" t="s">
        <v>211</v>
      </c>
      <c r="I797" t="s">
        <v>212</v>
      </c>
      <c r="J797" s="65">
        <v>4009</v>
      </c>
      <c r="K797" t="str">
        <f t="shared" si="30"/>
        <v>03VI1101APRS</v>
      </c>
      <c r="L797">
        <f t="shared" si="31"/>
        <v>4009</v>
      </c>
    </row>
    <row r="798" spans="1:12">
      <c r="A798" s="65">
        <v>3</v>
      </c>
      <c r="B798" t="s">
        <v>41</v>
      </c>
      <c r="C798" s="65">
        <v>11</v>
      </c>
      <c r="D798" t="s">
        <v>237</v>
      </c>
      <c r="E798" s="65">
        <v>1</v>
      </c>
      <c r="F798" t="s">
        <v>274</v>
      </c>
      <c r="G798" t="s">
        <v>275</v>
      </c>
      <c r="H798" t="s">
        <v>213</v>
      </c>
      <c r="I798" t="s">
        <v>214</v>
      </c>
      <c r="J798" s="65">
        <v>5810</v>
      </c>
      <c r="K798" t="str">
        <f t="shared" si="30"/>
        <v>03VI1101APRR</v>
      </c>
      <c r="L798">
        <f t="shared" si="31"/>
        <v>5810</v>
      </c>
    </row>
    <row r="799" spans="1:12">
      <c r="A799" s="65">
        <v>3</v>
      </c>
      <c r="B799" t="s">
        <v>41</v>
      </c>
      <c r="C799" s="65">
        <v>11</v>
      </c>
      <c r="D799" t="s">
        <v>237</v>
      </c>
      <c r="E799" s="65">
        <v>1</v>
      </c>
      <c r="F799" t="s">
        <v>274</v>
      </c>
      <c r="G799" t="s">
        <v>275</v>
      </c>
      <c r="H799" t="s">
        <v>215</v>
      </c>
      <c r="I799" t="s">
        <v>216</v>
      </c>
      <c r="J799" s="65">
        <v>9819</v>
      </c>
      <c r="K799" t="str">
        <f t="shared" si="30"/>
        <v>03VI1101APRT</v>
      </c>
      <c r="L799">
        <f t="shared" si="31"/>
        <v>9819</v>
      </c>
    </row>
    <row r="800" spans="1:12">
      <c r="A800" s="65">
        <v>3</v>
      </c>
      <c r="B800" t="s">
        <v>41</v>
      </c>
      <c r="C800" s="65">
        <v>11</v>
      </c>
      <c r="D800" t="s">
        <v>237</v>
      </c>
      <c r="E800" s="65">
        <v>1</v>
      </c>
      <c r="F800" t="s">
        <v>274</v>
      </c>
      <c r="G800" t="s">
        <v>275</v>
      </c>
      <c r="H800" t="s">
        <v>224</v>
      </c>
      <c r="I800" t="s">
        <v>225</v>
      </c>
      <c r="J800" s="65">
        <v>265</v>
      </c>
      <c r="K800" t="str">
        <f t="shared" si="30"/>
        <v>03VI1101ARRA</v>
      </c>
      <c r="L800">
        <f t="shared" si="31"/>
        <v>265</v>
      </c>
    </row>
    <row r="801" spans="1:12">
      <c r="A801" s="65">
        <v>3</v>
      </c>
      <c r="B801" t="s">
        <v>41</v>
      </c>
      <c r="C801" s="65">
        <v>11</v>
      </c>
      <c r="D801" t="s">
        <v>237</v>
      </c>
      <c r="E801" s="65">
        <v>1</v>
      </c>
      <c r="F801" t="s">
        <v>274</v>
      </c>
      <c r="G801" t="s">
        <v>275</v>
      </c>
      <c r="H801" t="s">
        <v>231</v>
      </c>
      <c r="I801" t="s">
        <v>232</v>
      </c>
      <c r="J801" s="65">
        <v>3470</v>
      </c>
      <c r="K801" t="str">
        <f t="shared" si="30"/>
        <v>03VI1101PRES</v>
      </c>
      <c r="L801">
        <f t="shared" si="31"/>
        <v>3470</v>
      </c>
    </row>
    <row r="802" spans="1:12">
      <c r="A802" s="65">
        <v>3</v>
      </c>
      <c r="B802" t="s">
        <v>41</v>
      </c>
      <c r="C802" s="65">
        <v>11</v>
      </c>
      <c r="D802" t="s">
        <v>237</v>
      </c>
      <c r="E802" s="65">
        <v>1</v>
      </c>
      <c r="F802" t="s">
        <v>276</v>
      </c>
      <c r="G802" t="s">
        <v>277</v>
      </c>
      <c r="H802" t="s">
        <v>240</v>
      </c>
      <c r="I802" t="s">
        <v>241</v>
      </c>
      <c r="J802" s="65">
        <v>30</v>
      </c>
      <c r="K802" t="str">
        <f t="shared" si="30"/>
        <v>03VI1102SRTS</v>
      </c>
      <c r="L802">
        <f t="shared" si="31"/>
        <v>30</v>
      </c>
    </row>
    <row r="803" spans="1:12">
      <c r="A803" s="65">
        <v>3</v>
      </c>
      <c r="B803" t="s">
        <v>41</v>
      </c>
      <c r="C803" s="65">
        <v>11</v>
      </c>
      <c r="D803" t="s">
        <v>237</v>
      </c>
      <c r="E803" s="65">
        <v>1</v>
      </c>
      <c r="F803" t="s">
        <v>276</v>
      </c>
      <c r="G803" t="s">
        <v>277</v>
      </c>
      <c r="H803" t="s">
        <v>235</v>
      </c>
      <c r="I803" t="s">
        <v>236</v>
      </c>
      <c r="J803" s="65">
        <v>0</v>
      </c>
      <c r="K803" t="str">
        <f t="shared" si="30"/>
        <v>03VI1102SABA</v>
      </c>
      <c r="L803">
        <f t="shared" si="31"/>
        <v>0</v>
      </c>
    </row>
    <row r="804" spans="1:12">
      <c r="A804" s="65">
        <v>3</v>
      </c>
      <c r="B804" t="s">
        <v>41</v>
      </c>
      <c r="C804" s="65">
        <v>11</v>
      </c>
      <c r="D804" t="s">
        <v>237</v>
      </c>
      <c r="E804" s="65">
        <v>1</v>
      </c>
      <c r="F804" t="s">
        <v>276</v>
      </c>
      <c r="G804" t="s">
        <v>277</v>
      </c>
      <c r="H804" t="s">
        <v>244</v>
      </c>
      <c r="I804" t="s">
        <v>245</v>
      </c>
      <c r="J804" s="65">
        <v>42</v>
      </c>
      <c r="K804" t="str">
        <f t="shared" si="30"/>
        <v>03VI1102SRTT</v>
      </c>
      <c r="L804">
        <f t="shared" si="31"/>
        <v>42</v>
      </c>
    </row>
    <row r="805" spans="1:12">
      <c r="A805" s="65">
        <v>3</v>
      </c>
      <c r="B805" t="s">
        <v>41</v>
      </c>
      <c r="C805" s="65">
        <v>11</v>
      </c>
      <c r="D805" t="s">
        <v>237</v>
      </c>
      <c r="E805" s="65">
        <v>1</v>
      </c>
      <c r="F805" t="s">
        <v>276</v>
      </c>
      <c r="G805" t="s">
        <v>277</v>
      </c>
      <c r="H805" t="s">
        <v>246</v>
      </c>
      <c r="I805" t="s">
        <v>247</v>
      </c>
      <c r="J805" s="65">
        <v>30</v>
      </c>
      <c r="K805" t="str">
        <f t="shared" si="30"/>
        <v>03VI1102SRPS</v>
      </c>
      <c r="L805">
        <f t="shared" si="31"/>
        <v>30</v>
      </c>
    </row>
    <row r="806" spans="1:12">
      <c r="A806" s="65">
        <v>3</v>
      </c>
      <c r="B806" t="s">
        <v>41</v>
      </c>
      <c r="C806" s="65">
        <v>11</v>
      </c>
      <c r="D806" t="s">
        <v>237</v>
      </c>
      <c r="E806" s="65">
        <v>1</v>
      </c>
      <c r="F806" t="s">
        <v>276</v>
      </c>
      <c r="G806" t="s">
        <v>277</v>
      </c>
      <c r="H806" t="s">
        <v>248</v>
      </c>
      <c r="I806" t="s">
        <v>249</v>
      </c>
      <c r="J806" s="65">
        <v>12</v>
      </c>
      <c r="K806" t="str">
        <f t="shared" si="30"/>
        <v>03VI1102SRPR</v>
      </c>
      <c r="L806">
        <f t="shared" si="31"/>
        <v>12</v>
      </c>
    </row>
    <row r="807" spans="1:12">
      <c r="A807" s="65">
        <v>3</v>
      </c>
      <c r="B807" t="s">
        <v>41</v>
      </c>
      <c r="C807" s="65">
        <v>11</v>
      </c>
      <c r="D807" t="s">
        <v>237</v>
      </c>
      <c r="E807" s="65">
        <v>1</v>
      </c>
      <c r="F807" t="s">
        <v>276</v>
      </c>
      <c r="G807" t="s">
        <v>277</v>
      </c>
      <c r="H807" t="s">
        <v>250</v>
      </c>
      <c r="I807" t="s">
        <v>251</v>
      </c>
      <c r="J807" s="65">
        <v>42</v>
      </c>
      <c r="K807" t="str">
        <f t="shared" si="30"/>
        <v>03VI1102SRPT</v>
      </c>
      <c r="L807">
        <f t="shared" si="31"/>
        <v>42</v>
      </c>
    </row>
    <row r="808" spans="1:12">
      <c r="A808" s="65">
        <v>3</v>
      </c>
      <c r="B808" t="s">
        <v>41</v>
      </c>
      <c r="C808" s="65">
        <v>11</v>
      </c>
      <c r="D808" t="s">
        <v>237</v>
      </c>
      <c r="E808" s="65">
        <v>1</v>
      </c>
      <c r="F808" t="s">
        <v>276</v>
      </c>
      <c r="G808" t="s">
        <v>277</v>
      </c>
      <c r="H808" t="s">
        <v>252</v>
      </c>
      <c r="I808" t="s">
        <v>253</v>
      </c>
      <c r="J808" s="65">
        <v>30</v>
      </c>
      <c r="K808" t="str">
        <f t="shared" si="30"/>
        <v>03VI1102SRRS</v>
      </c>
      <c r="L808">
        <f t="shared" si="31"/>
        <v>30</v>
      </c>
    </row>
    <row r="809" spans="1:12">
      <c r="A809" s="65">
        <v>3</v>
      </c>
      <c r="B809" t="s">
        <v>41</v>
      </c>
      <c r="C809" s="65">
        <v>11</v>
      </c>
      <c r="D809" t="s">
        <v>237</v>
      </c>
      <c r="E809" s="65">
        <v>1</v>
      </c>
      <c r="F809" t="s">
        <v>276</v>
      </c>
      <c r="G809" t="s">
        <v>277</v>
      </c>
      <c r="H809" t="s">
        <v>254</v>
      </c>
      <c r="I809" t="s">
        <v>255</v>
      </c>
      <c r="J809" s="65">
        <v>12</v>
      </c>
      <c r="K809" t="str">
        <f t="shared" si="30"/>
        <v>03VI1102SRRR</v>
      </c>
      <c r="L809">
        <f t="shared" si="31"/>
        <v>12</v>
      </c>
    </row>
    <row r="810" spans="1:12">
      <c r="A810" s="65">
        <v>3</v>
      </c>
      <c r="B810" t="s">
        <v>41</v>
      </c>
      <c r="C810" s="65">
        <v>11</v>
      </c>
      <c r="D810" t="s">
        <v>237</v>
      </c>
      <c r="E810" s="65">
        <v>1</v>
      </c>
      <c r="F810" t="s">
        <v>276</v>
      </c>
      <c r="G810" t="s">
        <v>277</v>
      </c>
      <c r="H810" t="s">
        <v>256</v>
      </c>
      <c r="I810" t="s">
        <v>257</v>
      </c>
      <c r="J810" s="65">
        <v>42</v>
      </c>
      <c r="K810" t="str">
        <f t="shared" si="30"/>
        <v>03VI1102SRRT</v>
      </c>
      <c r="L810">
        <f t="shared" si="31"/>
        <v>42</v>
      </c>
    </row>
    <row r="811" spans="1:12">
      <c r="A811" s="65">
        <v>3</v>
      </c>
      <c r="B811" t="s">
        <v>41</v>
      </c>
      <c r="C811" s="65">
        <v>11</v>
      </c>
      <c r="D811" t="s">
        <v>237</v>
      </c>
      <c r="E811" s="65">
        <v>1</v>
      </c>
      <c r="F811" t="s">
        <v>276</v>
      </c>
      <c r="G811" t="s">
        <v>277</v>
      </c>
      <c r="H811" t="s">
        <v>258</v>
      </c>
      <c r="I811" t="s">
        <v>259</v>
      </c>
      <c r="J811" s="65">
        <v>868</v>
      </c>
      <c r="K811" t="str">
        <f t="shared" si="30"/>
        <v>03VI1102RSRS</v>
      </c>
      <c r="L811">
        <f t="shared" si="31"/>
        <v>868</v>
      </c>
    </row>
    <row r="812" spans="1:12">
      <c r="A812" s="65">
        <v>3</v>
      </c>
      <c r="B812" t="s">
        <v>41</v>
      </c>
      <c r="C812" s="65">
        <v>11</v>
      </c>
      <c r="D812" t="s">
        <v>237</v>
      </c>
      <c r="E812" s="65">
        <v>1</v>
      </c>
      <c r="F812" t="s">
        <v>276</v>
      </c>
      <c r="G812" t="s">
        <v>277</v>
      </c>
      <c r="H812" t="s">
        <v>264</v>
      </c>
      <c r="I812" t="s">
        <v>265</v>
      </c>
      <c r="J812" s="65">
        <v>1800</v>
      </c>
      <c r="K812" t="str">
        <f t="shared" si="30"/>
        <v>03VI1102RSRR</v>
      </c>
      <c r="L812">
        <f t="shared" si="31"/>
        <v>1800</v>
      </c>
    </row>
    <row r="813" spans="1:12">
      <c r="A813" s="65">
        <v>3</v>
      </c>
      <c r="B813" t="s">
        <v>41</v>
      </c>
      <c r="C813" s="65">
        <v>11</v>
      </c>
      <c r="D813" t="s">
        <v>237</v>
      </c>
      <c r="E813" s="65">
        <v>1</v>
      </c>
      <c r="F813" t="s">
        <v>276</v>
      </c>
      <c r="G813" t="s">
        <v>277</v>
      </c>
      <c r="H813" t="s">
        <v>228</v>
      </c>
      <c r="I813" t="s">
        <v>217</v>
      </c>
      <c r="J813" s="65">
        <v>48</v>
      </c>
      <c r="K813" t="str">
        <f t="shared" si="30"/>
        <v>03VI1102PTBI</v>
      </c>
      <c r="L813">
        <f t="shared" si="31"/>
        <v>48</v>
      </c>
    </row>
    <row r="814" spans="1:12">
      <c r="A814" s="65">
        <v>3</v>
      </c>
      <c r="B814" t="s">
        <v>41</v>
      </c>
      <c r="C814" s="65">
        <v>11</v>
      </c>
      <c r="D814" t="s">
        <v>237</v>
      </c>
      <c r="E814" s="65">
        <v>1</v>
      </c>
      <c r="F814" t="s">
        <v>276</v>
      </c>
      <c r="G814" t="s">
        <v>277</v>
      </c>
      <c r="H814" t="s">
        <v>229</v>
      </c>
      <c r="I814" t="s">
        <v>230</v>
      </c>
      <c r="J814" s="65">
        <v>0</v>
      </c>
      <c r="K814" t="str">
        <f t="shared" si="30"/>
        <v>03VI1102PRNR</v>
      </c>
      <c r="L814">
        <f t="shared" si="31"/>
        <v>0</v>
      </c>
    </row>
    <row r="815" spans="1:12">
      <c r="A815" s="65">
        <v>3</v>
      </c>
      <c r="B815" t="s">
        <v>41</v>
      </c>
      <c r="C815" s="65">
        <v>11</v>
      </c>
      <c r="D815" t="s">
        <v>237</v>
      </c>
      <c r="E815" s="65">
        <v>1</v>
      </c>
      <c r="F815" t="s">
        <v>276</v>
      </c>
      <c r="G815" t="s">
        <v>277</v>
      </c>
      <c r="H815" t="s">
        <v>231</v>
      </c>
      <c r="I815" t="s">
        <v>232</v>
      </c>
      <c r="J815" s="65">
        <v>26</v>
      </c>
      <c r="K815" t="str">
        <f t="shared" si="30"/>
        <v>03VI1102PRES</v>
      </c>
      <c r="L815">
        <f t="shared" si="31"/>
        <v>26</v>
      </c>
    </row>
    <row r="816" spans="1:12">
      <c r="A816" s="65">
        <v>3</v>
      </c>
      <c r="B816" t="s">
        <v>41</v>
      </c>
      <c r="C816" s="65">
        <v>11</v>
      </c>
      <c r="D816" t="s">
        <v>237</v>
      </c>
      <c r="E816" s="65">
        <v>1</v>
      </c>
      <c r="F816" t="s">
        <v>276</v>
      </c>
      <c r="G816" t="s">
        <v>277</v>
      </c>
      <c r="H816" t="s">
        <v>233</v>
      </c>
      <c r="I816" t="s">
        <v>234</v>
      </c>
      <c r="J816" s="65">
        <v>22</v>
      </c>
      <c r="K816" t="str">
        <f t="shared" si="30"/>
        <v>03VI1102PRER</v>
      </c>
      <c r="L816">
        <f t="shared" si="31"/>
        <v>22</v>
      </c>
    </row>
    <row r="817" spans="1:12">
      <c r="A817" s="65">
        <v>3</v>
      </c>
      <c r="B817" t="s">
        <v>41</v>
      </c>
      <c r="C817" s="65">
        <v>11</v>
      </c>
      <c r="D817" t="s">
        <v>237</v>
      </c>
      <c r="E817" s="65">
        <v>1</v>
      </c>
      <c r="F817" t="s">
        <v>276</v>
      </c>
      <c r="G817" t="s">
        <v>277</v>
      </c>
      <c r="H817" t="s">
        <v>266</v>
      </c>
      <c r="I817" t="s">
        <v>267</v>
      </c>
      <c r="J817" s="65">
        <v>48</v>
      </c>
      <c r="K817" t="str">
        <f t="shared" si="30"/>
        <v>03VI1102PTRE</v>
      </c>
      <c r="L817">
        <f t="shared" si="31"/>
        <v>48</v>
      </c>
    </row>
    <row r="818" spans="1:12">
      <c r="A818" s="65">
        <v>3</v>
      </c>
      <c r="B818" t="s">
        <v>41</v>
      </c>
      <c r="C818" s="65">
        <v>11</v>
      </c>
      <c r="D818" t="s">
        <v>237</v>
      </c>
      <c r="E818" s="65">
        <v>1</v>
      </c>
      <c r="F818" t="s">
        <v>276</v>
      </c>
      <c r="G818" t="s">
        <v>277</v>
      </c>
      <c r="H818" t="s">
        <v>268</v>
      </c>
      <c r="I818" t="s">
        <v>269</v>
      </c>
      <c r="J818" s="65">
        <v>0</v>
      </c>
      <c r="K818" t="str">
        <f t="shared" si="30"/>
        <v>03VI1102DRCF</v>
      </c>
      <c r="L818">
        <f t="shared" si="31"/>
        <v>0</v>
      </c>
    </row>
    <row r="819" spans="1:12">
      <c r="A819" s="65">
        <v>3</v>
      </c>
      <c r="B819" t="s">
        <v>41</v>
      </c>
      <c r="C819" s="65">
        <v>11</v>
      </c>
      <c r="D819" t="s">
        <v>237</v>
      </c>
      <c r="E819" s="65">
        <v>1</v>
      </c>
      <c r="F819" t="s">
        <v>276</v>
      </c>
      <c r="G819" t="s">
        <v>277</v>
      </c>
      <c r="H819" t="s">
        <v>242</v>
      </c>
      <c r="I819" t="s">
        <v>243</v>
      </c>
      <c r="J819" s="65">
        <v>0</v>
      </c>
      <c r="K819" t="str">
        <f t="shared" si="30"/>
        <v>03VI1102DRPP</v>
      </c>
      <c r="L819">
        <f t="shared" si="31"/>
        <v>0</v>
      </c>
    </row>
    <row r="820" spans="1:12">
      <c r="A820" s="65">
        <v>3</v>
      </c>
      <c r="B820" t="s">
        <v>41</v>
      </c>
      <c r="C820" s="65">
        <v>11</v>
      </c>
      <c r="D820" t="s">
        <v>237</v>
      </c>
      <c r="E820" s="65">
        <v>1</v>
      </c>
      <c r="F820" t="s">
        <v>276</v>
      </c>
      <c r="G820" t="s">
        <v>277</v>
      </c>
      <c r="H820" t="s">
        <v>260</v>
      </c>
      <c r="I820" t="s">
        <v>261</v>
      </c>
      <c r="J820" s="65">
        <v>48</v>
      </c>
      <c r="K820" t="str">
        <f t="shared" si="30"/>
        <v>03VI1102DRVM</v>
      </c>
      <c r="L820">
        <f t="shared" si="31"/>
        <v>48</v>
      </c>
    </row>
    <row r="821" spans="1:12">
      <c r="A821" s="65">
        <v>3</v>
      </c>
      <c r="B821" t="s">
        <v>41</v>
      </c>
      <c r="C821" s="65">
        <v>11</v>
      </c>
      <c r="D821" t="s">
        <v>237</v>
      </c>
      <c r="E821" s="65">
        <v>1</v>
      </c>
      <c r="F821" t="s">
        <v>276</v>
      </c>
      <c r="G821" t="s">
        <v>277</v>
      </c>
      <c r="H821" t="s">
        <v>262</v>
      </c>
      <c r="I821" t="s">
        <v>263</v>
      </c>
      <c r="J821" s="65">
        <v>0</v>
      </c>
      <c r="K821" t="str">
        <f t="shared" si="30"/>
        <v>03VI1102DREX</v>
      </c>
      <c r="L821">
        <f t="shared" si="31"/>
        <v>0</v>
      </c>
    </row>
    <row r="822" spans="1:12">
      <c r="A822" s="65">
        <v>3</v>
      </c>
      <c r="B822" t="s">
        <v>41</v>
      </c>
      <c r="C822" s="65">
        <v>11</v>
      </c>
      <c r="D822" t="s">
        <v>237</v>
      </c>
      <c r="E822" s="65">
        <v>1</v>
      </c>
      <c r="F822" t="s">
        <v>276</v>
      </c>
      <c r="G822" t="s">
        <v>277</v>
      </c>
      <c r="H822" t="s">
        <v>220</v>
      </c>
      <c r="I822" t="s">
        <v>221</v>
      </c>
      <c r="J822" s="65">
        <v>0</v>
      </c>
      <c r="K822" t="str">
        <f t="shared" si="30"/>
        <v>03VI1102DRET</v>
      </c>
      <c r="L822">
        <f t="shared" si="31"/>
        <v>0</v>
      </c>
    </row>
    <row r="823" spans="1:12">
      <c r="A823" s="65">
        <v>3</v>
      </c>
      <c r="B823" t="s">
        <v>41</v>
      </c>
      <c r="C823" s="65">
        <v>11</v>
      </c>
      <c r="D823" t="s">
        <v>237</v>
      </c>
      <c r="E823" s="65">
        <v>1</v>
      </c>
      <c r="F823" t="s">
        <v>276</v>
      </c>
      <c r="G823" t="s">
        <v>277</v>
      </c>
      <c r="H823" t="s">
        <v>222</v>
      </c>
      <c r="I823" t="s">
        <v>223</v>
      </c>
      <c r="J823" s="65">
        <v>0</v>
      </c>
      <c r="K823" t="str">
        <f t="shared" si="30"/>
        <v>03VI1102DPMA</v>
      </c>
      <c r="L823">
        <f t="shared" si="31"/>
        <v>0</v>
      </c>
    </row>
    <row r="824" spans="1:12">
      <c r="A824" s="65">
        <v>3</v>
      </c>
      <c r="B824" t="s">
        <v>41</v>
      </c>
      <c r="C824" s="65">
        <v>11</v>
      </c>
      <c r="D824" t="s">
        <v>237</v>
      </c>
      <c r="E824" s="65">
        <v>1</v>
      </c>
      <c r="F824" t="s">
        <v>276</v>
      </c>
      <c r="G824" t="s">
        <v>277</v>
      </c>
      <c r="H824" t="s">
        <v>211</v>
      </c>
      <c r="I824" t="s">
        <v>212</v>
      </c>
      <c r="J824" s="65">
        <v>30</v>
      </c>
      <c r="K824" t="str">
        <f t="shared" si="30"/>
        <v>03VI1102APRS</v>
      </c>
      <c r="L824">
        <f t="shared" si="31"/>
        <v>30</v>
      </c>
    </row>
    <row r="825" spans="1:12">
      <c r="A825" s="65">
        <v>3</v>
      </c>
      <c r="B825" t="s">
        <v>41</v>
      </c>
      <c r="C825" s="65">
        <v>11</v>
      </c>
      <c r="D825" t="s">
        <v>237</v>
      </c>
      <c r="E825" s="65">
        <v>1</v>
      </c>
      <c r="F825" t="s">
        <v>276</v>
      </c>
      <c r="G825" t="s">
        <v>277</v>
      </c>
      <c r="H825" t="s">
        <v>213</v>
      </c>
      <c r="I825" t="s">
        <v>214</v>
      </c>
      <c r="J825" s="65">
        <v>12</v>
      </c>
      <c r="K825" t="str">
        <f t="shared" si="30"/>
        <v>03VI1102APRR</v>
      </c>
      <c r="L825">
        <f t="shared" si="31"/>
        <v>12</v>
      </c>
    </row>
    <row r="826" spans="1:12">
      <c r="A826" s="65">
        <v>3</v>
      </c>
      <c r="B826" t="s">
        <v>41</v>
      </c>
      <c r="C826" s="65">
        <v>11</v>
      </c>
      <c r="D826" t="s">
        <v>237</v>
      </c>
      <c r="E826" s="65">
        <v>1</v>
      </c>
      <c r="F826" t="s">
        <v>276</v>
      </c>
      <c r="G826" t="s">
        <v>277</v>
      </c>
      <c r="H826" t="s">
        <v>215</v>
      </c>
      <c r="I826" t="s">
        <v>216</v>
      </c>
      <c r="J826" s="65">
        <v>42</v>
      </c>
      <c r="K826" t="str">
        <f t="shared" si="30"/>
        <v>03VI1102APRT</v>
      </c>
      <c r="L826">
        <f t="shared" si="31"/>
        <v>42</v>
      </c>
    </row>
    <row r="827" spans="1:12">
      <c r="A827" s="65">
        <v>3</v>
      </c>
      <c r="B827" t="s">
        <v>41</v>
      </c>
      <c r="C827" s="65">
        <v>11</v>
      </c>
      <c r="D827" t="s">
        <v>237</v>
      </c>
      <c r="E827" s="65">
        <v>1</v>
      </c>
      <c r="F827" t="s">
        <v>276</v>
      </c>
      <c r="G827" t="s">
        <v>277</v>
      </c>
      <c r="H827" t="s">
        <v>224</v>
      </c>
      <c r="I827" t="s">
        <v>225</v>
      </c>
      <c r="J827" s="65">
        <v>0</v>
      </c>
      <c r="K827" t="str">
        <f t="shared" si="30"/>
        <v>03VI1102ARRA</v>
      </c>
      <c r="L827">
        <f t="shared" si="31"/>
        <v>0</v>
      </c>
    </row>
    <row r="828" spans="1:12">
      <c r="A828" s="65">
        <v>3</v>
      </c>
      <c r="B828" t="s">
        <v>41</v>
      </c>
      <c r="C828" s="65">
        <v>11</v>
      </c>
      <c r="D828" t="s">
        <v>237</v>
      </c>
      <c r="E828" s="65">
        <v>1</v>
      </c>
      <c r="F828" t="s">
        <v>276</v>
      </c>
      <c r="G828" t="s">
        <v>277</v>
      </c>
      <c r="H828" t="s">
        <v>226</v>
      </c>
      <c r="I828" t="s">
        <v>227</v>
      </c>
      <c r="J828" s="65">
        <v>0</v>
      </c>
      <c r="K828" t="str">
        <f t="shared" si="30"/>
        <v>03VI1102PLNA</v>
      </c>
      <c r="L828">
        <f t="shared" si="31"/>
        <v>0</v>
      </c>
    </row>
    <row r="829" spans="1:12">
      <c r="A829" s="65">
        <v>3</v>
      </c>
      <c r="B829" t="s">
        <v>41</v>
      </c>
      <c r="C829" s="65">
        <v>11</v>
      </c>
      <c r="D829" t="s">
        <v>237</v>
      </c>
      <c r="E829" s="65">
        <v>1</v>
      </c>
      <c r="F829" t="s">
        <v>276</v>
      </c>
      <c r="G829" t="s">
        <v>277</v>
      </c>
      <c r="H829" t="s">
        <v>270</v>
      </c>
      <c r="I829" t="s">
        <v>271</v>
      </c>
      <c r="J829" s="65">
        <v>12</v>
      </c>
      <c r="K829" t="str">
        <f t="shared" si="30"/>
        <v>03VI1102SRTR</v>
      </c>
      <c r="L829">
        <f t="shared" si="31"/>
        <v>12</v>
      </c>
    </row>
    <row r="830" spans="1:12">
      <c r="A830" s="65">
        <v>3</v>
      </c>
      <c r="B830" t="s">
        <v>41</v>
      </c>
      <c r="C830" s="65">
        <v>11</v>
      </c>
      <c r="D830" t="s">
        <v>237</v>
      </c>
      <c r="E830" s="65">
        <v>1</v>
      </c>
      <c r="F830" t="s">
        <v>278</v>
      </c>
      <c r="G830" t="s">
        <v>273</v>
      </c>
      <c r="H830" t="s">
        <v>254</v>
      </c>
      <c r="I830" t="s">
        <v>255</v>
      </c>
      <c r="J830" s="65">
        <v>4676</v>
      </c>
      <c r="K830" t="str">
        <f t="shared" si="30"/>
        <v>03VI1200SRRR</v>
      </c>
      <c r="L830">
        <f t="shared" si="31"/>
        <v>4676</v>
      </c>
    </row>
    <row r="831" spans="1:12">
      <c r="A831" s="65">
        <v>3</v>
      </c>
      <c r="B831" t="s">
        <v>41</v>
      </c>
      <c r="C831" s="65">
        <v>11</v>
      </c>
      <c r="D831" t="s">
        <v>237</v>
      </c>
      <c r="E831" s="65">
        <v>1</v>
      </c>
      <c r="F831" t="s">
        <v>278</v>
      </c>
      <c r="G831" t="s">
        <v>273</v>
      </c>
      <c r="H831" t="s">
        <v>226</v>
      </c>
      <c r="I831" t="s">
        <v>227</v>
      </c>
      <c r="J831" s="65">
        <v>11</v>
      </c>
      <c r="K831" t="str">
        <f t="shared" si="30"/>
        <v>03VI1200PLNA</v>
      </c>
      <c r="L831">
        <f t="shared" si="31"/>
        <v>11</v>
      </c>
    </row>
    <row r="832" spans="1:12">
      <c r="A832" s="65">
        <v>3</v>
      </c>
      <c r="B832" t="s">
        <v>41</v>
      </c>
      <c r="C832" s="65">
        <v>11</v>
      </c>
      <c r="D832" t="s">
        <v>237</v>
      </c>
      <c r="E832" s="65">
        <v>1</v>
      </c>
      <c r="F832" t="s">
        <v>278</v>
      </c>
      <c r="G832" t="s">
        <v>273</v>
      </c>
      <c r="H832" t="s">
        <v>224</v>
      </c>
      <c r="I832" t="s">
        <v>225</v>
      </c>
      <c r="J832" s="65">
        <v>20</v>
      </c>
      <c r="K832" t="str">
        <f t="shared" si="30"/>
        <v>03VI1200ARRA</v>
      </c>
      <c r="L832">
        <f t="shared" si="31"/>
        <v>20</v>
      </c>
    </row>
    <row r="833" spans="1:12">
      <c r="A833" s="65">
        <v>3</v>
      </c>
      <c r="B833" t="s">
        <v>41</v>
      </c>
      <c r="C833" s="65">
        <v>11</v>
      </c>
      <c r="D833" t="s">
        <v>237</v>
      </c>
      <c r="E833" s="65">
        <v>1</v>
      </c>
      <c r="F833" t="s">
        <v>278</v>
      </c>
      <c r="G833" t="s">
        <v>273</v>
      </c>
      <c r="H833" t="s">
        <v>215</v>
      </c>
      <c r="I833" t="s">
        <v>216</v>
      </c>
      <c r="J833" s="65">
        <v>5010</v>
      </c>
      <c r="K833" t="str">
        <f t="shared" si="30"/>
        <v>03VI1200APRT</v>
      </c>
      <c r="L833">
        <f t="shared" si="31"/>
        <v>5010</v>
      </c>
    </row>
    <row r="834" spans="1:12">
      <c r="A834" s="65">
        <v>3</v>
      </c>
      <c r="B834" t="s">
        <v>41</v>
      </c>
      <c r="C834" s="65">
        <v>11</v>
      </c>
      <c r="D834" t="s">
        <v>237</v>
      </c>
      <c r="E834" s="65">
        <v>1</v>
      </c>
      <c r="F834" t="s">
        <v>278</v>
      </c>
      <c r="G834" t="s">
        <v>273</v>
      </c>
      <c r="H834" t="s">
        <v>213</v>
      </c>
      <c r="I834" t="s">
        <v>214</v>
      </c>
      <c r="J834" s="65">
        <v>4921</v>
      </c>
      <c r="K834" t="str">
        <f t="shared" si="30"/>
        <v>03VI1200APRR</v>
      </c>
      <c r="L834">
        <f t="shared" si="31"/>
        <v>4921</v>
      </c>
    </row>
    <row r="835" spans="1:12">
      <c r="A835" s="65">
        <v>3</v>
      </c>
      <c r="B835" t="s">
        <v>41</v>
      </c>
      <c r="C835" s="65">
        <v>11</v>
      </c>
      <c r="D835" t="s">
        <v>237</v>
      </c>
      <c r="E835" s="65">
        <v>1</v>
      </c>
      <c r="F835" t="s">
        <v>278</v>
      </c>
      <c r="G835" t="s">
        <v>273</v>
      </c>
      <c r="H835" t="s">
        <v>211</v>
      </c>
      <c r="I835" t="s">
        <v>212</v>
      </c>
      <c r="J835" s="65">
        <v>89</v>
      </c>
      <c r="K835" t="str">
        <f t="shared" si="30"/>
        <v>03VI1200APRS</v>
      </c>
      <c r="L835">
        <f t="shared" si="31"/>
        <v>89</v>
      </c>
    </row>
    <row r="836" spans="1:12">
      <c r="A836" s="65">
        <v>3</v>
      </c>
      <c r="B836" t="s">
        <v>41</v>
      </c>
      <c r="C836" s="65">
        <v>11</v>
      </c>
      <c r="D836" t="s">
        <v>237</v>
      </c>
      <c r="E836" s="65">
        <v>1</v>
      </c>
      <c r="F836" t="s">
        <v>278</v>
      </c>
      <c r="G836" t="s">
        <v>273</v>
      </c>
      <c r="H836" t="s">
        <v>222</v>
      </c>
      <c r="I836" t="s">
        <v>223</v>
      </c>
      <c r="J836" s="65">
        <v>2292</v>
      </c>
      <c r="K836" t="str">
        <f t="shared" si="30"/>
        <v>03VI1200DPMA</v>
      </c>
      <c r="L836">
        <f t="shared" si="31"/>
        <v>2292</v>
      </c>
    </row>
    <row r="837" spans="1:12">
      <c r="A837" s="65">
        <v>3</v>
      </c>
      <c r="B837" t="s">
        <v>41</v>
      </c>
      <c r="C837" s="65">
        <v>11</v>
      </c>
      <c r="D837" t="s">
        <v>237</v>
      </c>
      <c r="E837" s="65">
        <v>1</v>
      </c>
      <c r="F837" t="s">
        <v>278</v>
      </c>
      <c r="G837" t="s">
        <v>273</v>
      </c>
      <c r="H837" t="s">
        <v>220</v>
      </c>
      <c r="I837" t="s">
        <v>221</v>
      </c>
      <c r="J837" s="65">
        <v>0</v>
      </c>
      <c r="K837" t="str">
        <f t="shared" si="30"/>
        <v>03VI1200DRET</v>
      </c>
      <c r="L837">
        <f t="shared" si="31"/>
        <v>0</v>
      </c>
    </row>
    <row r="838" spans="1:12">
      <c r="A838" s="65">
        <v>3</v>
      </c>
      <c r="B838" t="s">
        <v>41</v>
      </c>
      <c r="C838" s="65">
        <v>11</v>
      </c>
      <c r="D838" t="s">
        <v>237</v>
      </c>
      <c r="E838" s="65">
        <v>1</v>
      </c>
      <c r="F838" t="s">
        <v>278</v>
      </c>
      <c r="G838" t="s">
        <v>273</v>
      </c>
      <c r="H838" t="s">
        <v>262</v>
      </c>
      <c r="I838" t="s">
        <v>263</v>
      </c>
      <c r="J838" s="65">
        <v>16869</v>
      </c>
      <c r="K838" t="str">
        <f t="shared" si="30"/>
        <v>03VI1200DREX</v>
      </c>
      <c r="L838">
        <f t="shared" si="31"/>
        <v>16869</v>
      </c>
    </row>
    <row r="839" spans="1:12">
      <c r="A839" s="65">
        <v>3</v>
      </c>
      <c r="B839" t="s">
        <v>41</v>
      </c>
      <c r="C839" s="65">
        <v>11</v>
      </c>
      <c r="D839" t="s">
        <v>237</v>
      </c>
      <c r="E839" s="65">
        <v>1</v>
      </c>
      <c r="F839" t="s">
        <v>278</v>
      </c>
      <c r="G839" t="s">
        <v>273</v>
      </c>
      <c r="H839" t="s">
        <v>260</v>
      </c>
      <c r="I839" t="s">
        <v>261</v>
      </c>
      <c r="J839" s="65">
        <v>0</v>
      </c>
      <c r="K839" t="str">
        <f t="shared" si="30"/>
        <v>03VI1200DRVM</v>
      </c>
      <c r="L839">
        <f t="shared" si="31"/>
        <v>0</v>
      </c>
    </row>
    <row r="840" spans="1:12">
      <c r="A840" s="65">
        <v>3</v>
      </c>
      <c r="B840" t="s">
        <v>41</v>
      </c>
      <c r="C840" s="65">
        <v>11</v>
      </c>
      <c r="D840" t="s">
        <v>237</v>
      </c>
      <c r="E840" s="65">
        <v>1</v>
      </c>
      <c r="F840" t="s">
        <v>278</v>
      </c>
      <c r="G840" t="s">
        <v>273</v>
      </c>
      <c r="H840" t="s">
        <v>242</v>
      </c>
      <c r="I840" t="s">
        <v>243</v>
      </c>
      <c r="J840" s="65">
        <v>0</v>
      </c>
      <c r="K840" t="str">
        <f t="shared" si="30"/>
        <v>03VI1200DRPP</v>
      </c>
      <c r="L840">
        <f t="shared" si="31"/>
        <v>0</v>
      </c>
    </row>
    <row r="841" spans="1:12">
      <c r="A841" s="65">
        <v>3</v>
      </c>
      <c r="B841" t="s">
        <v>41</v>
      </c>
      <c r="C841" s="65">
        <v>11</v>
      </c>
      <c r="D841" t="s">
        <v>237</v>
      </c>
      <c r="E841" s="65">
        <v>1</v>
      </c>
      <c r="F841" t="s">
        <v>278</v>
      </c>
      <c r="G841" t="s">
        <v>273</v>
      </c>
      <c r="H841" t="s">
        <v>268</v>
      </c>
      <c r="I841" t="s">
        <v>269</v>
      </c>
      <c r="J841" s="65">
        <v>95399</v>
      </c>
      <c r="K841" t="str">
        <f t="shared" si="30"/>
        <v>03VI1200DRCF</v>
      </c>
      <c r="L841">
        <f t="shared" si="31"/>
        <v>95399</v>
      </c>
    </row>
    <row r="842" spans="1:12">
      <c r="A842" s="65">
        <v>3</v>
      </c>
      <c r="B842" t="s">
        <v>41</v>
      </c>
      <c r="C842" s="65">
        <v>11</v>
      </c>
      <c r="D842" t="s">
        <v>237</v>
      </c>
      <c r="E842" s="65">
        <v>1</v>
      </c>
      <c r="F842" t="s">
        <v>278</v>
      </c>
      <c r="G842" t="s">
        <v>273</v>
      </c>
      <c r="H842" t="s">
        <v>266</v>
      </c>
      <c r="I842" t="s">
        <v>267</v>
      </c>
      <c r="J842" s="65">
        <v>114560</v>
      </c>
      <c r="K842" t="str">
        <f t="shared" si="30"/>
        <v>03VI1200PTRE</v>
      </c>
      <c r="L842">
        <f t="shared" si="31"/>
        <v>114560</v>
      </c>
    </row>
    <row r="843" spans="1:12">
      <c r="A843" s="65">
        <v>3</v>
      </c>
      <c r="B843" t="s">
        <v>41</v>
      </c>
      <c r="C843" s="65">
        <v>11</v>
      </c>
      <c r="D843" t="s">
        <v>237</v>
      </c>
      <c r="E843" s="65">
        <v>1</v>
      </c>
      <c r="F843" t="s">
        <v>278</v>
      </c>
      <c r="G843" t="s">
        <v>273</v>
      </c>
      <c r="H843" t="s">
        <v>233</v>
      </c>
      <c r="I843" t="s">
        <v>234</v>
      </c>
      <c r="J843" s="65">
        <v>114469</v>
      </c>
      <c r="K843" t="str">
        <f t="shared" si="30"/>
        <v>03VI1200PRER</v>
      </c>
      <c r="L843">
        <f t="shared" si="31"/>
        <v>114469</v>
      </c>
    </row>
    <row r="844" spans="1:12">
      <c r="A844" s="65">
        <v>3</v>
      </c>
      <c r="B844" t="s">
        <v>41</v>
      </c>
      <c r="C844" s="65">
        <v>11</v>
      </c>
      <c r="D844" t="s">
        <v>237</v>
      </c>
      <c r="E844" s="65">
        <v>1</v>
      </c>
      <c r="F844" t="s">
        <v>278</v>
      </c>
      <c r="G844" t="s">
        <v>273</v>
      </c>
      <c r="H844" t="s">
        <v>231</v>
      </c>
      <c r="I844" t="s">
        <v>232</v>
      </c>
      <c r="J844" s="65">
        <v>91</v>
      </c>
      <c r="K844" t="str">
        <f t="shared" si="30"/>
        <v>03VI1200PRES</v>
      </c>
      <c r="L844">
        <f t="shared" si="31"/>
        <v>91</v>
      </c>
    </row>
    <row r="845" spans="1:12">
      <c r="A845" s="65">
        <v>3</v>
      </c>
      <c r="B845" t="s">
        <v>41</v>
      </c>
      <c r="C845" s="65">
        <v>11</v>
      </c>
      <c r="D845" t="s">
        <v>237</v>
      </c>
      <c r="E845" s="65">
        <v>1</v>
      </c>
      <c r="F845" t="s">
        <v>278</v>
      </c>
      <c r="G845" t="s">
        <v>273</v>
      </c>
      <c r="H845" t="s">
        <v>229</v>
      </c>
      <c r="I845" t="s">
        <v>230</v>
      </c>
      <c r="J845" s="65">
        <v>557</v>
      </c>
      <c r="K845" t="str">
        <f t="shared" si="30"/>
        <v>03VI1200PRNR</v>
      </c>
      <c r="L845">
        <f t="shared" si="31"/>
        <v>557</v>
      </c>
    </row>
    <row r="846" spans="1:12">
      <c r="A846" s="65">
        <v>3</v>
      </c>
      <c r="B846" t="s">
        <v>41</v>
      </c>
      <c r="C846" s="65">
        <v>11</v>
      </c>
      <c r="D846" t="s">
        <v>237</v>
      </c>
      <c r="E846" s="65">
        <v>1</v>
      </c>
      <c r="F846" t="s">
        <v>278</v>
      </c>
      <c r="G846" t="s">
        <v>273</v>
      </c>
      <c r="H846" t="s">
        <v>228</v>
      </c>
      <c r="I846" t="s">
        <v>217</v>
      </c>
      <c r="J846" s="65">
        <v>115117</v>
      </c>
      <c r="K846" t="str">
        <f t="shared" ref="K846:K909" si="32">CONCATENATE(TEXT(A846,"00"),F846,H846)</f>
        <v>03VI1200PTBI</v>
      </c>
      <c r="L846">
        <f t="shared" ref="L846:L909" si="33">J846</f>
        <v>115117</v>
      </c>
    </row>
    <row r="847" spans="1:12">
      <c r="A847" s="65">
        <v>3</v>
      </c>
      <c r="B847" t="s">
        <v>41</v>
      </c>
      <c r="C847" s="65">
        <v>11</v>
      </c>
      <c r="D847" t="s">
        <v>237</v>
      </c>
      <c r="E847" s="65">
        <v>1</v>
      </c>
      <c r="F847" t="s">
        <v>278</v>
      </c>
      <c r="G847" t="s">
        <v>273</v>
      </c>
      <c r="H847" t="s">
        <v>264</v>
      </c>
      <c r="I847" t="s">
        <v>265</v>
      </c>
      <c r="J847" s="65">
        <v>24480</v>
      </c>
      <c r="K847" t="str">
        <f t="shared" si="32"/>
        <v>03VI1200RSRR</v>
      </c>
      <c r="L847">
        <f t="shared" si="33"/>
        <v>24480</v>
      </c>
    </row>
    <row r="848" spans="1:12">
      <c r="A848" s="65">
        <v>3</v>
      </c>
      <c r="B848" t="s">
        <v>41</v>
      </c>
      <c r="C848" s="65">
        <v>11</v>
      </c>
      <c r="D848" t="s">
        <v>237</v>
      </c>
      <c r="E848" s="65">
        <v>1</v>
      </c>
      <c r="F848" t="s">
        <v>278</v>
      </c>
      <c r="G848" t="s">
        <v>273</v>
      </c>
      <c r="H848" t="s">
        <v>258</v>
      </c>
      <c r="I848" t="s">
        <v>259</v>
      </c>
      <c r="J848" s="65">
        <v>1060</v>
      </c>
      <c r="K848" t="str">
        <f t="shared" si="32"/>
        <v>03VI1200RSRS</v>
      </c>
      <c r="L848">
        <f t="shared" si="33"/>
        <v>1060</v>
      </c>
    </row>
    <row r="849" spans="1:12">
      <c r="A849" s="65">
        <v>3</v>
      </c>
      <c r="B849" t="s">
        <v>41</v>
      </c>
      <c r="C849" s="65">
        <v>11</v>
      </c>
      <c r="D849" t="s">
        <v>237</v>
      </c>
      <c r="E849" s="65">
        <v>1</v>
      </c>
      <c r="F849" t="s">
        <v>278</v>
      </c>
      <c r="G849" t="s">
        <v>273</v>
      </c>
      <c r="H849" t="s">
        <v>256</v>
      </c>
      <c r="I849" t="s">
        <v>257</v>
      </c>
      <c r="J849" s="65">
        <v>4762</v>
      </c>
      <c r="K849" t="str">
        <f t="shared" si="32"/>
        <v>03VI1200SRRT</v>
      </c>
      <c r="L849">
        <f t="shared" si="33"/>
        <v>4762</v>
      </c>
    </row>
    <row r="850" spans="1:12">
      <c r="A850" s="65">
        <v>3</v>
      </c>
      <c r="B850" t="s">
        <v>41</v>
      </c>
      <c r="C850" s="65">
        <v>11</v>
      </c>
      <c r="D850" t="s">
        <v>237</v>
      </c>
      <c r="E850" s="65">
        <v>1</v>
      </c>
      <c r="F850" t="s">
        <v>278</v>
      </c>
      <c r="G850" t="s">
        <v>273</v>
      </c>
      <c r="H850" t="s">
        <v>235</v>
      </c>
      <c r="I850" t="s">
        <v>236</v>
      </c>
      <c r="J850" s="65">
        <v>34</v>
      </c>
      <c r="K850" t="str">
        <f t="shared" si="32"/>
        <v>03VI1200SABA</v>
      </c>
      <c r="L850">
        <f t="shared" si="33"/>
        <v>34</v>
      </c>
    </row>
    <row r="851" spans="1:12">
      <c r="A851" s="65">
        <v>3</v>
      </c>
      <c r="B851" t="s">
        <v>41</v>
      </c>
      <c r="C851" s="65">
        <v>11</v>
      </c>
      <c r="D851" t="s">
        <v>237</v>
      </c>
      <c r="E851" s="65">
        <v>1</v>
      </c>
      <c r="F851" t="s">
        <v>278</v>
      </c>
      <c r="G851" t="s">
        <v>273</v>
      </c>
      <c r="H851" t="s">
        <v>252</v>
      </c>
      <c r="I851" t="s">
        <v>253</v>
      </c>
      <c r="J851" s="65">
        <v>86</v>
      </c>
      <c r="K851" t="str">
        <f t="shared" si="32"/>
        <v>03VI1200SRRS</v>
      </c>
      <c r="L851">
        <f t="shared" si="33"/>
        <v>86</v>
      </c>
    </row>
    <row r="852" spans="1:12">
      <c r="A852" s="65">
        <v>3</v>
      </c>
      <c r="B852" t="s">
        <v>41</v>
      </c>
      <c r="C852" s="65">
        <v>11</v>
      </c>
      <c r="D852" t="s">
        <v>237</v>
      </c>
      <c r="E852" s="65">
        <v>1</v>
      </c>
      <c r="F852" t="s">
        <v>278</v>
      </c>
      <c r="G852" t="s">
        <v>273</v>
      </c>
      <c r="H852" t="s">
        <v>250</v>
      </c>
      <c r="I852" t="s">
        <v>251</v>
      </c>
      <c r="J852" s="65">
        <v>4762</v>
      </c>
      <c r="K852" t="str">
        <f t="shared" si="32"/>
        <v>03VI1200SRPT</v>
      </c>
      <c r="L852">
        <f t="shared" si="33"/>
        <v>4762</v>
      </c>
    </row>
    <row r="853" spans="1:12">
      <c r="A853" s="65">
        <v>3</v>
      </c>
      <c r="B853" t="s">
        <v>41</v>
      </c>
      <c r="C853" s="65">
        <v>11</v>
      </c>
      <c r="D853" t="s">
        <v>237</v>
      </c>
      <c r="E853" s="65">
        <v>1</v>
      </c>
      <c r="F853" t="s">
        <v>278</v>
      </c>
      <c r="G853" t="s">
        <v>273</v>
      </c>
      <c r="H853" t="s">
        <v>246</v>
      </c>
      <c r="I853" t="s">
        <v>247</v>
      </c>
      <c r="J853" s="65">
        <v>86</v>
      </c>
      <c r="K853" t="str">
        <f t="shared" si="32"/>
        <v>03VI1200SRPS</v>
      </c>
      <c r="L853">
        <f t="shared" si="33"/>
        <v>86</v>
      </c>
    </row>
    <row r="854" spans="1:12">
      <c r="A854" s="65">
        <v>3</v>
      </c>
      <c r="B854" t="s">
        <v>41</v>
      </c>
      <c r="C854" s="65">
        <v>11</v>
      </c>
      <c r="D854" t="s">
        <v>237</v>
      </c>
      <c r="E854" s="65">
        <v>1</v>
      </c>
      <c r="F854" t="s">
        <v>278</v>
      </c>
      <c r="G854" t="s">
        <v>273</v>
      </c>
      <c r="H854" t="s">
        <v>244</v>
      </c>
      <c r="I854" t="s">
        <v>245</v>
      </c>
      <c r="J854" s="65">
        <v>5010</v>
      </c>
      <c r="K854" t="str">
        <f t="shared" si="32"/>
        <v>03VI1200SRTT</v>
      </c>
      <c r="L854">
        <f t="shared" si="33"/>
        <v>5010</v>
      </c>
    </row>
    <row r="855" spans="1:12">
      <c r="A855" s="65">
        <v>3</v>
      </c>
      <c r="B855" t="s">
        <v>41</v>
      </c>
      <c r="C855" s="65">
        <v>11</v>
      </c>
      <c r="D855" t="s">
        <v>237</v>
      </c>
      <c r="E855" s="65">
        <v>1</v>
      </c>
      <c r="F855" t="s">
        <v>278</v>
      </c>
      <c r="G855" t="s">
        <v>273</v>
      </c>
      <c r="H855" t="s">
        <v>270</v>
      </c>
      <c r="I855" t="s">
        <v>271</v>
      </c>
      <c r="J855" s="65">
        <v>4921</v>
      </c>
      <c r="K855" t="str">
        <f t="shared" si="32"/>
        <v>03VI1200SRTR</v>
      </c>
      <c r="L855">
        <f t="shared" si="33"/>
        <v>4921</v>
      </c>
    </row>
    <row r="856" spans="1:12">
      <c r="A856" s="65">
        <v>3</v>
      </c>
      <c r="B856" t="s">
        <v>41</v>
      </c>
      <c r="C856" s="65">
        <v>11</v>
      </c>
      <c r="D856" t="s">
        <v>237</v>
      </c>
      <c r="E856" s="65">
        <v>1</v>
      </c>
      <c r="F856" t="s">
        <v>278</v>
      </c>
      <c r="G856" t="s">
        <v>273</v>
      </c>
      <c r="H856" t="s">
        <v>240</v>
      </c>
      <c r="I856" t="s">
        <v>241</v>
      </c>
      <c r="J856" s="65">
        <v>89</v>
      </c>
      <c r="K856" t="str">
        <f t="shared" si="32"/>
        <v>03VI1200SRTS</v>
      </c>
      <c r="L856">
        <f t="shared" si="33"/>
        <v>89</v>
      </c>
    </row>
    <row r="857" spans="1:12">
      <c r="A857" s="65">
        <v>3</v>
      </c>
      <c r="B857" t="s">
        <v>41</v>
      </c>
      <c r="C857" s="65">
        <v>11</v>
      </c>
      <c r="D857" t="s">
        <v>237</v>
      </c>
      <c r="E857" s="65">
        <v>1</v>
      </c>
      <c r="F857" t="s">
        <v>278</v>
      </c>
      <c r="G857" t="s">
        <v>273</v>
      </c>
      <c r="H857" t="s">
        <v>248</v>
      </c>
      <c r="I857" t="s">
        <v>249</v>
      </c>
      <c r="J857" s="65">
        <v>4676</v>
      </c>
      <c r="K857" t="str">
        <f t="shared" si="32"/>
        <v>03VI1200SRPR</v>
      </c>
      <c r="L857">
        <f t="shared" si="33"/>
        <v>4676</v>
      </c>
    </row>
    <row r="858" spans="1:12">
      <c r="A858" s="65">
        <v>3</v>
      </c>
      <c r="B858" t="s">
        <v>41</v>
      </c>
      <c r="C858" s="65">
        <v>11</v>
      </c>
      <c r="D858" t="s">
        <v>237</v>
      </c>
      <c r="E858" s="65">
        <v>1</v>
      </c>
      <c r="F858" t="s">
        <v>279</v>
      </c>
      <c r="G858" t="s">
        <v>280</v>
      </c>
      <c r="H858" t="s">
        <v>235</v>
      </c>
      <c r="I858" t="s">
        <v>236</v>
      </c>
      <c r="J858" s="65">
        <v>34</v>
      </c>
      <c r="K858" t="str">
        <f t="shared" si="32"/>
        <v>03VI1201SABA</v>
      </c>
      <c r="L858">
        <f t="shared" si="33"/>
        <v>34</v>
      </c>
    </row>
    <row r="859" spans="1:12">
      <c r="A859" s="65">
        <v>3</v>
      </c>
      <c r="B859" t="s">
        <v>41</v>
      </c>
      <c r="C859" s="65">
        <v>11</v>
      </c>
      <c r="D859" t="s">
        <v>237</v>
      </c>
      <c r="E859" s="65">
        <v>1</v>
      </c>
      <c r="F859" t="s">
        <v>279</v>
      </c>
      <c r="G859" t="s">
        <v>280</v>
      </c>
      <c r="H859" t="s">
        <v>224</v>
      </c>
      <c r="I859" t="s">
        <v>225</v>
      </c>
      <c r="J859" s="65">
        <v>20</v>
      </c>
      <c r="K859" t="str">
        <f t="shared" si="32"/>
        <v>03VI1201ARRA</v>
      </c>
      <c r="L859">
        <f t="shared" si="33"/>
        <v>20</v>
      </c>
    </row>
    <row r="860" spans="1:12">
      <c r="A860" s="65">
        <v>3</v>
      </c>
      <c r="B860" t="s">
        <v>41</v>
      </c>
      <c r="C860" s="65">
        <v>11</v>
      </c>
      <c r="D860" t="s">
        <v>237</v>
      </c>
      <c r="E860" s="65">
        <v>1</v>
      </c>
      <c r="F860" t="s">
        <v>279</v>
      </c>
      <c r="G860" t="s">
        <v>280</v>
      </c>
      <c r="H860" t="s">
        <v>240</v>
      </c>
      <c r="I860" t="s">
        <v>241</v>
      </c>
      <c r="J860" s="65">
        <v>89</v>
      </c>
      <c r="K860" t="str">
        <f t="shared" si="32"/>
        <v>03VI1201SRTS</v>
      </c>
      <c r="L860">
        <f t="shared" si="33"/>
        <v>89</v>
      </c>
    </row>
    <row r="861" spans="1:12">
      <c r="A861" s="65">
        <v>3</v>
      </c>
      <c r="B861" t="s">
        <v>41</v>
      </c>
      <c r="C861" s="65">
        <v>11</v>
      </c>
      <c r="D861" t="s">
        <v>237</v>
      </c>
      <c r="E861" s="65">
        <v>1</v>
      </c>
      <c r="F861" t="s">
        <v>279</v>
      </c>
      <c r="G861" t="s">
        <v>280</v>
      </c>
      <c r="H861" t="s">
        <v>213</v>
      </c>
      <c r="I861" t="s">
        <v>214</v>
      </c>
      <c r="J861" s="65">
        <v>4921</v>
      </c>
      <c r="K861" t="str">
        <f t="shared" si="32"/>
        <v>03VI1201APRR</v>
      </c>
      <c r="L861">
        <f t="shared" si="33"/>
        <v>4921</v>
      </c>
    </row>
    <row r="862" spans="1:12">
      <c r="A862" s="65">
        <v>3</v>
      </c>
      <c r="B862" t="s">
        <v>41</v>
      </c>
      <c r="C862" s="65">
        <v>11</v>
      </c>
      <c r="D862" t="s">
        <v>237</v>
      </c>
      <c r="E862" s="65">
        <v>1</v>
      </c>
      <c r="F862" t="s">
        <v>279</v>
      </c>
      <c r="G862" t="s">
        <v>280</v>
      </c>
      <c r="H862" t="s">
        <v>211</v>
      </c>
      <c r="I862" t="s">
        <v>212</v>
      </c>
      <c r="J862" s="65">
        <v>89</v>
      </c>
      <c r="K862" t="str">
        <f t="shared" si="32"/>
        <v>03VI1201APRS</v>
      </c>
      <c r="L862">
        <f t="shared" si="33"/>
        <v>89</v>
      </c>
    </row>
    <row r="863" spans="1:12">
      <c r="A863" s="65">
        <v>3</v>
      </c>
      <c r="B863" t="s">
        <v>41</v>
      </c>
      <c r="C863" s="65">
        <v>11</v>
      </c>
      <c r="D863" t="s">
        <v>237</v>
      </c>
      <c r="E863" s="65">
        <v>1</v>
      </c>
      <c r="F863" t="s">
        <v>279</v>
      </c>
      <c r="G863" t="s">
        <v>280</v>
      </c>
      <c r="H863" t="s">
        <v>222</v>
      </c>
      <c r="I863" t="s">
        <v>223</v>
      </c>
      <c r="J863" s="65">
        <v>2292</v>
      </c>
      <c r="K863" t="str">
        <f t="shared" si="32"/>
        <v>03VI1201DPMA</v>
      </c>
      <c r="L863">
        <f t="shared" si="33"/>
        <v>2292</v>
      </c>
    </row>
    <row r="864" spans="1:12">
      <c r="A864" s="65">
        <v>3</v>
      </c>
      <c r="B864" t="s">
        <v>41</v>
      </c>
      <c r="C864" s="65">
        <v>11</v>
      </c>
      <c r="D864" t="s">
        <v>237</v>
      </c>
      <c r="E864" s="65">
        <v>1</v>
      </c>
      <c r="F864" t="s">
        <v>279</v>
      </c>
      <c r="G864" t="s">
        <v>280</v>
      </c>
      <c r="H864" t="s">
        <v>220</v>
      </c>
      <c r="I864" t="s">
        <v>221</v>
      </c>
      <c r="J864" s="65">
        <v>0</v>
      </c>
      <c r="K864" t="str">
        <f t="shared" si="32"/>
        <v>03VI1201DRET</v>
      </c>
      <c r="L864">
        <f t="shared" si="33"/>
        <v>0</v>
      </c>
    </row>
    <row r="865" spans="1:12">
      <c r="A865" s="65">
        <v>3</v>
      </c>
      <c r="B865" t="s">
        <v>41</v>
      </c>
      <c r="C865" s="65">
        <v>11</v>
      </c>
      <c r="D865" t="s">
        <v>237</v>
      </c>
      <c r="E865" s="65">
        <v>1</v>
      </c>
      <c r="F865" t="s">
        <v>279</v>
      </c>
      <c r="G865" t="s">
        <v>280</v>
      </c>
      <c r="H865" t="s">
        <v>226</v>
      </c>
      <c r="I865" t="s">
        <v>227</v>
      </c>
      <c r="J865" s="65">
        <v>11</v>
      </c>
      <c r="K865" t="str">
        <f t="shared" si="32"/>
        <v>03VI1201PLNA</v>
      </c>
      <c r="L865">
        <f t="shared" si="33"/>
        <v>11</v>
      </c>
    </row>
    <row r="866" spans="1:12">
      <c r="A866" s="65">
        <v>3</v>
      </c>
      <c r="B866" t="s">
        <v>41</v>
      </c>
      <c r="C866" s="65">
        <v>11</v>
      </c>
      <c r="D866" t="s">
        <v>237</v>
      </c>
      <c r="E866" s="65">
        <v>1</v>
      </c>
      <c r="F866" t="s">
        <v>279</v>
      </c>
      <c r="G866" t="s">
        <v>280</v>
      </c>
      <c r="H866" t="s">
        <v>262</v>
      </c>
      <c r="I866" t="s">
        <v>263</v>
      </c>
      <c r="J866" s="65">
        <v>16869</v>
      </c>
      <c r="K866" t="str">
        <f t="shared" si="32"/>
        <v>03VI1201DREX</v>
      </c>
      <c r="L866">
        <f t="shared" si="33"/>
        <v>16869</v>
      </c>
    </row>
    <row r="867" spans="1:12">
      <c r="A867" s="65">
        <v>3</v>
      </c>
      <c r="B867" t="s">
        <v>41</v>
      </c>
      <c r="C867" s="65">
        <v>11</v>
      </c>
      <c r="D867" t="s">
        <v>237</v>
      </c>
      <c r="E867" s="65">
        <v>1</v>
      </c>
      <c r="F867" t="s">
        <v>279</v>
      </c>
      <c r="G867" t="s">
        <v>280</v>
      </c>
      <c r="H867" t="s">
        <v>260</v>
      </c>
      <c r="I867" t="s">
        <v>261</v>
      </c>
      <c r="J867" s="65">
        <v>0</v>
      </c>
      <c r="K867" t="str">
        <f t="shared" si="32"/>
        <v>03VI1201DRVM</v>
      </c>
      <c r="L867">
        <f t="shared" si="33"/>
        <v>0</v>
      </c>
    </row>
    <row r="868" spans="1:12">
      <c r="A868" s="65">
        <v>3</v>
      </c>
      <c r="B868" t="s">
        <v>41</v>
      </c>
      <c r="C868" s="65">
        <v>11</v>
      </c>
      <c r="D868" t="s">
        <v>237</v>
      </c>
      <c r="E868" s="65">
        <v>1</v>
      </c>
      <c r="F868" t="s">
        <v>279</v>
      </c>
      <c r="G868" t="s">
        <v>280</v>
      </c>
      <c r="H868" t="s">
        <v>242</v>
      </c>
      <c r="I868" t="s">
        <v>243</v>
      </c>
      <c r="J868" s="65">
        <v>0</v>
      </c>
      <c r="K868" t="str">
        <f t="shared" si="32"/>
        <v>03VI1201DRPP</v>
      </c>
      <c r="L868">
        <f t="shared" si="33"/>
        <v>0</v>
      </c>
    </row>
    <row r="869" spans="1:12">
      <c r="A869" s="65">
        <v>3</v>
      </c>
      <c r="B869" t="s">
        <v>41</v>
      </c>
      <c r="C869" s="65">
        <v>11</v>
      </c>
      <c r="D869" t="s">
        <v>237</v>
      </c>
      <c r="E869" s="65">
        <v>1</v>
      </c>
      <c r="F869" t="s">
        <v>279</v>
      </c>
      <c r="G869" t="s">
        <v>280</v>
      </c>
      <c r="H869" t="s">
        <v>268</v>
      </c>
      <c r="I869" t="s">
        <v>269</v>
      </c>
      <c r="J869" s="65">
        <v>95399</v>
      </c>
      <c r="K869" t="str">
        <f t="shared" si="32"/>
        <v>03VI1201DRCF</v>
      </c>
      <c r="L869">
        <f t="shared" si="33"/>
        <v>95399</v>
      </c>
    </row>
    <row r="870" spans="1:12">
      <c r="A870" s="65">
        <v>3</v>
      </c>
      <c r="B870" t="s">
        <v>41</v>
      </c>
      <c r="C870" s="65">
        <v>11</v>
      </c>
      <c r="D870" t="s">
        <v>237</v>
      </c>
      <c r="E870" s="65">
        <v>1</v>
      </c>
      <c r="F870" t="s">
        <v>279</v>
      </c>
      <c r="G870" t="s">
        <v>280</v>
      </c>
      <c r="H870" t="s">
        <v>266</v>
      </c>
      <c r="I870" t="s">
        <v>267</v>
      </c>
      <c r="J870" s="65">
        <v>114560</v>
      </c>
      <c r="K870" t="str">
        <f t="shared" si="32"/>
        <v>03VI1201PTRE</v>
      </c>
      <c r="L870">
        <f t="shared" si="33"/>
        <v>114560</v>
      </c>
    </row>
    <row r="871" spans="1:12">
      <c r="A871" s="65">
        <v>3</v>
      </c>
      <c r="B871" t="s">
        <v>41</v>
      </c>
      <c r="C871" s="65">
        <v>11</v>
      </c>
      <c r="D871" t="s">
        <v>237</v>
      </c>
      <c r="E871" s="65">
        <v>1</v>
      </c>
      <c r="F871" t="s">
        <v>279</v>
      </c>
      <c r="G871" t="s">
        <v>280</v>
      </c>
      <c r="H871" t="s">
        <v>233</v>
      </c>
      <c r="I871" t="s">
        <v>234</v>
      </c>
      <c r="J871" s="65">
        <v>114469</v>
      </c>
      <c r="K871" t="str">
        <f t="shared" si="32"/>
        <v>03VI1201PRER</v>
      </c>
      <c r="L871">
        <f t="shared" si="33"/>
        <v>114469</v>
      </c>
    </row>
    <row r="872" spans="1:12">
      <c r="A872" s="65">
        <v>3</v>
      </c>
      <c r="B872" t="s">
        <v>41</v>
      </c>
      <c r="C872" s="65">
        <v>11</v>
      </c>
      <c r="D872" t="s">
        <v>237</v>
      </c>
      <c r="E872" s="65">
        <v>1</v>
      </c>
      <c r="F872" t="s">
        <v>279</v>
      </c>
      <c r="G872" t="s">
        <v>280</v>
      </c>
      <c r="H872" t="s">
        <v>231</v>
      </c>
      <c r="I872" t="s">
        <v>232</v>
      </c>
      <c r="J872" s="65">
        <v>91</v>
      </c>
      <c r="K872" t="str">
        <f t="shared" si="32"/>
        <v>03VI1201PRES</v>
      </c>
      <c r="L872">
        <f t="shared" si="33"/>
        <v>91</v>
      </c>
    </row>
    <row r="873" spans="1:12">
      <c r="A873" s="65">
        <v>3</v>
      </c>
      <c r="B873" t="s">
        <v>41</v>
      </c>
      <c r="C873" s="65">
        <v>11</v>
      </c>
      <c r="D873" t="s">
        <v>237</v>
      </c>
      <c r="E873" s="65">
        <v>1</v>
      </c>
      <c r="F873" t="s">
        <v>279</v>
      </c>
      <c r="G873" t="s">
        <v>280</v>
      </c>
      <c r="H873" t="s">
        <v>229</v>
      </c>
      <c r="I873" t="s">
        <v>230</v>
      </c>
      <c r="J873" s="65">
        <v>557</v>
      </c>
      <c r="K873" t="str">
        <f t="shared" si="32"/>
        <v>03VI1201PRNR</v>
      </c>
      <c r="L873">
        <f t="shared" si="33"/>
        <v>557</v>
      </c>
    </row>
    <row r="874" spans="1:12">
      <c r="A874" s="65">
        <v>3</v>
      </c>
      <c r="B874" t="s">
        <v>41</v>
      </c>
      <c r="C874" s="65">
        <v>11</v>
      </c>
      <c r="D874" t="s">
        <v>237</v>
      </c>
      <c r="E874" s="65">
        <v>1</v>
      </c>
      <c r="F874" t="s">
        <v>279</v>
      </c>
      <c r="G874" t="s">
        <v>280</v>
      </c>
      <c r="H874" t="s">
        <v>228</v>
      </c>
      <c r="I874" t="s">
        <v>217</v>
      </c>
      <c r="J874" s="65">
        <v>115117</v>
      </c>
      <c r="K874" t="str">
        <f t="shared" si="32"/>
        <v>03VI1201PTBI</v>
      </c>
      <c r="L874">
        <f t="shared" si="33"/>
        <v>115117</v>
      </c>
    </row>
    <row r="875" spans="1:12">
      <c r="A875" s="65">
        <v>3</v>
      </c>
      <c r="B875" t="s">
        <v>41</v>
      </c>
      <c r="C875" s="65">
        <v>11</v>
      </c>
      <c r="D875" t="s">
        <v>237</v>
      </c>
      <c r="E875" s="65">
        <v>1</v>
      </c>
      <c r="F875" t="s">
        <v>279</v>
      </c>
      <c r="G875" t="s">
        <v>280</v>
      </c>
      <c r="H875" t="s">
        <v>264</v>
      </c>
      <c r="I875" t="s">
        <v>265</v>
      </c>
      <c r="J875" s="65">
        <v>24480</v>
      </c>
      <c r="K875" t="str">
        <f t="shared" si="32"/>
        <v>03VI1201RSRR</v>
      </c>
      <c r="L875">
        <f t="shared" si="33"/>
        <v>24480</v>
      </c>
    </row>
    <row r="876" spans="1:12">
      <c r="A876" s="65">
        <v>3</v>
      </c>
      <c r="B876" t="s">
        <v>41</v>
      </c>
      <c r="C876" s="65">
        <v>11</v>
      </c>
      <c r="D876" t="s">
        <v>237</v>
      </c>
      <c r="E876" s="65">
        <v>1</v>
      </c>
      <c r="F876" t="s">
        <v>279</v>
      </c>
      <c r="G876" t="s">
        <v>280</v>
      </c>
      <c r="H876" t="s">
        <v>258</v>
      </c>
      <c r="I876" t="s">
        <v>259</v>
      </c>
      <c r="J876" s="65">
        <v>1060</v>
      </c>
      <c r="K876" t="str">
        <f t="shared" si="32"/>
        <v>03VI1201RSRS</v>
      </c>
      <c r="L876">
        <f t="shared" si="33"/>
        <v>1060</v>
      </c>
    </row>
    <row r="877" spans="1:12">
      <c r="A877" s="65">
        <v>3</v>
      </c>
      <c r="B877" t="s">
        <v>41</v>
      </c>
      <c r="C877" s="65">
        <v>11</v>
      </c>
      <c r="D877" t="s">
        <v>237</v>
      </c>
      <c r="E877" s="65">
        <v>1</v>
      </c>
      <c r="F877" t="s">
        <v>279</v>
      </c>
      <c r="G877" t="s">
        <v>280</v>
      </c>
      <c r="H877" t="s">
        <v>256</v>
      </c>
      <c r="I877" t="s">
        <v>257</v>
      </c>
      <c r="J877" s="65">
        <v>4762</v>
      </c>
      <c r="K877" t="str">
        <f t="shared" si="32"/>
        <v>03VI1201SRRT</v>
      </c>
      <c r="L877">
        <f t="shared" si="33"/>
        <v>4762</v>
      </c>
    </row>
    <row r="878" spans="1:12">
      <c r="A878" s="65">
        <v>3</v>
      </c>
      <c r="B878" t="s">
        <v>41</v>
      </c>
      <c r="C878" s="65">
        <v>11</v>
      </c>
      <c r="D878" t="s">
        <v>237</v>
      </c>
      <c r="E878" s="65">
        <v>1</v>
      </c>
      <c r="F878" t="s">
        <v>279</v>
      </c>
      <c r="G878" t="s">
        <v>280</v>
      </c>
      <c r="H878" t="s">
        <v>254</v>
      </c>
      <c r="I878" t="s">
        <v>255</v>
      </c>
      <c r="J878" s="65">
        <v>4676</v>
      </c>
      <c r="K878" t="str">
        <f t="shared" si="32"/>
        <v>03VI1201SRRR</v>
      </c>
      <c r="L878">
        <f t="shared" si="33"/>
        <v>4676</v>
      </c>
    </row>
    <row r="879" spans="1:12">
      <c r="A879" s="65">
        <v>3</v>
      </c>
      <c r="B879" t="s">
        <v>41</v>
      </c>
      <c r="C879" s="65">
        <v>11</v>
      </c>
      <c r="D879" t="s">
        <v>237</v>
      </c>
      <c r="E879" s="65">
        <v>1</v>
      </c>
      <c r="F879" t="s">
        <v>279</v>
      </c>
      <c r="G879" t="s">
        <v>280</v>
      </c>
      <c r="H879" t="s">
        <v>252</v>
      </c>
      <c r="I879" t="s">
        <v>253</v>
      </c>
      <c r="J879" s="65">
        <v>86</v>
      </c>
      <c r="K879" t="str">
        <f t="shared" si="32"/>
        <v>03VI1201SRRS</v>
      </c>
      <c r="L879">
        <f t="shared" si="33"/>
        <v>86</v>
      </c>
    </row>
    <row r="880" spans="1:12">
      <c r="A880" s="65">
        <v>3</v>
      </c>
      <c r="B880" t="s">
        <v>41</v>
      </c>
      <c r="C880" s="65">
        <v>11</v>
      </c>
      <c r="D880" t="s">
        <v>237</v>
      </c>
      <c r="E880" s="65">
        <v>1</v>
      </c>
      <c r="F880" t="s">
        <v>279</v>
      </c>
      <c r="G880" t="s">
        <v>280</v>
      </c>
      <c r="H880" t="s">
        <v>250</v>
      </c>
      <c r="I880" t="s">
        <v>251</v>
      </c>
      <c r="J880" s="65">
        <v>4762</v>
      </c>
      <c r="K880" t="str">
        <f t="shared" si="32"/>
        <v>03VI1201SRPT</v>
      </c>
      <c r="L880">
        <f t="shared" si="33"/>
        <v>4762</v>
      </c>
    </row>
    <row r="881" spans="1:12">
      <c r="A881" s="65">
        <v>3</v>
      </c>
      <c r="B881" t="s">
        <v>41</v>
      </c>
      <c r="C881" s="65">
        <v>11</v>
      </c>
      <c r="D881" t="s">
        <v>237</v>
      </c>
      <c r="E881" s="65">
        <v>1</v>
      </c>
      <c r="F881" t="s">
        <v>279</v>
      </c>
      <c r="G881" t="s">
        <v>280</v>
      </c>
      <c r="H881" t="s">
        <v>248</v>
      </c>
      <c r="I881" t="s">
        <v>249</v>
      </c>
      <c r="J881" s="65">
        <v>4676</v>
      </c>
      <c r="K881" t="str">
        <f t="shared" si="32"/>
        <v>03VI1201SRPR</v>
      </c>
      <c r="L881">
        <f t="shared" si="33"/>
        <v>4676</v>
      </c>
    </row>
    <row r="882" spans="1:12">
      <c r="A882" s="65">
        <v>3</v>
      </c>
      <c r="B882" t="s">
        <v>41</v>
      </c>
      <c r="C882" s="65">
        <v>11</v>
      </c>
      <c r="D882" t="s">
        <v>237</v>
      </c>
      <c r="E882" s="65">
        <v>1</v>
      </c>
      <c r="F882" t="s">
        <v>279</v>
      </c>
      <c r="G882" t="s">
        <v>280</v>
      </c>
      <c r="H882" t="s">
        <v>246</v>
      </c>
      <c r="I882" t="s">
        <v>247</v>
      </c>
      <c r="J882" s="65">
        <v>86</v>
      </c>
      <c r="K882" t="str">
        <f t="shared" si="32"/>
        <v>03VI1201SRPS</v>
      </c>
      <c r="L882">
        <f t="shared" si="33"/>
        <v>86</v>
      </c>
    </row>
    <row r="883" spans="1:12">
      <c r="A883" s="65">
        <v>3</v>
      </c>
      <c r="B883" t="s">
        <v>41</v>
      </c>
      <c r="C883" s="65">
        <v>11</v>
      </c>
      <c r="D883" t="s">
        <v>237</v>
      </c>
      <c r="E883" s="65">
        <v>1</v>
      </c>
      <c r="F883" t="s">
        <v>279</v>
      </c>
      <c r="G883" t="s">
        <v>280</v>
      </c>
      <c r="H883" t="s">
        <v>244</v>
      </c>
      <c r="I883" t="s">
        <v>245</v>
      </c>
      <c r="J883" s="65">
        <v>5010</v>
      </c>
      <c r="K883" t="str">
        <f t="shared" si="32"/>
        <v>03VI1201SRTT</v>
      </c>
      <c r="L883">
        <f t="shared" si="33"/>
        <v>5010</v>
      </c>
    </row>
    <row r="884" spans="1:12">
      <c r="A884" s="65">
        <v>3</v>
      </c>
      <c r="B884" t="s">
        <v>41</v>
      </c>
      <c r="C884" s="65">
        <v>11</v>
      </c>
      <c r="D884" t="s">
        <v>237</v>
      </c>
      <c r="E884" s="65">
        <v>1</v>
      </c>
      <c r="F884" t="s">
        <v>279</v>
      </c>
      <c r="G884" t="s">
        <v>280</v>
      </c>
      <c r="H884" t="s">
        <v>270</v>
      </c>
      <c r="I884" t="s">
        <v>271</v>
      </c>
      <c r="J884" s="65">
        <v>4921</v>
      </c>
      <c r="K884" t="str">
        <f t="shared" si="32"/>
        <v>03VI1201SRTR</v>
      </c>
      <c r="L884">
        <f t="shared" si="33"/>
        <v>4921</v>
      </c>
    </row>
    <row r="885" spans="1:12">
      <c r="A885" s="65">
        <v>3</v>
      </c>
      <c r="B885" t="s">
        <v>41</v>
      </c>
      <c r="C885" s="65">
        <v>11</v>
      </c>
      <c r="D885" t="s">
        <v>237</v>
      </c>
      <c r="E885" s="65">
        <v>1</v>
      </c>
      <c r="F885" t="s">
        <v>279</v>
      </c>
      <c r="G885" t="s">
        <v>280</v>
      </c>
      <c r="H885" t="s">
        <v>215</v>
      </c>
      <c r="I885" t="s">
        <v>216</v>
      </c>
      <c r="J885" s="65">
        <v>5010</v>
      </c>
      <c r="K885" t="str">
        <f t="shared" si="32"/>
        <v>03VI1201APRT</v>
      </c>
      <c r="L885">
        <f t="shared" si="33"/>
        <v>5010</v>
      </c>
    </row>
    <row r="886" spans="1:12">
      <c r="A886" s="65">
        <v>3</v>
      </c>
      <c r="B886" t="s">
        <v>41</v>
      </c>
      <c r="C886" s="65">
        <v>11</v>
      </c>
      <c r="D886" t="s">
        <v>237</v>
      </c>
      <c r="E886" s="65">
        <v>1</v>
      </c>
      <c r="F886" t="s">
        <v>281</v>
      </c>
      <c r="G886" t="s">
        <v>282</v>
      </c>
      <c r="H886" t="s">
        <v>260</v>
      </c>
      <c r="I886" t="s">
        <v>261</v>
      </c>
      <c r="J886" s="65">
        <v>0</v>
      </c>
      <c r="K886" t="str">
        <f t="shared" si="32"/>
        <v>03VI1202DRVM</v>
      </c>
      <c r="L886">
        <f t="shared" si="33"/>
        <v>0</v>
      </c>
    </row>
    <row r="887" spans="1:12">
      <c r="A887" s="65">
        <v>3</v>
      </c>
      <c r="B887" t="s">
        <v>41</v>
      </c>
      <c r="C887" s="65">
        <v>11</v>
      </c>
      <c r="D887" t="s">
        <v>237</v>
      </c>
      <c r="E887" s="65">
        <v>1</v>
      </c>
      <c r="F887" t="s">
        <v>281</v>
      </c>
      <c r="G887" t="s">
        <v>282</v>
      </c>
      <c r="H887" t="s">
        <v>262</v>
      </c>
      <c r="I887" t="s">
        <v>263</v>
      </c>
      <c r="J887" s="65">
        <v>0</v>
      </c>
      <c r="K887" t="str">
        <f t="shared" si="32"/>
        <v>03VI1202DREX</v>
      </c>
      <c r="L887">
        <f t="shared" si="33"/>
        <v>0</v>
      </c>
    </row>
    <row r="888" spans="1:12">
      <c r="A888" s="65">
        <v>3</v>
      </c>
      <c r="B888" t="s">
        <v>41</v>
      </c>
      <c r="C888" s="65">
        <v>11</v>
      </c>
      <c r="D888" t="s">
        <v>237</v>
      </c>
      <c r="E888" s="65">
        <v>1</v>
      </c>
      <c r="F888" t="s">
        <v>281</v>
      </c>
      <c r="G888" t="s">
        <v>282</v>
      </c>
      <c r="H888" t="s">
        <v>220</v>
      </c>
      <c r="I888" t="s">
        <v>221</v>
      </c>
      <c r="J888" s="65">
        <v>0</v>
      </c>
      <c r="K888" t="str">
        <f t="shared" si="32"/>
        <v>03VI1202DRET</v>
      </c>
      <c r="L888">
        <f t="shared" si="33"/>
        <v>0</v>
      </c>
    </row>
    <row r="889" spans="1:12">
      <c r="A889" s="65">
        <v>3</v>
      </c>
      <c r="B889" t="s">
        <v>41</v>
      </c>
      <c r="C889" s="65">
        <v>11</v>
      </c>
      <c r="D889" t="s">
        <v>237</v>
      </c>
      <c r="E889" s="65">
        <v>1</v>
      </c>
      <c r="F889" t="s">
        <v>281</v>
      </c>
      <c r="G889" t="s">
        <v>282</v>
      </c>
      <c r="H889" t="s">
        <v>222</v>
      </c>
      <c r="I889" t="s">
        <v>223</v>
      </c>
      <c r="J889" s="65">
        <v>0</v>
      </c>
      <c r="K889" t="str">
        <f t="shared" si="32"/>
        <v>03VI1202DPMA</v>
      </c>
      <c r="L889">
        <f t="shared" si="33"/>
        <v>0</v>
      </c>
    </row>
    <row r="890" spans="1:12">
      <c r="A890" s="65">
        <v>3</v>
      </c>
      <c r="B890" t="s">
        <v>41</v>
      </c>
      <c r="C890" s="65">
        <v>11</v>
      </c>
      <c r="D890" t="s">
        <v>237</v>
      </c>
      <c r="E890" s="65">
        <v>1</v>
      </c>
      <c r="F890" t="s">
        <v>281</v>
      </c>
      <c r="G890" t="s">
        <v>282</v>
      </c>
      <c r="H890" t="s">
        <v>211</v>
      </c>
      <c r="I890" t="s">
        <v>212</v>
      </c>
      <c r="J890" s="65">
        <v>0</v>
      </c>
      <c r="K890" t="str">
        <f t="shared" si="32"/>
        <v>03VI1202APRS</v>
      </c>
      <c r="L890">
        <f t="shared" si="33"/>
        <v>0</v>
      </c>
    </row>
    <row r="891" spans="1:12">
      <c r="A891" s="65">
        <v>3</v>
      </c>
      <c r="B891" t="s">
        <v>41</v>
      </c>
      <c r="C891" s="65">
        <v>11</v>
      </c>
      <c r="D891" t="s">
        <v>237</v>
      </c>
      <c r="E891" s="65">
        <v>1</v>
      </c>
      <c r="F891" t="s">
        <v>281</v>
      </c>
      <c r="G891" t="s">
        <v>282</v>
      </c>
      <c r="H891" t="s">
        <v>213</v>
      </c>
      <c r="I891" t="s">
        <v>214</v>
      </c>
      <c r="J891" s="65">
        <v>0</v>
      </c>
      <c r="K891" t="str">
        <f t="shared" si="32"/>
        <v>03VI1202APRR</v>
      </c>
      <c r="L891">
        <f t="shared" si="33"/>
        <v>0</v>
      </c>
    </row>
    <row r="892" spans="1:12">
      <c r="A892" s="65">
        <v>3</v>
      </c>
      <c r="B892" t="s">
        <v>41</v>
      </c>
      <c r="C892" s="65">
        <v>11</v>
      </c>
      <c r="D892" t="s">
        <v>237</v>
      </c>
      <c r="E892" s="65">
        <v>1</v>
      </c>
      <c r="F892" t="s">
        <v>281</v>
      </c>
      <c r="G892" t="s">
        <v>282</v>
      </c>
      <c r="H892" t="s">
        <v>215</v>
      </c>
      <c r="I892" t="s">
        <v>216</v>
      </c>
      <c r="J892" s="65">
        <v>0</v>
      </c>
      <c r="K892" t="str">
        <f t="shared" si="32"/>
        <v>03VI1202APRT</v>
      </c>
      <c r="L892">
        <f t="shared" si="33"/>
        <v>0</v>
      </c>
    </row>
    <row r="893" spans="1:12">
      <c r="A893" s="65">
        <v>3</v>
      </c>
      <c r="B893" t="s">
        <v>41</v>
      </c>
      <c r="C893" s="65">
        <v>11</v>
      </c>
      <c r="D893" t="s">
        <v>237</v>
      </c>
      <c r="E893" s="65">
        <v>1</v>
      </c>
      <c r="F893" t="s">
        <v>281</v>
      </c>
      <c r="G893" t="s">
        <v>282</v>
      </c>
      <c r="H893" t="s">
        <v>224</v>
      </c>
      <c r="I893" t="s">
        <v>225</v>
      </c>
      <c r="J893" s="65">
        <v>0</v>
      </c>
      <c r="K893" t="str">
        <f t="shared" si="32"/>
        <v>03VI1202ARRA</v>
      </c>
      <c r="L893">
        <f t="shared" si="33"/>
        <v>0</v>
      </c>
    </row>
    <row r="894" spans="1:12">
      <c r="A894" s="65">
        <v>3</v>
      </c>
      <c r="B894" t="s">
        <v>41</v>
      </c>
      <c r="C894" s="65">
        <v>11</v>
      </c>
      <c r="D894" t="s">
        <v>237</v>
      </c>
      <c r="E894" s="65">
        <v>1</v>
      </c>
      <c r="F894" t="s">
        <v>281</v>
      </c>
      <c r="G894" t="s">
        <v>282</v>
      </c>
      <c r="H894" t="s">
        <v>226</v>
      </c>
      <c r="I894" t="s">
        <v>227</v>
      </c>
      <c r="J894" s="65">
        <v>0</v>
      </c>
      <c r="K894" t="str">
        <f t="shared" si="32"/>
        <v>03VI1202PLNA</v>
      </c>
      <c r="L894">
        <f t="shared" si="33"/>
        <v>0</v>
      </c>
    </row>
    <row r="895" spans="1:12">
      <c r="A895" s="65">
        <v>3</v>
      </c>
      <c r="B895" t="s">
        <v>41</v>
      </c>
      <c r="C895" s="65">
        <v>11</v>
      </c>
      <c r="D895" t="s">
        <v>237</v>
      </c>
      <c r="E895" s="65">
        <v>1</v>
      </c>
      <c r="F895" t="s">
        <v>281</v>
      </c>
      <c r="G895" t="s">
        <v>282</v>
      </c>
      <c r="H895" t="s">
        <v>250</v>
      </c>
      <c r="I895" t="s">
        <v>251</v>
      </c>
      <c r="J895" s="65">
        <v>0</v>
      </c>
      <c r="K895" t="str">
        <f t="shared" si="32"/>
        <v>03VI1202SRPT</v>
      </c>
      <c r="L895">
        <f t="shared" si="33"/>
        <v>0</v>
      </c>
    </row>
    <row r="896" spans="1:12">
      <c r="A896" s="65">
        <v>3</v>
      </c>
      <c r="B896" t="s">
        <v>41</v>
      </c>
      <c r="C896" s="65">
        <v>11</v>
      </c>
      <c r="D896" t="s">
        <v>237</v>
      </c>
      <c r="E896" s="65">
        <v>1</v>
      </c>
      <c r="F896" t="s">
        <v>281</v>
      </c>
      <c r="G896" t="s">
        <v>282</v>
      </c>
      <c r="H896" t="s">
        <v>252</v>
      </c>
      <c r="I896" t="s">
        <v>253</v>
      </c>
      <c r="J896" s="65">
        <v>0</v>
      </c>
      <c r="K896" t="str">
        <f t="shared" si="32"/>
        <v>03VI1202SRRS</v>
      </c>
      <c r="L896">
        <f t="shared" si="33"/>
        <v>0</v>
      </c>
    </row>
    <row r="897" spans="1:12">
      <c r="A897" s="65">
        <v>3</v>
      </c>
      <c r="B897" t="s">
        <v>41</v>
      </c>
      <c r="C897" s="65">
        <v>11</v>
      </c>
      <c r="D897" t="s">
        <v>237</v>
      </c>
      <c r="E897" s="65">
        <v>1</v>
      </c>
      <c r="F897" t="s">
        <v>281</v>
      </c>
      <c r="G897" t="s">
        <v>282</v>
      </c>
      <c r="H897" t="s">
        <v>254</v>
      </c>
      <c r="I897" t="s">
        <v>255</v>
      </c>
      <c r="J897" s="65">
        <v>0</v>
      </c>
      <c r="K897" t="str">
        <f t="shared" si="32"/>
        <v>03VI1202SRRR</v>
      </c>
      <c r="L897">
        <f t="shared" si="33"/>
        <v>0</v>
      </c>
    </row>
    <row r="898" spans="1:12">
      <c r="A898" s="65">
        <v>3</v>
      </c>
      <c r="B898" t="s">
        <v>41</v>
      </c>
      <c r="C898" s="65">
        <v>11</v>
      </c>
      <c r="D898" t="s">
        <v>237</v>
      </c>
      <c r="E898" s="65">
        <v>1</v>
      </c>
      <c r="F898" t="s">
        <v>281</v>
      </c>
      <c r="G898" t="s">
        <v>282</v>
      </c>
      <c r="H898" t="s">
        <v>256</v>
      </c>
      <c r="I898" t="s">
        <v>257</v>
      </c>
      <c r="J898" s="65">
        <v>0</v>
      </c>
      <c r="K898" t="str">
        <f t="shared" si="32"/>
        <v>03VI1202SRRT</v>
      </c>
      <c r="L898">
        <f t="shared" si="33"/>
        <v>0</v>
      </c>
    </row>
    <row r="899" spans="1:12">
      <c r="A899" s="65">
        <v>3</v>
      </c>
      <c r="B899" t="s">
        <v>41</v>
      </c>
      <c r="C899" s="65">
        <v>11</v>
      </c>
      <c r="D899" t="s">
        <v>237</v>
      </c>
      <c r="E899" s="65">
        <v>1</v>
      </c>
      <c r="F899" t="s">
        <v>281</v>
      </c>
      <c r="G899" t="s">
        <v>282</v>
      </c>
      <c r="H899" t="s">
        <v>258</v>
      </c>
      <c r="I899" t="s">
        <v>259</v>
      </c>
      <c r="J899" s="65">
        <v>0</v>
      </c>
      <c r="K899" t="str">
        <f t="shared" si="32"/>
        <v>03VI1202RSRS</v>
      </c>
      <c r="L899">
        <f t="shared" si="33"/>
        <v>0</v>
      </c>
    </row>
    <row r="900" spans="1:12">
      <c r="A900" s="65">
        <v>3</v>
      </c>
      <c r="B900" t="s">
        <v>41</v>
      </c>
      <c r="C900" s="65">
        <v>11</v>
      </c>
      <c r="D900" t="s">
        <v>237</v>
      </c>
      <c r="E900" s="65">
        <v>1</v>
      </c>
      <c r="F900" t="s">
        <v>281</v>
      </c>
      <c r="G900" t="s">
        <v>282</v>
      </c>
      <c r="H900" t="s">
        <v>264</v>
      </c>
      <c r="I900" t="s">
        <v>265</v>
      </c>
      <c r="J900" s="65">
        <v>0</v>
      </c>
      <c r="K900" t="str">
        <f t="shared" si="32"/>
        <v>03VI1202RSRR</v>
      </c>
      <c r="L900">
        <f t="shared" si="33"/>
        <v>0</v>
      </c>
    </row>
    <row r="901" spans="1:12">
      <c r="A901" s="65">
        <v>3</v>
      </c>
      <c r="B901" t="s">
        <v>41</v>
      </c>
      <c r="C901" s="65">
        <v>11</v>
      </c>
      <c r="D901" t="s">
        <v>237</v>
      </c>
      <c r="E901" s="65">
        <v>1</v>
      </c>
      <c r="F901" t="s">
        <v>281</v>
      </c>
      <c r="G901" t="s">
        <v>282</v>
      </c>
      <c r="H901" t="s">
        <v>228</v>
      </c>
      <c r="I901" t="s">
        <v>217</v>
      </c>
      <c r="J901" s="65">
        <v>0</v>
      </c>
      <c r="K901" t="str">
        <f t="shared" si="32"/>
        <v>03VI1202PTBI</v>
      </c>
      <c r="L901">
        <f t="shared" si="33"/>
        <v>0</v>
      </c>
    </row>
    <row r="902" spans="1:12">
      <c r="A902" s="65">
        <v>3</v>
      </c>
      <c r="B902" t="s">
        <v>41</v>
      </c>
      <c r="C902" s="65">
        <v>11</v>
      </c>
      <c r="D902" t="s">
        <v>237</v>
      </c>
      <c r="E902" s="65">
        <v>1</v>
      </c>
      <c r="F902" t="s">
        <v>281</v>
      </c>
      <c r="G902" t="s">
        <v>282</v>
      </c>
      <c r="H902" t="s">
        <v>229</v>
      </c>
      <c r="I902" t="s">
        <v>230</v>
      </c>
      <c r="J902" s="65">
        <v>0</v>
      </c>
      <c r="K902" t="str">
        <f t="shared" si="32"/>
        <v>03VI1202PRNR</v>
      </c>
      <c r="L902">
        <f t="shared" si="33"/>
        <v>0</v>
      </c>
    </row>
    <row r="903" spans="1:12">
      <c r="A903" s="65">
        <v>3</v>
      </c>
      <c r="B903" t="s">
        <v>41</v>
      </c>
      <c r="C903" s="65">
        <v>11</v>
      </c>
      <c r="D903" t="s">
        <v>237</v>
      </c>
      <c r="E903" s="65">
        <v>1</v>
      </c>
      <c r="F903" t="s">
        <v>281</v>
      </c>
      <c r="G903" t="s">
        <v>282</v>
      </c>
      <c r="H903" t="s">
        <v>231</v>
      </c>
      <c r="I903" t="s">
        <v>232</v>
      </c>
      <c r="J903" s="65">
        <v>0</v>
      </c>
      <c r="K903" t="str">
        <f t="shared" si="32"/>
        <v>03VI1202PRES</v>
      </c>
      <c r="L903">
        <f t="shared" si="33"/>
        <v>0</v>
      </c>
    </row>
    <row r="904" spans="1:12">
      <c r="A904" s="65">
        <v>3</v>
      </c>
      <c r="B904" t="s">
        <v>41</v>
      </c>
      <c r="C904" s="65">
        <v>11</v>
      </c>
      <c r="D904" t="s">
        <v>237</v>
      </c>
      <c r="E904" s="65">
        <v>1</v>
      </c>
      <c r="F904" t="s">
        <v>281</v>
      </c>
      <c r="G904" t="s">
        <v>282</v>
      </c>
      <c r="H904" t="s">
        <v>233</v>
      </c>
      <c r="I904" t="s">
        <v>234</v>
      </c>
      <c r="J904" s="65">
        <v>0</v>
      </c>
      <c r="K904" t="str">
        <f t="shared" si="32"/>
        <v>03VI1202PRER</v>
      </c>
      <c r="L904">
        <f t="shared" si="33"/>
        <v>0</v>
      </c>
    </row>
    <row r="905" spans="1:12">
      <c r="A905" s="65">
        <v>3</v>
      </c>
      <c r="B905" t="s">
        <v>41</v>
      </c>
      <c r="C905" s="65">
        <v>11</v>
      </c>
      <c r="D905" t="s">
        <v>237</v>
      </c>
      <c r="E905" s="65">
        <v>1</v>
      </c>
      <c r="F905" t="s">
        <v>281</v>
      </c>
      <c r="G905" t="s">
        <v>282</v>
      </c>
      <c r="H905" t="s">
        <v>266</v>
      </c>
      <c r="I905" t="s">
        <v>267</v>
      </c>
      <c r="J905" s="65">
        <v>0</v>
      </c>
      <c r="K905" t="str">
        <f t="shared" si="32"/>
        <v>03VI1202PTRE</v>
      </c>
      <c r="L905">
        <f t="shared" si="33"/>
        <v>0</v>
      </c>
    </row>
    <row r="906" spans="1:12">
      <c r="A906" s="65">
        <v>3</v>
      </c>
      <c r="B906" t="s">
        <v>41</v>
      </c>
      <c r="C906" s="65">
        <v>11</v>
      </c>
      <c r="D906" t="s">
        <v>237</v>
      </c>
      <c r="E906" s="65">
        <v>1</v>
      </c>
      <c r="F906" t="s">
        <v>281</v>
      </c>
      <c r="G906" t="s">
        <v>282</v>
      </c>
      <c r="H906" t="s">
        <v>268</v>
      </c>
      <c r="I906" t="s">
        <v>269</v>
      </c>
      <c r="J906" s="65">
        <v>0</v>
      </c>
      <c r="K906" t="str">
        <f t="shared" si="32"/>
        <v>03VI1202DRCF</v>
      </c>
      <c r="L906">
        <f t="shared" si="33"/>
        <v>0</v>
      </c>
    </row>
    <row r="907" spans="1:12">
      <c r="A907" s="65">
        <v>3</v>
      </c>
      <c r="B907" t="s">
        <v>41</v>
      </c>
      <c r="C907" s="65">
        <v>11</v>
      </c>
      <c r="D907" t="s">
        <v>237</v>
      </c>
      <c r="E907" s="65">
        <v>1</v>
      </c>
      <c r="F907" t="s">
        <v>281</v>
      </c>
      <c r="G907" t="s">
        <v>282</v>
      </c>
      <c r="H907" t="s">
        <v>242</v>
      </c>
      <c r="I907" t="s">
        <v>243</v>
      </c>
      <c r="J907" s="65">
        <v>0</v>
      </c>
      <c r="K907" t="str">
        <f t="shared" si="32"/>
        <v>03VI1202DRPP</v>
      </c>
      <c r="L907">
        <f t="shared" si="33"/>
        <v>0</v>
      </c>
    </row>
    <row r="908" spans="1:12">
      <c r="A908" s="65">
        <v>3</v>
      </c>
      <c r="B908" t="s">
        <v>41</v>
      </c>
      <c r="C908" s="65">
        <v>11</v>
      </c>
      <c r="D908" t="s">
        <v>237</v>
      </c>
      <c r="E908" s="65">
        <v>1</v>
      </c>
      <c r="F908" t="s">
        <v>281</v>
      </c>
      <c r="G908" t="s">
        <v>282</v>
      </c>
      <c r="H908" t="s">
        <v>235</v>
      </c>
      <c r="I908" t="s">
        <v>236</v>
      </c>
      <c r="J908" s="65">
        <v>0</v>
      </c>
      <c r="K908" t="str">
        <f t="shared" si="32"/>
        <v>03VI1202SABA</v>
      </c>
      <c r="L908">
        <f t="shared" si="33"/>
        <v>0</v>
      </c>
    </row>
    <row r="909" spans="1:12">
      <c r="A909" s="65">
        <v>3</v>
      </c>
      <c r="B909" t="s">
        <v>41</v>
      </c>
      <c r="C909" s="65">
        <v>11</v>
      </c>
      <c r="D909" t="s">
        <v>237</v>
      </c>
      <c r="E909" s="65">
        <v>1</v>
      </c>
      <c r="F909" t="s">
        <v>281</v>
      </c>
      <c r="G909" t="s">
        <v>282</v>
      </c>
      <c r="H909" t="s">
        <v>240</v>
      </c>
      <c r="I909" t="s">
        <v>241</v>
      </c>
      <c r="J909" s="65">
        <v>0</v>
      </c>
      <c r="K909" t="str">
        <f t="shared" si="32"/>
        <v>03VI1202SRTS</v>
      </c>
      <c r="L909">
        <f t="shared" si="33"/>
        <v>0</v>
      </c>
    </row>
    <row r="910" spans="1:12">
      <c r="A910" s="65">
        <v>3</v>
      </c>
      <c r="B910" t="s">
        <v>41</v>
      </c>
      <c r="C910" s="65">
        <v>11</v>
      </c>
      <c r="D910" t="s">
        <v>237</v>
      </c>
      <c r="E910" s="65">
        <v>1</v>
      </c>
      <c r="F910" t="s">
        <v>281</v>
      </c>
      <c r="G910" t="s">
        <v>282</v>
      </c>
      <c r="H910" t="s">
        <v>270</v>
      </c>
      <c r="I910" t="s">
        <v>271</v>
      </c>
      <c r="J910" s="65">
        <v>0</v>
      </c>
      <c r="K910" t="str">
        <f t="shared" ref="K910:K973" si="34">CONCATENATE(TEXT(A910,"00"),F910,H910)</f>
        <v>03VI1202SRTR</v>
      </c>
      <c r="L910">
        <f t="shared" ref="L910:L973" si="35">J910</f>
        <v>0</v>
      </c>
    </row>
    <row r="911" spans="1:12">
      <c r="A911" s="65">
        <v>3</v>
      </c>
      <c r="B911" t="s">
        <v>41</v>
      </c>
      <c r="C911" s="65">
        <v>11</v>
      </c>
      <c r="D911" t="s">
        <v>237</v>
      </c>
      <c r="E911" s="65">
        <v>1</v>
      </c>
      <c r="F911" t="s">
        <v>281</v>
      </c>
      <c r="G911" t="s">
        <v>282</v>
      </c>
      <c r="H911" t="s">
        <v>244</v>
      </c>
      <c r="I911" t="s">
        <v>245</v>
      </c>
      <c r="J911" s="65">
        <v>0</v>
      </c>
      <c r="K911" t="str">
        <f t="shared" si="34"/>
        <v>03VI1202SRTT</v>
      </c>
      <c r="L911">
        <f t="shared" si="35"/>
        <v>0</v>
      </c>
    </row>
    <row r="912" spans="1:12">
      <c r="A912" s="65">
        <v>3</v>
      </c>
      <c r="B912" t="s">
        <v>41</v>
      </c>
      <c r="C912" s="65">
        <v>11</v>
      </c>
      <c r="D912" t="s">
        <v>237</v>
      </c>
      <c r="E912" s="65">
        <v>1</v>
      </c>
      <c r="F912" t="s">
        <v>281</v>
      </c>
      <c r="G912" t="s">
        <v>282</v>
      </c>
      <c r="H912" t="s">
        <v>246</v>
      </c>
      <c r="I912" t="s">
        <v>247</v>
      </c>
      <c r="J912" s="65">
        <v>0</v>
      </c>
      <c r="K912" t="str">
        <f t="shared" si="34"/>
        <v>03VI1202SRPS</v>
      </c>
      <c r="L912">
        <f t="shared" si="35"/>
        <v>0</v>
      </c>
    </row>
    <row r="913" spans="1:12">
      <c r="A913" s="65">
        <v>3</v>
      </c>
      <c r="B913" t="s">
        <v>41</v>
      </c>
      <c r="C913" s="65">
        <v>11</v>
      </c>
      <c r="D913" t="s">
        <v>237</v>
      </c>
      <c r="E913" s="65">
        <v>1</v>
      </c>
      <c r="F913" t="s">
        <v>281</v>
      </c>
      <c r="G913" t="s">
        <v>282</v>
      </c>
      <c r="H913" t="s">
        <v>248</v>
      </c>
      <c r="I913" t="s">
        <v>249</v>
      </c>
      <c r="J913" s="65">
        <v>0</v>
      </c>
      <c r="K913" t="str">
        <f t="shared" si="34"/>
        <v>03VI1202SRPR</v>
      </c>
      <c r="L913">
        <f t="shared" si="35"/>
        <v>0</v>
      </c>
    </row>
    <row r="914" spans="1:12">
      <c r="A914" s="65">
        <v>3</v>
      </c>
      <c r="B914" t="s">
        <v>41</v>
      </c>
      <c r="C914" s="65">
        <v>11</v>
      </c>
      <c r="D914" t="s">
        <v>237</v>
      </c>
      <c r="E914" s="65">
        <v>1</v>
      </c>
      <c r="F914" t="s">
        <v>283</v>
      </c>
      <c r="G914" t="s">
        <v>284</v>
      </c>
      <c r="H914" t="s">
        <v>235</v>
      </c>
      <c r="I914" t="s">
        <v>236</v>
      </c>
      <c r="J914" s="65">
        <v>0</v>
      </c>
      <c r="K914" t="str">
        <f t="shared" si="34"/>
        <v>03VI1300SABA</v>
      </c>
      <c r="L914">
        <f t="shared" si="35"/>
        <v>0</v>
      </c>
    </row>
    <row r="915" spans="1:12">
      <c r="A915" s="65">
        <v>3</v>
      </c>
      <c r="B915" t="s">
        <v>41</v>
      </c>
      <c r="C915" s="65">
        <v>11</v>
      </c>
      <c r="D915" t="s">
        <v>237</v>
      </c>
      <c r="E915" s="65">
        <v>1</v>
      </c>
      <c r="F915" t="s">
        <v>283</v>
      </c>
      <c r="G915" t="s">
        <v>284</v>
      </c>
      <c r="H915" t="s">
        <v>211</v>
      </c>
      <c r="I915" t="s">
        <v>212</v>
      </c>
      <c r="J915" s="65">
        <v>3</v>
      </c>
      <c r="K915" t="str">
        <f t="shared" si="34"/>
        <v>03VI1300APRS</v>
      </c>
      <c r="L915">
        <f t="shared" si="35"/>
        <v>3</v>
      </c>
    </row>
    <row r="916" spans="1:12">
      <c r="A916" s="65">
        <v>3</v>
      </c>
      <c r="B916" t="s">
        <v>41</v>
      </c>
      <c r="C916" s="65">
        <v>11</v>
      </c>
      <c r="D916" t="s">
        <v>237</v>
      </c>
      <c r="E916" s="65">
        <v>1</v>
      </c>
      <c r="F916" t="s">
        <v>283</v>
      </c>
      <c r="G916" t="s">
        <v>284</v>
      </c>
      <c r="H916" t="s">
        <v>224</v>
      </c>
      <c r="I916" t="s">
        <v>225</v>
      </c>
      <c r="J916" s="65">
        <v>0</v>
      </c>
      <c r="K916" t="str">
        <f t="shared" si="34"/>
        <v>03VI1300ARRA</v>
      </c>
      <c r="L916">
        <f t="shared" si="35"/>
        <v>0</v>
      </c>
    </row>
    <row r="917" spans="1:12">
      <c r="A917" s="65">
        <v>3</v>
      </c>
      <c r="B917" t="s">
        <v>41</v>
      </c>
      <c r="C917" s="65">
        <v>11</v>
      </c>
      <c r="D917" t="s">
        <v>237</v>
      </c>
      <c r="E917" s="65">
        <v>1</v>
      </c>
      <c r="F917" t="s">
        <v>283</v>
      </c>
      <c r="G917" t="s">
        <v>284</v>
      </c>
      <c r="H917" t="s">
        <v>226</v>
      </c>
      <c r="I917" t="s">
        <v>227</v>
      </c>
      <c r="J917" s="65">
        <v>0</v>
      </c>
      <c r="K917" t="str">
        <f t="shared" si="34"/>
        <v>03VI1300PLNA</v>
      </c>
      <c r="L917">
        <f t="shared" si="35"/>
        <v>0</v>
      </c>
    </row>
    <row r="918" spans="1:12">
      <c r="A918" s="65">
        <v>3</v>
      </c>
      <c r="B918" t="s">
        <v>41</v>
      </c>
      <c r="C918" s="65">
        <v>11</v>
      </c>
      <c r="D918" t="s">
        <v>237</v>
      </c>
      <c r="E918" s="65">
        <v>1</v>
      </c>
      <c r="F918" t="s">
        <v>283</v>
      </c>
      <c r="G918" t="s">
        <v>284</v>
      </c>
      <c r="H918" t="s">
        <v>213</v>
      </c>
      <c r="I918" t="s">
        <v>214</v>
      </c>
      <c r="J918" s="65">
        <v>0</v>
      </c>
      <c r="K918" t="str">
        <f t="shared" si="34"/>
        <v>03VI1300APRR</v>
      </c>
      <c r="L918">
        <f t="shared" si="35"/>
        <v>0</v>
      </c>
    </row>
    <row r="919" spans="1:12">
      <c r="A919" s="65">
        <v>3</v>
      </c>
      <c r="B919" t="s">
        <v>41</v>
      </c>
      <c r="C919" s="65">
        <v>11</v>
      </c>
      <c r="D919" t="s">
        <v>237</v>
      </c>
      <c r="E919" s="65">
        <v>1</v>
      </c>
      <c r="F919" t="s">
        <v>283</v>
      </c>
      <c r="G919" t="s">
        <v>284</v>
      </c>
      <c r="H919" t="s">
        <v>215</v>
      </c>
      <c r="I919" t="s">
        <v>216</v>
      </c>
      <c r="J919" s="65">
        <v>3</v>
      </c>
      <c r="K919" t="str">
        <f t="shared" si="34"/>
        <v>03VI1300APRT</v>
      </c>
      <c r="L919">
        <f t="shared" si="35"/>
        <v>3</v>
      </c>
    </row>
    <row r="920" spans="1:12">
      <c r="A920" s="65">
        <v>3</v>
      </c>
      <c r="B920" t="s">
        <v>41</v>
      </c>
      <c r="C920" s="65">
        <v>11</v>
      </c>
      <c r="D920" t="s">
        <v>237</v>
      </c>
      <c r="E920" s="65">
        <v>1</v>
      </c>
      <c r="F920" t="s">
        <v>283</v>
      </c>
      <c r="G920" t="s">
        <v>284</v>
      </c>
      <c r="H920" t="s">
        <v>270</v>
      </c>
      <c r="I920" t="s">
        <v>271</v>
      </c>
      <c r="J920" s="65">
        <v>0</v>
      </c>
      <c r="K920" t="str">
        <f t="shared" si="34"/>
        <v>03VI1300SRTR</v>
      </c>
      <c r="L920">
        <f t="shared" si="35"/>
        <v>0</v>
      </c>
    </row>
    <row r="921" spans="1:12">
      <c r="A921" s="65">
        <v>3</v>
      </c>
      <c r="B921" t="s">
        <v>41</v>
      </c>
      <c r="C921" s="65">
        <v>11</v>
      </c>
      <c r="D921" t="s">
        <v>237</v>
      </c>
      <c r="E921" s="65">
        <v>1</v>
      </c>
      <c r="F921" t="s">
        <v>283</v>
      </c>
      <c r="G921" t="s">
        <v>284</v>
      </c>
      <c r="H921" t="s">
        <v>244</v>
      </c>
      <c r="I921" t="s">
        <v>245</v>
      </c>
      <c r="J921" s="65">
        <v>3</v>
      </c>
      <c r="K921" t="str">
        <f t="shared" si="34"/>
        <v>03VI1300SRTT</v>
      </c>
      <c r="L921">
        <f t="shared" si="35"/>
        <v>3</v>
      </c>
    </row>
    <row r="922" spans="1:12">
      <c r="A922" s="65">
        <v>3</v>
      </c>
      <c r="B922" t="s">
        <v>41</v>
      </c>
      <c r="C922" s="65">
        <v>11</v>
      </c>
      <c r="D922" t="s">
        <v>237</v>
      </c>
      <c r="E922" s="65">
        <v>1</v>
      </c>
      <c r="F922" t="s">
        <v>283</v>
      </c>
      <c r="G922" t="s">
        <v>284</v>
      </c>
      <c r="H922" t="s">
        <v>248</v>
      </c>
      <c r="I922" t="s">
        <v>249</v>
      </c>
      <c r="J922" s="65">
        <v>0</v>
      </c>
      <c r="K922" t="str">
        <f t="shared" si="34"/>
        <v>03VI1300SRPR</v>
      </c>
      <c r="L922">
        <f t="shared" si="35"/>
        <v>0</v>
      </c>
    </row>
    <row r="923" spans="1:12">
      <c r="A923" s="65">
        <v>3</v>
      </c>
      <c r="B923" t="s">
        <v>41</v>
      </c>
      <c r="C923" s="65">
        <v>11</v>
      </c>
      <c r="D923" t="s">
        <v>237</v>
      </c>
      <c r="E923" s="65">
        <v>1</v>
      </c>
      <c r="F923" t="s">
        <v>283</v>
      </c>
      <c r="G923" t="s">
        <v>284</v>
      </c>
      <c r="H923" t="s">
        <v>250</v>
      </c>
      <c r="I923" t="s">
        <v>251</v>
      </c>
      <c r="J923" s="65">
        <v>3</v>
      </c>
      <c r="K923" t="str">
        <f t="shared" si="34"/>
        <v>03VI1300SRPT</v>
      </c>
      <c r="L923">
        <f t="shared" si="35"/>
        <v>3</v>
      </c>
    </row>
    <row r="924" spans="1:12">
      <c r="A924" s="65">
        <v>3</v>
      </c>
      <c r="B924" t="s">
        <v>41</v>
      </c>
      <c r="C924" s="65">
        <v>11</v>
      </c>
      <c r="D924" t="s">
        <v>237</v>
      </c>
      <c r="E924" s="65">
        <v>1</v>
      </c>
      <c r="F924" t="s">
        <v>283</v>
      </c>
      <c r="G924" t="s">
        <v>284</v>
      </c>
      <c r="H924" t="s">
        <v>252</v>
      </c>
      <c r="I924" t="s">
        <v>253</v>
      </c>
      <c r="J924" s="65">
        <v>3</v>
      </c>
      <c r="K924" t="str">
        <f t="shared" si="34"/>
        <v>03VI1300SRRS</v>
      </c>
      <c r="L924">
        <f t="shared" si="35"/>
        <v>3</v>
      </c>
    </row>
    <row r="925" spans="1:12">
      <c r="A925" s="65">
        <v>3</v>
      </c>
      <c r="B925" t="s">
        <v>41</v>
      </c>
      <c r="C925" s="65">
        <v>11</v>
      </c>
      <c r="D925" t="s">
        <v>237</v>
      </c>
      <c r="E925" s="65">
        <v>1</v>
      </c>
      <c r="F925" t="s">
        <v>283</v>
      </c>
      <c r="G925" t="s">
        <v>284</v>
      </c>
      <c r="H925" t="s">
        <v>254</v>
      </c>
      <c r="I925" t="s">
        <v>255</v>
      </c>
      <c r="J925" s="65">
        <v>0</v>
      </c>
      <c r="K925" t="str">
        <f t="shared" si="34"/>
        <v>03VI1300SRRR</v>
      </c>
      <c r="L925">
        <f t="shared" si="35"/>
        <v>0</v>
      </c>
    </row>
    <row r="926" spans="1:12">
      <c r="A926" s="65">
        <v>3</v>
      </c>
      <c r="B926" t="s">
        <v>41</v>
      </c>
      <c r="C926" s="65">
        <v>11</v>
      </c>
      <c r="D926" t="s">
        <v>237</v>
      </c>
      <c r="E926" s="65">
        <v>1</v>
      </c>
      <c r="F926" t="s">
        <v>283</v>
      </c>
      <c r="G926" t="s">
        <v>284</v>
      </c>
      <c r="H926" t="s">
        <v>258</v>
      </c>
      <c r="I926" t="s">
        <v>259</v>
      </c>
      <c r="J926" s="65">
        <v>868</v>
      </c>
      <c r="K926" t="str">
        <f t="shared" si="34"/>
        <v>03VI1300RSRS</v>
      </c>
      <c r="L926">
        <f t="shared" si="35"/>
        <v>868</v>
      </c>
    </row>
    <row r="927" spans="1:12">
      <c r="A927" s="65">
        <v>3</v>
      </c>
      <c r="B927" t="s">
        <v>41</v>
      </c>
      <c r="C927" s="65">
        <v>11</v>
      </c>
      <c r="D927" t="s">
        <v>237</v>
      </c>
      <c r="E927" s="65">
        <v>1</v>
      </c>
      <c r="F927" t="s">
        <v>283</v>
      </c>
      <c r="G927" t="s">
        <v>284</v>
      </c>
      <c r="H927" t="s">
        <v>264</v>
      </c>
      <c r="I927" t="s">
        <v>265</v>
      </c>
      <c r="J927" s="65">
        <v>0</v>
      </c>
      <c r="K927" t="str">
        <f t="shared" si="34"/>
        <v>03VI1300RSRR</v>
      </c>
      <c r="L927">
        <f t="shared" si="35"/>
        <v>0</v>
      </c>
    </row>
    <row r="928" spans="1:12">
      <c r="A928" s="65">
        <v>3</v>
      </c>
      <c r="B928" t="s">
        <v>41</v>
      </c>
      <c r="C928" s="65">
        <v>11</v>
      </c>
      <c r="D928" t="s">
        <v>237</v>
      </c>
      <c r="E928" s="65">
        <v>1</v>
      </c>
      <c r="F928" t="s">
        <v>283</v>
      </c>
      <c r="G928" t="s">
        <v>284</v>
      </c>
      <c r="H928" t="s">
        <v>228</v>
      </c>
      <c r="I928" t="s">
        <v>217</v>
      </c>
      <c r="J928" s="65">
        <v>3</v>
      </c>
      <c r="K928" t="str">
        <f t="shared" si="34"/>
        <v>03VI1300PTBI</v>
      </c>
      <c r="L928">
        <f t="shared" si="35"/>
        <v>3</v>
      </c>
    </row>
    <row r="929" spans="1:12">
      <c r="A929" s="65">
        <v>3</v>
      </c>
      <c r="B929" t="s">
        <v>41</v>
      </c>
      <c r="C929" s="65">
        <v>11</v>
      </c>
      <c r="D929" t="s">
        <v>237</v>
      </c>
      <c r="E929" s="65">
        <v>1</v>
      </c>
      <c r="F929" t="s">
        <v>283</v>
      </c>
      <c r="G929" t="s">
        <v>284</v>
      </c>
      <c r="H929" t="s">
        <v>229</v>
      </c>
      <c r="I929" t="s">
        <v>230</v>
      </c>
      <c r="J929" s="65">
        <v>0</v>
      </c>
      <c r="K929" t="str">
        <f t="shared" si="34"/>
        <v>03VI1300PRNR</v>
      </c>
      <c r="L929">
        <f t="shared" si="35"/>
        <v>0</v>
      </c>
    </row>
    <row r="930" spans="1:12">
      <c r="A930" s="65">
        <v>3</v>
      </c>
      <c r="B930" t="s">
        <v>41</v>
      </c>
      <c r="C930" s="65">
        <v>11</v>
      </c>
      <c r="D930" t="s">
        <v>237</v>
      </c>
      <c r="E930" s="65">
        <v>1</v>
      </c>
      <c r="F930" t="s">
        <v>283</v>
      </c>
      <c r="G930" t="s">
        <v>284</v>
      </c>
      <c r="H930" t="s">
        <v>231</v>
      </c>
      <c r="I930" t="s">
        <v>232</v>
      </c>
      <c r="J930" s="65">
        <v>3</v>
      </c>
      <c r="K930" t="str">
        <f t="shared" si="34"/>
        <v>03VI1300PRES</v>
      </c>
      <c r="L930">
        <f t="shared" si="35"/>
        <v>3</v>
      </c>
    </row>
    <row r="931" spans="1:12">
      <c r="A931" s="65">
        <v>3</v>
      </c>
      <c r="B931" t="s">
        <v>41</v>
      </c>
      <c r="C931" s="65">
        <v>11</v>
      </c>
      <c r="D931" t="s">
        <v>237</v>
      </c>
      <c r="E931" s="65">
        <v>1</v>
      </c>
      <c r="F931" t="s">
        <v>283</v>
      </c>
      <c r="G931" t="s">
        <v>284</v>
      </c>
      <c r="H931" t="s">
        <v>266</v>
      </c>
      <c r="I931" t="s">
        <v>267</v>
      </c>
      <c r="J931" s="65">
        <v>3</v>
      </c>
      <c r="K931" t="str">
        <f t="shared" si="34"/>
        <v>03VI1300PTRE</v>
      </c>
      <c r="L931">
        <f t="shared" si="35"/>
        <v>3</v>
      </c>
    </row>
    <row r="932" spans="1:12">
      <c r="A932" s="65">
        <v>3</v>
      </c>
      <c r="B932" t="s">
        <v>41</v>
      </c>
      <c r="C932" s="65">
        <v>11</v>
      </c>
      <c r="D932" t="s">
        <v>237</v>
      </c>
      <c r="E932" s="65">
        <v>1</v>
      </c>
      <c r="F932" t="s">
        <v>283</v>
      </c>
      <c r="G932" t="s">
        <v>284</v>
      </c>
      <c r="H932" t="s">
        <v>268</v>
      </c>
      <c r="I932" t="s">
        <v>269</v>
      </c>
      <c r="J932" s="65">
        <v>0</v>
      </c>
      <c r="K932" t="str">
        <f t="shared" si="34"/>
        <v>03VI1300DRCF</v>
      </c>
      <c r="L932">
        <f t="shared" si="35"/>
        <v>0</v>
      </c>
    </row>
    <row r="933" spans="1:12">
      <c r="A933" s="65">
        <v>3</v>
      </c>
      <c r="B933" t="s">
        <v>41</v>
      </c>
      <c r="C933" s="65">
        <v>11</v>
      </c>
      <c r="D933" t="s">
        <v>237</v>
      </c>
      <c r="E933" s="65">
        <v>1</v>
      </c>
      <c r="F933" t="s">
        <v>283</v>
      </c>
      <c r="G933" t="s">
        <v>284</v>
      </c>
      <c r="H933" t="s">
        <v>242</v>
      </c>
      <c r="I933" t="s">
        <v>243</v>
      </c>
      <c r="J933" s="65">
        <v>3</v>
      </c>
      <c r="K933" t="str">
        <f t="shared" si="34"/>
        <v>03VI1300DRPP</v>
      </c>
      <c r="L933">
        <f t="shared" si="35"/>
        <v>3</v>
      </c>
    </row>
    <row r="934" spans="1:12">
      <c r="A934" s="65">
        <v>3</v>
      </c>
      <c r="B934" t="s">
        <v>41</v>
      </c>
      <c r="C934" s="65">
        <v>11</v>
      </c>
      <c r="D934" t="s">
        <v>237</v>
      </c>
      <c r="E934" s="65">
        <v>1</v>
      </c>
      <c r="F934" t="s">
        <v>283</v>
      </c>
      <c r="G934" t="s">
        <v>284</v>
      </c>
      <c r="H934" t="s">
        <v>260</v>
      </c>
      <c r="I934" t="s">
        <v>261</v>
      </c>
      <c r="J934" s="65">
        <v>0</v>
      </c>
      <c r="K934" t="str">
        <f t="shared" si="34"/>
        <v>03VI1300DRVM</v>
      </c>
      <c r="L934">
        <f t="shared" si="35"/>
        <v>0</v>
      </c>
    </row>
    <row r="935" spans="1:12">
      <c r="A935" s="65">
        <v>3</v>
      </c>
      <c r="B935" t="s">
        <v>41</v>
      </c>
      <c r="C935" s="65">
        <v>11</v>
      </c>
      <c r="D935" t="s">
        <v>237</v>
      </c>
      <c r="E935" s="65">
        <v>1</v>
      </c>
      <c r="F935" t="s">
        <v>283</v>
      </c>
      <c r="G935" t="s">
        <v>284</v>
      </c>
      <c r="H935" t="s">
        <v>220</v>
      </c>
      <c r="I935" t="s">
        <v>221</v>
      </c>
      <c r="J935" s="65">
        <v>0</v>
      </c>
      <c r="K935" t="str">
        <f t="shared" si="34"/>
        <v>03VI1300DRET</v>
      </c>
      <c r="L935">
        <f t="shared" si="35"/>
        <v>0</v>
      </c>
    </row>
    <row r="936" spans="1:12">
      <c r="A936" s="65">
        <v>3</v>
      </c>
      <c r="B936" t="s">
        <v>41</v>
      </c>
      <c r="C936" s="65">
        <v>11</v>
      </c>
      <c r="D936" t="s">
        <v>237</v>
      </c>
      <c r="E936" s="65">
        <v>1</v>
      </c>
      <c r="F936" t="s">
        <v>283</v>
      </c>
      <c r="G936" t="s">
        <v>284</v>
      </c>
      <c r="H936" t="s">
        <v>222</v>
      </c>
      <c r="I936" t="s">
        <v>223</v>
      </c>
      <c r="J936" s="65">
        <v>0</v>
      </c>
      <c r="K936" t="str">
        <f t="shared" si="34"/>
        <v>03VI1300DPMA</v>
      </c>
      <c r="L936">
        <f t="shared" si="35"/>
        <v>0</v>
      </c>
    </row>
    <row r="937" spans="1:12">
      <c r="A937" s="65">
        <v>3</v>
      </c>
      <c r="B937" t="s">
        <v>41</v>
      </c>
      <c r="C937" s="65">
        <v>11</v>
      </c>
      <c r="D937" t="s">
        <v>237</v>
      </c>
      <c r="E937" s="65">
        <v>1</v>
      </c>
      <c r="F937" t="s">
        <v>283</v>
      </c>
      <c r="G937" t="s">
        <v>284</v>
      </c>
      <c r="H937" t="s">
        <v>240</v>
      </c>
      <c r="I937" t="s">
        <v>241</v>
      </c>
      <c r="J937" s="65">
        <v>3</v>
      </c>
      <c r="K937" t="str">
        <f t="shared" si="34"/>
        <v>03VI1300SRTS</v>
      </c>
      <c r="L937">
        <f t="shared" si="35"/>
        <v>3</v>
      </c>
    </row>
    <row r="938" spans="1:12">
      <c r="A938" s="65">
        <v>3</v>
      </c>
      <c r="B938" t="s">
        <v>41</v>
      </c>
      <c r="C938" s="65">
        <v>11</v>
      </c>
      <c r="D938" t="s">
        <v>237</v>
      </c>
      <c r="E938" s="65">
        <v>1</v>
      </c>
      <c r="F938" t="s">
        <v>283</v>
      </c>
      <c r="G938" t="s">
        <v>284</v>
      </c>
      <c r="H938" t="s">
        <v>262</v>
      </c>
      <c r="I938" t="s">
        <v>263</v>
      </c>
      <c r="J938" s="65">
        <v>0</v>
      </c>
      <c r="K938" t="str">
        <f t="shared" si="34"/>
        <v>03VI1300DREX</v>
      </c>
      <c r="L938">
        <f t="shared" si="35"/>
        <v>0</v>
      </c>
    </row>
    <row r="939" spans="1:12">
      <c r="A939" s="65">
        <v>3</v>
      </c>
      <c r="B939" t="s">
        <v>41</v>
      </c>
      <c r="C939" s="65">
        <v>11</v>
      </c>
      <c r="D939" t="s">
        <v>237</v>
      </c>
      <c r="E939" s="65">
        <v>1</v>
      </c>
      <c r="F939" t="s">
        <v>283</v>
      </c>
      <c r="G939" t="s">
        <v>284</v>
      </c>
      <c r="H939" t="s">
        <v>233</v>
      </c>
      <c r="I939" t="s">
        <v>234</v>
      </c>
      <c r="J939" s="65">
        <v>0</v>
      </c>
      <c r="K939" t="str">
        <f t="shared" si="34"/>
        <v>03VI1300PRER</v>
      </c>
      <c r="L939">
        <f t="shared" si="35"/>
        <v>0</v>
      </c>
    </row>
    <row r="940" spans="1:12">
      <c r="A940" s="65">
        <v>3</v>
      </c>
      <c r="B940" t="s">
        <v>41</v>
      </c>
      <c r="C940" s="65">
        <v>11</v>
      </c>
      <c r="D940" t="s">
        <v>237</v>
      </c>
      <c r="E940" s="65">
        <v>1</v>
      </c>
      <c r="F940" t="s">
        <v>283</v>
      </c>
      <c r="G940" t="s">
        <v>284</v>
      </c>
      <c r="H940" t="s">
        <v>246</v>
      </c>
      <c r="I940" t="s">
        <v>247</v>
      </c>
      <c r="J940" s="65">
        <v>3</v>
      </c>
      <c r="K940" t="str">
        <f t="shared" si="34"/>
        <v>03VI1300SRPS</v>
      </c>
      <c r="L940">
        <f t="shared" si="35"/>
        <v>3</v>
      </c>
    </row>
    <row r="941" spans="1:12">
      <c r="A941" s="65">
        <v>3</v>
      </c>
      <c r="B941" t="s">
        <v>41</v>
      </c>
      <c r="C941" s="65">
        <v>11</v>
      </c>
      <c r="D941" t="s">
        <v>237</v>
      </c>
      <c r="E941" s="65">
        <v>1</v>
      </c>
      <c r="F941" t="s">
        <v>283</v>
      </c>
      <c r="G941" t="s">
        <v>284</v>
      </c>
      <c r="H941" t="s">
        <v>256</v>
      </c>
      <c r="I941" t="s">
        <v>257</v>
      </c>
      <c r="J941" s="65">
        <v>3</v>
      </c>
      <c r="K941" t="str">
        <f t="shared" si="34"/>
        <v>03VI1300SRRT</v>
      </c>
      <c r="L941">
        <f t="shared" si="35"/>
        <v>3</v>
      </c>
    </row>
    <row r="942" spans="1:12">
      <c r="A942" s="65">
        <v>3</v>
      </c>
      <c r="B942" t="s">
        <v>41</v>
      </c>
      <c r="C942" s="65">
        <v>11</v>
      </c>
      <c r="D942" t="s">
        <v>237</v>
      </c>
      <c r="E942" s="65">
        <v>1</v>
      </c>
      <c r="F942" t="s">
        <v>285</v>
      </c>
      <c r="G942" t="s">
        <v>286</v>
      </c>
      <c r="H942" t="s">
        <v>293</v>
      </c>
      <c r="I942" t="s">
        <v>294</v>
      </c>
      <c r="J942" s="65">
        <v>97414</v>
      </c>
      <c r="K942" t="str">
        <f t="shared" si="34"/>
        <v>03VI2000HLTO</v>
      </c>
      <c r="L942">
        <f t="shared" si="35"/>
        <v>97414</v>
      </c>
    </row>
    <row r="943" spans="1:12">
      <c r="A943" s="65">
        <v>3</v>
      </c>
      <c r="B943" t="s">
        <v>41</v>
      </c>
      <c r="C943" s="65">
        <v>11</v>
      </c>
      <c r="D943" t="s">
        <v>237</v>
      </c>
      <c r="E943" s="65">
        <v>1</v>
      </c>
      <c r="F943" t="s">
        <v>285</v>
      </c>
      <c r="G943" t="s">
        <v>286</v>
      </c>
      <c r="H943" t="s">
        <v>297</v>
      </c>
      <c r="I943" t="s">
        <v>298</v>
      </c>
      <c r="J943" s="65">
        <v>71045</v>
      </c>
      <c r="K943" t="str">
        <f t="shared" si="34"/>
        <v>03VI2000HLTI</v>
      </c>
      <c r="L943">
        <f t="shared" si="35"/>
        <v>71045</v>
      </c>
    </row>
    <row r="944" spans="1:12">
      <c r="A944" s="65">
        <v>3</v>
      </c>
      <c r="B944" t="s">
        <v>41</v>
      </c>
      <c r="C944" s="65">
        <v>11</v>
      </c>
      <c r="D944" t="s">
        <v>237</v>
      </c>
      <c r="E944" s="65">
        <v>1</v>
      </c>
      <c r="F944" t="s">
        <v>285</v>
      </c>
      <c r="G944" t="s">
        <v>286</v>
      </c>
      <c r="H944" t="s">
        <v>291</v>
      </c>
      <c r="I944" t="s">
        <v>292</v>
      </c>
      <c r="J944" s="65">
        <v>13.3</v>
      </c>
      <c r="K944" t="str">
        <f t="shared" si="34"/>
        <v>03VI2000GRAM</v>
      </c>
      <c r="L944">
        <f t="shared" si="35"/>
        <v>13.3</v>
      </c>
    </row>
    <row r="945" spans="1:12">
      <c r="A945" s="65">
        <v>3</v>
      </c>
      <c r="B945" t="s">
        <v>41</v>
      </c>
      <c r="C945" s="65">
        <v>11</v>
      </c>
      <c r="D945" t="s">
        <v>237</v>
      </c>
      <c r="E945" s="65">
        <v>1</v>
      </c>
      <c r="F945" t="s">
        <v>285</v>
      </c>
      <c r="G945" t="s">
        <v>286</v>
      </c>
      <c r="H945" t="s">
        <v>287</v>
      </c>
      <c r="I945" t="s">
        <v>288</v>
      </c>
      <c r="J945" s="65">
        <v>26369</v>
      </c>
      <c r="K945" t="str">
        <f t="shared" si="34"/>
        <v>03VI2000HLBL</v>
      </c>
      <c r="L945">
        <f t="shared" si="35"/>
        <v>26369</v>
      </c>
    </row>
    <row r="946" spans="1:12">
      <c r="A946" s="65">
        <v>3</v>
      </c>
      <c r="B946" t="s">
        <v>41</v>
      </c>
      <c r="C946" s="65">
        <v>11</v>
      </c>
      <c r="D946" t="s">
        <v>237</v>
      </c>
      <c r="E946" s="65">
        <v>1</v>
      </c>
      <c r="F946" t="s">
        <v>285</v>
      </c>
      <c r="G946" t="s">
        <v>286</v>
      </c>
      <c r="H946" t="s">
        <v>289</v>
      </c>
      <c r="I946" t="s">
        <v>290</v>
      </c>
      <c r="J946" s="65">
        <v>74</v>
      </c>
      <c r="K946" t="str">
        <f t="shared" si="34"/>
        <v>03VI2000FCUV</v>
      </c>
      <c r="L946">
        <f t="shared" si="35"/>
        <v>74</v>
      </c>
    </row>
    <row r="947" spans="1:12">
      <c r="A947" s="65">
        <v>3</v>
      </c>
      <c r="B947" t="s">
        <v>41</v>
      </c>
      <c r="C947" s="65">
        <v>11</v>
      </c>
      <c r="D947" t="s">
        <v>237</v>
      </c>
      <c r="E947" s="65">
        <v>1</v>
      </c>
      <c r="F947" t="s">
        <v>285</v>
      </c>
      <c r="G947" t="s">
        <v>286</v>
      </c>
      <c r="H947" t="s">
        <v>295</v>
      </c>
      <c r="I947" t="s">
        <v>296</v>
      </c>
      <c r="J947" s="65">
        <v>0</v>
      </c>
      <c r="K947" t="str">
        <f t="shared" si="34"/>
        <v>03VI2000HLRC</v>
      </c>
      <c r="L947">
        <f t="shared" si="35"/>
        <v>0</v>
      </c>
    </row>
    <row r="948" spans="1:12">
      <c r="A948" s="65">
        <v>3</v>
      </c>
      <c r="B948" t="s">
        <v>41</v>
      </c>
      <c r="C948" s="65">
        <v>11</v>
      </c>
      <c r="D948" t="s">
        <v>237</v>
      </c>
      <c r="E948" s="65">
        <v>1</v>
      </c>
      <c r="F948" t="s">
        <v>299</v>
      </c>
      <c r="G948" t="s">
        <v>300</v>
      </c>
      <c r="H948" t="s">
        <v>293</v>
      </c>
      <c r="I948" t="s">
        <v>294</v>
      </c>
      <c r="J948" s="65">
        <v>87588</v>
      </c>
      <c r="K948" t="str">
        <f t="shared" si="34"/>
        <v>03VI2100HLTO</v>
      </c>
      <c r="L948">
        <f t="shared" si="35"/>
        <v>87588</v>
      </c>
    </row>
    <row r="949" spans="1:12">
      <c r="A949" s="65">
        <v>3</v>
      </c>
      <c r="B949" t="s">
        <v>41</v>
      </c>
      <c r="C949" s="65">
        <v>11</v>
      </c>
      <c r="D949" t="s">
        <v>237</v>
      </c>
      <c r="E949" s="65">
        <v>1</v>
      </c>
      <c r="F949" t="s">
        <v>299</v>
      </c>
      <c r="G949" t="s">
        <v>300</v>
      </c>
      <c r="H949" t="s">
        <v>297</v>
      </c>
      <c r="I949" t="s">
        <v>298</v>
      </c>
      <c r="J949" s="65">
        <v>66491</v>
      </c>
      <c r="K949" t="str">
        <f t="shared" si="34"/>
        <v>03VI2100HLTI</v>
      </c>
      <c r="L949">
        <f t="shared" si="35"/>
        <v>66491</v>
      </c>
    </row>
    <row r="950" spans="1:12">
      <c r="A950" s="65">
        <v>3</v>
      </c>
      <c r="B950" t="s">
        <v>41</v>
      </c>
      <c r="C950" s="65">
        <v>11</v>
      </c>
      <c r="D950" t="s">
        <v>237</v>
      </c>
      <c r="E950" s="65">
        <v>1</v>
      </c>
      <c r="F950" t="s">
        <v>299</v>
      </c>
      <c r="G950" t="s">
        <v>300</v>
      </c>
      <c r="H950" t="s">
        <v>291</v>
      </c>
      <c r="I950" t="s">
        <v>292</v>
      </c>
      <c r="J950" s="65">
        <v>13.3</v>
      </c>
      <c r="K950" t="str">
        <f t="shared" si="34"/>
        <v>03VI2100GRAM</v>
      </c>
      <c r="L950">
        <f t="shared" si="35"/>
        <v>13.3</v>
      </c>
    </row>
    <row r="951" spans="1:12">
      <c r="A951" s="65">
        <v>3</v>
      </c>
      <c r="B951" t="s">
        <v>41</v>
      </c>
      <c r="C951" s="65">
        <v>11</v>
      </c>
      <c r="D951" t="s">
        <v>237</v>
      </c>
      <c r="E951" s="65">
        <v>1</v>
      </c>
      <c r="F951" t="s">
        <v>299</v>
      </c>
      <c r="G951" t="s">
        <v>300</v>
      </c>
      <c r="H951" t="s">
        <v>287</v>
      </c>
      <c r="I951" t="s">
        <v>288</v>
      </c>
      <c r="J951" s="65">
        <v>21097</v>
      </c>
      <c r="K951" t="str">
        <f t="shared" si="34"/>
        <v>03VI2100HLBL</v>
      </c>
      <c r="L951">
        <f t="shared" si="35"/>
        <v>21097</v>
      </c>
    </row>
    <row r="952" spans="1:12">
      <c r="A952" s="65">
        <v>3</v>
      </c>
      <c r="B952" t="s">
        <v>41</v>
      </c>
      <c r="C952" s="65">
        <v>11</v>
      </c>
      <c r="D952" t="s">
        <v>237</v>
      </c>
      <c r="E952" s="65">
        <v>1</v>
      </c>
      <c r="F952" t="s">
        <v>299</v>
      </c>
      <c r="G952" t="s">
        <v>300</v>
      </c>
      <c r="H952" t="s">
        <v>295</v>
      </c>
      <c r="I952" t="s">
        <v>296</v>
      </c>
      <c r="J952" s="65">
        <v>0</v>
      </c>
      <c r="K952" t="str">
        <f t="shared" si="34"/>
        <v>03VI2100HLRC</v>
      </c>
      <c r="L952">
        <f t="shared" si="35"/>
        <v>0</v>
      </c>
    </row>
    <row r="953" spans="1:12">
      <c r="A953" s="65">
        <v>3</v>
      </c>
      <c r="B953" t="s">
        <v>41</v>
      </c>
      <c r="C953" s="65">
        <v>11</v>
      </c>
      <c r="D953" t="s">
        <v>237</v>
      </c>
      <c r="E953" s="65">
        <v>1</v>
      </c>
      <c r="F953" t="s">
        <v>301</v>
      </c>
      <c r="G953" t="s">
        <v>302</v>
      </c>
      <c r="H953" t="s">
        <v>295</v>
      </c>
      <c r="I953" t="s">
        <v>296</v>
      </c>
      <c r="J953" s="65">
        <v>0</v>
      </c>
      <c r="K953" t="str">
        <f t="shared" si="34"/>
        <v>03VI2110HLRC</v>
      </c>
      <c r="L953">
        <f t="shared" si="35"/>
        <v>0</v>
      </c>
    </row>
    <row r="954" spans="1:12">
      <c r="A954" s="65">
        <v>3</v>
      </c>
      <c r="B954" t="s">
        <v>41</v>
      </c>
      <c r="C954" s="65">
        <v>11</v>
      </c>
      <c r="D954" t="s">
        <v>237</v>
      </c>
      <c r="E954" s="65">
        <v>1</v>
      </c>
      <c r="F954" t="s">
        <v>301</v>
      </c>
      <c r="G954" t="s">
        <v>302</v>
      </c>
      <c r="H954" t="s">
        <v>297</v>
      </c>
      <c r="I954" t="s">
        <v>298</v>
      </c>
      <c r="J954" s="65">
        <v>0</v>
      </c>
      <c r="K954" t="str">
        <f t="shared" si="34"/>
        <v>03VI2110HLTI</v>
      </c>
      <c r="L954">
        <f t="shared" si="35"/>
        <v>0</v>
      </c>
    </row>
    <row r="955" spans="1:12">
      <c r="A955" s="65">
        <v>3</v>
      </c>
      <c r="B955" t="s">
        <v>41</v>
      </c>
      <c r="C955" s="65">
        <v>11</v>
      </c>
      <c r="D955" t="s">
        <v>237</v>
      </c>
      <c r="E955" s="65">
        <v>1</v>
      </c>
      <c r="F955" t="s">
        <v>301</v>
      </c>
      <c r="G955" t="s">
        <v>302</v>
      </c>
      <c r="H955" t="s">
        <v>293</v>
      </c>
      <c r="I955" t="s">
        <v>294</v>
      </c>
      <c r="J955" s="65">
        <v>0</v>
      </c>
      <c r="K955" t="str">
        <f t="shared" si="34"/>
        <v>03VI2110HLTO</v>
      </c>
      <c r="L955">
        <f t="shared" si="35"/>
        <v>0</v>
      </c>
    </row>
    <row r="956" spans="1:12">
      <c r="A956" s="65">
        <v>3</v>
      </c>
      <c r="B956" t="s">
        <v>41</v>
      </c>
      <c r="C956" s="65">
        <v>11</v>
      </c>
      <c r="D956" t="s">
        <v>237</v>
      </c>
      <c r="E956" s="65">
        <v>1</v>
      </c>
      <c r="F956" t="s">
        <v>301</v>
      </c>
      <c r="G956" t="s">
        <v>302</v>
      </c>
      <c r="H956" t="s">
        <v>287</v>
      </c>
      <c r="I956" t="s">
        <v>288</v>
      </c>
      <c r="J956" s="65">
        <v>0</v>
      </c>
      <c r="K956" t="str">
        <f t="shared" si="34"/>
        <v>03VI2110HLBL</v>
      </c>
      <c r="L956">
        <f t="shared" si="35"/>
        <v>0</v>
      </c>
    </row>
    <row r="957" spans="1:12">
      <c r="A957" s="65">
        <v>3</v>
      </c>
      <c r="B957" t="s">
        <v>41</v>
      </c>
      <c r="C957" s="65">
        <v>11</v>
      </c>
      <c r="D957" t="s">
        <v>237</v>
      </c>
      <c r="E957" s="65">
        <v>1</v>
      </c>
      <c r="F957" t="s">
        <v>303</v>
      </c>
      <c r="G957" t="s">
        <v>304</v>
      </c>
      <c r="H957" t="s">
        <v>297</v>
      </c>
      <c r="I957" t="s">
        <v>298</v>
      </c>
      <c r="J957" s="65">
        <v>0</v>
      </c>
      <c r="K957" t="str">
        <f t="shared" si="34"/>
        <v>03VI2120HLTI</v>
      </c>
      <c r="L957">
        <f t="shared" si="35"/>
        <v>0</v>
      </c>
    </row>
    <row r="958" spans="1:12">
      <c r="A958" s="65">
        <v>3</v>
      </c>
      <c r="B958" t="s">
        <v>41</v>
      </c>
      <c r="C958" s="65">
        <v>11</v>
      </c>
      <c r="D958" t="s">
        <v>237</v>
      </c>
      <c r="E958" s="65">
        <v>1</v>
      </c>
      <c r="F958" t="s">
        <v>303</v>
      </c>
      <c r="G958" t="s">
        <v>304</v>
      </c>
      <c r="H958" t="s">
        <v>295</v>
      </c>
      <c r="I958" t="s">
        <v>296</v>
      </c>
      <c r="J958" s="65">
        <v>0</v>
      </c>
      <c r="K958" t="str">
        <f t="shared" si="34"/>
        <v>03VI2120HLRC</v>
      </c>
      <c r="L958">
        <f t="shared" si="35"/>
        <v>0</v>
      </c>
    </row>
    <row r="959" spans="1:12">
      <c r="A959" s="65">
        <v>3</v>
      </c>
      <c r="B959" t="s">
        <v>41</v>
      </c>
      <c r="C959" s="65">
        <v>11</v>
      </c>
      <c r="D959" t="s">
        <v>237</v>
      </c>
      <c r="E959" s="65">
        <v>1</v>
      </c>
      <c r="F959" t="s">
        <v>303</v>
      </c>
      <c r="G959" t="s">
        <v>304</v>
      </c>
      <c r="H959" t="s">
        <v>287</v>
      </c>
      <c r="I959" t="s">
        <v>288</v>
      </c>
      <c r="J959" s="65">
        <v>0</v>
      </c>
      <c r="K959" t="str">
        <f t="shared" si="34"/>
        <v>03VI2120HLBL</v>
      </c>
      <c r="L959">
        <f t="shared" si="35"/>
        <v>0</v>
      </c>
    </row>
    <row r="960" spans="1:12">
      <c r="A960" s="65">
        <v>3</v>
      </c>
      <c r="B960" t="s">
        <v>41</v>
      </c>
      <c r="C960" s="65">
        <v>11</v>
      </c>
      <c r="D960" t="s">
        <v>237</v>
      </c>
      <c r="E960" s="65">
        <v>1</v>
      </c>
      <c r="F960" t="s">
        <v>303</v>
      </c>
      <c r="G960" t="s">
        <v>304</v>
      </c>
      <c r="H960" t="s">
        <v>293</v>
      </c>
      <c r="I960" t="s">
        <v>294</v>
      </c>
      <c r="J960" s="65">
        <v>0</v>
      </c>
      <c r="K960" t="str">
        <f t="shared" si="34"/>
        <v>03VI2120HLTO</v>
      </c>
      <c r="L960">
        <f t="shared" si="35"/>
        <v>0</v>
      </c>
    </row>
    <row r="961" spans="1:12">
      <c r="A961" s="65">
        <v>3</v>
      </c>
      <c r="B961" t="s">
        <v>41</v>
      </c>
      <c r="C961" s="65">
        <v>11</v>
      </c>
      <c r="D961" t="s">
        <v>237</v>
      </c>
      <c r="E961" s="65">
        <v>1</v>
      </c>
      <c r="F961" t="s">
        <v>305</v>
      </c>
      <c r="G961" t="s">
        <v>306</v>
      </c>
      <c r="H961" t="s">
        <v>287</v>
      </c>
      <c r="I961" t="s">
        <v>288</v>
      </c>
      <c r="J961" s="65">
        <v>21097</v>
      </c>
      <c r="K961" t="str">
        <f t="shared" si="34"/>
        <v>03VI2190HLBL</v>
      </c>
      <c r="L961">
        <f t="shared" si="35"/>
        <v>21097</v>
      </c>
    </row>
    <row r="962" spans="1:12">
      <c r="A962" s="65">
        <v>3</v>
      </c>
      <c r="B962" t="s">
        <v>41</v>
      </c>
      <c r="C962" s="65">
        <v>11</v>
      </c>
      <c r="D962" t="s">
        <v>237</v>
      </c>
      <c r="E962" s="65">
        <v>1</v>
      </c>
      <c r="F962" t="s">
        <v>305</v>
      </c>
      <c r="G962" t="s">
        <v>306</v>
      </c>
      <c r="H962" t="s">
        <v>297</v>
      </c>
      <c r="I962" t="s">
        <v>298</v>
      </c>
      <c r="J962" s="65">
        <v>66491</v>
      </c>
      <c r="K962" t="str">
        <f t="shared" si="34"/>
        <v>03VI2190HLTI</v>
      </c>
      <c r="L962">
        <f t="shared" si="35"/>
        <v>66491</v>
      </c>
    </row>
    <row r="963" spans="1:12">
      <c r="A963" s="65">
        <v>3</v>
      </c>
      <c r="B963" t="s">
        <v>41</v>
      </c>
      <c r="C963" s="65">
        <v>11</v>
      </c>
      <c r="D963" t="s">
        <v>237</v>
      </c>
      <c r="E963" s="65">
        <v>1</v>
      </c>
      <c r="F963" t="s">
        <v>305</v>
      </c>
      <c r="G963" t="s">
        <v>306</v>
      </c>
      <c r="H963" t="s">
        <v>295</v>
      </c>
      <c r="I963" t="s">
        <v>296</v>
      </c>
      <c r="J963" s="65">
        <v>0</v>
      </c>
      <c r="K963" t="str">
        <f t="shared" si="34"/>
        <v>03VI2190HLRC</v>
      </c>
      <c r="L963">
        <f t="shared" si="35"/>
        <v>0</v>
      </c>
    </row>
    <row r="964" spans="1:12">
      <c r="A964" s="65">
        <v>3</v>
      </c>
      <c r="B964" t="s">
        <v>41</v>
      </c>
      <c r="C964" s="65">
        <v>11</v>
      </c>
      <c r="D964" t="s">
        <v>237</v>
      </c>
      <c r="E964" s="65">
        <v>1</v>
      </c>
      <c r="F964" t="s">
        <v>305</v>
      </c>
      <c r="G964" t="s">
        <v>306</v>
      </c>
      <c r="H964" t="s">
        <v>293</v>
      </c>
      <c r="I964" t="s">
        <v>294</v>
      </c>
      <c r="J964" s="65">
        <v>87588</v>
      </c>
      <c r="K964" t="str">
        <f t="shared" si="34"/>
        <v>03VI2190HLTO</v>
      </c>
      <c r="L964">
        <f t="shared" si="35"/>
        <v>87588</v>
      </c>
    </row>
    <row r="965" spans="1:12">
      <c r="A965" s="65">
        <v>3</v>
      </c>
      <c r="B965" t="s">
        <v>41</v>
      </c>
      <c r="C965" s="65">
        <v>11</v>
      </c>
      <c r="D965" t="s">
        <v>237</v>
      </c>
      <c r="E965" s="65">
        <v>1</v>
      </c>
      <c r="F965" t="s">
        <v>307</v>
      </c>
      <c r="G965" t="s">
        <v>308</v>
      </c>
      <c r="H965" t="s">
        <v>295</v>
      </c>
      <c r="I965" t="s">
        <v>296</v>
      </c>
      <c r="J965" s="65">
        <v>0</v>
      </c>
      <c r="K965" t="str">
        <f t="shared" si="34"/>
        <v>03VI2200HLRC</v>
      </c>
      <c r="L965">
        <f t="shared" si="35"/>
        <v>0</v>
      </c>
    </row>
    <row r="966" spans="1:12">
      <c r="A966" s="65">
        <v>3</v>
      </c>
      <c r="B966" t="s">
        <v>41</v>
      </c>
      <c r="C966" s="65">
        <v>11</v>
      </c>
      <c r="D966" t="s">
        <v>237</v>
      </c>
      <c r="E966" s="65">
        <v>1</v>
      </c>
      <c r="F966" t="s">
        <v>307</v>
      </c>
      <c r="G966" t="s">
        <v>308</v>
      </c>
      <c r="H966" t="s">
        <v>293</v>
      </c>
      <c r="I966" t="s">
        <v>294</v>
      </c>
      <c r="J966" s="65">
        <v>0</v>
      </c>
      <c r="K966" t="str">
        <f t="shared" si="34"/>
        <v>03VI2200HLTO</v>
      </c>
      <c r="L966">
        <f t="shared" si="35"/>
        <v>0</v>
      </c>
    </row>
    <row r="967" spans="1:12">
      <c r="A967" s="65">
        <v>3</v>
      </c>
      <c r="B967" t="s">
        <v>41</v>
      </c>
      <c r="C967" s="65">
        <v>11</v>
      </c>
      <c r="D967" t="s">
        <v>237</v>
      </c>
      <c r="E967" s="65">
        <v>1</v>
      </c>
      <c r="F967" t="s">
        <v>307</v>
      </c>
      <c r="G967" t="s">
        <v>308</v>
      </c>
      <c r="H967" t="s">
        <v>297</v>
      </c>
      <c r="I967" t="s">
        <v>298</v>
      </c>
      <c r="J967" s="65">
        <v>0</v>
      </c>
      <c r="K967" t="str">
        <f t="shared" si="34"/>
        <v>03VI2200HLTI</v>
      </c>
      <c r="L967">
        <f t="shared" si="35"/>
        <v>0</v>
      </c>
    </row>
    <row r="968" spans="1:12">
      <c r="A968" s="65">
        <v>3</v>
      </c>
      <c r="B968" t="s">
        <v>41</v>
      </c>
      <c r="C968" s="65">
        <v>11</v>
      </c>
      <c r="D968" t="s">
        <v>237</v>
      </c>
      <c r="E968" s="65">
        <v>1</v>
      </c>
      <c r="F968" t="s">
        <v>307</v>
      </c>
      <c r="G968" t="s">
        <v>308</v>
      </c>
      <c r="H968" t="s">
        <v>291</v>
      </c>
      <c r="I968" t="s">
        <v>292</v>
      </c>
      <c r="J968" s="65">
        <v>13.3</v>
      </c>
      <c r="K968" t="str">
        <f t="shared" si="34"/>
        <v>03VI2200GRAM</v>
      </c>
      <c r="L968">
        <f t="shared" si="35"/>
        <v>13.3</v>
      </c>
    </row>
    <row r="969" spans="1:12">
      <c r="A969" s="65">
        <v>3</v>
      </c>
      <c r="B969" t="s">
        <v>41</v>
      </c>
      <c r="C969" s="65">
        <v>11</v>
      </c>
      <c r="D969" t="s">
        <v>237</v>
      </c>
      <c r="E969" s="65">
        <v>1</v>
      </c>
      <c r="F969" t="s">
        <v>307</v>
      </c>
      <c r="G969" t="s">
        <v>308</v>
      </c>
      <c r="H969" t="s">
        <v>287</v>
      </c>
      <c r="I969" t="s">
        <v>288</v>
      </c>
      <c r="J969" s="65">
        <v>0</v>
      </c>
      <c r="K969" t="str">
        <f t="shared" si="34"/>
        <v>03VI2200HLBL</v>
      </c>
      <c r="L969">
        <f t="shared" si="35"/>
        <v>0</v>
      </c>
    </row>
    <row r="970" spans="1:12">
      <c r="A970" s="65">
        <v>3</v>
      </c>
      <c r="B970" t="s">
        <v>41</v>
      </c>
      <c r="C970" s="65">
        <v>11</v>
      </c>
      <c r="D970" t="s">
        <v>237</v>
      </c>
      <c r="E970" s="65">
        <v>1</v>
      </c>
      <c r="F970" t="s">
        <v>309</v>
      </c>
      <c r="G970" t="s">
        <v>310</v>
      </c>
      <c r="H970" t="s">
        <v>297</v>
      </c>
      <c r="I970" t="s">
        <v>298</v>
      </c>
      <c r="J970" s="65">
        <v>4314</v>
      </c>
      <c r="K970" t="str">
        <f t="shared" si="34"/>
        <v>03VI2300HLTI</v>
      </c>
      <c r="L970">
        <f t="shared" si="35"/>
        <v>4314</v>
      </c>
    </row>
    <row r="971" spans="1:12">
      <c r="A971" s="65">
        <v>3</v>
      </c>
      <c r="B971" t="s">
        <v>41</v>
      </c>
      <c r="C971" s="65">
        <v>11</v>
      </c>
      <c r="D971" t="s">
        <v>237</v>
      </c>
      <c r="E971" s="65">
        <v>1</v>
      </c>
      <c r="F971" t="s">
        <v>309</v>
      </c>
      <c r="G971" t="s">
        <v>310</v>
      </c>
      <c r="H971" t="s">
        <v>295</v>
      </c>
      <c r="I971" t="s">
        <v>296</v>
      </c>
      <c r="J971" s="65">
        <v>0</v>
      </c>
      <c r="K971" t="str">
        <f t="shared" si="34"/>
        <v>03VI2300HLRC</v>
      </c>
      <c r="L971">
        <f t="shared" si="35"/>
        <v>0</v>
      </c>
    </row>
    <row r="972" spans="1:12">
      <c r="A972" s="65">
        <v>3</v>
      </c>
      <c r="B972" t="s">
        <v>41</v>
      </c>
      <c r="C972" s="65">
        <v>11</v>
      </c>
      <c r="D972" t="s">
        <v>237</v>
      </c>
      <c r="E972" s="65">
        <v>1</v>
      </c>
      <c r="F972" t="s">
        <v>309</v>
      </c>
      <c r="G972" t="s">
        <v>310</v>
      </c>
      <c r="H972" t="s">
        <v>291</v>
      </c>
      <c r="I972" t="s">
        <v>292</v>
      </c>
      <c r="J972" s="65">
        <v>13.3</v>
      </c>
      <c r="K972" t="str">
        <f t="shared" si="34"/>
        <v>03VI2300GRAM</v>
      </c>
      <c r="L972">
        <f t="shared" si="35"/>
        <v>13.3</v>
      </c>
    </row>
    <row r="973" spans="1:12">
      <c r="A973" s="65">
        <v>3</v>
      </c>
      <c r="B973" t="s">
        <v>41</v>
      </c>
      <c r="C973" s="65">
        <v>11</v>
      </c>
      <c r="D973" t="s">
        <v>237</v>
      </c>
      <c r="E973" s="65">
        <v>1</v>
      </c>
      <c r="F973" t="s">
        <v>309</v>
      </c>
      <c r="G973" t="s">
        <v>310</v>
      </c>
      <c r="H973" t="s">
        <v>293</v>
      </c>
      <c r="I973" t="s">
        <v>294</v>
      </c>
      <c r="J973" s="65">
        <v>9314</v>
      </c>
      <c r="K973" t="str">
        <f t="shared" si="34"/>
        <v>03VI2300HLTO</v>
      </c>
      <c r="L973">
        <f t="shared" si="35"/>
        <v>9314</v>
      </c>
    </row>
    <row r="974" spans="1:12">
      <c r="A974" s="65">
        <v>3</v>
      </c>
      <c r="B974" t="s">
        <v>41</v>
      </c>
      <c r="C974" s="65">
        <v>11</v>
      </c>
      <c r="D974" t="s">
        <v>237</v>
      </c>
      <c r="E974" s="65">
        <v>1</v>
      </c>
      <c r="F974" t="s">
        <v>309</v>
      </c>
      <c r="G974" t="s">
        <v>310</v>
      </c>
      <c r="H974" t="s">
        <v>287</v>
      </c>
      <c r="I974" t="s">
        <v>288</v>
      </c>
      <c r="J974" s="65">
        <v>5000</v>
      </c>
      <c r="K974" t="str">
        <f t="shared" ref="K974:K1037" si="36">CONCATENATE(TEXT(A974,"00"),F974,H974)</f>
        <v>03VI2300HLBL</v>
      </c>
      <c r="L974">
        <f t="shared" ref="L974:L1037" si="37">J974</f>
        <v>5000</v>
      </c>
    </row>
    <row r="975" spans="1:12">
      <c r="A975" s="65">
        <v>3</v>
      </c>
      <c r="B975" t="s">
        <v>41</v>
      </c>
      <c r="C975" s="65">
        <v>11</v>
      </c>
      <c r="D975" t="s">
        <v>237</v>
      </c>
      <c r="E975" s="65">
        <v>1</v>
      </c>
      <c r="F975" t="s">
        <v>311</v>
      </c>
      <c r="G975" t="s">
        <v>312</v>
      </c>
      <c r="H975" t="s">
        <v>295</v>
      </c>
      <c r="I975" t="s">
        <v>296</v>
      </c>
      <c r="J975" s="65">
        <v>0</v>
      </c>
      <c r="K975" t="str">
        <f t="shared" si="36"/>
        <v>03VI2900HLRC</v>
      </c>
      <c r="L975">
        <f t="shared" si="37"/>
        <v>0</v>
      </c>
    </row>
    <row r="976" spans="1:12">
      <c r="A976" s="65">
        <v>3</v>
      </c>
      <c r="B976" t="s">
        <v>41</v>
      </c>
      <c r="C976" s="65">
        <v>11</v>
      </c>
      <c r="D976" t="s">
        <v>237</v>
      </c>
      <c r="E976" s="65">
        <v>1</v>
      </c>
      <c r="F976" t="s">
        <v>311</v>
      </c>
      <c r="G976" t="s">
        <v>312</v>
      </c>
      <c r="H976" t="s">
        <v>291</v>
      </c>
      <c r="I976" t="s">
        <v>292</v>
      </c>
      <c r="J976" s="65">
        <v>13.3</v>
      </c>
      <c r="K976" t="str">
        <f t="shared" si="36"/>
        <v>03VI2900GRAM</v>
      </c>
      <c r="L976">
        <f t="shared" si="37"/>
        <v>13.3</v>
      </c>
    </row>
    <row r="977" spans="1:12">
      <c r="A977" s="65">
        <v>3</v>
      </c>
      <c r="B977" t="s">
        <v>41</v>
      </c>
      <c r="C977" s="65">
        <v>11</v>
      </c>
      <c r="D977" t="s">
        <v>237</v>
      </c>
      <c r="E977" s="65">
        <v>1</v>
      </c>
      <c r="F977" t="s">
        <v>311</v>
      </c>
      <c r="G977" t="s">
        <v>312</v>
      </c>
      <c r="H977" t="s">
        <v>287</v>
      </c>
      <c r="I977" t="s">
        <v>288</v>
      </c>
      <c r="J977" s="65">
        <v>272</v>
      </c>
      <c r="K977" t="str">
        <f t="shared" si="36"/>
        <v>03VI2900HLBL</v>
      </c>
      <c r="L977">
        <f t="shared" si="37"/>
        <v>272</v>
      </c>
    </row>
    <row r="978" spans="1:12">
      <c r="A978" s="65">
        <v>3</v>
      </c>
      <c r="B978" t="s">
        <v>41</v>
      </c>
      <c r="C978" s="65">
        <v>11</v>
      </c>
      <c r="D978" t="s">
        <v>237</v>
      </c>
      <c r="E978" s="65">
        <v>1</v>
      </c>
      <c r="F978" t="s">
        <v>311</v>
      </c>
      <c r="G978" t="s">
        <v>312</v>
      </c>
      <c r="H978" t="s">
        <v>293</v>
      </c>
      <c r="I978" t="s">
        <v>294</v>
      </c>
      <c r="J978" s="65">
        <v>512</v>
      </c>
      <c r="K978" t="str">
        <f t="shared" si="36"/>
        <v>03VI2900HLTO</v>
      </c>
      <c r="L978">
        <f t="shared" si="37"/>
        <v>512</v>
      </c>
    </row>
    <row r="979" spans="1:12">
      <c r="A979" s="65">
        <v>3</v>
      </c>
      <c r="B979" t="s">
        <v>41</v>
      </c>
      <c r="C979" s="65">
        <v>11</v>
      </c>
      <c r="D979" t="s">
        <v>237</v>
      </c>
      <c r="E979" s="65">
        <v>1</v>
      </c>
      <c r="F979" t="s">
        <v>311</v>
      </c>
      <c r="G979" t="s">
        <v>312</v>
      </c>
      <c r="H979" t="s">
        <v>297</v>
      </c>
      <c r="I979" t="s">
        <v>298</v>
      </c>
      <c r="J979" s="65">
        <v>240</v>
      </c>
      <c r="K979" t="str">
        <f t="shared" si="36"/>
        <v>03VI2900HLTI</v>
      </c>
      <c r="L979">
        <f t="shared" si="37"/>
        <v>240</v>
      </c>
    </row>
    <row r="980" spans="1:12">
      <c r="A980" s="65">
        <v>3</v>
      </c>
      <c r="B980" t="s">
        <v>41</v>
      </c>
      <c r="C980" s="65">
        <v>11</v>
      </c>
      <c r="D980" t="s">
        <v>237</v>
      </c>
      <c r="E980" s="65">
        <v>1</v>
      </c>
      <c r="F980" t="s">
        <v>313</v>
      </c>
      <c r="G980" t="s">
        <v>314</v>
      </c>
      <c r="H980" t="s">
        <v>287</v>
      </c>
      <c r="I980" t="s">
        <v>288</v>
      </c>
      <c r="J980" s="65">
        <v>0</v>
      </c>
      <c r="K980" t="str">
        <f t="shared" si="36"/>
        <v>03VI2910HLBL</v>
      </c>
      <c r="L980">
        <f t="shared" si="37"/>
        <v>0</v>
      </c>
    </row>
    <row r="981" spans="1:12">
      <c r="A981" s="65">
        <v>3</v>
      </c>
      <c r="B981" t="s">
        <v>41</v>
      </c>
      <c r="C981" s="65">
        <v>11</v>
      </c>
      <c r="D981" t="s">
        <v>237</v>
      </c>
      <c r="E981" s="65">
        <v>1</v>
      </c>
      <c r="F981" t="s">
        <v>313</v>
      </c>
      <c r="G981" t="s">
        <v>314</v>
      </c>
      <c r="H981" t="s">
        <v>295</v>
      </c>
      <c r="I981" t="s">
        <v>296</v>
      </c>
      <c r="J981" s="65">
        <v>0</v>
      </c>
      <c r="K981" t="str">
        <f t="shared" si="36"/>
        <v>03VI2910HLRC</v>
      </c>
      <c r="L981">
        <f t="shared" si="37"/>
        <v>0</v>
      </c>
    </row>
    <row r="982" spans="1:12">
      <c r="A982" s="65">
        <v>3</v>
      </c>
      <c r="B982" t="s">
        <v>41</v>
      </c>
      <c r="C982" s="65">
        <v>11</v>
      </c>
      <c r="D982" t="s">
        <v>237</v>
      </c>
      <c r="E982" s="65">
        <v>1</v>
      </c>
      <c r="F982" t="s">
        <v>313</v>
      </c>
      <c r="G982" t="s">
        <v>314</v>
      </c>
      <c r="H982" t="s">
        <v>293</v>
      </c>
      <c r="I982" t="s">
        <v>294</v>
      </c>
      <c r="J982" s="65">
        <v>0</v>
      </c>
      <c r="K982" t="str">
        <f t="shared" si="36"/>
        <v>03VI2910HLTO</v>
      </c>
      <c r="L982">
        <f t="shared" si="37"/>
        <v>0</v>
      </c>
    </row>
    <row r="983" spans="1:12">
      <c r="A983" s="65">
        <v>3</v>
      </c>
      <c r="B983" t="s">
        <v>41</v>
      </c>
      <c r="C983" s="65">
        <v>11</v>
      </c>
      <c r="D983" t="s">
        <v>237</v>
      </c>
      <c r="E983" s="65">
        <v>1</v>
      </c>
      <c r="F983" t="s">
        <v>313</v>
      </c>
      <c r="G983" t="s">
        <v>314</v>
      </c>
      <c r="H983" t="s">
        <v>297</v>
      </c>
      <c r="I983" t="s">
        <v>298</v>
      </c>
      <c r="J983" s="65">
        <v>0</v>
      </c>
      <c r="K983" t="str">
        <f t="shared" si="36"/>
        <v>03VI2910HLTI</v>
      </c>
      <c r="L983">
        <f t="shared" si="37"/>
        <v>0</v>
      </c>
    </row>
    <row r="984" spans="1:12">
      <c r="A984" s="65">
        <v>3</v>
      </c>
      <c r="B984" t="s">
        <v>41</v>
      </c>
      <c r="C984" s="65">
        <v>11</v>
      </c>
      <c r="D984" t="s">
        <v>237</v>
      </c>
      <c r="E984" s="65">
        <v>1</v>
      </c>
      <c r="F984" t="s">
        <v>315</v>
      </c>
      <c r="G984" t="s">
        <v>316</v>
      </c>
      <c r="H984" t="s">
        <v>297</v>
      </c>
      <c r="I984" t="s">
        <v>298</v>
      </c>
      <c r="J984" s="65">
        <v>0</v>
      </c>
      <c r="K984" t="str">
        <f t="shared" si="36"/>
        <v>03VI2920HLTI</v>
      </c>
      <c r="L984">
        <f t="shared" si="37"/>
        <v>0</v>
      </c>
    </row>
    <row r="985" spans="1:12">
      <c r="A985" s="65">
        <v>3</v>
      </c>
      <c r="B985" t="s">
        <v>41</v>
      </c>
      <c r="C985" s="65">
        <v>11</v>
      </c>
      <c r="D985" t="s">
        <v>237</v>
      </c>
      <c r="E985" s="65">
        <v>1</v>
      </c>
      <c r="F985" t="s">
        <v>315</v>
      </c>
      <c r="G985" t="s">
        <v>316</v>
      </c>
      <c r="H985" t="s">
        <v>287</v>
      </c>
      <c r="I985" t="s">
        <v>288</v>
      </c>
      <c r="J985" s="65">
        <v>0</v>
      </c>
      <c r="K985" t="str">
        <f t="shared" si="36"/>
        <v>03VI2920HLBL</v>
      </c>
      <c r="L985">
        <f t="shared" si="37"/>
        <v>0</v>
      </c>
    </row>
    <row r="986" spans="1:12">
      <c r="A986" s="65">
        <v>3</v>
      </c>
      <c r="B986" t="s">
        <v>41</v>
      </c>
      <c r="C986" s="65">
        <v>11</v>
      </c>
      <c r="D986" t="s">
        <v>237</v>
      </c>
      <c r="E986" s="65">
        <v>1</v>
      </c>
      <c r="F986" t="s">
        <v>315</v>
      </c>
      <c r="G986" t="s">
        <v>316</v>
      </c>
      <c r="H986" t="s">
        <v>295</v>
      </c>
      <c r="I986" t="s">
        <v>296</v>
      </c>
      <c r="J986" s="65">
        <v>0</v>
      </c>
      <c r="K986" t="str">
        <f t="shared" si="36"/>
        <v>03VI2920HLRC</v>
      </c>
      <c r="L986">
        <f t="shared" si="37"/>
        <v>0</v>
      </c>
    </row>
    <row r="987" spans="1:12">
      <c r="A987" s="65">
        <v>3</v>
      </c>
      <c r="B987" t="s">
        <v>41</v>
      </c>
      <c r="C987" s="65">
        <v>11</v>
      </c>
      <c r="D987" t="s">
        <v>237</v>
      </c>
      <c r="E987" s="65">
        <v>1</v>
      </c>
      <c r="F987" t="s">
        <v>315</v>
      </c>
      <c r="G987" t="s">
        <v>316</v>
      </c>
      <c r="H987" t="s">
        <v>293</v>
      </c>
      <c r="I987" t="s">
        <v>294</v>
      </c>
      <c r="J987" s="65">
        <v>0</v>
      </c>
      <c r="K987" t="str">
        <f t="shared" si="36"/>
        <v>03VI2920HLTO</v>
      </c>
      <c r="L987">
        <f t="shared" si="37"/>
        <v>0</v>
      </c>
    </row>
    <row r="988" spans="1:12">
      <c r="A988" s="65">
        <v>3</v>
      </c>
      <c r="B988" t="s">
        <v>41</v>
      </c>
      <c r="C988" s="65">
        <v>11</v>
      </c>
      <c r="D988" t="s">
        <v>237</v>
      </c>
      <c r="E988" s="65">
        <v>1</v>
      </c>
      <c r="F988" t="s">
        <v>317</v>
      </c>
      <c r="G988" t="s">
        <v>318</v>
      </c>
      <c r="H988" t="s">
        <v>293</v>
      </c>
      <c r="I988" t="s">
        <v>294</v>
      </c>
      <c r="J988" s="65">
        <v>0</v>
      </c>
      <c r="K988" t="str">
        <f t="shared" si="36"/>
        <v>03VI2930HLTO</v>
      </c>
      <c r="L988">
        <f t="shared" si="37"/>
        <v>0</v>
      </c>
    </row>
    <row r="989" spans="1:12">
      <c r="A989" s="65">
        <v>3</v>
      </c>
      <c r="B989" t="s">
        <v>41</v>
      </c>
      <c r="C989" s="65">
        <v>11</v>
      </c>
      <c r="D989" t="s">
        <v>237</v>
      </c>
      <c r="E989" s="65">
        <v>1</v>
      </c>
      <c r="F989" t="s">
        <v>317</v>
      </c>
      <c r="G989" t="s">
        <v>318</v>
      </c>
      <c r="H989" t="s">
        <v>295</v>
      </c>
      <c r="I989" t="s">
        <v>296</v>
      </c>
      <c r="J989" s="65">
        <v>0</v>
      </c>
      <c r="K989" t="str">
        <f t="shared" si="36"/>
        <v>03VI2930HLRC</v>
      </c>
      <c r="L989">
        <f t="shared" si="37"/>
        <v>0</v>
      </c>
    </row>
    <row r="990" spans="1:12">
      <c r="A990" s="65">
        <v>3</v>
      </c>
      <c r="B990" t="s">
        <v>41</v>
      </c>
      <c r="C990" s="65">
        <v>11</v>
      </c>
      <c r="D990" t="s">
        <v>237</v>
      </c>
      <c r="E990" s="65">
        <v>1</v>
      </c>
      <c r="F990" t="s">
        <v>317</v>
      </c>
      <c r="G990" t="s">
        <v>318</v>
      </c>
      <c r="H990" t="s">
        <v>297</v>
      </c>
      <c r="I990" t="s">
        <v>298</v>
      </c>
      <c r="J990" s="65">
        <v>0</v>
      </c>
      <c r="K990" t="str">
        <f t="shared" si="36"/>
        <v>03VI2930HLTI</v>
      </c>
      <c r="L990">
        <f t="shared" si="37"/>
        <v>0</v>
      </c>
    </row>
    <row r="991" spans="1:12">
      <c r="A991" s="65">
        <v>3</v>
      </c>
      <c r="B991" t="s">
        <v>41</v>
      </c>
      <c r="C991" s="65">
        <v>11</v>
      </c>
      <c r="D991" t="s">
        <v>237</v>
      </c>
      <c r="E991" s="65">
        <v>1</v>
      </c>
      <c r="F991" t="s">
        <v>317</v>
      </c>
      <c r="G991" t="s">
        <v>318</v>
      </c>
      <c r="H991" t="s">
        <v>287</v>
      </c>
      <c r="I991" t="s">
        <v>288</v>
      </c>
      <c r="J991" s="65">
        <v>0</v>
      </c>
      <c r="K991" t="str">
        <f t="shared" si="36"/>
        <v>03VI2930HLBL</v>
      </c>
      <c r="L991">
        <f t="shared" si="37"/>
        <v>0</v>
      </c>
    </row>
    <row r="992" spans="1:12">
      <c r="A992" s="65">
        <v>3</v>
      </c>
      <c r="B992" t="s">
        <v>41</v>
      </c>
      <c r="C992" s="65">
        <v>11</v>
      </c>
      <c r="D992" t="s">
        <v>237</v>
      </c>
      <c r="E992" s="65">
        <v>1</v>
      </c>
      <c r="F992" t="s">
        <v>319</v>
      </c>
      <c r="G992" t="s">
        <v>320</v>
      </c>
      <c r="H992" t="s">
        <v>287</v>
      </c>
      <c r="I992" t="s">
        <v>288</v>
      </c>
      <c r="J992" s="65">
        <v>0</v>
      </c>
      <c r="K992" t="str">
        <f t="shared" si="36"/>
        <v>03VI2940HLBL</v>
      </c>
      <c r="L992">
        <f t="shared" si="37"/>
        <v>0</v>
      </c>
    </row>
    <row r="993" spans="1:12">
      <c r="A993" s="65">
        <v>3</v>
      </c>
      <c r="B993" t="s">
        <v>41</v>
      </c>
      <c r="C993" s="65">
        <v>11</v>
      </c>
      <c r="D993" t="s">
        <v>237</v>
      </c>
      <c r="E993" s="65">
        <v>1</v>
      </c>
      <c r="F993" t="s">
        <v>319</v>
      </c>
      <c r="G993" t="s">
        <v>320</v>
      </c>
      <c r="H993" t="s">
        <v>295</v>
      </c>
      <c r="I993" t="s">
        <v>296</v>
      </c>
      <c r="J993" s="65">
        <v>0</v>
      </c>
      <c r="K993" t="str">
        <f t="shared" si="36"/>
        <v>03VI2940HLRC</v>
      </c>
      <c r="L993">
        <f t="shared" si="37"/>
        <v>0</v>
      </c>
    </row>
    <row r="994" spans="1:12">
      <c r="A994" s="65">
        <v>3</v>
      </c>
      <c r="B994" t="s">
        <v>41</v>
      </c>
      <c r="C994" s="65">
        <v>11</v>
      </c>
      <c r="D994" t="s">
        <v>237</v>
      </c>
      <c r="E994" s="65">
        <v>1</v>
      </c>
      <c r="F994" t="s">
        <v>319</v>
      </c>
      <c r="G994" t="s">
        <v>320</v>
      </c>
      <c r="H994" t="s">
        <v>297</v>
      </c>
      <c r="I994" t="s">
        <v>298</v>
      </c>
      <c r="J994" s="65">
        <v>0</v>
      </c>
      <c r="K994" t="str">
        <f t="shared" si="36"/>
        <v>03VI2940HLTI</v>
      </c>
      <c r="L994">
        <f t="shared" si="37"/>
        <v>0</v>
      </c>
    </row>
    <row r="995" spans="1:12">
      <c r="A995" s="65">
        <v>3</v>
      </c>
      <c r="B995" t="s">
        <v>41</v>
      </c>
      <c r="C995" s="65">
        <v>11</v>
      </c>
      <c r="D995" t="s">
        <v>237</v>
      </c>
      <c r="E995" s="65">
        <v>1</v>
      </c>
      <c r="F995" t="s">
        <v>319</v>
      </c>
      <c r="G995" t="s">
        <v>320</v>
      </c>
      <c r="H995" t="s">
        <v>293</v>
      </c>
      <c r="I995" t="s">
        <v>294</v>
      </c>
      <c r="J995" s="65">
        <v>0</v>
      </c>
      <c r="K995" t="str">
        <f t="shared" si="36"/>
        <v>03VI2940HLTO</v>
      </c>
      <c r="L995">
        <f t="shared" si="37"/>
        <v>0</v>
      </c>
    </row>
    <row r="996" spans="1:12">
      <c r="A996" s="65">
        <v>3</v>
      </c>
      <c r="B996" t="s">
        <v>41</v>
      </c>
      <c r="C996" s="65">
        <v>11</v>
      </c>
      <c r="D996" t="s">
        <v>237</v>
      </c>
      <c r="E996" s="65">
        <v>1</v>
      </c>
      <c r="F996" t="s">
        <v>321</v>
      </c>
      <c r="G996" t="s">
        <v>322</v>
      </c>
      <c r="H996" t="s">
        <v>287</v>
      </c>
      <c r="I996" t="s">
        <v>288</v>
      </c>
      <c r="J996" s="65">
        <v>272</v>
      </c>
      <c r="K996" t="str">
        <f t="shared" si="36"/>
        <v>03VI2990HLBL</v>
      </c>
      <c r="L996">
        <f t="shared" si="37"/>
        <v>272</v>
      </c>
    </row>
    <row r="997" spans="1:12">
      <c r="A997" s="65">
        <v>3</v>
      </c>
      <c r="B997" t="s">
        <v>41</v>
      </c>
      <c r="C997" s="65">
        <v>11</v>
      </c>
      <c r="D997" t="s">
        <v>237</v>
      </c>
      <c r="E997" s="65">
        <v>1</v>
      </c>
      <c r="F997" t="s">
        <v>321</v>
      </c>
      <c r="G997" t="s">
        <v>322</v>
      </c>
      <c r="H997" t="s">
        <v>297</v>
      </c>
      <c r="I997" t="s">
        <v>298</v>
      </c>
      <c r="J997" s="65">
        <v>240</v>
      </c>
      <c r="K997" t="str">
        <f t="shared" si="36"/>
        <v>03VI2990HLTI</v>
      </c>
      <c r="L997">
        <f t="shared" si="37"/>
        <v>240</v>
      </c>
    </row>
    <row r="998" spans="1:12">
      <c r="A998" s="65">
        <v>3</v>
      </c>
      <c r="B998" t="s">
        <v>41</v>
      </c>
      <c r="C998" s="65">
        <v>11</v>
      </c>
      <c r="D998" t="s">
        <v>237</v>
      </c>
      <c r="E998" s="65">
        <v>1</v>
      </c>
      <c r="F998" t="s">
        <v>321</v>
      </c>
      <c r="G998" t="s">
        <v>322</v>
      </c>
      <c r="H998" t="s">
        <v>293</v>
      </c>
      <c r="I998" t="s">
        <v>294</v>
      </c>
      <c r="J998" s="65">
        <v>512</v>
      </c>
      <c r="K998" t="str">
        <f t="shared" si="36"/>
        <v>03VI2990HLTO</v>
      </c>
      <c r="L998">
        <f t="shared" si="37"/>
        <v>512</v>
      </c>
    </row>
    <row r="999" spans="1:12">
      <c r="A999" s="65">
        <v>3</v>
      </c>
      <c r="B999" t="s">
        <v>41</v>
      </c>
      <c r="C999" s="65">
        <v>11</v>
      </c>
      <c r="D999" t="s">
        <v>237</v>
      </c>
      <c r="E999" s="65">
        <v>1</v>
      </c>
      <c r="F999" t="s">
        <v>321</v>
      </c>
      <c r="G999" t="s">
        <v>322</v>
      </c>
      <c r="H999" t="s">
        <v>295</v>
      </c>
      <c r="I999" t="s">
        <v>296</v>
      </c>
      <c r="J999" s="65">
        <v>0</v>
      </c>
      <c r="K999" t="str">
        <f t="shared" si="36"/>
        <v>03VI2990HLRC</v>
      </c>
      <c r="L999">
        <f t="shared" si="37"/>
        <v>0</v>
      </c>
    </row>
    <row r="1000" spans="1:12">
      <c r="A1000" s="65">
        <v>3</v>
      </c>
      <c r="B1000" t="s">
        <v>41</v>
      </c>
      <c r="C1000" s="65">
        <v>11</v>
      </c>
      <c r="D1000" t="s">
        <v>237</v>
      </c>
      <c r="E1000" s="65">
        <v>1</v>
      </c>
      <c r="F1000" t="s">
        <v>323</v>
      </c>
      <c r="G1000" t="s">
        <v>324</v>
      </c>
      <c r="H1000" t="s">
        <v>325</v>
      </c>
      <c r="I1000" t="s">
        <v>326</v>
      </c>
      <c r="J1000" s="65">
        <v>3843</v>
      </c>
      <c r="K1000" t="str">
        <f t="shared" si="36"/>
        <v>03VI3000HLZM</v>
      </c>
      <c r="L1000">
        <f t="shared" si="37"/>
        <v>3843</v>
      </c>
    </row>
    <row r="1001" spans="1:12">
      <c r="A1001" s="65">
        <v>3</v>
      </c>
      <c r="B1001" t="s">
        <v>41</v>
      </c>
      <c r="C1001" s="65">
        <v>11</v>
      </c>
      <c r="D1001" t="s">
        <v>237</v>
      </c>
      <c r="E1001" s="65">
        <v>1</v>
      </c>
      <c r="F1001" t="s">
        <v>327</v>
      </c>
      <c r="G1001" t="s">
        <v>328</v>
      </c>
      <c r="H1001" t="s">
        <v>325</v>
      </c>
      <c r="I1001" t="s">
        <v>326</v>
      </c>
      <c r="J1001" s="65">
        <v>0</v>
      </c>
      <c r="K1001" t="str">
        <f t="shared" si="36"/>
        <v>03VI3100HLZM</v>
      </c>
      <c r="L1001">
        <f t="shared" si="37"/>
        <v>0</v>
      </c>
    </row>
    <row r="1002" spans="1:12">
      <c r="A1002" s="65">
        <v>3</v>
      </c>
      <c r="B1002" t="s">
        <v>41</v>
      </c>
      <c r="C1002" s="65">
        <v>11</v>
      </c>
      <c r="D1002" t="s">
        <v>237</v>
      </c>
      <c r="E1002" s="65">
        <v>1</v>
      </c>
      <c r="F1002" t="s">
        <v>329</v>
      </c>
      <c r="G1002" t="s">
        <v>330</v>
      </c>
      <c r="H1002" t="s">
        <v>325</v>
      </c>
      <c r="I1002" t="s">
        <v>326</v>
      </c>
      <c r="J1002" s="65">
        <v>3587</v>
      </c>
      <c r="K1002" t="str">
        <f t="shared" si="36"/>
        <v>03VI3200HLZM</v>
      </c>
      <c r="L1002">
        <f t="shared" si="37"/>
        <v>3587</v>
      </c>
    </row>
    <row r="1003" spans="1:12">
      <c r="A1003" s="65">
        <v>3</v>
      </c>
      <c r="B1003" t="s">
        <v>41</v>
      </c>
      <c r="C1003" s="65">
        <v>11</v>
      </c>
      <c r="D1003" t="s">
        <v>237</v>
      </c>
      <c r="E1003" s="65">
        <v>1</v>
      </c>
      <c r="F1003" t="s">
        <v>331</v>
      </c>
      <c r="G1003" t="s">
        <v>332</v>
      </c>
      <c r="H1003" t="s">
        <v>325</v>
      </c>
      <c r="I1003" t="s">
        <v>326</v>
      </c>
      <c r="J1003" s="65">
        <v>0</v>
      </c>
      <c r="K1003" t="str">
        <f t="shared" si="36"/>
        <v>03VI3300HLZM</v>
      </c>
      <c r="L1003">
        <f t="shared" si="37"/>
        <v>0</v>
      </c>
    </row>
    <row r="1004" spans="1:12">
      <c r="A1004" s="65">
        <v>3</v>
      </c>
      <c r="B1004" t="s">
        <v>41</v>
      </c>
      <c r="C1004" s="65">
        <v>11</v>
      </c>
      <c r="D1004" t="s">
        <v>237</v>
      </c>
      <c r="E1004" s="65">
        <v>1</v>
      </c>
      <c r="F1004" t="s">
        <v>333</v>
      </c>
      <c r="G1004" t="s">
        <v>334</v>
      </c>
      <c r="H1004" t="s">
        <v>325</v>
      </c>
      <c r="I1004" t="s">
        <v>326</v>
      </c>
      <c r="J1004" s="65">
        <v>73</v>
      </c>
      <c r="K1004" t="str">
        <f t="shared" si="36"/>
        <v>03VI3400HLZM</v>
      </c>
      <c r="L1004">
        <f t="shared" si="37"/>
        <v>73</v>
      </c>
    </row>
    <row r="1005" spans="1:12">
      <c r="A1005" s="65">
        <v>3</v>
      </c>
      <c r="B1005" t="s">
        <v>41</v>
      </c>
      <c r="C1005" s="65">
        <v>11</v>
      </c>
      <c r="D1005" t="s">
        <v>237</v>
      </c>
      <c r="E1005" s="65">
        <v>1</v>
      </c>
      <c r="F1005" t="s">
        <v>335</v>
      </c>
      <c r="G1005" t="s">
        <v>336</v>
      </c>
      <c r="H1005" t="s">
        <v>337</v>
      </c>
      <c r="I1005" t="s">
        <v>338</v>
      </c>
      <c r="J1005" s="65">
        <v>1</v>
      </c>
      <c r="K1005" t="str">
        <f t="shared" si="36"/>
        <v>03VI4000PRUP</v>
      </c>
      <c r="L1005">
        <f t="shared" si="37"/>
        <v>1</v>
      </c>
    </row>
    <row r="1006" spans="1:12">
      <c r="A1006" s="65">
        <v>3</v>
      </c>
      <c r="B1006" t="s">
        <v>41</v>
      </c>
      <c r="C1006" s="65">
        <v>11</v>
      </c>
      <c r="D1006" t="s">
        <v>237</v>
      </c>
      <c r="E1006" s="65">
        <v>1</v>
      </c>
      <c r="F1006" t="s">
        <v>339</v>
      </c>
      <c r="G1006" t="s">
        <v>340</v>
      </c>
      <c r="H1006" t="s">
        <v>342</v>
      </c>
      <c r="I1006" t="s">
        <v>68</v>
      </c>
      <c r="J1006" s="65">
        <v>13684</v>
      </c>
      <c r="K1006" t="str">
        <f t="shared" si="36"/>
        <v>03VI5100PROD</v>
      </c>
      <c r="L1006">
        <f t="shared" si="37"/>
        <v>13684</v>
      </c>
    </row>
    <row r="1007" spans="1:12">
      <c r="A1007" s="65">
        <v>3</v>
      </c>
      <c r="B1007" t="s">
        <v>41</v>
      </c>
      <c r="C1007" s="65">
        <v>11</v>
      </c>
      <c r="D1007" t="s">
        <v>237</v>
      </c>
      <c r="E1007" s="65">
        <v>1</v>
      </c>
      <c r="F1007" t="s">
        <v>339</v>
      </c>
      <c r="G1007" t="s">
        <v>340</v>
      </c>
      <c r="H1007" t="s">
        <v>343</v>
      </c>
      <c r="I1007" t="s">
        <v>344</v>
      </c>
      <c r="J1007" s="65">
        <v>9861</v>
      </c>
      <c r="K1007" t="str">
        <f t="shared" si="36"/>
        <v>03VI5100SUPR</v>
      </c>
      <c r="L1007">
        <f t="shared" si="37"/>
        <v>9861</v>
      </c>
    </row>
    <row r="1008" spans="1:12">
      <c r="A1008" s="65">
        <v>3</v>
      </c>
      <c r="B1008" t="s">
        <v>41</v>
      </c>
      <c r="C1008" s="65">
        <v>11</v>
      </c>
      <c r="D1008" t="s">
        <v>237</v>
      </c>
      <c r="E1008" s="65">
        <v>1</v>
      </c>
      <c r="F1008" t="s">
        <v>339</v>
      </c>
      <c r="G1008" t="s">
        <v>340</v>
      </c>
      <c r="H1008" t="s">
        <v>341</v>
      </c>
      <c r="I1008" t="s">
        <v>67</v>
      </c>
      <c r="J1008" s="65">
        <v>9688</v>
      </c>
      <c r="K1008" t="str">
        <f t="shared" si="36"/>
        <v>03VI5100SUPF</v>
      </c>
      <c r="L1008">
        <f t="shared" si="37"/>
        <v>9688</v>
      </c>
    </row>
    <row r="1009" spans="1:12">
      <c r="A1009" s="65">
        <v>3</v>
      </c>
      <c r="B1009" t="s">
        <v>41</v>
      </c>
      <c r="C1009" s="65">
        <v>11</v>
      </c>
      <c r="D1009" t="s">
        <v>237</v>
      </c>
      <c r="E1009" s="65">
        <v>1</v>
      </c>
      <c r="F1009" t="s">
        <v>345</v>
      </c>
      <c r="G1009" t="s">
        <v>346</v>
      </c>
      <c r="H1009" t="s">
        <v>343</v>
      </c>
      <c r="I1009" t="s">
        <v>344</v>
      </c>
      <c r="J1009" s="65">
        <v>8596</v>
      </c>
      <c r="K1009" t="str">
        <f t="shared" si="36"/>
        <v>03VI5110SUPR</v>
      </c>
      <c r="L1009">
        <f t="shared" si="37"/>
        <v>8596</v>
      </c>
    </row>
    <row r="1010" spans="1:12">
      <c r="A1010" s="65">
        <v>3</v>
      </c>
      <c r="B1010" t="s">
        <v>41</v>
      </c>
      <c r="C1010" s="65">
        <v>11</v>
      </c>
      <c r="D1010" t="s">
        <v>237</v>
      </c>
      <c r="E1010" s="65">
        <v>1</v>
      </c>
      <c r="F1010" t="s">
        <v>345</v>
      </c>
      <c r="G1010" t="s">
        <v>346</v>
      </c>
      <c r="H1010" t="s">
        <v>341</v>
      </c>
      <c r="I1010" t="s">
        <v>67</v>
      </c>
      <c r="J1010" s="65">
        <v>8543</v>
      </c>
      <c r="K1010" t="str">
        <f t="shared" si="36"/>
        <v>03VI5110SUPF</v>
      </c>
      <c r="L1010">
        <f t="shared" si="37"/>
        <v>8543</v>
      </c>
    </row>
    <row r="1011" spans="1:12">
      <c r="A1011" s="65">
        <v>3</v>
      </c>
      <c r="B1011" t="s">
        <v>41</v>
      </c>
      <c r="C1011" s="65">
        <v>11</v>
      </c>
      <c r="D1011" t="s">
        <v>237</v>
      </c>
      <c r="E1011" s="65">
        <v>1</v>
      </c>
      <c r="F1011" t="s">
        <v>345</v>
      </c>
      <c r="G1011" t="s">
        <v>346</v>
      </c>
      <c r="H1011" t="s">
        <v>342</v>
      </c>
      <c r="I1011" t="s">
        <v>68</v>
      </c>
      <c r="J1011" s="65">
        <v>11855</v>
      </c>
      <c r="K1011" t="str">
        <f t="shared" si="36"/>
        <v>03VI5110PROD</v>
      </c>
      <c r="L1011">
        <f t="shared" si="37"/>
        <v>11855</v>
      </c>
    </row>
    <row r="1012" spans="1:12">
      <c r="A1012" s="65">
        <v>3</v>
      </c>
      <c r="B1012" t="s">
        <v>41</v>
      </c>
      <c r="C1012" s="65">
        <v>11</v>
      </c>
      <c r="D1012" t="s">
        <v>237</v>
      </c>
      <c r="E1012" s="65">
        <v>1</v>
      </c>
      <c r="F1012" t="s">
        <v>347</v>
      </c>
      <c r="G1012" t="s">
        <v>348</v>
      </c>
      <c r="H1012" t="s">
        <v>341</v>
      </c>
      <c r="I1012" t="s">
        <v>67</v>
      </c>
      <c r="J1012" s="65">
        <v>0</v>
      </c>
      <c r="K1012" t="str">
        <f t="shared" si="36"/>
        <v>03VI5120SUPF</v>
      </c>
      <c r="L1012">
        <f t="shared" si="37"/>
        <v>0</v>
      </c>
    </row>
    <row r="1013" spans="1:12">
      <c r="A1013" s="65">
        <v>3</v>
      </c>
      <c r="B1013" t="s">
        <v>41</v>
      </c>
      <c r="C1013" s="65">
        <v>11</v>
      </c>
      <c r="D1013" t="s">
        <v>237</v>
      </c>
      <c r="E1013" s="65">
        <v>1</v>
      </c>
      <c r="F1013" t="s">
        <v>347</v>
      </c>
      <c r="G1013" t="s">
        <v>348</v>
      </c>
      <c r="H1013" t="s">
        <v>343</v>
      </c>
      <c r="I1013" t="s">
        <v>344</v>
      </c>
      <c r="J1013" s="65">
        <v>0</v>
      </c>
      <c r="K1013" t="str">
        <f t="shared" si="36"/>
        <v>03VI5120SUPR</v>
      </c>
      <c r="L1013">
        <f t="shared" si="37"/>
        <v>0</v>
      </c>
    </row>
    <row r="1014" spans="1:12">
      <c r="A1014" s="65">
        <v>3</v>
      </c>
      <c r="B1014" t="s">
        <v>41</v>
      </c>
      <c r="C1014" s="65">
        <v>11</v>
      </c>
      <c r="D1014" t="s">
        <v>237</v>
      </c>
      <c r="E1014" s="65">
        <v>1</v>
      </c>
      <c r="F1014" t="s">
        <v>347</v>
      </c>
      <c r="G1014" t="s">
        <v>348</v>
      </c>
      <c r="H1014" t="s">
        <v>342</v>
      </c>
      <c r="I1014" t="s">
        <v>68</v>
      </c>
      <c r="J1014" s="65">
        <v>0</v>
      </c>
      <c r="K1014" t="str">
        <f t="shared" si="36"/>
        <v>03VI5120PROD</v>
      </c>
      <c r="L1014">
        <f t="shared" si="37"/>
        <v>0</v>
      </c>
    </row>
    <row r="1015" spans="1:12">
      <c r="A1015" s="65">
        <v>3</v>
      </c>
      <c r="B1015" t="s">
        <v>41</v>
      </c>
      <c r="C1015" s="65">
        <v>11</v>
      </c>
      <c r="D1015" t="s">
        <v>237</v>
      </c>
      <c r="E1015" s="65">
        <v>1</v>
      </c>
      <c r="F1015" t="s">
        <v>349</v>
      </c>
      <c r="G1015" t="s">
        <v>350</v>
      </c>
      <c r="H1015" t="s">
        <v>341</v>
      </c>
      <c r="I1015" t="s">
        <v>67</v>
      </c>
      <c r="J1015" s="65">
        <v>788</v>
      </c>
      <c r="K1015" t="str">
        <f t="shared" si="36"/>
        <v>03VI5130SUPF</v>
      </c>
      <c r="L1015">
        <f t="shared" si="37"/>
        <v>788</v>
      </c>
    </row>
    <row r="1016" spans="1:12">
      <c r="A1016" s="65">
        <v>3</v>
      </c>
      <c r="B1016" t="s">
        <v>41</v>
      </c>
      <c r="C1016" s="65">
        <v>11</v>
      </c>
      <c r="D1016" t="s">
        <v>237</v>
      </c>
      <c r="E1016" s="65">
        <v>1</v>
      </c>
      <c r="F1016" t="s">
        <v>349</v>
      </c>
      <c r="G1016" t="s">
        <v>350</v>
      </c>
      <c r="H1016" t="s">
        <v>343</v>
      </c>
      <c r="I1016" t="s">
        <v>344</v>
      </c>
      <c r="J1016" s="65">
        <v>870</v>
      </c>
      <c r="K1016" t="str">
        <f t="shared" si="36"/>
        <v>03VI5130SUPR</v>
      </c>
      <c r="L1016">
        <f t="shared" si="37"/>
        <v>870</v>
      </c>
    </row>
    <row r="1017" spans="1:12">
      <c r="A1017" s="65">
        <v>3</v>
      </c>
      <c r="B1017" t="s">
        <v>41</v>
      </c>
      <c r="C1017" s="65">
        <v>11</v>
      </c>
      <c r="D1017" t="s">
        <v>237</v>
      </c>
      <c r="E1017" s="65">
        <v>1</v>
      </c>
      <c r="F1017" t="s">
        <v>349</v>
      </c>
      <c r="G1017" t="s">
        <v>350</v>
      </c>
      <c r="H1017" t="s">
        <v>342</v>
      </c>
      <c r="I1017" t="s">
        <v>68</v>
      </c>
      <c r="J1017" s="65">
        <v>1265</v>
      </c>
      <c r="K1017" t="str">
        <f t="shared" si="36"/>
        <v>03VI5130PROD</v>
      </c>
      <c r="L1017">
        <f t="shared" si="37"/>
        <v>1265</v>
      </c>
    </row>
    <row r="1018" spans="1:12">
      <c r="A1018" s="65">
        <v>3</v>
      </c>
      <c r="B1018" t="s">
        <v>41</v>
      </c>
      <c r="C1018" s="65">
        <v>11</v>
      </c>
      <c r="D1018" t="s">
        <v>237</v>
      </c>
      <c r="E1018" s="65">
        <v>1</v>
      </c>
      <c r="F1018" t="s">
        <v>351</v>
      </c>
      <c r="G1018" t="s">
        <v>352</v>
      </c>
      <c r="H1018" t="s">
        <v>341</v>
      </c>
      <c r="I1018" t="s">
        <v>67</v>
      </c>
      <c r="J1018" s="65">
        <v>357</v>
      </c>
      <c r="K1018" t="str">
        <f t="shared" si="36"/>
        <v>03VI5190SUPF</v>
      </c>
      <c r="L1018">
        <f t="shared" si="37"/>
        <v>357</v>
      </c>
    </row>
    <row r="1019" spans="1:12">
      <c r="A1019" s="65">
        <v>3</v>
      </c>
      <c r="B1019" t="s">
        <v>41</v>
      </c>
      <c r="C1019" s="65">
        <v>11</v>
      </c>
      <c r="D1019" t="s">
        <v>237</v>
      </c>
      <c r="E1019" s="65">
        <v>1</v>
      </c>
      <c r="F1019" t="s">
        <v>351</v>
      </c>
      <c r="G1019" t="s">
        <v>352</v>
      </c>
      <c r="H1019" t="s">
        <v>343</v>
      </c>
      <c r="I1019" t="s">
        <v>344</v>
      </c>
      <c r="J1019" s="65">
        <v>395</v>
      </c>
      <c r="K1019" t="str">
        <f t="shared" si="36"/>
        <v>03VI5190SUPR</v>
      </c>
      <c r="L1019">
        <f t="shared" si="37"/>
        <v>395</v>
      </c>
    </row>
    <row r="1020" spans="1:12">
      <c r="A1020" s="65">
        <v>3</v>
      </c>
      <c r="B1020" t="s">
        <v>41</v>
      </c>
      <c r="C1020" s="65">
        <v>11</v>
      </c>
      <c r="D1020" t="s">
        <v>237</v>
      </c>
      <c r="E1020" s="65">
        <v>1</v>
      </c>
      <c r="F1020" t="s">
        <v>351</v>
      </c>
      <c r="G1020" t="s">
        <v>352</v>
      </c>
      <c r="H1020" t="s">
        <v>342</v>
      </c>
      <c r="I1020" t="s">
        <v>68</v>
      </c>
      <c r="J1020" s="65">
        <v>564</v>
      </c>
      <c r="K1020" t="str">
        <f t="shared" si="36"/>
        <v>03VI5190PROD</v>
      </c>
      <c r="L1020">
        <f t="shared" si="37"/>
        <v>564</v>
      </c>
    </row>
    <row r="1021" spans="1:12">
      <c r="A1021" s="65">
        <v>3</v>
      </c>
      <c r="B1021" t="s">
        <v>41</v>
      </c>
      <c r="C1021" s="65">
        <v>11</v>
      </c>
      <c r="D1021" t="s">
        <v>237</v>
      </c>
      <c r="E1021" s="65">
        <v>1</v>
      </c>
      <c r="F1021" t="s">
        <v>353</v>
      </c>
      <c r="G1021" t="s">
        <v>354</v>
      </c>
      <c r="H1021" t="s">
        <v>341</v>
      </c>
      <c r="I1021" t="s">
        <v>67</v>
      </c>
      <c r="J1021" s="65">
        <v>4762</v>
      </c>
      <c r="K1021" t="str">
        <f t="shared" si="36"/>
        <v>03VI5200SUPF</v>
      </c>
      <c r="L1021">
        <f t="shared" si="37"/>
        <v>4762</v>
      </c>
    </row>
    <row r="1022" spans="1:12">
      <c r="A1022" s="65">
        <v>3</v>
      </c>
      <c r="B1022" t="s">
        <v>41</v>
      </c>
      <c r="C1022" s="65">
        <v>11</v>
      </c>
      <c r="D1022" t="s">
        <v>237</v>
      </c>
      <c r="E1022" s="65">
        <v>1</v>
      </c>
      <c r="F1022" t="s">
        <v>353</v>
      </c>
      <c r="G1022" t="s">
        <v>354</v>
      </c>
      <c r="H1022" t="s">
        <v>343</v>
      </c>
      <c r="I1022" t="s">
        <v>344</v>
      </c>
      <c r="J1022" s="65">
        <v>5010</v>
      </c>
      <c r="K1022" t="str">
        <f t="shared" si="36"/>
        <v>03VI5200SUPR</v>
      </c>
      <c r="L1022">
        <f t="shared" si="37"/>
        <v>5010</v>
      </c>
    </row>
    <row r="1023" spans="1:12">
      <c r="A1023" s="65">
        <v>3</v>
      </c>
      <c r="B1023" t="s">
        <v>41</v>
      </c>
      <c r="C1023" s="65">
        <v>11</v>
      </c>
      <c r="D1023" t="s">
        <v>237</v>
      </c>
      <c r="E1023" s="65">
        <v>1</v>
      </c>
      <c r="F1023" t="s">
        <v>353</v>
      </c>
      <c r="G1023" t="s">
        <v>354</v>
      </c>
      <c r="H1023" t="s">
        <v>342</v>
      </c>
      <c r="I1023" t="s">
        <v>68</v>
      </c>
      <c r="J1023" s="65">
        <v>114560</v>
      </c>
      <c r="K1023" t="str">
        <f t="shared" si="36"/>
        <v>03VI5200PROD</v>
      </c>
      <c r="L1023">
        <f t="shared" si="37"/>
        <v>114560</v>
      </c>
    </row>
    <row r="1024" spans="1:12">
      <c r="A1024" s="65">
        <v>3</v>
      </c>
      <c r="B1024" t="s">
        <v>41</v>
      </c>
      <c r="C1024" s="65">
        <v>11</v>
      </c>
      <c r="D1024" t="s">
        <v>237</v>
      </c>
      <c r="E1024" s="65">
        <v>1</v>
      </c>
      <c r="F1024" t="s">
        <v>355</v>
      </c>
      <c r="G1024" t="s">
        <v>356</v>
      </c>
      <c r="H1024" t="s">
        <v>342</v>
      </c>
      <c r="I1024" t="s">
        <v>68</v>
      </c>
      <c r="J1024" s="65">
        <v>3</v>
      </c>
      <c r="K1024" t="str">
        <f t="shared" si="36"/>
        <v>03VI5300PROD</v>
      </c>
      <c r="L1024">
        <f t="shared" si="37"/>
        <v>3</v>
      </c>
    </row>
    <row r="1025" spans="1:12">
      <c r="A1025" s="65">
        <v>3</v>
      </c>
      <c r="B1025" t="s">
        <v>41</v>
      </c>
      <c r="C1025" s="65">
        <v>11</v>
      </c>
      <c r="D1025" t="s">
        <v>237</v>
      </c>
      <c r="E1025" s="65">
        <v>1</v>
      </c>
      <c r="F1025" t="s">
        <v>355</v>
      </c>
      <c r="G1025" t="s">
        <v>356</v>
      </c>
      <c r="H1025" t="s">
        <v>341</v>
      </c>
      <c r="I1025" t="s">
        <v>67</v>
      </c>
      <c r="J1025" s="65">
        <v>3</v>
      </c>
      <c r="K1025" t="str">
        <f t="shared" si="36"/>
        <v>03VI5300SUPF</v>
      </c>
      <c r="L1025">
        <f t="shared" si="37"/>
        <v>3</v>
      </c>
    </row>
    <row r="1026" spans="1:12">
      <c r="A1026" s="65">
        <v>3</v>
      </c>
      <c r="B1026" t="s">
        <v>41</v>
      </c>
      <c r="C1026" s="65">
        <v>11</v>
      </c>
      <c r="D1026" t="s">
        <v>237</v>
      </c>
      <c r="E1026" s="65">
        <v>1</v>
      </c>
      <c r="F1026" t="s">
        <v>355</v>
      </c>
      <c r="G1026" t="s">
        <v>356</v>
      </c>
      <c r="H1026" t="s">
        <v>343</v>
      </c>
      <c r="I1026" t="s">
        <v>344</v>
      </c>
      <c r="J1026" s="65">
        <v>3</v>
      </c>
      <c r="K1026" t="str">
        <f t="shared" si="36"/>
        <v>03VI5300SUPR</v>
      </c>
      <c r="L1026">
        <f t="shared" si="37"/>
        <v>3</v>
      </c>
    </row>
    <row r="1027" spans="1:12">
      <c r="A1027" s="65">
        <v>3</v>
      </c>
      <c r="B1027" t="s">
        <v>41</v>
      </c>
      <c r="C1027" s="65">
        <v>11</v>
      </c>
      <c r="D1027" t="s">
        <v>237</v>
      </c>
      <c r="E1027" s="65">
        <v>1</v>
      </c>
      <c r="F1027" t="s">
        <v>357</v>
      </c>
      <c r="G1027" t="s">
        <v>358</v>
      </c>
      <c r="H1027" t="s">
        <v>342</v>
      </c>
      <c r="I1027" t="s">
        <v>68</v>
      </c>
      <c r="J1027" s="65">
        <v>0</v>
      </c>
      <c r="K1027" t="str">
        <f t="shared" si="36"/>
        <v>03VI5900PROD</v>
      </c>
      <c r="L1027">
        <f t="shared" si="37"/>
        <v>0</v>
      </c>
    </row>
    <row r="1028" spans="1:12">
      <c r="A1028" s="65">
        <v>3</v>
      </c>
      <c r="B1028" t="s">
        <v>41</v>
      </c>
      <c r="C1028" s="65">
        <v>11</v>
      </c>
      <c r="D1028" t="s">
        <v>237</v>
      </c>
      <c r="E1028" s="65">
        <v>1</v>
      </c>
      <c r="F1028" t="s">
        <v>357</v>
      </c>
      <c r="G1028" t="s">
        <v>358</v>
      </c>
      <c r="H1028" t="s">
        <v>343</v>
      </c>
      <c r="I1028" t="s">
        <v>344</v>
      </c>
      <c r="J1028" s="65">
        <v>0</v>
      </c>
      <c r="K1028" t="str">
        <f t="shared" si="36"/>
        <v>03VI5900SUPR</v>
      </c>
      <c r="L1028">
        <f t="shared" si="37"/>
        <v>0</v>
      </c>
    </row>
    <row r="1029" spans="1:12">
      <c r="A1029" s="65">
        <v>3</v>
      </c>
      <c r="B1029" t="s">
        <v>41</v>
      </c>
      <c r="C1029" s="65">
        <v>11</v>
      </c>
      <c r="D1029" t="s">
        <v>237</v>
      </c>
      <c r="E1029" s="65">
        <v>1</v>
      </c>
      <c r="F1029" t="s">
        <v>357</v>
      </c>
      <c r="G1029" t="s">
        <v>358</v>
      </c>
      <c r="H1029" t="s">
        <v>341</v>
      </c>
      <c r="I1029" t="s">
        <v>67</v>
      </c>
      <c r="J1029" s="65">
        <v>0</v>
      </c>
      <c r="K1029" t="str">
        <f t="shared" si="36"/>
        <v>03VI5900SUPF</v>
      </c>
      <c r="L1029">
        <f t="shared" si="37"/>
        <v>0</v>
      </c>
    </row>
    <row r="1030" spans="1:12">
      <c r="A1030" s="65">
        <v>3</v>
      </c>
      <c r="B1030" t="s">
        <v>41</v>
      </c>
      <c r="C1030" s="65">
        <v>11</v>
      </c>
      <c r="D1030" t="s">
        <v>237</v>
      </c>
      <c r="E1030" s="65">
        <v>1</v>
      </c>
      <c r="F1030" t="s">
        <v>359</v>
      </c>
      <c r="G1030" t="s">
        <v>360</v>
      </c>
      <c r="H1030" t="s">
        <v>367</v>
      </c>
      <c r="I1030" t="s">
        <v>368</v>
      </c>
      <c r="J1030" s="65">
        <v>8513</v>
      </c>
      <c r="K1030" t="str">
        <f t="shared" si="36"/>
        <v>03VI6100DOTO</v>
      </c>
      <c r="L1030">
        <f t="shared" si="37"/>
        <v>8513</v>
      </c>
    </row>
    <row r="1031" spans="1:12">
      <c r="A1031" s="65">
        <v>3</v>
      </c>
      <c r="B1031" t="s">
        <v>41</v>
      </c>
      <c r="C1031" s="65">
        <v>11</v>
      </c>
      <c r="D1031" t="s">
        <v>237</v>
      </c>
      <c r="E1031" s="65">
        <v>1</v>
      </c>
      <c r="F1031" t="s">
        <v>359</v>
      </c>
      <c r="G1031" t="s">
        <v>360</v>
      </c>
      <c r="H1031" t="s">
        <v>369</v>
      </c>
      <c r="I1031" t="s">
        <v>370</v>
      </c>
      <c r="J1031" s="65">
        <v>87</v>
      </c>
      <c r="K1031" t="str">
        <f t="shared" si="36"/>
        <v>03VI6100DONP</v>
      </c>
      <c r="L1031">
        <f t="shared" si="37"/>
        <v>87</v>
      </c>
    </row>
    <row r="1032" spans="1:12">
      <c r="A1032" s="65">
        <v>3</v>
      </c>
      <c r="B1032" t="s">
        <v>41</v>
      </c>
      <c r="C1032" s="65">
        <v>11</v>
      </c>
      <c r="D1032" t="s">
        <v>237</v>
      </c>
      <c r="E1032" s="65">
        <v>1</v>
      </c>
      <c r="F1032" t="s">
        <v>359</v>
      </c>
      <c r="G1032" t="s">
        <v>360</v>
      </c>
      <c r="H1032" t="s">
        <v>371</v>
      </c>
      <c r="I1032" t="s">
        <v>372</v>
      </c>
      <c r="J1032" s="65">
        <v>8426</v>
      </c>
      <c r="K1032" t="str">
        <f t="shared" si="36"/>
        <v>03VI6100DOPR</v>
      </c>
      <c r="L1032">
        <f t="shared" si="37"/>
        <v>8426</v>
      </c>
    </row>
    <row r="1033" spans="1:12">
      <c r="A1033" s="65">
        <v>3</v>
      </c>
      <c r="B1033" t="s">
        <v>41</v>
      </c>
      <c r="C1033" s="65">
        <v>11</v>
      </c>
      <c r="D1033" t="s">
        <v>237</v>
      </c>
      <c r="E1033" s="65">
        <v>1</v>
      </c>
      <c r="F1033" t="s">
        <v>359</v>
      </c>
      <c r="G1033" t="s">
        <v>360</v>
      </c>
      <c r="H1033" t="s">
        <v>361</v>
      </c>
      <c r="I1033" t="s">
        <v>362</v>
      </c>
      <c r="J1033" s="65">
        <v>125</v>
      </c>
      <c r="K1033" t="str">
        <f t="shared" si="36"/>
        <v>03VI6100LDNP</v>
      </c>
      <c r="L1033">
        <f t="shared" si="37"/>
        <v>125</v>
      </c>
    </row>
    <row r="1034" spans="1:12">
      <c r="A1034" s="65">
        <v>3</v>
      </c>
      <c r="B1034" t="s">
        <v>41</v>
      </c>
      <c r="C1034" s="65">
        <v>11</v>
      </c>
      <c r="D1034" t="s">
        <v>237</v>
      </c>
      <c r="E1034" s="65">
        <v>1</v>
      </c>
      <c r="F1034" t="s">
        <v>359</v>
      </c>
      <c r="G1034" t="s">
        <v>360</v>
      </c>
      <c r="H1034" t="s">
        <v>363</v>
      </c>
      <c r="I1034" t="s">
        <v>364</v>
      </c>
      <c r="J1034" s="65">
        <v>1580</v>
      </c>
      <c r="K1034" t="str">
        <f t="shared" si="36"/>
        <v>03VI6100LDTO</v>
      </c>
      <c r="L1034">
        <f t="shared" si="37"/>
        <v>1580</v>
      </c>
    </row>
    <row r="1035" spans="1:12">
      <c r="A1035" s="65">
        <v>3</v>
      </c>
      <c r="B1035" t="s">
        <v>41</v>
      </c>
      <c r="C1035" s="65">
        <v>11</v>
      </c>
      <c r="D1035" t="s">
        <v>237</v>
      </c>
      <c r="E1035" s="65">
        <v>1</v>
      </c>
      <c r="F1035" t="s">
        <v>359</v>
      </c>
      <c r="G1035" t="s">
        <v>360</v>
      </c>
      <c r="H1035" t="s">
        <v>365</v>
      </c>
      <c r="I1035" t="s">
        <v>366</v>
      </c>
      <c r="J1035" s="65">
        <v>1455</v>
      </c>
      <c r="K1035" t="str">
        <f t="shared" si="36"/>
        <v>03VI6100LDPR</v>
      </c>
      <c r="L1035">
        <f t="shared" si="37"/>
        <v>1455</v>
      </c>
    </row>
    <row r="1036" spans="1:12">
      <c r="A1036" s="65">
        <v>3</v>
      </c>
      <c r="B1036" t="s">
        <v>41</v>
      </c>
      <c r="C1036" s="65">
        <v>11</v>
      </c>
      <c r="D1036" t="s">
        <v>237</v>
      </c>
      <c r="E1036" s="65">
        <v>1</v>
      </c>
      <c r="F1036" t="s">
        <v>373</v>
      </c>
      <c r="G1036" t="s">
        <v>227</v>
      </c>
      <c r="H1036" t="s">
        <v>367</v>
      </c>
      <c r="I1036" t="s">
        <v>368</v>
      </c>
      <c r="J1036" s="65">
        <v>45</v>
      </c>
      <c r="K1036" t="str">
        <f t="shared" si="36"/>
        <v>03VI6200DOTO</v>
      </c>
      <c r="L1036">
        <f t="shared" si="37"/>
        <v>45</v>
      </c>
    </row>
    <row r="1037" spans="1:12">
      <c r="A1037" s="65">
        <v>3</v>
      </c>
      <c r="B1037" t="s">
        <v>41</v>
      </c>
      <c r="C1037" s="65">
        <v>11</v>
      </c>
      <c r="D1037" t="s">
        <v>237</v>
      </c>
      <c r="E1037" s="65">
        <v>1</v>
      </c>
      <c r="F1037" t="s">
        <v>373</v>
      </c>
      <c r="G1037" t="s">
        <v>227</v>
      </c>
      <c r="H1037" t="s">
        <v>361</v>
      </c>
      <c r="I1037" t="s">
        <v>362</v>
      </c>
      <c r="J1037" s="65">
        <v>7</v>
      </c>
      <c r="K1037" t="str">
        <f t="shared" si="36"/>
        <v>03VI6200LDNP</v>
      </c>
      <c r="L1037">
        <f t="shared" si="37"/>
        <v>7</v>
      </c>
    </row>
    <row r="1038" spans="1:12">
      <c r="A1038" s="65">
        <v>3</v>
      </c>
      <c r="B1038" t="s">
        <v>41</v>
      </c>
      <c r="C1038" s="65">
        <v>11</v>
      </c>
      <c r="D1038" t="s">
        <v>237</v>
      </c>
      <c r="E1038" s="65">
        <v>1</v>
      </c>
      <c r="F1038" t="s">
        <v>373</v>
      </c>
      <c r="G1038" t="s">
        <v>227</v>
      </c>
      <c r="H1038" t="s">
        <v>363</v>
      </c>
      <c r="I1038" t="s">
        <v>364</v>
      </c>
      <c r="J1038" s="65">
        <v>7</v>
      </c>
      <c r="K1038" t="str">
        <f t="shared" ref="K1038:K1075" si="38">CONCATENATE(TEXT(A1038,"00"),F1038,H1038)</f>
        <v>03VI6200LDTO</v>
      </c>
      <c r="L1038">
        <f t="shared" ref="L1038:L1075" si="39">J1038</f>
        <v>7</v>
      </c>
    </row>
    <row r="1039" spans="1:12">
      <c r="A1039" s="65">
        <v>3</v>
      </c>
      <c r="B1039" t="s">
        <v>41</v>
      </c>
      <c r="C1039" s="65">
        <v>11</v>
      </c>
      <c r="D1039" t="s">
        <v>237</v>
      </c>
      <c r="E1039" s="65">
        <v>1</v>
      </c>
      <c r="F1039" t="s">
        <v>373</v>
      </c>
      <c r="G1039" t="s">
        <v>227</v>
      </c>
      <c r="H1039" t="s">
        <v>369</v>
      </c>
      <c r="I1039" t="s">
        <v>370</v>
      </c>
      <c r="J1039" s="65">
        <v>45</v>
      </c>
      <c r="K1039" t="str">
        <f t="shared" si="38"/>
        <v>03VI6200DONP</v>
      </c>
      <c r="L1039">
        <f t="shared" si="39"/>
        <v>45</v>
      </c>
    </row>
    <row r="1040" spans="1:12">
      <c r="A1040" s="65">
        <v>3</v>
      </c>
      <c r="B1040" t="s">
        <v>41</v>
      </c>
      <c r="C1040" s="65">
        <v>11</v>
      </c>
      <c r="D1040" t="s">
        <v>237</v>
      </c>
      <c r="E1040" s="65">
        <v>1</v>
      </c>
      <c r="F1040" t="s">
        <v>374</v>
      </c>
      <c r="G1040" t="s">
        <v>375</v>
      </c>
      <c r="H1040" t="s">
        <v>369</v>
      </c>
      <c r="I1040" t="s">
        <v>370</v>
      </c>
      <c r="J1040" s="65">
        <v>0</v>
      </c>
      <c r="K1040" t="str">
        <f t="shared" si="38"/>
        <v>03VI6300DONP</v>
      </c>
      <c r="L1040">
        <f t="shared" si="39"/>
        <v>0</v>
      </c>
    </row>
    <row r="1041" spans="1:12">
      <c r="A1041" s="65">
        <v>3</v>
      </c>
      <c r="B1041" t="s">
        <v>41</v>
      </c>
      <c r="C1041" s="65">
        <v>11</v>
      </c>
      <c r="D1041" t="s">
        <v>237</v>
      </c>
      <c r="E1041" s="65">
        <v>1</v>
      </c>
      <c r="F1041" t="s">
        <v>374</v>
      </c>
      <c r="G1041" t="s">
        <v>375</v>
      </c>
      <c r="H1041" t="s">
        <v>361</v>
      </c>
      <c r="I1041" t="s">
        <v>362</v>
      </c>
      <c r="J1041" s="65">
        <v>0</v>
      </c>
      <c r="K1041" t="str">
        <f t="shared" si="38"/>
        <v>03VI6300LDNP</v>
      </c>
      <c r="L1041">
        <f t="shared" si="39"/>
        <v>0</v>
      </c>
    </row>
    <row r="1042" spans="1:12">
      <c r="A1042" s="65">
        <v>3</v>
      </c>
      <c r="B1042" t="s">
        <v>41</v>
      </c>
      <c r="C1042" s="65">
        <v>11</v>
      </c>
      <c r="D1042" t="s">
        <v>237</v>
      </c>
      <c r="E1042" s="65">
        <v>1</v>
      </c>
      <c r="F1042" t="s">
        <v>374</v>
      </c>
      <c r="G1042" t="s">
        <v>375</v>
      </c>
      <c r="H1042" t="s">
        <v>367</v>
      </c>
      <c r="I1042" t="s">
        <v>368</v>
      </c>
      <c r="J1042" s="65">
        <v>0</v>
      </c>
      <c r="K1042" t="str">
        <f t="shared" si="38"/>
        <v>03VI6300DOTO</v>
      </c>
      <c r="L1042">
        <f t="shared" si="39"/>
        <v>0</v>
      </c>
    </row>
    <row r="1043" spans="1:12">
      <c r="A1043" s="65">
        <v>3</v>
      </c>
      <c r="B1043" t="s">
        <v>41</v>
      </c>
      <c r="C1043" s="65">
        <v>11</v>
      </c>
      <c r="D1043" t="s">
        <v>237</v>
      </c>
      <c r="E1043" s="65">
        <v>1</v>
      </c>
      <c r="F1043" t="s">
        <v>374</v>
      </c>
      <c r="G1043" t="s">
        <v>375</v>
      </c>
      <c r="H1043" t="s">
        <v>363</v>
      </c>
      <c r="I1043" t="s">
        <v>364</v>
      </c>
      <c r="J1043" s="65">
        <v>0</v>
      </c>
      <c r="K1043" t="str">
        <f t="shared" si="38"/>
        <v>03VI6300LDTO</v>
      </c>
      <c r="L1043">
        <f t="shared" si="39"/>
        <v>0</v>
      </c>
    </row>
    <row r="1044" spans="1:12">
      <c r="A1044" s="65">
        <v>3</v>
      </c>
      <c r="B1044" t="s">
        <v>41</v>
      </c>
      <c r="C1044" s="65">
        <v>11</v>
      </c>
      <c r="D1044" t="s">
        <v>237</v>
      </c>
      <c r="E1044" s="65">
        <v>1</v>
      </c>
      <c r="F1044" t="s">
        <v>376</v>
      </c>
      <c r="G1044" t="s">
        <v>377</v>
      </c>
      <c r="H1044" t="s">
        <v>363</v>
      </c>
      <c r="I1044" t="s">
        <v>364</v>
      </c>
      <c r="J1044" s="65">
        <v>19</v>
      </c>
      <c r="K1044" t="str">
        <f t="shared" si="38"/>
        <v>03VI6400LDTO</v>
      </c>
      <c r="L1044">
        <f t="shared" si="39"/>
        <v>19</v>
      </c>
    </row>
    <row r="1045" spans="1:12">
      <c r="A1045" s="65">
        <v>3</v>
      </c>
      <c r="B1045" t="s">
        <v>41</v>
      </c>
      <c r="C1045" s="65">
        <v>11</v>
      </c>
      <c r="D1045" t="s">
        <v>237</v>
      </c>
      <c r="E1045" s="65">
        <v>1</v>
      </c>
      <c r="F1045" t="s">
        <v>376</v>
      </c>
      <c r="G1045" t="s">
        <v>377</v>
      </c>
      <c r="H1045" t="s">
        <v>371</v>
      </c>
      <c r="I1045" t="s">
        <v>372</v>
      </c>
      <c r="J1045" s="65">
        <v>0</v>
      </c>
      <c r="K1045" t="str">
        <f t="shared" si="38"/>
        <v>03VI6400DOPR</v>
      </c>
      <c r="L1045">
        <f t="shared" si="39"/>
        <v>0</v>
      </c>
    </row>
    <row r="1046" spans="1:12">
      <c r="A1046" s="65">
        <v>3</v>
      </c>
      <c r="B1046" t="s">
        <v>41</v>
      </c>
      <c r="C1046" s="65">
        <v>11</v>
      </c>
      <c r="D1046" t="s">
        <v>237</v>
      </c>
      <c r="E1046" s="65">
        <v>1</v>
      </c>
      <c r="F1046" t="s">
        <v>376</v>
      </c>
      <c r="G1046" t="s">
        <v>377</v>
      </c>
      <c r="H1046" t="s">
        <v>365</v>
      </c>
      <c r="I1046" t="s">
        <v>366</v>
      </c>
      <c r="J1046" s="65">
        <v>19</v>
      </c>
      <c r="K1046" t="str">
        <f t="shared" si="38"/>
        <v>03VI6400LDPR</v>
      </c>
      <c r="L1046">
        <f t="shared" si="39"/>
        <v>19</v>
      </c>
    </row>
    <row r="1047" spans="1:12">
      <c r="A1047" s="65">
        <v>3</v>
      </c>
      <c r="B1047" t="s">
        <v>41</v>
      </c>
      <c r="C1047" s="65">
        <v>11</v>
      </c>
      <c r="D1047" t="s">
        <v>237</v>
      </c>
      <c r="E1047" s="65">
        <v>1</v>
      </c>
      <c r="F1047" t="s">
        <v>376</v>
      </c>
      <c r="G1047" t="s">
        <v>377</v>
      </c>
      <c r="H1047" t="s">
        <v>367</v>
      </c>
      <c r="I1047" t="s">
        <v>368</v>
      </c>
      <c r="J1047" s="65">
        <v>0</v>
      </c>
      <c r="K1047" t="str">
        <f t="shared" si="38"/>
        <v>03VI6400DOTO</v>
      </c>
      <c r="L1047">
        <f t="shared" si="39"/>
        <v>0</v>
      </c>
    </row>
    <row r="1048" spans="1:12">
      <c r="A1048" s="65">
        <v>3</v>
      </c>
      <c r="B1048" t="s">
        <v>41</v>
      </c>
      <c r="C1048" s="65">
        <v>11</v>
      </c>
      <c r="D1048" t="s">
        <v>237</v>
      </c>
      <c r="E1048" s="65">
        <v>1</v>
      </c>
      <c r="F1048" t="s">
        <v>378</v>
      </c>
      <c r="G1048" t="s">
        <v>379</v>
      </c>
      <c r="H1048" t="s">
        <v>363</v>
      </c>
      <c r="I1048" t="s">
        <v>364</v>
      </c>
      <c r="J1048" s="65">
        <v>228</v>
      </c>
      <c r="K1048" t="str">
        <f t="shared" si="38"/>
        <v>03VI6500LDTO</v>
      </c>
      <c r="L1048">
        <f t="shared" si="39"/>
        <v>228</v>
      </c>
    </row>
    <row r="1049" spans="1:12">
      <c r="A1049" s="65">
        <v>3</v>
      </c>
      <c r="B1049" t="s">
        <v>41</v>
      </c>
      <c r="C1049" s="65">
        <v>11</v>
      </c>
      <c r="D1049" t="s">
        <v>237</v>
      </c>
      <c r="E1049" s="65">
        <v>1</v>
      </c>
      <c r="F1049" t="s">
        <v>378</v>
      </c>
      <c r="G1049" t="s">
        <v>379</v>
      </c>
      <c r="H1049" t="s">
        <v>367</v>
      </c>
      <c r="I1049" t="s">
        <v>368</v>
      </c>
      <c r="J1049" s="65">
        <v>37</v>
      </c>
      <c r="K1049" t="str">
        <f t="shared" si="38"/>
        <v>03VI6500DOTO</v>
      </c>
      <c r="L1049">
        <f t="shared" si="39"/>
        <v>37</v>
      </c>
    </row>
    <row r="1050" spans="1:12">
      <c r="A1050" s="65">
        <v>3</v>
      </c>
      <c r="B1050" t="s">
        <v>41</v>
      </c>
      <c r="C1050" s="65">
        <v>11</v>
      </c>
      <c r="D1050" t="s">
        <v>237</v>
      </c>
      <c r="E1050" s="65">
        <v>1</v>
      </c>
      <c r="F1050" t="s">
        <v>378</v>
      </c>
      <c r="G1050" t="s">
        <v>379</v>
      </c>
      <c r="H1050" t="s">
        <v>371</v>
      </c>
      <c r="I1050" t="s">
        <v>372</v>
      </c>
      <c r="J1050" s="65">
        <v>37</v>
      </c>
      <c r="K1050" t="str">
        <f t="shared" si="38"/>
        <v>03VI6500DOPR</v>
      </c>
      <c r="L1050">
        <f t="shared" si="39"/>
        <v>37</v>
      </c>
    </row>
    <row r="1051" spans="1:12">
      <c r="A1051" s="65">
        <v>3</v>
      </c>
      <c r="B1051" t="s">
        <v>41</v>
      </c>
      <c r="C1051" s="65">
        <v>11</v>
      </c>
      <c r="D1051" t="s">
        <v>237</v>
      </c>
      <c r="E1051" s="65">
        <v>1</v>
      </c>
      <c r="F1051" t="s">
        <v>378</v>
      </c>
      <c r="G1051" t="s">
        <v>379</v>
      </c>
      <c r="H1051" t="s">
        <v>365</v>
      </c>
      <c r="I1051" t="s">
        <v>366</v>
      </c>
      <c r="J1051" s="65">
        <v>228</v>
      </c>
      <c r="K1051" t="str">
        <f t="shared" si="38"/>
        <v>03VI6500LDPR</v>
      </c>
      <c r="L1051">
        <f t="shared" si="39"/>
        <v>228</v>
      </c>
    </row>
    <row r="1052" spans="1:12">
      <c r="A1052" s="65">
        <v>3</v>
      </c>
      <c r="B1052" t="s">
        <v>41</v>
      </c>
      <c r="C1052" s="65">
        <v>11</v>
      </c>
      <c r="D1052" t="s">
        <v>237</v>
      </c>
      <c r="E1052" s="65">
        <v>1</v>
      </c>
      <c r="F1052" t="s">
        <v>380</v>
      </c>
      <c r="G1052" t="s">
        <v>381</v>
      </c>
      <c r="H1052" t="s">
        <v>365</v>
      </c>
      <c r="I1052" t="s">
        <v>366</v>
      </c>
      <c r="J1052" s="65">
        <v>12</v>
      </c>
      <c r="K1052" t="str">
        <f t="shared" si="38"/>
        <v>03VI6600LDPR</v>
      </c>
      <c r="L1052">
        <f t="shared" si="39"/>
        <v>12</v>
      </c>
    </row>
    <row r="1053" spans="1:12">
      <c r="A1053" s="65">
        <v>3</v>
      </c>
      <c r="B1053" t="s">
        <v>41</v>
      </c>
      <c r="C1053" s="65">
        <v>11</v>
      </c>
      <c r="D1053" t="s">
        <v>237</v>
      </c>
      <c r="E1053" s="65">
        <v>1</v>
      </c>
      <c r="F1053" t="s">
        <v>380</v>
      </c>
      <c r="G1053" t="s">
        <v>381</v>
      </c>
      <c r="H1053" t="s">
        <v>361</v>
      </c>
      <c r="I1053" t="s">
        <v>362</v>
      </c>
      <c r="J1053" s="65">
        <v>12</v>
      </c>
      <c r="K1053" t="str">
        <f t="shared" si="38"/>
        <v>03VI6600LDNP</v>
      </c>
      <c r="L1053">
        <f t="shared" si="39"/>
        <v>12</v>
      </c>
    </row>
    <row r="1054" spans="1:12">
      <c r="A1054" s="65">
        <v>3</v>
      </c>
      <c r="B1054" t="s">
        <v>41</v>
      </c>
      <c r="C1054" s="65">
        <v>11</v>
      </c>
      <c r="D1054" t="s">
        <v>237</v>
      </c>
      <c r="E1054" s="65">
        <v>1</v>
      </c>
      <c r="F1054" t="s">
        <v>380</v>
      </c>
      <c r="G1054" t="s">
        <v>381</v>
      </c>
      <c r="H1054" t="s">
        <v>371</v>
      </c>
      <c r="I1054" t="s">
        <v>372</v>
      </c>
      <c r="J1054" s="65">
        <v>79</v>
      </c>
      <c r="K1054" t="str">
        <f t="shared" si="38"/>
        <v>03VI6600DOPR</v>
      </c>
      <c r="L1054">
        <f t="shared" si="39"/>
        <v>79</v>
      </c>
    </row>
    <row r="1055" spans="1:12">
      <c r="A1055" s="65">
        <v>3</v>
      </c>
      <c r="B1055" t="s">
        <v>41</v>
      </c>
      <c r="C1055" s="65">
        <v>11</v>
      </c>
      <c r="D1055" t="s">
        <v>237</v>
      </c>
      <c r="E1055" s="65">
        <v>1</v>
      </c>
      <c r="F1055" t="s">
        <v>380</v>
      </c>
      <c r="G1055" t="s">
        <v>381</v>
      </c>
      <c r="H1055" t="s">
        <v>369</v>
      </c>
      <c r="I1055" t="s">
        <v>370</v>
      </c>
      <c r="J1055" s="65">
        <v>79</v>
      </c>
      <c r="K1055" t="str">
        <f t="shared" si="38"/>
        <v>03VI6600DONP</v>
      </c>
      <c r="L1055">
        <f t="shared" si="39"/>
        <v>79</v>
      </c>
    </row>
    <row r="1056" spans="1:12">
      <c r="A1056" s="65">
        <v>3</v>
      </c>
      <c r="B1056" t="s">
        <v>41</v>
      </c>
      <c r="C1056" s="65">
        <v>11</v>
      </c>
      <c r="D1056" t="s">
        <v>237</v>
      </c>
      <c r="E1056" s="65">
        <v>1</v>
      </c>
      <c r="F1056" t="s">
        <v>382</v>
      </c>
      <c r="G1056" t="s">
        <v>383</v>
      </c>
      <c r="H1056" t="s">
        <v>371</v>
      </c>
      <c r="I1056" t="s">
        <v>372</v>
      </c>
      <c r="J1056" s="65">
        <v>75</v>
      </c>
      <c r="K1056" t="str">
        <f t="shared" si="38"/>
        <v>03VI6710DOPR</v>
      </c>
      <c r="L1056">
        <f t="shared" si="39"/>
        <v>75</v>
      </c>
    </row>
    <row r="1057" spans="1:12">
      <c r="A1057" s="65">
        <v>3</v>
      </c>
      <c r="B1057" t="s">
        <v>41</v>
      </c>
      <c r="C1057" s="65">
        <v>11</v>
      </c>
      <c r="D1057" t="s">
        <v>237</v>
      </c>
      <c r="E1057" s="65">
        <v>1</v>
      </c>
      <c r="F1057" t="s">
        <v>382</v>
      </c>
      <c r="G1057" t="s">
        <v>383</v>
      </c>
      <c r="H1057" t="s">
        <v>367</v>
      </c>
      <c r="I1057" t="s">
        <v>368</v>
      </c>
      <c r="J1057" s="65">
        <v>75</v>
      </c>
      <c r="K1057" t="str">
        <f t="shared" si="38"/>
        <v>03VI6710DOTO</v>
      </c>
      <c r="L1057">
        <f t="shared" si="39"/>
        <v>75</v>
      </c>
    </row>
    <row r="1058" spans="1:12">
      <c r="A1058" s="65">
        <v>3</v>
      </c>
      <c r="B1058" t="s">
        <v>41</v>
      </c>
      <c r="C1058" s="65">
        <v>11</v>
      </c>
      <c r="D1058" t="s">
        <v>237</v>
      </c>
      <c r="E1058" s="65">
        <v>1</v>
      </c>
      <c r="F1058" t="s">
        <v>382</v>
      </c>
      <c r="G1058" t="s">
        <v>383</v>
      </c>
      <c r="H1058" t="s">
        <v>363</v>
      </c>
      <c r="I1058" t="s">
        <v>364</v>
      </c>
      <c r="J1058" s="65">
        <v>75</v>
      </c>
      <c r="K1058" t="str">
        <f t="shared" si="38"/>
        <v>03VI6710LDTO</v>
      </c>
      <c r="L1058">
        <f t="shared" si="39"/>
        <v>75</v>
      </c>
    </row>
    <row r="1059" spans="1:12">
      <c r="A1059" s="65">
        <v>3</v>
      </c>
      <c r="B1059" t="s">
        <v>41</v>
      </c>
      <c r="C1059" s="65">
        <v>11</v>
      </c>
      <c r="D1059" t="s">
        <v>237</v>
      </c>
      <c r="E1059" s="65">
        <v>1</v>
      </c>
      <c r="F1059" t="s">
        <v>382</v>
      </c>
      <c r="G1059" t="s">
        <v>383</v>
      </c>
      <c r="H1059" t="s">
        <v>361</v>
      </c>
      <c r="I1059" t="s">
        <v>362</v>
      </c>
      <c r="J1059" s="65">
        <v>0</v>
      </c>
      <c r="K1059" t="str">
        <f t="shared" si="38"/>
        <v>03VI6710LDNP</v>
      </c>
      <c r="L1059">
        <f t="shared" si="39"/>
        <v>0</v>
      </c>
    </row>
    <row r="1060" spans="1:12">
      <c r="A1060" s="65">
        <v>3</v>
      </c>
      <c r="B1060" t="s">
        <v>41</v>
      </c>
      <c r="C1060" s="65">
        <v>11</v>
      </c>
      <c r="D1060" t="s">
        <v>237</v>
      </c>
      <c r="E1060" s="65">
        <v>1</v>
      </c>
      <c r="F1060" t="s">
        <v>382</v>
      </c>
      <c r="G1060" t="s">
        <v>383</v>
      </c>
      <c r="H1060" t="s">
        <v>365</v>
      </c>
      <c r="I1060" t="s">
        <v>366</v>
      </c>
      <c r="J1060" s="65">
        <v>75</v>
      </c>
      <c r="K1060" t="str">
        <f t="shared" si="38"/>
        <v>03VI6710LDPR</v>
      </c>
      <c r="L1060">
        <f t="shared" si="39"/>
        <v>75</v>
      </c>
    </row>
    <row r="1061" spans="1:12">
      <c r="A1061" s="65">
        <v>3</v>
      </c>
      <c r="B1061" t="s">
        <v>41</v>
      </c>
      <c r="C1061" s="65">
        <v>11</v>
      </c>
      <c r="D1061" t="s">
        <v>237</v>
      </c>
      <c r="E1061" s="65">
        <v>1</v>
      </c>
      <c r="F1061" t="s">
        <v>382</v>
      </c>
      <c r="G1061" t="s">
        <v>383</v>
      </c>
      <c r="H1061" t="s">
        <v>369</v>
      </c>
      <c r="I1061" t="s">
        <v>370</v>
      </c>
      <c r="J1061" s="65">
        <v>0</v>
      </c>
      <c r="K1061" t="str">
        <f t="shared" si="38"/>
        <v>03VI6710DONP</v>
      </c>
      <c r="L1061">
        <f t="shared" si="39"/>
        <v>0</v>
      </c>
    </row>
    <row r="1062" spans="1:12">
      <c r="A1062" s="65">
        <v>3</v>
      </c>
      <c r="B1062" t="s">
        <v>41</v>
      </c>
      <c r="C1062" s="65">
        <v>11</v>
      </c>
      <c r="D1062" t="s">
        <v>237</v>
      </c>
      <c r="E1062" s="65">
        <v>1</v>
      </c>
      <c r="F1062" t="s">
        <v>384</v>
      </c>
      <c r="G1062" t="s">
        <v>385</v>
      </c>
      <c r="H1062" t="s">
        <v>361</v>
      </c>
      <c r="I1062" t="s">
        <v>362</v>
      </c>
      <c r="J1062" s="65">
        <v>0</v>
      </c>
      <c r="K1062" t="str">
        <f t="shared" si="38"/>
        <v>03VI6720LDNP</v>
      </c>
      <c r="L1062">
        <f t="shared" si="39"/>
        <v>0</v>
      </c>
    </row>
    <row r="1063" spans="1:12">
      <c r="A1063" s="65">
        <v>3</v>
      </c>
      <c r="B1063" t="s">
        <v>41</v>
      </c>
      <c r="C1063" s="65">
        <v>11</v>
      </c>
      <c r="D1063" t="s">
        <v>237</v>
      </c>
      <c r="E1063" s="65">
        <v>1</v>
      </c>
      <c r="F1063" t="s">
        <v>384</v>
      </c>
      <c r="G1063" t="s">
        <v>385</v>
      </c>
      <c r="H1063" t="s">
        <v>369</v>
      </c>
      <c r="I1063" t="s">
        <v>370</v>
      </c>
      <c r="J1063" s="65">
        <v>0</v>
      </c>
      <c r="K1063" t="str">
        <f t="shared" si="38"/>
        <v>03VI6720DONP</v>
      </c>
      <c r="L1063">
        <f t="shared" si="39"/>
        <v>0</v>
      </c>
    </row>
    <row r="1064" spans="1:12">
      <c r="A1064" s="65">
        <v>3</v>
      </c>
      <c r="B1064" t="s">
        <v>41</v>
      </c>
      <c r="C1064" s="65">
        <v>11</v>
      </c>
      <c r="D1064" t="s">
        <v>237</v>
      </c>
      <c r="E1064" s="65">
        <v>1</v>
      </c>
      <c r="F1064" t="s">
        <v>384</v>
      </c>
      <c r="G1064" t="s">
        <v>385</v>
      </c>
      <c r="H1064" t="s">
        <v>371</v>
      </c>
      <c r="I1064" t="s">
        <v>372</v>
      </c>
      <c r="J1064" s="65">
        <v>0</v>
      </c>
      <c r="K1064" t="str">
        <f t="shared" si="38"/>
        <v>03VI6720DOPR</v>
      </c>
      <c r="L1064">
        <f t="shared" si="39"/>
        <v>0</v>
      </c>
    </row>
    <row r="1065" spans="1:12">
      <c r="A1065" s="65">
        <v>3</v>
      </c>
      <c r="B1065" t="s">
        <v>41</v>
      </c>
      <c r="C1065" s="65">
        <v>11</v>
      </c>
      <c r="D1065" t="s">
        <v>237</v>
      </c>
      <c r="E1065" s="65">
        <v>1</v>
      </c>
      <c r="F1065" t="s">
        <v>384</v>
      </c>
      <c r="G1065" t="s">
        <v>385</v>
      </c>
      <c r="H1065" t="s">
        <v>363</v>
      </c>
      <c r="I1065" t="s">
        <v>364</v>
      </c>
      <c r="J1065" s="65">
        <v>0</v>
      </c>
      <c r="K1065" t="str">
        <f t="shared" si="38"/>
        <v>03VI6720LDTO</v>
      </c>
      <c r="L1065">
        <f t="shared" si="39"/>
        <v>0</v>
      </c>
    </row>
    <row r="1066" spans="1:12">
      <c r="A1066" s="65">
        <v>3</v>
      </c>
      <c r="B1066" t="s">
        <v>41</v>
      </c>
      <c r="C1066" s="65">
        <v>11</v>
      </c>
      <c r="D1066" t="s">
        <v>237</v>
      </c>
      <c r="E1066" s="65">
        <v>1</v>
      </c>
      <c r="F1066" t="s">
        <v>384</v>
      </c>
      <c r="G1066" t="s">
        <v>385</v>
      </c>
      <c r="H1066" t="s">
        <v>367</v>
      </c>
      <c r="I1066" t="s">
        <v>368</v>
      </c>
      <c r="J1066" s="65">
        <v>0</v>
      </c>
      <c r="K1066" t="str">
        <f t="shared" si="38"/>
        <v>03VI6720DOTO</v>
      </c>
      <c r="L1066">
        <f t="shared" si="39"/>
        <v>0</v>
      </c>
    </row>
    <row r="1067" spans="1:12">
      <c r="A1067" s="65">
        <v>3</v>
      </c>
      <c r="B1067" t="s">
        <v>41</v>
      </c>
      <c r="C1067" s="65">
        <v>11</v>
      </c>
      <c r="D1067" t="s">
        <v>237</v>
      </c>
      <c r="E1067" s="65">
        <v>1</v>
      </c>
      <c r="F1067" t="s">
        <v>384</v>
      </c>
      <c r="G1067" t="s">
        <v>385</v>
      </c>
      <c r="H1067" t="s">
        <v>365</v>
      </c>
      <c r="I1067" t="s">
        <v>366</v>
      </c>
      <c r="J1067" s="65">
        <v>0</v>
      </c>
      <c r="K1067" t="str">
        <f t="shared" si="38"/>
        <v>03VI6720LDPR</v>
      </c>
      <c r="L1067">
        <f t="shared" si="39"/>
        <v>0</v>
      </c>
    </row>
    <row r="1068" spans="1:12">
      <c r="A1068" s="65">
        <v>3</v>
      </c>
      <c r="B1068" t="s">
        <v>41</v>
      </c>
      <c r="C1068" s="65">
        <v>11</v>
      </c>
      <c r="D1068" t="s">
        <v>237</v>
      </c>
      <c r="E1068" s="65">
        <v>1</v>
      </c>
      <c r="F1068" t="s">
        <v>386</v>
      </c>
      <c r="G1068" t="s">
        <v>387</v>
      </c>
      <c r="H1068" t="s">
        <v>365</v>
      </c>
      <c r="I1068" t="s">
        <v>366</v>
      </c>
      <c r="J1068" s="65">
        <v>1145</v>
      </c>
      <c r="K1068" t="str">
        <f t="shared" si="38"/>
        <v>03VI6800LDPR</v>
      </c>
      <c r="L1068">
        <f t="shared" si="39"/>
        <v>1145</v>
      </c>
    </row>
    <row r="1069" spans="1:12">
      <c r="A1069" s="65">
        <v>3</v>
      </c>
      <c r="B1069" t="s">
        <v>41</v>
      </c>
      <c r="C1069" s="65">
        <v>11</v>
      </c>
      <c r="D1069" t="s">
        <v>237</v>
      </c>
      <c r="E1069" s="65">
        <v>1</v>
      </c>
      <c r="F1069" t="s">
        <v>386</v>
      </c>
      <c r="G1069" t="s">
        <v>387</v>
      </c>
      <c r="H1069" t="s">
        <v>371</v>
      </c>
      <c r="I1069" t="s">
        <v>372</v>
      </c>
      <c r="J1069" s="65">
        <v>8543</v>
      </c>
      <c r="K1069" t="str">
        <f t="shared" si="38"/>
        <v>03VI6800DOPR</v>
      </c>
      <c r="L1069">
        <f t="shared" si="39"/>
        <v>8543</v>
      </c>
    </row>
    <row r="1070" spans="1:12">
      <c r="A1070" s="65">
        <v>3</v>
      </c>
      <c r="B1070" t="s">
        <v>41</v>
      </c>
      <c r="C1070" s="65">
        <v>11</v>
      </c>
      <c r="D1070" t="s">
        <v>237</v>
      </c>
      <c r="E1070" s="65">
        <v>1</v>
      </c>
      <c r="F1070" t="s">
        <v>386</v>
      </c>
      <c r="G1070" t="s">
        <v>387</v>
      </c>
      <c r="H1070" t="s">
        <v>363</v>
      </c>
      <c r="I1070" t="s">
        <v>364</v>
      </c>
      <c r="J1070" s="65">
        <v>1265</v>
      </c>
      <c r="K1070" t="str">
        <f t="shared" si="38"/>
        <v>03VI6800LDTO</v>
      </c>
      <c r="L1070">
        <f t="shared" si="39"/>
        <v>1265</v>
      </c>
    </row>
    <row r="1071" spans="1:12">
      <c r="A1071" s="65">
        <v>3</v>
      </c>
      <c r="B1071" t="s">
        <v>41</v>
      </c>
      <c r="C1071" s="65">
        <v>11</v>
      </c>
      <c r="D1071" t="s">
        <v>237</v>
      </c>
      <c r="E1071" s="65">
        <v>1</v>
      </c>
      <c r="F1071" t="s">
        <v>386</v>
      </c>
      <c r="G1071" t="s">
        <v>387</v>
      </c>
      <c r="H1071" t="s">
        <v>369</v>
      </c>
      <c r="I1071" t="s">
        <v>370</v>
      </c>
      <c r="J1071" s="65">
        <v>53</v>
      </c>
      <c r="K1071" t="str">
        <f t="shared" si="38"/>
        <v>03VI6800DONP</v>
      </c>
      <c r="L1071">
        <f t="shared" si="39"/>
        <v>53</v>
      </c>
    </row>
    <row r="1072" spans="1:12">
      <c r="A1072" s="65">
        <v>3</v>
      </c>
      <c r="B1072" t="s">
        <v>41</v>
      </c>
      <c r="C1072" s="65">
        <v>11</v>
      </c>
      <c r="D1072" t="s">
        <v>237</v>
      </c>
      <c r="E1072" s="65">
        <v>1</v>
      </c>
      <c r="F1072" t="s">
        <v>386</v>
      </c>
      <c r="G1072" t="s">
        <v>387</v>
      </c>
      <c r="H1072" t="s">
        <v>367</v>
      </c>
      <c r="I1072" t="s">
        <v>368</v>
      </c>
      <c r="J1072" s="65">
        <v>8596</v>
      </c>
      <c r="K1072" t="str">
        <f t="shared" si="38"/>
        <v>03VI6800DOTO</v>
      </c>
      <c r="L1072">
        <f t="shared" si="39"/>
        <v>8596</v>
      </c>
    </row>
    <row r="1073" spans="1:12">
      <c r="A1073" s="65">
        <v>3</v>
      </c>
      <c r="B1073" t="s">
        <v>41</v>
      </c>
      <c r="C1073" s="65">
        <v>11</v>
      </c>
      <c r="D1073" t="s">
        <v>237</v>
      </c>
      <c r="E1073" s="65">
        <v>1</v>
      </c>
      <c r="F1073" t="s">
        <v>386</v>
      </c>
      <c r="G1073" t="s">
        <v>387</v>
      </c>
      <c r="H1073" t="s">
        <v>361</v>
      </c>
      <c r="I1073" t="s">
        <v>362</v>
      </c>
      <c r="J1073" s="65">
        <v>120</v>
      </c>
      <c r="K1073" t="str">
        <f t="shared" si="38"/>
        <v>03VI6800LDNP</v>
      </c>
      <c r="L1073">
        <f t="shared" si="39"/>
        <v>120</v>
      </c>
    </row>
    <row r="1074" spans="1:12">
      <c r="A1074" s="65">
        <v>3</v>
      </c>
      <c r="B1074" t="s">
        <v>41</v>
      </c>
      <c r="C1074" s="65">
        <v>11</v>
      </c>
      <c r="D1074" t="s">
        <v>237</v>
      </c>
      <c r="E1074" s="65">
        <v>1</v>
      </c>
      <c r="F1074" t="s">
        <v>388</v>
      </c>
      <c r="G1074" t="s">
        <v>389</v>
      </c>
      <c r="H1074" t="s">
        <v>390</v>
      </c>
      <c r="I1074" t="s">
        <v>73</v>
      </c>
      <c r="J1074" s="65">
        <v>0</v>
      </c>
      <c r="K1074" t="str">
        <f t="shared" si="38"/>
        <v>03VI7000DOPP</v>
      </c>
      <c r="L1074">
        <f t="shared" si="39"/>
        <v>0</v>
      </c>
    </row>
    <row r="1075" spans="1:12">
      <c r="A1075" s="65">
        <v>3</v>
      </c>
      <c r="B1075" t="s">
        <v>41</v>
      </c>
      <c r="C1075" s="65">
        <v>11</v>
      </c>
      <c r="D1075" t="s">
        <v>237</v>
      </c>
      <c r="E1075" s="65">
        <v>1</v>
      </c>
      <c r="F1075" t="s">
        <v>388</v>
      </c>
      <c r="G1075" t="s">
        <v>389</v>
      </c>
      <c r="H1075" t="s">
        <v>391</v>
      </c>
      <c r="I1075" t="s">
        <v>392</v>
      </c>
      <c r="J1075" s="65">
        <v>0</v>
      </c>
      <c r="K1075" t="str">
        <f t="shared" si="38"/>
        <v>03VI7000DOPS</v>
      </c>
      <c r="L1075">
        <f t="shared" si="39"/>
        <v>0</v>
      </c>
    </row>
    <row r="1076" spans="1:12">
      <c r="A1076" s="65">
        <v>4</v>
      </c>
      <c r="B1076" t="s">
        <v>49</v>
      </c>
      <c r="C1076" s="65">
        <v>11</v>
      </c>
      <c r="D1076" t="s">
        <v>237</v>
      </c>
      <c r="E1076" s="65">
        <v>1</v>
      </c>
      <c r="F1076" t="s">
        <v>238</v>
      </c>
      <c r="G1076" t="s">
        <v>239</v>
      </c>
      <c r="H1076" t="s">
        <v>242</v>
      </c>
      <c r="I1076" t="s">
        <v>243</v>
      </c>
      <c r="J1076" s="65">
        <v>0</v>
      </c>
      <c r="K1076" t="str">
        <f t="shared" ref="K1076:K1104" si="40">CONCATENATE(TEXT(A1076,"00"),F1076,H1076)</f>
        <v>04VI1000DRPP</v>
      </c>
      <c r="L1076">
        <f t="shared" ref="L1076:L1104" si="41">J1076</f>
        <v>0</v>
      </c>
    </row>
    <row r="1077" spans="1:12">
      <c r="A1077" s="65">
        <v>4</v>
      </c>
      <c r="B1077" t="s">
        <v>49</v>
      </c>
      <c r="C1077" s="65">
        <v>11</v>
      </c>
      <c r="D1077" t="s">
        <v>237</v>
      </c>
      <c r="E1077" s="65">
        <v>1</v>
      </c>
      <c r="F1077" t="s">
        <v>238</v>
      </c>
      <c r="G1077" t="s">
        <v>239</v>
      </c>
      <c r="H1077" t="s">
        <v>229</v>
      </c>
      <c r="I1077" t="s">
        <v>230</v>
      </c>
      <c r="J1077" s="65">
        <v>0</v>
      </c>
      <c r="K1077" t="str">
        <f t="shared" si="40"/>
        <v>04VI1000PRNR</v>
      </c>
      <c r="L1077">
        <f t="shared" si="41"/>
        <v>0</v>
      </c>
    </row>
    <row r="1078" spans="1:12">
      <c r="A1078" s="65">
        <v>4</v>
      </c>
      <c r="B1078" t="s">
        <v>49</v>
      </c>
      <c r="C1078" s="65">
        <v>11</v>
      </c>
      <c r="D1078" t="s">
        <v>237</v>
      </c>
      <c r="E1078" s="65">
        <v>1</v>
      </c>
      <c r="F1078" t="s">
        <v>238</v>
      </c>
      <c r="G1078" t="s">
        <v>239</v>
      </c>
      <c r="H1078" t="s">
        <v>256</v>
      </c>
      <c r="I1078" t="s">
        <v>257</v>
      </c>
      <c r="J1078" s="65">
        <v>1261</v>
      </c>
      <c r="K1078" t="str">
        <f t="shared" si="40"/>
        <v>04VI1000SRRT</v>
      </c>
      <c r="L1078">
        <f t="shared" si="41"/>
        <v>1261</v>
      </c>
    </row>
    <row r="1079" spans="1:12">
      <c r="A1079" s="65">
        <v>4</v>
      </c>
      <c r="B1079" t="s">
        <v>49</v>
      </c>
      <c r="C1079" s="65">
        <v>11</v>
      </c>
      <c r="D1079" t="s">
        <v>237</v>
      </c>
      <c r="E1079" s="65">
        <v>1</v>
      </c>
      <c r="F1079" t="s">
        <v>238</v>
      </c>
      <c r="G1079" t="s">
        <v>239</v>
      </c>
      <c r="H1079" t="s">
        <v>211</v>
      </c>
      <c r="I1079" t="s">
        <v>212</v>
      </c>
      <c r="J1079" s="65">
        <v>1004</v>
      </c>
      <c r="K1079" t="str">
        <f t="shared" si="40"/>
        <v>04VI1000APRS</v>
      </c>
      <c r="L1079">
        <f t="shared" si="41"/>
        <v>1004</v>
      </c>
    </row>
    <row r="1080" spans="1:12">
      <c r="A1080" s="65">
        <v>4</v>
      </c>
      <c r="B1080" t="s">
        <v>49</v>
      </c>
      <c r="C1080" s="65">
        <v>11</v>
      </c>
      <c r="D1080" t="s">
        <v>237</v>
      </c>
      <c r="E1080" s="65">
        <v>1</v>
      </c>
      <c r="F1080" t="s">
        <v>238</v>
      </c>
      <c r="G1080" t="s">
        <v>239</v>
      </c>
      <c r="H1080" t="s">
        <v>235</v>
      </c>
      <c r="I1080" t="s">
        <v>236</v>
      </c>
      <c r="J1080" s="65">
        <v>0</v>
      </c>
      <c r="K1080" t="str">
        <f t="shared" si="40"/>
        <v>04VI1000SABA</v>
      </c>
      <c r="L1080">
        <f t="shared" si="41"/>
        <v>0</v>
      </c>
    </row>
    <row r="1081" spans="1:12">
      <c r="A1081" s="65">
        <v>4</v>
      </c>
      <c r="B1081" t="s">
        <v>49</v>
      </c>
      <c r="C1081" s="65">
        <v>11</v>
      </c>
      <c r="D1081" t="s">
        <v>237</v>
      </c>
      <c r="E1081" s="65">
        <v>1</v>
      </c>
      <c r="F1081" t="s">
        <v>238</v>
      </c>
      <c r="G1081" t="s">
        <v>239</v>
      </c>
      <c r="H1081" t="s">
        <v>240</v>
      </c>
      <c r="I1081" t="s">
        <v>241</v>
      </c>
      <c r="J1081" s="65">
        <v>1004</v>
      </c>
      <c r="K1081" t="str">
        <f t="shared" si="40"/>
        <v>04VI1000SRTS</v>
      </c>
      <c r="L1081">
        <f t="shared" si="41"/>
        <v>1004</v>
      </c>
    </row>
    <row r="1082" spans="1:12">
      <c r="A1082" s="65">
        <v>4</v>
      </c>
      <c r="B1082" t="s">
        <v>49</v>
      </c>
      <c r="C1082" s="65">
        <v>11</v>
      </c>
      <c r="D1082" t="s">
        <v>237</v>
      </c>
      <c r="E1082" s="65">
        <v>1</v>
      </c>
      <c r="F1082" t="s">
        <v>238</v>
      </c>
      <c r="G1082" t="s">
        <v>239</v>
      </c>
      <c r="H1082" t="s">
        <v>222</v>
      </c>
      <c r="I1082" t="s">
        <v>223</v>
      </c>
      <c r="J1082" s="65">
        <v>0</v>
      </c>
      <c r="K1082" t="str">
        <f t="shared" si="40"/>
        <v>04VI1000DPMA</v>
      </c>
      <c r="L1082">
        <f t="shared" si="41"/>
        <v>0</v>
      </c>
    </row>
    <row r="1083" spans="1:12">
      <c r="A1083" s="65">
        <v>4</v>
      </c>
      <c r="B1083" t="s">
        <v>49</v>
      </c>
      <c r="C1083" s="65">
        <v>11</v>
      </c>
      <c r="D1083" t="s">
        <v>237</v>
      </c>
      <c r="E1083" s="65">
        <v>1</v>
      </c>
      <c r="F1083" t="s">
        <v>238</v>
      </c>
      <c r="G1083" t="s">
        <v>239</v>
      </c>
      <c r="H1083" t="s">
        <v>213</v>
      </c>
      <c r="I1083" t="s">
        <v>214</v>
      </c>
      <c r="J1083" s="65">
        <v>275</v>
      </c>
      <c r="K1083" t="str">
        <f t="shared" si="40"/>
        <v>04VI1000APRR</v>
      </c>
      <c r="L1083">
        <f t="shared" si="41"/>
        <v>275</v>
      </c>
    </row>
    <row r="1084" spans="1:12">
      <c r="A1084" s="65">
        <v>4</v>
      </c>
      <c r="B1084" t="s">
        <v>49</v>
      </c>
      <c r="C1084" s="65">
        <v>11</v>
      </c>
      <c r="D1084" t="s">
        <v>237</v>
      </c>
      <c r="E1084" s="65">
        <v>1</v>
      </c>
      <c r="F1084" t="s">
        <v>238</v>
      </c>
      <c r="G1084" t="s">
        <v>239</v>
      </c>
      <c r="H1084" t="s">
        <v>215</v>
      </c>
      <c r="I1084" t="s">
        <v>216</v>
      </c>
      <c r="J1084" s="65">
        <v>1279</v>
      </c>
      <c r="K1084" t="str">
        <f t="shared" si="40"/>
        <v>04VI1000APRT</v>
      </c>
      <c r="L1084">
        <f t="shared" si="41"/>
        <v>1279</v>
      </c>
    </row>
    <row r="1085" spans="1:12">
      <c r="A1085" s="65">
        <v>4</v>
      </c>
      <c r="B1085" t="s">
        <v>49</v>
      </c>
      <c r="C1085" s="65">
        <v>11</v>
      </c>
      <c r="D1085" t="s">
        <v>237</v>
      </c>
      <c r="E1085" s="65">
        <v>1</v>
      </c>
      <c r="F1085" t="s">
        <v>238</v>
      </c>
      <c r="G1085" t="s">
        <v>239</v>
      </c>
      <c r="H1085" t="s">
        <v>224</v>
      </c>
      <c r="I1085" t="s">
        <v>225</v>
      </c>
      <c r="J1085" s="65">
        <v>0</v>
      </c>
      <c r="K1085" t="str">
        <f t="shared" si="40"/>
        <v>04VI1000ARRA</v>
      </c>
      <c r="L1085">
        <f t="shared" si="41"/>
        <v>0</v>
      </c>
    </row>
    <row r="1086" spans="1:12">
      <c r="A1086" s="65">
        <v>4</v>
      </c>
      <c r="B1086" t="s">
        <v>49</v>
      </c>
      <c r="C1086" s="65">
        <v>11</v>
      </c>
      <c r="D1086" t="s">
        <v>237</v>
      </c>
      <c r="E1086" s="65">
        <v>1</v>
      </c>
      <c r="F1086" t="s">
        <v>238</v>
      </c>
      <c r="G1086" t="s">
        <v>239</v>
      </c>
      <c r="H1086" t="s">
        <v>226</v>
      </c>
      <c r="I1086" t="s">
        <v>227</v>
      </c>
      <c r="J1086" s="65">
        <v>0</v>
      </c>
      <c r="K1086" t="str">
        <f t="shared" si="40"/>
        <v>04VI1000PLNA</v>
      </c>
      <c r="L1086">
        <f t="shared" si="41"/>
        <v>0</v>
      </c>
    </row>
    <row r="1087" spans="1:12">
      <c r="A1087" s="65">
        <v>4</v>
      </c>
      <c r="B1087" t="s">
        <v>49</v>
      </c>
      <c r="C1087" s="65">
        <v>11</v>
      </c>
      <c r="D1087" t="s">
        <v>237</v>
      </c>
      <c r="E1087" s="65">
        <v>1</v>
      </c>
      <c r="F1087" t="s">
        <v>238</v>
      </c>
      <c r="G1087" t="s">
        <v>239</v>
      </c>
      <c r="H1087" t="s">
        <v>244</v>
      </c>
      <c r="I1087" t="s">
        <v>245</v>
      </c>
      <c r="J1087" s="65">
        <v>1279</v>
      </c>
      <c r="K1087" t="str">
        <f t="shared" si="40"/>
        <v>04VI1000SRTT</v>
      </c>
      <c r="L1087">
        <f t="shared" si="41"/>
        <v>1279</v>
      </c>
    </row>
    <row r="1088" spans="1:12">
      <c r="A1088" s="65">
        <v>4</v>
      </c>
      <c r="B1088" t="s">
        <v>49</v>
      </c>
      <c r="C1088" s="65">
        <v>11</v>
      </c>
      <c r="D1088" t="s">
        <v>237</v>
      </c>
      <c r="E1088" s="65">
        <v>1</v>
      </c>
      <c r="F1088" t="s">
        <v>238</v>
      </c>
      <c r="G1088" t="s">
        <v>239</v>
      </c>
      <c r="H1088" t="s">
        <v>246</v>
      </c>
      <c r="I1088" t="s">
        <v>247</v>
      </c>
      <c r="J1088" s="65">
        <v>1002</v>
      </c>
      <c r="K1088" t="str">
        <f t="shared" si="40"/>
        <v>04VI1000SRPS</v>
      </c>
      <c r="L1088">
        <f t="shared" si="41"/>
        <v>1002</v>
      </c>
    </row>
    <row r="1089" spans="1:12">
      <c r="A1089" s="65">
        <v>4</v>
      </c>
      <c r="B1089" t="s">
        <v>49</v>
      </c>
      <c r="C1089" s="65">
        <v>11</v>
      </c>
      <c r="D1089" t="s">
        <v>237</v>
      </c>
      <c r="E1089" s="65">
        <v>1</v>
      </c>
      <c r="F1089" t="s">
        <v>238</v>
      </c>
      <c r="G1089" t="s">
        <v>239</v>
      </c>
      <c r="H1089" t="s">
        <v>248</v>
      </c>
      <c r="I1089" t="s">
        <v>249</v>
      </c>
      <c r="J1089" s="65">
        <v>259</v>
      </c>
      <c r="K1089" t="str">
        <f t="shared" si="40"/>
        <v>04VI1000SRPR</v>
      </c>
      <c r="L1089">
        <f t="shared" si="41"/>
        <v>259</v>
      </c>
    </row>
    <row r="1090" spans="1:12">
      <c r="A1090" s="65">
        <v>4</v>
      </c>
      <c r="B1090" t="s">
        <v>49</v>
      </c>
      <c r="C1090" s="65">
        <v>11</v>
      </c>
      <c r="D1090" t="s">
        <v>237</v>
      </c>
      <c r="E1090" s="65">
        <v>1</v>
      </c>
      <c r="F1090" t="s">
        <v>238</v>
      </c>
      <c r="G1090" t="s">
        <v>239</v>
      </c>
      <c r="H1090" t="s">
        <v>250</v>
      </c>
      <c r="I1090" t="s">
        <v>251</v>
      </c>
      <c r="J1090" s="65">
        <v>1261</v>
      </c>
      <c r="K1090" t="str">
        <f t="shared" si="40"/>
        <v>04VI1000SRPT</v>
      </c>
      <c r="L1090">
        <f t="shared" si="41"/>
        <v>1261</v>
      </c>
    </row>
    <row r="1091" spans="1:12">
      <c r="A1091" s="65">
        <v>4</v>
      </c>
      <c r="B1091" t="s">
        <v>49</v>
      </c>
      <c r="C1091" s="65">
        <v>11</v>
      </c>
      <c r="D1091" t="s">
        <v>237</v>
      </c>
      <c r="E1091" s="65">
        <v>1</v>
      </c>
      <c r="F1091" t="s">
        <v>238</v>
      </c>
      <c r="G1091" t="s">
        <v>239</v>
      </c>
      <c r="H1091" t="s">
        <v>252</v>
      </c>
      <c r="I1091" t="s">
        <v>253</v>
      </c>
      <c r="J1091" s="65">
        <v>1002</v>
      </c>
      <c r="K1091" t="str">
        <f t="shared" si="40"/>
        <v>04VI1000SRRS</v>
      </c>
      <c r="L1091">
        <f t="shared" si="41"/>
        <v>1002</v>
      </c>
    </row>
    <row r="1092" spans="1:12">
      <c r="A1092" s="65">
        <v>4</v>
      </c>
      <c r="B1092" t="s">
        <v>49</v>
      </c>
      <c r="C1092" s="65">
        <v>11</v>
      </c>
      <c r="D1092" t="s">
        <v>237</v>
      </c>
      <c r="E1092" s="65">
        <v>1</v>
      </c>
      <c r="F1092" t="s">
        <v>238</v>
      </c>
      <c r="G1092" t="s">
        <v>239</v>
      </c>
      <c r="H1092" t="s">
        <v>254</v>
      </c>
      <c r="I1092" t="s">
        <v>255</v>
      </c>
      <c r="J1092" s="65">
        <v>259</v>
      </c>
      <c r="K1092" t="str">
        <f t="shared" si="40"/>
        <v>04VI1000SRRR</v>
      </c>
      <c r="L1092">
        <f t="shared" si="41"/>
        <v>259</v>
      </c>
    </row>
    <row r="1093" spans="1:12">
      <c r="A1093" s="65">
        <v>4</v>
      </c>
      <c r="B1093" t="s">
        <v>49</v>
      </c>
      <c r="C1093" s="65">
        <v>11</v>
      </c>
      <c r="D1093" t="s">
        <v>237</v>
      </c>
      <c r="E1093" s="65">
        <v>1</v>
      </c>
      <c r="F1093" t="s">
        <v>238</v>
      </c>
      <c r="G1093" t="s">
        <v>239</v>
      </c>
      <c r="H1093" t="s">
        <v>258</v>
      </c>
      <c r="I1093" t="s">
        <v>259</v>
      </c>
      <c r="J1093" s="65">
        <v>1055</v>
      </c>
      <c r="K1093" t="str">
        <f t="shared" si="40"/>
        <v>04VI1000RSRS</v>
      </c>
      <c r="L1093">
        <f t="shared" si="41"/>
        <v>1055</v>
      </c>
    </row>
    <row r="1094" spans="1:12">
      <c r="A1094" s="65">
        <v>4</v>
      </c>
      <c r="B1094" t="s">
        <v>49</v>
      </c>
      <c r="C1094" s="65">
        <v>11</v>
      </c>
      <c r="D1094" t="s">
        <v>237</v>
      </c>
      <c r="E1094" s="65">
        <v>1</v>
      </c>
      <c r="F1094" t="s">
        <v>238</v>
      </c>
      <c r="G1094" t="s">
        <v>239</v>
      </c>
      <c r="H1094" t="s">
        <v>264</v>
      </c>
      <c r="I1094" t="s">
        <v>265</v>
      </c>
      <c r="J1094" s="65">
        <v>20036</v>
      </c>
      <c r="K1094" t="str">
        <f t="shared" si="40"/>
        <v>04VI1000RSRR</v>
      </c>
      <c r="L1094">
        <f t="shared" si="41"/>
        <v>20036</v>
      </c>
    </row>
    <row r="1095" spans="1:12">
      <c r="A1095" s="65">
        <v>4</v>
      </c>
      <c r="B1095" t="s">
        <v>49</v>
      </c>
      <c r="C1095" s="65">
        <v>11</v>
      </c>
      <c r="D1095" t="s">
        <v>237</v>
      </c>
      <c r="E1095" s="65">
        <v>1</v>
      </c>
      <c r="F1095" t="s">
        <v>238</v>
      </c>
      <c r="G1095" t="s">
        <v>239</v>
      </c>
      <c r="H1095" t="s">
        <v>228</v>
      </c>
      <c r="I1095" t="s">
        <v>217</v>
      </c>
      <c r="J1095" s="65">
        <v>6246</v>
      </c>
      <c r="K1095" t="str">
        <f t="shared" si="40"/>
        <v>04VI1000PTBI</v>
      </c>
      <c r="L1095">
        <f t="shared" si="41"/>
        <v>6246</v>
      </c>
    </row>
    <row r="1096" spans="1:12">
      <c r="A1096" s="65">
        <v>4</v>
      </c>
      <c r="B1096" t="s">
        <v>49</v>
      </c>
      <c r="C1096" s="65">
        <v>11</v>
      </c>
      <c r="D1096" t="s">
        <v>237</v>
      </c>
      <c r="E1096" s="65">
        <v>1</v>
      </c>
      <c r="F1096" t="s">
        <v>238</v>
      </c>
      <c r="G1096" t="s">
        <v>239</v>
      </c>
      <c r="H1096" t="s">
        <v>231</v>
      </c>
      <c r="I1096" t="s">
        <v>232</v>
      </c>
      <c r="J1096" s="65">
        <v>1057</v>
      </c>
      <c r="K1096" t="str">
        <f t="shared" si="40"/>
        <v>04VI1000PRES</v>
      </c>
      <c r="L1096">
        <f t="shared" si="41"/>
        <v>1057</v>
      </c>
    </row>
    <row r="1097" spans="1:12">
      <c r="A1097" s="65">
        <v>4</v>
      </c>
      <c r="B1097" t="s">
        <v>49</v>
      </c>
      <c r="C1097" s="65">
        <v>11</v>
      </c>
      <c r="D1097" t="s">
        <v>237</v>
      </c>
      <c r="E1097" s="65">
        <v>1</v>
      </c>
      <c r="F1097" t="s">
        <v>238</v>
      </c>
      <c r="G1097" t="s">
        <v>239</v>
      </c>
      <c r="H1097" t="s">
        <v>233</v>
      </c>
      <c r="I1097" t="s">
        <v>234</v>
      </c>
      <c r="J1097" s="65">
        <v>5189</v>
      </c>
      <c r="K1097" t="str">
        <f t="shared" si="40"/>
        <v>04VI1000PRER</v>
      </c>
      <c r="L1097">
        <f t="shared" si="41"/>
        <v>5189</v>
      </c>
    </row>
    <row r="1098" spans="1:12">
      <c r="A1098" s="65">
        <v>4</v>
      </c>
      <c r="B1098" t="s">
        <v>49</v>
      </c>
      <c r="C1098" s="65">
        <v>11</v>
      </c>
      <c r="D1098" t="s">
        <v>237</v>
      </c>
      <c r="E1098" s="65">
        <v>1</v>
      </c>
      <c r="F1098" t="s">
        <v>238</v>
      </c>
      <c r="G1098" t="s">
        <v>239</v>
      </c>
      <c r="H1098" t="s">
        <v>266</v>
      </c>
      <c r="I1098" t="s">
        <v>267</v>
      </c>
      <c r="J1098" s="65">
        <v>6246</v>
      </c>
      <c r="K1098" t="str">
        <f t="shared" si="40"/>
        <v>04VI1000PTRE</v>
      </c>
      <c r="L1098">
        <f t="shared" si="41"/>
        <v>6246</v>
      </c>
    </row>
    <row r="1099" spans="1:12">
      <c r="A1099" s="65">
        <v>4</v>
      </c>
      <c r="B1099" t="s">
        <v>49</v>
      </c>
      <c r="C1099" s="65">
        <v>11</v>
      </c>
      <c r="D1099" t="s">
        <v>237</v>
      </c>
      <c r="E1099" s="65">
        <v>1</v>
      </c>
      <c r="F1099" t="s">
        <v>238</v>
      </c>
      <c r="G1099" t="s">
        <v>239</v>
      </c>
      <c r="H1099" t="s">
        <v>268</v>
      </c>
      <c r="I1099" t="s">
        <v>269</v>
      </c>
      <c r="J1099" s="65">
        <v>4968</v>
      </c>
      <c r="K1099" t="str">
        <f t="shared" si="40"/>
        <v>04VI1000DRCF</v>
      </c>
      <c r="L1099">
        <f t="shared" si="41"/>
        <v>4968</v>
      </c>
    </row>
    <row r="1100" spans="1:12">
      <c r="A1100" s="65">
        <v>4</v>
      </c>
      <c r="B1100" t="s">
        <v>49</v>
      </c>
      <c r="C1100" s="65">
        <v>11</v>
      </c>
      <c r="D1100" t="s">
        <v>237</v>
      </c>
      <c r="E1100" s="65">
        <v>1</v>
      </c>
      <c r="F1100" t="s">
        <v>238</v>
      </c>
      <c r="G1100" t="s">
        <v>239</v>
      </c>
      <c r="H1100" t="s">
        <v>260</v>
      </c>
      <c r="I1100" t="s">
        <v>261</v>
      </c>
      <c r="J1100" s="65">
        <v>1278</v>
      </c>
      <c r="K1100" t="str">
        <f t="shared" si="40"/>
        <v>04VI1000DRVM</v>
      </c>
      <c r="L1100">
        <f t="shared" si="41"/>
        <v>1278</v>
      </c>
    </row>
    <row r="1101" spans="1:12">
      <c r="A1101" s="65">
        <v>4</v>
      </c>
      <c r="B1101" t="s">
        <v>49</v>
      </c>
      <c r="C1101" s="65">
        <v>11</v>
      </c>
      <c r="D1101" t="s">
        <v>237</v>
      </c>
      <c r="E1101" s="65">
        <v>1</v>
      </c>
      <c r="F1101" t="s">
        <v>238</v>
      </c>
      <c r="G1101" t="s">
        <v>239</v>
      </c>
      <c r="H1101" t="s">
        <v>262</v>
      </c>
      <c r="I1101" t="s">
        <v>263</v>
      </c>
      <c r="J1101" s="65">
        <v>0</v>
      </c>
      <c r="K1101" t="str">
        <f t="shared" si="40"/>
        <v>04VI1000DREX</v>
      </c>
      <c r="L1101">
        <f t="shared" si="41"/>
        <v>0</v>
      </c>
    </row>
    <row r="1102" spans="1:12">
      <c r="A1102" s="65">
        <v>4</v>
      </c>
      <c r="B1102" t="s">
        <v>49</v>
      </c>
      <c r="C1102" s="65">
        <v>11</v>
      </c>
      <c r="D1102" t="s">
        <v>237</v>
      </c>
      <c r="E1102" s="65">
        <v>1</v>
      </c>
      <c r="F1102" t="s">
        <v>238</v>
      </c>
      <c r="G1102" t="s">
        <v>239</v>
      </c>
      <c r="H1102" t="s">
        <v>220</v>
      </c>
      <c r="I1102" t="s">
        <v>221</v>
      </c>
      <c r="J1102" s="65">
        <v>0</v>
      </c>
      <c r="K1102" t="str">
        <f t="shared" si="40"/>
        <v>04VI1000DRET</v>
      </c>
      <c r="L1102">
        <f t="shared" si="41"/>
        <v>0</v>
      </c>
    </row>
    <row r="1103" spans="1:12">
      <c r="A1103" s="65">
        <v>4</v>
      </c>
      <c r="B1103" t="s">
        <v>49</v>
      </c>
      <c r="C1103" s="65">
        <v>11</v>
      </c>
      <c r="D1103" t="s">
        <v>237</v>
      </c>
      <c r="E1103" s="65">
        <v>1</v>
      </c>
      <c r="F1103" t="s">
        <v>238</v>
      </c>
      <c r="G1103" t="s">
        <v>239</v>
      </c>
      <c r="H1103" t="s">
        <v>270</v>
      </c>
      <c r="I1103" t="s">
        <v>271</v>
      </c>
      <c r="J1103" s="65">
        <v>275</v>
      </c>
      <c r="K1103" t="str">
        <f t="shared" si="40"/>
        <v>04VI1000SRTR</v>
      </c>
      <c r="L1103">
        <f t="shared" si="41"/>
        <v>275</v>
      </c>
    </row>
    <row r="1104" spans="1:12">
      <c r="A1104" s="65">
        <v>4</v>
      </c>
      <c r="B1104" t="s">
        <v>49</v>
      </c>
      <c r="C1104" s="65">
        <v>11</v>
      </c>
      <c r="D1104" t="s">
        <v>237</v>
      </c>
      <c r="E1104" s="65">
        <v>1</v>
      </c>
      <c r="F1104" t="s">
        <v>272</v>
      </c>
      <c r="G1104" t="s">
        <v>273</v>
      </c>
      <c r="H1104" t="s">
        <v>242</v>
      </c>
      <c r="I1104" t="s">
        <v>243</v>
      </c>
      <c r="J1104" s="65">
        <v>0</v>
      </c>
      <c r="K1104" t="str">
        <f t="shared" si="40"/>
        <v>04VI1100DRPP</v>
      </c>
      <c r="L1104">
        <f t="shared" si="41"/>
        <v>0</v>
      </c>
    </row>
    <row r="1105" spans="1:12">
      <c r="A1105" s="65">
        <v>4</v>
      </c>
      <c r="B1105" t="s">
        <v>49</v>
      </c>
      <c r="C1105" s="65">
        <v>11</v>
      </c>
      <c r="D1105" t="s">
        <v>237</v>
      </c>
      <c r="E1105" s="65">
        <v>1</v>
      </c>
      <c r="F1105" t="s">
        <v>272</v>
      </c>
      <c r="G1105" t="s">
        <v>273</v>
      </c>
      <c r="H1105" t="s">
        <v>262</v>
      </c>
      <c r="I1105" t="s">
        <v>263</v>
      </c>
      <c r="J1105" s="65">
        <v>0</v>
      </c>
      <c r="K1105" t="str">
        <f t="shared" ref="K1105:K1168" si="42">CONCATENATE(TEXT(A1105,"00"),F1105,H1105)</f>
        <v>04VI1100DREX</v>
      </c>
      <c r="L1105">
        <f t="shared" ref="L1105:L1168" si="43">J1105</f>
        <v>0</v>
      </c>
    </row>
    <row r="1106" spans="1:12">
      <c r="A1106" s="65">
        <v>4</v>
      </c>
      <c r="B1106" t="s">
        <v>49</v>
      </c>
      <c r="C1106" s="65">
        <v>11</v>
      </c>
      <c r="D1106" t="s">
        <v>237</v>
      </c>
      <c r="E1106" s="65">
        <v>1</v>
      </c>
      <c r="F1106" t="s">
        <v>272</v>
      </c>
      <c r="G1106" t="s">
        <v>273</v>
      </c>
      <c r="H1106" t="s">
        <v>266</v>
      </c>
      <c r="I1106" t="s">
        <v>267</v>
      </c>
      <c r="J1106" s="65">
        <v>1278</v>
      </c>
      <c r="K1106" t="str">
        <f t="shared" si="42"/>
        <v>04VI1100PTRE</v>
      </c>
      <c r="L1106">
        <f t="shared" si="43"/>
        <v>1278</v>
      </c>
    </row>
    <row r="1107" spans="1:12">
      <c r="A1107" s="65">
        <v>4</v>
      </c>
      <c r="B1107" t="s">
        <v>49</v>
      </c>
      <c r="C1107" s="65">
        <v>11</v>
      </c>
      <c r="D1107" t="s">
        <v>237</v>
      </c>
      <c r="E1107" s="65">
        <v>1</v>
      </c>
      <c r="F1107" t="s">
        <v>272</v>
      </c>
      <c r="G1107" t="s">
        <v>273</v>
      </c>
      <c r="H1107" t="s">
        <v>233</v>
      </c>
      <c r="I1107" t="s">
        <v>234</v>
      </c>
      <c r="J1107" s="65">
        <v>221</v>
      </c>
      <c r="K1107" t="str">
        <f t="shared" si="42"/>
        <v>04VI1100PRER</v>
      </c>
      <c r="L1107">
        <f t="shared" si="43"/>
        <v>221</v>
      </c>
    </row>
    <row r="1108" spans="1:12">
      <c r="A1108" s="65">
        <v>4</v>
      </c>
      <c r="B1108" t="s">
        <v>49</v>
      </c>
      <c r="C1108" s="65">
        <v>11</v>
      </c>
      <c r="D1108" t="s">
        <v>237</v>
      </c>
      <c r="E1108" s="65">
        <v>1</v>
      </c>
      <c r="F1108" t="s">
        <v>272</v>
      </c>
      <c r="G1108" t="s">
        <v>273</v>
      </c>
      <c r="H1108" t="s">
        <v>231</v>
      </c>
      <c r="I1108" t="s">
        <v>232</v>
      </c>
      <c r="J1108" s="65">
        <v>1057</v>
      </c>
      <c r="K1108" t="str">
        <f t="shared" si="42"/>
        <v>04VI1100PRES</v>
      </c>
      <c r="L1108">
        <f t="shared" si="43"/>
        <v>1057</v>
      </c>
    </row>
    <row r="1109" spans="1:12">
      <c r="A1109" s="65">
        <v>4</v>
      </c>
      <c r="B1109" t="s">
        <v>49</v>
      </c>
      <c r="C1109" s="65">
        <v>11</v>
      </c>
      <c r="D1109" t="s">
        <v>237</v>
      </c>
      <c r="E1109" s="65">
        <v>1</v>
      </c>
      <c r="F1109" t="s">
        <v>272</v>
      </c>
      <c r="G1109" t="s">
        <v>273</v>
      </c>
      <c r="H1109" t="s">
        <v>229</v>
      </c>
      <c r="I1109" t="s">
        <v>230</v>
      </c>
      <c r="J1109" s="65">
        <v>0</v>
      </c>
      <c r="K1109" t="str">
        <f t="shared" si="42"/>
        <v>04VI1100PRNR</v>
      </c>
      <c r="L1109">
        <f t="shared" si="43"/>
        <v>0</v>
      </c>
    </row>
    <row r="1110" spans="1:12">
      <c r="A1110" s="65">
        <v>4</v>
      </c>
      <c r="B1110" t="s">
        <v>49</v>
      </c>
      <c r="C1110" s="65">
        <v>11</v>
      </c>
      <c r="D1110" t="s">
        <v>237</v>
      </c>
      <c r="E1110" s="65">
        <v>1</v>
      </c>
      <c r="F1110" t="s">
        <v>272</v>
      </c>
      <c r="G1110" t="s">
        <v>273</v>
      </c>
      <c r="H1110" t="s">
        <v>228</v>
      </c>
      <c r="I1110" t="s">
        <v>217</v>
      </c>
      <c r="J1110" s="65">
        <v>1278</v>
      </c>
      <c r="K1110" t="str">
        <f t="shared" si="42"/>
        <v>04VI1100PTBI</v>
      </c>
      <c r="L1110">
        <f t="shared" si="43"/>
        <v>1278</v>
      </c>
    </row>
    <row r="1111" spans="1:12">
      <c r="A1111" s="65">
        <v>4</v>
      </c>
      <c r="B1111" t="s">
        <v>49</v>
      </c>
      <c r="C1111" s="65">
        <v>11</v>
      </c>
      <c r="D1111" t="s">
        <v>237</v>
      </c>
      <c r="E1111" s="65">
        <v>1</v>
      </c>
      <c r="F1111" t="s">
        <v>272</v>
      </c>
      <c r="G1111" t="s">
        <v>273</v>
      </c>
      <c r="H1111" t="s">
        <v>264</v>
      </c>
      <c r="I1111" t="s">
        <v>265</v>
      </c>
      <c r="J1111" s="65">
        <v>2800</v>
      </c>
      <c r="K1111" t="str">
        <f t="shared" si="42"/>
        <v>04VI1100RSRR</v>
      </c>
      <c r="L1111">
        <f t="shared" si="43"/>
        <v>2800</v>
      </c>
    </row>
    <row r="1112" spans="1:12">
      <c r="A1112" s="65">
        <v>4</v>
      </c>
      <c r="B1112" t="s">
        <v>49</v>
      </c>
      <c r="C1112" s="65">
        <v>11</v>
      </c>
      <c r="D1112" t="s">
        <v>237</v>
      </c>
      <c r="E1112" s="65">
        <v>1</v>
      </c>
      <c r="F1112" t="s">
        <v>272</v>
      </c>
      <c r="G1112" t="s">
        <v>273</v>
      </c>
      <c r="H1112" t="s">
        <v>258</v>
      </c>
      <c r="I1112" t="s">
        <v>259</v>
      </c>
      <c r="J1112" s="65">
        <v>1055</v>
      </c>
      <c r="K1112" t="str">
        <f t="shared" si="42"/>
        <v>04VI1100RSRS</v>
      </c>
      <c r="L1112">
        <f t="shared" si="43"/>
        <v>1055</v>
      </c>
    </row>
    <row r="1113" spans="1:12">
      <c r="A1113" s="65">
        <v>4</v>
      </c>
      <c r="B1113" t="s">
        <v>49</v>
      </c>
      <c r="C1113" s="65">
        <v>11</v>
      </c>
      <c r="D1113" t="s">
        <v>237</v>
      </c>
      <c r="E1113" s="65">
        <v>1</v>
      </c>
      <c r="F1113" t="s">
        <v>272</v>
      </c>
      <c r="G1113" t="s">
        <v>273</v>
      </c>
      <c r="H1113" t="s">
        <v>256</v>
      </c>
      <c r="I1113" t="s">
        <v>257</v>
      </c>
      <c r="J1113" s="65">
        <v>1081</v>
      </c>
      <c r="K1113" t="str">
        <f t="shared" si="42"/>
        <v>04VI1100SRRT</v>
      </c>
      <c r="L1113">
        <f t="shared" si="43"/>
        <v>1081</v>
      </c>
    </row>
    <row r="1114" spans="1:12">
      <c r="A1114" s="65">
        <v>4</v>
      </c>
      <c r="B1114" t="s">
        <v>49</v>
      </c>
      <c r="C1114" s="65">
        <v>11</v>
      </c>
      <c r="D1114" t="s">
        <v>237</v>
      </c>
      <c r="E1114" s="65">
        <v>1</v>
      </c>
      <c r="F1114" t="s">
        <v>272</v>
      </c>
      <c r="G1114" t="s">
        <v>273</v>
      </c>
      <c r="H1114" t="s">
        <v>254</v>
      </c>
      <c r="I1114" t="s">
        <v>255</v>
      </c>
      <c r="J1114" s="65">
        <v>79</v>
      </c>
      <c r="K1114" t="str">
        <f t="shared" si="42"/>
        <v>04VI1100SRRR</v>
      </c>
      <c r="L1114">
        <f t="shared" si="43"/>
        <v>79</v>
      </c>
    </row>
    <row r="1115" spans="1:12">
      <c r="A1115" s="65">
        <v>4</v>
      </c>
      <c r="B1115" t="s">
        <v>49</v>
      </c>
      <c r="C1115" s="65">
        <v>11</v>
      </c>
      <c r="D1115" t="s">
        <v>237</v>
      </c>
      <c r="E1115" s="65">
        <v>1</v>
      </c>
      <c r="F1115" t="s">
        <v>272</v>
      </c>
      <c r="G1115" t="s">
        <v>273</v>
      </c>
      <c r="H1115" t="s">
        <v>252</v>
      </c>
      <c r="I1115" t="s">
        <v>253</v>
      </c>
      <c r="J1115" s="65">
        <v>1002</v>
      </c>
      <c r="K1115" t="str">
        <f t="shared" si="42"/>
        <v>04VI1100SRRS</v>
      </c>
      <c r="L1115">
        <f t="shared" si="43"/>
        <v>1002</v>
      </c>
    </row>
    <row r="1116" spans="1:12">
      <c r="A1116" s="65">
        <v>4</v>
      </c>
      <c r="B1116" t="s">
        <v>49</v>
      </c>
      <c r="C1116" s="65">
        <v>11</v>
      </c>
      <c r="D1116" t="s">
        <v>237</v>
      </c>
      <c r="E1116" s="65">
        <v>1</v>
      </c>
      <c r="F1116" t="s">
        <v>272</v>
      </c>
      <c r="G1116" t="s">
        <v>273</v>
      </c>
      <c r="H1116" t="s">
        <v>250</v>
      </c>
      <c r="I1116" t="s">
        <v>251</v>
      </c>
      <c r="J1116" s="65">
        <v>1081</v>
      </c>
      <c r="K1116" t="str">
        <f t="shared" si="42"/>
        <v>04VI1100SRPT</v>
      </c>
      <c r="L1116">
        <f t="shared" si="43"/>
        <v>1081</v>
      </c>
    </row>
    <row r="1117" spans="1:12">
      <c r="A1117" s="65">
        <v>4</v>
      </c>
      <c r="B1117" t="s">
        <v>49</v>
      </c>
      <c r="C1117" s="65">
        <v>11</v>
      </c>
      <c r="D1117" t="s">
        <v>237</v>
      </c>
      <c r="E1117" s="65">
        <v>1</v>
      </c>
      <c r="F1117" t="s">
        <v>272</v>
      </c>
      <c r="G1117" t="s">
        <v>273</v>
      </c>
      <c r="H1117" t="s">
        <v>248</v>
      </c>
      <c r="I1117" t="s">
        <v>249</v>
      </c>
      <c r="J1117" s="65">
        <v>79</v>
      </c>
      <c r="K1117" t="str">
        <f t="shared" si="42"/>
        <v>04VI1100SRPR</v>
      </c>
      <c r="L1117">
        <f t="shared" si="43"/>
        <v>79</v>
      </c>
    </row>
    <row r="1118" spans="1:12">
      <c r="A1118" s="65">
        <v>4</v>
      </c>
      <c r="B1118" t="s">
        <v>49</v>
      </c>
      <c r="C1118" s="65">
        <v>11</v>
      </c>
      <c r="D1118" t="s">
        <v>237</v>
      </c>
      <c r="E1118" s="65">
        <v>1</v>
      </c>
      <c r="F1118" t="s">
        <v>272</v>
      </c>
      <c r="G1118" t="s">
        <v>273</v>
      </c>
      <c r="H1118" t="s">
        <v>246</v>
      </c>
      <c r="I1118" t="s">
        <v>247</v>
      </c>
      <c r="J1118" s="65">
        <v>1002</v>
      </c>
      <c r="K1118" t="str">
        <f t="shared" si="42"/>
        <v>04VI1100SRPS</v>
      </c>
      <c r="L1118">
        <f t="shared" si="43"/>
        <v>1002</v>
      </c>
    </row>
    <row r="1119" spans="1:12">
      <c r="A1119" s="65">
        <v>4</v>
      </c>
      <c r="B1119" t="s">
        <v>49</v>
      </c>
      <c r="C1119" s="65">
        <v>11</v>
      </c>
      <c r="D1119" t="s">
        <v>237</v>
      </c>
      <c r="E1119" s="65">
        <v>1</v>
      </c>
      <c r="F1119" t="s">
        <v>272</v>
      </c>
      <c r="G1119" t="s">
        <v>273</v>
      </c>
      <c r="H1119" t="s">
        <v>244</v>
      </c>
      <c r="I1119" t="s">
        <v>245</v>
      </c>
      <c r="J1119" s="65">
        <v>1088</v>
      </c>
      <c r="K1119" t="str">
        <f t="shared" si="42"/>
        <v>04VI1100SRTT</v>
      </c>
      <c r="L1119">
        <f t="shared" si="43"/>
        <v>1088</v>
      </c>
    </row>
    <row r="1120" spans="1:12">
      <c r="A1120" s="65">
        <v>4</v>
      </c>
      <c r="B1120" t="s">
        <v>49</v>
      </c>
      <c r="C1120" s="65">
        <v>11</v>
      </c>
      <c r="D1120" t="s">
        <v>237</v>
      </c>
      <c r="E1120" s="65">
        <v>1</v>
      </c>
      <c r="F1120" t="s">
        <v>272</v>
      </c>
      <c r="G1120" t="s">
        <v>273</v>
      </c>
      <c r="H1120" t="s">
        <v>270</v>
      </c>
      <c r="I1120" t="s">
        <v>271</v>
      </c>
      <c r="J1120" s="65">
        <v>84</v>
      </c>
      <c r="K1120" t="str">
        <f t="shared" si="42"/>
        <v>04VI1100SRTR</v>
      </c>
      <c r="L1120">
        <f t="shared" si="43"/>
        <v>84</v>
      </c>
    </row>
    <row r="1121" spans="1:12">
      <c r="A1121" s="65">
        <v>4</v>
      </c>
      <c r="B1121" t="s">
        <v>49</v>
      </c>
      <c r="C1121" s="65">
        <v>11</v>
      </c>
      <c r="D1121" t="s">
        <v>237</v>
      </c>
      <c r="E1121" s="65">
        <v>1</v>
      </c>
      <c r="F1121" t="s">
        <v>272</v>
      </c>
      <c r="G1121" t="s">
        <v>273</v>
      </c>
      <c r="H1121" t="s">
        <v>240</v>
      </c>
      <c r="I1121" t="s">
        <v>241</v>
      </c>
      <c r="J1121" s="65">
        <v>1004</v>
      </c>
      <c r="K1121" t="str">
        <f t="shared" si="42"/>
        <v>04VI1100SRTS</v>
      </c>
      <c r="L1121">
        <f t="shared" si="43"/>
        <v>1004</v>
      </c>
    </row>
    <row r="1122" spans="1:12">
      <c r="A1122" s="65">
        <v>4</v>
      </c>
      <c r="B1122" t="s">
        <v>49</v>
      </c>
      <c r="C1122" s="65">
        <v>11</v>
      </c>
      <c r="D1122" t="s">
        <v>237</v>
      </c>
      <c r="E1122" s="65">
        <v>1</v>
      </c>
      <c r="F1122" t="s">
        <v>272</v>
      </c>
      <c r="G1122" t="s">
        <v>273</v>
      </c>
      <c r="H1122" t="s">
        <v>235</v>
      </c>
      <c r="I1122" t="s">
        <v>236</v>
      </c>
      <c r="J1122" s="65">
        <v>0</v>
      </c>
      <c r="K1122" t="str">
        <f t="shared" si="42"/>
        <v>04VI1100SABA</v>
      </c>
      <c r="L1122">
        <f t="shared" si="43"/>
        <v>0</v>
      </c>
    </row>
    <row r="1123" spans="1:12">
      <c r="A1123" s="65">
        <v>4</v>
      </c>
      <c r="B1123" t="s">
        <v>49</v>
      </c>
      <c r="C1123" s="65">
        <v>11</v>
      </c>
      <c r="D1123" t="s">
        <v>237</v>
      </c>
      <c r="E1123" s="65">
        <v>1</v>
      </c>
      <c r="F1123" t="s">
        <v>272</v>
      </c>
      <c r="G1123" t="s">
        <v>273</v>
      </c>
      <c r="H1123" t="s">
        <v>226</v>
      </c>
      <c r="I1123" t="s">
        <v>227</v>
      </c>
      <c r="J1123" s="65">
        <v>0</v>
      </c>
      <c r="K1123" t="str">
        <f t="shared" si="42"/>
        <v>04VI1100PLNA</v>
      </c>
      <c r="L1123">
        <f t="shared" si="43"/>
        <v>0</v>
      </c>
    </row>
    <row r="1124" spans="1:12">
      <c r="A1124" s="65">
        <v>4</v>
      </c>
      <c r="B1124" t="s">
        <v>49</v>
      </c>
      <c r="C1124" s="65">
        <v>11</v>
      </c>
      <c r="D1124" t="s">
        <v>237</v>
      </c>
      <c r="E1124" s="65">
        <v>1</v>
      </c>
      <c r="F1124" t="s">
        <v>272</v>
      </c>
      <c r="G1124" t="s">
        <v>273</v>
      </c>
      <c r="H1124" t="s">
        <v>224</v>
      </c>
      <c r="I1124" t="s">
        <v>225</v>
      </c>
      <c r="J1124" s="65">
        <v>0</v>
      </c>
      <c r="K1124" t="str">
        <f t="shared" si="42"/>
        <v>04VI1100ARRA</v>
      </c>
      <c r="L1124">
        <f t="shared" si="43"/>
        <v>0</v>
      </c>
    </row>
    <row r="1125" spans="1:12">
      <c r="A1125" s="65">
        <v>4</v>
      </c>
      <c r="B1125" t="s">
        <v>49</v>
      </c>
      <c r="C1125" s="65">
        <v>11</v>
      </c>
      <c r="D1125" t="s">
        <v>237</v>
      </c>
      <c r="E1125" s="65">
        <v>1</v>
      </c>
      <c r="F1125" t="s">
        <v>272</v>
      </c>
      <c r="G1125" t="s">
        <v>273</v>
      </c>
      <c r="H1125" t="s">
        <v>215</v>
      </c>
      <c r="I1125" t="s">
        <v>216</v>
      </c>
      <c r="J1125" s="65">
        <v>1088</v>
      </c>
      <c r="K1125" t="str">
        <f t="shared" si="42"/>
        <v>04VI1100APRT</v>
      </c>
      <c r="L1125">
        <f t="shared" si="43"/>
        <v>1088</v>
      </c>
    </row>
    <row r="1126" spans="1:12">
      <c r="A1126" s="65">
        <v>4</v>
      </c>
      <c r="B1126" t="s">
        <v>49</v>
      </c>
      <c r="C1126" s="65">
        <v>11</v>
      </c>
      <c r="D1126" t="s">
        <v>237</v>
      </c>
      <c r="E1126" s="65">
        <v>1</v>
      </c>
      <c r="F1126" t="s">
        <v>272</v>
      </c>
      <c r="G1126" t="s">
        <v>273</v>
      </c>
      <c r="H1126" t="s">
        <v>211</v>
      </c>
      <c r="I1126" t="s">
        <v>212</v>
      </c>
      <c r="J1126" s="65">
        <v>1004</v>
      </c>
      <c r="K1126" t="str">
        <f t="shared" si="42"/>
        <v>04VI1100APRS</v>
      </c>
      <c r="L1126">
        <f t="shared" si="43"/>
        <v>1004</v>
      </c>
    </row>
    <row r="1127" spans="1:12">
      <c r="A1127" s="65">
        <v>4</v>
      </c>
      <c r="B1127" t="s">
        <v>49</v>
      </c>
      <c r="C1127" s="65">
        <v>11</v>
      </c>
      <c r="D1127" t="s">
        <v>237</v>
      </c>
      <c r="E1127" s="65">
        <v>1</v>
      </c>
      <c r="F1127" t="s">
        <v>272</v>
      </c>
      <c r="G1127" t="s">
        <v>273</v>
      </c>
      <c r="H1127" t="s">
        <v>222</v>
      </c>
      <c r="I1127" t="s">
        <v>223</v>
      </c>
      <c r="J1127" s="65">
        <v>0</v>
      </c>
      <c r="K1127" t="str">
        <f t="shared" si="42"/>
        <v>04VI1100DPMA</v>
      </c>
      <c r="L1127">
        <f t="shared" si="43"/>
        <v>0</v>
      </c>
    </row>
    <row r="1128" spans="1:12">
      <c r="A1128" s="65">
        <v>4</v>
      </c>
      <c r="B1128" t="s">
        <v>49</v>
      </c>
      <c r="C1128" s="65">
        <v>11</v>
      </c>
      <c r="D1128" t="s">
        <v>237</v>
      </c>
      <c r="E1128" s="65">
        <v>1</v>
      </c>
      <c r="F1128" t="s">
        <v>272</v>
      </c>
      <c r="G1128" t="s">
        <v>273</v>
      </c>
      <c r="H1128" t="s">
        <v>220</v>
      </c>
      <c r="I1128" t="s">
        <v>221</v>
      </c>
      <c r="J1128" s="65">
        <v>0</v>
      </c>
      <c r="K1128" t="str">
        <f t="shared" si="42"/>
        <v>04VI1100DRET</v>
      </c>
      <c r="L1128">
        <f t="shared" si="43"/>
        <v>0</v>
      </c>
    </row>
    <row r="1129" spans="1:12">
      <c r="A1129" s="65">
        <v>4</v>
      </c>
      <c r="B1129" t="s">
        <v>49</v>
      </c>
      <c r="C1129" s="65">
        <v>11</v>
      </c>
      <c r="D1129" t="s">
        <v>237</v>
      </c>
      <c r="E1129" s="65">
        <v>1</v>
      </c>
      <c r="F1129" t="s">
        <v>272</v>
      </c>
      <c r="G1129" t="s">
        <v>273</v>
      </c>
      <c r="H1129" t="s">
        <v>268</v>
      </c>
      <c r="I1129" t="s">
        <v>269</v>
      </c>
      <c r="J1129" s="65">
        <v>0</v>
      </c>
      <c r="K1129" t="str">
        <f t="shared" si="42"/>
        <v>04VI1100DRCF</v>
      </c>
      <c r="L1129">
        <f t="shared" si="43"/>
        <v>0</v>
      </c>
    </row>
    <row r="1130" spans="1:12">
      <c r="A1130" s="65">
        <v>4</v>
      </c>
      <c r="B1130" t="s">
        <v>49</v>
      </c>
      <c r="C1130" s="65">
        <v>11</v>
      </c>
      <c r="D1130" t="s">
        <v>237</v>
      </c>
      <c r="E1130" s="65">
        <v>1</v>
      </c>
      <c r="F1130" t="s">
        <v>272</v>
      </c>
      <c r="G1130" t="s">
        <v>273</v>
      </c>
      <c r="H1130" t="s">
        <v>213</v>
      </c>
      <c r="I1130" t="s">
        <v>214</v>
      </c>
      <c r="J1130" s="65">
        <v>84</v>
      </c>
      <c r="K1130" t="str">
        <f t="shared" si="42"/>
        <v>04VI1100APRR</v>
      </c>
      <c r="L1130">
        <f t="shared" si="43"/>
        <v>84</v>
      </c>
    </row>
    <row r="1131" spans="1:12">
      <c r="A1131" s="65">
        <v>4</v>
      </c>
      <c r="B1131" t="s">
        <v>49</v>
      </c>
      <c r="C1131" s="65">
        <v>11</v>
      </c>
      <c r="D1131" t="s">
        <v>237</v>
      </c>
      <c r="E1131" s="65">
        <v>1</v>
      </c>
      <c r="F1131" t="s">
        <v>272</v>
      </c>
      <c r="G1131" t="s">
        <v>273</v>
      </c>
      <c r="H1131" t="s">
        <v>260</v>
      </c>
      <c r="I1131" t="s">
        <v>261</v>
      </c>
      <c r="J1131" s="65">
        <v>1278</v>
      </c>
      <c r="K1131" t="str">
        <f t="shared" si="42"/>
        <v>04VI1100DRVM</v>
      </c>
      <c r="L1131">
        <f t="shared" si="43"/>
        <v>1278</v>
      </c>
    </row>
    <row r="1132" spans="1:12">
      <c r="A1132" s="65">
        <v>4</v>
      </c>
      <c r="B1132" t="s">
        <v>49</v>
      </c>
      <c r="C1132" s="65">
        <v>11</v>
      </c>
      <c r="D1132" t="s">
        <v>237</v>
      </c>
      <c r="E1132" s="65">
        <v>1</v>
      </c>
      <c r="F1132" t="s">
        <v>274</v>
      </c>
      <c r="G1132" t="s">
        <v>275</v>
      </c>
      <c r="H1132" t="s">
        <v>226</v>
      </c>
      <c r="I1132" t="s">
        <v>227</v>
      </c>
      <c r="J1132" s="65">
        <v>0</v>
      </c>
      <c r="K1132" t="str">
        <f t="shared" si="42"/>
        <v>04VI1101PLNA</v>
      </c>
      <c r="L1132">
        <f t="shared" si="43"/>
        <v>0</v>
      </c>
    </row>
    <row r="1133" spans="1:12">
      <c r="A1133" s="65">
        <v>4</v>
      </c>
      <c r="B1133" t="s">
        <v>49</v>
      </c>
      <c r="C1133" s="65">
        <v>11</v>
      </c>
      <c r="D1133" t="s">
        <v>237</v>
      </c>
      <c r="E1133" s="65">
        <v>1</v>
      </c>
      <c r="F1133" t="s">
        <v>274</v>
      </c>
      <c r="G1133" t="s">
        <v>275</v>
      </c>
      <c r="H1133" t="s">
        <v>224</v>
      </c>
      <c r="I1133" t="s">
        <v>225</v>
      </c>
      <c r="J1133" s="65">
        <v>0</v>
      </c>
      <c r="K1133" t="str">
        <f t="shared" si="42"/>
        <v>04VI1101ARRA</v>
      </c>
      <c r="L1133">
        <f t="shared" si="43"/>
        <v>0</v>
      </c>
    </row>
    <row r="1134" spans="1:12">
      <c r="A1134" s="65">
        <v>4</v>
      </c>
      <c r="B1134" t="s">
        <v>49</v>
      </c>
      <c r="C1134" s="65">
        <v>11</v>
      </c>
      <c r="D1134" t="s">
        <v>237</v>
      </c>
      <c r="E1134" s="65">
        <v>1</v>
      </c>
      <c r="F1134" t="s">
        <v>274</v>
      </c>
      <c r="G1134" t="s">
        <v>275</v>
      </c>
      <c r="H1134" t="s">
        <v>215</v>
      </c>
      <c r="I1134" t="s">
        <v>216</v>
      </c>
      <c r="J1134" s="65">
        <v>1088</v>
      </c>
      <c r="K1134" t="str">
        <f t="shared" si="42"/>
        <v>04VI1101APRT</v>
      </c>
      <c r="L1134">
        <f t="shared" si="43"/>
        <v>1088</v>
      </c>
    </row>
    <row r="1135" spans="1:12">
      <c r="A1135" s="65">
        <v>4</v>
      </c>
      <c r="B1135" t="s">
        <v>49</v>
      </c>
      <c r="C1135" s="65">
        <v>11</v>
      </c>
      <c r="D1135" t="s">
        <v>237</v>
      </c>
      <c r="E1135" s="65">
        <v>1</v>
      </c>
      <c r="F1135" t="s">
        <v>274</v>
      </c>
      <c r="G1135" t="s">
        <v>275</v>
      </c>
      <c r="H1135" t="s">
        <v>213</v>
      </c>
      <c r="I1135" t="s">
        <v>214</v>
      </c>
      <c r="J1135" s="65">
        <v>84</v>
      </c>
      <c r="K1135" t="str">
        <f t="shared" si="42"/>
        <v>04VI1101APRR</v>
      </c>
      <c r="L1135">
        <f t="shared" si="43"/>
        <v>84</v>
      </c>
    </row>
    <row r="1136" spans="1:12">
      <c r="A1136" s="65">
        <v>4</v>
      </c>
      <c r="B1136" t="s">
        <v>49</v>
      </c>
      <c r="C1136" s="65">
        <v>11</v>
      </c>
      <c r="D1136" t="s">
        <v>237</v>
      </c>
      <c r="E1136" s="65">
        <v>1</v>
      </c>
      <c r="F1136" t="s">
        <v>274</v>
      </c>
      <c r="G1136" t="s">
        <v>275</v>
      </c>
      <c r="H1136" t="s">
        <v>211</v>
      </c>
      <c r="I1136" t="s">
        <v>212</v>
      </c>
      <c r="J1136" s="65">
        <v>1004</v>
      </c>
      <c r="K1136" t="str">
        <f t="shared" si="42"/>
        <v>04VI1101APRS</v>
      </c>
      <c r="L1136">
        <f t="shared" si="43"/>
        <v>1004</v>
      </c>
    </row>
    <row r="1137" spans="1:12">
      <c r="A1137" s="65">
        <v>4</v>
      </c>
      <c r="B1137" t="s">
        <v>49</v>
      </c>
      <c r="C1137" s="65">
        <v>11</v>
      </c>
      <c r="D1137" t="s">
        <v>237</v>
      </c>
      <c r="E1137" s="65">
        <v>1</v>
      </c>
      <c r="F1137" t="s">
        <v>274</v>
      </c>
      <c r="G1137" t="s">
        <v>275</v>
      </c>
      <c r="H1137" t="s">
        <v>222</v>
      </c>
      <c r="I1137" t="s">
        <v>223</v>
      </c>
      <c r="J1137" s="65">
        <v>0</v>
      </c>
      <c r="K1137" t="str">
        <f t="shared" si="42"/>
        <v>04VI1101DPMA</v>
      </c>
      <c r="L1137">
        <f t="shared" si="43"/>
        <v>0</v>
      </c>
    </row>
    <row r="1138" spans="1:12">
      <c r="A1138" s="65">
        <v>4</v>
      </c>
      <c r="B1138" t="s">
        <v>49</v>
      </c>
      <c r="C1138" s="65">
        <v>11</v>
      </c>
      <c r="D1138" t="s">
        <v>237</v>
      </c>
      <c r="E1138" s="65">
        <v>1</v>
      </c>
      <c r="F1138" t="s">
        <v>274</v>
      </c>
      <c r="G1138" t="s">
        <v>275</v>
      </c>
      <c r="H1138" t="s">
        <v>220</v>
      </c>
      <c r="I1138" t="s">
        <v>221</v>
      </c>
      <c r="J1138" s="65">
        <v>0</v>
      </c>
      <c r="K1138" t="str">
        <f t="shared" si="42"/>
        <v>04VI1101DRET</v>
      </c>
      <c r="L1138">
        <f t="shared" si="43"/>
        <v>0</v>
      </c>
    </row>
    <row r="1139" spans="1:12">
      <c r="A1139" s="65">
        <v>4</v>
      </c>
      <c r="B1139" t="s">
        <v>49</v>
      </c>
      <c r="C1139" s="65">
        <v>11</v>
      </c>
      <c r="D1139" t="s">
        <v>237</v>
      </c>
      <c r="E1139" s="65">
        <v>1</v>
      </c>
      <c r="F1139" t="s">
        <v>274</v>
      </c>
      <c r="G1139" t="s">
        <v>275</v>
      </c>
      <c r="H1139" t="s">
        <v>262</v>
      </c>
      <c r="I1139" t="s">
        <v>263</v>
      </c>
      <c r="J1139" s="65">
        <v>0</v>
      </c>
      <c r="K1139" t="str">
        <f t="shared" si="42"/>
        <v>04VI1101DREX</v>
      </c>
      <c r="L1139">
        <f t="shared" si="43"/>
        <v>0</v>
      </c>
    </row>
    <row r="1140" spans="1:12">
      <c r="A1140" s="65">
        <v>4</v>
      </c>
      <c r="B1140" t="s">
        <v>49</v>
      </c>
      <c r="C1140" s="65">
        <v>11</v>
      </c>
      <c r="D1140" t="s">
        <v>237</v>
      </c>
      <c r="E1140" s="65">
        <v>1</v>
      </c>
      <c r="F1140" t="s">
        <v>274</v>
      </c>
      <c r="G1140" t="s">
        <v>275</v>
      </c>
      <c r="H1140" t="s">
        <v>260</v>
      </c>
      <c r="I1140" t="s">
        <v>261</v>
      </c>
      <c r="J1140" s="65">
        <v>1278</v>
      </c>
      <c r="K1140" t="str">
        <f t="shared" si="42"/>
        <v>04VI1101DRVM</v>
      </c>
      <c r="L1140">
        <f t="shared" si="43"/>
        <v>1278</v>
      </c>
    </row>
    <row r="1141" spans="1:12">
      <c r="A1141" s="65">
        <v>4</v>
      </c>
      <c r="B1141" t="s">
        <v>49</v>
      </c>
      <c r="C1141" s="65">
        <v>11</v>
      </c>
      <c r="D1141" t="s">
        <v>237</v>
      </c>
      <c r="E1141" s="65">
        <v>1</v>
      </c>
      <c r="F1141" t="s">
        <v>274</v>
      </c>
      <c r="G1141" t="s">
        <v>275</v>
      </c>
      <c r="H1141" t="s">
        <v>242</v>
      </c>
      <c r="I1141" t="s">
        <v>243</v>
      </c>
      <c r="J1141" s="65">
        <v>0</v>
      </c>
      <c r="K1141" t="str">
        <f t="shared" si="42"/>
        <v>04VI1101DRPP</v>
      </c>
      <c r="L1141">
        <f t="shared" si="43"/>
        <v>0</v>
      </c>
    </row>
    <row r="1142" spans="1:12">
      <c r="A1142" s="65">
        <v>4</v>
      </c>
      <c r="B1142" t="s">
        <v>49</v>
      </c>
      <c r="C1142" s="65">
        <v>11</v>
      </c>
      <c r="D1142" t="s">
        <v>237</v>
      </c>
      <c r="E1142" s="65">
        <v>1</v>
      </c>
      <c r="F1142" t="s">
        <v>274</v>
      </c>
      <c r="G1142" t="s">
        <v>275</v>
      </c>
      <c r="H1142" t="s">
        <v>268</v>
      </c>
      <c r="I1142" t="s">
        <v>269</v>
      </c>
      <c r="J1142" s="65">
        <v>0</v>
      </c>
      <c r="K1142" t="str">
        <f t="shared" si="42"/>
        <v>04VI1101DRCF</v>
      </c>
      <c r="L1142">
        <f t="shared" si="43"/>
        <v>0</v>
      </c>
    </row>
    <row r="1143" spans="1:12">
      <c r="A1143" s="65">
        <v>4</v>
      </c>
      <c r="B1143" t="s">
        <v>49</v>
      </c>
      <c r="C1143" s="65">
        <v>11</v>
      </c>
      <c r="D1143" t="s">
        <v>237</v>
      </c>
      <c r="E1143" s="65">
        <v>1</v>
      </c>
      <c r="F1143" t="s">
        <v>274</v>
      </c>
      <c r="G1143" t="s">
        <v>275</v>
      </c>
      <c r="H1143" t="s">
        <v>266</v>
      </c>
      <c r="I1143" t="s">
        <v>267</v>
      </c>
      <c r="J1143" s="65">
        <v>1278</v>
      </c>
      <c r="K1143" t="str">
        <f t="shared" si="42"/>
        <v>04VI1101PTRE</v>
      </c>
      <c r="L1143">
        <f t="shared" si="43"/>
        <v>1278</v>
      </c>
    </row>
    <row r="1144" spans="1:12">
      <c r="A1144" s="65">
        <v>4</v>
      </c>
      <c r="B1144" t="s">
        <v>49</v>
      </c>
      <c r="C1144" s="65">
        <v>11</v>
      </c>
      <c r="D1144" t="s">
        <v>237</v>
      </c>
      <c r="E1144" s="65">
        <v>1</v>
      </c>
      <c r="F1144" t="s">
        <v>274</v>
      </c>
      <c r="G1144" t="s">
        <v>275</v>
      </c>
      <c r="H1144" t="s">
        <v>233</v>
      </c>
      <c r="I1144" t="s">
        <v>234</v>
      </c>
      <c r="J1144" s="65">
        <v>221</v>
      </c>
      <c r="K1144" t="str">
        <f t="shared" si="42"/>
        <v>04VI1101PRER</v>
      </c>
      <c r="L1144">
        <f t="shared" si="43"/>
        <v>221</v>
      </c>
    </row>
    <row r="1145" spans="1:12">
      <c r="A1145" s="65">
        <v>4</v>
      </c>
      <c r="B1145" t="s">
        <v>49</v>
      </c>
      <c r="C1145" s="65">
        <v>11</v>
      </c>
      <c r="D1145" t="s">
        <v>237</v>
      </c>
      <c r="E1145" s="65">
        <v>1</v>
      </c>
      <c r="F1145" t="s">
        <v>274</v>
      </c>
      <c r="G1145" t="s">
        <v>275</v>
      </c>
      <c r="H1145" t="s">
        <v>231</v>
      </c>
      <c r="I1145" t="s">
        <v>232</v>
      </c>
      <c r="J1145" s="65">
        <v>1057</v>
      </c>
      <c r="K1145" t="str">
        <f t="shared" si="42"/>
        <v>04VI1101PRES</v>
      </c>
      <c r="L1145">
        <f t="shared" si="43"/>
        <v>1057</v>
      </c>
    </row>
    <row r="1146" spans="1:12">
      <c r="A1146" s="65">
        <v>4</v>
      </c>
      <c r="B1146" t="s">
        <v>49</v>
      </c>
      <c r="C1146" s="65">
        <v>11</v>
      </c>
      <c r="D1146" t="s">
        <v>237</v>
      </c>
      <c r="E1146" s="65">
        <v>1</v>
      </c>
      <c r="F1146" t="s">
        <v>274</v>
      </c>
      <c r="G1146" t="s">
        <v>275</v>
      </c>
      <c r="H1146" t="s">
        <v>229</v>
      </c>
      <c r="I1146" t="s">
        <v>230</v>
      </c>
      <c r="J1146" s="65">
        <v>0</v>
      </c>
      <c r="K1146" t="str">
        <f t="shared" si="42"/>
        <v>04VI1101PRNR</v>
      </c>
      <c r="L1146">
        <f t="shared" si="43"/>
        <v>0</v>
      </c>
    </row>
    <row r="1147" spans="1:12">
      <c r="A1147" s="65">
        <v>4</v>
      </c>
      <c r="B1147" t="s">
        <v>49</v>
      </c>
      <c r="C1147" s="65">
        <v>11</v>
      </c>
      <c r="D1147" t="s">
        <v>237</v>
      </c>
      <c r="E1147" s="65">
        <v>1</v>
      </c>
      <c r="F1147" t="s">
        <v>274</v>
      </c>
      <c r="G1147" t="s">
        <v>275</v>
      </c>
      <c r="H1147" t="s">
        <v>228</v>
      </c>
      <c r="I1147" t="s">
        <v>217</v>
      </c>
      <c r="J1147" s="65">
        <v>1278</v>
      </c>
      <c r="K1147" t="str">
        <f t="shared" si="42"/>
        <v>04VI1101PTBI</v>
      </c>
      <c r="L1147">
        <f t="shared" si="43"/>
        <v>1278</v>
      </c>
    </row>
    <row r="1148" spans="1:12">
      <c r="A1148" s="65">
        <v>4</v>
      </c>
      <c r="B1148" t="s">
        <v>49</v>
      </c>
      <c r="C1148" s="65">
        <v>11</v>
      </c>
      <c r="D1148" t="s">
        <v>237</v>
      </c>
      <c r="E1148" s="65">
        <v>1</v>
      </c>
      <c r="F1148" t="s">
        <v>274</v>
      </c>
      <c r="G1148" t="s">
        <v>275</v>
      </c>
      <c r="H1148" t="s">
        <v>264</v>
      </c>
      <c r="I1148" t="s">
        <v>265</v>
      </c>
      <c r="J1148" s="65">
        <v>2800</v>
      </c>
      <c r="K1148" t="str">
        <f t="shared" si="42"/>
        <v>04VI1101RSRR</v>
      </c>
      <c r="L1148">
        <f t="shared" si="43"/>
        <v>2800</v>
      </c>
    </row>
    <row r="1149" spans="1:12">
      <c r="A1149" s="65">
        <v>4</v>
      </c>
      <c r="B1149" t="s">
        <v>49</v>
      </c>
      <c r="C1149" s="65">
        <v>11</v>
      </c>
      <c r="D1149" t="s">
        <v>237</v>
      </c>
      <c r="E1149" s="65">
        <v>1</v>
      </c>
      <c r="F1149" t="s">
        <v>274</v>
      </c>
      <c r="G1149" t="s">
        <v>275</v>
      </c>
      <c r="H1149" t="s">
        <v>258</v>
      </c>
      <c r="I1149" t="s">
        <v>259</v>
      </c>
      <c r="J1149" s="65">
        <v>1055</v>
      </c>
      <c r="K1149" t="str">
        <f t="shared" si="42"/>
        <v>04VI1101RSRS</v>
      </c>
      <c r="L1149">
        <f t="shared" si="43"/>
        <v>1055</v>
      </c>
    </row>
    <row r="1150" spans="1:12">
      <c r="A1150" s="65">
        <v>4</v>
      </c>
      <c r="B1150" t="s">
        <v>49</v>
      </c>
      <c r="C1150" s="65">
        <v>11</v>
      </c>
      <c r="D1150" t="s">
        <v>237</v>
      </c>
      <c r="E1150" s="65">
        <v>1</v>
      </c>
      <c r="F1150" t="s">
        <v>274</v>
      </c>
      <c r="G1150" t="s">
        <v>275</v>
      </c>
      <c r="H1150" t="s">
        <v>256</v>
      </c>
      <c r="I1150" t="s">
        <v>257</v>
      </c>
      <c r="J1150" s="65">
        <v>1081</v>
      </c>
      <c r="K1150" t="str">
        <f t="shared" si="42"/>
        <v>04VI1101SRRT</v>
      </c>
      <c r="L1150">
        <f t="shared" si="43"/>
        <v>1081</v>
      </c>
    </row>
    <row r="1151" spans="1:12">
      <c r="A1151" s="65">
        <v>4</v>
      </c>
      <c r="B1151" t="s">
        <v>49</v>
      </c>
      <c r="C1151" s="65">
        <v>11</v>
      </c>
      <c r="D1151" t="s">
        <v>237</v>
      </c>
      <c r="E1151" s="65">
        <v>1</v>
      </c>
      <c r="F1151" t="s">
        <v>274</v>
      </c>
      <c r="G1151" t="s">
        <v>275</v>
      </c>
      <c r="H1151" t="s">
        <v>254</v>
      </c>
      <c r="I1151" t="s">
        <v>255</v>
      </c>
      <c r="J1151" s="65">
        <v>79</v>
      </c>
      <c r="K1151" t="str">
        <f t="shared" si="42"/>
        <v>04VI1101SRRR</v>
      </c>
      <c r="L1151">
        <f t="shared" si="43"/>
        <v>79</v>
      </c>
    </row>
    <row r="1152" spans="1:12">
      <c r="A1152" s="65">
        <v>4</v>
      </c>
      <c r="B1152" t="s">
        <v>49</v>
      </c>
      <c r="C1152" s="65">
        <v>11</v>
      </c>
      <c r="D1152" t="s">
        <v>237</v>
      </c>
      <c r="E1152" s="65">
        <v>1</v>
      </c>
      <c r="F1152" t="s">
        <v>274</v>
      </c>
      <c r="G1152" t="s">
        <v>275</v>
      </c>
      <c r="H1152" t="s">
        <v>252</v>
      </c>
      <c r="I1152" t="s">
        <v>253</v>
      </c>
      <c r="J1152" s="65">
        <v>1002</v>
      </c>
      <c r="K1152" t="str">
        <f t="shared" si="42"/>
        <v>04VI1101SRRS</v>
      </c>
      <c r="L1152">
        <f t="shared" si="43"/>
        <v>1002</v>
      </c>
    </row>
    <row r="1153" spans="1:12">
      <c r="A1153" s="65">
        <v>4</v>
      </c>
      <c r="B1153" t="s">
        <v>49</v>
      </c>
      <c r="C1153" s="65">
        <v>11</v>
      </c>
      <c r="D1153" t="s">
        <v>237</v>
      </c>
      <c r="E1153" s="65">
        <v>1</v>
      </c>
      <c r="F1153" t="s">
        <v>274</v>
      </c>
      <c r="G1153" t="s">
        <v>275</v>
      </c>
      <c r="H1153" t="s">
        <v>250</v>
      </c>
      <c r="I1153" t="s">
        <v>251</v>
      </c>
      <c r="J1153" s="65">
        <v>1081</v>
      </c>
      <c r="K1153" t="str">
        <f t="shared" si="42"/>
        <v>04VI1101SRPT</v>
      </c>
      <c r="L1153">
        <f t="shared" si="43"/>
        <v>1081</v>
      </c>
    </row>
    <row r="1154" spans="1:12">
      <c r="A1154" s="65">
        <v>4</v>
      </c>
      <c r="B1154" t="s">
        <v>49</v>
      </c>
      <c r="C1154" s="65">
        <v>11</v>
      </c>
      <c r="D1154" t="s">
        <v>237</v>
      </c>
      <c r="E1154" s="65">
        <v>1</v>
      </c>
      <c r="F1154" t="s">
        <v>274</v>
      </c>
      <c r="G1154" t="s">
        <v>275</v>
      </c>
      <c r="H1154" t="s">
        <v>248</v>
      </c>
      <c r="I1154" t="s">
        <v>249</v>
      </c>
      <c r="J1154" s="65">
        <v>79</v>
      </c>
      <c r="K1154" t="str">
        <f t="shared" si="42"/>
        <v>04VI1101SRPR</v>
      </c>
      <c r="L1154">
        <f t="shared" si="43"/>
        <v>79</v>
      </c>
    </row>
    <row r="1155" spans="1:12">
      <c r="A1155" s="65">
        <v>4</v>
      </c>
      <c r="B1155" t="s">
        <v>49</v>
      </c>
      <c r="C1155" s="65">
        <v>11</v>
      </c>
      <c r="D1155" t="s">
        <v>237</v>
      </c>
      <c r="E1155" s="65">
        <v>1</v>
      </c>
      <c r="F1155" t="s">
        <v>274</v>
      </c>
      <c r="G1155" t="s">
        <v>275</v>
      </c>
      <c r="H1155" t="s">
        <v>246</v>
      </c>
      <c r="I1155" t="s">
        <v>247</v>
      </c>
      <c r="J1155" s="65">
        <v>1002</v>
      </c>
      <c r="K1155" t="str">
        <f t="shared" si="42"/>
        <v>04VI1101SRPS</v>
      </c>
      <c r="L1155">
        <f t="shared" si="43"/>
        <v>1002</v>
      </c>
    </row>
    <row r="1156" spans="1:12">
      <c r="A1156" s="65">
        <v>4</v>
      </c>
      <c r="B1156" t="s">
        <v>49</v>
      </c>
      <c r="C1156" s="65">
        <v>11</v>
      </c>
      <c r="D1156" t="s">
        <v>237</v>
      </c>
      <c r="E1156" s="65">
        <v>1</v>
      </c>
      <c r="F1156" t="s">
        <v>274</v>
      </c>
      <c r="G1156" t="s">
        <v>275</v>
      </c>
      <c r="H1156" t="s">
        <v>244</v>
      </c>
      <c r="I1156" t="s">
        <v>245</v>
      </c>
      <c r="J1156" s="65">
        <v>1088</v>
      </c>
      <c r="K1156" t="str">
        <f t="shared" si="42"/>
        <v>04VI1101SRTT</v>
      </c>
      <c r="L1156">
        <f t="shared" si="43"/>
        <v>1088</v>
      </c>
    </row>
    <row r="1157" spans="1:12">
      <c r="A1157" s="65">
        <v>4</v>
      </c>
      <c r="B1157" t="s">
        <v>49</v>
      </c>
      <c r="C1157" s="65">
        <v>11</v>
      </c>
      <c r="D1157" t="s">
        <v>237</v>
      </c>
      <c r="E1157" s="65">
        <v>1</v>
      </c>
      <c r="F1157" t="s">
        <v>274</v>
      </c>
      <c r="G1157" t="s">
        <v>275</v>
      </c>
      <c r="H1157" t="s">
        <v>270</v>
      </c>
      <c r="I1157" t="s">
        <v>271</v>
      </c>
      <c r="J1157" s="65">
        <v>84</v>
      </c>
      <c r="K1157" t="str">
        <f t="shared" si="42"/>
        <v>04VI1101SRTR</v>
      </c>
      <c r="L1157">
        <f t="shared" si="43"/>
        <v>84</v>
      </c>
    </row>
    <row r="1158" spans="1:12">
      <c r="A1158" s="65">
        <v>4</v>
      </c>
      <c r="B1158" t="s">
        <v>49</v>
      </c>
      <c r="C1158" s="65">
        <v>11</v>
      </c>
      <c r="D1158" t="s">
        <v>237</v>
      </c>
      <c r="E1158" s="65">
        <v>1</v>
      </c>
      <c r="F1158" t="s">
        <v>274</v>
      </c>
      <c r="G1158" t="s">
        <v>275</v>
      </c>
      <c r="H1158" t="s">
        <v>235</v>
      </c>
      <c r="I1158" t="s">
        <v>236</v>
      </c>
      <c r="J1158" s="65">
        <v>0</v>
      </c>
      <c r="K1158" t="str">
        <f t="shared" si="42"/>
        <v>04VI1101SABA</v>
      </c>
      <c r="L1158">
        <f t="shared" si="43"/>
        <v>0</v>
      </c>
    </row>
    <row r="1159" spans="1:12">
      <c r="A1159" s="65">
        <v>4</v>
      </c>
      <c r="B1159" t="s">
        <v>49</v>
      </c>
      <c r="C1159" s="65">
        <v>11</v>
      </c>
      <c r="D1159" t="s">
        <v>237</v>
      </c>
      <c r="E1159" s="65">
        <v>1</v>
      </c>
      <c r="F1159" t="s">
        <v>274</v>
      </c>
      <c r="G1159" t="s">
        <v>275</v>
      </c>
      <c r="H1159" t="s">
        <v>240</v>
      </c>
      <c r="I1159" t="s">
        <v>241</v>
      </c>
      <c r="J1159" s="65">
        <v>1004</v>
      </c>
      <c r="K1159" t="str">
        <f t="shared" si="42"/>
        <v>04VI1101SRTS</v>
      </c>
      <c r="L1159">
        <f t="shared" si="43"/>
        <v>1004</v>
      </c>
    </row>
    <row r="1160" spans="1:12">
      <c r="A1160" s="65">
        <v>4</v>
      </c>
      <c r="B1160" t="s">
        <v>49</v>
      </c>
      <c r="C1160" s="65">
        <v>11</v>
      </c>
      <c r="D1160" t="s">
        <v>237</v>
      </c>
      <c r="E1160" s="65">
        <v>1</v>
      </c>
      <c r="F1160" t="s">
        <v>276</v>
      </c>
      <c r="G1160" t="s">
        <v>277</v>
      </c>
      <c r="H1160" t="s">
        <v>256</v>
      </c>
      <c r="I1160" t="s">
        <v>257</v>
      </c>
      <c r="J1160" s="65">
        <v>0</v>
      </c>
      <c r="K1160" t="str">
        <f t="shared" si="42"/>
        <v>04VI1102SRRT</v>
      </c>
      <c r="L1160">
        <f t="shared" si="43"/>
        <v>0</v>
      </c>
    </row>
    <row r="1161" spans="1:12">
      <c r="A1161" s="65">
        <v>4</v>
      </c>
      <c r="B1161" t="s">
        <v>49</v>
      </c>
      <c r="C1161" s="65">
        <v>11</v>
      </c>
      <c r="D1161" t="s">
        <v>237</v>
      </c>
      <c r="E1161" s="65">
        <v>1</v>
      </c>
      <c r="F1161" t="s">
        <v>276</v>
      </c>
      <c r="G1161" t="s">
        <v>277</v>
      </c>
      <c r="H1161" t="s">
        <v>258</v>
      </c>
      <c r="I1161" t="s">
        <v>259</v>
      </c>
      <c r="J1161" s="65">
        <v>0</v>
      </c>
      <c r="K1161" t="str">
        <f t="shared" si="42"/>
        <v>04VI1102RSRS</v>
      </c>
      <c r="L1161">
        <f t="shared" si="43"/>
        <v>0</v>
      </c>
    </row>
    <row r="1162" spans="1:12">
      <c r="A1162" s="65">
        <v>4</v>
      </c>
      <c r="B1162" t="s">
        <v>49</v>
      </c>
      <c r="C1162" s="65">
        <v>11</v>
      </c>
      <c r="D1162" t="s">
        <v>237</v>
      </c>
      <c r="E1162" s="65">
        <v>1</v>
      </c>
      <c r="F1162" t="s">
        <v>276</v>
      </c>
      <c r="G1162" t="s">
        <v>277</v>
      </c>
      <c r="H1162" t="s">
        <v>264</v>
      </c>
      <c r="I1162" t="s">
        <v>265</v>
      </c>
      <c r="J1162" s="65">
        <v>0</v>
      </c>
      <c r="K1162" t="str">
        <f t="shared" si="42"/>
        <v>04VI1102RSRR</v>
      </c>
      <c r="L1162">
        <f t="shared" si="43"/>
        <v>0</v>
      </c>
    </row>
    <row r="1163" spans="1:12">
      <c r="A1163" s="65">
        <v>4</v>
      </c>
      <c r="B1163" t="s">
        <v>49</v>
      </c>
      <c r="C1163" s="65">
        <v>11</v>
      </c>
      <c r="D1163" t="s">
        <v>237</v>
      </c>
      <c r="E1163" s="65">
        <v>1</v>
      </c>
      <c r="F1163" t="s">
        <v>276</v>
      </c>
      <c r="G1163" t="s">
        <v>277</v>
      </c>
      <c r="H1163" t="s">
        <v>228</v>
      </c>
      <c r="I1163" t="s">
        <v>217</v>
      </c>
      <c r="J1163" s="65">
        <v>0</v>
      </c>
      <c r="K1163" t="str">
        <f t="shared" si="42"/>
        <v>04VI1102PTBI</v>
      </c>
      <c r="L1163">
        <f t="shared" si="43"/>
        <v>0</v>
      </c>
    </row>
    <row r="1164" spans="1:12">
      <c r="A1164" s="65">
        <v>4</v>
      </c>
      <c r="B1164" t="s">
        <v>49</v>
      </c>
      <c r="C1164" s="65">
        <v>11</v>
      </c>
      <c r="D1164" t="s">
        <v>237</v>
      </c>
      <c r="E1164" s="65">
        <v>1</v>
      </c>
      <c r="F1164" t="s">
        <v>276</v>
      </c>
      <c r="G1164" t="s">
        <v>277</v>
      </c>
      <c r="H1164" t="s">
        <v>229</v>
      </c>
      <c r="I1164" t="s">
        <v>230</v>
      </c>
      <c r="J1164" s="65">
        <v>0</v>
      </c>
      <c r="K1164" t="str">
        <f t="shared" si="42"/>
        <v>04VI1102PRNR</v>
      </c>
      <c r="L1164">
        <f t="shared" si="43"/>
        <v>0</v>
      </c>
    </row>
    <row r="1165" spans="1:12">
      <c r="A1165" s="65">
        <v>4</v>
      </c>
      <c r="B1165" t="s">
        <v>49</v>
      </c>
      <c r="C1165" s="65">
        <v>11</v>
      </c>
      <c r="D1165" t="s">
        <v>237</v>
      </c>
      <c r="E1165" s="65">
        <v>1</v>
      </c>
      <c r="F1165" t="s">
        <v>276</v>
      </c>
      <c r="G1165" t="s">
        <v>277</v>
      </c>
      <c r="H1165" t="s">
        <v>231</v>
      </c>
      <c r="I1165" t="s">
        <v>232</v>
      </c>
      <c r="J1165" s="65">
        <v>0</v>
      </c>
      <c r="K1165" t="str">
        <f t="shared" si="42"/>
        <v>04VI1102PRES</v>
      </c>
      <c r="L1165">
        <f t="shared" si="43"/>
        <v>0</v>
      </c>
    </row>
    <row r="1166" spans="1:12">
      <c r="A1166" s="65">
        <v>4</v>
      </c>
      <c r="B1166" t="s">
        <v>49</v>
      </c>
      <c r="C1166" s="65">
        <v>11</v>
      </c>
      <c r="D1166" t="s">
        <v>237</v>
      </c>
      <c r="E1166" s="65">
        <v>1</v>
      </c>
      <c r="F1166" t="s">
        <v>276</v>
      </c>
      <c r="G1166" t="s">
        <v>277</v>
      </c>
      <c r="H1166" t="s">
        <v>233</v>
      </c>
      <c r="I1166" t="s">
        <v>234</v>
      </c>
      <c r="J1166" s="65">
        <v>0</v>
      </c>
      <c r="K1166" t="str">
        <f t="shared" si="42"/>
        <v>04VI1102PRER</v>
      </c>
      <c r="L1166">
        <f t="shared" si="43"/>
        <v>0</v>
      </c>
    </row>
    <row r="1167" spans="1:12">
      <c r="A1167" s="65">
        <v>4</v>
      </c>
      <c r="B1167" t="s">
        <v>49</v>
      </c>
      <c r="C1167" s="65">
        <v>11</v>
      </c>
      <c r="D1167" t="s">
        <v>237</v>
      </c>
      <c r="E1167" s="65">
        <v>1</v>
      </c>
      <c r="F1167" t="s">
        <v>276</v>
      </c>
      <c r="G1167" t="s">
        <v>277</v>
      </c>
      <c r="H1167" t="s">
        <v>266</v>
      </c>
      <c r="I1167" t="s">
        <v>267</v>
      </c>
      <c r="J1167" s="65">
        <v>0</v>
      </c>
      <c r="K1167" t="str">
        <f t="shared" si="42"/>
        <v>04VI1102PTRE</v>
      </c>
      <c r="L1167">
        <f t="shared" si="43"/>
        <v>0</v>
      </c>
    </row>
    <row r="1168" spans="1:12">
      <c r="A1168" s="65">
        <v>4</v>
      </c>
      <c r="B1168" t="s">
        <v>49</v>
      </c>
      <c r="C1168" s="65">
        <v>11</v>
      </c>
      <c r="D1168" t="s">
        <v>237</v>
      </c>
      <c r="E1168" s="65">
        <v>1</v>
      </c>
      <c r="F1168" t="s">
        <v>276</v>
      </c>
      <c r="G1168" t="s">
        <v>277</v>
      </c>
      <c r="H1168" t="s">
        <v>268</v>
      </c>
      <c r="I1168" t="s">
        <v>269</v>
      </c>
      <c r="J1168" s="65">
        <v>0</v>
      </c>
      <c r="K1168" t="str">
        <f t="shared" si="42"/>
        <v>04VI1102DRCF</v>
      </c>
      <c r="L1168">
        <f t="shared" si="43"/>
        <v>0</v>
      </c>
    </row>
    <row r="1169" spans="1:12">
      <c r="A1169" s="65">
        <v>4</v>
      </c>
      <c r="B1169" t="s">
        <v>49</v>
      </c>
      <c r="C1169" s="65">
        <v>11</v>
      </c>
      <c r="D1169" t="s">
        <v>237</v>
      </c>
      <c r="E1169" s="65">
        <v>1</v>
      </c>
      <c r="F1169" t="s">
        <v>276</v>
      </c>
      <c r="G1169" t="s">
        <v>277</v>
      </c>
      <c r="H1169" t="s">
        <v>242</v>
      </c>
      <c r="I1169" t="s">
        <v>243</v>
      </c>
      <c r="J1169" s="65">
        <v>0</v>
      </c>
      <c r="K1169" t="str">
        <f t="shared" ref="K1169:K1232" si="44">CONCATENATE(TEXT(A1169,"00"),F1169,H1169)</f>
        <v>04VI1102DRPP</v>
      </c>
      <c r="L1169">
        <f t="shared" ref="L1169:L1232" si="45">J1169</f>
        <v>0</v>
      </c>
    </row>
    <row r="1170" spans="1:12">
      <c r="A1170" s="65">
        <v>4</v>
      </c>
      <c r="B1170" t="s">
        <v>49</v>
      </c>
      <c r="C1170" s="65">
        <v>11</v>
      </c>
      <c r="D1170" t="s">
        <v>237</v>
      </c>
      <c r="E1170" s="65">
        <v>1</v>
      </c>
      <c r="F1170" t="s">
        <v>276</v>
      </c>
      <c r="G1170" t="s">
        <v>277</v>
      </c>
      <c r="H1170" t="s">
        <v>260</v>
      </c>
      <c r="I1170" t="s">
        <v>261</v>
      </c>
      <c r="J1170" s="65">
        <v>0</v>
      </c>
      <c r="K1170" t="str">
        <f t="shared" si="44"/>
        <v>04VI1102DRVM</v>
      </c>
      <c r="L1170">
        <f t="shared" si="45"/>
        <v>0</v>
      </c>
    </row>
    <row r="1171" spans="1:12">
      <c r="A1171" s="65">
        <v>4</v>
      </c>
      <c r="B1171" t="s">
        <v>49</v>
      </c>
      <c r="C1171" s="65">
        <v>11</v>
      </c>
      <c r="D1171" t="s">
        <v>237</v>
      </c>
      <c r="E1171" s="65">
        <v>1</v>
      </c>
      <c r="F1171" t="s">
        <v>276</v>
      </c>
      <c r="G1171" t="s">
        <v>277</v>
      </c>
      <c r="H1171" t="s">
        <v>262</v>
      </c>
      <c r="I1171" t="s">
        <v>263</v>
      </c>
      <c r="J1171" s="65">
        <v>0</v>
      </c>
      <c r="K1171" t="str">
        <f t="shared" si="44"/>
        <v>04VI1102DREX</v>
      </c>
      <c r="L1171">
        <f t="shared" si="45"/>
        <v>0</v>
      </c>
    </row>
    <row r="1172" spans="1:12">
      <c r="A1172" s="65">
        <v>4</v>
      </c>
      <c r="B1172" t="s">
        <v>49</v>
      </c>
      <c r="C1172" s="65">
        <v>11</v>
      </c>
      <c r="D1172" t="s">
        <v>237</v>
      </c>
      <c r="E1172" s="65">
        <v>1</v>
      </c>
      <c r="F1172" t="s">
        <v>276</v>
      </c>
      <c r="G1172" t="s">
        <v>277</v>
      </c>
      <c r="H1172" t="s">
        <v>220</v>
      </c>
      <c r="I1172" t="s">
        <v>221</v>
      </c>
      <c r="J1172" s="65">
        <v>0</v>
      </c>
      <c r="K1172" t="str">
        <f t="shared" si="44"/>
        <v>04VI1102DRET</v>
      </c>
      <c r="L1172">
        <f t="shared" si="45"/>
        <v>0</v>
      </c>
    </row>
    <row r="1173" spans="1:12">
      <c r="A1173" s="65">
        <v>4</v>
      </c>
      <c r="B1173" t="s">
        <v>49</v>
      </c>
      <c r="C1173" s="65">
        <v>11</v>
      </c>
      <c r="D1173" t="s">
        <v>237</v>
      </c>
      <c r="E1173" s="65">
        <v>1</v>
      </c>
      <c r="F1173" t="s">
        <v>276</v>
      </c>
      <c r="G1173" t="s">
        <v>277</v>
      </c>
      <c r="H1173" t="s">
        <v>222</v>
      </c>
      <c r="I1173" t="s">
        <v>223</v>
      </c>
      <c r="J1173" s="65">
        <v>0</v>
      </c>
      <c r="K1173" t="str">
        <f t="shared" si="44"/>
        <v>04VI1102DPMA</v>
      </c>
      <c r="L1173">
        <f t="shared" si="45"/>
        <v>0</v>
      </c>
    </row>
    <row r="1174" spans="1:12">
      <c r="A1174" s="65">
        <v>4</v>
      </c>
      <c r="B1174" t="s">
        <v>49</v>
      </c>
      <c r="C1174" s="65">
        <v>11</v>
      </c>
      <c r="D1174" t="s">
        <v>237</v>
      </c>
      <c r="E1174" s="65">
        <v>1</v>
      </c>
      <c r="F1174" t="s">
        <v>276</v>
      </c>
      <c r="G1174" t="s">
        <v>277</v>
      </c>
      <c r="H1174" t="s">
        <v>211</v>
      </c>
      <c r="I1174" t="s">
        <v>212</v>
      </c>
      <c r="J1174" s="65">
        <v>0</v>
      </c>
      <c r="K1174" t="str">
        <f t="shared" si="44"/>
        <v>04VI1102APRS</v>
      </c>
      <c r="L1174">
        <f t="shared" si="45"/>
        <v>0</v>
      </c>
    </row>
    <row r="1175" spans="1:12">
      <c r="A1175" s="65">
        <v>4</v>
      </c>
      <c r="B1175" t="s">
        <v>49</v>
      </c>
      <c r="C1175" s="65">
        <v>11</v>
      </c>
      <c r="D1175" t="s">
        <v>237</v>
      </c>
      <c r="E1175" s="65">
        <v>1</v>
      </c>
      <c r="F1175" t="s">
        <v>276</v>
      </c>
      <c r="G1175" t="s">
        <v>277</v>
      </c>
      <c r="H1175" t="s">
        <v>213</v>
      </c>
      <c r="I1175" t="s">
        <v>214</v>
      </c>
      <c r="J1175" s="65">
        <v>0</v>
      </c>
      <c r="K1175" t="str">
        <f t="shared" si="44"/>
        <v>04VI1102APRR</v>
      </c>
      <c r="L1175">
        <f t="shared" si="45"/>
        <v>0</v>
      </c>
    </row>
    <row r="1176" spans="1:12">
      <c r="A1176" s="65">
        <v>4</v>
      </c>
      <c r="B1176" t="s">
        <v>49</v>
      </c>
      <c r="C1176" s="65">
        <v>11</v>
      </c>
      <c r="D1176" t="s">
        <v>237</v>
      </c>
      <c r="E1176" s="65">
        <v>1</v>
      </c>
      <c r="F1176" t="s">
        <v>276</v>
      </c>
      <c r="G1176" t="s">
        <v>277</v>
      </c>
      <c r="H1176" t="s">
        <v>215</v>
      </c>
      <c r="I1176" t="s">
        <v>216</v>
      </c>
      <c r="J1176" s="65">
        <v>0</v>
      </c>
      <c r="K1176" t="str">
        <f t="shared" si="44"/>
        <v>04VI1102APRT</v>
      </c>
      <c r="L1176">
        <f t="shared" si="45"/>
        <v>0</v>
      </c>
    </row>
    <row r="1177" spans="1:12">
      <c r="A1177" s="65">
        <v>4</v>
      </c>
      <c r="B1177" t="s">
        <v>49</v>
      </c>
      <c r="C1177" s="65">
        <v>11</v>
      </c>
      <c r="D1177" t="s">
        <v>237</v>
      </c>
      <c r="E1177" s="65">
        <v>1</v>
      </c>
      <c r="F1177" t="s">
        <v>276</v>
      </c>
      <c r="G1177" t="s">
        <v>277</v>
      </c>
      <c r="H1177" t="s">
        <v>224</v>
      </c>
      <c r="I1177" t="s">
        <v>225</v>
      </c>
      <c r="J1177" s="65">
        <v>0</v>
      </c>
      <c r="K1177" t="str">
        <f t="shared" si="44"/>
        <v>04VI1102ARRA</v>
      </c>
      <c r="L1177">
        <f t="shared" si="45"/>
        <v>0</v>
      </c>
    </row>
    <row r="1178" spans="1:12">
      <c r="A1178" s="65">
        <v>4</v>
      </c>
      <c r="B1178" t="s">
        <v>49</v>
      </c>
      <c r="C1178" s="65">
        <v>11</v>
      </c>
      <c r="D1178" t="s">
        <v>237</v>
      </c>
      <c r="E1178" s="65">
        <v>1</v>
      </c>
      <c r="F1178" t="s">
        <v>276</v>
      </c>
      <c r="G1178" t="s">
        <v>277</v>
      </c>
      <c r="H1178" t="s">
        <v>226</v>
      </c>
      <c r="I1178" t="s">
        <v>227</v>
      </c>
      <c r="J1178" s="65">
        <v>0</v>
      </c>
      <c r="K1178" t="str">
        <f t="shared" si="44"/>
        <v>04VI1102PLNA</v>
      </c>
      <c r="L1178">
        <f t="shared" si="45"/>
        <v>0</v>
      </c>
    </row>
    <row r="1179" spans="1:12">
      <c r="A1179" s="65">
        <v>4</v>
      </c>
      <c r="B1179" t="s">
        <v>49</v>
      </c>
      <c r="C1179" s="65">
        <v>11</v>
      </c>
      <c r="D1179" t="s">
        <v>237</v>
      </c>
      <c r="E1179" s="65">
        <v>1</v>
      </c>
      <c r="F1179" t="s">
        <v>276</v>
      </c>
      <c r="G1179" t="s">
        <v>277</v>
      </c>
      <c r="H1179" t="s">
        <v>235</v>
      </c>
      <c r="I1179" t="s">
        <v>236</v>
      </c>
      <c r="J1179" s="65">
        <v>0</v>
      </c>
      <c r="K1179" t="str">
        <f t="shared" si="44"/>
        <v>04VI1102SABA</v>
      </c>
      <c r="L1179">
        <f t="shared" si="45"/>
        <v>0</v>
      </c>
    </row>
    <row r="1180" spans="1:12">
      <c r="A1180" s="65">
        <v>4</v>
      </c>
      <c r="B1180" t="s">
        <v>49</v>
      </c>
      <c r="C1180" s="65">
        <v>11</v>
      </c>
      <c r="D1180" t="s">
        <v>237</v>
      </c>
      <c r="E1180" s="65">
        <v>1</v>
      </c>
      <c r="F1180" t="s">
        <v>276</v>
      </c>
      <c r="G1180" t="s">
        <v>277</v>
      </c>
      <c r="H1180" t="s">
        <v>240</v>
      </c>
      <c r="I1180" t="s">
        <v>241</v>
      </c>
      <c r="J1180" s="65">
        <v>0</v>
      </c>
      <c r="K1180" t="str">
        <f t="shared" si="44"/>
        <v>04VI1102SRTS</v>
      </c>
      <c r="L1180">
        <f t="shared" si="45"/>
        <v>0</v>
      </c>
    </row>
    <row r="1181" spans="1:12">
      <c r="A1181" s="65">
        <v>4</v>
      </c>
      <c r="B1181" t="s">
        <v>49</v>
      </c>
      <c r="C1181" s="65">
        <v>11</v>
      </c>
      <c r="D1181" t="s">
        <v>237</v>
      </c>
      <c r="E1181" s="65">
        <v>1</v>
      </c>
      <c r="F1181" t="s">
        <v>276</v>
      </c>
      <c r="G1181" t="s">
        <v>277</v>
      </c>
      <c r="H1181" t="s">
        <v>270</v>
      </c>
      <c r="I1181" t="s">
        <v>271</v>
      </c>
      <c r="J1181" s="65">
        <v>0</v>
      </c>
      <c r="K1181" t="str">
        <f t="shared" si="44"/>
        <v>04VI1102SRTR</v>
      </c>
      <c r="L1181">
        <f t="shared" si="45"/>
        <v>0</v>
      </c>
    </row>
    <row r="1182" spans="1:12">
      <c r="A1182" s="65">
        <v>4</v>
      </c>
      <c r="B1182" t="s">
        <v>49</v>
      </c>
      <c r="C1182" s="65">
        <v>11</v>
      </c>
      <c r="D1182" t="s">
        <v>237</v>
      </c>
      <c r="E1182" s="65">
        <v>1</v>
      </c>
      <c r="F1182" t="s">
        <v>276</v>
      </c>
      <c r="G1182" t="s">
        <v>277</v>
      </c>
      <c r="H1182" t="s">
        <v>244</v>
      </c>
      <c r="I1182" t="s">
        <v>245</v>
      </c>
      <c r="J1182" s="65">
        <v>0</v>
      </c>
      <c r="K1182" t="str">
        <f t="shared" si="44"/>
        <v>04VI1102SRTT</v>
      </c>
      <c r="L1182">
        <f t="shared" si="45"/>
        <v>0</v>
      </c>
    </row>
    <row r="1183" spans="1:12">
      <c r="A1183" s="65">
        <v>4</v>
      </c>
      <c r="B1183" t="s">
        <v>49</v>
      </c>
      <c r="C1183" s="65">
        <v>11</v>
      </c>
      <c r="D1183" t="s">
        <v>237</v>
      </c>
      <c r="E1183" s="65">
        <v>1</v>
      </c>
      <c r="F1183" t="s">
        <v>276</v>
      </c>
      <c r="G1183" t="s">
        <v>277</v>
      </c>
      <c r="H1183" t="s">
        <v>246</v>
      </c>
      <c r="I1183" t="s">
        <v>247</v>
      </c>
      <c r="J1183" s="65">
        <v>0</v>
      </c>
      <c r="K1183" t="str">
        <f t="shared" si="44"/>
        <v>04VI1102SRPS</v>
      </c>
      <c r="L1183">
        <f t="shared" si="45"/>
        <v>0</v>
      </c>
    </row>
    <row r="1184" spans="1:12">
      <c r="A1184" s="65">
        <v>4</v>
      </c>
      <c r="B1184" t="s">
        <v>49</v>
      </c>
      <c r="C1184" s="65">
        <v>11</v>
      </c>
      <c r="D1184" t="s">
        <v>237</v>
      </c>
      <c r="E1184" s="65">
        <v>1</v>
      </c>
      <c r="F1184" t="s">
        <v>276</v>
      </c>
      <c r="G1184" t="s">
        <v>277</v>
      </c>
      <c r="H1184" t="s">
        <v>248</v>
      </c>
      <c r="I1184" t="s">
        <v>249</v>
      </c>
      <c r="J1184" s="65">
        <v>0</v>
      </c>
      <c r="K1184" t="str">
        <f t="shared" si="44"/>
        <v>04VI1102SRPR</v>
      </c>
      <c r="L1184">
        <f t="shared" si="45"/>
        <v>0</v>
      </c>
    </row>
    <row r="1185" spans="1:12">
      <c r="A1185" s="65">
        <v>4</v>
      </c>
      <c r="B1185" t="s">
        <v>49</v>
      </c>
      <c r="C1185" s="65">
        <v>11</v>
      </c>
      <c r="D1185" t="s">
        <v>237</v>
      </c>
      <c r="E1185" s="65">
        <v>1</v>
      </c>
      <c r="F1185" t="s">
        <v>276</v>
      </c>
      <c r="G1185" t="s">
        <v>277</v>
      </c>
      <c r="H1185" t="s">
        <v>250</v>
      </c>
      <c r="I1185" t="s">
        <v>251</v>
      </c>
      <c r="J1185" s="65">
        <v>0</v>
      </c>
      <c r="K1185" t="str">
        <f t="shared" si="44"/>
        <v>04VI1102SRPT</v>
      </c>
      <c r="L1185">
        <f t="shared" si="45"/>
        <v>0</v>
      </c>
    </row>
    <row r="1186" spans="1:12">
      <c r="A1186" s="65">
        <v>4</v>
      </c>
      <c r="B1186" t="s">
        <v>49</v>
      </c>
      <c r="C1186" s="65">
        <v>11</v>
      </c>
      <c r="D1186" t="s">
        <v>237</v>
      </c>
      <c r="E1186" s="65">
        <v>1</v>
      </c>
      <c r="F1186" t="s">
        <v>276</v>
      </c>
      <c r="G1186" t="s">
        <v>277</v>
      </c>
      <c r="H1186" t="s">
        <v>252</v>
      </c>
      <c r="I1186" t="s">
        <v>253</v>
      </c>
      <c r="J1186" s="65">
        <v>0</v>
      </c>
      <c r="K1186" t="str">
        <f t="shared" si="44"/>
        <v>04VI1102SRRS</v>
      </c>
      <c r="L1186">
        <f t="shared" si="45"/>
        <v>0</v>
      </c>
    </row>
    <row r="1187" spans="1:12">
      <c r="A1187" s="65">
        <v>4</v>
      </c>
      <c r="B1187" t="s">
        <v>49</v>
      </c>
      <c r="C1187" s="65">
        <v>11</v>
      </c>
      <c r="D1187" t="s">
        <v>237</v>
      </c>
      <c r="E1187" s="65">
        <v>1</v>
      </c>
      <c r="F1187" t="s">
        <v>276</v>
      </c>
      <c r="G1187" t="s">
        <v>277</v>
      </c>
      <c r="H1187" t="s">
        <v>254</v>
      </c>
      <c r="I1187" t="s">
        <v>255</v>
      </c>
      <c r="J1187" s="65">
        <v>0</v>
      </c>
      <c r="K1187" t="str">
        <f t="shared" si="44"/>
        <v>04VI1102SRRR</v>
      </c>
      <c r="L1187">
        <f t="shared" si="45"/>
        <v>0</v>
      </c>
    </row>
    <row r="1188" spans="1:12">
      <c r="A1188" s="65">
        <v>4</v>
      </c>
      <c r="B1188" t="s">
        <v>49</v>
      </c>
      <c r="C1188" s="65">
        <v>11</v>
      </c>
      <c r="D1188" t="s">
        <v>237</v>
      </c>
      <c r="E1188" s="65">
        <v>1</v>
      </c>
      <c r="F1188" t="s">
        <v>278</v>
      </c>
      <c r="G1188" t="s">
        <v>273</v>
      </c>
      <c r="H1188" t="s">
        <v>258</v>
      </c>
      <c r="I1188" t="s">
        <v>259</v>
      </c>
      <c r="J1188" s="65">
        <v>0</v>
      </c>
      <c r="K1188" t="str">
        <f t="shared" si="44"/>
        <v>04VI1200RSRS</v>
      </c>
      <c r="L1188">
        <f t="shared" si="45"/>
        <v>0</v>
      </c>
    </row>
    <row r="1189" spans="1:12">
      <c r="A1189" s="65">
        <v>4</v>
      </c>
      <c r="B1189" t="s">
        <v>49</v>
      </c>
      <c r="C1189" s="65">
        <v>11</v>
      </c>
      <c r="D1189" t="s">
        <v>237</v>
      </c>
      <c r="E1189" s="65">
        <v>1</v>
      </c>
      <c r="F1189" t="s">
        <v>278</v>
      </c>
      <c r="G1189" t="s">
        <v>273</v>
      </c>
      <c r="H1189" t="s">
        <v>256</v>
      </c>
      <c r="I1189" t="s">
        <v>257</v>
      </c>
      <c r="J1189" s="65">
        <v>180</v>
      </c>
      <c r="K1189" t="str">
        <f t="shared" si="44"/>
        <v>04VI1200SRRT</v>
      </c>
      <c r="L1189">
        <f t="shared" si="45"/>
        <v>180</v>
      </c>
    </row>
    <row r="1190" spans="1:12">
      <c r="A1190" s="65">
        <v>4</v>
      </c>
      <c r="B1190" t="s">
        <v>49</v>
      </c>
      <c r="C1190" s="65">
        <v>11</v>
      </c>
      <c r="D1190" t="s">
        <v>237</v>
      </c>
      <c r="E1190" s="65">
        <v>1</v>
      </c>
      <c r="F1190" t="s">
        <v>278</v>
      </c>
      <c r="G1190" t="s">
        <v>273</v>
      </c>
      <c r="H1190" t="s">
        <v>228</v>
      </c>
      <c r="I1190" t="s">
        <v>217</v>
      </c>
      <c r="J1190" s="65">
        <v>4968</v>
      </c>
      <c r="K1190" t="str">
        <f t="shared" si="44"/>
        <v>04VI1200PTBI</v>
      </c>
      <c r="L1190">
        <f t="shared" si="45"/>
        <v>4968</v>
      </c>
    </row>
    <row r="1191" spans="1:12">
      <c r="A1191" s="65">
        <v>4</v>
      </c>
      <c r="B1191" t="s">
        <v>49</v>
      </c>
      <c r="C1191" s="65">
        <v>11</v>
      </c>
      <c r="D1191" t="s">
        <v>237</v>
      </c>
      <c r="E1191" s="65">
        <v>1</v>
      </c>
      <c r="F1191" t="s">
        <v>278</v>
      </c>
      <c r="G1191" t="s">
        <v>273</v>
      </c>
      <c r="H1191" t="s">
        <v>229</v>
      </c>
      <c r="I1191" t="s">
        <v>230</v>
      </c>
      <c r="J1191" s="65">
        <v>0</v>
      </c>
      <c r="K1191" t="str">
        <f t="shared" si="44"/>
        <v>04VI1200PRNR</v>
      </c>
      <c r="L1191">
        <f t="shared" si="45"/>
        <v>0</v>
      </c>
    </row>
    <row r="1192" spans="1:12">
      <c r="A1192" s="65">
        <v>4</v>
      </c>
      <c r="B1192" t="s">
        <v>49</v>
      </c>
      <c r="C1192" s="65">
        <v>11</v>
      </c>
      <c r="D1192" t="s">
        <v>237</v>
      </c>
      <c r="E1192" s="65">
        <v>1</v>
      </c>
      <c r="F1192" t="s">
        <v>278</v>
      </c>
      <c r="G1192" t="s">
        <v>273</v>
      </c>
      <c r="H1192" t="s">
        <v>231</v>
      </c>
      <c r="I1192" t="s">
        <v>232</v>
      </c>
      <c r="J1192" s="65">
        <v>0</v>
      </c>
      <c r="K1192" t="str">
        <f t="shared" si="44"/>
        <v>04VI1200PRES</v>
      </c>
      <c r="L1192">
        <f t="shared" si="45"/>
        <v>0</v>
      </c>
    </row>
    <row r="1193" spans="1:12">
      <c r="A1193" s="65">
        <v>4</v>
      </c>
      <c r="B1193" t="s">
        <v>49</v>
      </c>
      <c r="C1193" s="65">
        <v>11</v>
      </c>
      <c r="D1193" t="s">
        <v>237</v>
      </c>
      <c r="E1193" s="65">
        <v>1</v>
      </c>
      <c r="F1193" t="s">
        <v>278</v>
      </c>
      <c r="G1193" t="s">
        <v>273</v>
      </c>
      <c r="H1193" t="s">
        <v>233</v>
      </c>
      <c r="I1193" t="s">
        <v>234</v>
      </c>
      <c r="J1193" s="65">
        <v>4968</v>
      </c>
      <c r="K1193" t="str">
        <f t="shared" si="44"/>
        <v>04VI1200PRER</v>
      </c>
      <c r="L1193">
        <f t="shared" si="45"/>
        <v>4968</v>
      </c>
    </row>
    <row r="1194" spans="1:12">
      <c r="A1194" s="65">
        <v>4</v>
      </c>
      <c r="B1194" t="s">
        <v>49</v>
      </c>
      <c r="C1194" s="65">
        <v>11</v>
      </c>
      <c r="D1194" t="s">
        <v>237</v>
      </c>
      <c r="E1194" s="65">
        <v>1</v>
      </c>
      <c r="F1194" t="s">
        <v>278</v>
      </c>
      <c r="G1194" t="s">
        <v>273</v>
      </c>
      <c r="H1194" t="s">
        <v>266</v>
      </c>
      <c r="I1194" t="s">
        <v>267</v>
      </c>
      <c r="J1194" s="65">
        <v>4968</v>
      </c>
      <c r="K1194" t="str">
        <f t="shared" si="44"/>
        <v>04VI1200PTRE</v>
      </c>
      <c r="L1194">
        <f t="shared" si="45"/>
        <v>4968</v>
      </c>
    </row>
    <row r="1195" spans="1:12">
      <c r="A1195" s="65">
        <v>4</v>
      </c>
      <c r="B1195" t="s">
        <v>49</v>
      </c>
      <c r="C1195" s="65">
        <v>11</v>
      </c>
      <c r="D1195" t="s">
        <v>237</v>
      </c>
      <c r="E1195" s="65">
        <v>1</v>
      </c>
      <c r="F1195" t="s">
        <v>278</v>
      </c>
      <c r="G1195" t="s">
        <v>273</v>
      </c>
      <c r="H1195" t="s">
        <v>268</v>
      </c>
      <c r="I1195" t="s">
        <v>269</v>
      </c>
      <c r="J1195" s="65">
        <v>4968</v>
      </c>
      <c r="K1195" t="str">
        <f t="shared" si="44"/>
        <v>04VI1200DRCF</v>
      </c>
      <c r="L1195">
        <f t="shared" si="45"/>
        <v>4968</v>
      </c>
    </row>
    <row r="1196" spans="1:12">
      <c r="A1196" s="65">
        <v>4</v>
      </c>
      <c r="B1196" t="s">
        <v>49</v>
      </c>
      <c r="C1196" s="65">
        <v>11</v>
      </c>
      <c r="D1196" t="s">
        <v>237</v>
      </c>
      <c r="E1196" s="65">
        <v>1</v>
      </c>
      <c r="F1196" t="s">
        <v>278</v>
      </c>
      <c r="G1196" t="s">
        <v>273</v>
      </c>
      <c r="H1196" t="s">
        <v>242</v>
      </c>
      <c r="I1196" t="s">
        <v>243</v>
      </c>
      <c r="J1196" s="65">
        <v>0</v>
      </c>
      <c r="K1196" t="str">
        <f t="shared" si="44"/>
        <v>04VI1200DRPP</v>
      </c>
      <c r="L1196">
        <f t="shared" si="45"/>
        <v>0</v>
      </c>
    </row>
    <row r="1197" spans="1:12">
      <c r="A1197" s="65">
        <v>4</v>
      </c>
      <c r="B1197" t="s">
        <v>49</v>
      </c>
      <c r="C1197" s="65">
        <v>11</v>
      </c>
      <c r="D1197" t="s">
        <v>237</v>
      </c>
      <c r="E1197" s="65">
        <v>1</v>
      </c>
      <c r="F1197" t="s">
        <v>278</v>
      </c>
      <c r="G1197" t="s">
        <v>273</v>
      </c>
      <c r="H1197" t="s">
        <v>260</v>
      </c>
      <c r="I1197" t="s">
        <v>261</v>
      </c>
      <c r="J1197" s="65">
        <v>0</v>
      </c>
      <c r="K1197" t="str">
        <f t="shared" si="44"/>
        <v>04VI1200DRVM</v>
      </c>
      <c r="L1197">
        <f t="shared" si="45"/>
        <v>0</v>
      </c>
    </row>
    <row r="1198" spans="1:12">
      <c r="A1198" s="65">
        <v>4</v>
      </c>
      <c r="B1198" t="s">
        <v>49</v>
      </c>
      <c r="C1198" s="65">
        <v>11</v>
      </c>
      <c r="D1198" t="s">
        <v>237</v>
      </c>
      <c r="E1198" s="65">
        <v>1</v>
      </c>
      <c r="F1198" t="s">
        <v>278</v>
      </c>
      <c r="G1198" t="s">
        <v>273</v>
      </c>
      <c r="H1198" t="s">
        <v>262</v>
      </c>
      <c r="I1198" t="s">
        <v>263</v>
      </c>
      <c r="J1198" s="65">
        <v>0</v>
      </c>
      <c r="K1198" t="str">
        <f t="shared" si="44"/>
        <v>04VI1200DREX</v>
      </c>
      <c r="L1198">
        <f t="shared" si="45"/>
        <v>0</v>
      </c>
    </row>
    <row r="1199" spans="1:12">
      <c r="A1199" s="65">
        <v>4</v>
      </c>
      <c r="B1199" t="s">
        <v>49</v>
      </c>
      <c r="C1199" s="65">
        <v>11</v>
      </c>
      <c r="D1199" t="s">
        <v>237</v>
      </c>
      <c r="E1199" s="65">
        <v>1</v>
      </c>
      <c r="F1199" t="s">
        <v>278</v>
      </c>
      <c r="G1199" t="s">
        <v>273</v>
      </c>
      <c r="H1199" t="s">
        <v>220</v>
      </c>
      <c r="I1199" t="s">
        <v>221</v>
      </c>
      <c r="J1199" s="65">
        <v>0</v>
      </c>
      <c r="K1199" t="str">
        <f t="shared" si="44"/>
        <v>04VI1200DRET</v>
      </c>
      <c r="L1199">
        <f t="shared" si="45"/>
        <v>0</v>
      </c>
    </row>
    <row r="1200" spans="1:12">
      <c r="A1200" s="65">
        <v>4</v>
      </c>
      <c r="B1200" t="s">
        <v>49</v>
      </c>
      <c r="C1200" s="65">
        <v>11</v>
      </c>
      <c r="D1200" t="s">
        <v>237</v>
      </c>
      <c r="E1200" s="65">
        <v>1</v>
      </c>
      <c r="F1200" t="s">
        <v>278</v>
      </c>
      <c r="G1200" t="s">
        <v>273</v>
      </c>
      <c r="H1200" t="s">
        <v>222</v>
      </c>
      <c r="I1200" t="s">
        <v>223</v>
      </c>
      <c r="J1200" s="65">
        <v>0</v>
      </c>
      <c r="K1200" t="str">
        <f t="shared" si="44"/>
        <v>04VI1200DPMA</v>
      </c>
      <c r="L1200">
        <f t="shared" si="45"/>
        <v>0</v>
      </c>
    </row>
    <row r="1201" spans="1:12">
      <c r="A1201" s="65">
        <v>4</v>
      </c>
      <c r="B1201" t="s">
        <v>49</v>
      </c>
      <c r="C1201" s="65">
        <v>11</v>
      </c>
      <c r="D1201" t="s">
        <v>237</v>
      </c>
      <c r="E1201" s="65">
        <v>1</v>
      </c>
      <c r="F1201" t="s">
        <v>278</v>
      </c>
      <c r="G1201" t="s">
        <v>273</v>
      </c>
      <c r="H1201" t="s">
        <v>211</v>
      </c>
      <c r="I1201" t="s">
        <v>212</v>
      </c>
      <c r="J1201" s="65">
        <v>0</v>
      </c>
      <c r="K1201" t="str">
        <f t="shared" si="44"/>
        <v>04VI1200APRS</v>
      </c>
      <c r="L1201">
        <f t="shared" si="45"/>
        <v>0</v>
      </c>
    </row>
    <row r="1202" spans="1:12">
      <c r="A1202" s="65">
        <v>4</v>
      </c>
      <c r="B1202" t="s">
        <v>49</v>
      </c>
      <c r="C1202" s="65">
        <v>11</v>
      </c>
      <c r="D1202" t="s">
        <v>237</v>
      </c>
      <c r="E1202" s="65">
        <v>1</v>
      </c>
      <c r="F1202" t="s">
        <v>278</v>
      </c>
      <c r="G1202" t="s">
        <v>273</v>
      </c>
      <c r="H1202" t="s">
        <v>213</v>
      </c>
      <c r="I1202" t="s">
        <v>214</v>
      </c>
      <c r="J1202" s="65">
        <v>191</v>
      </c>
      <c r="K1202" t="str">
        <f t="shared" si="44"/>
        <v>04VI1200APRR</v>
      </c>
      <c r="L1202">
        <f t="shared" si="45"/>
        <v>191</v>
      </c>
    </row>
    <row r="1203" spans="1:12">
      <c r="A1203" s="65">
        <v>4</v>
      </c>
      <c r="B1203" t="s">
        <v>49</v>
      </c>
      <c r="C1203" s="65">
        <v>11</v>
      </c>
      <c r="D1203" t="s">
        <v>237</v>
      </c>
      <c r="E1203" s="65">
        <v>1</v>
      </c>
      <c r="F1203" t="s">
        <v>278</v>
      </c>
      <c r="G1203" t="s">
        <v>273</v>
      </c>
      <c r="H1203" t="s">
        <v>215</v>
      </c>
      <c r="I1203" t="s">
        <v>216</v>
      </c>
      <c r="J1203" s="65">
        <v>191</v>
      </c>
      <c r="K1203" t="str">
        <f t="shared" si="44"/>
        <v>04VI1200APRT</v>
      </c>
      <c r="L1203">
        <f t="shared" si="45"/>
        <v>191</v>
      </c>
    </row>
    <row r="1204" spans="1:12">
      <c r="A1204" s="65">
        <v>4</v>
      </c>
      <c r="B1204" t="s">
        <v>49</v>
      </c>
      <c r="C1204" s="65">
        <v>11</v>
      </c>
      <c r="D1204" t="s">
        <v>237</v>
      </c>
      <c r="E1204" s="65">
        <v>1</v>
      </c>
      <c r="F1204" t="s">
        <v>278</v>
      </c>
      <c r="G1204" t="s">
        <v>273</v>
      </c>
      <c r="H1204" t="s">
        <v>224</v>
      </c>
      <c r="I1204" t="s">
        <v>225</v>
      </c>
      <c r="J1204" s="65">
        <v>0</v>
      </c>
      <c r="K1204" t="str">
        <f t="shared" si="44"/>
        <v>04VI1200ARRA</v>
      </c>
      <c r="L1204">
        <f t="shared" si="45"/>
        <v>0</v>
      </c>
    </row>
    <row r="1205" spans="1:12">
      <c r="A1205" s="65">
        <v>4</v>
      </c>
      <c r="B1205" t="s">
        <v>49</v>
      </c>
      <c r="C1205" s="65">
        <v>11</v>
      </c>
      <c r="D1205" t="s">
        <v>237</v>
      </c>
      <c r="E1205" s="65">
        <v>1</v>
      </c>
      <c r="F1205" t="s">
        <v>278</v>
      </c>
      <c r="G1205" t="s">
        <v>273</v>
      </c>
      <c r="H1205" t="s">
        <v>226</v>
      </c>
      <c r="I1205" t="s">
        <v>227</v>
      </c>
      <c r="J1205" s="65">
        <v>0</v>
      </c>
      <c r="K1205" t="str">
        <f t="shared" si="44"/>
        <v>04VI1200PLNA</v>
      </c>
      <c r="L1205">
        <f t="shared" si="45"/>
        <v>0</v>
      </c>
    </row>
    <row r="1206" spans="1:12">
      <c r="A1206" s="65">
        <v>4</v>
      </c>
      <c r="B1206" t="s">
        <v>49</v>
      </c>
      <c r="C1206" s="65">
        <v>11</v>
      </c>
      <c r="D1206" t="s">
        <v>237</v>
      </c>
      <c r="E1206" s="65">
        <v>1</v>
      </c>
      <c r="F1206" t="s">
        <v>278</v>
      </c>
      <c r="G1206" t="s">
        <v>273</v>
      </c>
      <c r="H1206" t="s">
        <v>235</v>
      </c>
      <c r="I1206" t="s">
        <v>236</v>
      </c>
      <c r="J1206" s="65">
        <v>0</v>
      </c>
      <c r="K1206" t="str">
        <f t="shared" si="44"/>
        <v>04VI1200SABA</v>
      </c>
      <c r="L1206">
        <f t="shared" si="45"/>
        <v>0</v>
      </c>
    </row>
    <row r="1207" spans="1:12">
      <c r="A1207" s="65">
        <v>4</v>
      </c>
      <c r="B1207" t="s">
        <v>49</v>
      </c>
      <c r="C1207" s="65">
        <v>11</v>
      </c>
      <c r="D1207" t="s">
        <v>237</v>
      </c>
      <c r="E1207" s="65">
        <v>1</v>
      </c>
      <c r="F1207" t="s">
        <v>278</v>
      </c>
      <c r="G1207" t="s">
        <v>273</v>
      </c>
      <c r="H1207" t="s">
        <v>240</v>
      </c>
      <c r="I1207" t="s">
        <v>241</v>
      </c>
      <c r="J1207" s="65">
        <v>0</v>
      </c>
      <c r="K1207" t="str">
        <f t="shared" si="44"/>
        <v>04VI1200SRTS</v>
      </c>
      <c r="L1207">
        <f t="shared" si="45"/>
        <v>0</v>
      </c>
    </row>
    <row r="1208" spans="1:12">
      <c r="A1208" s="65">
        <v>4</v>
      </c>
      <c r="B1208" t="s">
        <v>49</v>
      </c>
      <c r="C1208" s="65">
        <v>11</v>
      </c>
      <c r="D1208" t="s">
        <v>237</v>
      </c>
      <c r="E1208" s="65">
        <v>1</v>
      </c>
      <c r="F1208" t="s">
        <v>278</v>
      </c>
      <c r="G1208" t="s">
        <v>273</v>
      </c>
      <c r="H1208" t="s">
        <v>270</v>
      </c>
      <c r="I1208" t="s">
        <v>271</v>
      </c>
      <c r="J1208" s="65">
        <v>191</v>
      </c>
      <c r="K1208" t="str">
        <f t="shared" si="44"/>
        <v>04VI1200SRTR</v>
      </c>
      <c r="L1208">
        <f t="shared" si="45"/>
        <v>191</v>
      </c>
    </row>
    <row r="1209" spans="1:12">
      <c r="A1209" s="65">
        <v>4</v>
      </c>
      <c r="B1209" t="s">
        <v>49</v>
      </c>
      <c r="C1209" s="65">
        <v>11</v>
      </c>
      <c r="D1209" t="s">
        <v>237</v>
      </c>
      <c r="E1209" s="65">
        <v>1</v>
      </c>
      <c r="F1209" t="s">
        <v>278</v>
      </c>
      <c r="G1209" t="s">
        <v>273</v>
      </c>
      <c r="H1209" t="s">
        <v>244</v>
      </c>
      <c r="I1209" t="s">
        <v>245</v>
      </c>
      <c r="J1209" s="65">
        <v>191</v>
      </c>
      <c r="K1209" t="str">
        <f t="shared" si="44"/>
        <v>04VI1200SRTT</v>
      </c>
      <c r="L1209">
        <f t="shared" si="45"/>
        <v>191</v>
      </c>
    </row>
    <row r="1210" spans="1:12">
      <c r="A1210" s="65">
        <v>4</v>
      </c>
      <c r="B1210" t="s">
        <v>49</v>
      </c>
      <c r="C1210" s="65">
        <v>11</v>
      </c>
      <c r="D1210" t="s">
        <v>237</v>
      </c>
      <c r="E1210" s="65">
        <v>1</v>
      </c>
      <c r="F1210" t="s">
        <v>278</v>
      </c>
      <c r="G1210" t="s">
        <v>273</v>
      </c>
      <c r="H1210" t="s">
        <v>246</v>
      </c>
      <c r="I1210" t="s">
        <v>247</v>
      </c>
      <c r="J1210" s="65">
        <v>0</v>
      </c>
      <c r="K1210" t="str">
        <f t="shared" si="44"/>
        <v>04VI1200SRPS</v>
      </c>
      <c r="L1210">
        <f t="shared" si="45"/>
        <v>0</v>
      </c>
    </row>
    <row r="1211" spans="1:12">
      <c r="A1211" s="65">
        <v>4</v>
      </c>
      <c r="B1211" t="s">
        <v>49</v>
      </c>
      <c r="C1211" s="65">
        <v>11</v>
      </c>
      <c r="D1211" t="s">
        <v>237</v>
      </c>
      <c r="E1211" s="65">
        <v>1</v>
      </c>
      <c r="F1211" t="s">
        <v>278</v>
      </c>
      <c r="G1211" t="s">
        <v>273</v>
      </c>
      <c r="H1211" t="s">
        <v>248</v>
      </c>
      <c r="I1211" t="s">
        <v>249</v>
      </c>
      <c r="J1211" s="65">
        <v>180</v>
      </c>
      <c r="K1211" t="str">
        <f t="shared" si="44"/>
        <v>04VI1200SRPR</v>
      </c>
      <c r="L1211">
        <f t="shared" si="45"/>
        <v>180</v>
      </c>
    </row>
    <row r="1212" spans="1:12">
      <c r="A1212" s="65">
        <v>4</v>
      </c>
      <c r="B1212" t="s">
        <v>49</v>
      </c>
      <c r="C1212" s="65">
        <v>11</v>
      </c>
      <c r="D1212" t="s">
        <v>237</v>
      </c>
      <c r="E1212" s="65">
        <v>1</v>
      </c>
      <c r="F1212" t="s">
        <v>278</v>
      </c>
      <c r="G1212" t="s">
        <v>273</v>
      </c>
      <c r="H1212" t="s">
        <v>250</v>
      </c>
      <c r="I1212" t="s">
        <v>251</v>
      </c>
      <c r="J1212" s="65">
        <v>180</v>
      </c>
      <c r="K1212" t="str">
        <f t="shared" si="44"/>
        <v>04VI1200SRPT</v>
      </c>
      <c r="L1212">
        <f t="shared" si="45"/>
        <v>180</v>
      </c>
    </row>
    <row r="1213" spans="1:12">
      <c r="A1213" s="65">
        <v>4</v>
      </c>
      <c r="B1213" t="s">
        <v>49</v>
      </c>
      <c r="C1213" s="65">
        <v>11</v>
      </c>
      <c r="D1213" t="s">
        <v>237</v>
      </c>
      <c r="E1213" s="65">
        <v>1</v>
      </c>
      <c r="F1213" t="s">
        <v>278</v>
      </c>
      <c r="G1213" t="s">
        <v>273</v>
      </c>
      <c r="H1213" t="s">
        <v>252</v>
      </c>
      <c r="I1213" t="s">
        <v>253</v>
      </c>
      <c r="J1213" s="65">
        <v>0</v>
      </c>
      <c r="K1213" t="str">
        <f t="shared" si="44"/>
        <v>04VI1200SRRS</v>
      </c>
      <c r="L1213">
        <f t="shared" si="45"/>
        <v>0</v>
      </c>
    </row>
    <row r="1214" spans="1:12">
      <c r="A1214" s="65">
        <v>4</v>
      </c>
      <c r="B1214" t="s">
        <v>49</v>
      </c>
      <c r="C1214" s="65">
        <v>11</v>
      </c>
      <c r="D1214" t="s">
        <v>237</v>
      </c>
      <c r="E1214" s="65">
        <v>1</v>
      </c>
      <c r="F1214" t="s">
        <v>278</v>
      </c>
      <c r="G1214" t="s">
        <v>273</v>
      </c>
      <c r="H1214" t="s">
        <v>254</v>
      </c>
      <c r="I1214" t="s">
        <v>255</v>
      </c>
      <c r="J1214" s="65">
        <v>180</v>
      </c>
      <c r="K1214" t="str">
        <f t="shared" si="44"/>
        <v>04VI1200SRRR</v>
      </c>
      <c r="L1214">
        <f t="shared" si="45"/>
        <v>180</v>
      </c>
    </row>
    <row r="1215" spans="1:12">
      <c r="A1215" s="65">
        <v>4</v>
      </c>
      <c r="B1215" t="s">
        <v>49</v>
      </c>
      <c r="C1215" s="65">
        <v>11</v>
      </c>
      <c r="D1215" t="s">
        <v>237</v>
      </c>
      <c r="E1215" s="65">
        <v>1</v>
      </c>
      <c r="F1215" t="s">
        <v>278</v>
      </c>
      <c r="G1215" t="s">
        <v>273</v>
      </c>
      <c r="H1215" t="s">
        <v>264</v>
      </c>
      <c r="I1215" t="s">
        <v>265</v>
      </c>
      <c r="J1215" s="65">
        <v>27600</v>
      </c>
      <c r="K1215" t="str">
        <f t="shared" si="44"/>
        <v>04VI1200RSRR</v>
      </c>
      <c r="L1215">
        <f t="shared" si="45"/>
        <v>27600</v>
      </c>
    </row>
    <row r="1216" spans="1:12">
      <c r="A1216" s="65">
        <v>4</v>
      </c>
      <c r="B1216" t="s">
        <v>49</v>
      </c>
      <c r="C1216" s="65">
        <v>11</v>
      </c>
      <c r="D1216" t="s">
        <v>237</v>
      </c>
      <c r="E1216" s="65">
        <v>1</v>
      </c>
      <c r="F1216" t="s">
        <v>279</v>
      </c>
      <c r="G1216" t="s">
        <v>280</v>
      </c>
      <c r="H1216" t="s">
        <v>215</v>
      </c>
      <c r="I1216" t="s">
        <v>216</v>
      </c>
      <c r="J1216" s="65">
        <v>191</v>
      </c>
      <c r="K1216" t="str">
        <f t="shared" si="44"/>
        <v>04VI1201APRT</v>
      </c>
      <c r="L1216">
        <f t="shared" si="45"/>
        <v>191</v>
      </c>
    </row>
    <row r="1217" spans="1:12">
      <c r="A1217" s="65">
        <v>4</v>
      </c>
      <c r="B1217" t="s">
        <v>49</v>
      </c>
      <c r="C1217" s="65">
        <v>11</v>
      </c>
      <c r="D1217" t="s">
        <v>237</v>
      </c>
      <c r="E1217" s="65">
        <v>1</v>
      </c>
      <c r="F1217" t="s">
        <v>279</v>
      </c>
      <c r="G1217" t="s">
        <v>280</v>
      </c>
      <c r="H1217" t="s">
        <v>224</v>
      </c>
      <c r="I1217" t="s">
        <v>225</v>
      </c>
      <c r="J1217" s="65">
        <v>0</v>
      </c>
      <c r="K1217" t="str">
        <f t="shared" si="44"/>
        <v>04VI1201ARRA</v>
      </c>
      <c r="L1217">
        <f t="shared" si="45"/>
        <v>0</v>
      </c>
    </row>
    <row r="1218" spans="1:12">
      <c r="A1218" s="65">
        <v>4</v>
      </c>
      <c r="B1218" t="s">
        <v>49</v>
      </c>
      <c r="C1218" s="65">
        <v>11</v>
      </c>
      <c r="D1218" t="s">
        <v>237</v>
      </c>
      <c r="E1218" s="65">
        <v>1</v>
      </c>
      <c r="F1218" t="s">
        <v>279</v>
      </c>
      <c r="G1218" t="s">
        <v>280</v>
      </c>
      <c r="H1218" t="s">
        <v>226</v>
      </c>
      <c r="I1218" t="s">
        <v>227</v>
      </c>
      <c r="J1218" s="65">
        <v>0</v>
      </c>
      <c r="K1218" t="str">
        <f t="shared" si="44"/>
        <v>04VI1201PLNA</v>
      </c>
      <c r="L1218">
        <f t="shared" si="45"/>
        <v>0</v>
      </c>
    </row>
    <row r="1219" spans="1:12">
      <c r="A1219" s="65">
        <v>4</v>
      </c>
      <c r="B1219" t="s">
        <v>49</v>
      </c>
      <c r="C1219" s="65">
        <v>11</v>
      </c>
      <c r="D1219" t="s">
        <v>237</v>
      </c>
      <c r="E1219" s="65">
        <v>1</v>
      </c>
      <c r="F1219" t="s">
        <v>279</v>
      </c>
      <c r="G1219" t="s">
        <v>280</v>
      </c>
      <c r="H1219" t="s">
        <v>235</v>
      </c>
      <c r="I1219" t="s">
        <v>236</v>
      </c>
      <c r="J1219" s="65">
        <v>0</v>
      </c>
      <c r="K1219" t="str">
        <f t="shared" si="44"/>
        <v>04VI1201SABA</v>
      </c>
      <c r="L1219">
        <f t="shared" si="45"/>
        <v>0</v>
      </c>
    </row>
    <row r="1220" spans="1:12">
      <c r="A1220" s="65">
        <v>4</v>
      </c>
      <c r="B1220" t="s">
        <v>49</v>
      </c>
      <c r="C1220" s="65">
        <v>11</v>
      </c>
      <c r="D1220" t="s">
        <v>237</v>
      </c>
      <c r="E1220" s="65">
        <v>1</v>
      </c>
      <c r="F1220" t="s">
        <v>279</v>
      </c>
      <c r="G1220" t="s">
        <v>280</v>
      </c>
      <c r="H1220" t="s">
        <v>240</v>
      </c>
      <c r="I1220" t="s">
        <v>241</v>
      </c>
      <c r="J1220" s="65">
        <v>0</v>
      </c>
      <c r="K1220" t="str">
        <f t="shared" si="44"/>
        <v>04VI1201SRTS</v>
      </c>
      <c r="L1220">
        <f t="shared" si="45"/>
        <v>0</v>
      </c>
    </row>
    <row r="1221" spans="1:12">
      <c r="A1221" s="65">
        <v>4</v>
      </c>
      <c r="B1221" t="s">
        <v>49</v>
      </c>
      <c r="C1221" s="65">
        <v>11</v>
      </c>
      <c r="D1221" t="s">
        <v>237</v>
      </c>
      <c r="E1221" s="65">
        <v>1</v>
      </c>
      <c r="F1221" t="s">
        <v>279</v>
      </c>
      <c r="G1221" t="s">
        <v>280</v>
      </c>
      <c r="H1221" t="s">
        <v>270</v>
      </c>
      <c r="I1221" t="s">
        <v>271</v>
      </c>
      <c r="J1221" s="65">
        <v>191</v>
      </c>
      <c r="K1221" t="str">
        <f t="shared" si="44"/>
        <v>04VI1201SRTR</v>
      </c>
      <c r="L1221">
        <f t="shared" si="45"/>
        <v>191</v>
      </c>
    </row>
    <row r="1222" spans="1:12">
      <c r="A1222" s="65">
        <v>4</v>
      </c>
      <c r="B1222" t="s">
        <v>49</v>
      </c>
      <c r="C1222" s="65">
        <v>11</v>
      </c>
      <c r="D1222" t="s">
        <v>237</v>
      </c>
      <c r="E1222" s="65">
        <v>1</v>
      </c>
      <c r="F1222" t="s">
        <v>279</v>
      </c>
      <c r="G1222" t="s">
        <v>280</v>
      </c>
      <c r="H1222" t="s">
        <v>244</v>
      </c>
      <c r="I1222" t="s">
        <v>245</v>
      </c>
      <c r="J1222" s="65">
        <v>191</v>
      </c>
      <c r="K1222" t="str">
        <f t="shared" si="44"/>
        <v>04VI1201SRTT</v>
      </c>
      <c r="L1222">
        <f t="shared" si="45"/>
        <v>191</v>
      </c>
    </row>
    <row r="1223" spans="1:12">
      <c r="A1223" s="65">
        <v>4</v>
      </c>
      <c r="B1223" t="s">
        <v>49</v>
      </c>
      <c r="C1223" s="65">
        <v>11</v>
      </c>
      <c r="D1223" t="s">
        <v>237</v>
      </c>
      <c r="E1223" s="65">
        <v>1</v>
      </c>
      <c r="F1223" t="s">
        <v>279</v>
      </c>
      <c r="G1223" t="s">
        <v>280</v>
      </c>
      <c r="H1223" t="s">
        <v>246</v>
      </c>
      <c r="I1223" t="s">
        <v>247</v>
      </c>
      <c r="J1223" s="65">
        <v>0</v>
      </c>
      <c r="K1223" t="str">
        <f t="shared" si="44"/>
        <v>04VI1201SRPS</v>
      </c>
      <c r="L1223">
        <f t="shared" si="45"/>
        <v>0</v>
      </c>
    </row>
    <row r="1224" spans="1:12">
      <c r="A1224" s="65">
        <v>4</v>
      </c>
      <c r="B1224" t="s">
        <v>49</v>
      </c>
      <c r="C1224" s="65">
        <v>11</v>
      </c>
      <c r="D1224" t="s">
        <v>237</v>
      </c>
      <c r="E1224" s="65">
        <v>1</v>
      </c>
      <c r="F1224" t="s">
        <v>279</v>
      </c>
      <c r="G1224" t="s">
        <v>280</v>
      </c>
      <c r="H1224" t="s">
        <v>248</v>
      </c>
      <c r="I1224" t="s">
        <v>249</v>
      </c>
      <c r="J1224" s="65">
        <v>180</v>
      </c>
      <c r="K1224" t="str">
        <f t="shared" si="44"/>
        <v>04VI1201SRPR</v>
      </c>
      <c r="L1224">
        <f t="shared" si="45"/>
        <v>180</v>
      </c>
    </row>
    <row r="1225" spans="1:12">
      <c r="A1225" s="65">
        <v>4</v>
      </c>
      <c r="B1225" t="s">
        <v>49</v>
      </c>
      <c r="C1225" s="65">
        <v>11</v>
      </c>
      <c r="D1225" t="s">
        <v>237</v>
      </c>
      <c r="E1225" s="65">
        <v>1</v>
      </c>
      <c r="F1225" t="s">
        <v>279</v>
      </c>
      <c r="G1225" t="s">
        <v>280</v>
      </c>
      <c r="H1225" t="s">
        <v>250</v>
      </c>
      <c r="I1225" t="s">
        <v>251</v>
      </c>
      <c r="J1225" s="65">
        <v>180</v>
      </c>
      <c r="K1225" t="str">
        <f t="shared" si="44"/>
        <v>04VI1201SRPT</v>
      </c>
      <c r="L1225">
        <f t="shared" si="45"/>
        <v>180</v>
      </c>
    </row>
    <row r="1226" spans="1:12">
      <c r="A1226" s="65">
        <v>4</v>
      </c>
      <c r="B1226" t="s">
        <v>49</v>
      </c>
      <c r="C1226" s="65">
        <v>11</v>
      </c>
      <c r="D1226" t="s">
        <v>237</v>
      </c>
      <c r="E1226" s="65">
        <v>1</v>
      </c>
      <c r="F1226" t="s">
        <v>279</v>
      </c>
      <c r="G1226" t="s">
        <v>280</v>
      </c>
      <c r="H1226" t="s">
        <v>252</v>
      </c>
      <c r="I1226" t="s">
        <v>253</v>
      </c>
      <c r="J1226" s="65">
        <v>0</v>
      </c>
      <c r="K1226" t="str">
        <f t="shared" si="44"/>
        <v>04VI1201SRRS</v>
      </c>
      <c r="L1226">
        <f t="shared" si="45"/>
        <v>0</v>
      </c>
    </row>
    <row r="1227" spans="1:12">
      <c r="A1227" s="65">
        <v>4</v>
      </c>
      <c r="B1227" t="s">
        <v>49</v>
      </c>
      <c r="C1227" s="65">
        <v>11</v>
      </c>
      <c r="D1227" t="s">
        <v>237</v>
      </c>
      <c r="E1227" s="65">
        <v>1</v>
      </c>
      <c r="F1227" t="s">
        <v>279</v>
      </c>
      <c r="G1227" t="s">
        <v>280</v>
      </c>
      <c r="H1227" t="s">
        <v>254</v>
      </c>
      <c r="I1227" t="s">
        <v>255</v>
      </c>
      <c r="J1227" s="65">
        <v>180</v>
      </c>
      <c r="K1227" t="str">
        <f t="shared" si="44"/>
        <v>04VI1201SRRR</v>
      </c>
      <c r="L1227">
        <f t="shared" si="45"/>
        <v>180</v>
      </c>
    </row>
    <row r="1228" spans="1:12">
      <c r="A1228" s="65">
        <v>4</v>
      </c>
      <c r="B1228" t="s">
        <v>49</v>
      </c>
      <c r="C1228" s="65">
        <v>11</v>
      </c>
      <c r="D1228" t="s">
        <v>237</v>
      </c>
      <c r="E1228" s="65">
        <v>1</v>
      </c>
      <c r="F1228" t="s">
        <v>279</v>
      </c>
      <c r="G1228" t="s">
        <v>280</v>
      </c>
      <c r="H1228" t="s">
        <v>256</v>
      </c>
      <c r="I1228" t="s">
        <v>257</v>
      </c>
      <c r="J1228" s="65">
        <v>180</v>
      </c>
      <c r="K1228" t="str">
        <f t="shared" si="44"/>
        <v>04VI1201SRRT</v>
      </c>
      <c r="L1228">
        <f t="shared" si="45"/>
        <v>180</v>
      </c>
    </row>
    <row r="1229" spans="1:12">
      <c r="A1229" s="65">
        <v>4</v>
      </c>
      <c r="B1229" t="s">
        <v>49</v>
      </c>
      <c r="C1229" s="65">
        <v>11</v>
      </c>
      <c r="D1229" t="s">
        <v>237</v>
      </c>
      <c r="E1229" s="65">
        <v>1</v>
      </c>
      <c r="F1229" t="s">
        <v>279</v>
      </c>
      <c r="G1229" t="s">
        <v>280</v>
      </c>
      <c r="H1229" t="s">
        <v>258</v>
      </c>
      <c r="I1229" t="s">
        <v>259</v>
      </c>
      <c r="J1229" s="65">
        <v>0</v>
      </c>
      <c r="K1229" t="str">
        <f t="shared" si="44"/>
        <v>04VI1201RSRS</v>
      </c>
      <c r="L1229">
        <f t="shared" si="45"/>
        <v>0</v>
      </c>
    </row>
    <row r="1230" spans="1:12">
      <c r="A1230" s="65">
        <v>4</v>
      </c>
      <c r="B1230" t="s">
        <v>49</v>
      </c>
      <c r="C1230" s="65">
        <v>11</v>
      </c>
      <c r="D1230" t="s">
        <v>237</v>
      </c>
      <c r="E1230" s="65">
        <v>1</v>
      </c>
      <c r="F1230" t="s">
        <v>279</v>
      </c>
      <c r="G1230" t="s">
        <v>280</v>
      </c>
      <c r="H1230" t="s">
        <v>264</v>
      </c>
      <c r="I1230" t="s">
        <v>265</v>
      </c>
      <c r="J1230" s="65">
        <v>27600</v>
      </c>
      <c r="K1230" t="str">
        <f t="shared" si="44"/>
        <v>04VI1201RSRR</v>
      </c>
      <c r="L1230">
        <f t="shared" si="45"/>
        <v>27600</v>
      </c>
    </row>
    <row r="1231" spans="1:12">
      <c r="A1231" s="65">
        <v>4</v>
      </c>
      <c r="B1231" t="s">
        <v>49</v>
      </c>
      <c r="C1231" s="65">
        <v>11</v>
      </c>
      <c r="D1231" t="s">
        <v>237</v>
      </c>
      <c r="E1231" s="65">
        <v>1</v>
      </c>
      <c r="F1231" t="s">
        <v>279</v>
      </c>
      <c r="G1231" t="s">
        <v>280</v>
      </c>
      <c r="H1231" t="s">
        <v>228</v>
      </c>
      <c r="I1231" t="s">
        <v>217</v>
      </c>
      <c r="J1231" s="65">
        <v>4968</v>
      </c>
      <c r="K1231" t="str">
        <f t="shared" si="44"/>
        <v>04VI1201PTBI</v>
      </c>
      <c r="L1231">
        <f t="shared" si="45"/>
        <v>4968</v>
      </c>
    </row>
    <row r="1232" spans="1:12">
      <c r="A1232" s="65">
        <v>4</v>
      </c>
      <c r="B1232" t="s">
        <v>49</v>
      </c>
      <c r="C1232" s="65">
        <v>11</v>
      </c>
      <c r="D1232" t="s">
        <v>237</v>
      </c>
      <c r="E1232" s="65">
        <v>1</v>
      </c>
      <c r="F1232" t="s">
        <v>279</v>
      </c>
      <c r="G1232" t="s">
        <v>280</v>
      </c>
      <c r="H1232" t="s">
        <v>229</v>
      </c>
      <c r="I1232" t="s">
        <v>230</v>
      </c>
      <c r="J1232" s="65">
        <v>0</v>
      </c>
      <c r="K1232" t="str">
        <f t="shared" si="44"/>
        <v>04VI1201PRNR</v>
      </c>
      <c r="L1232">
        <f t="shared" si="45"/>
        <v>0</v>
      </c>
    </row>
    <row r="1233" spans="1:12">
      <c r="A1233" s="65">
        <v>4</v>
      </c>
      <c r="B1233" t="s">
        <v>49</v>
      </c>
      <c r="C1233" s="65">
        <v>11</v>
      </c>
      <c r="D1233" t="s">
        <v>237</v>
      </c>
      <c r="E1233" s="65">
        <v>1</v>
      </c>
      <c r="F1233" t="s">
        <v>279</v>
      </c>
      <c r="G1233" t="s">
        <v>280</v>
      </c>
      <c r="H1233" t="s">
        <v>231</v>
      </c>
      <c r="I1233" t="s">
        <v>232</v>
      </c>
      <c r="J1233" s="65">
        <v>0</v>
      </c>
      <c r="K1233" t="str">
        <f t="shared" ref="K1233:K1296" si="46">CONCATENATE(TEXT(A1233,"00"),F1233,H1233)</f>
        <v>04VI1201PRES</v>
      </c>
      <c r="L1233">
        <f t="shared" ref="L1233:L1296" si="47">J1233</f>
        <v>0</v>
      </c>
    </row>
    <row r="1234" spans="1:12">
      <c r="A1234" s="65">
        <v>4</v>
      </c>
      <c r="B1234" t="s">
        <v>49</v>
      </c>
      <c r="C1234" s="65">
        <v>11</v>
      </c>
      <c r="D1234" t="s">
        <v>237</v>
      </c>
      <c r="E1234" s="65">
        <v>1</v>
      </c>
      <c r="F1234" t="s">
        <v>279</v>
      </c>
      <c r="G1234" t="s">
        <v>280</v>
      </c>
      <c r="H1234" t="s">
        <v>233</v>
      </c>
      <c r="I1234" t="s">
        <v>234</v>
      </c>
      <c r="J1234" s="65">
        <v>4968</v>
      </c>
      <c r="K1234" t="str">
        <f t="shared" si="46"/>
        <v>04VI1201PRER</v>
      </c>
      <c r="L1234">
        <f t="shared" si="47"/>
        <v>4968</v>
      </c>
    </row>
    <row r="1235" spans="1:12">
      <c r="A1235" s="65">
        <v>4</v>
      </c>
      <c r="B1235" t="s">
        <v>49</v>
      </c>
      <c r="C1235" s="65">
        <v>11</v>
      </c>
      <c r="D1235" t="s">
        <v>237</v>
      </c>
      <c r="E1235" s="65">
        <v>1</v>
      </c>
      <c r="F1235" t="s">
        <v>279</v>
      </c>
      <c r="G1235" t="s">
        <v>280</v>
      </c>
      <c r="H1235" t="s">
        <v>266</v>
      </c>
      <c r="I1235" t="s">
        <v>267</v>
      </c>
      <c r="J1235" s="65">
        <v>4968</v>
      </c>
      <c r="K1235" t="str">
        <f t="shared" si="46"/>
        <v>04VI1201PTRE</v>
      </c>
      <c r="L1235">
        <f t="shared" si="47"/>
        <v>4968</v>
      </c>
    </row>
    <row r="1236" spans="1:12">
      <c r="A1236" s="65">
        <v>4</v>
      </c>
      <c r="B1236" t="s">
        <v>49</v>
      </c>
      <c r="C1236" s="65">
        <v>11</v>
      </c>
      <c r="D1236" t="s">
        <v>237</v>
      </c>
      <c r="E1236" s="65">
        <v>1</v>
      </c>
      <c r="F1236" t="s">
        <v>279</v>
      </c>
      <c r="G1236" t="s">
        <v>280</v>
      </c>
      <c r="H1236" t="s">
        <v>268</v>
      </c>
      <c r="I1236" t="s">
        <v>269</v>
      </c>
      <c r="J1236" s="65">
        <v>4968</v>
      </c>
      <c r="K1236" t="str">
        <f t="shared" si="46"/>
        <v>04VI1201DRCF</v>
      </c>
      <c r="L1236">
        <f t="shared" si="47"/>
        <v>4968</v>
      </c>
    </row>
    <row r="1237" spans="1:12">
      <c r="A1237" s="65">
        <v>4</v>
      </c>
      <c r="B1237" t="s">
        <v>49</v>
      </c>
      <c r="C1237" s="65">
        <v>11</v>
      </c>
      <c r="D1237" t="s">
        <v>237</v>
      </c>
      <c r="E1237" s="65">
        <v>1</v>
      </c>
      <c r="F1237" t="s">
        <v>279</v>
      </c>
      <c r="G1237" t="s">
        <v>280</v>
      </c>
      <c r="H1237" t="s">
        <v>242</v>
      </c>
      <c r="I1237" t="s">
        <v>243</v>
      </c>
      <c r="J1237" s="65">
        <v>0</v>
      </c>
      <c r="K1237" t="str">
        <f t="shared" si="46"/>
        <v>04VI1201DRPP</v>
      </c>
      <c r="L1237">
        <f t="shared" si="47"/>
        <v>0</v>
      </c>
    </row>
    <row r="1238" spans="1:12">
      <c r="A1238" s="65">
        <v>4</v>
      </c>
      <c r="B1238" t="s">
        <v>49</v>
      </c>
      <c r="C1238" s="65">
        <v>11</v>
      </c>
      <c r="D1238" t="s">
        <v>237</v>
      </c>
      <c r="E1238" s="65">
        <v>1</v>
      </c>
      <c r="F1238" t="s">
        <v>279</v>
      </c>
      <c r="G1238" t="s">
        <v>280</v>
      </c>
      <c r="H1238" t="s">
        <v>260</v>
      </c>
      <c r="I1238" t="s">
        <v>261</v>
      </c>
      <c r="J1238" s="65">
        <v>0</v>
      </c>
      <c r="K1238" t="str">
        <f t="shared" si="46"/>
        <v>04VI1201DRVM</v>
      </c>
      <c r="L1238">
        <f t="shared" si="47"/>
        <v>0</v>
      </c>
    </row>
    <row r="1239" spans="1:12">
      <c r="A1239" s="65">
        <v>4</v>
      </c>
      <c r="B1239" t="s">
        <v>49</v>
      </c>
      <c r="C1239" s="65">
        <v>11</v>
      </c>
      <c r="D1239" t="s">
        <v>237</v>
      </c>
      <c r="E1239" s="65">
        <v>1</v>
      </c>
      <c r="F1239" t="s">
        <v>279</v>
      </c>
      <c r="G1239" t="s">
        <v>280</v>
      </c>
      <c r="H1239" t="s">
        <v>262</v>
      </c>
      <c r="I1239" t="s">
        <v>263</v>
      </c>
      <c r="J1239" s="65">
        <v>0</v>
      </c>
      <c r="K1239" t="str">
        <f t="shared" si="46"/>
        <v>04VI1201DREX</v>
      </c>
      <c r="L1239">
        <f t="shared" si="47"/>
        <v>0</v>
      </c>
    </row>
    <row r="1240" spans="1:12">
      <c r="A1240" s="65">
        <v>4</v>
      </c>
      <c r="B1240" t="s">
        <v>49</v>
      </c>
      <c r="C1240" s="65">
        <v>11</v>
      </c>
      <c r="D1240" t="s">
        <v>237</v>
      </c>
      <c r="E1240" s="65">
        <v>1</v>
      </c>
      <c r="F1240" t="s">
        <v>279</v>
      </c>
      <c r="G1240" t="s">
        <v>280</v>
      </c>
      <c r="H1240" t="s">
        <v>220</v>
      </c>
      <c r="I1240" t="s">
        <v>221</v>
      </c>
      <c r="J1240" s="65">
        <v>0</v>
      </c>
      <c r="K1240" t="str">
        <f t="shared" si="46"/>
        <v>04VI1201DRET</v>
      </c>
      <c r="L1240">
        <f t="shared" si="47"/>
        <v>0</v>
      </c>
    </row>
    <row r="1241" spans="1:12">
      <c r="A1241" s="65">
        <v>4</v>
      </c>
      <c r="B1241" t="s">
        <v>49</v>
      </c>
      <c r="C1241" s="65">
        <v>11</v>
      </c>
      <c r="D1241" t="s">
        <v>237</v>
      </c>
      <c r="E1241" s="65">
        <v>1</v>
      </c>
      <c r="F1241" t="s">
        <v>279</v>
      </c>
      <c r="G1241" t="s">
        <v>280</v>
      </c>
      <c r="H1241" t="s">
        <v>222</v>
      </c>
      <c r="I1241" t="s">
        <v>223</v>
      </c>
      <c r="J1241" s="65">
        <v>0</v>
      </c>
      <c r="K1241" t="str">
        <f t="shared" si="46"/>
        <v>04VI1201DPMA</v>
      </c>
      <c r="L1241">
        <f t="shared" si="47"/>
        <v>0</v>
      </c>
    </row>
    <row r="1242" spans="1:12">
      <c r="A1242" s="65">
        <v>4</v>
      </c>
      <c r="B1242" t="s">
        <v>49</v>
      </c>
      <c r="C1242" s="65">
        <v>11</v>
      </c>
      <c r="D1242" t="s">
        <v>237</v>
      </c>
      <c r="E1242" s="65">
        <v>1</v>
      </c>
      <c r="F1242" t="s">
        <v>279</v>
      </c>
      <c r="G1242" t="s">
        <v>280</v>
      </c>
      <c r="H1242" t="s">
        <v>211</v>
      </c>
      <c r="I1242" t="s">
        <v>212</v>
      </c>
      <c r="J1242" s="65">
        <v>0</v>
      </c>
      <c r="K1242" t="str">
        <f t="shared" si="46"/>
        <v>04VI1201APRS</v>
      </c>
      <c r="L1242">
        <f t="shared" si="47"/>
        <v>0</v>
      </c>
    </row>
    <row r="1243" spans="1:12">
      <c r="A1243" s="65">
        <v>4</v>
      </c>
      <c r="B1243" t="s">
        <v>49</v>
      </c>
      <c r="C1243" s="65">
        <v>11</v>
      </c>
      <c r="D1243" t="s">
        <v>237</v>
      </c>
      <c r="E1243" s="65">
        <v>1</v>
      </c>
      <c r="F1243" t="s">
        <v>279</v>
      </c>
      <c r="G1243" t="s">
        <v>280</v>
      </c>
      <c r="H1243" t="s">
        <v>213</v>
      </c>
      <c r="I1243" t="s">
        <v>214</v>
      </c>
      <c r="J1243" s="65">
        <v>191</v>
      </c>
      <c r="K1243" t="str">
        <f t="shared" si="46"/>
        <v>04VI1201APRR</v>
      </c>
      <c r="L1243">
        <f t="shared" si="47"/>
        <v>191</v>
      </c>
    </row>
    <row r="1244" spans="1:12">
      <c r="A1244" s="65">
        <v>4</v>
      </c>
      <c r="B1244" t="s">
        <v>49</v>
      </c>
      <c r="C1244" s="65">
        <v>11</v>
      </c>
      <c r="D1244" t="s">
        <v>237</v>
      </c>
      <c r="E1244" s="65">
        <v>1</v>
      </c>
      <c r="F1244" t="s">
        <v>281</v>
      </c>
      <c r="G1244" t="s">
        <v>282</v>
      </c>
      <c r="H1244" t="s">
        <v>235</v>
      </c>
      <c r="I1244" t="s">
        <v>236</v>
      </c>
      <c r="J1244" s="65">
        <v>0</v>
      </c>
      <c r="K1244" t="str">
        <f t="shared" si="46"/>
        <v>04VI1202SABA</v>
      </c>
      <c r="L1244">
        <f t="shared" si="47"/>
        <v>0</v>
      </c>
    </row>
    <row r="1245" spans="1:12">
      <c r="A1245" s="65">
        <v>4</v>
      </c>
      <c r="B1245" t="s">
        <v>49</v>
      </c>
      <c r="C1245" s="65">
        <v>11</v>
      </c>
      <c r="D1245" t="s">
        <v>237</v>
      </c>
      <c r="E1245" s="65">
        <v>1</v>
      </c>
      <c r="F1245" t="s">
        <v>281</v>
      </c>
      <c r="G1245" t="s">
        <v>282</v>
      </c>
      <c r="H1245" t="s">
        <v>226</v>
      </c>
      <c r="I1245" t="s">
        <v>227</v>
      </c>
      <c r="J1245" s="65">
        <v>0</v>
      </c>
      <c r="K1245" t="str">
        <f t="shared" si="46"/>
        <v>04VI1202PLNA</v>
      </c>
      <c r="L1245">
        <f t="shared" si="47"/>
        <v>0</v>
      </c>
    </row>
    <row r="1246" spans="1:12">
      <c r="A1246" s="65">
        <v>4</v>
      </c>
      <c r="B1246" t="s">
        <v>49</v>
      </c>
      <c r="C1246" s="65">
        <v>11</v>
      </c>
      <c r="D1246" t="s">
        <v>237</v>
      </c>
      <c r="E1246" s="65">
        <v>1</v>
      </c>
      <c r="F1246" t="s">
        <v>281</v>
      </c>
      <c r="G1246" t="s">
        <v>282</v>
      </c>
      <c r="H1246" t="s">
        <v>240</v>
      </c>
      <c r="I1246" t="s">
        <v>241</v>
      </c>
      <c r="J1246" s="65">
        <v>0</v>
      </c>
      <c r="K1246" t="str">
        <f t="shared" si="46"/>
        <v>04VI1202SRTS</v>
      </c>
      <c r="L1246">
        <f t="shared" si="47"/>
        <v>0</v>
      </c>
    </row>
    <row r="1247" spans="1:12">
      <c r="A1247" s="65">
        <v>4</v>
      </c>
      <c r="B1247" t="s">
        <v>49</v>
      </c>
      <c r="C1247" s="65">
        <v>11</v>
      </c>
      <c r="D1247" t="s">
        <v>237</v>
      </c>
      <c r="E1247" s="65">
        <v>1</v>
      </c>
      <c r="F1247" t="s">
        <v>281</v>
      </c>
      <c r="G1247" t="s">
        <v>282</v>
      </c>
      <c r="H1247" t="s">
        <v>270</v>
      </c>
      <c r="I1247" t="s">
        <v>271</v>
      </c>
      <c r="J1247" s="65">
        <v>0</v>
      </c>
      <c r="K1247" t="str">
        <f t="shared" si="46"/>
        <v>04VI1202SRTR</v>
      </c>
      <c r="L1247">
        <f t="shared" si="47"/>
        <v>0</v>
      </c>
    </row>
    <row r="1248" spans="1:12">
      <c r="A1248" s="65">
        <v>4</v>
      </c>
      <c r="B1248" t="s">
        <v>49</v>
      </c>
      <c r="C1248" s="65">
        <v>11</v>
      </c>
      <c r="D1248" t="s">
        <v>237</v>
      </c>
      <c r="E1248" s="65">
        <v>1</v>
      </c>
      <c r="F1248" t="s">
        <v>281</v>
      </c>
      <c r="G1248" t="s">
        <v>282</v>
      </c>
      <c r="H1248" t="s">
        <v>244</v>
      </c>
      <c r="I1248" t="s">
        <v>245</v>
      </c>
      <c r="J1248" s="65">
        <v>0</v>
      </c>
      <c r="K1248" t="str">
        <f t="shared" si="46"/>
        <v>04VI1202SRTT</v>
      </c>
      <c r="L1248">
        <f t="shared" si="47"/>
        <v>0</v>
      </c>
    </row>
    <row r="1249" spans="1:12">
      <c r="A1249" s="65">
        <v>4</v>
      </c>
      <c r="B1249" t="s">
        <v>49</v>
      </c>
      <c r="C1249" s="65">
        <v>11</v>
      </c>
      <c r="D1249" t="s">
        <v>237</v>
      </c>
      <c r="E1249" s="65">
        <v>1</v>
      </c>
      <c r="F1249" t="s">
        <v>281</v>
      </c>
      <c r="G1249" t="s">
        <v>282</v>
      </c>
      <c r="H1249" t="s">
        <v>246</v>
      </c>
      <c r="I1249" t="s">
        <v>247</v>
      </c>
      <c r="J1249" s="65">
        <v>0</v>
      </c>
      <c r="K1249" t="str">
        <f t="shared" si="46"/>
        <v>04VI1202SRPS</v>
      </c>
      <c r="L1249">
        <f t="shared" si="47"/>
        <v>0</v>
      </c>
    </row>
    <row r="1250" spans="1:12">
      <c r="A1250" s="65">
        <v>4</v>
      </c>
      <c r="B1250" t="s">
        <v>49</v>
      </c>
      <c r="C1250" s="65">
        <v>11</v>
      </c>
      <c r="D1250" t="s">
        <v>237</v>
      </c>
      <c r="E1250" s="65">
        <v>1</v>
      </c>
      <c r="F1250" t="s">
        <v>281</v>
      </c>
      <c r="G1250" t="s">
        <v>282</v>
      </c>
      <c r="H1250" t="s">
        <v>248</v>
      </c>
      <c r="I1250" t="s">
        <v>249</v>
      </c>
      <c r="J1250" s="65">
        <v>0</v>
      </c>
      <c r="K1250" t="str">
        <f t="shared" si="46"/>
        <v>04VI1202SRPR</v>
      </c>
      <c r="L1250">
        <f t="shared" si="47"/>
        <v>0</v>
      </c>
    </row>
    <row r="1251" spans="1:12">
      <c r="A1251" s="65">
        <v>4</v>
      </c>
      <c r="B1251" t="s">
        <v>49</v>
      </c>
      <c r="C1251" s="65">
        <v>11</v>
      </c>
      <c r="D1251" t="s">
        <v>237</v>
      </c>
      <c r="E1251" s="65">
        <v>1</v>
      </c>
      <c r="F1251" t="s">
        <v>281</v>
      </c>
      <c r="G1251" t="s">
        <v>282</v>
      </c>
      <c r="H1251" t="s">
        <v>252</v>
      </c>
      <c r="I1251" t="s">
        <v>253</v>
      </c>
      <c r="J1251" s="65">
        <v>0</v>
      </c>
      <c r="K1251" t="str">
        <f t="shared" si="46"/>
        <v>04VI1202SRRS</v>
      </c>
      <c r="L1251">
        <f t="shared" si="47"/>
        <v>0</v>
      </c>
    </row>
    <row r="1252" spans="1:12">
      <c r="A1252" s="65">
        <v>4</v>
      </c>
      <c r="B1252" t="s">
        <v>49</v>
      </c>
      <c r="C1252" s="65">
        <v>11</v>
      </c>
      <c r="D1252" t="s">
        <v>237</v>
      </c>
      <c r="E1252" s="65">
        <v>1</v>
      </c>
      <c r="F1252" t="s">
        <v>281</v>
      </c>
      <c r="G1252" t="s">
        <v>282</v>
      </c>
      <c r="H1252" t="s">
        <v>254</v>
      </c>
      <c r="I1252" t="s">
        <v>255</v>
      </c>
      <c r="J1252" s="65">
        <v>0</v>
      </c>
      <c r="K1252" t="str">
        <f t="shared" si="46"/>
        <v>04VI1202SRRR</v>
      </c>
      <c r="L1252">
        <f t="shared" si="47"/>
        <v>0</v>
      </c>
    </row>
    <row r="1253" spans="1:12">
      <c r="A1253" s="65">
        <v>4</v>
      </c>
      <c r="B1253" t="s">
        <v>49</v>
      </c>
      <c r="C1253" s="65">
        <v>11</v>
      </c>
      <c r="D1253" t="s">
        <v>237</v>
      </c>
      <c r="E1253" s="65">
        <v>1</v>
      </c>
      <c r="F1253" t="s">
        <v>281</v>
      </c>
      <c r="G1253" t="s">
        <v>282</v>
      </c>
      <c r="H1253" t="s">
        <v>256</v>
      </c>
      <c r="I1253" t="s">
        <v>257</v>
      </c>
      <c r="J1253" s="65">
        <v>0</v>
      </c>
      <c r="K1253" t="str">
        <f t="shared" si="46"/>
        <v>04VI1202SRRT</v>
      </c>
      <c r="L1253">
        <f t="shared" si="47"/>
        <v>0</v>
      </c>
    </row>
    <row r="1254" spans="1:12">
      <c r="A1254" s="65">
        <v>4</v>
      </c>
      <c r="B1254" t="s">
        <v>49</v>
      </c>
      <c r="C1254" s="65">
        <v>11</v>
      </c>
      <c r="D1254" t="s">
        <v>237</v>
      </c>
      <c r="E1254" s="65">
        <v>1</v>
      </c>
      <c r="F1254" t="s">
        <v>281</v>
      </c>
      <c r="G1254" t="s">
        <v>282</v>
      </c>
      <c r="H1254" t="s">
        <v>258</v>
      </c>
      <c r="I1254" t="s">
        <v>259</v>
      </c>
      <c r="J1254" s="65">
        <v>0</v>
      </c>
      <c r="K1254" t="str">
        <f t="shared" si="46"/>
        <v>04VI1202RSRS</v>
      </c>
      <c r="L1254">
        <f t="shared" si="47"/>
        <v>0</v>
      </c>
    </row>
    <row r="1255" spans="1:12">
      <c r="A1255" s="65">
        <v>4</v>
      </c>
      <c r="B1255" t="s">
        <v>49</v>
      </c>
      <c r="C1255" s="65">
        <v>11</v>
      </c>
      <c r="D1255" t="s">
        <v>237</v>
      </c>
      <c r="E1255" s="65">
        <v>1</v>
      </c>
      <c r="F1255" t="s">
        <v>281</v>
      </c>
      <c r="G1255" t="s">
        <v>282</v>
      </c>
      <c r="H1255" t="s">
        <v>264</v>
      </c>
      <c r="I1255" t="s">
        <v>265</v>
      </c>
      <c r="J1255" s="65">
        <v>0</v>
      </c>
      <c r="K1255" t="str">
        <f t="shared" si="46"/>
        <v>04VI1202RSRR</v>
      </c>
      <c r="L1255">
        <f t="shared" si="47"/>
        <v>0</v>
      </c>
    </row>
    <row r="1256" spans="1:12">
      <c r="A1256" s="65">
        <v>4</v>
      </c>
      <c r="B1256" t="s">
        <v>49</v>
      </c>
      <c r="C1256" s="65">
        <v>11</v>
      </c>
      <c r="D1256" t="s">
        <v>237</v>
      </c>
      <c r="E1256" s="65">
        <v>1</v>
      </c>
      <c r="F1256" t="s">
        <v>281</v>
      </c>
      <c r="G1256" t="s">
        <v>282</v>
      </c>
      <c r="H1256" t="s">
        <v>228</v>
      </c>
      <c r="I1256" t="s">
        <v>217</v>
      </c>
      <c r="J1256" s="65">
        <v>0</v>
      </c>
      <c r="K1256" t="str">
        <f t="shared" si="46"/>
        <v>04VI1202PTBI</v>
      </c>
      <c r="L1256">
        <f t="shared" si="47"/>
        <v>0</v>
      </c>
    </row>
    <row r="1257" spans="1:12">
      <c r="A1257" s="65">
        <v>4</v>
      </c>
      <c r="B1257" t="s">
        <v>49</v>
      </c>
      <c r="C1257" s="65">
        <v>11</v>
      </c>
      <c r="D1257" t="s">
        <v>237</v>
      </c>
      <c r="E1257" s="65">
        <v>1</v>
      </c>
      <c r="F1257" t="s">
        <v>281</v>
      </c>
      <c r="G1257" t="s">
        <v>282</v>
      </c>
      <c r="H1257" t="s">
        <v>229</v>
      </c>
      <c r="I1257" t="s">
        <v>230</v>
      </c>
      <c r="J1257" s="65">
        <v>0</v>
      </c>
      <c r="K1257" t="str">
        <f t="shared" si="46"/>
        <v>04VI1202PRNR</v>
      </c>
      <c r="L1257">
        <f t="shared" si="47"/>
        <v>0</v>
      </c>
    </row>
    <row r="1258" spans="1:12">
      <c r="A1258" s="65">
        <v>4</v>
      </c>
      <c r="B1258" t="s">
        <v>49</v>
      </c>
      <c r="C1258" s="65">
        <v>11</v>
      </c>
      <c r="D1258" t="s">
        <v>237</v>
      </c>
      <c r="E1258" s="65">
        <v>1</v>
      </c>
      <c r="F1258" t="s">
        <v>281</v>
      </c>
      <c r="G1258" t="s">
        <v>282</v>
      </c>
      <c r="H1258" t="s">
        <v>231</v>
      </c>
      <c r="I1258" t="s">
        <v>232</v>
      </c>
      <c r="J1258" s="65">
        <v>0</v>
      </c>
      <c r="K1258" t="str">
        <f t="shared" si="46"/>
        <v>04VI1202PRES</v>
      </c>
      <c r="L1258">
        <f t="shared" si="47"/>
        <v>0</v>
      </c>
    </row>
    <row r="1259" spans="1:12">
      <c r="A1259" s="65">
        <v>4</v>
      </c>
      <c r="B1259" t="s">
        <v>49</v>
      </c>
      <c r="C1259" s="65">
        <v>11</v>
      </c>
      <c r="D1259" t="s">
        <v>237</v>
      </c>
      <c r="E1259" s="65">
        <v>1</v>
      </c>
      <c r="F1259" t="s">
        <v>281</v>
      </c>
      <c r="G1259" t="s">
        <v>282</v>
      </c>
      <c r="H1259" t="s">
        <v>233</v>
      </c>
      <c r="I1259" t="s">
        <v>234</v>
      </c>
      <c r="J1259" s="65">
        <v>0</v>
      </c>
      <c r="K1259" t="str">
        <f t="shared" si="46"/>
        <v>04VI1202PRER</v>
      </c>
      <c r="L1259">
        <f t="shared" si="47"/>
        <v>0</v>
      </c>
    </row>
    <row r="1260" spans="1:12">
      <c r="A1260" s="65">
        <v>4</v>
      </c>
      <c r="B1260" t="s">
        <v>49</v>
      </c>
      <c r="C1260" s="65">
        <v>11</v>
      </c>
      <c r="D1260" t="s">
        <v>237</v>
      </c>
      <c r="E1260" s="65">
        <v>1</v>
      </c>
      <c r="F1260" t="s">
        <v>281</v>
      </c>
      <c r="G1260" t="s">
        <v>282</v>
      </c>
      <c r="H1260" t="s">
        <v>266</v>
      </c>
      <c r="I1260" t="s">
        <v>267</v>
      </c>
      <c r="J1260" s="65">
        <v>0</v>
      </c>
      <c r="K1260" t="str">
        <f t="shared" si="46"/>
        <v>04VI1202PTRE</v>
      </c>
      <c r="L1260">
        <f t="shared" si="47"/>
        <v>0</v>
      </c>
    </row>
    <row r="1261" spans="1:12">
      <c r="A1261" s="65">
        <v>4</v>
      </c>
      <c r="B1261" t="s">
        <v>49</v>
      </c>
      <c r="C1261" s="65">
        <v>11</v>
      </c>
      <c r="D1261" t="s">
        <v>237</v>
      </c>
      <c r="E1261" s="65">
        <v>1</v>
      </c>
      <c r="F1261" t="s">
        <v>281</v>
      </c>
      <c r="G1261" t="s">
        <v>282</v>
      </c>
      <c r="H1261" t="s">
        <v>268</v>
      </c>
      <c r="I1261" t="s">
        <v>269</v>
      </c>
      <c r="J1261" s="65">
        <v>0</v>
      </c>
      <c r="K1261" t="str">
        <f t="shared" si="46"/>
        <v>04VI1202DRCF</v>
      </c>
      <c r="L1261">
        <f t="shared" si="47"/>
        <v>0</v>
      </c>
    </row>
    <row r="1262" spans="1:12">
      <c r="A1262" s="65">
        <v>4</v>
      </c>
      <c r="B1262" t="s">
        <v>49</v>
      </c>
      <c r="C1262" s="65">
        <v>11</v>
      </c>
      <c r="D1262" t="s">
        <v>237</v>
      </c>
      <c r="E1262" s="65">
        <v>1</v>
      </c>
      <c r="F1262" t="s">
        <v>281</v>
      </c>
      <c r="G1262" t="s">
        <v>282</v>
      </c>
      <c r="H1262" t="s">
        <v>242</v>
      </c>
      <c r="I1262" t="s">
        <v>243</v>
      </c>
      <c r="J1262" s="65">
        <v>0</v>
      </c>
      <c r="K1262" t="str">
        <f t="shared" si="46"/>
        <v>04VI1202DRPP</v>
      </c>
      <c r="L1262">
        <f t="shared" si="47"/>
        <v>0</v>
      </c>
    </row>
    <row r="1263" spans="1:12">
      <c r="A1263" s="65">
        <v>4</v>
      </c>
      <c r="B1263" t="s">
        <v>49</v>
      </c>
      <c r="C1263" s="65">
        <v>11</v>
      </c>
      <c r="D1263" t="s">
        <v>237</v>
      </c>
      <c r="E1263" s="65">
        <v>1</v>
      </c>
      <c r="F1263" t="s">
        <v>281</v>
      </c>
      <c r="G1263" t="s">
        <v>282</v>
      </c>
      <c r="H1263" t="s">
        <v>260</v>
      </c>
      <c r="I1263" t="s">
        <v>261</v>
      </c>
      <c r="J1263" s="65">
        <v>0</v>
      </c>
      <c r="K1263" t="str">
        <f t="shared" si="46"/>
        <v>04VI1202DRVM</v>
      </c>
      <c r="L1263">
        <f t="shared" si="47"/>
        <v>0</v>
      </c>
    </row>
    <row r="1264" spans="1:12">
      <c r="A1264" s="65">
        <v>4</v>
      </c>
      <c r="B1264" t="s">
        <v>49</v>
      </c>
      <c r="C1264" s="65">
        <v>11</v>
      </c>
      <c r="D1264" t="s">
        <v>237</v>
      </c>
      <c r="E1264" s="65">
        <v>1</v>
      </c>
      <c r="F1264" t="s">
        <v>281</v>
      </c>
      <c r="G1264" t="s">
        <v>282</v>
      </c>
      <c r="H1264" t="s">
        <v>262</v>
      </c>
      <c r="I1264" t="s">
        <v>263</v>
      </c>
      <c r="J1264" s="65">
        <v>0</v>
      </c>
      <c r="K1264" t="str">
        <f t="shared" si="46"/>
        <v>04VI1202DREX</v>
      </c>
      <c r="L1264">
        <f t="shared" si="47"/>
        <v>0</v>
      </c>
    </row>
    <row r="1265" spans="1:12">
      <c r="A1265" s="65">
        <v>4</v>
      </c>
      <c r="B1265" t="s">
        <v>49</v>
      </c>
      <c r="C1265" s="65">
        <v>11</v>
      </c>
      <c r="D1265" t="s">
        <v>237</v>
      </c>
      <c r="E1265" s="65">
        <v>1</v>
      </c>
      <c r="F1265" t="s">
        <v>281</v>
      </c>
      <c r="G1265" t="s">
        <v>282</v>
      </c>
      <c r="H1265" t="s">
        <v>220</v>
      </c>
      <c r="I1265" t="s">
        <v>221</v>
      </c>
      <c r="J1265" s="65">
        <v>0</v>
      </c>
      <c r="K1265" t="str">
        <f t="shared" si="46"/>
        <v>04VI1202DRET</v>
      </c>
      <c r="L1265">
        <f t="shared" si="47"/>
        <v>0</v>
      </c>
    </row>
    <row r="1266" spans="1:12">
      <c r="A1266" s="65">
        <v>4</v>
      </c>
      <c r="B1266" t="s">
        <v>49</v>
      </c>
      <c r="C1266" s="65">
        <v>11</v>
      </c>
      <c r="D1266" t="s">
        <v>237</v>
      </c>
      <c r="E1266" s="65">
        <v>1</v>
      </c>
      <c r="F1266" t="s">
        <v>281</v>
      </c>
      <c r="G1266" t="s">
        <v>282</v>
      </c>
      <c r="H1266" t="s">
        <v>222</v>
      </c>
      <c r="I1266" t="s">
        <v>223</v>
      </c>
      <c r="J1266" s="65">
        <v>0</v>
      </c>
      <c r="K1266" t="str">
        <f t="shared" si="46"/>
        <v>04VI1202DPMA</v>
      </c>
      <c r="L1266">
        <f t="shared" si="47"/>
        <v>0</v>
      </c>
    </row>
    <row r="1267" spans="1:12">
      <c r="A1267" s="65">
        <v>4</v>
      </c>
      <c r="B1267" t="s">
        <v>49</v>
      </c>
      <c r="C1267" s="65">
        <v>11</v>
      </c>
      <c r="D1267" t="s">
        <v>237</v>
      </c>
      <c r="E1267" s="65">
        <v>1</v>
      </c>
      <c r="F1267" t="s">
        <v>281</v>
      </c>
      <c r="G1267" t="s">
        <v>282</v>
      </c>
      <c r="H1267" t="s">
        <v>211</v>
      </c>
      <c r="I1267" t="s">
        <v>212</v>
      </c>
      <c r="J1267" s="65">
        <v>0</v>
      </c>
      <c r="K1267" t="str">
        <f t="shared" si="46"/>
        <v>04VI1202APRS</v>
      </c>
      <c r="L1267">
        <f t="shared" si="47"/>
        <v>0</v>
      </c>
    </row>
    <row r="1268" spans="1:12">
      <c r="A1268" s="65">
        <v>4</v>
      </c>
      <c r="B1268" t="s">
        <v>49</v>
      </c>
      <c r="C1268" s="65">
        <v>11</v>
      </c>
      <c r="D1268" t="s">
        <v>237</v>
      </c>
      <c r="E1268" s="65">
        <v>1</v>
      </c>
      <c r="F1268" t="s">
        <v>281</v>
      </c>
      <c r="G1268" t="s">
        <v>282</v>
      </c>
      <c r="H1268" t="s">
        <v>213</v>
      </c>
      <c r="I1268" t="s">
        <v>214</v>
      </c>
      <c r="J1268" s="65">
        <v>0</v>
      </c>
      <c r="K1268" t="str">
        <f t="shared" si="46"/>
        <v>04VI1202APRR</v>
      </c>
      <c r="L1268">
        <f t="shared" si="47"/>
        <v>0</v>
      </c>
    </row>
    <row r="1269" spans="1:12">
      <c r="A1269" s="65">
        <v>4</v>
      </c>
      <c r="B1269" t="s">
        <v>49</v>
      </c>
      <c r="C1269" s="65">
        <v>11</v>
      </c>
      <c r="D1269" t="s">
        <v>237</v>
      </c>
      <c r="E1269" s="65">
        <v>1</v>
      </c>
      <c r="F1269" t="s">
        <v>281</v>
      </c>
      <c r="G1269" t="s">
        <v>282</v>
      </c>
      <c r="H1269" t="s">
        <v>215</v>
      </c>
      <c r="I1269" t="s">
        <v>216</v>
      </c>
      <c r="J1269" s="65">
        <v>0</v>
      </c>
      <c r="K1269" t="str">
        <f t="shared" si="46"/>
        <v>04VI1202APRT</v>
      </c>
      <c r="L1269">
        <f t="shared" si="47"/>
        <v>0</v>
      </c>
    </row>
    <row r="1270" spans="1:12">
      <c r="A1270" s="65">
        <v>4</v>
      </c>
      <c r="B1270" t="s">
        <v>49</v>
      </c>
      <c r="C1270" s="65">
        <v>11</v>
      </c>
      <c r="D1270" t="s">
        <v>237</v>
      </c>
      <c r="E1270" s="65">
        <v>1</v>
      </c>
      <c r="F1270" t="s">
        <v>281</v>
      </c>
      <c r="G1270" t="s">
        <v>282</v>
      </c>
      <c r="H1270" t="s">
        <v>224</v>
      </c>
      <c r="I1270" t="s">
        <v>225</v>
      </c>
      <c r="J1270" s="65">
        <v>0</v>
      </c>
      <c r="K1270" t="str">
        <f t="shared" si="46"/>
        <v>04VI1202ARRA</v>
      </c>
      <c r="L1270">
        <f t="shared" si="47"/>
        <v>0</v>
      </c>
    </row>
    <row r="1271" spans="1:12">
      <c r="A1271" s="65">
        <v>4</v>
      </c>
      <c r="B1271" t="s">
        <v>49</v>
      </c>
      <c r="C1271" s="65">
        <v>11</v>
      </c>
      <c r="D1271" t="s">
        <v>237</v>
      </c>
      <c r="E1271" s="65">
        <v>1</v>
      </c>
      <c r="F1271" t="s">
        <v>281</v>
      </c>
      <c r="G1271" t="s">
        <v>282</v>
      </c>
      <c r="H1271" t="s">
        <v>250</v>
      </c>
      <c r="I1271" t="s">
        <v>251</v>
      </c>
      <c r="J1271" s="65">
        <v>0</v>
      </c>
      <c r="K1271" t="str">
        <f t="shared" si="46"/>
        <v>04VI1202SRPT</v>
      </c>
      <c r="L1271">
        <f t="shared" si="47"/>
        <v>0</v>
      </c>
    </row>
    <row r="1272" spans="1:12">
      <c r="A1272" s="65">
        <v>4</v>
      </c>
      <c r="B1272" t="s">
        <v>49</v>
      </c>
      <c r="C1272" s="65">
        <v>11</v>
      </c>
      <c r="D1272" t="s">
        <v>237</v>
      </c>
      <c r="E1272" s="65">
        <v>1</v>
      </c>
      <c r="F1272" t="s">
        <v>283</v>
      </c>
      <c r="G1272" t="s">
        <v>284</v>
      </c>
      <c r="H1272" t="s">
        <v>224</v>
      </c>
      <c r="I1272" t="s">
        <v>225</v>
      </c>
      <c r="J1272" s="65">
        <v>0</v>
      </c>
      <c r="K1272" t="str">
        <f t="shared" si="46"/>
        <v>04VI1300ARRA</v>
      </c>
      <c r="L1272">
        <f t="shared" si="47"/>
        <v>0</v>
      </c>
    </row>
    <row r="1273" spans="1:12">
      <c r="A1273" s="65">
        <v>4</v>
      </c>
      <c r="B1273" t="s">
        <v>49</v>
      </c>
      <c r="C1273" s="65">
        <v>11</v>
      </c>
      <c r="D1273" t="s">
        <v>237</v>
      </c>
      <c r="E1273" s="65">
        <v>1</v>
      </c>
      <c r="F1273" t="s">
        <v>283</v>
      </c>
      <c r="G1273" t="s">
        <v>284</v>
      </c>
      <c r="H1273" t="s">
        <v>226</v>
      </c>
      <c r="I1273" t="s">
        <v>227</v>
      </c>
      <c r="J1273" s="65">
        <v>0</v>
      </c>
      <c r="K1273" t="str">
        <f t="shared" si="46"/>
        <v>04VI1300PLNA</v>
      </c>
      <c r="L1273">
        <f t="shared" si="47"/>
        <v>0</v>
      </c>
    </row>
    <row r="1274" spans="1:12">
      <c r="A1274" s="65">
        <v>4</v>
      </c>
      <c r="B1274" t="s">
        <v>49</v>
      </c>
      <c r="C1274" s="65">
        <v>11</v>
      </c>
      <c r="D1274" t="s">
        <v>237</v>
      </c>
      <c r="E1274" s="65">
        <v>1</v>
      </c>
      <c r="F1274" t="s">
        <v>283</v>
      </c>
      <c r="G1274" t="s">
        <v>284</v>
      </c>
      <c r="H1274" t="s">
        <v>235</v>
      </c>
      <c r="I1274" t="s">
        <v>236</v>
      </c>
      <c r="J1274" s="65">
        <v>0</v>
      </c>
      <c r="K1274" t="str">
        <f t="shared" si="46"/>
        <v>04VI1300SABA</v>
      </c>
      <c r="L1274">
        <f t="shared" si="47"/>
        <v>0</v>
      </c>
    </row>
    <row r="1275" spans="1:12">
      <c r="A1275" s="65">
        <v>4</v>
      </c>
      <c r="B1275" t="s">
        <v>49</v>
      </c>
      <c r="C1275" s="65">
        <v>11</v>
      </c>
      <c r="D1275" t="s">
        <v>237</v>
      </c>
      <c r="E1275" s="65">
        <v>1</v>
      </c>
      <c r="F1275" t="s">
        <v>283</v>
      </c>
      <c r="G1275" t="s">
        <v>284</v>
      </c>
      <c r="H1275" t="s">
        <v>248</v>
      </c>
      <c r="I1275" t="s">
        <v>249</v>
      </c>
      <c r="J1275" s="65">
        <v>0</v>
      </c>
      <c r="K1275" t="str">
        <f t="shared" si="46"/>
        <v>04VI1300SRPR</v>
      </c>
      <c r="L1275">
        <f t="shared" si="47"/>
        <v>0</v>
      </c>
    </row>
    <row r="1276" spans="1:12">
      <c r="A1276" s="65">
        <v>4</v>
      </c>
      <c r="B1276" t="s">
        <v>49</v>
      </c>
      <c r="C1276" s="65">
        <v>11</v>
      </c>
      <c r="D1276" t="s">
        <v>237</v>
      </c>
      <c r="E1276" s="65">
        <v>1</v>
      </c>
      <c r="F1276" t="s">
        <v>283</v>
      </c>
      <c r="G1276" t="s">
        <v>284</v>
      </c>
      <c r="H1276" t="s">
        <v>252</v>
      </c>
      <c r="I1276" t="s">
        <v>253</v>
      </c>
      <c r="J1276" s="65">
        <v>0</v>
      </c>
      <c r="K1276" t="str">
        <f t="shared" si="46"/>
        <v>04VI1300SRRS</v>
      </c>
      <c r="L1276">
        <f t="shared" si="47"/>
        <v>0</v>
      </c>
    </row>
    <row r="1277" spans="1:12">
      <c r="A1277" s="65">
        <v>4</v>
      </c>
      <c r="B1277" t="s">
        <v>49</v>
      </c>
      <c r="C1277" s="65">
        <v>11</v>
      </c>
      <c r="D1277" t="s">
        <v>237</v>
      </c>
      <c r="E1277" s="65">
        <v>1</v>
      </c>
      <c r="F1277" t="s">
        <v>283</v>
      </c>
      <c r="G1277" t="s">
        <v>284</v>
      </c>
      <c r="H1277" t="s">
        <v>254</v>
      </c>
      <c r="I1277" t="s">
        <v>255</v>
      </c>
      <c r="J1277" s="65">
        <v>0</v>
      </c>
      <c r="K1277" t="str">
        <f t="shared" si="46"/>
        <v>04VI1300SRRR</v>
      </c>
      <c r="L1277">
        <f t="shared" si="47"/>
        <v>0</v>
      </c>
    </row>
    <row r="1278" spans="1:12">
      <c r="A1278" s="65">
        <v>4</v>
      </c>
      <c r="B1278" t="s">
        <v>49</v>
      </c>
      <c r="C1278" s="65">
        <v>11</v>
      </c>
      <c r="D1278" t="s">
        <v>237</v>
      </c>
      <c r="E1278" s="65">
        <v>1</v>
      </c>
      <c r="F1278" t="s">
        <v>283</v>
      </c>
      <c r="G1278" t="s">
        <v>284</v>
      </c>
      <c r="H1278" t="s">
        <v>256</v>
      </c>
      <c r="I1278" t="s">
        <v>257</v>
      </c>
      <c r="J1278" s="65">
        <v>0</v>
      </c>
      <c r="K1278" t="str">
        <f t="shared" si="46"/>
        <v>04VI1300SRRT</v>
      </c>
      <c r="L1278">
        <f t="shared" si="47"/>
        <v>0</v>
      </c>
    </row>
    <row r="1279" spans="1:12">
      <c r="A1279" s="65">
        <v>4</v>
      </c>
      <c r="B1279" t="s">
        <v>49</v>
      </c>
      <c r="C1279" s="65">
        <v>11</v>
      </c>
      <c r="D1279" t="s">
        <v>237</v>
      </c>
      <c r="E1279" s="65">
        <v>1</v>
      </c>
      <c r="F1279" t="s">
        <v>283</v>
      </c>
      <c r="G1279" t="s">
        <v>284</v>
      </c>
      <c r="H1279" t="s">
        <v>258</v>
      </c>
      <c r="I1279" t="s">
        <v>259</v>
      </c>
      <c r="J1279" s="65">
        <v>0</v>
      </c>
      <c r="K1279" t="str">
        <f t="shared" si="46"/>
        <v>04VI1300RSRS</v>
      </c>
      <c r="L1279">
        <f t="shared" si="47"/>
        <v>0</v>
      </c>
    </row>
    <row r="1280" spans="1:12">
      <c r="A1280" s="65">
        <v>4</v>
      </c>
      <c r="B1280" t="s">
        <v>49</v>
      </c>
      <c r="C1280" s="65">
        <v>11</v>
      </c>
      <c r="D1280" t="s">
        <v>237</v>
      </c>
      <c r="E1280" s="65">
        <v>1</v>
      </c>
      <c r="F1280" t="s">
        <v>283</v>
      </c>
      <c r="G1280" t="s">
        <v>284</v>
      </c>
      <c r="H1280" t="s">
        <v>228</v>
      </c>
      <c r="I1280" t="s">
        <v>217</v>
      </c>
      <c r="J1280" s="65">
        <v>0</v>
      </c>
      <c r="K1280" t="str">
        <f t="shared" si="46"/>
        <v>04VI1300PTBI</v>
      </c>
      <c r="L1280">
        <f t="shared" si="47"/>
        <v>0</v>
      </c>
    </row>
    <row r="1281" spans="1:12">
      <c r="A1281" s="65">
        <v>4</v>
      </c>
      <c r="B1281" t="s">
        <v>49</v>
      </c>
      <c r="C1281" s="65">
        <v>11</v>
      </c>
      <c r="D1281" t="s">
        <v>237</v>
      </c>
      <c r="E1281" s="65">
        <v>1</v>
      </c>
      <c r="F1281" t="s">
        <v>283</v>
      </c>
      <c r="G1281" t="s">
        <v>284</v>
      </c>
      <c r="H1281" t="s">
        <v>229</v>
      </c>
      <c r="I1281" t="s">
        <v>230</v>
      </c>
      <c r="J1281" s="65">
        <v>0</v>
      </c>
      <c r="K1281" t="str">
        <f t="shared" si="46"/>
        <v>04VI1300PRNR</v>
      </c>
      <c r="L1281">
        <f t="shared" si="47"/>
        <v>0</v>
      </c>
    </row>
    <row r="1282" spans="1:12">
      <c r="A1282" s="65">
        <v>4</v>
      </c>
      <c r="B1282" t="s">
        <v>49</v>
      </c>
      <c r="C1282" s="65">
        <v>11</v>
      </c>
      <c r="D1282" t="s">
        <v>237</v>
      </c>
      <c r="E1282" s="65">
        <v>1</v>
      </c>
      <c r="F1282" t="s">
        <v>283</v>
      </c>
      <c r="G1282" t="s">
        <v>284</v>
      </c>
      <c r="H1282" t="s">
        <v>231</v>
      </c>
      <c r="I1282" t="s">
        <v>232</v>
      </c>
      <c r="J1282" s="65">
        <v>0</v>
      </c>
      <c r="K1282" t="str">
        <f t="shared" si="46"/>
        <v>04VI1300PRES</v>
      </c>
      <c r="L1282">
        <f t="shared" si="47"/>
        <v>0</v>
      </c>
    </row>
    <row r="1283" spans="1:12">
      <c r="A1283" s="65">
        <v>4</v>
      </c>
      <c r="B1283" t="s">
        <v>49</v>
      </c>
      <c r="C1283" s="65">
        <v>11</v>
      </c>
      <c r="D1283" t="s">
        <v>237</v>
      </c>
      <c r="E1283" s="65">
        <v>1</v>
      </c>
      <c r="F1283" t="s">
        <v>283</v>
      </c>
      <c r="G1283" t="s">
        <v>284</v>
      </c>
      <c r="H1283" t="s">
        <v>233</v>
      </c>
      <c r="I1283" t="s">
        <v>234</v>
      </c>
      <c r="J1283" s="65">
        <v>0</v>
      </c>
      <c r="K1283" t="str">
        <f t="shared" si="46"/>
        <v>04VI1300PRER</v>
      </c>
      <c r="L1283">
        <f t="shared" si="47"/>
        <v>0</v>
      </c>
    </row>
    <row r="1284" spans="1:12">
      <c r="A1284" s="65">
        <v>4</v>
      </c>
      <c r="B1284" t="s">
        <v>49</v>
      </c>
      <c r="C1284" s="65">
        <v>11</v>
      </c>
      <c r="D1284" t="s">
        <v>237</v>
      </c>
      <c r="E1284" s="65">
        <v>1</v>
      </c>
      <c r="F1284" t="s">
        <v>283</v>
      </c>
      <c r="G1284" t="s">
        <v>284</v>
      </c>
      <c r="H1284" t="s">
        <v>266</v>
      </c>
      <c r="I1284" t="s">
        <v>267</v>
      </c>
      <c r="J1284" s="65">
        <v>0</v>
      </c>
      <c r="K1284" t="str">
        <f t="shared" si="46"/>
        <v>04VI1300PTRE</v>
      </c>
      <c r="L1284">
        <f t="shared" si="47"/>
        <v>0</v>
      </c>
    </row>
    <row r="1285" spans="1:12">
      <c r="A1285" s="65">
        <v>4</v>
      </c>
      <c r="B1285" t="s">
        <v>49</v>
      </c>
      <c r="C1285" s="65">
        <v>11</v>
      </c>
      <c r="D1285" t="s">
        <v>237</v>
      </c>
      <c r="E1285" s="65">
        <v>1</v>
      </c>
      <c r="F1285" t="s">
        <v>283</v>
      </c>
      <c r="G1285" t="s">
        <v>284</v>
      </c>
      <c r="H1285" t="s">
        <v>242</v>
      </c>
      <c r="I1285" t="s">
        <v>243</v>
      </c>
      <c r="J1285" s="65">
        <v>0</v>
      </c>
      <c r="K1285" t="str">
        <f t="shared" si="46"/>
        <v>04VI1300DRPP</v>
      </c>
      <c r="L1285">
        <f t="shared" si="47"/>
        <v>0</v>
      </c>
    </row>
    <row r="1286" spans="1:12">
      <c r="A1286" s="65">
        <v>4</v>
      </c>
      <c r="B1286" t="s">
        <v>49</v>
      </c>
      <c r="C1286" s="65">
        <v>11</v>
      </c>
      <c r="D1286" t="s">
        <v>237</v>
      </c>
      <c r="E1286" s="65">
        <v>1</v>
      </c>
      <c r="F1286" t="s">
        <v>283</v>
      </c>
      <c r="G1286" t="s">
        <v>284</v>
      </c>
      <c r="H1286" t="s">
        <v>260</v>
      </c>
      <c r="I1286" t="s">
        <v>261</v>
      </c>
      <c r="J1286" s="65">
        <v>0</v>
      </c>
      <c r="K1286" t="str">
        <f t="shared" si="46"/>
        <v>04VI1300DRVM</v>
      </c>
      <c r="L1286">
        <f t="shared" si="47"/>
        <v>0</v>
      </c>
    </row>
    <row r="1287" spans="1:12">
      <c r="A1287" s="65">
        <v>4</v>
      </c>
      <c r="B1287" t="s">
        <v>49</v>
      </c>
      <c r="C1287" s="65">
        <v>11</v>
      </c>
      <c r="D1287" t="s">
        <v>237</v>
      </c>
      <c r="E1287" s="65">
        <v>1</v>
      </c>
      <c r="F1287" t="s">
        <v>283</v>
      </c>
      <c r="G1287" t="s">
        <v>284</v>
      </c>
      <c r="H1287" t="s">
        <v>262</v>
      </c>
      <c r="I1287" t="s">
        <v>263</v>
      </c>
      <c r="J1287" s="65">
        <v>0</v>
      </c>
      <c r="K1287" t="str">
        <f t="shared" si="46"/>
        <v>04VI1300DREX</v>
      </c>
      <c r="L1287">
        <f t="shared" si="47"/>
        <v>0</v>
      </c>
    </row>
    <row r="1288" spans="1:12">
      <c r="A1288" s="65">
        <v>4</v>
      </c>
      <c r="B1288" t="s">
        <v>49</v>
      </c>
      <c r="C1288" s="65">
        <v>11</v>
      </c>
      <c r="D1288" t="s">
        <v>237</v>
      </c>
      <c r="E1288" s="65">
        <v>1</v>
      </c>
      <c r="F1288" t="s">
        <v>283</v>
      </c>
      <c r="G1288" t="s">
        <v>284</v>
      </c>
      <c r="H1288" t="s">
        <v>220</v>
      </c>
      <c r="I1288" t="s">
        <v>221</v>
      </c>
      <c r="J1288" s="65">
        <v>0</v>
      </c>
      <c r="K1288" t="str">
        <f t="shared" si="46"/>
        <v>04VI1300DRET</v>
      </c>
      <c r="L1288">
        <f t="shared" si="47"/>
        <v>0</v>
      </c>
    </row>
    <row r="1289" spans="1:12">
      <c r="A1289" s="65">
        <v>4</v>
      </c>
      <c r="B1289" t="s">
        <v>49</v>
      </c>
      <c r="C1289" s="65">
        <v>11</v>
      </c>
      <c r="D1289" t="s">
        <v>237</v>
      </c>
      <c r="E1289" s="65">
        <v>1</v>
      </c>
      <c r="F1289" t="s">
        <v>283</v>
      </c>
      <c r="G1289" t="s">
        <v>284</v>
      </c>
      <c r="H1289" t="s">
        <v>211</v>
      </c>
      <c r="I1289" t="s">
        <v>212</v>
      </c>
      <c r="J1289" s="65">
        <v>0</v>
      </c>
      <c r="K1289" t="str">
        <f t="shared" si="46"/>
        <v>04VI1300APRS</v>
      </c>
      <c r="L1289">
        <f t="shared" si="47"/>
        <v>0</v>
      </c>
    </row>
    <row r="1290" spans="1:12">
      <c r="A1290" s="65">
        <v>4</v>
      </c>
      <c r="B1290" t="s">
        <v>49</v>
      </c>
      <c r="C1290" s="65">
        <v>11</v>
      </c>
      <c r="D1290" t="s">
        <v>237</v>
      </c>
      <c r="E1290" s="65">
        <v>1</v>
      </c>
      <c r="F1290" t="s">
        <v>283</v>
      </c>
      <c r="G1290" t="s">
        <v>284</v>
      </c>
      <c r="H1290" t="s">
        <v>213</v>
      </c>
      <c r="I1290" t="s">
        <v>214</v>
      </c>
      <c r="J1290" s="65">
        <v>0</v>
      </c>
      <c r="K1290" t="str">
        <f t="shared" si="46"/>
        <v>04VI1300APRR</v>
      </c>
      <c r="L1290">
        <f t="shared" si="47"/>
        <v>0</v>
      </c>
    </row>
    <row r="1291" spans="1:12">
      <c r="A1291" s="65">
        <v>4</v>
      </c>
      <c r="B1291" t="s">
        <v>49</v>
      </c>
      <c r="C1291" s="65">
        <v>11</v>
      </c>
      <c r="D1291" t="s">
        <v>237</v>
      </c>
      <c r="E1291" s="65">
        <v>1</v>
      </c>
      <c r="F1291" t="s">
        <v>283</v>
      </c>
      <c r="G1291" t="s">
        <v>284</v>
      </c>
      <c r="H1291" t="s">
        <v>215</v>
      </c>
      <c r="I1291" t="s">
        <v>216</v>
      </c>
      <c r="J1291" s="65">
        <v>0</v>
      </c>
      <c r="K1291" t="str">
        <f t="shared" si="46"/>
        <v>04VI1300APRT</v>
      </c>
      <c r="L1291">
        <f t="shared" si="47"/>
        <v>0</v>
      </c>
    </row>
    <row r="1292" spans="1:12">
      <c r="A1292" s="65">
        <v>4</v>
      </c>
      <c r="B1292" t="s">
        <v>49</v>
      </c>
      <c r="C1292" s="65">
        <v>11</v>
      </c>
      <c r="D1292" t="s">
        <v>237</v>
      </c>
      <c r="E1292" s="65">
        <v>1</v>
      </c>
      <c r="F1292" t="s">
        <v>283</v>
      </c>
      <c r="G1292" t="s">
        <v>284</v>
      </c>
      <c r="H1292" t="s">
        <v>270</v>
      </c>
      <c r="I1292" t="s">
        <v>271</v>
      </c>
      <c r="J1292" s="65">
        <v>0</v>
      </c>
      <c r="K1292" t="str">
        <f t="shared" si="46"/>
        <v>04VI1300SRTR</v>
      </c>
      <c r="L1292">
        <f t="shared" si="47"/>
        <v>0</v>
      </c>
    </row>
    <row r="1293" spans="1:12">
      <c r="A1293" s="65">
        <v>4</v>
      </c>
      <c r="B1293" t="s">
        <v>49</v>
      </c>
      <c r="C1293" s="65">
        <v>11</v>
      </c>
      <c r="D1293" t="s">
        <v>237</v>
      </c>
      <c r="E1293" s="65">
        <v>1</v>
      </c>
      <c r="F1293" t="s">
        <v>283</v>
      </c>
      <c r="G1293" t="s">
        <v>284</v>
      </c>
      <c r="H1293" t="s">
        <v>244</v>
      </c>
      <c r="I1293" t="s">
        <v>245</v>
      </c>
      <c r="J1293" s="65">
        <v>0</v>
      </c>
      <c r="K1293" t="str">
        <f t="shared" si="46"/>
        <v>04VI1300SRTT</v>
      </c>
      <c r="L1293">
        <f t="shared" si="47"/>
        <v>0</v>
      </c>
    </row>
    <row r="1294" spans="1:12">
      <c r="A1294" s="65">
        <v>4</v>
      </c>
      <c r="B1294" t="s">
        <v>49</v>
      </c>
      <c r="C1294" s="65">
        <v>11</v>
      </c>
      <c r="D1294" t="s">
        <v>237</v>
      </c>
      <c r="E1294" s="65">
        <v>1</v>
      </c>
      <c r="F1294" t="s">
        <v>283</v>
      </c>
      <c r="G1294" t="s">
        <v>284</v>
      </c>
      <c r="H1294" t="s">
        <v>246</v>
      </c>
      <c r="I1294" t="s">
        <v>247</v>
      </c>
      <c r="J1294" s="65">
        <v>0</v>
      </c>
      <c r="K1294" t="str">
        <f t="shared" si="46"/>
        <v>04VI1300SRPS</v>
      </c>
      <c r="L1294">
        <f t="shared" si="47"/>
        <v>0</v>
      </c>
    </row>
    <row r="1295" spans="1:12">
      <c r="A1295" s="65">
        <v>4</v>
      </c>
      <c r="B1295" t="s">
        <v>49</v>
      </c>
      <c r="C1295" s="65">
        <v>11</v>
      </c>
      <c r="D1295" t="s">
        <v>237</v>
      </c>
      <c r="E1295" s="65">
        <v>1</v>
      </c>
      <c r="F1295" t="s">
        <v>283</v>
      </c>
      <c r="G1295" t="s">
        <v>284</v>
      </c>
      <c r="H1295" t="s">
        <v>240</v>
      </c>
      <c r="I1295" t="s">
        <v>241</v>
      </c>
      <c r="J1295" s="65">
        <v>0</v>
      </c>
      <c r="K1295" t="str">
        <f t="shared" si="46"/>
        <v>04VI1300SRTS</v>
      </c>
      <c r="L1295">
        <f t="shared" si="47"/>
        <v>0</v>
      </c>
    </row>
    <row r="1296" spans="1:12">
      <c r="A1296" s="65">
        <v>4</v>
      </c>
      <c r="B1296" t="s">
        <v>49</v>
      </c>
      <c r="C1296" s="65">
        <v>11</v>
      </c>
      <c r="D1296" t="s">
        <v>237</v>
      </c>
      <c r="E1296" s="65">
        <v>1</v>
      </c>
      <c r="F1296" t="s">
        <v>283</v>
      </c>
      <c r="G1296" t="s">
        <v>284</v>
      </c>
      <c r="H1296" t="s">
        <v>222</v>
      </c>
      <c r="I1296" t="s">
        <v>223</v>
      </c>
      <c r="J1296" s="65">
        <v>0</v>
      </c>
      <c r="K1296" t="str">
        <f t="shared" si="46"/>
        <v>04VI1300DPMA</v>
      </c>
      <c r="L1296">
        <f t="shared" si="47"/>
        <v>0</v>
      </c>
    </row>
    <row r="1297" spans="1:12">
      <c r="A1297" s="65">
        <v>4</v>
      </c>
      <c r="B1297" t="s">
        <v>49</v>
      </c>
      <c r="C1297" s="65">
        <v>11</v>
      </c>
      <c r="D1297" t="s">
        <v>237</v>
      </c>
      <c r="E1297" s="65">
        <v>1</v>
      </c>
      <c r="F1297" t="s">
        <v>283</v>
      </c>
      <c r="G1297" t="s">
        <v>284</v>
      </c>
      <c r="H1297" t="s">
        <v>268</v>
      </c>
      <c r="I1297" t="s">
        <v>269</v>
      </c>
      <c r="J1297" s="65">
        <v>0</v>
      </c>
      <c r="K1297" t="str">
        <f t="shared" ref="K1297:K1360" si="48">CONCATENATE(TEXT(A1297,"00"),F1297,H1297)</f>
        <v>04VI1300DRCF</v>
      </c>
      <c r="L1297">
        <f t="shared" ref="L1297:L1360" si="49">J1297</f>
        <v>0</v>
      </c>
    </row>
    <row r="1298" spans="1:12">
      <c r="A1298" s="65">
        <v>4</v>
      </c>
      <c r="B1298" t="s">
        <v>49</v>
      </c>
      <c r="C1298" s="65">
        <v>11</v>
      </c>
      <c r="D1298" t="s">
        <v>237</v>
      </c>
      <c r="E1298" s="65">
        <v>1</v>
      </c>
      <c r="F1298" t="s">
        <v>283</v>
      </c>
      <c r="G1298" t="s">
        <v>284</v>
      </c>
      <c r="H1298" t="s">
        <v>264</v>
      </c>
      <c r="I1298" t="s">
        <v>265</v>
      </c>
      <c r="J1298" s="65">
        <v>0</v>
      </c>
      <c r="K1298" t="str">
        <f t="shared" si="48"/>
        <v>04VI1300RSRR</v>
      </c>
      <c r="L1298">
        <f t="shared" si="49"/>
        <v>0</v>
      </c>
    </row>
    <row r="1299" spans="1:12">
      <c r="A1299" s="65">
        <v>4</v>
      </c>
      <c r="B1299" t="s">
        <v>49</v>
      </c>
      <c r="C1299" s="65">
        <v>11</v>
      </c>
      <c r="D1299" t="s">
        <v>237</v>
      </c>
      <c r="E1299" s="65">
        <v>1</v>
      </c>
      <c r="F1299" t="s">
        <v>283</v>
      </c>
      <c r="G1299" t="s">
        <v>284</v>
      </c>
      <c r="H1299" t="s">
        <v>250</v>
      </c>
      <c r="I1299" t="s">
        <v>251</v>
      </c>
      <c r="J1299" s="65">
        <v>0</v>
      </c>
      <c r="K1299" t="str">
        <f t="shared" si="48"/>
        <v>04VI1300SRPT</v>
      </c>
      <c r="L1299">
        <f t="shared" si="49"/>
        <v>0</v>
      </c>
    </row>
    <row r="1300" spans="1:12">
      <c r="A1300" s="65">
        <v>4</v>
      </c>
      <c r="B1300" t="s">
        <v>49</v>
      </c>
      <c r="C1300" s="65">
        <v>11</v>
      </c>
      <c r="D1300" t="s">
        <v>237</v>
      </c>
      <c r="E1300" s="65">
        <v>1</v>
      </c>
      <c r="F1300" t="s">
        <v>285</v>
      </c>
      <c r="G1300" t="s">
        <v>286</v>
      </c>
      <c r="H1300" t="s">
        <v>291</v>
      </c>
      <c r="I1300" t="s">
        <v>292</v>
      </c>
      <c r="J1300" s="65">
        <v>12.4</v>
      </c>
      <c r="K1300" t="str">
        <f t="shared" si="48"/>
        <v>04VI2000GRAM</v>
      </c>
      <c r="L1300">
        <f t="shared" si="49"/>
        <v>12.4</v>
      </c>
    </row>
    <row r="1301" spans="1:12">
      <c r="A1301" s="65">
        <v>4</v>
      </c>
      <c r="B1301" t="s">
        <v>49</v>
      </c>
      <c r="C1301" s="65">
        <v>11</v>
      </c>
      <c r="D1301" t="s">
        <v>237</v>
      </c>
      <c r="E1301" s="65">
        <v>1</v>
      </c>
      <c r="F1301" t="s">
        <v>285</v>
      </c>
      <c r="G1301" t="s">
        <v>286</v>
      </c>
      <c r="H1301" t="s">
        <v>287</v>
      </c>
      <c r="I1301" t="s">
        <v>288</v>
      </c>
      <c r="J1301" s="65">
        <v>1926</v>
      </c>
      <c r="K1301" t="str">
        <f t="shared" si="48"/>
        <v>04VI2000HLBL</v>
      </c>
      <c r="L1301">
        <f t="shared" si="49"/>
        <v>1926</v>
      </c>
    </row>
    <row r="1302" spans="1:12">
      <c r="A1302" s="65">
        <v>4</v>
      </c>
      <c r="B1302" t="s">
        <v>49</v>
      </c>
      <c r="C1302" s="65">
        <v>11</v>
      </c>
      <c r="D1302" t="s">
        <v>237</v>
      </c>
      <c r="E1302" s="65">
        <v>1</v>
      </c>
      <c r="F1302" t="s">
        <v>285</v>
      </c>
      <c r="G1302" t="s">
        <v>286</v>
      </c>
      <c r="H1302" t="s">
        <v>297</v>
      </c>
      <c r="I1302" t="s">
        <v>298</v>
      </c>
      <c r="J1302" s="65">
        <v>4503</v>
      </c>
      <c r="K1302" t="str">
        <f t="shared" si="48"/>
        <v>04VI2000HLTI</v>
      </c>
      <c r="L1302">
        <f t="shared" si="49"/>
        <v>4503</v>
      </c>
    </row>
    <row r="1303" spans="1:12">
      <c r="A1303" s="65">
        <v>4</v>
      </c>
      <c r="B1303" t="s">
        <v>49</v>
      </c>
      <c r="C1303" s="65">
        <v>11</v>
      </c>
      <c r="D1303" t="s">
        <v>237</v>
      </c>
      <c r="E1303" s="65">
        <v>1</v>
      </c>
      <c r="F1303" t="s">
        <v>285</v>
      </c>
      <c r="G1303" t="s">
        <v>286</v>
      </c>
      <c r="H1303" t="s">
        <v>295</v>
      </c>
      <c r="I1303" t="s">
        <v>296</v>
      </c>
      <c r="J1303" s="65">
        <v>2399</v>
      </c>
      <c r="K1303" t="str">
        <f t="shared" si="48"/>
        <v>04VI2000HLRC</v>
      </c>
      <c r="L1303">
        <f t="shared" si="49"/>
        <v>2399</v>
      </c>
    </row>
    <row r="1304" spans="1:12">
      <c r="A1304" s="65">
        <v>4</v>
      </c>
      <c r="B1304" t="s">
        <v>49</v>
      </c>
      <c r="C1304" s="65">
        <v>11</v>
      </c>
      <c r="D1304" t="s">
        <v>237</v>
      </c>
      <c r="E1304" s="65">
        <v>1</v>
      </c>
      <c r="F1304" t="s">
        <v>285</v>
      </c>
      <c r="G1304" t="s">
        <v>286</v>
      </c>
      <c r="H1304" t="s">
        <v>293</v>
      </c>
      <c r="I1304" t="s">
        <v>294</v>
      </c>
      <c r="J1304" s="65">
        <v>8828</v>
      </c>
      <c r="K1304" t="str">
        <f t="shared" si="48"/>
        <v>04VI2000HLTO</v>
      </c>
      <c r="L1304">
        <f t="shared" si="49"/>
        <v>8828</v>
      </c>
    </row>
    <row r="1305" spans="1:12">
      <c r="A1305" s="65">
        <v>4</v>
      </c>
      <c r="B1305" t="s">
        <v>49</v>
      </c>
      <c r="C1305" s="65">
        <v>11</v>
      </c>
      <c r="D1305" t="s">
        <v>237</v>
      </c>
      <c r="E1305" s="65">
        <v>1</v>
      </c>
      <c r="F1305" t="s">
        <v>285</v>
      </c>
      <c r="G1305" t="s">
        <v>286</v>
      </c>
      <c r="H1305" t="s">
        <v>289</v>
      </c>
      <c r="I1305" t="s">
        <v>290</v>
      </c>
      <c r="J1305" s="65">
        <v>69</v>
      </c>
      <c r="K1305" t="str">
        <f t="shared" si="48"/>
        <v>04VI2000FCUV</v>
      </c>
      <c r="L1305">
        <f t="shared" si="49"/>
        <v>69</v>
      </c>
    </row>
    <row r="1306" spans="1:12">
      <c r="A1306" s="65">
        <v>4</v>
      </c>
      <c r="B1306" t="s">
        <v>49</v>
      </c>
      <c r="C1306" s="65">
        <v>11</v>
      </c>
      <c r="D1306" t="s">
        <v>237</v>
      </c>
      <c r="E1306" s="65">
        <v>1</v>
      </c>
      <c r="F1306" t="s">
        <v>299</v>
      </c>
      <c r="G1306" t="s">
        <v>300</v>
      </c>
      <c r="H1306" t="s">
        <v>297</v>
      </c>
      <c r="I1306" t="s">
        <v>298</v>
      </c>
      <c r="J1306" s="65">
        <v>0</v>
      </c>
      <c r="K1306" t="str">
        <f t="shared" si="48"/>
        <v>04VI2100HLTI</v>
      </c>
      <c r="L1306">
        <f t="shared" si="49"/>
        <v>0</v>
      </c>
    </row>
    <row r="1307" spans="1:12">
      <c r="A1307" s="65">
        <v>4</v>
      </c>
      <c r="B1307" t="s">
        <v>49</v>
      </c>
      <c r="C1307" s="65">
        <v>11</v>
      </c>
      <c r="D1307" t="s">
        <v>237</v>
      </c>
      <c r="E1307" s="65">
        <v>1</v>
      </c>
      <c r="F1307" t="s">
        <v>299</v>
      </c>
      <c r="G1307" t="s">
        <v>300</v>
      </c>
      <c r="H1307" t="s">
        <v>287</v>
      </c>
      <c r="I1307" t="s">
        <v>288</v>
      </c>
      <c r="J1307" s="65">
        <v>0</v>
      </c>
      <c r="K1307" t="str">
        <f t="shared" si="48"/>
        <v>04VI2100HLBL</v>
      </c>
      <c r="L1307">
        <f t="shared" si="49"/>
        <v>0</v>
      </c>
    </row>
    <row r="1308" spans="1:12">
      <c r="A1308" s="65">
        <v>4</v>
      </c>
      <c r="B1308" t="s">
        <v>49</v>
      </c>
      <c r="C1308" s="65">
        <v>11</v>
      </c>
      <c r="D1308" t="s">
        <v>237</v>
      </c>
      <c r="E1308" s="65">
        <v>1</v>
      </c>
      <c r="F1308" t="s">
        <v>299</v>
      </c>
      <c r="G1308" t="s">
        <v>300</v>
      </c>
      <c r="H1308" t="s">
        <v>293</v>
      </c>
      <c r="I1308" t="s">
        <v>294</v>
      </c>
      <c r="J1308" s="65">
        <v>0</v>
      </c>
      <c r="K1308" t="str">
        <f t="shared" si="48"/>
        <v>04VI2100HLTO</v>
      </c>
      <c r="L1308">
        <f t="shared" si="49"/>
        <v>0</v>
      </c>
    </row>
    <row r="1309" spans="1:12">
      <c r="A1309" s="65">
        <v>4</v>
      </c>
      <c r="B1309" t="s">
        <v>49</v>
      </c>
      <c r="C1309" s="65">
        <v>11</v>
      </c>
      <c r="D1309" t="s">
        <v>237</v>
      </c>
      <c r="E1309" s="65">
        <v>1</v>
      </c>
      <c r="F1309" t="s">
        <v>299</v>
      </c>
      <c r="G1309" t="s">
        <v>300</v>
      </c>
      <c r="H1309" t="s">
        <v>295</v>
      </c>
      <c r="I1309" t="s">
        <v>296</v>
      </c>
      <c r="J1309" s="65">
        <v>0</v>
      </c>
      <c r="K1309" t="str">
        <f t="shared" si="48"/>
        <v>04VI2100HLRC</v>
      </c>
      <c r="L1309">
        <f t="shared" si="49"/>
        <v>0</v>
      </c>
    </row>
    <row r="1310" spans="1:12">
      <c r="A1310" s="65">
        <v>4</v>
      </c>
      <c r="B1310" t="s">
        <v>49</v>
      </c>
      <c r="C1310" s="65">
        <v>11</v>
      </c>
      <c r="D1310" t="s">
        <v>237</v>
      </c>
      <c r="E1310" s="65">
        <v>1</v>
      </c>
      <c r="F1310" t="s">
        <v>299</v>
      </c>
      <c r="G1310" t="s">
        <v>300</v>
      </c>
      <c r="H1310" t="s">
        <v>291</v>
      </c>
      <c r="I1310" t="s">
        <v>292</v>
      </c>
      <c r="J1310" s="65">
        <v>0</v>
      </c>
      <c r="K1310" t="str">
        <f t="shared" si="48"/>
        <v>04VI2100GRAM</v>
      </c>
      <c r="L1310">
        <f t="shared" si="49"/>
        <v>0</v>
      </c>
    </row>
    <row r="1311" spans="1:12">
      <c r="A1311" s="65">
        <v>4</v>
      </c>
      <c r="B1311" t="s">
        <v>49</v>
      </c>
      <c r="C1311" s="65">
        <v>11</v>
      </c>
      <c r="D1311" t="s">
        <v>237</v>
      </c>
      <c r="E1311" s="65">
        <v>1</v>
      </c>
      <c r="F1311" t="s">
        <v>301</v>
      </c>
      <c r="G1311" t="s">
        <v>302</v>
      </c>
      <c r="H1311" t="s">
        <v>295</v>
      </c>
      <c r="I1311" t="s">
        <v>296</v>
      </c>
      <c r="J1311" s="65">
        <v>0</v>
      </c>
      <c r="K1311" t="str">
        <f t="shared" si="48"/>
        <v>04VI2110HLRC</v>
      </c>
      <c r="L1311">
        <f t="shared" si="49"/>
        <v>0</v>
      </c>
    </row>
    <row r="1312" spans="1:12">
      <c r="A1312" s="65">
        <v>4</v>
      </c>
      <c r="B1312" t="s">
        <v>49</v>
      </c>
      <c r="C1312" s="65">
        <v>11</v>
      </c>
      <c r="D1312" t="s">
        <v>237</v>
      </c>
      <c r="E1312" s="65">
        <v>1</v>
      </c>
      <c r="F1312" t="s">
        <v>301</v>
      </c>
      <c r="G1312" t="s">
        <v>302</v>
      </c>
      <c r="H1312" t="s">
        <v>297</v>
      </c>
      <c r="I1312" t="s">
        <v>298</v>
      </c>
      <c r="J1312" s="65">
        <v>0</v>
      </c>
      <c r="K1312" t="str">
        <f t="shared" si="48"/>
        <v>04VI2110HLTI</v>
      </c>
      <c r="L1312">
        <f t="shared" si="49"/>
        <v>0</v>
      </c>
    </row>
    <row r="1313" spans="1:12">
      <c r="A1313" s="65">
        <v>4</v>
      </c>
      <c r="B1313" t="s">
        <v>49</v>
      </c>
      <c r="C1313" s="65">
        <v>11</v>
      </c>
      <c r="D1313" t="s">
        <v>237</v>
      </c>
      <c r="E1313" s="65">
        <v>1</v>
      </c>
      <c r="F1313" t="s">
        <v>301</v>
      </c>
      <c r="G1313" t="s">
        <v>302</v>
      </c>
      <c r="H1313" t="s">
        <v>287</v>
      </c>
      <c r="I1313" t="s">
        <v>288</v>
      </c>
      <c r="J1313" s="65">
        <v>0</v>
      </c>
      <c r="K1313" t="str">
        <f t="shared" si="48"/>
        <v>04VI2110HLBL</v>
      </c>
      <c r="L1313">
        <f t="shared" si="49"/>
        <v>0</v>
      </c>
    </row>
    <row r="1314" spans="1:12">
      <c r="A1314" s="65">
        <v>4</v>
      </c>
      <c r="B1314" t="s">
        <v>49</v>
      </c>
      <c r="C1314" s="65">
        <v>11</v>
      </c>
      <c r="D1314" t="s">
        <v>237</v>
      </c>
      <c r="E1314" s="65">
        <v>1</v>
      </c>
      <c r="F1314" t="s">
        <v>301</v>
      </c>
      <c r="G1314" t="s">
        <v>302</v>
      </c>
      <c r="H1314" t="s">
        <v>293</v>
      </c>
      <c r="I1314" t="s">
        <v>294</v>
      </c>
      <c r="J1314" s="65">
        <v>0</v>
      </c>
      <c r="K1314" t="str">
        <f t="shared" si="48"/>
        <v>04VI2110HLTO</v>
      </c>
      <c r="L1314">
        <f t="shared" si="49"/>
        <v>0</v>
      </c>
    </row>
    <row r="1315" spans="1:12">
      <c r="A1315" s="65">
        <v>4</v>
      </c>
      <c r="B1315" t="s">
        <v>49</v>
      </c>
      <c r="C1315" s="65">
        <v>11</v>
      </c>
      <c r="D1315" t="s">
        <v>237</v>
      </c>
      <c r="E1315" s="65">
        <v>1</v>
      </c>
      <c r="F1315" t="s">
        <v>303</v>
      </c>
      <c r="G1315" t="s">
        <v>304</v>
      </c>
      <c r="H1315" t="s">
        <v>295</v>
      </c>
      <c r="I1315" t="s">
        <v>296</v>
      </c>
      <c r="J1315" s="65">
        <v>0</v>
      </c>
      <c r="K1315" t="str">
        <f t="shared" si="48"/>
        <v>04VI2120HLRC</v>
      </c>
      <c r="L1315">
        <f t="shared" si="49"/>
        <v>0</v>
      </c>
    </row>
    <row r="1316" spans="1:12">
      <c r="A1316" s="65">
        <v>4</v>
      </c>
      <c r="B1316" t="s">
        <v>49</v>
      </c>
      <c r="C1316" s="65">
        <v>11</v>
      </c>
      <c r="D1316" t="s">
        <v>237</v>
      </c>
      <c r="E1316" s="65">
        <v>1</v>
      </c>
      <c r="F1316" t="s">
        <v>303</v>
      </c>
      <c r="G1316" t="s">
        <v>304</v>
      </c>
      <c r="H1316" t="s">
        <v>293</v>
      </c>
      <c r="I1316" t="s">
        <v>294</v>
      </c>
      <c r="J1316" s="65">
        <v>0</v>
      </c>
      <c r="K1316" t="str">
        <f t="shared" si="48"/>
        <v>04VI2120HLTO</v>
      </c>
      <c r="L1316">
        <f t="shared" si="49"/>
        <v>0</v>
      </c>
    </row>
    <row r="1317" spans="1:12">
      <c r="A1317" s="65">
        <v>4</v>
      </c>
      <c r="B1317" t="s">
        <v>49</v>
      </c>
      <c r="C1317" s="65">
        <v>11</v>
      </c>
      <c r="D1317" t="s">
        <v>237</v>
      </c>
      <c r="E1317" s="65">
        <v>1</v>
      </c>
      <c r="F1317" t="s">
        <v>303</v>
      </c>
      <c r="G1317" t="s">
        <v>304</v>
      </c>
      <c r="H1317" t="s">
        <v>297</v>
      </c>
      <c r="I1317" t="s">
        <v>298</v>
      </c>
      <c r="J1317" s="65">
        <v>0</v>
      </c>
      <c r="K1317" t="str">
        <f t="shared" si="48"/>
        <v>04VI2120HLTI</v>
      </c>
      <c r="L1317">
        <f t="shared" si="49"/>
        <v>0</v>
      </c>
    </row>
    <row r="1318" spans="1:12">
      <c r="A1318" s="65">
        <v>4</v>
      </c>
      <c r="B1318" t="s">
        <v>49</v>
      </c>
      <c r="C1318" s="65">
        <v>11</v>
      </c>
      <c r="D1318" t="s">
        <v>237</v>
      </c>
      <c r="E1318" s="65">
        <v>1</v>
      </c>
      <c r="F1318" t="s">
        <v>303</v>
      </c>
      <c r="G1318" t="s">
        <v>304</v>
      </c>
      <c r="H1318" t="s">
        <v>287</v>
      </c>
      <c r="I1318" t="s">
        <v>288</v>
      </c>
      <c r="J1318" s="65">
        <v>0</v>
      </c>
      <c r="K1318" t="str">
        <f t="shared" si="48"/>
        <v>04VI2120HLBL</v>
      </c>
      <c r="L1318">
        <f t="shared" si="49"/>
        <v>0</v>
      </c>
    </row>
    <row r="1319" spans="1:12">
      <c r="A1319" s="65">
        <v>4</v>
      </c>
      <c r="B1319" t="s">
        <v>49</v>
      </c>
      <c r="C1319" s="65">
        <v>11</v>
      </c>
      <c r="D1319" t="s">
        <v>237</v>
      </c>
      <c r="E1319" s="65">
        <v>1</v>
      </c>
      <c r="F1319" t="s">
        <v>305</v>
      </c>
      <c r="G1319" t="s">
        <v>306</v>
      </c>
      <c r="H1319" t="s">
        <v>297</v>
      </c>
      <c r="I1319" t="s">
        <v>298</v>
      </c>
      <c r="J1319" s="65">
        <v>0</v>
      </c>
      <c r="K1319" t="str">
        <f t="shared" si="48"/>
        <v>04VI2190HLTI</v>
      </c>
      <c r="L1319">
        <f t="shared" si="49"/>
        <v>0</v>
      </c>
    </row>
    <row r="1320" spans="1:12">
      <c r="A1320" s="65">
        <v>4</v>
      </c>
      <c r="B1320" t="s">
        <v>49</v>
      </c>
      <c r="C1320" s="65">
        <v>11</v>
      </c>
      <c r="D1320" t="s">
        <v>237</v>
      </c>
      <c r="E1320" s="65">
        <v>1</v>
      </c>
      <c r="F1320" t="s">
        <v>305</v>
      </c>
      <c r="G1320" t="s">
        <v>306</v>
      </c>
      <c r="H1320" t="s">
        <v>287</v>
      </c>
      <c r="I1320" t="s">
        <v>288</v>
      </c>
      <c r="J1320" s="65">
        <v>0</v>
      </c>
      <c r="K1320" t="str">
        <f t="shared" si="48"/>
        <v>04VI2190HLBL</v>
      </c>
      <c r="L1320">
        <f t="shared" si="49"/>
        <v>0</v>
      </c>
    </row>
    <row r="1321" spans="1:12">
      <c r="A1321" s="65">
        <v>4</v>
      </c>
      <c r="B1321" t="s">
        <v>49</v>
      </c>
      <c r="C1321" s="65">
        <v>11</v>
      </c>
      <c r="D1321" t="s">
        <v>237</v>
      </c>
      <c r="E1321" s="65">
        <v>1</v>
      </c>
      <c r="F1321" t="s">
        <v>305</v>
      </c>
      <c r="G1321" t="s">
        <v>306</v>
      </c>
      <c r="H1321" t="s">
        <v>295</v>
      </c>
      <c r="I1321" t="s">
        <v>296</v>
      </c>
      <c r="J1321" s="65">
        <v>0</v>
      </c>
      <c r="K1321" t="str">
        <f t="shared" si="48"/>
        <v>04VI2190HLRC</v>
      </c>
      <c r="L1321">
        <f t="shared" si="49"/>
        <v>0</v>
      </c>
    </row>
    <row r="1322" spans="1:12">
      <c r="A1322" s="65">
        <v>4</v>
      </c>
      <c r="B1322" t="s">
        <v>49</v>
      </c>
      <c r="C1322" s="65">
        <v>11</v>
      </c>
      <c r="D1322" t="s">
        <v>237</v>
      </c>
      <c r="E1322" s="65">
        <v>1</v>
      </c>
      <c r="F1322" t="s">
        <v>305</v>
      </c>
      <c r="G1322" t="s">
        <v>306</v>
      </c>
      <c r="H1322" t="s">
        <v>293</v>
      </c>
      <c r="I1322" t="s">
        <v>294</v>
      </c>
      <c r="J1322" s="65">
        <v>0</v>
      </c>
      <c r="K1322" t="str">
        <f t="shared" si="48"/>
        <v>04VI2190HLTO</v>
      </c>
      <c r="L1322">
        <f t="shared" si="49"/>
        <v>0</v>
      </c>
    </row>
    <row r="1323" spans="1:12">
      <c r="A1323" s="65">
        <v>4</v>
      </c>
      <c r="B1323" t="s">
        <v>49</v>
      </c>
      <c r="C1323" s="65">
        <v>11</v>
      </c>
      <c r="D1323" t="s">
        <v>237</v>
      </c>
      <c r="E1323" s="65">
        <v>1</v>
      </c>
      <c r="F1323" t="s">
        <v>307</v>
      </c>
      <c r="G1323" t="s">
        <v>308</v>
      </c>
      <c r="H1323" t="s">
        <v>293</v>
      </c>
      <c r="I1323" t="s">
        <v>294</v>
      </c>
      <c r="J1323" s="65">
        <v>1572</v>
      </c>
      <c r="K1323" t="str">
        <f t="shared" si="48"/>
        <v>04VI2200HLTO</v>
      </c>
      <c r="L1323">
        <f t="shared" si="49"/>
        <v>1572</v>
      </c>
    </row>
    <row r="1324" spans="1:12">
      <c r="A1324" s="65">
        <v>4</v>
      </c>
      <c r="B1324" t="s">
        <v>49</v>
      </c>
      <c r="C1324" s="65">
        <v>11</v>
      </c>
      <c r="D1324" t="s">
        <v>237</v>
      </c>
      <c r="E1324" s="65">
        <v>1</v>
      </c>
      <c r="F1324" t="s">
        <v>307</v>
      </c>
      <c r="G1324" t="s">
        <v>308</v>
      </c>
      <c r="H1324" t="s">
        <v>297</v>
      </c>
      <c r="I1324" t="s">
        <v>298</v>
      </c>
      <c r="J1324" s="65">
        <v>900</v>
      </c>
      <c r="K1324" t="str">
        <f t="shared" si="48"/>
        <v>04VI2200HLTI</v>
      </c>
      <c r="L1324">
        <f t="shared" si="49"/>
        <v>900</v>
      </c>
    </row>
    <row r="1325" spans="1:12">
      <c r="A1325" s="65">
        <v>4</v>
      </c>
      <c r="B1325" t="s">
        <v>49</v>
      </c>
      <c r="C1325" s="65">
        <v>11</v>
      </c>
      <c r="D1325" t="s">
        <v>237</v>
      </c>
      <c r="E1325" s="65">
        <v>1</v>
      </c>
      <c r="F1325" t="s">
        <v>307</v>
      </c>
      <c r="G1325" t="s">
        <v>308</v>
      </c>
      <c r="H1325" t="s">
        <v>287</v>
      </c>
      <c r="I1325" t="s">
        <v>288</v>
      </c>
      <c r="J1325" s="65">
        <v>539</v>
      </c>
      <c r="K1325" t="str">
        <f t="shared" si="48"/>
        <v>04VI2200HLBL</v>
      </c>
      <c r="L1325">
        <f t="shared" si="49"/>
        <v>539</v>
      </c>
    </row>
    <row r="1326" spans="1:12">
      <c r="A1326" s="65">
        <v>4</v>
      </c>
      <c r="B1326" t="s">
        <v>49</v>
      </c>
      <c r="C1326" s="65">
        <v>11</v>
      </c>
      <c r="D1326" t="s">
        <v>237</v>
      </c>
      <c r="E1326" s="65">
        <v>1</v>
      </c>
      <c r="F1326" t="s">
        <v>307</v>
      </c>
      <c r="G1326" t="s">
        <v>308</v>
      </c>
      <c r="H1326" t="s">
        <v>291</v>
      </c>
      <c r="I1326" t="s">
        <v>292</v>
      </c>
      <c r="J1326" s="65">
        <v>12.4</v>
      </c>
      <c r="K1326" t="str">
        <f t="shared" si="48"/>
        <v>04VI2200GRAM</v>
      </c>
      <c r="L1326">
        <f t="shared" si="49"/>
        <v>12.4</v>
      </c>
    </row>
    <row r="1327" spans="1:12">
      <c r="A1327" s="65">
        <v>4</v>
      </c>
      <c r="B1327" t="s">
        <v>49</v>
      </c>
      <c r="C1327" s="65">
        <v>11</v>
      </c>
      <c r="D1327" t="s">
        <v>237</v>
      </c>
      <c r="E1327" s="65">
        <v>1</v>
      </c>
      <c r="F1327" t="s">
        <v>307</v>
      </c>
      <c r="G1327" t="s">
        <v>308</v>
      </c>
      <c r="H1327" t="s">
        <v>295</v>
      </c>
      <c r="I1327" t="s">
        <v>296</v>
      </c>
      <c r="J1327" s="65">
        <v>133</v>
      </c>
      <c r="K1327" t="str">
        <f t="shared" si="48"/>
        <v>04VI2200HLRC</v>
      </c>
      <c r="L1327">
        <f t="shared" si="49"/>
        <v>133</v>
      </c>
    </row>
    <row r="1328" spans="1:12">
      <c r="A1328" s="65">
        <v>4</v>
      </c>
      <c r="B1328" t="s">
        <v>49</v>
      </c>
      <c r="C1328" s="65">
        <v>11</v>
      </c>
      <c r="D1328" t="s">
        <v>237</v>
      </c>
      <c r="E1328" s="65">
        <v>1</v>
      </c>
      <c r="F1328" t="s">
        <v>309</v>
      </c>
      <c r="G1328" t="s">
        <v>310</v>
      </c>
      <c r="H1328" t="s">
        <v>295</v>
      </c>
      <c r="I1328" t="s">
        <v>296</v>
      </c>
      <c r="J1328" s="65">
        <v>71</v>
      </c>
      <c r="K1328" t="str">
        <f t="shared" si="48"/>
        <v>04VI2300HLRC</v>
      </c>
      <c r="L1328">
        <f t="shared" si="49"/>
        <v>71</v>
      </c>
    </row>
    <row r="1329" spans="1:12">
      <c r="A1329" s="65">
        <v>4</v>
      </c>
      <c r="B1329" t="s">
        <v>49</v>
      </c>
      <c r="C1329" s="65">
        <v>11</v>
      </c>
      <c r="D1329" t="s">
        <v>237</v>
      </c>
      <c r="E1329" s="65">
        <v>1</v>
      </c>
      <c r="F1329" t="s">
        <v>309</v>
      </c>
      <c r="G1329" t="s">
        <v>310</v>
      </c>
      <c r="H1329" t="s">
        <v>297</v>
      </c>
      <c r="I1329" t="s">
        <v>298</v>
      </c>
      <c r="J1329" s="65">
        <v>556</v>
      </c>
      <c r="K1329" t="str">
        <f t="shared" si="48"/>
        <v>04VI2300HLTI</v>
      </c>
      <c r="L1329">
        <f t="shared" si="49"/>
        <v>556</v>
      </c>
    </row>
    <row r="1330" spans="1:12">
      <c r="A1330" s="65">
        <v>4</v>
      </c>
      <c r="B1330" t="s">
        <v>49</v>
      </c>
      <c r="C1330" s="65">
        <v>11</v>
      </c>
      <c r="D1330" t="s">
        <v>237</v>
      </c>
      <c r="E1330" s="65">
        <v>1</v>
      </c>
      <c r="F1330" t="s">
        <v>309</v>
      </c>
      <c r="G1330" t="s">
        <v>310</v>
      </c>
      <c r="H1330" t="s">
        <v>293</v>
      </c>
      <c r="I1330" t="s">
        <v>294</v>
      </c>
      <c r="J1330" s="65">
        <v>892</v>
      </c>
      <c r="K1330" t="str">
        <f t="shared" si="48"/>
        <v>04VI2300HLTO</v>
      </c>
      <c r="L1330">
        <f t="shared" si="49"/>
        <v>892</v>
      </c>
    </row>
    <row r="1331" spans="1:12">
      <c r="A1331" s="65">
        <v>4</v>
      </c>
      <c r="B1331" t="s">
        <v>49</v>
      </c>
      <c r="C1331" s="65">
        <v>11</v>
      </c>
      <c r="D1331" t="s">
        <v>237</v>
      </c>
      <c r="E1331" s="65">
        <v>1</v>
      </c>
      <c r="F1331" t="s">
        <v>309</v>
      </c>
      <c r="G1331" t="s">
        <v>310</v>
      </c>
      <c r="H1331" t="s">
        <v>291</v>
      </c>
      <c r="I1331" t="s">
        <v>292</v>
      </c>
      <c r="J1331" s="65">
        <v>12.4</v>
      </c>
      <c r="K1331" t="str">
        <f t="shared" si="48"/>
        <v>04VI2300GRAM</v>
      </c>
      <c r="L1331">
        <f t="shared" si="49"/>
        <v>12.4</v>
      </c>
    </row>
    <row r="1332" spans="1:12">
      <c r="A1332" s="65">
        <v>4</v>
      </c>
      <c r="B1332" t="s">
        <v>49</v>
      </c>
      <c r="C1332" s="65">
        <v>11</v>
      </c>
      <c r="D1332" t="s">
        <v>237</v>
      </c>
      <c r="E1332" s="65">
        <v>1</v>
      </c>
      <c r="F1332" t="s">
        <v>309</v>
      </c>
      <c r="G1332" t="s">
        <v>310</v>
      </c>
      <c r="H1332" t="s">
        <v>287</v>
      </c>
      <c r="I1332" t="s">
        <v>288</v>
      </c>
      <c r="J1332" s="65">
        <v>265</v>
      </c>
      <c r="K1332" t="str">
        <f t="shared" si="48"/>
        <v>04VI2300HLBL</v>
      </c>
      <c r="L1332">
        <f t="shared" si="49"/>
        <v>265</v>
      </c>
    </row>
    <row r="1333" spans="1:12">
      <c r="A1333" s="65">
        <v>4</v>
      </c>
      <c r="B1333" t="s">
        <v>49</v>
      </c>
      <c r="C1333" s="65">
        <v>11</v>
      </c>
      <c r="D1333" t="s">
        <v>237</v>
      </c>
      <c r="E1333" s="65">
        <v>1</v>
      </c>
      <c r="F1333" t="s">
        <v>311</v>
      </c>
      <c r="G1333" t="s">
        <v>312</v>
      </c>
      <c r="H1333" t="s">
        <v>291</v>
      </c>
      <c r="I1333" t="s">
        <v>292</v>
      </c>
      <c r="J1333" s="65">
        <v>12.4</v>
      </c>
      <c r="K1333" t="str">
        <f t="shared" si="48"/>
        <v>04VI2900GRAM</v>
      </c>
      <c r="L1333">
        <f t="shared" si="49"/>
        <v>12.4</v>
      </c>
    </row>
    <row r="1334" spans="1:12">
      <c r="A1334" s="65">
        <v>4</v>
      </c>
      <c r="B1334" t="s">
        <v>49</v>
      </c>
      <c r="C1334" s="65">
        <v>11</v>
      </c>
      <c r="D1334" t="s">
        <v>237</v>
      </c>
      <c r="E1334" s="65">
        <v>1</v>
      </c>
      <c r="F1334" t="s">
        <v>311</v>
      </c>
      <c r="G1334" t="s">
        <v>312</v>
      </c>
      <c r="H1334" t="s">
        <v>293</v>
      </c>
      <c r="I1334" t="s">
        <v>294</v>
      </c>
      <c r="J1334" s="65">
        <v>6364</v>
      </c>
      <c r="K1334" t="str">
        <f t="shared" si="48"/>
        <v>04VI2900HLTO</v>
      </c>
      <c r="L1334">
        <f t="shared" si="49"/>
        <v>6364</v>
      </c>
    </row>
    <row r="1335" spans="1:12">
      <c r="A1335" s="65">
        <v>4</v>
      </c>
      <c r="B1335" t="s">
        <v>49</v>
      </c>
      <c r="C1335" s="65">
        <v>11</v>
      </c>
      <c r="D1335" t="s">
        <v>237</v>
      </c>
      <c r="E1335" s="65">
        <v>1</v>
      </c>
      <c r="F1335" t="s">
        <v>311</v>
      </c>
      <c r="G1335" t="s">
        <v>312</v>
      </c>
      <c r="H1335" t="s">
        <v>297</v>
      </c>
      <c r="I1335" t="s">
        <v>298</v>
      </c>
      <c r="J1335" s="65">
        <v>3047</v>
      </c>
      <c r="K1335" t="str">
        <f t="shared" si="48"/>
        <v>04VI2900HLTI</v>
      </c>
      <c r="L1335">
        <f t="shared" si="49"/>
        <v>3047</v>
      </c>
    </row>
    <row r="1336" spans="1:12">
      <c r="A1336" s="65">
        <v>4</v>
      </c>
      <c r="B1336" t="s">
        <v>49</v>
      </c>
      <c r="C1336" s="65">
        <v>11</v>
      </c>
      <c r="D1336" t="s">
        <v>237</v>
      </c>
      <c r="E1336" s="65">
        <v>1</v>
      </c>
      <c r="F1336" t="s">
        <v>311</v>
      </c>
      <c r="G1336" t="s">
        <v>312</v>
      </c>
      <c r="H1336" t="s">
        <v>287</v>
      </c>
      <c r="I1336" t="s">
        <v>288</v>
      </c>
      <c r="J1336" s="65">
        <v>1122</v>
      </c>
      <c r="K1336" t="str">
        <f t="shared" si="48"/>
        <v>04VI2900HLBL</v>
      </c>
      <c r="L1336">
        <f t="shared" si="49"/>
        <v>1122</v>
      </c>
    </row>
    <row r="1337" spans="1:12">
      <c r="A1337" s="65">
        <v>4</v>
      </c>
      <c r="B1337" t="s">
        <v>49</v>
      </c>
      <c r="C1337" s="65">
        <v>11</v>
      </c>
      <c r="D1337" t="s">
        <v>237</v>
      </c>
      <c r="E1337" s="65">
        <v>1</v>
      </c>
      <c r="F1337" t="s">
        <v>311</v>
      </c>
      <c r="G1337" t="s">
        <v>312</v>
      </c>
      <c r="H1337" t="s">
        <v>295</v>
      </c>
      <c r="I1337" t="s">
        <v>296</v>
      </c>
      <c r="J1337" s="65">
        <v>2195</v>
      </c>
      <c r="K1337" t="str">
        <f t="shared" si="48"/>
        <v>04VI2900HLRC</v>
      </c>
      <c r="L1337">
        <f t="shared" si="49"/>
        <v>2195</v>
      </c>
    </row>
    <row r="1338" spans="1:12">
      <c r="A1338" s="65">
        <v>4</v>
      </c>
      <c r="B1338" t="s">
        <v>49</v>
      </c>
      <c r="C1338" s="65">
        <v>11</v>
      </c>
      <c r="D1338" t="s">
        <v>237</v>
      </c>
      <c r="E1338" s="65">
        <v>1</v>
      </c>
      <c r="F1338" t="s">
        <v>313</v>
      </c>
      <c r="G1338" t="s">
        <v>314</v>
      </c>
      <c r="H1338" t="s">
        <v>287</v>
      </c>
      <c r="I1338" t="s">
        <v>288</v>
      </c>
      <c r="J1338" s="65">
        <v>0</v>
      </c>
      <c r="K1338" t="str">
        <f t="shared" si="48"/>
        <v>04VI2910HLBL</v>
      </c>
      <c r="L1338">
        <f t="shared" si="49"/>
        <v>0</v>
      </c>
    </row>
    <row r="1339" spans="1:12">
      <c r="A1339" s="65">
        <v>4</v>
      </c>
      <c r="B1339" t="s">
        <v>49</v>
      </c>
      <c r="C1339" s="65">
        <v>11</v>
      </c>
      <c r="D1339" t="s">
        <v>237</v>
      </c>
      <c r="E1339" s="65">
        <v>1</v>
      </c>
      <c r="F1339" t="s">
        <v>313</v>
      </c>
      <c r="G1339" t="s">
        <v>314</v>
      </c>
      <c r="H1339" t="s">
        <v>297</v>
      </c>
      <c r="I1339" t="s">
        <v>298</v>
      </c>
      <c r="J1339" s="65">
        <v>0</v>
      </c>
      <c r="K1339" t="str">
        <f t="shared" si="48"/>
        <v>04VI2910HLTI</v>
      </c>
      <c r="L1339">
        <f t="shared" si="49"/>
        <v>0</v>
      </c>
    </row>
    <row r="1340" spans="1:12">
      <c r="A1340" s="65">
        <v>4</v>
      </c>
      <c r="B1340" t="s">
        <v>49</v>
      </c>
      <c r="C1340" s="65">
        <v>11</v>
      </c>
      <c r="D1340" t="s">
        <v>237</v>
      </c>
      <c r="E1340" s="65">
        <v>1</v>
      </c>
      <c r="F1340" t="s">
        <v>313</v>
      </c>
      <c r="G1340" t="s">
        <v>314</v>
      </c>
      <c r="H1340" t="s">
        <v>295</v>
      </c>
      <c r="I1340" t="s">
        <v>296</v>
      </c>
      <c r="J1340" s="65">
        <v>0</v>
      </c>
      <c r="K1340" t="str">
        <f t="shared" si="48"/>
        <v>04VI2910HLRC</v>
      </c>
      <c r="L1340">
        <f t="shared" si="49"/>
        <v>0</v>
      </c>
    </row>
    <row r="1341" spans="1:12">
      <c r="A1341" s="65">
        <v>4</v>
      </c>
      <c r="B1341" t="s">
        <v>49</v>
      </c>
      <c r="C1341" s="65">
        <v>11</v>
      </c>
      <c r="D1341" t="s">
        <v>237</v>
      </c>
      <c r="E1341" s="65">
        <v>1</v>
      </c>
      <c r="F1341" t="s">
        <v>313</v>
      </c>
      <c r="G1341" t="s">
        <v>314</v>
      </c>
      <c r="H1341" t="s">
        <v>293</v>
      </c>
      <c r="I1341" t="s">
        <v>294</v>
      </c>
      <c r="J1341" s="65">
        <v>0</v>
      </c>
      <c r="K1341" t="str">
        <f t="shared" si="48"/>
        <v>04VI2910HLTO</v>
      </c>
      <c r="L1341">
        <f t="shared" si="49"/>
        <v>0</v>
      </c>
    </row>
    <row r="1342" spans="1:12">
      <c r="A1342" s="65">
        <v>4</v>
      </c>
      <c r="B1342" t="s">
        <v>49</v>
      </c>
      <c r="C1342" s="65">
        <v>11</v>
      </c>
      <c r="D1342" t="s">
        <v>237</v>
      </c>
      <c r="E1342" s="65">
        <v>1</v>
      </c>
      <c r="F1342" t="s">
        <v>315</v>
      </c>
      <c r="G1342" t="s">
        <v>316</v>
      </c>
      <c r="H1342" t="s">
        <v>297</v>
      </c>
      <c r="I1342" t="s">
        <v>298</v>
      </c>
      <c r="J1342" s="65">
        <v>0</v>
      </c>
      <c r="K1342" t="str">
        <f t="shared" si="48"/>
        <v>04VI2920HLTI</v>
      </c>
      <c r="L1342">
        <f t="shared" si="49"/>
        <v>0</v>
      </c>
    </row>
    <row r="1343" spans="1:12">
      <c r="A1343" s="65">
        <v>4</v>
      </c>
      <c r="B1343" t="s">
        <v>49</v>
      </c>
      <c r="C1343" s="65">
        <v>11</v>
      </c>
      <c r="D1343" t="s">
        <v>237</v>
      </c>
      <c r="E1343" s="65">
        <v>1</v>
      </c>
      <c r="F1343" t="s">
        <v>315</v>
      </c>
      <c r="G1343" t="s">
        <v>316</v>
      </c>
      <c r="H1343" t="s">
        <v>295</v>
      </c>
      <c r="I1343" t="s">
        <v>296</v>
      </c>
      <c r="J1343" s="65">
        <v>0</v>
      </c>
      <c r="K1343" t="str">
        <f t="shared" si="48"/>
        <v>04VI2920HLRC</v>
      </c>
      <c r="L1343">
        <f t="shared" si="49"/>
        <v>0</v>
      </c>
    </row>
    <row r="1344" spans="1:12">
      <c r="A1344" s="65">
        <v>4</v>
      </c>
      <c r="B1344" t="s">
        <v>49</v>
      </c>
      <c r="C1344" s="65">
        <v>11</v>
      </c>
      <c r="D1344" t="s">
        <v>237</v>
      </c>
      <c r="E1344" s="65">
        <v>1</v>
      </c>
      <c r="F1344" t="s">
        <v>315</v>
      </c>
      <c r="G1344" t="s">
        <v>316</v>
      </c>
      <c r="H1344" t="s">
        <v>293</v>
      </c>
      <c r="I1344" t="s">
        <v>294</v>
      </c>
      <c r="J1344" s="65">
        <v>0</v>
      </c>
      <c r="K1344" t="str">
        <f t="shared" si="48"/>
        <v>04VI2920HLTO</v>
      </c>
      <c r="L1344">
        <f t="shared" si="49"/>
        <v>0</v>
      </c>
    </row>
    <row r="1345" spans="1:12">
      <c r="A1345" s="65">
        <v>4</v>
      </c>
      <c r="B1345" t="s">
        <v>49</v>
      </c>
      <c r="C1345" s="65">
        <v>11</v>
      </c>
      <c r="D1345" t="s">
        <v>237</v>
      </c>
      <c r="E1345" s="65">
        <v>1</v>
      </c>
      <c r="F1345" t="s">
        <v>315</v>
      </c>
      <c r="G1345" t="s">
        <v>316</v>
      </c>
      <c r="H1345" t="s">
        <v>287</v>
      </c>
      <c r="I1345" t="s">
        <v>288</v>
      </c>
      <c r="J1345" s="65">
        <v>0</v>
      </c>
      <c r="K1345" t="str">
        <f t="shared" si="48"/>
        <v>04VI2920HLBL</v>
      </c>
      <c r="L1345">
        <f t="shared" si="49"/>
        <v>0</v>
      </c>
    </row>
    <row r="1346" spans="1:12">
      <c r="A1346" s="65">
        <v>4</v>
      </c>
      <c r="B1346" t="s">
        <v>49</v>
      </c>
      <c r="C1346" s="65">
        <v>11</v>
      </c>
      <c r="D1346" t="s">
        <v>237</v>
      </c>
      <c r="E1346" s="65">
        <v>1</v>
      </c>
      <c r="F1346" t="s">
        <v>317</v>
      </c>
      <c r="G1346" t="s">
        <v>318</v>
      </c>
      <c r="H1346" t="s">
        <v>287</v>
      </c>
      <c r="I1346" t="s">
        <v>288</v>
      </c>
      <c r="J1346" s="65">
        <v>0</v>
      </c>
      <c r="K1346" t="str">
        <f t="shared" si="48"/>
        <v>04VI2930HLBL</v>
      </c>
      <c r="L1346">
        <f t="shared" si="49"/>
        <v>0</v>
      </c>
    </row>
    <row r="1347" spans="1:12">
      <c r="A1347" s="65">
        <v>4</v>
      </c>
      <c r="B1347" t="s">
        <v>49</v>
      </c>
      <c r="C1347" s="65">
        <v>11</v>
      </c>
      <c r="D1347" t="s">
        <v>237</v>
      </c>
      <c r="E1347" s="65">
        <v>1</v>
      </c>
      <c r="F1347" t="s">
        <v>317</v>
      </c>
      <c r="G1347" t="s">
        <v>318</v>
      </c>
      <c r="H1347" t="s">
        <v>297</v>
      </c>
      <c r="I1347" t="s">
        <v>298</v>
      </c>
      <c r="J1347" s="65">
        <v>0</v>
      </c>
      <c r="K1347" t="str">
        <f t="shared" si="48"/>
        <v>04VI2930HLTI</v>
      </c>
      <c r="L1347">
        <f t="shared" si="49"/>
        <v>0</v>
      </c>
    </row>
    <row r="1348" spans="1:12">
      <c r="A1348" s="65">
        <v>4</v>
      </c>
      <c r="B1348" t="s">
        <v>49</v>
      </c>
      <c r="C1348" s="65">
        <v>11</v>
      </c>
      <c r="D1348" t="s">
        <v>237</v>
      </c>
      <c r="E1348" s="65">
        <v>1</v>
      </c>
      <c r="F1348" t="s">
        <v>317</v>
      </c>
      <c r="G1348" t="s">
        <v>318</v>
      </c>
      <c r="H1348" t="s">
        <v>293</v>
      </c>
      <c r="I1348" t="s">
        <v>294</v>
      </c>
      <c r="J1348" s="65">
        <v>0</v>
      </c>
      <c r="K1348" t="str">
        <f t="shared" si="48"/>
        <v>04VI2930HLTO</v>
      </c>
      <c r="L1348">
        <f t="shared" si="49"/>
        <v>0</v>
      </c>
    </row>
    <row r="1349" spans="1:12">
      <c r="A1349" s="65">
        <v>4</v>
      </c>
      <c r="B1349" t="s">
        <v>49</v>
      </c>
      <c r="C1349" s="65">
        <v>11</v>
      </c>
      <c r="D1349" t="s">
        <v>237</v>
      </c>
      <c r="E1349" s="65">
        <v>1</v>
      </c>
      <c r="F1349" t="s">
        <v>317</v>
      </c>
      <c r="G1349" t="s">
        <v>318</v>
      </c>
      <c r="H1349" t="s">
        <v>295</v>
      </c>
      <c r="I1349" t="s">
        <v>296</v>
      </c>
      <c r="J1349" s="65">
        <v>0</v>
      </c>
      <c r="K1349" t="str">
        <f t="shared" si="48"/>
        <v>04VI2930HLRC</v>
      </c>
      <c r="L1349">
        <f t="shared" si="49"/>
        <v>0</v>
      </c>
    </row>
    <row r="1350" spans="1:12">
      <c r="A1350" s="65">
        <v>4</v>
      </c>
      <c r="B1350" t="s">
        <v>49</v>
      </c>
      <c r="C1350" s="65">
        <v>11</v>
      </c>
      <c r="D1350" t="s">
        <v>237</v>
      </c>
      <c r="E1350" s="65">
        <v>1</v>
      </c>
      <c r="F1350" t="s">
        <v>319</v>
      </c>
      <c r="G1350" t="s">
        <v>320</v>
      </c>
      <c r="H1350" t="s">
        <v>287</v>
      </c>
      <c r="I1350" t="s">
        <v>288</v>
      </c>
      <c r="J1350" s="65">
        <v>0</v>
      </c>
      <c r="K1350" t="str">
        <f t="shared" si="48"/>
        <v>04VI2940HLBL</v>
      </c>
      <c r="L1350">
        <f t="shared" si="49"/>
        <v>0</v>
      </c>
    </row>
    <row r="1351" spans="1:12">
      <c r="A1351" s="65">
        <v>4</v>
      </c>
      <c r="B1351" t="s">
        <v>49</v>
      </c>
      <c r="C1351" s="65">
        <v>11</v>
      </c>
      <c r="D1351" t="s">
        <v>237</v>
      </c>
      <c r="E1351" s="65">
        <v>1</v>
      </c>
      <c r="F1351" t="s">
        <v>319</v>
      </c>
      <c r="G1351" t="s">
        <v>320</v>
      </c>
      <c r="H1351" t="s">
        <v>297</v>
      </c>
      <c r="I1351" t="s">
        <v>298</v>
      </c>
      <c r="J1351" s="65">
        <v>0</v>
      </c>
      <c r="K1351" t="str">
        <f t="shared" si="48"/>
        <v>04VI2940HLTI</v>
      </c>
      <c r="L1351">
        <f t="shared" si="49"/>
        <v>0</v>
      </c>
    </row>
    <row r="1352" spans="1:12">
      <c r="A1352" s="65">
        <v>4</v>
      </c>
      <c r="B1352" t="s">
        <v>49</v>
      </c>
      <c r="C1352" s="65">
        <v>11</v>
      </c>
      <c r="D1352" t="s">
        <v>237</v>
      </c>
      <c r="E1352" s="65">
        <v>1</v>
      </c>
      <c r="F1352" t="s">
        <v>319</v>
      </c>
      <c r="G1352" t="s">
        <v>320</v>
      </c>
      <c r="H1352" t="s">
        <v>293</v>
      </c>
      <c r="I1352" t="s">
        <v>294</v>
      </c>
      <c r="J1352" s="65">
        <v>0</v>
      </c>
      <c r="K1352" t="str">
        <f t="shared" si="48"/>
        <v>04VI2940HLTO</v>
      </c>
      <c r="L1352">
        <f t="shared" si="49"/>
        <v>0</v>
      </c>
    </row>
    <row r="1353" spans="1:12">
      <c r="A1353" s="65">
        <v>4</v>
      </c>
      <c r="B1353" t="s">
        <v>49</v>
      </c>
      <c r="C1353" s="65">
        <v>11</v>
      </c>
      <c r="D1353" t="s">
        <v>237</v>
      </c>
      <c r="E1353" s="65">
        <v>1</v>
      </c>
      <c r="F1353" t="s">
        <v>319</v>
      </c>
      <c r="G1353" t="s">
        <v>320</v>
      </c>
      <c r="H1353" t="s">
        <v>295</v>
      </c>
      <c r="I1353" t="s">
        <v>296</v>
      </c>
      <c r="J1353" s="65">
        <v>0</v>
      </c>
      <c r="K1353" t="str">
        <f t="shared" si="48"/>
        <v>04VI2940HLRC</v>
      </c>
      <c r="L1353">
        <f t="shared" si="49"/>
        <v>0</v>
      </c>
    </row>
    <row r="1354" spans="1:12">
      <c r="A1354" s="65">
        <v>4</v>
      </c>
      <c r="B1354" t="s">
        <v>49</v>
      </c>
      <c r="C1354" s="65">
        <v>11</v>
      </c>
      <c r="D1354" t="s">
        <v>237</v>
      </c>
      <c r="E1354" s="65">
        <v>1</v>
      </c>
      <c r="F1354" t="s">
        <v>321</v>
      </c>
      <c r="G1354" t="s">
        <v>322</v>
      </c>
      <c r="H1354" t="s">
        <v>287</v>
      </c>
      <c r="I1354" t="s">
        <v>288</v>
      </c>
      <c r="J1354" s="65">
        <v>1122</v>
      </c>
      <c r="K1354" t="str">
        <f t="shared" si="48"/>
        <v>04VI2990HLBL</v>
      </c>
      <c r="L1354">
        <f t="shared" si="49"/>
        <v>1122</v>
      </c>
    </row>
    <row r="1355" spans="1:12">
      <c r="A1355" s="65">
        <v>4</v>
      </c>
      <c r="B1355" t="s">
        <v>49</v>
      </c>
      <c r="C1355" s="65">
        <v>11</v>
      </c>
      <c r="D1355" t="s">
        <v>237</v>
      </c>
      <c r="E1355" s="65">
        <v>1</v>
      </c>
      <c r="F1355" t="s">
        <v>321</v>
      </c>
      <c r="G1355" t="s">
        <v>322</v>
      </c>
      <c r="H1355" t="s">
        <v>297</v>
      </c>
      <c r="I1355" t="s">
        <v>298</v>
      </c>
      <c r="J1355" s="65">
        <v>3047</v>
      </c>
      <c r="K1355" t="str">
        <f t="shared" si="48"/>
        <v>04VI2990HLTI</v>
      </c>
      <c r="L1355">
        <f t="shared" si="49"/>
        <v>3047</v>
      </c>
    </row>
    <row r="1356" spans="1:12">
      <c r="A1356" s="65">
        <v>4</v>
      </c>
      <c r="B1356" t="s">
        <v>49</v>
      </c>
      <c r="C1356" s="65">
        <v>11</v>
      </c>
      <c r="D1356" t="s">
        <v>237</v>
      </c>
      <c r="E1356" s="65">
        <v>1</v>
      </c>
      <c r="F1356" t="s">
        <v>321</v>
      </c>
      <c r="G1356" t="s">
        <v>322</v>
      </c>
      <c r="H1356" t="s">
        <v>295</v>
      </c>
      <c r="I1356" t="s">
        <v>296</v>
      </c>
      <c r="J1356" s="65">
        <v>2195</v>
      </c>
      <c r="K1356" t="str">
        <f t="shared" si="48"/>
        <v>04VI2990HLRC</v>
      </c>
      <c r="L1356">
        <f t="shared" si="49"/>
        <v>2195</v>
      </c>
    </row>
    <row r="1357" spans="1:12">
      <c r="A1357" s="65">
        <v>4</v>
      </c>
      <c r="B1357" t="s">
        <v>49</v>
      </c>
      <c r="C1357" s="65">
        <v>11</v>
      </c>
      <c r="D1357" t="s">
        <v>237</v>
      </c>
      <c r="E1357" s="65">
        <v>1</v>
      </c>
      <c r="F1357" t="s">
        <v>321</v>
      </c>
      <c r="G1357" t="s">
        <v>322</v>
      </c>
      <c r="H1357" t="s">
        <v>293</v>
      </c>
      <c r="I1357" t="s">
        <v>294</v>
      </c>
      <c r="J1357" s="65">
        <v>6364</v>
      </c>
      <c r="K1357" t="str">
        <f t="shared" si="48"/>
        <v>04VI2990HLTO</v>
      </c>
      <c r="L1357">
        <f t="shared" si="49"/>
        <v>6364</v>
      </c>
    </row>
    <row r="1358" spans="1:12">
      <c r="A1358" s="65">
        <v>4</v>
      </c>
      <c r="B1358" t="s">
        <v>49</v>
      </c>
      <c r="C1358" s="65">
        <v>11</v>
      </c>
      <c r="D1358" t="s">
        <v>237</v>
      </c>
      <c r="E1358" s="65">
        <v>1</v>
      </c>
      <c r="F1358" t="s">
        <v>323</v>
      </c>
      <c r="G1358" t="s">
        <v>324</v>
      </c>
      <c r="H1358" t="s">
        <v>325</v>
      </c>
      <c r="I1358" t="s">
        <v>326</v>
      </c>
      <c r="J1358" s="65">
        <v>0</v>
      </c>
      <c r="K1358" t="str">
        <f t="shared" si="48"/>
        <v>04VI3000HLZM</v>
      </c>
      <c r="L1358">
        <f t="shared" si="49"/>
        <v>0</v>
      </c>
    </row>
    <row r="1359" spans="1:12">
      <c r="A1359" s="65">
        <v>4</v>
      </c>
      <c r="B1359" t="s">
        <v>49</v>
      </c>
      <c r="C1359" s="65">
        <v>11</v>
      </c>
      <c r="D1359" t="s">
        <v>237</v>
      </c>
      <c r="E1359" s="65">
        <v>1</v>
      </c>
      <c r="F1359" t="s">
        <v>327</v>
      </c>
      <c r="G1359" t="s">
        <v>328</v>
      </c>
      <c r="H1359" t="s">
        <v>325</v>
      </c>
      <c r="I1359" t="s">
        <v>326</v>
      </c>
      <c r="J1359" s="65">
        <v>0</v>
      </c>
      <c r="K1359" t="str">
        <f t="shared" si="48"/>
        <v>04VI3100HLZM</v>
      </c>
      <c r="L1359">
        <f t="shared" si="49"/>
        <v>0</v>
      </c>
    </row>
    <row r="1360" spans="1:12">
      <c r="A1360" s="65">
        <v>4</v>
      </c>
      <c r="B1360" t="s">
        <v>49</v>
      </c>
      <c r="C1360" s="65">
        <v>11</v>
      </c>
      <c r="D1360" t="s">
        <v>237</v>
      </c>
      <c r="E1360" s="65">
        <v>1</v>
      </c>
      <c r="F1360" t="s">
        <v>329</v>
      </c>
      <c r="G1360" t="s">
        <v>330</v>
      </c>
      <c r="H1360" t="s">
        <v>325</v>
      </c>
      <c r="I1360" t="s">
        <v>326</v>
      </c>
      <c r="J1360" s="65">
        <v>0</v>
      </c>
      <c r="K1360" t="str">
        <f t="shared" si="48"/>
        <v>04VI3200HLZM</v>
      </c>
      <c r="L1360">
        <f t="shared" si="49"/>
        <v>0</v>
      </c>
    </row>
    <row r="1361" spans="1:12">
      <c r="A1361" s="65">
        <v>4</v>
      </c>
      <c r="B1361" t="s">
        <v>49</v>
      </c>
      <c r="C1361" s="65">
        <v>11</v>
      </c>
      <c r="D1361" t="s">
        <v>237</v>
      </c>
      <c r="E1361" s="65">
        <v>1</v>
      </c>
      <c r="F1361" t="s">
        <v>331</v>
      </c>
      <c r="G1361" t="s">
        <v>332</v>
      </c>
      <c r="H1361" t="s">
        <v>325</v>
      </c>
      <c r="I1361" t="s">
        <v>326</v>
      </c>
      <c r="J1361" s="65">
        <v>0</v>
      </c>
      <c r="K1361" t="str">
        <f t="shared" ref="K1361:K1424" si="50">CONCATENATE(TEXT(A1361,"00"),F1361,H1361)</f>
        <v>04VI3300HLZM</v>
      </c>
      <c r="L1361">
        <f t="shared" ref="L1361:L1424" si="51">J1361</f>
        <v>0</v>
      </c>
    </row>
    <row r="1362" spans="1:12">
      <c r="A1362" s="65">
        <v>4</v>
      </c>
      <c r="B1362" t="s">
        <v>49</v>
      </c>
      <c r="C1362" s="65">
        <v>11</v>
      </c>
      <c r="D1362" t="s">
        <v>237</v>
      </c>
      <c r="E1362" s="65">
        <v>1</v>
      </c>
      <c r="F1362" t="s">
        <v>333</v>
      </c>
      <c r="G1362" t="s">
        <v>334</v>
      </c>
      <c r="H1362" t="s">
        <v>325</v>
      </c>
      <c r="I1362" t="s">
        <v>326</v>
      </c>
      <c r="J1362" s="65">
        <v>0</v>
      </c>
      <c r="K1362" t="str">
        <f t="shared" si="50"/>
        <v>04VI3400HLZM</v>
      </c>
      <c r="L1362">
        <f t="shared" si="51"/>
        <v>0</v>
      </c>
    </row>
    <row r="1363" spans="1:12">
      <c r="A1363" s="65">
        <v>4</v>
      </c>
      <c r="B1363" t="s">
        <v>49</v>
      </c>
      <c r="C1363" s="65">
        <v>11</v>
      </c>
      <c r="D1363" t="s">
        <v>237</v>
      </c>
      <c r="E1363" s="65">
        <v>1</v>
      </c>
      <c r="F1363" t="s">
        <v>335</v>
      </c>
      <c r="G1363" t="s">
        <v>336</v>
      </c>
      <c r="H1363" t="s">
        <v>337</v>
      </c>
      <c r="I1363" t="s">
        <v>338</v>
      </c>
      <c r="J1363" s="65">
        <v>0</v>
      </c>
      <c r="K1363" t="str">
        <f t="shared" si="50"/>
        <v>04VI4000PRUP</v>
      </c>
      <c r="L1363">
        <f t="shared" si="51"/>
        <v>0</v>
      </c>
    </row>
    <row r="1364" spans="1:12">
      <c r="A1364" s="65">
        <v>4</v>
      </c>
      <c r="B1364" t="s">
        <v>49</v>
      </c>
      <c r="C1364" s="65">
        <v>11</v>
      </c>
      <c r="D1364" t="s">
        <v>237</v>
      </c>
      <c r="E1364" s="65">
        <v>1</v>
      </c>
      <c r="F1364" t="s">
        <v>339</v>
      </c>
      <c r="G1364" t="s">
        <v>340</v>
      </c>
      <c r="H1364" t="s">
        <v>341</v>
      </c>
      <c r="I1364" t="s">
        <v>67</v>
      </c>
      <c r="J1364" s="65">
        <v>1081</v>
      </c>
      <c r="K1364" t="str">
        <f t="shared" si="50"/>
        <v>04VI5100SUPF</v>
      </c>
      <c r="L1364">
        <f t="shared" si="51"/>
        <v>1081</v>
      </c>
    </row>
    <row r="1365" spans="1:12">
      <c r="A1365" s="65">
        <v>4</v>
      </c>
      <c r="B1365" t="s">
        <v>49</v>
      </c>
      <c r="C1365" s="65">
        <v>11</v>
      </c>
      <c r="D1365" t="s">
        <v>237</v>
      </c>
      <c r="E1365" s="65">
        <v>1</v>
      </c>
      <c r="F1365" t="s">
        <v>339</v>
      </c>
      <c r="G1365" t="s">
        <v>340</v>
      </c>
      <c r="H1365" t="s">
        <v>343</v>
      </c>
      <c r="I1365" t="s">
        <v>344</v>
      </c>
      <c r="J1365" s="65">
        <v>1088</v>
      </c>
      <c r="K1365" t="str">
        <f t="shared" si="50"/>
        <v>04VI5100SUPR</v>
      </c>
      <c r="L1365">
        <f t="shared" si="51"/>
        <v>1088</v>
      </c>
    </row>
    <row r="1366" spans="1:12">
      <c r="A1366" s="65">
        <v>4</v>
      </c>
      <c r="B1366" t="s">
        <v>49</v>
      </c>
      <c r="C1366" s="65">
        <v>11</v>
      </c>
      <c r="D1366" t="s">
        <v>237</v>
      </c>
      <c r="E1366" s="65">
        <v>1</v>
      </c>
      <c r="F1366" t="s">
        <v>339</v>
      </c>
      <c r="G1366" t="s">
        <v>340</v>
      </c>
      <c r="H1366" t="s">
        <v>342</v>
      </c>
      <c r="I1366" t="s">
        <v>68</v>
      </c>
      <c r="J1366" s="65">
        <v>1278</v>
      </c>
      <c r="K1366" t="str">
        <f t="shared" si="50"/>
        <v>04VI5100PROD</v>
      </c>
      <c r="L1366">
        <f t="shared" si="51"/>
        <v>1278</v>
      </c>
    </row>
    <row r="1367" spans="1:12">
      <c r="A1367" s="65">
        <v>4</v>
      </c>
      <c r="B1367" t="s">
        <v>49</v>
      </c>
      <c r="C1367" s="65">
        <v>11</v>
      </c>
      <c r="D1367" t="s">
        <v>237</v>
      </c>
      <c r="E1367" s="65">
        <v>1</v>
      </c>
      <c r="F1367" t="s">
        <v>345</v>
      </c>
      <c r="G1367" t="s">
        <v>346</v>
      </c>
      <c r="H1367" t="s">
        <v>343</v>
      </c>
      <c r="I1367" t="s">
        <v>344</v>
      </c>
      <c r="J1367" s="65">
        <v>0</v>
      </c>
      <c r="K1367" t="str">
        <f t="shared" si="50"/>
        <v>04VI5110SUPR</v>
      </c>
      <c r="L1367">
        <f t="shared" si="51"/>
        <v>0</v>
      </c>
    </row>
    <row r="1368" spans="1:12">
      <c r="A1368" s="65">
        <v>4</v>
      </c>
      <c r="B1368" t="s">
        <v>49</v>
      </c>
      <c r="C1368" s="65">
        <v>11</v>
      </c>
      <c r="D1368" t="s">
        <v>237</v>
      </c>
      <c r="E1368" s="65">
        <v>1</v>
      </c>
      <c r="F1368" t="s">
        <v>345</v>
      </c>
      <c r="G1368" t="s">
        <v>346</v>
      </c>
      <c r="H1368" t="s">
        <v>342</v>
      </c>
      <c r="I1368" t="s">
        <v>68</v>
      </c>
      <c r="J1368" s="65">
        <v>0</v>
      </c>
      <c r="K1368" t="str">
        <f t="shared" si="50"/>
        <v>04VI5110PROD</v>
      </c>
      <c r="L1368">
        <f t="shared" si="51"/>
        <v>0</v>
      </c>
    </row>
    <row r="1369" spans="1:12">
      <c r="A1369" s="65">
        <v>4</v>
      </c>
      <c r="B1369" t="s">
        <v>49</v>
      </c>
      <c r="C1369" s="65">
        <v>11</v>
      </c>
      <c r="D1369" t="s">
        <v>237</v>
      </c>
      <c r="E1369" s="65">
        <v>1</v>
      </c>
      <c r="F1369" t="s">
        <v>345</v>
      </c>
      <c r="G1369" t="s">
        <v>346</v>
      </c>
      <c r="H1369" t="s">
        <v>341</v>
      </c>
      <c r="I1369" t="s">
        <v>67</v>
      </c>
      <c r="J1369" s="65">
        <v>0</v>
      </c>
      <c r="K1369" t="str">
        <f t="shared" si="50"/>
        <v>04VI5110SUPF</v>
      </c>
      <c r="L1369">
        <f t="shared" si="51"/>
        <v>0</v>
      </c>
    </row>
    <row r="1370" spans="1:12">
      <c r="A1370" s="65">
        <v>4</v>
      </c>
      <c r="B1370" t="s">
        <v>49</v>
      </c>
      <c r="C1370" s="65">
        <v>11</v>
      </c>
      <c r="D1370" t="s">
        <v>237</v>
      </c>
      <c r="E1370" s="65">
        <v>1</v>
      </c>
      <c r="F1370" t="s">
        <v>347</v>
      </c>
      <c r="G1370" t="s">
        <v>348</v>
      </c>
      <c r="H1370" t="s">
        <v>343</v>
      </c>
      <c r="I1370" t="s">
        <v>344</v>
      </c>
      <c r="J1370" s="65">
        <v>197</v>
      </c>
      <c r="K1370" t="str">
        <f t="shared" si="50"/>
        <v>04VI5120SUPR</v>
      </c>
      <c r="L1370">
        <f t="shared" si="51"/>
        <v>197</v>
      </c>
    </row>
    <row r="1371" spans="1:12">
      <c r="A1371" s="65">
        <v>4</v>
      </c>
      <c r="B1371" t="s">
        <v>49</v>
      </c>
      <c r="C1371" s="65">
        <v>11</v>
      </c>
      <c r="D1371" t="s">
        <v>237</v>
      </c>
      <c r="E1371" s="65">
        <v>1</v>
      </c>
      <c r="F1371" t="s">
        <v>347</v>
      </c>
      <c r="G1371" t="s">
        <v>348</v>
      </c>
      <c r="H1371" t="s">
        <v>342</v>
      </c>
      <c r="I1371" t="s">
        <v>68</v>
      </c>
      <c r="J1371" s="65">
        <v>228</v>
      </c>
      <c r="K1371" t="str">
        <f t="shared" si="50"/>
        <v>04VI5120PROD</v>
      </c>
      <c r="L1371">
        <f t="shared" si="51"/>
        <v>228</v>
      </c>
    </row>
    <row r="1372" spans="1:12">
      <c r="A1372" s="65">
        <v>4</v>
      </c>
      <c r="B1372" t="s">
        <v>49</v>
      </c>
      <c r="C1372" s="65">
        <v>11</v>
      </c>
      <c r="D1372" t="s">
        <v>237</v>
      </c>
      <c r="E1372" s="65">
        <v>1</v>
      </c>
      <c r="F1372" t="s">
        <v>347</v>
      </c>
      <c r="G1372" t="s">
        <v>348</v>
      </c>
      <c r="H1372" t="s">
        <v>341</v>
      </c>
      <c r="I1372" t="s">
        <v>67</v>
      </c>
      <c r="J1372" s="65">
        <v>197</v>
      </c>
      <c r="K1372" t="str">
        <f t="shared" si="50"/>
        <v>04VI5120SUPF</v>
      </c>
      <c r="L1372">
        <f t="shared" si="51"/>
        <v>197</v>
      </c>
    </row>
    <row r="1373" spans="1:12">
      <c r="A1373" s="65">
        <v>4</v>
      </c>
      <c r="B1373" t="s">
        <v>49</v>
      </c>
      <c r="C1373" s="65">
        <v>11</v>
      </c>
      <c r="D1373" t="s">
        <v>237</v>
      </c>
      <c r="E1373" s="65">
        <v>1</v>
      </c>
      <c r="F1373" t="s">
        <v>349</v>
      </c>
      <c r="G1373" t="s">
        <v>350</v>
      </c>
      <c r="H1373" t="s">
        <v>343</v>
      </c>
      <c r="I1373" t="s">
        <v>344</v>
      </c>
      <c r="J1373" s="65">
        <v>111</v>
      </c>
      <c r="K1373" t="str">
        <f t="shared" si="50"/>
        <v>04VI5130SUPR</v>
      </c>
      <c r="L1373">
        <f t="shared" si="51"/>
        <v>111</v>
      </c>
    </row>
    <row r="1374" spans="1:12">
      <c r="A1374" s="65">
        <v>4</v>
      </c>
      <c r="B1374" t="s">
        <v>49</v>
      </c>
      <c r="C1374" s="65">
        <v>11</v>
      </c>
      <c r="D1374" t="s">
        <v>237</v>
      </c>
      <c r="E1374" s="65">
        <v>1</v>
      </c>
      <c r="F1374" t="s">
        <v>349</v>
      </c>
      <c r="G1374" t="s">
        <v>350</v>
      </c>
      <c r="H1374" t="s">
        <v>342</v>
      </c>
      <c r="I1374" t="s">
        <v>68</v>
      </c>
      <c r="J1374" s="65">
        <v>130</v>
      </c>
      <c r="K1374" t="str">
        <f t="shared" si="50"/>
        <v>04VI5130PROD</v>
      </c>
      <c r="L1374">
        <f t="shared" si="51"/>
        <v>130</v>
      </c>
    </row>
    <row r="1375" spans="1:12">
      <c r="A1375" s="65">
        <v>4</v>
      </c>
      <c r="B1375" t="s">
        <v>49</v>
      </c>
      <c r="C1375" s="65">
        <v>11</v>
      </c>
      <c r="D1375" t="s">
        <v>237</v>
      </c>
      <c r="E1375" s="65">
        <v>1</v>
      </c>
      <c r="F1375" t="s">
        <v>349</v>
      </c>
      <c r="G1375" t="s">
        <v>350</v>
      </c>
      <c r="H1375" t="s">
        <v>341</v>
      </c>
      <c r="I1375" t="s">
        <v>67</v>
      </c>
      <c r="J1375" s="65">
        <v>111</v>
      </c>
      <c r="K1375" t="str">
        <f t="shared" si="50"/>
        <v>04VI5130SUPF</v>
      </c>
      <c r="L1375">
        <f t="shared" si="51"/>
        <v>111</v>
      </c>
    </row>
    <row r="1376" spans="1:12">
      <c r="A1376" s="65">
        <v>4</v>
      </c>
      <c r="B1376" t="s">
        <v>49</v>
      </c>
      <c r="C1376" s="65">
        <v>11</v>
      </c>
      <c r="D1376" t="s">
        <v>237</v>
      </c>
      <c r="E1376" s="65">
        <v>1</v>
      </c>
      <c r="F1376" t="s">
        <v>351</v>
      </c>
      <c r="G1376" t="s">
        <v>352</v>
      </c>
      <c r="H1376" t="s">
        <v>341</v>
      </c>
      <c r="I1376" t="s">
        <v>67</v>
      </c>
      <c r="J1376" s="65">
        <v>773</v>
      </c>
      <c r="K1376" t="str">
        <f t="shared" si="50"/>
        <v>04VI5190SUPF</v>
      </c>
      <c r="L1376">
        <f t="shared" si="51"/>
        <v>773</v>
      </c>
    </row>
    <row r="1377" spans="1:12">
      <c r="A1377" s="65">
        <v>4</v>
      </c>
      <c r="B1377" t="s">
        <v>49</v>
      </c>
      <c r="C1377" s="65">
        <v>11</v>
      </c>
      <c r="D1377" t="s">
        <v>237</v>
      </c>
      <c r="E1377" s="65">
        <v>1</v>
      </c>
      <c r="F1377" t="s">
        <v>351</v>
      </c>
      <c r="G1377" t="s">
        <v>352</v>
      </c>
      <c r="H1377" t="s">
        <v>342</v>
      </c>
      <c r="I1377" t="s">
        <v>68</v>
      </c>
      <c r="J1377" s="65">
        <v>920</v>
      </c>
      <c r="K1377" t="str">
        <f t="shared" si="50"/>
        <v>04VI5190PROD</v>
      </c>
      <c r="L1377">
        <f t="shared" si="51"/>
        <v>920</v>
      </c>
    </row>
    <row r="1378" spans="1:12">
      <c r="A1378" s="65">
        <v>4</v>
      </c>
      <c r="B1378" t="s">
        <v>49</v>
      </c>
      <c r="C1378" s="65">
        <v>11</v>
      </c>
      <c r="D1378" t="s">
        <v>237</v>
      </c>
      <c r="E1378" s="65">
        <v>1</v>
      </c>
      <c r="F1378" t="s">
        <v>351</v>
      </c>
      <c r="G1378" t="s">
        <v>352</v>
      </c>
      <c r="H1378" t="s">
        <v>343</v>
      </c>
      <c r="I1378" t="s">
        <v>344</v>
      </c>
      <c r="J1378" s="65">
        <v>780</v>
      </c>
      <c r="K1378" t="str">
        <f t="shared" si="50"/>
        <v>04VI5190SUPR</v>
      </c>
      <c r="L1378">
        <f t="shared" si="51"/>
        <v>780</v>
      </c>
    </row>
    <row r="1379" spans="1:12">
      <c r="A1379" s="65">
        <v>4</v>
      </c>
      <c r="B1379" t="s">
        <v>49</v>
      </c>
      <c r="C1379" s="65">
        <v>11</v>
      </c>
      <c r="D1379" t="s">
        <v>237</v>
      </c>
      <c r="E1379" s="65">
        <v>1</v>
      </c>
      <c r="F1379" t="s">
        <v>353</v>
      </c>
      <c r="G1379" t="s">
        <v>354</v>
      </c>
      <c r="H1379" t="s">
        <v>341</v>
      </c>
      <c r="I1379" t="s">
        <v>67</v>
      </c>
      <c r="J1379" s="65">
        <v>180</v>
      </c>
      <c r="K1379" t="str">
        <f t="shared" si="50"/>
        <v>04VI5200SUPF</v>
      </c>
      <c r="L1379">
        <f t="shared" si="51"/>
        <v>180</v>
      </c>
    </row>
    <row r="1380" spans="1:12">
      <c r="A1380" s="65">
        <v>4</v>
      </c>
      <c r="B1380" t="s">
        <v>49</v>
      </c>
      <c r="C1380" s="65">
        <v>11</v>
      </c>
      <c r="D1380" t="s">
        <v>237</v>
      </c>
      <c r="E1380" s="65">
        <v>1</v>
      </c>
      <c r="F1380" t="s">
        <v>353</v>
      </c>
      <c r="G1380" t="s">
        <v>354</v>
      </c>
      <c r="H1380" t="s">
        <v>342</v>
      </c>
      <c r="I1380" t="s">
        <v>68</v>
      </c>
      <c r="J1380" s="65">
        <v>4968</v>
      </c>
      <c r="K1380" t="str">
        <f t="shared" si="50"/>
        <v>04VI5200PROD</v>
      </c>
      <c r="L1380">
        <f t="shared" si="51"/>
        <v>4968</v>
      </c>
    </row>
    <row r="1381" spans="1:12">
      <c r="A1381" s="65">
        <v>4</v>
      </c>
      <c r="B1381" t="s">
        <v>49</v>
      </c>
      <c r="C1381" s="65">
        <v>11</v>
      </c>
      <c r="D1381" t="s">
        <v>237</v>
      </c>
      <c r="E1381" s="65">
        <v>1</v>
      </c>
      <c r="F1381" t="s">
        <v>353</v>
      </c>
      <c r="G1381" t="s">
        <v>354</v>
      </c>
      <c r="H1381" t="s">
        <v>343</v>
      </c>
      <c r="I1381" t="s">
        <v>344</v>
      </c>
      <c r="J1381" s="65">
        <v>191</v>
      </c>
      <c r="K1381" t="str">
        <f t="shared" si="50"/>
        <v>04VI5200SUPR</v>
      </c>
      <c r="L1381">
        <f t="shared" si="51"/>
        <v>191</v>
      </c>
    </row>
    <row r="1382" spans="1:12">
      <c r="A1382" s="65">
        <v>4</v>
      </c>
      <c r="B1382" t="s">
        <v>49</v>
      </c>
      <c r="C1382" s="65">
        <v>11</v>
      </c>
      <c r="D1382" t="s">
        <v>237</v>
      </c>
      <c r="E1382" s="65">
        <v>1</v>
      </c>
      <c r="F1382" t="s">
        <v>355</v>
      </c>
      <c r="G1382" t="s">
        <v>356</v>
      </c>
      <c r="H1382" t="s">
        <v>342</v>
      </c>
      <c r="I1382" t="s">
        <v>68</v>
      </c>
      <c r="J1382" s="65">
        <v>0</v>
      </c>
      <c r="K1382" t="str">
        <f t="shared" si="50"/>
        <v>04VI5300PROD</v>
      </c>
      <c r="L1382">
        <f t="shared" si="51"/>
        <v>0</v>
      </c>
    </row>
    <row r="1383" spans="1:12">
      <c r="A1383" s="65">
        <v>4</v>
      </c>
      <c r="B1383" t="s">
        <v>49</v>
      </c>
      <c r="C1383" s="65">
        <v>11</v>
      </c>
      <c r="D1383" t="s">
        <v>237</v>
      </c>
      <c r="E1383" s="65">
        <v>1</v>
      </c>
      <c r="F1383" t="s">
        <v>355</v>
      </c>
      <c r="G1383" t="s">
        <v>356</v>
      </c>
      <c r="H1383" t="s">
        <v>341</v>
      </c>
      <c r="I1383" t="s">
        <v>67</v>
      </c>
      <c r="J1383" s="65">
        <v>0</v>
      </c>
      <c r="K1383" t="str">
        <f t="shared" si="50"/>
        <v>04VI5300SUPF</v>
      </c>
      <c r="L1383">
        <f t="shared" si="51"/>
        <v>0</v>
      </c>
    </row>
    <row r="1384" spans="1:12">
      <c r="A1384" s="65">
        <v>4</v>
      </c>
      <c r="B1384" t="s">
        <v>49</v>
      </c>
      <c r="C1384" s="65">
        <v>11</v>
      </c>
      <c r="D1384" t="s">
        <v>237</v>
      </c>
      <c r="E1384" s="65">
        <v>1</v>
      </c>
      <c r="F1384" t="s">
        <v>355</v>
      </c>
      <c r="G1384" t="s">
        <v>356</v>
      </c>
      <c r="H1384" t="s">
        <v>343</v>
      </c>
      <c r="I1384" t="s">
        <v>344</v>
      </c>
      <c r="J1384" s="65">
        <v>0</v>
      </c>
      <c r="K1384" t="str">
        <f t="shared" si="50"/>
        <v>04VI5300SUPR</v>
      </c>
      <c r="L1384">
        <f t="shared" si="51"/>
        <v>0</v>
      </c>
    </row>
    <row r="1385" spans="1:12">
      <c r="A1385" s="65">
        <v>4</v>
      </c>
      <c r="B1385" t="s">
        <v>49</v>
      </c>
      <c r="C1385" s="65">
        <v>11</v>
      </c>
      <c r="D1385" t="s">
        <v>237</v>
      </c>
      <c r="E1385" s="65">
        <v>1</v>
      </c>
      <c r="F1385" t="s">
        <v>357</v>
      </c>
      <c r="G1385" t="s">
        <v>358</v>
      </c>
      <c r="H1385" t="s">
        <v>343</v>
      </c>
      <c r="I1385" t="s">
        <v>344</v>
      </c>
      <c r="J1385" s="65">
        <v>0</v>
      </c>
      <c r="K1385" t="str">
        <f t="shared" si="50"/>
        <v>04VI5900SUPR</v>
      </c>
      <c r="L1385">
        <f t="shared" si="51"/>
        <v>0</v>
      </c>
    </row>
    <row r="1386" spans="1:12">
      <c r="A1386" s="65">
        <v>4</v>
      </c>
      <c r="B1386" t="s">
        <v>49</v>
      </c>
      <c r="C1386" s="65">
        <v>11</v>
      </c>
      <c r="D1386" t="s">
        <v>237</v>
      </c>
      <c r="E1386" s="65">
        <v>1</v>
      </c>
      <c r="F1386" t="s">
        <v>357</v>
      </c>
      <c r="G1386" t="s">
        <v>358</v>
      </c>
      <c r="H1386" t="s">
        <v>341</v>
      </c>
      <c r="I1386" t="s">
        <v>67</v>
      </c>
      <c r="J1386" s="65">
        <v>0</v>
      </c>
      <c r="K1386" t="str">
        <f t="shared" si="50"/>
        <v>04VI5900SUPF</v>
      </c>
      <c r="L1386">
        <f t="shared" si="51"/>
        <v>0</v>
      </c>
    </row>
    <row r="1387" spans="1:12">
      <c r="A1387" s="65">
        <v>4</v>
      </c>
      <c r="B1387" t="s">
        <v>49</v>
      </c>
      <c r="C1387" s="65">
        <v>11</v>
      </c>
      <c r="D1387" t="s">
        <v>237</v>
      </c>
      <c r="E1387" s="65">
        <v>1</v>
      </c>
      <c r="F1387" t="s">
        <v>357</v>
      </c>
      <c r="G1387" t="s">
        <v>358</v>
      </c>
      <c r="H1387" t="s">
        <v>342</v>
      </c>
      <c r="I1387" t="s">
        <v>68</v>
      </c>
      <c r="J1387" s="65">
        <v>0</v>
      </c>
      <c r="K1387" t="str">
        <f t="shared" si="50"/>
        <v>04VI5900PROD</v>
      </c>
      <c r="L1387">
        <f t="shared" si="51"/>
        <v>0</v>
      </c>
    </row>
    <row r="1388" spans="1:12">
      <c r="A1388" s="65">
        <v>4</v>
      </c>
      <c r="B1388" t="s">
        <v>49</v>
      </c>
      <c r="C1388" s="65">
        <v>11</v>
      </c>
      <c r="D1388" t="s">
        <v>237</v>
      </c>
      <c r="E1388" s="65">
        <v>1</v>
      </c>
      <c r="F1388" t="s">
        <v>359</v>
      </c>
      <c r="G1388" t="s">
        <v>360</v>
      </c>
      <c r="H1388" t="s">
        <v>369</v>
      </c>
      <c r="I1388" t="s">
        <v>370</v>
      </c>
      <c r="J1388" s="65">
        <v>0</v>
      </c>
      <c r="K1388" t="str">
        <f t="shared" si="50"/>
        <v>04VI6100DONP</v>
      </c>
      <c r="L1388">
        <f t="shared" si="51"/>
        <v>0</v>
      </c>
    </row>
    <row r="1389" spans="1:12">
      <c r="A1389" s="65">
        <v>4</v>
      </c>
      <c r="B1389" t="s">
        <v>49</v>
      </c>
      <c r="C1389" s="65">
        <v>11</v>
      </c>
      <c r="D1389" t="s">
        <v>237</v>
      </c>
      <c r="E1389" s="65">
        <v>1</v>
      </c>
      <c r="F1389" t="s">
        <v>359</v>
      </c>
      <c r="G1389" t="s">
        <v>360</v>
      </c>
      <c r="H1389" t="s">
        <v>363</v>
      </c>
      <c r="I1389" t="s">
        <v>364</v>
      </c>
      <c r="J1389" s="65">
        <v>1088</v>
      </c>
      <c r="K1389" t="str">
        <f t="shared" si="50"/>
        <v>04VI6100LDTO</v>
      </c>
      <c r="L1389">
        <f t="shared" si="51"/>
        <v>1088</v>
      </c>
    </row>
    <row r="1390" spans="1:12">
      <c r="A1390" s="65">
        <v>4</v>
      </c>
      <c r="B1390" t="s">
        <v>49</v>
      </c>
      <c r="C1390" s="65">
        <v>11</v>
      </c>
      <c r="D1390" t="s">
        <v>237</v>
      </c>
      <c r="E1390" s="65">
        <v>1</v>
      </c>
      <c r="F1390" t="s">
        <v>359</v>
      </c>
      <c r="G1390" t="s">
        <v>360</v>
      </c>
      <c r="H1390" t="s">
        <v>365</v>
      </c>
      <c r="I1390" t="s">
        <v>366</v>
      </c>
      <c r="J1390" s="65">
        <v>1081</v>
      </c>
      <c r="K1390" t="str">
        <f t="shared" si="50"/>
        <v>04VI6100LDPR</v>
      </c>
      <c r="L1390">
        <f t="shared" si="51"/>
        <v>1081</v>
      </c>
    </row>
    <row r="1391" spans="1:12">
      <c r="A1391" s="65">
        <v>4</v>
      </c>
      <c r="B1391" t="s">
        <v>49</v>
      </c>
      <c r="C1391" s="65">
        <v>11</v>
      </c>
      <c r="D1391" t="s">
        <v>237</v>
      </c>
      <c r="E1391" s="65">
        <v>1</v>
      </c>
      <c r="F1391" t="s">
        <v>359</v>
      </c>
      <c r="G1391" t="s">
        <v>360</v>
      </c>
      <c r="H1391" t="s">
        <v>361</v>
      </c>
      <c r="I1391" t="s">
        <v>362</v>
      </c>
      <c r="J1391" s="65">
        <v>7</v>
      </c>
      <c r="K1391" t="str">
        <f t="shared" si="50"/>
        <v>04VI6100LDNP</v>
      </c>
      <c r="L1391">
        <f t="shared" si="51"/>
        <v>7</v>
      </c>
    </row>
    <row r="1392" spans="1:12">
      <c r="A1392" s="65">
        <v>4</v>
      </c>
      <c r="B1392" t="s">
        <v>49</v>
      </c>
      <c r="C1392" s="65">
        <v>11</v>
      </c>
      <c r="D1392" t="s">
        <v>237</v>
      </c>
      <c r="E1392" s="65">
        <v>1</v>
      </c>
      <c r="F1392" t="s">
        <v>359</v>
      </c>
      <c r="G1392" t="s">
        <v>360</v>
      </c>
      <c r="H1392" t="s">
        <v>367</v>
      </c>
      <c r="I1392" t="s">
        <v>368</v>
      </c>
      <c r="J1392" s="65">
        <v>0</v>
      </c>
      <c r="K1392" t="str">
        <f t="shared" si="50"/>
        <v>04VI6100DOTO</v>
      </c>
      <c r="L1392">
        <f t="shared" si="51"/>
        <v>0</v>
      </c>
    </row>
    <row r="1393" spans="1:12">
      <c r="A1393" s="65">
        <v>4</v>
      </c>
      <c r="B1393" t="s">
        <v>49</v>
      </c>
      <c r="C1393" s="65">
        <v>11</v>
      </c>
      <c r="D1393" t="s">
        <v>237</v>
      </c>
      <c r="E1393" s="65">
        <v>1</v>
      </c>
      <c r="F1393" t="s">
        <v>359</v>
      </c>
      <c r="G1393" t="s">
        <v>360</v>
      </c>
      <c r="H1393" t="s">
        <v>371</v>
      </c>
      <c r="I1393" t="s">
        <v>372</v>
      </c>
      <c r="J1393" s="65">
        <v>0</v>
      </c>
      <c r="K1393" t="str">
        <f t="shared" si="50"/>
        <v>04VI6100DOPR</v>
      </c>
      <c r="L1393">
        <f t="shared" si="51"/>
        <v>0</v>
      </c>
    </row>
    <row r="1394" spans="1:12">
      <c r="A1394" s="65">
        <v>4</v>
      </c>
      <c r="B1394" t="s">
        <v>49</v>
      </c>
      <c r="C1394" s="65">
        <v>11</v>
      </c>
      <c r="D1394" t="s">
        <v>237</v>
      </c>
      <c r="E1394" s="65">
        <v>1</v>
      </c>
      <c r="F1394" t="s">
        <v>373</v>
      </c>
      <c r="G1394" t="s">
        <v>227</v>
      </c>
      <c r="H1394" t="s">
        <v>369</v>
      </c>
      <c r="I1394" t="s">
        <v>370</v>
      </c>
      <c r="J1394" s="65">
        <v>0</v>
      </c>
      <c r="K1394" t="str">
        <f t="shared" si="50"/>
        <v>04VI6200DONP</v>
      </c>
      <c r="L1394">
        <f t="shared" si="51"/>
        <v>0</v>
      </c>
    </row>
    <row r="1395" spans="1:12">
      <c r="A1395" s="65">
        <v>4</v>
      </c>
      <c r="B1395" t="s">
        <v>49</v>
      </c>
      <c r="C1395" s="65">
        <v>11</v>
      </c>
      <c r="D1395" t="s">
        <v>237</v>
      </c>
      <c r="E1395" s="65">
        <v>1</v>
      </c>
      <c r="F1395" t="s">
        <v>373</v>
      </c>
      <c r="G1395" t="s">
        <v>227</v>
      </c>
      <c r="H1395" t="s">
        <v>361</v>
      </c>
      <c r="I1395" t="s">
        <v>362</v>
      </c>
      <c r="J1395" s="65">
        <v>0</v>
      </c>
      <c r="K1395" t="str">
        <f t="shared" si="50"/>
        <v>04VI6200LDNP</v>
      </c>
      <c r="L1395">
        <f t="shared" si="51"/>
        <v>0</v>
      </c>
    </row>
    <row r="1396" spans="1:12">
      <c r="A1396" s="65">
        <v>4</v>
      </c>
      <c r="B1396" t="s">
        <v>49</v>
      </c>
      <c r="C1396" s="65">
        <v>11</v>
      </c>
      <c r="D1396" t="s">
        <v>237</v>
      </c>
      <c r="E1396" s="65">
        <v>1</v>
      </c>
      <c r="F1396" t="s">
        <v>373</v>
      </c>
      <c r="G1396" t="s">
        <v>227</v>
      </c>
      <c r="H1396" t="s">
        <v>363</v>
      </c>
      <c r="I1396" t="s">
        <v>364</v>
      </c>
      <c r="J1396" s="65">
        <v>0</v>
      </c>
      <c r="K1396" t="str">
        <f t="shared" si="50"/>
        <v>04VI6200LDTO</v>
      </c>
      <c r="L1396">
        <f t="shared" si="51"/>
        <v>0</v>
      </c>
    </row>
    <row r="1397" spans="1:12">
      <c r="A1397" s="65">
        <v>4</v>
      </c>
      <c r="B1397" t="s">
        <v>49</v>
      </c>
      <c r="C1397" s="65">
        <v>11</v>
      </c>
      <c r="D1397" t="s">
        <v>237</v>
      </c>
      <c r="E1397" s="65">
        <v>1</v>
      </c>
      <c r="F1397" t="s">
        <v>373</v>
      </c>
      <c r="G1397" t="s">
        <v>227</v>
      </c>
      <c r="H1397" t="s">
        <v>367</v>
      </c>
      <c r="I1397" t="s">
        <v>368</v>
      </c>
      <c r="J1397" s="65">
        <v>0</v>
      </c>
      <c r="K1397" t="str">
        <f t="shared" si="50"/>
        <v>04VI6200DOTO</v>
      </c>
      <c r="L1397">
        <f t="shared" si="51"/>
        <v>0</v>
      </c>
    </row>
    <row r="1398" spans="1:12">
      <c r="A1398" s="65">
        <v>4</v>
      </c>
      <c r="B1398" t="s">
        <v>49</v>
      </c>
      <c r="C1398" s="65">
        <v>11</v>
      </c>
      <c r="D1398" t="s">
        <v>237</v>
      </c>
      <c r="E1398" s="65">
        <v>1</v>
      </c>
      <c r="F1398" t="s">
        <v>374</v>
      </c>
      <c r="G1398" t="s">
        <v>375</v>
      </c>
      <c r="H1398" t="s">
        <v>369</v>
      </c>
      <c r="I1398" t="s">
        <v>370</v>
      </c>
      <c r="J1398" s="65">
        <v>0</v>
      </c>
      <c r="K1398" t="str">
        <f t="shared" si="50"/>
        <v>04VI6300DONP</v>
      </c>
      <c r="L1398">
        <f t="shared" si="51"/>
        <v>0</v>
      </c>
    </row>
    <row r="1399" spans="1:12">
      <c r="A1399" s="65">
        <v>4</v>
      </c>
      <c r="B1399" t="s">
        <v>49</v>
      </c>
      <c r="C1399" s="65">
        <v>11</v>
      </c>
      <c r="D1399" t="s">
        <v>237</v>
      </c>
      <c r="E1399" s="65">
        <v>1</v>
      </c>
      <c r="F1399" t="s">
        <v>374</v>
      </c>
      <c r="G1399" t="s">
        <v>375</v>
      </c>
      <c r="H1399" t="s">
        <v>361</v>
      </c>
      <c r="I1399" t="s">
        <v>362</v>
      </c>
      <c r="J1399" s="65">
        <v>0</v>
      </c>
      <c r="K1399" t="str">
        <f t="shared" si="50"/>
        <v>04VI6300LDNP</v>
      </c>
      <c r="L1399">
        <f t="shared" si="51"/>
        <v>0</v>
      </c>
    </row>
    <row r="1400" spans="1:12">
      <c r="A1400" s="65">
        <v>4</v>
      </c>
      <c r="B1400" t="s">
        <v>49</v>
      </c>
      <c r="C1400" s="65">
        <v>11</v>
      </c>
      <c r="D1400" t="s">
        <v>237</v>
      </c>
      <c r="E1400" s="65">
        <v>1</v>
      </c>
      <c r="F1400" t="s">
        <v>374</v>
      </c>
      <c r="G1400" t="s">
        <v>375</v>
      </c>
      <c r="H1400" t="s">
        <v>367</v>
      </c>
      <c r="I1400" t="s">
        <v>368</v>
      </c>
      <c r="J1400" s="65">
        <v>0</v>
      </c>
      <c r="K1400" t="str">
        <f t="shared" si="50"/>
        <v>04VI6300DOTO</v>
      </c>
      <c r="L1400">
        <f t="shared" si="51"/>
        <v>0</v>
      </c>
    </row>
    <row r="1401" spans="1:12">
      <c r="A1401" s="65">
        <v>4</v>
      </c>
      <c r="B1401" t="s">
        <v>49</v>
      </c>
      <c r="C1401" s="65">
        <v>11</v>
      </c>
      <c r="D1401" t="s">
        <v>237</v>
      </c>
      <c r="E1401" s="65">
        <v>1</v>
      </c>
      <c r="F1401" t="s">
        <v>374</v>
      </c>
      <c r="G1401" t="s">
        <v>375</v>
      </c>
      <c r="H1401" t="s">
        <v>363</v>
      </c>
      <c r="I1401" t="s">
        <v>364</v>
      </c>
      <c r="J1401" s="65">
        <v>0</v>
      </c>
      <c r="K1401" t="str">
        <f t="shared" si="50"/>
        <v>04VI6300LDTO</v>
      </c>
      <c r="L1401">
        <f t="shared" si="51"/>
        <v>0</v>
      </c>
    </row>
    <row r="1402" spans="1:12">
      <c r="A1402" s="65">
        <v>4</v>
      </c>
      <c r="B1402" t="s">
        <v>49</v>
      </c>
      <c r="C1402" s="65">
        <v>11</v>
      </c>
      <c r="D1402" t="s">
        <v>237</v>
      </c>
      <c r="E1402" s="65">
        <v>1</v>
      </c>
      <c r="F1402" t="s">
        <v>376</v>
      </c>
      <c r="G1402" t="s">
        <v>377</v>
      </c>
      <c r="H1402" t="s">
        <v>371</v>
      </c>
      <c r="I1402" t="s">
        <v>372</v>
      </c>
      <c r="J1402" s="65">
        <v>0</v>
      </c>
      <c r="K1402" t="str">
        <f t="shared" si="50"/>
        <v>04VI6400DOPR</v>
      </c>
      <c r="L1402">
        <f t="shared" si="51"/>
        <v>0</v>
      </c>
    </row>
    <row r="1403" spans="1:12">
      <c r="A1403" s="65">
        <v>4</v>
      </c>
      <c r="B1403" t="s">
        <v>49</v>
      </c>
      <c r="C1403" s="65">
        <v>11</v>
      </c>
      <c r="D1403" t="s">
        <v>237</v>
      </c>
      <c r="E1403" s="65">
        <v>1</v>
      </c>
      <c r="F1403" t="s">
        <v>376</v>
      </c>
      <c r="G1403" t="s">
        <v>377</v>
      </c>
      <c r="H1403" t="s">
        <v>363</v>
      </c>
      <c r="I1403" t="s">
        <v>364</v>
      </c>
      <c r="J1403" s="65">
        <v>0</v>
      </c>
      <c r="K1403" t="str">
        <f t="shared" si="50"/>
        <v>04VI6400LDTO</v>
      </c>
      <c r="L1403">
        <f t="shared" si="51"/>
        <v>0</v>
      </c>
    </row>
    <row r="1404" spans="1:12">
      <c r="A1404" s="65">
        <v>4</v>
      </c>
      <c r="B1404" t="s">
        <v>49</v>
      </c>
      <c r="C1404" s="65">
        <v>11</v>
      </c>
      <c r="D1404" t="s">
        <v>237</v>
      </c>
      <c r="E1404" s="65">
        <v>1</v>
      </c>
      <c r="F1404" t="s">
        <v>376</v>
      </c>
      <c r="G1404" t="s">
        <v>377</v>
      </c>
      <c r="H1404" t="s">
        <v>367</v>
      </c>
      <c r="I1404" t="s">
        <v>368</v>
      </c>
      <c r="J1404" s="65">
        <v>0</v>
      </c>
      <c r="K1404" t="str">
        <f t="shared" si="50"/>
        <v>04VI6400DOTO</v>
      </c>
      <c r="L1404">
        <f t="shared" si="51"/>
        <v>0</v>
      </c>
    </row>
    <row r="1405" spans="1:12">
      <c r="A1405" s="65">
        <v>4</v>
      </c>
      <c r="B1405" t="s">
        <v>49</v>
      </c>
      <c r="C1405" s="65">
        <v>11</v>
      </c>
      <c r="D1405" t="s">
        <v>237</v>
      </c>
      <c r="E1405" s="65">
        <v>1</v>
      </c>
      <c r="F1405" t="s">
        <v>376</v>
      </c>
      <c r="G1405" t="s">
        <v>377</v>
      </c>
      <c r="H1405" t="s">
        <v>365</v>
      </c>
      <c r="I1405" t="s">
        <v>366</v>
      </c>
      <c r="J1405" s="65">
        <v>0</v>
      </c>
      <c r="K1405" t="str">
        <f t="shared" si="50"/>
        <v>04VI6400LDPR</v>
      </c>
      <c r="L1405">
        <f t="shared" si="51"/>
        <v>0</v>
      </c>
    </row>
    <row r="1406" spans="1:12">
      <c r="A1406" s="65">
        <v>4</v>
      </c>
      <c r="B1406" t="s">
        <v>49</v>
      </c>
      <c r="C1406" s="65">
        <v>11</v>
      </c>
      <c r="D1406" t="s">
        <v>237</v>
      </c>
      <c r="E1406" s="65">
        <v>1</v>
      </c>
      <c r="F1406" t="s">
        <v>378</v>
      </c>
      <c r="G1406" t="s">
        <v>379</v>
      </c>
      <c r="H1406" t="s">
        <v>371</v>
      </c>
      <c r="I1406" t="s">
        <v>372</v>
      </c>
      <c r="J1406" s="65">
        <v>0</v>
      </c>
      <c r="K1406" t="str">
        <f t="shared" si="50"/>
        <v>04VI6500DOPR</v>
      </c>
      <c r="L1406">
        <f t="shared" si="51"/>
        <v>0</v>
      </c>
    </row>
    <row r="1407" spans="1:12">
      <c r="A1407" s="65">
        <v>4</v>
      </c>
      <c r="B1407" t="s">
        <v>49</v>
      </c>
      <c r="C1407" s="65">
        <v>11</v>
      </c>
      <c r="D1407" t="s">
        <v>237</v>
      </c>
      <c r="E1407" s="65">
        <v>1</v>
      </c>
      <c r="F1407" t="s">
        <v>378</v>
      </c>
      <c r="G1407" t="s">
        <v>379</v>
      </c>
      <c r="H1407" t="s">
        <v>367</v>
      </c>
      <c r="I1407" t="s">
        <v>368</v>
      </c>
      <c r="J1407" s="65">
        <v>0</v>
      </c>
      <c r="K1407" t="str">
        <f t="shared" si="50"/>
        <v>04VI6500DOTO</v>
      </c>
      <c r="L1407">
        <f t="shared" si="51"/>
        <v>0</v>
      </c>
    </row>
    <row r="1408" spans="1:12">
      <c r="A1408" s="65">
        <v>4</v>
      </c>
      <c r="B1408" t="s">
        <v>49</v>
      </c>
      <c r="C1408" s="65">
        <v>11</v>
      </c>
      <c r="D1408" t="s">
        <v>237</v>
      </c>
      <c r="E1408" s="65">
        <v>1</v>
      </c>
      <c r="F1408" t="s">
        <v>378</v>
      </c>
      <c r="G1408" t="s">
        <v>379</v>
      </c>
      <c r="H1408" t="s">
        <v>363</v>
      </c>
      <c r="I1408" t="s">
        <v>364</v>
      </c>
      <c r="J1408" s="65">
        <v>0</v>
      </c>
      <c r="K1408" t="str">
        <f t="shared" si="50"/>
        <v>04VI6500LDTO</v>
      </c>
      <c r="L1408">
        <f t="shared" si="51"/>
        <v>0</v>
      </c>
    </row>
    <row r="1409" spans="1:12">
      <c r="A1409" s="65">
        <v>4</v>
      </c>
      <c r="B1409" t="s">
        <v>49</v>
      </c>
      <c r="C1409" s="65">
        <v>11</v>
      </c>
      <c r="D1409" t="s">
        <v>237</v>
      </c>
      <c r="E1409" s="65">
        <v>1</v>
      </c>
      <c r="F1409" t="s">
        <v>378</v>
      </c>
      <c r="G1409" t="s">
        <v>379</v>
      </c>
      <c r="H1409" t="s">
        <v>365</v>
      </c>
      <c r="I1409" t="s">
        <v>366</v>
      </c>
      <c r="J1409" s="65">
        <v>0</v>
      </c>
      <c r="K1409" t="str">
        <f t="shared" si="50"/>
        <v>04VI6500LDPR</v>
      </c>
      <c r="L1409">
        <f t="shared" si="51"/>
        <v>0</v>
      </c>
    </row>
    <row r="1410" spans="1:12">
      <c r="A1410" s="65">
        <v>4</v>
      </c>
      <c r="B1410" t="s">
        <v>49</v>
      </c>
      <c r="C1410" s="65">
        <v>11</v>
      </c>
      <c r="D1410" t="s">
        <v>237</v>
      </c>
      <c r="E1410" s="65">
        <v>1</v>
      </c>
      <c r="F1410" t="s">
        <v>380</v>
      </c>
      <c r="G1410" t="s">
        <v>381</v>
      </c>
      <c r="H1410" t="s">
        <v>369</v>
      </c>
      <c r="I1410" t="s">
        <v>370</v>
      </c>
      <c r="J1410" s="65">
        <v>0</v>
      </c>
      <c r="K1410" t="str">
        <f t="shared" si="50"/>
        <v>04VI6600DONP</v>
      </c>
      <c r="L1410">
        <f t="shared" si="51"/>
        <v>0</v>
      </c>
    </row>
    <row r="1411" spans="1:12">
      <c r="A1411" s="65">
        <v>4</v>
      </c>
      <c r="B1411" t="s">
        <v>49</v>
      </c>
      <c r="C1411" s="65">
        <v>11</v>
      </c>
      <c r="D1411" t="s">
        <v>237</v>
      </c>
      <c r="E1411" s="65">
        <v>1</v>
      </c>
      <c r="F1411" t="s">
        <v>380</v>
      </c>
      <c r="G1411" t="s">
        <v>381</v>
      </c>
      <c r="H1411" t="s">
        <v>371</v>
      </c>
      <c r="I1411" t="s">
        <v>372</v>
      </c>
      <c r="J1411" s="65">
        <v>0</v>
      </c>
      <c r="K1411" t="str">
        <f t="shared" si="50"/>
        <v>04VI6600DOPR</v>
      </c>
      <c r="L1411">
        <f t="shared" si="51"/>
        <v>0</v>
      </c>
    </row>
    <row r="1412" spans="1:12">
      <c r="A1412" s="65">
        <v>4</v>
      </c>
      <c r="B1412" t="s">
        <v>49</v>
      </c>
      <c r="C1412" s="65">
        <v>11</v>
      </c>
      <c r="D1412" t="s">
        <v>237</v>
      </c>
      <c r="E1412" s="65">
        <v>1</v>
      </c>
      <c r="F1412" t="s">
        <v>380</v>
      </c>
      <c r="G1412" t="s">
        <v>381</v>
      </c>
      <c r="H1412" t="s">
        <v>361</v>
      </c>
      <c r="I1412" t="s">
        <v>362</v>
      </c>
      <c r="J1412" s="65">
        <v>0</v>
      </c>
      <c r="K1412" t="str">
        <f t="shared" si="50"/>
        <v>04VI6600LDNP</v>
      </c>
      <c r="L1412">
        <f t="shared" si="51"/>
        <v>0</v>
      </c>
    </row>
    <row r="1413" spans="1:12">
      <c r="A1413" s="65">
        <v>4</v>
      </c>
      <c r="B1413" t="s">
        <v>49</v>
      </c>
      <c r="C1413" s="65">
        <v>11</v>
      </c>
      <c r="D1413" t="s">
        <v>237</v>
      </c>
      <c r="E1413" s="65">
        <v>1</v>
      </c>
      <c r="F1413" t="s">
        <v>380</v>
      </c>
      <c r="G1413" t="s">
        <v>381</v>
      </c>
      <c r="H1413" t="s">
        <v>365</v>
      </c>
      <c r="I1413" t="s">
        <v>366</v>
      </c>
      <c r="J1413" s="65">
        <v>0</v>
      </c>
      <c r="K1413" t="str">
        <f t="shared" si="50"/>
        <v>04VI6600LDPR</v>
      </c>
      <c r="L1413">
        <f t="shared" si="51"/>
        <v>0</v>
      </c>
    </row>
    <row r="1414" spans="1:12">
      <c r="A1414" s="65">
        <v>4</v>
      </c>
      <c r="B1414" t="s">
        <v>49</v>
      </c>
      <c r="C1414" s="65">
        <v>11</v>
      </c>
      <c r="D1414" t="s">
        <v>237</v>
      </c>
      <c r="E1414" s="65">
        <v>1</v>
      </c>
      <c r="F1414" t="s">
        <v>382</v>
      </c>
      <c r="G1414" t="s">
        <v>383</v>
      </c>
      <c r="H1414" t="s">
        <v>363</v>
      </c>
      <c r="I1414" t="s">
        <v>364</v>
      </c>
      <c r="J1414" s="65">
        <v>0</v>
      </c>
      <c r="K1414" t="str">
        <f t="shared" si="50"/>
        <v>04VI6710LDTO</v>
      </c>
      <c r="L1414">
        <f t="shared" si="51"/>
        <v>0</v>
      </c>
    </row>
    <row r="1415" spans="1:12">
      <c r="A1415" s="65">
        <v>4</v>
      </c>
      <c r="B1415" t="s">
        <v>49</v>
      </c>
      <c r="C1415" s="65">
        <v>11</v>
      </c>
      <c r="D1415" t="s">
        <v>237</v>
      </c>
      <c r="E1415" s="65">
        <v>1</v>
      </c>
      <c r="F1415" t="s">
        <v>382</v>
      </c>
      <c r="G1415" t="s">
        <v>383</v>
      </c>
      <c r="H1415" t="s">
        <v>367</v>
      </c>
      <c r="I1415" t="s">
        <v>368</v>
      </c>
      <c r="J1415" s="65">
        <v>0</v>
      </c>
      <c r="K1415" t="str">
        <f t="shared" si="50"/>
        <v>04VI6710DOTO</v>
      </c>
      <c r="L1415">
        <f t="shared" si="51"/>
        <v>0</v>
      </c>
    </row>
    <row r="1416" spans="1:12">
      <c r="A1416" s="65">
        <v>4</v>
      </c>
      <c r="B1416" t="s">
        <v>49</v>
      </c>
      <c r="C1416" s="65">
        <v>11</v>
      </c>
      <c r="D1416" t="s">
        <v>237</v>
      </c>
      <c r="E1416" s="65">
        <v>1</v>
      </c>
      <c r="F1416" t="s">
        <v>382</v>
      </c>
      <c r="G1416" t="s">
        <v>383</v>
      </c>
      <c r="H1416" t="s">
        <v>371</v>
      </c>
      <c r="I1416" t="s">
        <v>372</v>
      </c>
      <c r="J1416" s="65">
        <v>0</v>
      </c>
      <c r="K1416" t="str">
        <f t="shared" si="50"/>
        <v>04VI6710DOPR</v>
      </c>
      <c r="L1416">
        <f t="shared" si="51"/>
        <v>0</v>
      </c>
    </row>
    <row r="1417" spans="1:12">
      <c r="A1417" s="65">
        <v>4</v>
      </c>
      <c r="B1417" t="s">
        <v>49</v>
      </c>
      <c r="C1417" s="65">
        <v>11</v>
      </c>
      <c r="D1417" t="s">
        <v>237</v>
      </c>
      <c r="E1417" s="65">
        <v>1</v>
      </c>
      <c r="F1417" t="s">
        <v>382</v>
      </c>
      <c r="G1417" t="s">
        <v>383</v>
      </c>
      <c r="H1417" t="s">
        <v>365</v>
      </c>
      <c r="I1417" t="s">
        <v>366</v>
      </c>
      <c r="J1417" s="65">
        <v>0</v>
      </c>
      <c r="K1417" t="str">
        <f t="shared" si="50"/>
        <v>04VI6710LDPR</v>
      </c>
      <c r="L1417">
        <f t="shared" si="51"/>
        <v>0</v>
      </c>
    </row>
    <row r="1418" spans="1:12">
      <c r="A1418" s="65">
        <v>4</v>
      </c>
      <c r="B1418" t="s">
        <v>49</v>
      </c>
      <c r="C1418" s="65">
        <v>11</v>
      </c>
      <c r="D1418" t="s">
        <v>237</v>
      </c>
      <c r="E1418" s="65">
        <v>1</v>
      </c>
      <c r="F1418" t="s">
        <v>382</v>
      </c>
      <c r="G1418" t="s">
        <v>383</v>
      </c>
      <c r="H1418" t="s">
        <v>361</v>
      </c>
      <c r="I1418" t="s">
        <v>362</v>
      </c>
      <c r="J1418" s="65">
        <v>0</v>
      </c>
      <c r="K1418" t="str">
        <f t="shared" si="50"/>
        <v>04VI6710LDNP</v>
      </c>
      <c r="L1418">
        <f t="shared" si="51"/>
        <v>0</v>
      </c>
    </row>
    <row r="1419" spans="1:12">
      <c r="A1419" s="65">
        <v>4</v>
      </c>
      <c r="B1419" t="s">
        <v>49</v>
      </c>
      <c r="C1419" s="65">
        <v>11</v>
      </c>
      <c r="D1419" t="s">
        <v>237</v>
      </c>
      <c r="E1419" s="65">
        <v>1</v>
      </c>
      <c r="F1419" t="s">
        <v>382</v>
      </c>
      <c r="G1419" t="s">
        <v>383</v>
      </c>
      <c r="H1419" t="s">
        <v>369</v>
      </c>
      <c r="I1419" t="s">
        <v>370</v>
      </c>
      <c r="J1419" s="65">
        <v>0</v>
      </c>
      <c r="K1419" t="str">
        <f t="shared" si="50"/>
        <v>04VI6710DONP</v>
      </c>
      <c r="L1419">
        <f t="shared" si="51"/>
        <v>0</v>
      </c>
    </row>
    <row r="1420" spans="1:12">
      <c r="A1420" s="65">
        <v>4</v>
      </c>
      <c r="B1420" t="s">
        <v>49</v>
      </c>
      <c r="C1420" s="65">
        <v>11</v>
      </c>
      <c r="D1420" t="s">
        <v>237</v>
      </c>
      <c r="E1420" s="65">
        <v>1</v>
      </c>
      <c r="F1420" t="s">
        <v>384</v>
      </c>
      <c r="G1420" t="s">
        <v>385</v>
      </c>
      <c r="H1420" t="s">
        <v>367</v>
      </c>
      <c r="I1420" t="s">
        <v>368</v>
      </c>
      <c r="J1420" s="65">
        <v>0</v>
      </c>
      <c r="K1420" t="str">
        <f t="shared" si="50"/>
        <v>04VI6720DOTO</v>
      </c>
      <c r="L1420">
        <f t="shared" si="51"/>
        <v>0</v>
      </c>
    </row>
    <row r="1421" spans="1:12">
      <c r="A1421" s="65">
        <v>4</v>
      </c>
      <c r="B1421" t="s">
        <v>49</v>
      </c>
      <c r="C1421" s="65">
        <v>11</v>
      </c>
      <c r="D1421" t="s">
        <v>237</v>
      </c>
      <c r="E1421" s="65">
        <v>1</v>
      </c>
      <c r="F1421" t="s">
        <v>384</v>
      </c>
      <c r="G1421" t="s">
        <v>385</v>
      </c>
      <c r="H1421" t="s">
        <v>363</v>
      </c>
      <c r="I1421" t="s">
        <v>364</v>
      </c>
      <c r="J1421" s="65">
        <v>0</v>
      </c>
      <c r="K1421" t="str">
        <f t="shared" si="50"/>
        <v>04VI6720LDTO</v>
      </c>
      <c r="L1421">
        <f t="shared" si="51"/>
        <v>0</v>
      </c>
    </row>
    <row r="1422" spans="1:12">
      <c r="A1422" s="65">
        <v>4</v>
      </c>
      <c r="B1422" t="s">
        <v>49</v>
      </c>
      <c r="C1422" s="65">
        <v>11</v>
      </c>
      <c r="D1422" t="s">
        <v>237</v>
      </c>
      <c r="E1422" s="65">
        <v>1</v>
      </c>
      <c r="F1422" t="s">
        <v>384</v>
      </c>
      <c r="G1422" t="s">
        <v>385</v>
      </c>
      <c r="H1422" t="s">
        <v>369</v>
      </c>
      <c r="I1422" t="s">
        <v>370</v>
      </c>
      <c r="J1422" s="65">
        <v>0</v>
      </c>
      <c r="K1422" t="str">
        <f t="shared" si="50"/>
        <v>04VI6720DONP</v>
      </c>
      <c r="L1422">
        <f t="shared" si="51"/>
        <v>0</v>
      </c>
    </row>
    <row r="1423" spans="1:12">
      <c r="A1423" s="65">
        <v>4</v>
      </c>
      <c r="B1423" t="s">
        <v>49</v>
      </c>
      <c r="C1423" s="65">
        <v>11</v>
      </c>
      <c r="D1423" t="s">
        <v>237</v>
      </c>
      <c r="E1423" s="65">
        <v>1</v>
      </c>
      <c r="F1423" t="s">
        <v>384</v>
      </c>
      <c r="G1423" t="s">
        <v>385</v>
      </c>
      <c r="H1423" t="s">
        <v>361</v>
      </c>
      <c r="I1423" t="s">
        <v>362</v>
      </c>
      <c r="J1423" s="65">
        <v>0</v>
      </c>
      <c r="K1423" t="str">
        <f t="shared" si="50"/>
        <v>04VI6720LDNP</v>
      </c>
      <c r="L1423">
        <f t="shared" si="51"/>
        <v>0</v>
      </c>
    </row>
    <row r="1424" spans="1:12">
      <c r="A1424" s="65">
        <v>4</v>
      </c>
      <c r="B1424" t="s">
        <v>49</v>
      </c>
      <c r="C1424" s="65">
        <v>11</v>
      </c>
      <c r="D1424" t="s">
        <v>237</v>
      </c>
      <c r="E1424" s="65">
        <v>1</v>
      </c>
      <c r="F1424" t="s">
        <v>384</v>
      </c>
      <c r="G1424" t="s">
        <v>385</v>
      </c>
      <c r="H1424" t="s">
        <v>365</v>
      </c>
      <c r="I1424" t="s">
        <v>366</v>
      </c>
      <c r="J1424" s="65">
        <v>0</v>
      </c>
      <c r="K1424" t="str">
        <f t="shared" si="50"/>
        <v>04VI6720LDPR</v>
      </c>
      <c r="L1424">
        <f t="shared" si="51"/>
        <v>0</v>
      </c>
    </row>
    <row r="1425" spans="1:12">
      <c r="A1425" s="65">
        <v>4</v>
      </c>
      <c r="B1425" t="s">
        <v>49</v>
      </c>
      <c r="C1425" s="65">
        <v>11</v>
      </c>
      <c r="D1425" t="s">
        <v>237</v>
      </c>
      <c r="E1425" s="65">
        <v>1</v>
      </c>
      <c r="F1425" t="s">
        <v>384</v>
      </c>
      <c r="G1425" t="s">
        <v>385</v>
      </c>
      <c r="H1425" t="s">
        <v>371</v>
      </c>
      <c r="I1425" t="s">
        <v>372</v>
      </c>
      <c r="J1425" s="65">
        <v>0</v>
      </c>
      <c r="K1425" t="str">
        <f t="shared" ref="K1425:K1433" si="52">CONCATENATE(TEXT(A1425,"00"),F1425,H1425)</f>
        <v>04VI6720DOPR</v>
      </c>
      <c r="L1425">
        <f t="shared" ref="L1425:L1433" si="53">J1425</f>
        <v>0</v>
      </c>
    </row>
    <row r="1426" spans="1:12">
      <c r="A1426" s="65">
        <v>4</v>
      </c>
      <c r="B1426" t="s">
        <v>49</v>
      </c>
      <c r="C1426" s="65">
        <v>11</v>
      </c>
      <c r="D1426" t="s">
        <v>237</v>
      </c>
      <c r="E1426" s="65">
        <v>1</v>
      </c>
      <c r="F1426" t="s">
        <v>386</v>
      </c>
      <c r="G1426" t="s">
        <v>387</v>
      </c>
      <c r="H1426" t="s">
        <v>371</v>
      </c>
      <c r="I1426" t="s">
        <v>372</v>
      </c>
      <c r="J1426" s="65">
        <v>0</v>
      </c>
      <c r="K1426" t="str">
        <f t="shared" si="52"/>
        <v>04VI6800DOPR</v>
      </c>
      <c r="L1426">
        <f t="shared" si="53"/>
        <v>0</v>
      </c>
    </row>
    <row r="1427" spans="1:12">
      <c r="A1427" s="65">
        <v>4</v>
      </c>
      <c r="B1427" t="s">
        <v>49</v>
      </c>
      <c r="C1427" s="65">
        <v>11</v>
      </c>
      <c r="D1427" t="s">
        <v>237</v>
      </c>
      <c r="E1427" s="65">
        <v>1</v>
      </c>
      <c r="F1427" t="s">
        <v>386</v>
      </c>
      <c r="G1427" t="s">
        <v>387</v>
      </c>
      <c r="H1427" t="s">
        <v>363</v>
      </c>
      <c r="I1427" t="s">
        <v>364</v>
      </c>
      <c r="J1427" s="65">
        <v>1088</v>
      </c>
      <c r="K1427" t="str">
        <f t="shared" si="52"/>
        <v>04VI6800LDTO</v>
      </c>
      <c r="L1427">
        <f t="shared" si="53"/>
        <v>1088</v>
      </c>
    </row>
    <row r="1428" spans="1:12">
      <c r="A1428" s="65">
        <v>4</v>
      </c>
      <c r="B1428" t="s">
        <v>49</v>
      </c>
      <c r="C1428" s="65">
        <v>11</v>
      </c>
      <c r="D1428" t="s">
        <v>237</v>
      </c>
      <c r="E1428" s="65">
        <v>1</v>
      </c>
      <c r="F1428" t="s">
        <v>386</v>
      </c>
      <c r="G1428" t="s">
        <v>387</v>
      </c>
      <c r="H1428" t="s">
        <v>361</v>
      </c>
      <c r="I1428" t="s">
        <v>362</v>
      </c>
      <c r="J1428" s="65">
        <v>7</v>
      </c>
      <c r="K1428" t="str">
        <f t="shared" si="52"/>
        <v>04VI6800LDNP</v>
      </c>
      <c r="L1428">
        <f t="shared" si="53"/>
        <v>7</v>
      </c>
    </row>
    <row r="1429" spans="1:12">
      <c r="A1429" s="65">
        <v>4</v>
      </c>
      <c r="B1429" t="s">
        <v>49</v>
      </c>
      <c r="C1429" s="65">
        <v>11</v>
      </c>
      <c r="D1429" t="s">
        <v>237</v>
      </c>
      <c r="E1429" s="65">
        <v>1</v>
      </c>
      <c r="F1429" t="s">
        <v>386</v>
      </c>
      <c r="G1429" t="s">
        <v>387</v>
      </c>
      <c r="H1429" t="s">
        <v>365</v>
      </c>
      <c r="I1429" t="s">
        <v>366</v>
      </c>
      <c r="J1429" s="65">
        <v>1081</v>
      </c>
      <c r="K1429" t="str">
        <f t="shared" si="52"/>
        <v>04VI6800LDPR</v>
      </c>
      <c r="L1429">
        <f t="shared" si="53"/>
        <v>1081</v>
      </c>
    </row>
    <row r="1430" spans="1:12">
      <c r="A1430" s="65">
        <v>4</v>
      </c>
      <c r="B1430" t="s">
        <v>49</v>
      </c>
      <c r="C1430" s="65">
        <v>11</v>
      </c>
      <c r="D1430" t="s">
        <v>237</v>
      </c>
      <c r="E1430" s="65">
        <v>1</v>
      </c>
      <c r="F1430" t="s">
        <v>386</v>
      </c>
      <c r="G1430" t="s">
        <v>387</v>
      </c>
      <c r="H1430" t="s">
        <v>369</v>
      </c>
      <c r="I1430" t="s">
        <v>370</v>
      </c>
      <c r="J1430" s="65">
        <v>0</v>
      </c>
      <c r="K1430" t="str">
        <f t="shared" si="52"/>
        <v>04VI6800DONP</v>
      </c>
      <c r="L1430">
        <f t="shared" si="53"/>
        <v>0</v>
      </c>
    </row>
    <row r="1431" spans="1:12">
      <c r="A1431" s="65">
        <v>4</v>
      </c>
      <c r="B1431" t="s">
        <v>49</v>
      </c>
      <c r="C1431" s="65">
        <v>11</v>
      </c>
      <c r="D1431" t="s">
        <v>237</v>
      </c>
      <c r="E1431" s="65">
        <v>1</v>
      </c>
      <c r="F1431" t="s">
        <v>386</v>
      </c>
      <c r="G1431" t="s">
        <v>387</v>
      </c>
      <c r="H1431" t="s">
        <v>367</v>
      </c>
      <c r="I1431" t="s">
        <v>368</v>
      </c>
      <c r="J1431" s="65">
        <v>0</v>
      </c>
      <c r="K1431" t="str">
        <f t="shared" si="52"/>
        <v>04VI6800DOTO</v>
      </c>
      <c r="L1431">
        <f t="shared" si="53"/>
        <v>0</v>
      </c>
    </row>
    <row r="1432" spans="1:12">
      <c r="A1432" s="65">
        <v>4</v>
      </c>
      <c r="B1432" t="s">
        <v>49</v>
      </c>
      <c r="C1432" s="65">
        <v>11</v>
      </c>
      <c r="D1432" t="s">
        <v>237</v>
      </c>
      <c r="E1432" s="65">
        <v>1</v>
      </c>
      <c r="F1432" t="s">
        <v>388</v>
      </c>
      <c r="G1432" t="s">
        <v>389</v>
      </c>
      <c r="H1432" t="s">
        <v>390</v>
      </c>
      <c r="I1432" t="s">
        <v>73</v>
      </c>
      <c r="J1432" s="65">
        <v>0</v>
      </c>
      <c r="K1432" t="str">
        <f t="shared" si="52"/>
        <v>04VI7000DOPP</v>
      </c>
      <c r="L1432">
        <f t="shared" si="53"/>
        <v>0</v>
      </c>
    </row>
    <row r="1433" spans="1:12">
      <c r="A1433" s="65">
        <v>4</v>
      </c>
      <c r="B1433" t="s">
        <v>49</v>
      </c>
      <c r="C1433" s="65">
        <v>11</v>
      </c>
      <c r="D1433" t="s">
        <v>237</v>
      </c>
      <c r="E1433" s="65">
        <v>1</v>
      </c>
      <c r="F1433" t="s">
        <v>388</v>
      </c>
      <c r="G1433" t="s">
        <v>389</v>
      </c>
      <c r="H1433" t="s">
        <v>391</v>
      </c>
      <c r="I1433" t="s">
        <v>392</v>
      </c>
      <c r="J1433" s="65">
        <v>0</v>
      </c>
      <c r="K1433" t="str">
        <f t="shared" si="52"/>
        <v>04VI7000DOPS</v>
      </c>
      <c r="L1433">
        <f t="shared" si="53"/>
        <v>0</v>
      </c>
    </row>
    <row r="1434" spans="1:12">
      <c r="A1434" s="65">
        <v>5</v>
      </c>
      <c r="B1434" t="s">
        <v>159</v>
      </c>
      <c r="C1434" s="65">
        <v>11</v>
      </c>
      <c r="D1434" t="s">
        <v>237</v>
      </c>
      <c r="E1434" s="65">
        <v>1</v>
      </c>
      <c r="F1434" t="s">
        <v>238</v>
      </c>
      <c r="G1434" t="s">
        <v>239</v>
      </c>
      <c r="H1434" t="s">
        <v>231</v>
      </c>
      <c r="I1434" t="s">
        <v>232</v>
      </c>
      <c r="J1434" s="65">
        <v>3071</v>
      </c>
      <c r="K1434" t="str">
        <f t="shared" ref="K1434:K1491" si="54">CONCATENATE(TEXT(A1434,"00"),F1434,H1434)</f>
        <v>05VI1000PRES</v>
      </c>
      <c r="L1434">
        <f t="shared" ref="L1434:L1491" si="55">J1434</f>
        <v>3071</v>
      </c>
    </row>
    <row r="1435" spans="1:12">
      <c r="A1435" s="65">
        <v>5</v>
      </c>
      <c r="B1435" t="s">
        <v>159</v>
      </c>
      <c r="C1435" s="65">
        <v>11</v>
      </c>
      <c r="D1435" t="s">
        <v>237</v>
      </c>
      <c r="E1435" s="65">
        <v>1</v>
      </c>
      <c r="F1435" t="s">
        <v>238</v>
      </c>
      <c r="G1435" t="s">
        <v>239</v>
      </c>
      <c r="H1435" t="s">
        <v>213</v>
      </c>
      <c r="I1435" t="s">
        <v>214</v>
      </c>
      <c r="J1435" s="65">
        <v>30</v>
      </c>
      <c r="K1435" t="str">
        <f t="shared" si="54"/>
        <v>05VI1000APRR</v>
      </c>
      <c r="L1435">
        <f t="shared" si="55"/>
        <v>30</v>
      </c>
    </row>
    <row r="1436" spans="1:12">
      <c r="A1436" s="65">
        <v>5</v>
      </c>
      <c r="B1436" t="s">
        <v>159</v>
      </c>
      <c r="C1436" s="65">
        <v>11</v>
      </c>
      <c r="D1436" t="s">
        <v>237</v>
      </c>
      <c r="E1436" s="65">
        <v>1</v>
      </c>
      <c r="F1436" t="s">
        <v>238</v>
      </c>
      <c r="G1436" t="s">
        <v>239</v>
      </c>
      <c r="H1436" t="s">
        <v>256</v>
      </c>
      <c r="I1436" t="s">
        <v>257</v>
      </c>
      <c r="J1436" s="65">
        <v>1482</v>
      </c>
      <c r="K1436" t="str">
        <f t="shared" si="54"/>
        <v>05VI1000SRRT</v>
      </c>
      <c r="L1436">
        <f t="shared" si="55"/>
        <v>1482</v>
      </c>
    </row>
    <row r="1437" spans="1:12">
      <c r="A1437" s="65">
        <v>5</v>
      </c>
      <c r="B1437" t="s">
        <v>159</v>
      </c>
      <c r="C1437" s="65">
        <v>11</v>
      </c>
      <c r="D1437" t="s">
        <v>237</v>
      </c>
      <c r="E1437" s="65">
        <v>1</v>
      </c>
      <c r="F1437" t="s">
        <v>238</v>
      </c>
      <c r="G1437" t="s">
        <v>239</v>
      </c>
      <c r="H1437" t="s">
        <v>260</v>
      </c>
      <c r="I1437" t="s">
        <v>261</v>
      </c>
      <c r="J1437" s="65">
        <v>3283</v>
      </c>
      <c r="K1437" t="str">
        <f t="shared" si="54"/>
        <v>05VI1000DRVM</v>
      </c>
      <c r="L1437">
        <f t="shared" si="55"/>
        <v>3283</v>
      </c>
    </row>
    <row r="1438" spans="1:12">
      <c r="A1438" s="65">
        <v>5</v>
      </c>
      <c r="B1438" t="s">
        <v>159</v>
      </c>
      <c r="C1438" s="65">
        <v>11</v>
      </c>
      <c r="D1438" t="s">
        <v>237</v>
      </c>
      <c r="E1438" s="65">
        <v>1</v>
      </c>
      <c r="F1438" t="s">
        <v>238</v>
      </c>
      <c r="G1438" t="s">
        <v>239</v>
      </c>
      <c r="H1438" t="s">
        <v>240</v>
      </c>
      <c r="I1438" t="s">
        <v>241</v>
      </c>
      <c r="J1438" s="65">
        <v>3310</v>
      </c>
      <c r="K1438" t="str">
        <f t="shared" si="54"/>
        <v>05VI1000SRTS</v>
      </c>
      <c r="L1438">
        <f t="shared" si="55"/>
        <v>3310</v>
      </c>
    </row>
    <row r="1439" spans="1:12">
      <c r="A1439" s="65">
        <v>5</v>
      </c>
      <c r="B1439" t="s">
        <v>159</v>
      </c>
      <c r="C1439" s="65">
        <v>11</v>
      </c>
      <c r="D1439" t="s">
        <v>237</v>
      </c>
      <c r="E1439" s="65">
        <v>1</v>
      </c>
      <c r="F1439" t="s">
        <v>238</v>
      </c>
      <c r="G1439" t="s">
        <v>239</v>
      </c>
      <c r="H1439" t="s">
        <v>235</v>
      </c>
      <c r="I1439" t="s">
        <v>236</v>
      </c>
      <c r="J1439" s="65">
        <v>0</v>
      </c>
      <c r="K1439" t="str">
        <f t="shared" si="54"/>
        <v>05VI1000SABA</v>
      </c>
      <c r="L1439">
        <f t="shared" si="55"/>
        <v>0</v>
      </c>
    </row>
    <row r="1440" spans="1:12">
      <c r="A1440" s="65">
        <v>5</v>
      </c>
      <c r="B1440" t="s">
        <v>159</v>
      </c>
      <c r="C1440" s="65">
        <v>11</v>
      </c>
      <c r="D1440" t="s">
        <v>237</v>
      </c>
      <c r="E1440" s="65">
        <v>1</v>
      </c>
      <c r="F1440" t="s">
        <v>238</v>
      </c>
      <c r="G1440" t="s">
        <v>239</v>
      </c>
      <c r="H1440" t="s">
        <v>244</v>
      </c>
      <c r="I1440" t="s">
        <v>245</v>
      </c>
      <c r="J1440" s="65">
        <v>3340</v>
      </c>
      <c r="K1440" t="str">
        <f t="shared" si="54"/>
        <v>05VI1000SRTT</v>
      </c>
      <c r="L1440">
        <f t="shared" si="55"/>
        <v>3340</v>
      </c>
    </row>
    <row r="1441" spans="1:12">
      <c r="A1441" s="65">
        <v>5</v>
      </c>
      <c r="B1441" t="s">
        <v>159</v>
      </c>
      <c r="C1441" s="65">
        <v>11</v>
      </c>
      <c r="D1441" t="s">
        <v>237</v>
      </c>
      <c r="E1441" s="65">
        <v>1</v>
      </c>
      <c r="F1441" t="s">
        <v>238</v>
      </c>
      <c r="G1441" t="s">
        <v>239</v>
      </c>
      <c r="H1441" t="s">
        <v>246</v>
      </c>
      <c r="I1441" t="s">
        <v>247</v>
      </c>
      <c r="J1441" s="65">
        <v>3281</v>
      </c>
      <c r="K1441" t="str">
        <f t="shared" si="54"/>
        <v>05VI1000SRPS</v>
      </c>
      <c r="L1441">
        <f t="shared" si="55"/>
        <v>3281</v>
      </c>
    </row>
    <row r="1442" spans="1:12">
      <c r="A1442" s="65">
        <v>5</v>
      </c>
      <c r="B1442" t="s">
        <v>159</v>
      </c>
      <c r="C1442" s="65">
        <v>11</v>
      </c>
      <c r="D1442" t="s">
        <v>237</v>
      </c>
      <c r="E1442" s="65">
        <v>1</v>
      </c>
      <c r="F1442" t="s">
        <v>238</v>
      </c>
      <c r="G1442" t="s">
        <v>239</v>
      </c>
      <c r="H1442" t="s">
        <v>248</v>
      </c>
      <c r="I1442" t="s">
        <v>249</v>
      </c>
      <c r="J1442" s="65">
        <v>30</v>
      </c>
      <c r="K1442" t="str">
        <f t="shared" si="54"/>
        <v>05VI1000SRPR</v>
      </c>
      <c r="L1442">
        <f t="shared" si="55"/>
        <v>30</v>
      </c>
    </row>
    <row r="1443" spans="1:12">
      <c r="A1443" s="65">
        <v>5</v>
      </c>
      <c r="B1443" t="s">
        <v>159</v>
      </c>
      <c r="C1443" s="65">
        <v>11</v>
      </c>
      <c r="D1443" t="s">
        <v>237</v>
      </c>
      <c r="E1443" s="65">
        <v>1</v>
      </c>
      <c r="F1443" t="s">
        <v>238</v>
      </c>
      <c r="G1443" t="s">
        <v>239</v>
      </c>
      <c r="H1443" t="s">
        <v>250</v>
      </c>
      <c r="I1443" t="s">
        <v>251</v>
      </c>
      <c r="J1443" s="65">
        <v>3311</v>
      </c>
      <c r="K1443" t="str">
        <f t="shared" si="54"/>
        <v>05VI1000SRPT</v>
      </c>
      <c r="L1443">
        <f t="shared" si="55"/>
        <v>3311</v>
      </c>
    </row>
    <row r="1444" spans="1:12">
      <c r="A1444" s="65">
        <v>5</v>
      </c>
      <c r="B1444" t="s">
        <v>159</v>
      </c>
      <c r="C1444" s="65">
        <v>11</v>
      </c>
      <c r="D1444" t="s">
        <v>237</v>
      </c>
      <c r="E1444" s="65">
        <v>1</v>
      </c>
      <c r="F1444" t="s">
        <v>238</v>
      </c>
      <c r="G1444" t="s">
        <v>239</v>
      </c>
      <c r="H1444" t="s">
        <v>252</v>
      </c>
      <c r="I1444" t="s">
        <v>253</v>
      </c>
      <c r="J1444" s="65">
        <v>1454</v>
      </c>
      <c r="K1444" t="str">
        <f t="shared" si="54"/>
        <v>05VI1000SRRS</v>
      </c>
      <c r="L1444">
        <f t="shared" si="55"/>
        <v>1454</v>
      </c>
    </row>
    <row r="1445" spans="1:12">
      <c r="A1445" s="65">
        <v>5</v>
      </c>
      <c r="B1445" t="s">
        <v>159</v>
      </c>
      <c r="C1445" s="65">
        <v>11</v>
      </c>
      <c r="D1445" t="s">
        <v>237</v>
      </c>
      <c r="E1445" s="65">
        <v>1</v>
      </c>
      <c r="F1445" t="s">
        <v>238</v>
      </c>
      <c r="G1445" t="s">
        <v>239</v>
      </c>
      <c r="H1445" t="s">
        <v>254</v>
      </c>
      <c r="I1445" t="s">
        <v>255</v>
      </c>
      <c r="J1445" s="65">
        <v>28</v>
      </c>
      <c r="K1445" t="str">
        <f t="shared" si="54"/>
        <v>05VI1000SRRR</v>
      </c>
      <c r="L1445">
        <f t="shared" si="55"/>
        <v>28</v>
      </c>
    </row>
    <row r="1446" spans="1:12">
      <c r="A1446" s="65">
        <v>5</v>
      </c>
      <c r="B1446" t="s">
        <v>159</v>
      </c>
      <c r="C1446" s="65">
        <v>11</v>
      </c>
      <c r="D1446" t="s">
        <v>237</v>
      </c>
      <c r="E1446" s="65">
        <v>1</v>
      </c>
      <c r="F1446" t="s">
        <v>238</v>
      </c>
      <c r="G1446" t="s">
        <v>239</v>
      </c>
      <c r="H1446" t="s">
        <v>258</v>
      </c>
      <c r="I1446" t="s">
        <v>259</v>
      </c>
      <c r="J1446" s="65">
        <v>2112</v>
      </c>
      <c r="K1446" t="str">
        <f t="shared" si="54"/>
        <v>05VI1000RSRS</v>
      </c>
      <c r="L1446">
        <f t="shared" si="55"/>
        <v>2112</v>
      </c>
    </row>
    <row r="1447" spans="1:12">
      <c r="A1447" s="65">
        <v>5</v>
      </c>
      <c r="B1447" t="s">
        <v>159</v>
      </c>
      <c r="C1447" s="65">
        <v>11</v>
      </c>
      <c r="D1447" t="s">
        <v>237</v>
      </c>
      <c r="E1447" s="65">
        <v>1</v>
      </c>
      <c r="F1447" t="s">
        <v>238</v>
      </c>
      <c r="G1447" t="s">
        <v>239</v>
      </c>
      <c r="H1447" t="s">
        <v>264</v>
      </c>
      <c r="I1447" t="s">
        <v>265</v>
      </c>
      <c r="J1447" s="65">
        <v>7751</v>
      </c>
      <c r="K1447" t="str">
        <f t="shared" si="54"/>
        <v>05VI1000RSRR</v>
      </c>
      <c r="L1447">
        <f t="shared" si="55"/>
        <v>7751</v>
      </c>
    </row>
    <row r="1448" spans="1:12">
      <c r="A1448" s="65">
        <v>5</v>
      </c>
      <c r="B1448" t="s">
        <v>159</v>
      </c>
      <c r="C1448" s="65">
        <v>11</v>
      </c>
      <c r="D1448" t="s">
        <v>237</v>
      </c>
      <c r="E1448" s="65">
        <v>1</v>
      </c>
      <c r="F1448" t="s">
        <v>238</v>
      </c>
      <c r="G1448" t="s">
        <v>239</v>
      </c>
      <c r="H1448" t="s">
        <v>228</v>
      </c>
      <c r="I1448" t="s">
        <v>217</v>
      </c>
      <c r="J1448" s="65">
        <v>3288</v>
      </c>
      <c r="K1448" t="str">
        <f t="shared" si="54"/>
        <v>05VI1000PTBI</v>
      </c>
      <c r="L1448">
        <f t="shared" si="55"/>
        <v>3288</v>
      </c>
    </row>
    <row r="1449" spans="1:12">
      <c r="A1449" s="65">
        <v>5</v>
      </c>
      <c r="B1449" t="s">
        <v>159</v>
      </c>
      <c r="C1449" s="65">
        <v>11</v>
      </c>
      <c r="D1449" t="s">
        <v>237</v>
      </c>
      <c r="E1449" s="65">
        <v>1</v>
      </c>
      <c r="F1449" t="s">
        <v>238</v>
      </c>
      <c r="G1449" t="s">
        <v>239</v>
      </c>
      <c r="H1449" t="s">
        <v>229</v>
      </c>
      <c r="I1449" t="s">
        <v>230</v>
      </c>
      <c r="J1449" s="65">
        <v>0</v>
      </c>
      <c r="K1449" t="str">
        <f t="shared" si="54"/>
        <v>05VI1000PRNR</v>
      </c>
      <c r="L1449">
        <f t="shared" si="55"/>
        <v>0</v>
      </c>
    </row>
    <row r="1450" spans="1:12">
      <c r="A1450" s="65">
        <v>5</v>
      </c>
      <c r="B1450" t="s">
        <v>159</v>
      </c>
      <c r="C1450" s="65">
        <v>11</v>
      </c>
      <c r="D1450" t="s">
        <v>237</v>
      </c>
      <c r="E1450" s="65">
        <v>1</v>
      </c>
      <c r="F1450" t="s">
        <v>238</v>
      </c>
      <c r="G1450" t="s">
        <v>239</v>
      </c>
      <c r="H1450" t="s">
        <v>233</v>
      </c>
      <c r="I1450" t="s">
        <v>234</v>
      </c>
      <c r="J1450" s="65">
        <v>217</v>
      </c>
      <c r="K1450" t="str">
        <f t="shared" si="54"/>
        <v>05VI1000PRER</v>
      </c>
      <c r="L1450">
        <f t="shared" si="55"/>
        <v>217</v>
      </c>
    </row>
    <row r="1451" spans="1:12">
      <c r="A1451" s="65">
        <v>5</v>
      </c>
      <c r="B1451" t="s">
        <v>159</v>
      </c>
      <c r="C1451" s="65">
        <v>11</v>
      </c>
      <c r="D1451" t="s">
        <v>237</v>
      </c>
      <c r="E1451" s="65">
        <v>1</v>
      </c>
      <c r="F1451" t="s">
        <v>238</v>
      </c>
      <c r="G1451" t="s">
        <v>239</v>
      </c>
      <c r="H1451" t="s">
        <v>266</v>
      </c>
      <c r="I1451" t="s">
        <v>267</v>
      </c>
      <c r="J1451" s="65">
        <v>3288</v>
      </c>
      <c r="K1451" t="str">
        <f t="shared" si="54"/>
        <v>05VI1000PTRE</v>
      </c>
      <c r="L1451">
        <f t="shared" si="55"/>
        <v>3288</v>
      </c>
    </row>
    <row r="1452" spans="1:12">
      <c r="A1452" s="65">
        <v>5</v>
      </c>
      <c r="B1452" t="s">
        <v>159</v>
      </c>
      <c r="C1452" s="65">
        <v>11</v>
      </c>
      <c r="D1452" t="s">
        <v>237</v>
      </c>
      <c r="E1452" s="65">
        <v>1</v>
      </c>
      <c r="F1452" t="s">
        <v>238</v>
      </c>
      <c r="G1452" t="s">
        <v>239</v>
      </c>
      <c r="H1452" t="s">
        <v>268</v>
      </c>
      <c r="I1452" t="s">
        <v>269</v>
      </c>
      <c r="J1452" s="65">
        <v>5</v>
      </c>
      <c r="K1452" t="str">
        <f t="shared" si="54"/>
        <v>05VI1000DRCF</v>
      </c>
      <c r="L1452">
        <f t="shared" si="55"/>
        <v>5</v>
      </c>
    </row>
    <row r="1453" spans="1:12">
      <c r="A1453" s="65">
        <v>5</v>
      </c>
      <c r="B1453" t="s">
        <v>159</v>
      </c>
      <c r="C1453" s="65">
        <v>11</v>
      </c>
      <c r="D1453" t="s">
        <v>237</v>
      </c>
      <c r="E1453" s="65">
        <v>1</v>
      </c>
      <c r="F1453" t="s">
        <v>238</v>
      </c>
      <c r="G1453" t="s">
        <v>239</v>
      </c>
      <c r="H1453" t="s">
        <v>242</v>
      </c>
      <c r="I1453" t="s">
        <v>243</v>
      </c>
      <c r="J1453" s="65">
        <v>0</v>
      </c>
      <c r="K1453" t="str">
        <f t="shared" si="54"/>
        <v>05VI1000DRPP</v>
      </c>
      <c r="L1453">
        <f t="shared" si="55"/>
        <v>0</v>
      </c>
    </row>
    <row r="1454" spans="1:12">
      <c r="A1454" s="65">
        <v>5</v>
      </c>
      <c r="B1454" t="s">
        <v>159</v>
      </c>
      <c r="C1454" s="65">
        <v>11</v>
      </c>
      <c r="D1454" t="s">
        <v>237</v>
      </c>
      <c r="E1454" s="65">
        <v>1</v>
      </c>
      <c r="F1454" t="s">
        <v>238</v>
      </c>
      <c r="G1454" t="s">
        <v>239</v>
      </c>
      <c r="H1454" t="s">
        <v>262</v>
      </c>
      <c r="I1454" t="s">
        <v>263</v>
      </c>
      <c r="J1454" s="65">
        <v>0</v>
      </c>
      <c r="K1454" t="str">
        <f t="shared" si="54"/>
        <v>05VI1000DREX</v>
      </c>
      <c r="L1454">
        <f t="shared" si="55"/>
        <v>0</v>
      </c>
    </row>
    <row r="1455" spans="1:12">
      <c r="A1455" s="65">
        <v>5</v>
      </c>
      <c r="B1455" t="s">
        <v>159</v>
      </c>
      <c r="C1455" s="65">
        <v>11</v>
      </c>
      <c r="D1455" t="s">
        <v>237</v>
      </c>
      <c r="E1455" s="65">
        <v>1</v>
      </c>
      <c r="F1455" t="s">
        <v>238</v>
      </c>
      <c r="G1455" t="s">
        <v>239</v>
      </c>
      <c r="H1455" t="s">
        <v>220</v>
      </c>
      <c r="I1455" t="s">
        <v>221</v>
      </c>
      <c r="J1455" s="65">
        <v>0</v>
      </c>
      <c r="K1455" t="str">
        <f t="shared" si="54"/>
        <v>05VI1000DRET</v>
      </c>
      <c r="L1455">
        <f t="shared" si="55"/>
        <v>0</v>
      </c>
    </row>
    <row r="1456" spans="1:12">
      <c r="A1456" s="65">
        <v>5</v>
      </c>
      <c r="B1456" t="s">
        <v>159</v>
      </c>
      <c r="C1456" s="65">
        <v>11</v>
      </c>
      <c r="D1456" t="s">
        <v>237</v>
      </c>
      <c r="E1456" s="65">
        <v>1</v>
      </c>
      <c r="F1456" t="s">
        <v>238</v>
      </c>
      <c r="G1456" t="s">
        <v>239</v>
      </c>
      <c r="H1456" t="s">
        <v>222</v>
      </c>
      <c r="I1456" t="s">
        <v>223</v>
      </c>
      <c r="J1456" s="65">
        <v>0</v>
      </c>
      <c r="K1456" t="str">
        <f t="shared" si="54"/>
        <v>05VI1000DPMA</v>
      </c>
      <c r="L1456">
        <f t="shared" si="55"/>
        <v>0</v>
      </c>
    </row>
    <row r="1457" spans="1:12">
      <c r="A1457" s="65">
        <v>5</v>
      </c>
      <c r="B1457" t="s">
        <v>159</v>
      </c>
      <c r="C1457" s="65">
        <v>11</v>
      </c>
      <c r="D1457" t="s">
        <v>237</v>
      </c>
      <c r="E1457" s="65">
        <v>1</v>
      </c>
      <c r="F1457" t="s">
        <v>238</v>
      </c>
      <c r="G1457" t="s">
        <v>239</v>
      </c>
      <c r="H1457" t="s">
        <v>211</v>
      </c>
      <c r="I1457" t="s">
        <v>212</v>
      </c>
      <c r="J1457" s="65">
        <v>3310</v>
      </c>
      <c r="K1457" t="str">
        <f t="shared" si="54"/>
        <v>05VI1000APRS</v>
      </c>
      <c r="L1457">
        <f t="shared" si="55"/>
        <v>3310</v>
      </c>
    </row>
    <row r="1458" spans="1:12">
      <c r="A1458" s="65">
        <v>5</v>
      </c>
      <c r="B1458" t="s">
        <v>159</v>
      </c>
      <c r="C1458" s="65">
        <v>11</v>
      </c>
      <c r="D1458" t="s">
        <v>237</v>
      </c>
      <c r="E1458" s="65">
        <v>1</v>
      </c>
      <c r="F1458" t="s">
        <v>238</v>
      </c>
      <c r="G1458" t="s">
        <v>239</v>
      </c>
      <c r="H1458" t="s">
        <v>215</v>
      </c>
      <c r="I1458" t="s">
        <v>216</v>
      </c>
      <c r="J1458" s="65">
        <v>3340</v>
      </c>
      <c r="K1458" t="str">
        <f t="shared" si="54"/>
        <v>05VI1000APRT</v>
      </c>
      <c r="L1458">
        <f t="shared" si="55"/>
        <v>3340</v>
      </c>
    </row>
    <row r="1459" spans="1:12">
      <c r="A1459" s="65">
        <v>5</v>
      </c>
      <c r="B1459" t="s">
        <v>159</v>
      </c>
      <c r="C1459" s="65">
        <v>11</v>
      </c>
      <c r="D1459" t="s">
        <v>237</v>
      </c>
      <c r="E1459" s="65">
        <v>1</v>
      </c>
      <c r="F1459" t="s">
        <v>238</v>
      </c>
      <c r="G1459" t="s">
        <v>239</v>
      </c>
      <c r="H1459" t="s">
        <v>224</v>
      </c>
      <c r="I1459" t="s">
        <v>225</v>
      </c>
      <c r="J1459" s="65">
        <v>3</v>
      </c>
      <c r="K1459" t="str">
        <f t="shared" si="54"/>
        <v>05VI1000ARRA</v>
      </c>
      <c r="L1459">
        <f t="shared" si="55"/>
        <v>3</v>
      </c>
    </row>
    <row r="1460" spans="1:12">
      <c r="A1460" s="65">
        <v>5</v>
      </c>
      <c r="B1460" t="s">
        <v>159</v>
      </c>
      <c r="C1460" s="65">
        <v>11</v>
      </c>
      <c r="D1460" t="s">
        <v>237</v>
      </c>
      <c r="E1460" s="65">
        <v>1</v>
      </c>
      <c r="F1460" t="s">
        <v>238</v>
      </c>
      <c r="G1460" t="s">
        <v>239</v>
      </c>
      <c r="H1460" t="s">
        <v>226</v>
      </c>
      <c r="I1460" t="s">
        <v>227</v>
      </c>
      <c r="J1460" s="65">
        <v>8</v>
      </c>
      <c r="K1460" t="str">
        <f t="shared" si="54"/>
        <v>05VI1000PLNA</v>
      </c>
      <c r="L1460">
        <f t="shared" si="55"/>
        <v>8</v>
      </c>
    </row>
    <row r="1461" spans="1:12">
      <c r="A1461" s="65">
        <v>5</v>
      </c>
      <c r="B1461" t="s">
        <v>159</v>
      </c>
      <c r="C1461" s="65">
        <v>11</v>
      </c>
      <c r="D1461" t="s">
        <v>237</v>
      </c>
      <c r="E1461" s="65">
        <v>1</v>
      </c>
      <c r="F1461" t="s">
        <v>238</v>
      </c>
      <c r="G1461" t="s">
        <v>239</v>
      </c>
      <c r="H1461" t="s">
        <v>270</v>
      </c>
      <c r="I1461" t="s">
        <v>271</v>
      </c>
      <c r="J1461" s="65">
        <v>30</v>
      </c>
      <c r="K1461" t="str">
        <f t="shared" si="54"/>
        <v>05VI1000SRTR</v>
      </c>
      <c r="L1461">
        <f t="shared" si="55"/>
        <v>30</v>
      </c>
    </row>
    <row r="1462" spans="1:12">
      <c r="A1462" s="65">
        <v>5</v>
      </c>
      <c r="B1462" t="s">
        <v>159</v>
      </c>
      <c r="C1462" s="65">
        <v>11</v>
      </c>
      <c r="D1462" t="s">
        <v>237</v>
      </c>
      <c r="E1462" s="65">
        <v>1</v>
      </c>
      <c r="F1462" t="s">
        <v>272</v>
      </c>
      <c r="G1462" t="s">
        <v>273</v>
      </c>
      <c r="H1462" t="s">
        <v>268</v>
      </c>
      <c r="I1462" t="s">
        <v>269</v>
      </c>
      <c r="J1462" s="65">
        <v>0</v>
      </c>
      <c r="K1462" t="str">
        <f t="shared" si="54"/>
        <v>05VI1100DRCF</v>
      </c>
      <c r="L1462">
        <f t="shared" si="55"/>
        <v>0</v>
      </c>
    </row>
    <row r="1463" spans="1:12">
      <c r="A1463" s="65">
        <v>5</v>
      </c>
      <c r="B1463" t="s">
        <v>159</v>
      </c>
      <c r="C1463" s="65">
        <v>11</v>
      </c>
      <c r="D1463" t="s">
        <v>237</v>
      </c>
      <c r="E1463" s="65">
        <v>1</v>
      </c>
      <c r="F1463" t="s">
        <v>272</v>
      </c>
      <c r="G1463" t="s">
        <v>273</v>
      </c>
      <c r="H1463" t="s">
        <v>260</v>
      </c>
      <c r="I1463" t="s">
        <v>261</v>
      </c>
      <c r="J1463" s="65">
        <v>3283</v>
      </c>
      <c r="K1463" t="str">
        <f t="shared" si="54"/>
        <v>05VI1100DRVM</v>
      </c>
      <c r="L1463">
        <f t="shared" si="55"/>
        <v>3283</v>
      </c>
    </row>
    <row r="1464" spans="1:12">
      <c r="A1464" s="65">
        <v>5</v>
      </c>
      <c r="B1464" t="s">
        <v>159</v>
      </c>
      <c r="C1464" s="65">
        <v>11</v>
      </c>
      <c r="D1464" t="s">
        <v>237</v>
      </c>
      <c r="E1464" s="65">
        <v>1</v>
      </c>
      <c r="F1464" t="s">
        <v>272</v>
      </c>
      <c r="G1464" t="s">
        <v>273</v>
      </c>
      <c r="H1464" t="s">
        <v>233</v>
      </c>
      <c r="I1464" t="s">
        <v>234</v>
      </c>
      <c r="J1464" s="65">
        <v>212</v>
      </c>
      <c r="K1464" t="str">
        <f t="shared" si="54"/>
        <v>05VI1100PRER</v>
      </c>
      <c r="L1464">
        <f t="shared" si="55"/>
        <v>212</v>
      </c>
    </row>
    <row r="1465" spans="1:12">
      <c r="A1465" s="65">
        <v>5</v>
      </c>
      <c r="B1465" t="s">
        <v>159</v>
      </c>
      <c r="C1465" s="65">
        <v>11</v>
      </c>
      <c r="D1465" t="s">
        <v>237</v>
      </c>
      <c r="E1465" s="65">
        <v>1</v>
      </c>
      <c r="F1465" t="s">
        <v>272</v>
      </c>
      <c r="G1465" t="s">
        <v>273</v>
      </c>
      <c r="H1465" t="s">
        <v>231</v>
      </c>
      <c r="I1465" t="s">
        <v>232</v>
      </c>
      <c r="J1465" s="65">
        <v>3071</v>
      </c>
      <c r="K1465" t="str">
        <f t="shared" si="54"/>
        <v>05VI1100PRES</v>
      </c>
      <c r="L1465">
        <f t="shared" si="55"/>
        <v>3071</v>
      </c>
    </row>
    <row r="1466" spans="1:12">
      <c r="A1466" s="65">
        <v>5</v>
      </c>
      <c r="B1466" t="s">
        <v>159</v>
      </c>
      <c r="C1466" s="65">
        <v>11</v>
      </c>
      <c r="D1466" t="s">
        <v>237</v>
      </c>
      <c r="E1466" s="65">
        <v>1</v>
      </c>
      <c r="F1466" t="s">
        <v>272</v>
      </c>
      <c r="G1466" t="s">
        <v>273</v>
      </c>
      <c r="H1466" t="s">
        <v>229</v>
      </c>
      <c r="I1466" t="s">
        <v>230</v>
      </c>
      <c r="J1466" s="65">
        <v>0</v>
      </c>
      <c r="K1466" t="str">
        <f t="shared" si="54"/>
        <v>05VI1100PRNR</v>
      </c>
      <c r="L1466">
        <f t="shared" si="55"/>
        <v>0</v>
      </c>
    </row>
    <row r="1467" spans="1:12">
      <c r="A1467" s="65">
        <v>5</v>
      </c>
      <c r="B1467" t="s">
        <v>159</v>
      </c>
      <c r="C1467" s="65">
        <v>11</v>
      </c>
      <c r="D1467" t="s">
        <v>237</v>
      </c>
      <c r="E1467" s="65">
        <v>1</v>
      </c>
      <c r="F1467" t="s">
        <v>272</v>
      </c>
      <c r="G1467" t="s">
        <v>273</v>
      </c>
      <c r="H1467" t="s">
        <v>228</v>
      </c>
      <c r="I1467" t="s">
        <v>217</v>
      </c>
      <c r="J1467" s="65">
        <v>3283</v>
      </c>
      <c r="K1467" t="str">
        <f t="shared" si="54"/>
        <v>05VI1100PTBI</v>
      </c>
      <c r="L1467">
        <f t="shared" si="55"/>
        <v>3283</v>
      </c>
    </row>
    <row r="1468" spans="1:12">
      <c r="A1468" s="65">
        <v>5</v>
      </c>
      <c r="B1468" t="s">
        <v>159</v>
      </c>
      <c r="C1468" s="65">
        <v>11</v>
      </c>
      <c r="D1468" t="s">
        <v>237</v>
      </c>
      <c r="E1468" s="65">
        <v>1</v>
      </c>
      <c r="F1468" t="s">
        <v>272</v>
      </c>
      <c r="G1468" t="s">
        <v>273</v>
      </c>
      <c r="H1468" t="s">
        <v>264</v>
      </c>
      <c r="I1468" t="s">
        <v>265</v>
      </c>
      <c r="J1468" s="65">
        <v>7853</v>
      </c>
      <c r="K1468" t="str">
        <f t="shared" si="54"/>
        <v>05VI1100RSRR</v>
      </c>
      <c r="L1468">
        <f t="shared" si="55"/>
        <v>7853</v>
      </c>
    </row>
    <row r="1469" spans="1:12">
      <c r="A1469" s="65">
        <v>5</v>
      </c>
      <c r="B1469" t="s">
        <v>159</v>
      </c>
      <c r="C1469" s="65">
        <v>11</v>
      </c>
      <c r="D1469" t="s">
        <v>237</v>
      </c>
      <c r="E1469" s="65">
        <v>1</v>
      </c>
      <c r="F1469" t="s">
        <v>272</v>
      </c>
      <c r="G1469" t="s">
        <v>273</v>
      </c>
      <c r="H1469" t="s">
        <v>258</v>
      </c>
      <c r="I1469" t="s">
        <v>259</v>
      </c>
      <c r="J1469" s="65">
        <v>2112</v>
      </c>
      <c r="K1469" t="str">
        <f t="shared" si="54"/>
        <v>05VI1100RSRS</v>
      </c>
      <c r="L1469">
        <f t="shared" si="55"/>
        <v>2112</v>
      </c>
    </row>
    <row r="1470" spans="1:12">
      <c r="A1470" s="65">
        <v>5</v>
      </c>
      <c r="B1470" t="s">
        <v>159</v>
      </c>
      <c r="C1470" s="65">
        <v>11</v>
      </c>
      <c r="D1470" t="s">
        <v>237</v>
      </c>
      <c r="E1470" s="65">
        <v>1</v>
      </c>
      <c r="F1470" t="s">
        <v>272</v>
      </c>
      <c r="G1470" t="s">
        <v>273</v>
      </c>
      <c r="H1470" t="s">
        <v>256</v>
      </c>
      <c r="I1470" t="s">
        <v>257</v>
      </c>
      <c r="J1470" s="65">
        <v>1481</v>
      </c>
      <c r="K1470" t="str">
        <f t="shared" si="54"/>
        <v>05VI1100SRRT</v>
      </c>
      <c r="L1470">
        <f t="shared" si="55"/>
        <v>1481</v>
      </c>
    </row>
    <row r="1471" spans="1:12">
      <c r="A1471" s="65">
        <v>5</v>
      </c>
      <c r="B1471" t="s">
        <v>159</v>
      </c>
      <c r="C1471" s="65">
        <v>11</v>
      </c>
      <c r="D1471" t="s">
        <v>237</v>
      </c>
      <c r="E1471" s="65">
        <v>1</v>
      </c>
      <c r="F1471" t="s">
        <v>272</v>
      </c>
      <c r="G1471" t="s">
        <v>273</v>
      </c>
      <c r="H1471" t="s">
        <v>254</v>
      </c>
      <c r="I1471" t="s">
        <v>255</v>
      </c>
      <c r="J1471" s="65">
        <v>27</v>
      </c>
      <c r="K1471" t="str">
        <f t="shared" si="54"/>
        <v>05VI1100SRRR</v>
      </c>
      <c r="L1471">
        <f t="shared" si="55"/>
        <v>27</v>
      </c>
    </row>
    <row r="1472" spans="1:12">
      <c r="A1472" s="65">
        <v>5</v>
      </c>
      <c r="B1472" t="s">
        <v>159</v>
      </c>
      <c r="C1472" s="65">
        <v>11</v>
      </c>
      <c r="D1472" t="s">
        <v>237</v>
      </c>
      <c r="E1472" s="65">
        <v>1</v>
      </c>
      <c r="F1472" t="s">
        <v>272</v>
      </c>
      <c r="G1472" t="s">
        <v>273</v>
      </c>
      <c r="H1472" t="s">
        <v>252</v>
      </c>
      <c r="I1472" t="s">
        <v>253</v>
      </c>
      <c r="J1472" s="65">
        <v>1454</v>
      </c>
      <c r="K1472" t="str">
        <f t="shared" si="54"/>
        <v>05VI1100SRRS</v>
      </c>
      <c r="L1472">
        <f t="shared" si="55"/>
        <v>1454</v>
      </c>
    </row>
    <row r="1473" spans="1:12">
      <c r="A1473" s="65">
        <v>5</v>
      </c>
      <c r="B1473" t="s">
        <v>159</v>
      </c>
      <c r="C1473" s="65">
        <v>11</v>
      </c>
      <c r="D1473" t="s">
        <v>237</v>
      </c>
      <c r="E1473" s="65">
        <v>1</v>
      </c>
      <c r="F1473" t="s">
        <v>272</v>
      </c>
      <c r="G1473" t="s">
        <v>273</v>
      </c>
      <c r="H1473" t="s">
        <v>250</v>
      </c>
      <c r="I1473" t="s">
        <v>251</v>
      </c>
      <c r="J1473" s="65">
        <v>3310</v>
      </c>
      <c r="K1473" t="str">
        <f t="shared" si="54"/>
        <v>05VI1100SRPT</v>
      </c>
      <c r="L1473">
        <f t="shared" si="55"/>
        <v>3310</v>
      </c>
    </row>
    <row r="1474" spans="1:12">
      <c r="A1474" s="65">
        <v>5</v>
      </c>
      <c r="B1474" t="s">
        <v>159</v>
      </c>
      <c r="C1474" s="65">
        <v>11</v>
      </c>
      <c r="D1474" t="s">
        <v>237</v>
      </c>
      <c r="E1474" s="65">
        <v>1</v>
      </c>
      <c r="F1474" t="s">
        <v>272</v>
      </c>
      <c r="G1474" t="s">
        <v>273</v>
      </c>
      <c r="H1474" t="s">
        <v>248</v>
      </c>
      <c r="I1474" t="s">
        <v>249</v>
      </c>
      <c r="J1474" s="65">
        <v>29</v>
      </c>
      <c r="K1474" t="str">
        <f t="shared" si="54"/>
        <v>05VI1100SRPR</v>
      </c>
      <c r="L1474">
        <f t="shared" si="55"/>
        <v>29</v>
      </c>
    </row>
    <row r="1475" spans="1:12">
      <c r="A1475" s="65">
        <v>5</v>
      </c>
      <c r="B1475" t="s">
        <v>159</v>
      </c>
      <c r="C1475" s="65">
        <v>11</v>
      </c>
      <c r="D1475" t="s">
        <v>237</v>
      </c>
      <c r="E1475" s="65">
        <v>1</v>
      </c>
      <c r="F1475" t="s">
        <v>272</v>
      </c>
      <c r="G1475" t="s">
        <v>273</v>
      </c>
      <c r="H1475" t="s">
        <v>246</v>
      </c>
      <c r="I1475" t="s">
        <v>247</v>
      </c>
      <c r="J1475" s="65">
        <v>3281</v>
      </c>
      <c r="K1475" t="str">
        <f t="shared" si="54"/>
        <v>05VI1100SRPS</v>
      </c>
      <c r="L1475">
        <f t="shared" si="55"/>
        <v>3281</v>
      </c>
    </row>
    <row r="1476" spans="1:12">
      <c r="A1476" s="65">
        <v>5</v>
      </c>
      <c r="B1476" t="s">
        <v>159</v>
      </c>
      <c r="C1476" s="65">
        <v>11</v>
      </c>
      <c r="D1476" t="s">
        <v>237</v>
      </c>
      <c r="E1476" s="65">
        <v>1</v>
      </c>
      <c r="F1476" t="s">
        <v>272</v>
      </c>
      <c r="G1476" t="s">
        <v>273</v>
      </c>
      <c r="H1476" t="s">
        <v>244</v>
      </c>
      <c r="I1476" t="s">
        <v>245</v>
      </c>
      <c r="J1476" s="65">
        <v>3339</v>
      </c>
      <c r="K1476" t="str">
        <f t="shared" si="54"/>
        <v>05VI1100SRTT</v>
      </c>
      <c r="L1476">
        <f t="shared" si="55"/>
        <v>3339</v>
      </c>
    </row>
    <row r="1477" spans="1:12">
      <c r="A1477" s="65">
        <v>5</v>
      </c>
      <c r="B1477" t="s">
        <v>159</v>
      </c>
      <c r="C1477" s="65">
        <v>11</v>
      </c>
      <c r="D1477" t="s">
        <v>237</v>
      </c>
      <c r="E1477" s="65">
        <v>1</v>
      </c>
      <c r="F1477" t="s">
        <v>272</v>
      </c>
      <c r="G1477" t="s">
        <v>273</v>
      </c>
      <c r="H1477" t="s">
        <v>270</v>
      </c>
      <c r="I1477" t="s">
        <v>271</v>
      </c>
      <c r="J1477" s="65">
        <v>29</v>
      </c>
      <c r="K1477" t="str">
        <f t="shared" si="54"/>
        <v>05VI1100SRTR</v>
      </c>
      <c r="L1477">
        <f t="shared" si="55"/>
        <v>29</v>
      </c>
    </row>
    <row r="1478" spans="1:12">
      <c r="A1478" s="65">
        <v>5</v>
      </c>
      <c r="B1478" t="s">
        <v>159</v>
      </c>
      <c r="C1478" s="65">
        <v>11</v>
      </c>
      <c r="D1478" t="s">
        <v>237</v>
      </c>
      <c r="E1478" s="65">
        <v>1</v>
      </c>
      <c r="F1478" t="s">
        <v>272</v>
      </c>
      <c r="G1478" t="s">
        <v>273</v>
      </c>
      <c r="H1478" t="s">
        <v>240</v>
      </c>
      <c r="I1478" t="s">
        <v>241</v>
      </c>
      <c r="J1478" s="65">
        <v>3310</v>
      </c>
      <c r="K1478" t="str">
        <f t="shared" si="54"/>
        <v>05VI1100SRTS</v>
      </c>
      <c r="L1478">
        <f t="shared" si="55"/>
        <v>3310</v>
      </c>
    </row>
    <row r="1479" spans="1:12">
      <c r="A1479" s="65">
        <v>5</v>
      </c>
      <c r="B1479" t="s">
        <v>159</v>
      </c>
      <c r="C1479" s="65">
        <v>11</v>
      </c>
      <c r="D1479" t="s">
        <v>237</v>
      </c>
      <c r="E1479" s="65">
        <v>1</v>
      </c>
      <c r="F1479" t="s">
        <v>272</v>
      </c>
      <c r="G1479" t="s">
        <v>273</v>
      </c>
      <c r="H1479" t="s">
        <v>266</v>
      </c>
      <c r="I1479" t="s">
        <v>267</v>
      </c>
      <c r="J1479" s="65">
        <v>3283</v>
      </c>
      <c r="K1479" t="str">
        <f t="shared" si="54"/>
        <v>05VI1100PTRE</v>
      </c>
      <c r="L1479">
        <f t="shared" si="55"/>
        <v>3283</v>
      </c>
    </row>
    <row r="1480" spans="1:12">
      <c r="A1480" s="65">
        <v>5</v>
      </c>
      <c r="B1480" t="s">
        <v>159</v>
      </c>
      <c r="C1480" s="65">
        <v>11</v>
      </c>
      <c r="D1480" t="s">
        <v>237</v>
      </c>
      <c r="E1480" s="65">
        <v>1</v>
      </c>
      <c r="F1480" t="s">
        <v>272</v>
      </c>
      <c r="G1480" t="s">
        <v>273</v>
      </c>
      <c r="H1480" t="s">
        <v>226</v>
      </c>
      <c r="I1480" t="s">
        <v>227</v>
      </c>
      <c r="J1480" s="65">
        <v>8</v>
      </c>
      <c r="K1480" t="str">
        <f t="shared" si="54"/>
        <v>05VI1100PLNA</v>
      </c>
      <c r="L1480">
        <f t="shared" si="55"/>
        <v>8</v>
      </c>
    </row>
    <row r="1481" spans="1:12">
      <c r="A1481" s="65">
        <v>5</v>
      </c>
      <c r="B1481" t="s">
        <v>159</v>
      </c>
      <c r="C1481" s="65">
        <v>11</v>
      </c>
      <c r="D1481" t="s">
        <v>237</v>
      </c>
      <c r="E1481" s="65">
        <v>1</v>
      </c>
      <c r="F1481" t="s">
        <v>272</v>
      </c>
      <c r="G1481" t="s">
        <v>273</v>
      </c>
      <c r="H1481" t="s">
        <v>224</v>
      </c>
      <c r="I1481" t="s">
        <v>225</v>
      </c>
      <c r="J1481" s="65">
        <v>3</v>
      </c>
      <c r="K1481" t="str">
        <f t="shared" si="54"/>
        <v>05VI1100ARRA</v>
      </c>
      <c r="L1481">
        <f t="shared" si="55"/>
        <v>3</v>
      </c>
    </row>
    <row r="1482" spans="1:12">
      <c r="A1482" s="65">
        <v>5</v>
      </c>
      <c r="B1482" t="s">
        <v>159</v>
      </c>
      <c r="C1482" s="65">
        <v>11</v>
      </c>
      <c r="D1482" t="s">
        <v>237</v>
      </c>
      <c r="E1482" s="65">
        <v>1</v>
      </c>
      <c r="F1482" t="s">
        <v>272</v>
      </c>
      <c r="G1482" t="s">
        <v>273</v>
      </c>
      <c r="H1482" t="s">
        <v>215</v>
      </c>
      <c r="I1482" t="s">
        <v>216</v>
      </c>
      <c r="J1482" s="65">
        <v>3339</v>
      </c>
      <c r="K1482" t="str">
        <f t="shared" si="54"/>
        <v>05VI1100APRT</v>
      </c>
      <c r="L1482">
        <f t="shared" si="55"/>
        <v>3339</v>
      </c>
    </row>
    <row r="1483" spans="1:12">
      <c r="A1483" s="65">
        <v>5</v>
      </c>
      <c r="B1483" t="s">
        <v>159</v>
      </c>
      <c r="C1483" s="65">
        <v>11</v>
      </c>
      <c r="D1483" t="s">
        <v>237</v>
      </c>
      <c r="E1483" s="65">
        <v>1</v>
      </c>
      <c r="F1483" t="s">
        <v>272</v>
      </c>
      <c r="G1483" t="s">
        <v>273</v>
      </c>
      <c r="H1483" t="s">
        <v>213</v>
      </c>
      <c r="I1483" t="s">
        <v>214</v>
      </c>
      <c r="J1483" s="65">
        <v>29</v>
      </c>
      <c r="K1483" t="str">
        <f t="shared" si="54"/>
        <v>05VI1100APRR</v>
      </c>
      <c r="L1483">
        <f t="shared" si="55"/>
        <v>29</v>
      </c>
    </row>
    <row r="1484" spans="1:12">
      <c r="A1484" s="65">
        <v>5</v>
      </c>
      <c r="B1484" t="s">
        <v>159</v>
      </c>
      <c r="C1484" s="65">
        <v>11</v>
      </c>
      <c r="D1484" t="s">
        <v>237</v>
      </c>
      <c r="E1484" s="65">
        <v>1</v>
      </c>
      <c r="F1484" t="s">
        <v>272</v>
      </c>
      <c r="G1484" t="s">
        <v>273</v>
      </c>
      <c r="H1484" t="s">
        <v>222</v>
      </c>
      <c r="I1484" t="s">
        <v>223</v>
      </c>
      <c r="J1484" s="65">
        <v>0</v>
      </c>
      <c r="K1484" t="str">
        <f t="shared" si="54"/>
        <v>05VI1100DPMA</v>
      </c>
      <c r="L1484">
        <f t="shared" si="55"/>
        <v>0</v>
      </c>
    </row>
    <row r="1485" spans="1:12">
      <c r="A1485" s="65">
        <v>5</v>
      </c>
      <c r="B1485" t="s">
        <v>159</v>
      </c>
      <c r="C1485" s="65">
        <v>11</v>
      </c>
      <c r="D1485" t="s">
        <v>237</v>
      </c>
      <c r="E1485" s="65">
        <v>1</v>
      </c>
      <c r="F1485" t="s">
        <v>272</v>
      </c>
      <c r="G1485" t="s">
        <v>273</v>
      </c>
      <c r="H1485" t="s">
        <v>220</v>
      </c>
      <c r="I1485" t="s">
        <v>221</v>
      </c>
      <c r="J1485" s="65">
        <v>0</v>
      </c>
      <c r="K1485" t="str">
        <f t="shared" si="54"/>
        <v>05VI1100DRET</v>
      </c>
      <c r="L1485">
        <f t="shared" si="55"/>
        <v>0</v>
      </c>
    </row>
    <row r="1486" spans="1:12">
      <c r="A1486" s="65">
        <v>5</v>
      </c>
      <c r="B1486" t="s">
        <v>159</v>
      </c>
      <c r="C1486" s="65">
        <v>11</v>
      </c>
      <c r="D1486" t="s">
        <v>237</v>
      </c>
      <c r="E1486" s="65">
        <v>1</v>
      </c>
      <c r="F1486" t="s">
        <v>272</v>
      </c>
      <c r="G1486" t="s">
        <v>273</v>
      </c>
      <c r="H1486" t="s">
        <v>262</v>
      </c>
      <c r="I1486" t="s">
        <v>263</v>
      </c>
      <c r="J1486" s="65">
        <v>0</v>
      </c>
      <c r="K1486" t="str">
        <f t="shared" si="54"/>
        <v>05VI1100DREX</v>
      </c>
      <c r="L1486">
        <f t="shared" si="55"/>
        <v>0</v>
      </c>
    </row>
    <row r="1487" spans="1:12">
      <c r="A1487" s="65">
        <v>5</v>
      </c>
      <c r="B1487" t="s">
        <v>159</v>
      </c>
      <c r="C1487" s="65">
        <v>11</v>
      </c>
      <c r="D1487" t="s">
        <v>237</v>
      </c>
      <c r="E1487" s="65">
        <v>1</v>
      </c>
      <c r="F1487" t="s">
        <v>272</v>
      </c>
      <c r="G1487" t="s">
        <v>273</v>
      </c>
      <c r="H1487" t="s">
        <v>235</v>
      </c>
      <c r="I1487" t="s">
        <v>236</v>
      </c>
      <c r="J1487" s="65">
        <v>0</v>
      </c>
      <c r="K1487" t="str">
        <f t="shared" si="54"/>
        <v>05VI1100SABA</v>
      </c>
      <c r="L1487">
        <f t="shared" si="55"/>
        <v>0</v>
      </c>
    </row>
    <row r="1488" spans="1:12">
      <c r="A1488" s="65">
        <v>5</v>
      </c>
      <c r="B1488" t="s">
        <v>159</v>
      </c>
      <c r="C1488" s="65">
        <v>11</v>
      </c>
      <c r="D1488" t="s">
        <v>237</v>
      </c>
      <c r="E1488" s="65">
        <v>1</v>
      </c>
      <c r="F1488" t="s">
        <v>272</v>
      </c>
      <c r="G1488" t="s">
        <v>273</v>
      </c>
      <c r="H1488" t="s">
        <v>242</v>
      </c>
      <c r="I1488" t="s">
        <v>243</v>
      </c>
      <c r="J1488" s="65">
        <v>0</v>
      </c>
      <c r="K1488" t="str">
        <f t="shared" si="54"/>
        <v>05VI1100DRPP</v>
      </c>
      <c r="L1488">
        <f t="shared" si="55"/>
        <v>0</v>
      </c>
    </row>
    <row r="1489" spans="1:12">
      <c r="A1489" s="65">
        <v>5</v>
      </c>
      <c r="B1489" t="s">
        <v>159</v>
      </c>
      <c r="C1489" s="65">
        <v>11</v>
      </c>
      <c r="D1489" t="s">
        <v>237</v>
      </c>
      <c r="E1489" s="65">
        <v>1</v>
      </c>
      <c r="F1489" t="s">
        <v>272</v>
      </c>
      <c r="G1489" t="s">
        <v>273</v>
      </c>
      <c r="H1489" t="s">
        <v>211</v>
      </c>
      <c r="I1489" t="s">
        <v>212</v>
      </c>
      <c r="J1489" s="65">
        <v>3310</v>
      </c>
      <c r="K1489" t="str">
        <f t="shared" si="54"/>
        <v>05VI1100APRS</v>
      </c>
      <c r="L1489">
        <f t="shared" si="55"/>
        <v>3310</v>
      </c>
    </row>
    <row r="1490" spans="1:12">
      <c r="A1490" s="65">
        <v>5</v>
      </c>
      <c r="B1490" t="s">
        <v>159</v>
      </c>
      <c r="C1490" s="65">
        <v>11</v>
      </c>
      <c r="D1490" t="s">
        <v>237</v>
      </c>
      <c r="E1490" s="65">
        <v>1</v>
      </c>
      <c r="F1490" t="s">
        <v>274</v>
      </c>
      <c r="G1490" t="s">
        <v>275</v>
      </c>
      <c r="H1490" t="s">
        <v>215</v>
      </c>
      <c r="I1490" t="s">
        <v>216</v>
      </c>
      <c r="J1490" s="65">
        <v>3339</v>
      </c>
      <c r="K1490" t="str">
        <f t="shared" si="54"/>
        <v>05VI1101APRT</v>
      </c>
      <c r="L1490">
        <f t="shared" si="55"/>
        <v>3339</v>
      </c>
    </row>
    <row r="1491" spans="1:12">
      <c r="A1491" s="65">
        <v>5</v>
      </c>
      <c r="B1491" t="s">
        <v>159</v>
      </c>
      <c r="C1491" s="65">
        <v>11</v>
      </c>
      <c r="D1491" t="s">
        <v>237</v>
      </c>
      <c r="E1491" s="65">
        <v>1</v>
      </c>
      <c r="F1491" t="s">
        <v>274</v>
      </c>
      <c r="G1491" t="s">
        <v>275</v>
      </c>
      <c r="H1491" t="s">
        <v>235</v>
      </c>
      <c r="I1491" t="s">
        <v>236</v>
      </c>
      <c r="J1491" s="65">
        <v>0</v>
      </c>
      <c r="K1491" t="str">
        <f t="shared" si="54"/>
        <v>05VI1101SABA</v>
      </c>
      <c r="L1491">
        <f t="shared" si="55"/>
        <v>0</v>
      </c>
    </row>
    <row r="1492" spans="1:12">
      <c r="A1492" s="65">
        <v>5</v>
      </c>
      <c r="B1492" t="s">
        <v>159</v>
      </c>
      <c r="C1492" s="65">
        <v>11</v>
      </c>
      <c r="D1492" t="s">
        <v>237</v>
      </c>
      <c r="E1492" s="65">
        <v>1</v>
      </c>
      <c r="F1492" t="s">
        <v>274</v>
      </c>
      <c r="G1492" t="s">
        <v>275</v>
      </c>
      <c r="H1492" t="s">
        <v>226</v>
      </c>
      <c r="I1492" t="s">
        <v>227</v>
      </c>
      <c r="J1492" s="65">
        <v>8</v>
      </c>
      <c r="K1492" t="str">
        <f t="shared" ref="K1492:K1555" si="56">CONCATENATE(TEXT(A1492,"00"),F1492,H1492)</f>
        <v>05VI1101PLNA</v>
      </c>
      <c r="L1492">
        <f t="shared" ref="L1492:L1555" si="57">J1492</f>
        <v>8</v>
      </c>
    </row>
    <row r="1493" spans="1:12">
      <c r="A1493" s="65">
        <v>5</v>
      </c>
      <c r="B1493" t="s">
        <v>159</v>
      </c>
      <c r="C1493" s="65">
        <v>11</v>
      </c>
      <c r="D1493" t="s">
        <v>237</v>
      </c>
      <c r="E1493" s="65">
        <v>1</v>
      </c>
      <c r="F1493" t="s">
        <v>274</v>
      </c>
      <c r="G1493" t="s">
        <v>275</v>
      </c>
      <c r="H1493" t="s">
        <v>266</v>
      </c>
      <c r="I1493" t="s">
        <v>267</v>
      </c>
      <c r="J1493" s="65">
        <v>3283</v>
      </c>
      <c r="K1493" t="str">
        <f t="shared" si="56"/>
        <v>05VI1101PTRE</v>
      </c>
      <c r="L1493">
        <f t="shared" si="57"/>
        <v>3283</v>
      </c>
    </row>
    <row r="1494" spans="1:12">
      <c r="A1494" s="65">
        <v>5</v>
      </c>
      <c r="B1494" t="s">
        <v>159</v>
      </c>
      <c r="C1494" s="65">
        <v>11</v>
      </c>
      <c r="D1494" t="s">
        <v>237</v>
      </c>
      <c r="E1494" s="65">
        <v>1</v>
      </c>
      <c r="F1494" t="s">
        <v>274</v>
      </c>
      <c r="G1494" t="s">
        <v>275</v>
      </c>
      <c r="H1494" t="s">
        <v>213</v>
      </c>
      <c r="I1494" t="s">
        <v>214</v>
      </c>
      <c r="J1494" s="65">
        <v>29</v>
      </c>
      <c r="K1494" t="str">
        <f t="shared" si="56"/>
        <v>05VI1101APRR</v>
      </c>
      <c r="L1494">
        <f t="shared" si="57"/>
        <v>29</v>
      </c>
    </row>
    <row r="1495" spans="1:12">
      <c r="A1495" s="65">
        <v>5</v>
      </c>
      <c r="B1495" t="s">
        <v>159</v>
      </c>
      <c r="C1495" s="65">
        <v>11</v>
      </c>
      <c r="D1495" t="s">
        <v>237</v>
      </c>
      <c r="E1495" s="65">
        <v>1</v>
      </c>
      <c r="F1495" t="s">
        <v>274</v>
      </c>
      <c r="G1495" t="s">
        <v>275</v>
      </c>
      <c r="H1495" t="s">
        <v>233</v>
      </c>
      <c r="I1495" t="s">
        <v>234</v>
      </c>
      <c r="J1495" s="65">
        <v>212</v>
      </c>
      <c r="K1495" t="str">
        <f t="shared" si="56"/>
        <v>05VI1101PRER</v>
      </c>
      <c r="L1495">
        <f t="shared" si="57"/>
        <v>212</v>
      </c>
    </row>
    <row r="1496" spans="1:12">
      <c r="A1496" s="65">
        <v>5</v>
      </c>
      <c r="B1496" t="s">
        <v>159</v>
      </c>
      <c r="C1496" s="65">
        <v>11</v>
      </c>
      <c r="D1496" t="s">
        <v>237</v>
      </c>
      <c r="E1496" s="65">
        <v>1</v>
      </c>
      <c r="F1496" t="s">
        <v>274</v>
      </c>
      <c r="G1496" t="s">
        <v>275</v>
      </c>
      <c r="H1496" t="s">
        <v>231</v>
      </c>
      <c r="I1496" t="s">
        <v>232</v>
      </c>
      <c r="J1496" s="65">
        <v>3071</v>
      </c>
      <c r="K1496" t="str">
        <f t="shared" si="56"/>
        <v>05VI1101PRES</v>
      </c>
      <c r="L1496">
        <f t="shared" si="57"/>
        <v>3071</v>
      </c>
    </row>
    <row r="1497" spans="1:12">
      <c r="A1497" s="65">
        <v>5</v>
      </c>
      <c r="B1497" t="s">
        <v>159</v>
      </c>
      <c r="C1497" s="65">
        <v>11</v>
      </c>
      <c r="D1497" t="s">
        <v>237</v>
      </c>
      <c r="E1497" s="65">
        <v>1</v>
      </c>
      <c r="F1497" t="s">
        <v>274</v>
      </c>
      <c r="G1497" t="s">
        <v>275</v>
      </c>
      <c r="H1497" t="s">
        <v>229</v>
      </c>
      <c r="I1497" t="s">
        <v>230</v>
      </c>
      <c r="J1497" s="65">
        <v>0</v>
      </c>
      <c r="K1497" t="str">
        <f t="shared" si="56"/>
        <v>05VI1101PRNR</v>
      </c>
      <c r="L1497">
        <f t="shared" si="57"/>
        <v>0</v>
      </c>
    </row>
    <row r="1498" spans="1:12">
      <c r="A1498" s="65">
        <v>5</v>
      </c>
      <c r="B1498" t="s">
        <v>159</v>
      </c>
      <c r="C1498" s="65">
        <v>11</v>
      </c>
      <c r="D1498" t="s">
        <v>237</v>
      </c>
      <c r="E1498" s="65">
        <v>1</v>
      </c>
      <c r="F1498" t="s">
        <v>274</v>
      </c>
      <c r="G1498" t="s">
        <v>275</v>
      </c>
      <c r="H1498" t="s">
        <v>228</v>
      </c>
      <c r="I1498" t="s">
        <v>217</v>
      </c>
      <c r="J1498" s="65">
        <v>3283</v>
      </c>
      <c r="K1498" t="str">
        <f t="shared" si="56"/>
        <v>05VI1101PTBI</v>
      </c>
      <c r="L1498">
        <f t="shared" si="57"/>
        <v>3283</v>
      </c>
    </row>
    <row r="1499" spans="1:12">
      <c r="A1499" s="65">
        <v>5</v>
      </c>
      <c r="B1499" t="s">
        <v>159</v>
      </c>
      <c r="C1499" s="65">
        <v>11</v>
      </c>
      <c r="D1499" t="s">
        <v>237</v>
      </c>
      <c r="E1499" s="65">
        <v>1</v>
      </c>
      <c r="F1499" t="s">
        <v>274</v>
      </c>
      <c r="G1499" t="s">
        <v>275</v>
      </c>
      <c r="H1499" t="s">
        <v>264</v>
      </c>
      <c r="I1499" t="s">
        <v>265</v>
      </c>
      <c r="J1499" s="65">
        <v>7853</v>
      </c>
      <c r="K1499" t="str">
        <f t="shared" si="56"/>
        <v>05VI1101RSRR</v>
      </c>
      <c r="L1499">
        <f t="shared" si="57"/>
        <v>7853</v>
      </c>
    </row>
    <row r="1500" spans="1:12">
      <c r="A1500" s="65">
        <v>5</v>
      </c>
      <c r="B1500" t="s">
        <v>159</v>
      </c>
      <c r="C1500" s="65">
        <v>11</v>
      </c>
      <c r="D1500" t="s">
        <v>237</v>
      </c>
      <c r="E1500" s="65">
        <v>1</v>
      </c>
      <c r="F1500" t="s">
        <v>274</v>
      </c>
      <c r="G1500" t="s">
        <v>275</v>
      </c>
      <c r="H1500" t="s">
        <v>258</v>
      </c>
      <c r="I1500" t="s">
        <v>259</v>
      </c>
      <c r="J1500" s="65">
        <v>2112</v>
      </c>
      <c r="K1500" t="str">
        <f t="shared" si="56"/>
        <v>05VI1101RSRS</v>
      </c>
      <c r="L1500">
        <f t="shared" si="57"/>
        <v>2112</v>
      </c>
    </row>
    <row r="1501" spans="1:12">
      <c r="A1501" s="65">
        <v>5</v>
      </c>
      <c r="B1501" t="s">
        <v>159</v>
      </c>
      <c r="C1501" s="65">
        <v>11</v>
      </c>
      <c r="D1501" t="s">
        <v>237</v>
      </c>
      <c r="E1501" s="65">
        <v>1</v>
      </c>
      <c r="F1501" t="s">
        <v>274</v>
      </c>
      <c r="G1501" t="s">
        <v>275</v>
      </c>
      <c r="H1501" t="s">
        <v>256</v>
      </c>
      <c r="I1501" t="s">
        <v>257</v>
      </c>
      <c r="J1501" s="65">
        <v>1481</v>
      </c>
      <c r="K1501" t="str">
        <f t="shared" si="56"/>
        <v>05VI1101SRRT</v>
      </c>
      <c r="L1501">
        <f t="shared" si="57"/>
        <v>1481</v>
      </c>
    </row>
    <row r="1502" spans="1:12">
      <c r="A1502" s="65">
        <v>5</v>
      </c>
      <c r="B1502" t="s">
        <v>159</v>
      </c>
      <c r="C1502" s="65">
        <v>11</v>
      </c>
      <c r="D1502" t="s">
        <v>237</v>
      </c>
      <c r="E1502" s="65">
        <v>1</v>
      </c>
      <c r="F1502" t="s">
        <v>274</v>
      </c>
      <c r="G1502" t="s">
        <v>275</v>
      </c>
      <c r="H1502" t="s">
        <v>254</v>
      </c>
      <c r="I1502" t="s">
        <v>255</v>
      </c>
      <c r="J1502" s="65">
        <v>27</v>
      </c>
      <c r="K1502" t="str">
        <f t="shared" si="56"/>
        <v>05VI1101SRRR</v>
      </c>
      <c r="L1502">
        <f t="shared" si="57"/>
        <v>27</v>
      </c>
    </row>
    <row r="1503" spans="1:12">
      <c r="A1503" s="65">
        <v>5</v>
      </c>
      <c r="B1503" t="s">
        <v>159</v>
      </c>
      <c r="C1503" s="65">
        <v>11</v>
      </c>
      <c r="D1503" t="s">
        <v>237</v>
      </c>
      <c r="E1503" s="65">
        <v>1</v>
      </c>
      <c r="F1503" t="s">
        <v>274</v>
      </c>
      <c r="G1503" t="s">
        <v>275</v>
      </c>
      <c r="H1503" t="s">
        <v>252</v>
      </c>
      <c r="I1503" t="s">
        <v>253</v>
      </c>
      <c r="J1503" s="65">
        <v>1454</v>
      </c>
      <c r="K1503" t="str">
        <f t="shared" si="56"/>
        <v>05VI1101SRRS</v>
      </c>
      <c r="L1503">
        <f t="shared" si="57"/>
        <v>1454</v>
      </c>
    </row>
    <row r="1504" spans="1:12">
      <c r="A1504" s="65">
        <v>5</v>
      </c>
      <c r="B1504" t="s">
        <v>159</v>
      </c>
      <c r="C1504" s="65">
        <v>11</v>
      </c>
      <c r="D1504" t="s">
        <v>237</v>
      </c>
      <c r="E1504" s="65">
        <v>1</v>
      </c>
      <c r="F1504" t="s">
        <v>274</v>
      </c>
      <c r="G1504" t="s">
        <v>275</v>
      </c>
      <c r="H1504" t="s">
        <v>250</v>
      </c>
      <c r="I1504" t="s">
        <v>251</v>
      </c>
      <c r="J1504" s="65">
        <v>3310</v>
      </c>
      <c r="K1504" t="str">
        <f t="shared" si="56"/>
        <v>05VI1101SRPT</v>
      </c>
      <c r="L1504">
        <f t="shared" si="57"/>
        <v>3310</v>
      </c>
    </row>
    <row r="1505" spans="1:12">
      <c r="A1505" s="65">
        <v>5</v>
      </c>
      <c r="B1505" t="s">
        <v>159</v>
      </c>
      <c r="C1505" s="65">
        <v>11</v>
      </c>
      <c r="D1505" t="s">
        <v>237</v>
      </c>
      <c r="E1505" s="65">
        <v>1</v>
      </c>
      <c r="F1505" t="s">
        <v>274</v>
      </c>
      <c r="G1505" t="s">
        <v>275</v>
      </c>
      <c r="H1505" t="s">
        <v>248</v>
      </c>
      <c r="I1505" t="s">
        <v>249</v>
      </c>
      <c r="J1505" s="65">
        <v>29</v>
      </c>
      <c r="K1505" t="str">
        <f t="shared" si="56"/>
        <v>05VI1101SRPR</v>
      </c>
      <c r="L1505">
        <f t="shared" si="57"/>
        <v>29</v>
      </c>
    </row>
    <row r="1506" spans="1:12">
      <c r="A1506" s="65">
        <v>5</v>
      </c>
      <c r="B1506" t="s">
        <v>159</v>
      </c>
      <c r="C1506" s="65">
        <v>11</v>
      </c>
      <c r="D1506" t="s">
        <v>237</v>
      </c>
      <c r="E1506" s="65">
        <v>1</v>
      </c>
      <c r="F1506" t="s">
        <v>274</v>
      </c>
      <c r="G1506" t="s">
        <v>275</v>
      </c>
      <c r="H1506" t="s">
        <v>246</v>
      </c>
      <c r="I1506" t="s">
        <v>247</v>
      </c>
      <c r="J1506" s="65">
        <v>3281</v>
      </c>
      <c r="K1506" t="str">
        <f t="shared" si="56"/>
        <v>05VI1101SRPS</v>
      </c>
      <c r="L1506">
        <f t="shared" si="57"/>
        <v>3281</v>
      </c>
    </row>
    <row r="1507" spans="1:12">
      <c r="A1507" s="65">
        <v>5</v>
      </c>
      <c r="B1507" t="s">
        <v>159</v>
      </c>
      <c r="C1507" s="65">
        <v>11</v>
      </c>
      <c r="D1507" t="s">
        <v>237</v>
      </c>
      <c r="E1507" s="65">
        <v>1</v>
      </c>
      <c r="F1507" t="s">
        <v>274</v>
      </c>
      <c r="G1507" t="s">
        <v>275</v>
      </c>
      <c r="H1507" t="s">
        <v>244</v>
      </c>
      <c r="I1507" t="s">
        <v>245</v>
      </c>
      <c r="J1507" s="65">
        <v>3339</v>
      </c>
      <c r="K1507" t="str">
        <f t="shared" si="56"/>
        <v>05VI1101SRTT</v>
      </c>
      <c r="L1507">
        <f t="shared" si="57"/>
        <v>3339</v>
      </c>
    </row>
    <row r="1508" spans="1:12">
      <c r="A1508" s="65">
        <v>5</v>
      </c>
      <c r="B1508" t="s">
        <v>159</v>
      </c>
      <c r="C1508" s="65">
        <v>11</v>
      </c>
      <c r="D1508" t="s">
        <v>237</v>
      </c>
      <c r="E1508" s="65">
        <v>1</v>
      </c>
      <c r="F1508" t="s">
        <v>274</v>
      </c>
      <c r="G1508" t="s">
        <v>275</v>
      </c>
      <c r="H1508" t="s">
        <v>270</v>
      </c>
      <c r="I1508" t="s">
        <v>271</v>
      </c>
      <c r="J1508" s="65">
        <v>29</v>
      </c>
      <c r="K1508" t="str">
        <f t="shared" si="56"/>
        <v>05VI1101SRTR</v>
      </c>
      <c r="L1508">
        <f t="shared" si="57"/>
        <v>29</v>
      </c>
    </row>
    <row r="1509" spans="1:12">
      <c r="A1509" s="65">
        <v>5</v>
      </c>
      <c r="B1509" t="s">
        <v>159</v>
      </c>
      <c r="C1509" s="65">
        <v>11</v>
      </c>
      <c r="D1509" t="s">
        <v>237</v>
      </c>
      <c r="E1509" s="65">
        <v>1</v>
      </c>
      <c r="F1509" t="s">
        <v>274</v>
      </c>
      <c r="G1509" t="s">
        <v>275</v>
      </c>
      <c r="H1509" t="s">
        <v>240</v>
      </c>
      <c r="I1509" t="s">
        <v>241</v>
      </c>
      <c r="J1509" s="65">
        <v>3310</v>
      </c>
      <c r="K1509" t="str">
        <f t="shared" si="56"/>
        <v>05VI1101SRTS</v>
      </c>
      <c r="L1509">
        <f t="shared" si="57"/>
        <v>3310</v>
      </c>
    </row>
    <row r="1510" spans="1:12">
      <c r="A1510" s="65">
        <v>5</v>
      </c>
      <c r="B1510" t="s">
        <v>159</v>
      </c>
      <c r="C1510" s="65">
        <v>11</v>
      </c>
      <c r="D1510" t="s">
        <v>237</v>
      </c>
      <c r="E1510" s="65">
        <v>1</v>
      </c>
      <c r="F1510" t="s">
        <v>274</v>
      </c>
      <c r="G1510" t="s">
        <v>275</v>
      </c>
      <c r="H1510" t="s">
        <v>211</v>
      </c>
      <c r="I1510" t="s">
        <v>212</v>
      </c>
      <c r="J1510" s="65">
        <v>3310</v>
      </c>
      <c r="K1510" t="str">
        <f t="shared" si="56"/>
        <v>05VI1101APRS</v>
      </c>
      <c r="L1510">
        <f t="shared" si="57"/>
        <v>3310</v>
      </c>
    </row>
    <row r="1511" spans="1:12">
      <c r="A1511" s="65">
        <v>5</v>
      </c>
      <c r="B1511" t="s">
        <v>159</v>
      </c>
      <c r="C1511" s="65">
        <v>11</v>
      </c>
      <c r="D1511" t="s">
        <v>237</v>
      </c>
      <c r="E1511" s="65">
        <v>1</v>
      </c>
      <c r="F1511" t="s">
        <v>274</v>
      </c>
      <c r="G1511" t="s">
        <v>275</v>
      </c>
      <c r="H1511" t="s">
        <v>222</v>
      </c>
      <c r="I1511" t="s">
        <v>223</v>
      </c>
      <c r="J1511" s="65">
        <v>0</v>
      </c>
      <c r="K1511" t="str">
        <f t="shared" si="56"/>
        <v>05VI1101DPMA</v>
      </c>
      <c r="L1511">
        <f t="shared" si="57"/>
        <v>0</v>
      </c>
    </row>
    <row r="1512" spans="1:12">
      <c r="A1512" s="65">
        <v>5</v>
      </c>
      <c r="B1512" t="s">
        <v>159</v>
      </c>
      <c r="C1512" s="65">
        <v>11</v>
      </c>
      <c r="D1512" t="s">
        <v>237</v>
      </c>
      <c r="E1512" s="65">
        <v>1</v>
      </c>
      <c r="F1512" t="s">
        <v>274</v>
      </c>
      <c r="G1512" t="s">
        <v>275</v>
      </c>
      <c r="H1512" t="s">
        <v>220</v>
      </c>
      <c r="I1512" t="s">
        <v>221</v>
      </c>
      <c r="J1512" s="65">
        <v>0</v>
      </c>
      <c r="K1512" t="str">
        <f t="shared" si="56"/>
        <v>05VI1101DRET</v>
      </c>
      <c r="L1512">
        <f t="shared" si="57"/>
        <v>0</v>
      </c>
    </row>
    <row r="1513" spans="1:12">
      <c r="A1513" s="65">
        <v>5</v>
      </c>
      <c r="B1513" t="s">
        <v>159</v>
      </c>
      <c r="C1513" s="65">
        <v>11</v>
      </c>
      <c r="D1513" t="s">
        <v>237</v>
      </c>
      <c r="E1513" s="65">
        <v>1</v>
      </c>
      <c r="F1513" t="s">
        <v>274</v>
      </c>
      <c r="G1513" t="s">
        <v>275</v>
      </c>
      <c r="H1513" t="s">
        <v>262</v>
      </c>
      <c r="I1513" t="s">
        <v>263</v>
      </c>
      <c r="J1513" s="65">
        <v>0</v>
      </c>
      <c r="K1513" t="str">
        <f t="shared" si="56"/>
        <v>05VI1101DREX</v>
      </c>
      <c r="L1513">
        <f t="shared" si="57"/>
        <v>0</v>
      </c>
    </row>
    <row r="1514" spans="1:12">
      <c r="A1514" s="65">
        <v>5</v>
      </c>
      <c r="B1514" t="s">
        <v>159</v>
      </c>
      <c r="C1514" s="65">
        <v>11</v>
      </c>
      <c r="D1514" t="s">
        <v>237</v>
      </c>
      <c r="E1514" s="65">
        <v>1</v>
      </c>
      <c r="F1514" t="s">
        <v>274</v>
      </c>
      <c r="G1514" t="s">
        <v>275</v>
      </c>
      <c r="H1514" t="s">
        <v>260</v>
      </c>
      <c r="I1514" t="s">
        <v>261</v>
      </c>
      <c r="J1514" s="65">
        <v>3283</v>
      </c>
      <c r="K1514" t="str">
        <f t="shared" si="56"/>
        <v>05VI1101DRVM</v>
      </c>
      <c r="L1514">
        <f t="shared" si="57"/>
        <v>3283</v>
      </c>
    </row>
    <row r="1515" spans="1:12">
      <c r="A1515" s="65">
        <v>5</v>
      </c>
      <c r="B1515" t="s">
        <v>159</v>
      </c>
      <c r="C1515" s="65">
        <v>11</v>
      </c>
      <c r="D1515" t="s">
        <v>237</v>
      </c>
      <c r="E1515" s="65">
        <v>1</v>
      </c>
      <c r="F1515" t="s">
        <v>274</v>
      </c>
      <c r="G1515" t="s">
        <v>275</v>
      </c>
      <c r="H1515" t="s">
        <v>242</v>
      </c>
      <c r="I1515" t="s">
        <v>243</v>
      </c>
      <c r="J1515" s="65">
        <v>0</v>
      </c>
      <c r="K1515" t="str">
        <f t="shared" si="56"/>
        <v>05VI1101DRPP</v>
      </c>
      <c r="L1515">
        <f t="shared" si="57"/>
        <v>0</v>
      </c>
    </row>
    <row r="1516" spans="1:12">
      <c r="A1516" s="65">
        <v>5</v>
      </c>
      <c r="B1516" t="s">
        <v>159</v>
      </c>
      <c r="C1516" s="65">
        <v>11</v>
      </c>
      <c r="D1516" t="s">
        <v>237</v>
      </c>
      <c r="E1516" s="65">
        <v>1</v>
      </c>
      <c r="F1516" t="s">
        <v>274</v>
      </c>
      <c r="G1516" t="s">
        <v>275</v>
      </c>
      <c r="H1516" t="s">
        <v>268</v>
      </c>
      <c r="I1516" t="s">
        <v>269</v>
      </c>
      <c r="J1516" s="65">
        <v>0</v>
      </c>
      <c r="K1516" t="str">
        <f t="shared" si="56"/>
        <v>05VI1101DRCF</v>
      </c>
      <c r="L1516">
        <f t="shared" si="57"/>
        <v>0</v>
      </c>
    </row>
    <row r="1517" spans="1:12">
      <c r="A1517" s="65">
        <v>5</v>
      </c>
      <c r="B1517" t="s">
        <v>159</v>
      </c>
      <c r="C1517" s="65">
        <v>11</v>
      </c>
      <c r="D1517" t="s">
        <v>237</v>
      </c>
      <c r="E1517" s="65">
        <v>1</v>
      </c>
      <c r="F1517" t="s">
        <v>274</v>
      </c>
      <c r="G1517" t="s">
        <v>275</v>
      </c>
      <c r="H1517" t="s">
        <v>224</v>
      </c>
      <c r="I1517" t="s">
        <v>225</v>
      </c>
      <c r="J1517" s="65">
        <v>3</v>
      </c>
      <c r="K1517" t="str">
        <f t="shared" si="56"/>
        <v>05VI1101ARRA</v>
      </c>
      <c r="L1517">
        <f t="shared" si="57"/>
        <v>3</v>
      </c>
    </row>
    <row r="1518" spans="1:12">
      <c r="A1518" s="65">
        <v>5</v>
      </c>
      <c r="B1518" t="s">
        <v>159</v>
      </c>
      <c r="C1518" s="65">
        <v>11</v>
      </c>
      <c r="D1518" t="s">
        <v>237</v>
      </c>
      <c r="E1518" s="65">
        <v>1</v>
      </c>
      <c r="F1518" t="s">
        <v>276</v>
      </c>
      <c r="G1518" t="s">
        <v>277</v>
      </c>
      <c r="H1518" t="s">
        <v>228</v>
      </c>
      <c r="I1518" t="s">
        <v>217</v>
      </c>
      <c r="J1518" s="65">
        <v>0</v>
      </c>
      <c r="K1518" t="str">
        <f t="shared" si="56"/>
        <v>05VI1102PTBI</v>
      </c>
      <c r="L1518">
        <f t="shared" si="57"/>
        <v>0</v>
      </c>
    </row>
    <row r="1519" spans="1:12">
      <c r="A1519" s="65">
        <v>5</v>
      </c>
      <c r="B1519" t="s">
        <v>159</v>
      </c>
      <c r="C1519" s="65">
        <v>11</v>
      </c>
      <c r="D1519" t="s">
        <v>237</v>
      </c>
      <c r="E1519" s="65">
        <v>1</v>
      </c>
      <c r="F1519" t="s">
        <v>276</v>
      </c>
      <c r="G1519" t="s">
        <v>277</v>
      </c>
      <c r="H1519" t="s">
        <v>229</v>
      </c>
      <c r="I1519" t="s">
        <v>230</v>
      </c>
      <c r="J1519" s="65">
        <v>0</v>
      </c>
      <c r="K1519" t="str">
        <f t="shared" si="56"/>
        <v>05VI1102PRNR</v>
      </c>
      <c r="L1519">
        <f t="shared" si="57"/>
        <v>0</v>
      </c>
    </row>
    <row r="1520" spans="1:12">
      <c r="A1520" s="65">
        <v>5</v>
      </c>
      <c r="B1520" t="s">
        <v>159</v>
      </c>
      <c r="C1520" s="65">
        <v>11</v>
      </c>
      <c r="D1520" t="s">
        <v>237</v>
      </c>
      <c r="E1520" s="65">
        <v>1</v>
      </c>
      <c r="F1520" t="s">
        <v>276</v>
      </c>
      <c r="G1520" t="s">
        <v>277</v>
      </c>
      <c r="H1520" t="s">
        <v>233</v>
      </c>
      <c r="I1520" t="s">
        <v>234</v>
      </c>
      <c r="J1520" s="65">
        <v>0</v>
      </c>
      <c r="K1520" t="str">
        <f t="shared" si="56"/>
        <v>05VI1102PRER</v>
      </c>
      <c r="L1520">
        <f t="shared" si="57"/>
        <v>0</v>
      </c>
    </row>
    <row r="1521" spans="1:12">
      <c r="A1521" s="65">
        <v>5</v>
      </c>
      <c r="B1521" t="s">
        <v>159</v>
      </c>
      <c r="C1521" s="65">
        <v>11</v>
      </c>
      <c r="D1521" t="s">
        <v>237</v>
      </c>
      <c r="E1521" s="65">
        <v>1</v>
      </c>
      <c r="F1521" t="s">
        <v>276</v>
      </c>
      <c r="G1521" t="s">
        <v>277</v>
      </c>
      <c r="H1521" t="s">
        <v>266</v>
      </c>
      <c r="I1521" t="s">
        <v>267</v>
      </c>
      <c r="J1521" s="65">
        <v>0</v>
      </c>
      <c r="K1521" t="str">
        <f t="shared" si="56"/>
        <v>05VI1102PTRE</v>
      </c>
      <c r="L1521">
        <f t="shared" si="57"/>
        <v>0</v>
      </c>
    </row>
    <row r="1522" spans="1:12">
      <c r="A1522" s="65">
        <v>5</v>
      </c>
      <c r="B1522" t="s">
        <v>159</v>
      </c>
      <c r="C1522" s="65">
        <v>11</v>
      </c>
      <c r="D1522" t="s">
        <v>237</v>
      </c>
      <c r="E1522" s="65">
        <v>1</v>
      </c>
      <c r="F1522" t="s">
        <v>276</v>
      </c>
      <c r="G1522" t="s">
        <v>277</v>
      </c>
      <c r="H1522" t="s">
        <v>268</v>
      </c>
      <c r="I1522" t="s">
        <v>269</v>
      </c>
      <c r="J1522" s="65">
        <v>0</v>
      </c>
      <c r="K1522" t="str">
        <f t="shared" si="56"/>
        <v>05VI1102DRCF</v>
      </c>
      <c r="L1522">
        <f t="shared" si="57"/>
        <v>0</v>
      </c>
    </row>
    <row r="1523" spans="1:12">
      <c r="A1523" s="65">
        <v>5</v>
      </c>
      <c r="B1523" t="s">
        <v>159</v>
      </c>
      <c r="C1523" s="65">
        <v>11</v>
      </c>
      <c r="D1523" t="s">
        <v>237</v>
      </c>
      <c r="E1523" s="65">
        <v>1</v>
      </c>
      <c r="F1523" t="s">
        <v>276</v>
      </c>
      <c r="G1523" t="s">
        <v>277</v>
      </c>
      <c r="H1523" t="s">
        <v>242</v>
      </c>
      <c r="I1523" t="s">
        <v>243</v>
      </c>
      <c r="J1523" s="65">
        <v>0</v>
      </c>
      <c r="K1523" t="str">
        <f t="shared" si="56"/>
        <v>05VI1102DRPP</v>
      </c>
      <c r="L1523">
        <f t="shared" si="57"/>
        <v>0</v>
      </c>
    </row>
    <row r="1524" spans="1:12">
      <c r="A1524" s="65">
        <v>5</v>
      </c>
      <c r="B1524" t="s">
        <v>159</v>
      </c>
      <c r="C1524" s="65">
        <v>11</v>
      </c>
      <c r="D1524" t="s">
        <v>237</v>
      </c>
      <c r="E1524" s="65">
        <v>1</v>
      </c>
      <c r="F1524" t="s">
        <v>276</v>
      </c>
      <c r="G1524" t="s">
        <v>277</v>
      </c>
      <c r="H1524" t="s">
        <v>260</v>
      </c>
      <c r="I1524" t="s">
        <v>261</v>
      </c>
      <c r="J1524" s="65">
        <v>0</v>
      </c>
      <c r="K1524" t="str">
        <f t="shared" si="56"/>
        <v>05VI1102DRVM</v>
      </c>
      <c r="L1524">
        <f t="shared" si="57"/>
        <v>0</v>
      </c>
    </row>
    <row r="1525" spans="1:12">
      <c r="A1525" s="65">
        <v>5</v>
      </c>
      <c r="B1525" t="s">
        <v>159</v>
      </c>
      <c r="C1525" s="65">
        <v>11</v>
      </c>
      <c r="D1525" t="s">
        <v>237</v>
      </c>
      <c r="E1525" s="65">
        <v>1</v>
      </c>
      <c r="F1525" t="s">
        <v>276</v>
      </c>
      <c r="G1525" t="s">
        <v>277</v>
      </c>
      <c r="H1525" t="s">
        <v>262</v>
      </c>
      <c r="I1525" t="s">
        <v>263</v>
      </c>
      <c r="J1525" s="65">
        <v>0</v>
      </c>
      <c r="K1525" t="str">
        <f t="shared" si="56"/>
        <v>05VI1102DREX</v>
      </c>
      <c r="L1525">
        <f t="shared" si="57"/>
        <v>0</v>
      </c>
    </row>
    <row r="1526" spans="1:12">
      <c r="A1526" s="65">
        <v>5</v>
      </c>
      <c r="B1526" t="s">
        <v>159</v>
      </c>
      <c r="C1526" s="65">
        <v>11</v>
      </c>
      <c r="D1526" t="s">
        <v>237</v>
      </c>
      <c r="E1526" s="65">
        <v>1</v>
      </c>
      <c r="F1526" t="s">
        <v>276</v>
      </c>
      <c r="G1526" t="s">
        <v>277</v>
      </c>
      <c r="H1526" t="s">
        <v>220</v>
      </c>
      <c r="I1526" t="s">
        <v>221</v>
      </c>
      <c r="J1526" s="65">
        <v>0</v>
      </c>
      <c r="K1526" t="str">
        <f t="shared" si="56"/>
        <v>05VI1102DRET</v>
      </c>
      <c r="L1526">
        <f t="shared" si="57"/>
        <v>0</v>
      </c>
    </row>
    <row r="1527" spans="1:12">
      <c r="A1527" s="65">
        <v>5</v>
      </c>
      <c r="B1527" t="s">
        <v>159</v>
      </c>
      <c r="C1527" s="65">
        <v>11</v>
      </c>
      <c r="D1527" t="s">
        <v>237</v>
      </c>
      <c r="E1527" s="65">
        <v>1</v>
      </c>
      <c r="F1527" t="s">
        <v>276</v>
      </c>
      <c r="G1527" t="s">
        <v>277</v>
      </c>
      <c r="H1527" t="s">
        <v>222</v>
      </c>
      <c r="I1527" t="s">
        <v>223</v>
      </c>
      <c r="J1527" s="65">
        <v>0</v>
      </c>
      <c r="K1527" t="str">
        <f t="shared" si="56"/>
        <v>05VI1102DPMA</v>
      </c>
      <c r="L1527">
        <f t="shared" si="57"/>
        <v>0</v>
      </c>
    </row>
    <row r="1528" spans="1:12">
      <c r="A1528" s="65">
        <v>5</v>
      </c>
      <c r="B1528" t="s">
        <v>159</v>
      </c>
      <c r="C1528" s="65">
        <v>11</v>
      </c>
      <c r="D1528" t="s">
        <v>237</v>
      </c>
      <c r="E1528" s="65">
        <v>1</v>
      </c>
      <c r="F1528" t="s">
        <v>276</v>
      </c>
      <c r="G1528" t="s">
        <v>277</v>
      </c>
      <c r="H1528" t="s">
        <v>211</v>
      </c>
      <c r="I1528" t="s">
        <v>212</v>
      </c>
      <c r="J1528" s="65">
        <v>0</v>
      </c>
      <c r="K1528" t="str">
        <f t="shared" si="56"/>
        <v>05VI1102APRS</v>
      </c>
      <c r="L1528">
        <f t="shared" si="57"/>
        <v>0</v>
      </c>
    </row>
    <row r="1529" spans="1:12">
      <c r="A1529" s="65">
        <v>5</v>
      </c>
      <c r="B1529" t="s">
        <v>159</v>
      </c>
      <c r="C1529" s="65">
        <v>11</v>
      </c>
      <c r="D1529" t="s">
        <v>237</v>
      </c>
      <c r="E1529" s="65">
        <v>1</v>
      </c>
      <c r="F1529" t="s">
        <v>276</v>
      </c>
      <c r="G1529" t="s">
        <v>277</v>
      </c>
      <c r="H1529" t="s">
        <v>213</v>
      </c>
      <c r="I1529" t="s">
        <v>214</v>
      </c>
      <c r="J1529" s="65">
        <v>0</v>
      </c>
      <c r="K1529" t="str">
        <f t="shared" si="56"/>
        <v>05VI1102APRR</v>
      </c>
      <c r="L1529">
        <f t="shared" si="57"/>
        <v>0</v>
      </c>
    </row>
    <row r="1530" spans="1:12">
      <c r="A1530" s="65">
        <v>5</v>
      </c>
      <c r="B1530" t="s">
        <v>159</v>
      </c>
      <c r="C1530" s="65">
        <v>11</v>
      </c>
      <c r="D1530" t="s">
        <v>237</v>
      </c>
      <c r="E1530" s="65">
        <v>1</v>
      </c>
      <c r="F1530" t="s">
        <v>276</v>
      </c>
      <c r="G1530" t="s">
        <v>277</v>
      </c>
      <c r="H1530" t="s">
        <v>215</v>
      </c>
      <c r="I1530" t="s">
        <v>216</v>
      </c>
      <c r="J1530" s="65">
        <v>0</v>
      </c>
      <c r="K1530" t="str">
        <f t="shared" si="56"/>
        <v>05VI1102APRT</v>
      </c>
      <c r="L1530">
        <f t="shared" si="57"/>
        <v>0</v>
      </c>
    </row>
    <row r="1531" spans="1:12">
      <c r="A1531" s="65">
        <v>5</v>
      </c>
      <c r="B1531" t="s">
        <v>159</v>
      </c>
      <c r="C1531" s="65">
        <v>11</v>
      </c>
      <c r="D1531" t="s">
        <v>237</v>
      </c>
      <c r="E1531" s="65">
        <v>1</v>
      </c>
      <c r="F1531" t="s">
        <v>276</v>
      </c>
      <c r="G1531" t="s">
        <v>277</v>
      </c>
      <c r="H1531" t="s">
        <v>224</v>
      </c>
      <c r="I1531" t="s">
        <v>225</v>
      </c>
      <c r="J1531" s="65">
        <v>0</v>
      </c>
      <c r="K1531" t="str">
        <f t="shared" si="56"/>
        <v>05VI1102ARRA</v>
      </c>
      <c r="L1531">
        <f t="shared" si="57"/>
        <v>0</v>
      </c>
    </row>
    <row r="1532" spans="1:12">
      <c r="A1532" s="65">
        <v>5</v>
      </c>
      <c r="B1532" t="s">
        <v>159</v>
      </c>
      <c r="C1532" s="65">
        <v>11</v>
      </c>
      <c r="D1532" t="s">
        <v>237</v>
      </c>
      <c r="E1532" s="65">
        <v>1</v>
      </c>
      <c r="F1532" t="s">
        <v>276</v>
      </c>
      <c r="G1532" t="s">
        <v>277</v>
      </c>
      <c r="H1532" t="s">
        <v>226</v>
      </c>
      <c r="I1532" t="s">
        <v>227</v>
      </c>
      <c r="J1532" s="65">
        <v>0</v>
      </c>
      <c r="K1532" t="str">
        <f t="shared" si="56"/>
        <v>05VI1102PLNA</v>
      </c>
      <c r="L1532">
        <f t="shared" si="57"/>
        <v>0</v>
      </c>
    </row>
    <row r="1533" spans="1:12">
      <c r="A1533" s="65">
        <v>5</v>
      </c>
      <c r="B1533" t="s">
        <v>159</v>
      </c>
      <c r="C1533" s="65">
        <v>11</v>
      </c>
      <c r="D1533" t="s">
        <v>237</v>
      </c>
      <c r="E1533" s="65">
        <v>1</v>
      </c>
      <c r="F1533" t="s">
        <v>276</v>
      </c>
      <c r="G1533" t="s">
        <v>277</v>
      </c>
      <c r="H1533" t="s">
        <v>235</v>
      </c>
      <c r="I1533" t="s">
        <v>236</v>
      </c>
      <c r="J1533" s="65">
        <v>0</v>
      </c>
      <c r="K1533" t="str">
        <f t="shared" si="56"/>
        <v>05VI1102SABA</v>
      </c>
      <c r="L1533">
        <f t="shared" si="57"/>
        <v>0</v>
      </c>
    </row>
    <row r="1534" spans="1:12">
      <c r="A1534" s="65">
        <v>5</v>
      </c>
      <c r="B1534" t="s">
        <v>159</v>
      </c>
      <c r="C1534" s="65">
        <v>11</v>
      </c>
      <c r="D1534" t="s">
        <v>237</v>
      </c>
      <c r="E1534" s="65">
        <v>1</v>
      </c>
      <c r="F1534" t="s">
        <v>276</v>
      </c>
      <c r="G1534" t="s">
        <v>277</v>
      </c>
      <c r="H1534" t="s">
        <v>240</v>
      </c>
      <c r="I1534" t="s">
        <v>241</v>
      </c>
      <c r="J1534" s="65">
        <v>0</v>
      </c>
      <c r="K1534" t="str">
        <f t="shared" si="56"/>
        <v>05VI1102SRTS</v>
      </c>
      <c r="L1534">
        <f t="shared" si="57"/>
        <v>0</v>
      </c>
    </row>
    <row r="1535" spans="1:12">
      <c r="A1535" s="65">
        <v>5</v>
      </c>
      <c r="B1535" t="s">
        <v>159</v>
      </c>
      <c r="C1535" s="65">
        <v>11</v>
      </c>
      <c r="D1535" t="s">
        <v>237</v>
      </c>
      <c r="E1535" s="65">
        <v>1</v>
      </c>
      <c r="F1535" t="s">
        <v>276</v>
      </c>
      <c r="G1535" t="s">
        <v>277</v>
      </c>
      <c r="H1535" t="s">
        <v>270</v>
      </c>
      <c r="I1535" t="s">
        <v>271</v>
      </c>
      <c r="J1535" s="65">
        <v>0</v>
      </c>
      <c r="K1535" t="str">
        <f t="shared" si="56"/>
        <v>05VI1102SRTR</v>
      </c>
      <c r="L1535">
        <f t="shared" si="57"/>
        <v>0</v>
      </c>
    </row>
    <row r="1536" spans="1:12">
      <c r="A1536" s="65">
        <v>5</v>
      </c>
      <c r="B1536" t="s">
        <v>159</v>
      </c>
      <c r="C1536" s="65">
        <v>11</v>
      </c>
      <c r="D1536" t="s">
        <v>237</v>
      </c>
      <c r="E1536" s="65">
        <v>1</v>
      </c>
      <c r="F1536" t="s">
        <v>276</v>
      </c>
      <c r="G1536" t="s">
        <v>277</v>
      </c>
      <c r="H1536" t="s">
        <v>244</v>
      </c>
      <c r="I1536" t="s">
        <v>245</v>
      </c>
      <c r="J1536" s="65">
        <v>0</v>
      </c>
      <c r="K1536" t="str">
        <f t="shared" si="56"/>
        <v>05VI1102SRTT</v>
      </c>
      <c r="L1536">
        <f t="shared" si="57"/>
        <v>0</v>
      </c>
    </row>
    <row r="1537" spans="1:12">
      <c r="A1537" s="65">
        <v>5</v>
      </c>
      <c r="B1537" t="s">
        <v>159</v>
      </c>
      <c r="C1537" s="65">
        <v>11</v>
      </c>
      <c r="D1537" t="s">
        <v>237</v>
      </c>
      <c r="E1537" s="65">
        <v>1</v>
      </c>
      <c r="F1537" t="s">
        <v>276</v>
      </c>
      <c r="G1537" t="s">
        <v>277</v>
      </c>
      <c r="H1537" t="s">
        <v>248</v>
      </c>
      <c r="I1537" t="s">
        <v>249</v>
      </c>
      <c r="J1537" s="65">
        <v>0</v>
      </c>
      <c r="K1537" t="str">
        <f t="shared" si="56"/>
        <v>05VI1102SRPR</v>
      </c>
      <c r="L1537">
        <f t="shared" si="57"/>
        <v>0</v>
      </c>
    </row>
    <row r="1538" spans="1:12">
      <c r="A1538" s="65">
        <v>5</v>
      </c>
      <c r="B1538" t="s">
        <v>159</v>
      </c>
      <c r="C1538" s="65">
        <v>11</v>
      </c>
      <c r="D1538" t="s">
        <v>237</v>
      </c>
      <c r="E1538" s="65">
        <v>1</v>
      </c>
      <c r="F1538" t="s">
        <v>276</v>
      </c>
      <c r="G1538" t="s">
        <v>277</v>
      </c>
      <c r="H1538" t="s">
        <v>250</v>
      </c>
      <c r="I1538" t="s">
        <v>251</v>
      </c>
      <c r="J1538" s="65">
        <v>0</v>
      </c>
      <c r="K1538" t="str">
        <f t="shared" si="56"/>
        <v>05VI1102SRPT</v>
      </c>
      <c r="L1538">
        <f t="shared" si="57"/>
        <v>0</v>
      </c>
    </row>
    <row r="1539" spans="1:12">
      <c r="A1539" s="65">
        <v>5</v>
      </c>
      <c r="B1539" t="s">
        <v>159</v>
      </c>
      <c r="C1539" s="65">
        <v>11</v>
      </c>
      <c r="D1539" t="s">
        <v>237</v>
      </c>
      <c r="E1539" s="65">
        <v>1</v>
      </c>
      <c r="F1539" t="s">
        <v>276</v>
      </c>
      <c r="G1539" t="s">
        <v>277</v>
      </c>
      <c r="H1539" t="s">
        <v>252</v>
      </c>
      <c r="I1539" t="s">
        <v>253</v>
      </c>
      <c r="J1539" s="65">
        <v>0</v>
      </c>
      <c r="K1539" t="str">
        <f t="shared" si="56"/>
        <v>05VI1102SRRS</v>
      </c>
      <c r="L1539">
        <f t="shared" si="57"/>
        <v>0</v>
      </c>
    </row>
    <row r="1540" spans="1:12">
      <c r="A1540" s="65">
        <v>5</v>
      </c>
      <c r="B1540" t="s">
        <v>159</v>
      </c>
      <c r="C1540" s="65">
        <v>11</v>
      </c>
      <c r="D1540" t="s">
        <v>237</v>
      </c>
      <c r="E1540" s="65">
        <v>1</v>
      </c>
      <c r="F1540" t="s">
        <v>276</v>
      </c>
      <c r="G1540" t="s">
        <v>277</v>
      </c>
      <c r="H1540" t="s">
        <v>254</v>
      </c>
      <c r="I1540" t="s">
        <v>255</v>
      </c>
      <c r="J1540" s="65">
        <v>0</v>
      </c>
      <c r="K1540" t="str">
        <f t="shared" si="56"/>
        <v>05VI1102SRRR</v>
      </c>
      <c r="L1540">
        <f t="shared" si="57"/>
        <v>0</v>
      </c>
    </row>
    <row r="1541" spans="1:12">
      <c r="A1541" s="65">
        <v>5</v>
      </c>
      <c r="B1541" t="s">
        <v>159</v>
      </c>
      <c r="C1541" s="65">
        <v>11</v>
      </c>
      <c r="D1541" t="s">
        <v>237</v>
      </c>
      <c r="E1541" s="65">
        <v>1</v>
      </c>
      <c r="F1541" t="s">
        <v>276</v>
      </c>
      <c r="G1541" t="s">
        <v>277</v>
      </c>
      <c r="H1541" t="s">
        <v>258</v>
      </c>
      <c r="I1541" t="s">
        <v>259</v>
      </c>
      <c r="J1541" s="65">
        <v>0</v>
      </c>
      <c r="K1541" t="str">
        <f t="shared" si="56"/>
        <v>05VI1102RSRS</v>
      </c>
      <c r="L1541">
        <f t="shared" si="57"/>
        <v>0</v>
      </c>
    </row>
    <row r="1542" spans="1:12">
      <c r="A1542" s="65">
        <v>5</v>
      </c>
      <c r="B1542" t="s">
        <v>159</v>
      </c>
      <c r="C1542" s="65">
        <v>11</v>
      </c>
      <c r="D1542" t="s">
        <v>237</v>
      </c>
      <c r="E1542" s="65">
        <v>1</v>
      </c>
      <c r="F1542" t="s">
        <v>276</v>
      </c>
      <c r="G1542" t="s">
        <v>277</v>
      </c>
      <c r="H1542" t="s">
        <v>264</v>
      </c>
      <c r="I1542" t="s">
        <v>265</v>
      </c>
      <c r="J1542" s="65">
        <v>0</v>
      </c>
      <c r="K1542" t="str">
        <f t="shared" si="56"/>
        <v>05VI1102RSRR</v>
      </c>
      <c r="L1542">
        <f t="shared" si="57"/>
        <v>0</v>
      </c>
    </row>
    <row r="1543" spans="1:12">
      <c r="A1543" s="65">
        <v>5</v>
      </c>
      <c r="B1543" t="s">
        <v>159</v>
      </c>
      <c r="C1543" s="65">
        <v>11</v>
      </c>
      <c r="D1543" t="s">
        <v>237</v>
      </c>
      <c r="E1543" s="65">
        <v>1</v>
      </c>
      <c r="F1543" t="s">
        <v>276</v>
      </c>
      <c r="G1543" t="s">
        <v>277</v>
      </c>
      <c r="H1543" t="s">
        <v>256</v>
      </c>
      <c r="I1543" t="s">
        <v>257</v>
      </c>
      <c r="J1543" s="65">
        <v>0</v>
      </c>
      <c r="K1543" t="str">
        <f t="shared" si="56"/>
        <v>05VI1102SRRT</v>
      </c>
      <c r="L1543">
        <f t="shared" si="57"/>
        <v>0</v>
      </c>
    </row>
    <row r="1544" spans="1:12">
      <c r="A1544" s="65">
        <v>5</v>
      </c>
      <c r="B1544" t="s">
        <v>159</v>
      </c>
      <c r="C1544" s="65">
        <v>11</v>
      </c>
      <c r="D1544" t="s">
        <v>237</v>
      </c>
      <c r="E1544" s="65">
        <v>1</v>
      </c>
      <c r="F1544" t="s">
        <v>276</v>
      </c>
      <c r="G1544" t="s">
        <v>277</v>
      </c>
      <c r="H1544" t="s">
        <v>231</v>
      </c>
      <c r="I1544" t="s">
        <v>232</v>
      </c>
      <c r="J1544" s="65">
        <v>0</v>
      </c>
      <c r="K1544" t="str">
        <f t="shared" si="56"/>
        <v>05VI1102PRES</v>
      </c>
      <c r="L1544">
        <f t="shared" si="57"/>
        <v>0</v>
      </c>
    </row>
    <row r="1545" spans="1:12">
      <c r="A1545" s="65">
        <v>5</v>
      </c>
      <c r="B1545" t="s">
        <v>159</v>
      </c>
      <c r="C1545" s="65">
        <v>11</v>
      </c>
      <c r="D1545" t="s">
        <v>237</v>
      </c>
      <c r="E1545" s="65">
        <v>1</v>
      </c>
      <c r="F1545" t="s">
        <v>276</v>
      </c>
      <c r="G1545" t="s">
        <v>277</v>
      </c>
      <c r="H1545" t="s">
        <v>246</v>
      </c>
      <c r="I1545" t="s">
        <v>247</v>
      </c>
      <c r="J1545" s="65">
        <v>0</v>
      </c>
      <c r="K1545" t="str">
        <f t="shared" si="56"/>
        <v>05VI1102SRPS</v>
      </c>
      <c r="L1545">
        <f t="shared" si="57"/>
        <v>0</v>
      </c>
    </row>
    <row r="1546" spans="1:12">
      <c r="A1546" s="65">
        <v>5</v>
      </c>
      <c r="B1546" t="s">
        <v>159</v>
      </c>
      <c r="C1546" s="65">
        <v>11</v>
      </c>
      <c r="D1546" t="s">
        <v>237</v>
      </c>
      <c r="E1546" s="65">
        <v>1</v>
      </c>
      <c r="F1546" t="s">
        <v>278</v>
      </c>
      <c r="G1546" t="s">
        <v>273</v>
      </c>
      <c r="H1546" t="s">
        <v>248</v>
      </c>
      <c r="I1546" t="s">
        <v>249</v>
      </c>
      <c r="J1546" s="65">
        <v>1</v>
      </c>
      <c r="K1546" t="str">
        <f t="shared" si="56"/>
        <v>05VI1200SRPR</v>
      </c>
      <c r="L1546">
        <f t="shared" si="57"/>
        <v>1</v>
      </c>
    </row>
    <row r="1547" spans="1:12">
      <c r="A1547" s="65">
        <v>5</v>
      </c>
      <c r="B1547" t="s">
        <v>159</v>
      </c>
      <c r="C1547" s="65">
        <v>11</v>
      </c>
      <c r="D1547" t="s">
        <v>237</v>
      </c>
      <c r="E1547" s="65">
        <v>1</v>
      </c>
      <c r="F1547" t="s">
        <v>278</v>
      </c>
      <c r="G1547" t="s">
        <v>273</v>
      </c>
      <c r="H1547" t="s">
        <v>250</v>
      </c>
      <c r="I1547" t="s">
        <v>251</v>
      </c>
      <c r="J1547" s="65">
        <v>1</v>
      </c>
      <c r="K1547" t="str">
        <f t="shared" si="56"/>
        <v>05VI1200SRPT</v>
      </c>
      <c r="L1547">
        <f t="shared" si="57"/>
        <v>1</v>
      </c>
    </row>
    <row r="1548" spans="1:12">
      <c r="A1548" s="65">
        <v>5</v>
      </c>
      <c r="B1548" t="s">
        <v>159</v>
      </c>
      <c r="C1548" s="65">
        <v>11</v>
      </c>
      <c r="D1548" t="s">
        <v>237</v>
      </c>
      <c r="E1548" s="65">
        <v>1</v>
      </c>
      <c r="F1548" t="s">
        <v>278</v>
      </c>
      <c r="G1548" t="s">
        <v>273</v>
      </c>
      <c r="H1548" t="s">
        <v>252</v>
      </c>
      <c r="I1548" t="s">
        <v>253</v>
      </c>
      <c r="J1548" s="65">
        <v>0</v>
      </c>
      <c r="K1548" t="str">
        <f t="shared" si="56"/>
        <v>05VI1200SRRS</v>
      </c>
      <c r="L1548">
        <f t="shared" si="57"/>
        <v>0</v>
      </c>
    </row>
    <row r="1549" spans="1:12">
      <c r="A1549" s="65">
        <v>5</v>
      </c>
      <c r="B1549" t="s">
        <v>159</v>
      </c>
      <c r="C1549" s="65">
        <v>11</v>
      </c>
      <c r="D1549" t="s">
        <v>237</v>
      </c>
      <c r="E1549" s="65">
        <v>1</v>
      </c>
      <c r="F1549" t="s">
        <v>278</v>
      </c>
      <c r="G1549" t="s">
        <v>273</v>
      </c>
      <c r="H1549" t="s">
        <v>254</v>
      </c>
      <c r="I1549" t="s">
        <v>255</v>
      </c>
      <c r="J1549" s="65">
        <v>1</v>
      </c>
      <c r="K1549" t="str">
        <f t="shared" si="56"/>
        <v>05VI1200SRRR</v>
      </c>
      <c r="L1549">
        <f t="shared" si="57"/>
        <v>1</v>
      </c>
    </row>
    <row r="1550" spans="1:12">
      <c r="A1550" s="65">
        <v>5</v>
      </c>
      <c r="B1550" t="s">
        <v>159</v>
      </c>
      <c r="C1550" s="65">
        <v>11</v>
      </c>
      <c r="D1550" t="s">
        <v>237</v>
      </c>
      <c r="E1550" s="65">
        <v>1</v>
      </c>
      <c r="F1550" t="s">
        <v>278</v>
      </c>
      <c r="G1550" t="s">
        <v>273</v>
      </c>
      <c r="H1550" t="s">
        <v>256</v>
      </c>
      <c r="I1550" t="s">
        <v>257</v>
      </c>
      <c r="J1550" s="65">
        <v>1</v>
      </c>
      <c r="K1550" t="str">
        <f t="shared" si="56"/>
        <v>05VI1200SRRT</v>
      </c>
      <c r="L1550">
        <f t="shared" si="57"/>
        <v>1</v>
      </c>
    </row>
    <row r="1551" spans="1:12">
      <c r="A1551" s="65">
        <v>5</v>
      </c>
      <c r="B1551" t="s">
        <v>159</v>
      </c>
      <c r="C1551" s="65">
        <v>11</v>
      </c>
      <c r="D1551" t="s">
        <v>237</v>
      </c>
      <c r="E1551" s="65">
        <v>1</v>
      </c>
      <c r="F1551" t="s">
        <v>278</v>
      </c>
      <c r="G1551" t="s">
        <v>273</v>
      </c>
      <c r="H1551" t="s">
        <v>240</v>
      </c>
      <c r="I1551" t="s">
        <v>241</v>
      </c>
      <c r="J1551" s="65">
        <v>0</v>
      </c>
      <c r="K1551" t="str">
        <f t="shared" si="56"/>
        <v>05VI1200SRTS</v>
      </c>
      <c r="L1551">
        <f t="shared" si="57"/>
        <v>0</v>
      </c>
    </row>
    <row r="1552" spans="1:12">
      <c r="A1552" s="65">
        <v>5</v>
      </c>
      <c r="B1552" t="s">
        <v>159</v>
      </c>
      <c r="C1552" s="65">
        <v>11</v>
      </c>
      <c r="D1552" t="s">
        <v>237</v>
      </c>
      <c r="E1552" s="65">
        <v>1</v>
      </c>
      <c r="F1552" t="s">
        <v>278</v>
      </c>
      <c r="G1552" t="s">
        <v>273</v>
      </c>
      <c r="H1552" t="s">
        <v>270</v>
      </c>
      <c r="I1552" t="s">
        <v>271</v>
      </c>
      <c r="J1552" s="65">
        <v>1</v>
      </c>
      <c r="K1552" t="str">
        <f t="shared" si="56"/>
        <v>05VI1200SRTR</v>
      </c>
      <c r="L1552">
        <f t="shared" si="57"/>
        <v>1</v>
      </c>
    </row>
    <row r="1553" spans="1:12">
      <c r="A1553" s="65">
        <v>5</v>
      </c>
      <c r="B1553" t="s">
        <v>159</v>
      </c>
      <c r="C1553" s="65">
        <v>11</v>
      </c>
      <c r="D1553" t="s">
        <v>237</v>
      </c>
      <c r="E1553" s="65">
        <v>1</v>
      </c>
      <c r="F1553" t="s">
        <v>278</v>
      </c>
      <c r="G1553" t="s">
        <v>273</v>
      </c>
      <c r="H1553" t="s">
        <v>244</v>
      </c>
      <c r="I1553" t="s">
        <v>245</v>
      </c>
      <c r="J1553" s="65">
        <v>1</v>
      </c>
      <c r="K1553" t="str">
        <f t="shared" si="56"/>
        <v>05VI1200SRTT</v>
      </c>
      <c r="L1553">
        <f t="shared" si="57"/>
        <v>1</v>
      </c>
    </row>
    <row r="1554" spans="1:12">
      <c r="A1554" s="65">
        <v>5</v>
      </c>
      <c r="B1554" t="s">
        <v>159</v>
      </c>
      <c r="C1554" s="65">
        <v>11</v>
      </c>
      <c r="D1554" t="s">
        <v>237</v>
      </c>
      <c r="E1554" s="65">
        <v>1</v>
      </c>
      <c r="F1554" t="s">
        <v>278</v>
      </c>
      <c r="G1554" t="s">
        <v>273</v>
      </c>
      <c r="H1554" t="s">
        <v>246</v>
      </c>
      <c r="I1554" t="s">
        <v>247</v>
      </c>
      <c r="J1554" s="65">
        <v>0</v>
      </c>
      <c r="K1554" t="str">
        <f t="shared" si="56"/>
        <v>05VI1200SRPS</v>
      </c>
      <c r="L1554">
        <f t="shared" si="57"/>
        <v>0</v>
      </c>
    </row>
    <row r="1555" spans="1:12">
      <c r="A1555" s="65">
        <v>5</v>
      </c>
      <c r="B1555" t="s">
        <v>159</v>
      </c>
      <c r="C1555" s="65">
        <v>11</v>
      </c>
      <c r="D1555" t="s">
        <v>237</v>
      </c>
      <c r="E1555" s="65">
        <v>1</v>
      </c>
      <c r="F1555" t="s">
        <v>278</v>
      </c>
      <c r="G1555" t="s">
        <v>273</v>
      </c>
      <c r="H1555" t="s">
        <v>268</v>
      </c>
      <c r="I1555" t="s">
        <v>269</v>
      </c>
      <c r="J1555" s="65">
        <v>5</v>
      </c>
      <c r="K1555" t="str">
        <f t="shared" si="56"/>
        <v>05VI1200DRCF</v>
      </c>
      <c r="L1555">
        <f t="shared" si="57"/>
        <v>5</v>
      </c>
    </row>
    <row r="1556" spans="1:12">
      <c r="A1556" s="65">
        <v>5</v>
      </c>
      <c r="B1556" t="s">
        <v>159</v>
      </c>
      <c r="C1556" s="65">
        <v>11</v>
      </c>
      <c r="D1556" t="s">
        <v>237</v>
      </c>
      <c r="E1556" s="65">
        <v>1</v>
      </c>
      <c r="F1556" t="s">
        <v>278</v>
      </c>
      <c r="G1556" t="s">
        <v>273</v>
      </c>
      <c r="H1556" t="s">
        <v>242</v>
      </c>
      <c r="I1556" t="s">
        <v>243</v>
      </c>
      <c r="J1556" s="65">
        <v>0</v>
      </c>
      <c r="K1556" t="str">
        <f t="shared" ref="K1556:K1619" si="58">CONCATENATE(TEXT(A1556,"00"),F1556,H1556)</f>
        <v>05VI1200DRPP</v>
      </c>
      <c r="L1556">
        <f t="shared" ref="L1556:L1619" si="59">J1556</f>
        <v>0</v>
      </c>
    </row>
    <row r="1557" spans="1:12">
      <c r="A1557" s="65">
        <v>5</v>
      </c>
      <c r="B1557" t="s">
        <v>159</v>
      </c>
      <c r="C1557" s="65">
        <v>11</v>
      </c>
      <c r="D1557" t="s">
        <v>237</v>
      </c>
      <c r="E1557" s="65">
        <v>1</v>
      </c>
      <c r="F1557" t="s">
        <v>278</v>
      </c>
      <c r="G1557" t="s">
        <v>273</v>
      </c>
      <c r="H1557" t="s">
        <v>260</v>
      </c>
      <c r="I1557" t="s">
        <v>261</v>
      </c>
      <c r="J1557" s="65">
        <v>0</v>
      </c>
      <c r="K1557" t="str">
        <f t="shared" si="58"/>
        <v>05VI1200DRVM</v>
      </c>
      <c r="L1557">
        <f t="shared" si="59"/>
        <v>0</v>
      </c>
    </row>
    <row r="1558" spans="1:12">
      <c r="A1558" s="65">
        <v>5</v>
      </c>
      <c r="B1558" t="s">
        <v>159</v>
      </c>
      <c r="C1558" s="65">
        <v>11</v>
      </c>
      <c r="D1558" t="s">
        <v>237</v>
      </c>
      <c r="E1558" s="65">
        <v>1</v>
      </c>
      <c r="F1558" t="s">
        <v>278</v>
      </c>
      <c r="G1558" t="s">
        <v>273</v>
      </c>
      <c r="H1558" t="s">
        <v>262</v>
      </c>
      <c r="I1558" t="s">
        <v>263</v>
      </c>
      <c r="J1558" s="65">
        <v>0</v>
      </c>
      <c r="K1558" t="str">
        <f t="shared" si="58"/>
        <v>05VI1200DREX</v>
      </c>
      <c r="L1558">
        <f t="shared" si="59"/>
        <v>0</v>
      </c>
    </row>
    <row r="1559" spans="1:12">
      <c r="A1559" s="65">
        <v>5</v>
      </c>
      <c r="B1559" t="s">
        <v>159</v>
      </c>
      <c r="C1559" s="65">
        <v>11</v>
      </c>
      <c r="D1559" t="s">
        <v>237</v>
      </c>
      <c r="E1559" s="65">
        <v>1</v>
      </c>
      <c r="F1559" t="s">
        <v>278</v>
      </c>
      <c r="G1559" t="s">
        <v>273</v>
      </c>
      <c r="H1559" t="s">
        <v>220</v>
      </c>
      <c r="I1559" t="s">
        <v>221</v>
      </c>
      <c r="J1559" s="65">
        <v>0</v>
      </c>
      <c r="K1559" t="str">
        <f t="shared" si="58"/>
        <v>05VI1200DRET</v>
      </c>
      <c r="L1559">
        <f t="shared" si="59"/>
        <v>0</v>
      </c>
    </row>
    <row r="1560" spans="1:12">
      <c r="A1560" s="65">
        <v>5</v>
      </c>
      <c r="B1560" t="s">
        <v>159</v>
      </c>
      <c r="C1560" s="65">
        <v>11</v>
      </c>
      <c r="D1560" t="s">
        <v>237</v>
      </c>
      <c r="E1560" s="65">
        <v>1</v>
      </c>
      <c r="F1560" t="s">
        <v>278</v>
      </c>
      <c r="G1560" t="s">
        <v>273</v>
      </c>
      <c r="H1560" t="s">
        <v>222</v>
      </c>
      <c r="I1560" t="s">
        <v>223</v>
      </c>
      <c r="J1560" s="65">
        <v>0</v>
      </c>
      <c r="K1560" t="str">
        <f t="shared" si="58"/>
        <v>05VI1200DPMA</v>
      </c>
      <c r="L1560">
        <f t="shared" si="59"/>
        <v>0</v>
      </c>
    </row>
    <row r="1561" spans="1:12">
      <c r="A1561" s="65">
        <v>5</v>
      </c>
      <c r="B1561" t="s">
        <v>159</v>
      </c>
      <c r="C1561" s="65">
        <v>11</v>
      </c>
      <c r="D1561" t="s">
        <v>237</v>
      </c>
      <c r="E1561" s="65">
        <v>1</v>
      </c>
      <c r="F1561" t="s">
        <v>278</v>
      </c>
      <c r="G1561" t="s">
        <v>273</v>
      </c>
      <c r="H1561" t="s">
        <v>211</v>
      </c>
      <c r="I1561" t="s">
        <v>212</v>
      </c>
      <c r="J1561" s="65">
        <v>0</v>
      </c>
      <c r="K1561" t="str">
        <f t="shared" si="58"/>
        <v>05VI1200APRS</v>
      </c>
      <c r="L1561">
        <f t="shared" si="59"/>
        <v>0</v>
      </c>
    </row>
    <row r="1562" spans="1:12">
      <c r="A1562" s="65">
        <v>5</v>
      </c>
      <c r="B1562" t="s">
        <v>159</v>
      </c>
      <c r="C1562" s="65">
        <v>11</v>
      </c>
      <c r="D1562" t="s">
        <v>237</v>
      </c>
      <c r="E1562" s="65">
        <v>1</v>
      </c>
      <c r="F1562" t="s">
        <v>278</v>
      </c>
      <c r="G1562" t="s">
        <v>273</v>
      </c>
      <c r="H1562" t="s">
        <v>213</v>
      </c>
      <c r="I1562" t="s">
        <v>214</v>
      </c>
      <c r="J1562" s="65">
        <v>1</v>
      </c>
      <c r="K1562" t="str">
        <f t="shared" si="58"/>
        <v>05VI1200APRR</v>
      </c>
      <c r="L1562">
        <f t="shared" si="59"/>
        <v>1</v>
      </c>
    </row>
    <row r="1563" spans="1:12">
      <c r="A1563" s="65">
        <v>5</v>
      </c>
      <c r="B1563" t="s">
        <v>159</v>
      </c>
      <c r="C1563" s="65">
        <v>11</v>
      </c>
      <c r="D1563" t="s">
        <v>237</v>
      </c>
      <c r="E1563" s="65">
        <v>1</v>
      </c>
      <c r="F1563" t="s">
        <v>278</v>
      </c>
      <c r="G1563" t="s">
        <v>273</v>
      </c>
      <c r="H1563" t="s">
        <v>215</v>
      </c>
      <c r="I1563" t="s">
        <v>216</v>
      </c>
      <c r="J1563" s="65">
        <v>1</v>
      </c>
      <c r="K1563" t="str">
        <f t="shared" si="58"/>
        <v>05VI1200APRT</v>
      </c>
      <c r="L1563">
        <f t="shared" si="59"/>
        <v>1</v>
      </c>
    </row>
    <row r="1564" spans="1:12">
      <c r="A1564" s="65">
        <v>5</v>
      </c>
      <c r="B1564" t="s">
        <v>159</v>
      </c>
      <c r="C1564" s="65">
        <v>11</v>
      </c>
      <c r="D1564" t="s">
        <v>237</v>
      </c>
      <c r="E1564" s="65">
        <v>1</v>
      </c>
      <c r="F1564" t="s">
        <v>278</v>
      </c>
      <c r="G1564" t="s">
        <v>273</v>
      </c>
      <c r="H1564" t="s">
        <v>224</v>
      </c>
      <c r="I1564" t="s">
        <v>225</v>
      </c>
      <c r="J1564" s="65">
        <v>0</v>
      </c>
      <c r="K1564" t="str">
        <f t="shared" si="58"/>
        <v>05VI1200ARRA</v>
      </c>
      <c r="L1564">
        <f t="shared" si="59"/>
        <v>0</v>
      </c>
    </row>
    <row r="1565" spans="1:12">
      <c r="A1565" s="65">
        <v>5</v>
      </c>
      <c r="B1565" t="s">
        <v>159</v>
      </c>
      <c r="C1565" s="65">
        <v>11</v>
      </c>
      <c r="D1565" t="s">
        <v>237</v>
      </c>
      <c r="E1565" s="65">
        <v>1</v>
      </c>
      <c r="F1565" t="s">
        <v>278</v>
      </c>
      <c r="G1565" t="s">
        <v>273</v>
      </c>
      <c r="H1565" t="s">
        <v>226</v>
      </c>
      <c r="I1565" t="s">
        <v>227</v>
      </c>
      <c r="J1565" s="65">
        <v>0</v>
      </c>
      <c r="K1565" t="str">
        <f t="shared" si="58"/>
        <v>05VI1200PLNA</v>
      </c>
      <c r="L1565">
        <f t="shared" si="59"/>
        <v>0</v>
      </c>
    </row>
    <row r="1566" spans="1:12">
      <c r="A1566" s="65">
        <v>5</v>
      </c>
      <c r="B1566" t="s">
        <v>159</v>
      </c>
      <c r="C1566" s="65">
        <v>11</v>
      </c>
      <c r="D1566" t="s">
        <v>237</v>
      </c>
      <c r="E1566" s="65">
        <v>1</v>
      </c>
      <c r="F1566" t="s">
        <v>278</v>
      </c>
      <c r="G1566" t="s">
        <v>273</v>
      </c>
      <c r="H1566" t="s">
        <v>235</v>
      </c>
      <c r="I1566" t="s">
        <v>236</v>
      </c>
      <c r="J1566" s="65">
        <v>0</v>
      </c>
      <c r="K1566" t="str">
        <f t="shared" si="58"/>
        <v>05VI1200SABA</v>
      </c>
      <c r="L1566">
        <f t="shared" si="59"/>
        <v>0</v>
      </c>
    </row>
    <row r="1567" spans="1:12">
      <c r="A1567" s="65">
        <v>5</v>
      </c>
      <c r="B1567" t="s">
        <v>159</v>
      </c>
      <c r="C1567" s="65">
        <v>11</v>
      </c>
      <c r="D1567" t="s">
        <v>237</v>
      </c>
      <c r="E1567" s="65">
        <v>1</v>
      </c>
      <c r="F1567" t="s">
        <v>278</v>
      </c>
      <c r="G1567" t="s">
        <v>273</v>
      </c>
      <c r="H1567" t="s">
        <v>258</v>
      </c>
      <c r="I1567" t="s">
        <v>259</v>
      </c>
      <c r="J1567" s="65">
        <v>0</v>
      </c>
      <c r="K1567" t="str">
        <f t="shared" si="58"/>
        <v>05VI1200RSRS</v>
      </c>
      <c r="L1567">
        <f t="shared" si="59"/>
        <v>0</v>
      </c>
    </row>
    <row r="1568" spans="1:12">
      <c r="A1568" s="65">
        <v>5</v>
      </c>
      <c r="B1568" t="s">
        <v>159</v>
      </c>
      <c r="C1568" s="65">
        <v>11</v>
      </c>
      <c r="D1568" t="s">
        <v>237</v>
      </c>
      <c r="E1568" s="65">
        <v>1</v>
      </c>
      <c r="F1568" t="s">
        <v>278</v>
      </c>
      <c r="G1568" t="s">
        <v>273</v>
      </c>
      <c r="H1568" t="s">
        <v>264</v>
      </c>
      <c r="I1568" t="s">
        <v>265</v>
      </c>
      <c r="J1568" s="65">
        <v>4800</v>
      </c>
      <c r="K1568" t="str">
        <f t="shared" si="58"/>
        <v>05VI1200RSRR</v>
      </c>
      <c r="L1568">
        <f t="shared" si="59"/>
        <v>4800</v>
      </c>
    </row>
    <row r="1569" spans="1:12">
      <c r="A1569" s="65">
        <v>5</v>
      </c>
      <c r="B1569" t="s">
        <v>159</v>
      </c>
      <c r="C1569" s="65">
        <v>11</v>
      </c>
      <c r="D1569" t="s">
        <v>237</v>
      </c>
      <c r="E1569" s="65">
        <v>1</v>
      </c>
      <c r="F1569" t="s">
        <v>278</v>
      </c>
      <c r="G1569" t="s">
        <v>273</v>
      </c>
      <c r="H1569" t="s">
        <v>228</v>
      </c>
      <c r="I1569" t="s">
        <v>217</v>
      </c>
      <c r="J1569" s="65">
        <v>5</v>
      </c>
      <c r="K1569" t="str">
        <f t="shared" si="58"/>
        <v>05VI1200PTBI</v>
      </c>
      <c r="L1569">
        <f t="shared" si="59"/>
        <v>5</v>
      </c>
    </row>
    <row r="1570" spans="1:12">
      <c r="A1570" s="65">
        <v>5</v>
      </c>
      <c r="B1570" t="s">
        <v>159</v>
      </c>
      <c r="C1570" s="65">
        <v>11</v>
      </c>
      <c r="D1570" t="s">
        <v>237</v>
      </c>
      <c r="E1570" s="65">
        <v>1</v>
      </c>
      <c r="F1570" t="s">
        <v>278</v>
      </c>
      <c r="G1570" t="s">
        <v>273</v>
      </c>
      <c r="H1570" t="s">
        <v>229</v>
      </c>
      <c r="I1570" t="s">
        <v>230</v>
      </c>
      <c r="J1570" s="65">
        <v>0</v>
      </c>
      <c r="K1570" t="str">
        <f t="shared" si="58"/>
        <v>05VI1200PRNR</v>
      </c>
      <c r="L1570">
        <f t="shared" si="59"/>
        <v>0</v>
      </c>
    </row>
    <row r="1571" spans="1:12">
      <c r="A1571" s="65">
        <v>5</v>
      </c>
      <c r="B1571" t="s">
        <v>159</v>
      </c>
      <c r="C1571" s="65">
        <v>11</v>
      </c>
      <c r="D1571" t="s">
        <v>237</v>
      </c>
      <c r="E1571" s="65">
        <v>1</v>
      </c>
      <c r="F1571" t="s">
        <v>278</v>
      </c>
      <c r="G1571" t="s">
        <v>273</v>
      </c>
      <c r="H1571" t="s">
        <v>231</v>
      </c>
      <c r="I1571" t="s">
        <v>232</v>
      </c>
      <c r="J1571" s="65">
        <v>0</v>
      </c>
      <c r="K1571" t="str">
        <f t="shared" si="58"/>
        <v>05VI1200PRES</v>
      </c>
      <c r="L1571">
        <f t="shared" si="59"/>
        <v>0</v>
      </c>
    </row>
    <row r="1572" spans="1:12">
      <c r="A1572" s="65">
        <v>5</v>
      </c>
      <c r="B1572" t="s">
        <v>159</v>
      </c>
      <c r="C1572" s="65">
        <v>11</v>
      </c>
      <c r="D1572" t="s">
        <v>237</v>
      </c>
      <c r="E1572" s="65">
        <v>1</v>
      </c>
      <c r="F1572" t="s">
        <v>278</v>
      </c>
      <c r="G1572" t="s">
        <v>273</v>
      </c>
      <c r="H1572" t="s">
        <v>233</v>
      </c>
      <c r="I1572" t="s">
        <v>234</v>
      </c>
      <c r="J1572" s="65">
        <v>5</v>
      </c>
      <c r="K1572" t="str">
        <f t="shared" si="58"/>
        <v>05VI1200PRER</v>
      </c>
      <c r="L1572">
        <f t="shared" si="59"/>
        <v>5</v>
      </c>
    </row>
    <row r="1573" spans="1:12">
      <c r="A1573" s="65">
        <v>5</v>
      </c>
      <c r="B1573" t="s">
        <v>159</v>
      </c>
      <c r="C1573" s="65">
        <v>11</v>
      </c>
      <c r="D1573" t="s">
        <v>237</v>
      </c>
      <c r="E1573" s="65">
        <v>1</v>
      </c>
      <c r="F1573" t="s">
        <v>278</v>
      </c>
      <c r="G1573" t="s">
        <v>273</v>
      </c>
      <c r="H1573" t="s">
        <v>266</v>
      </c>
      <c r="I1573" t="s">
        <v>267</v>
      </c>
      <c r="J1573" s="65">
        <v>5</v>
      </c>
      <c r="K1573" t="str">
        <f t="shared" si="58"/>
        <v>05VI1200PTRE</v>
      </c>
      <c r="L1573">
        <f t="shared" si="59"/>
        <v>5</v>
      </c>
    </row>
    <row r="1574" spans="1:12">
      <c r="A1574" s="65">
        <v>5</v>
      </c>
      <c r="B1574" t="s">
        <v>159</v>
      </c>
      <c r="C1574" s="65">
        <v>11</v>
      </c>
      <c r="D1574" t="s">
        <v>237</v>
      </c>
      <c r="E1574" s="65">
        <v>1</v>
      </c>
      <c r="F1574" t="s">
        <v>279</v>
      </c>
      <c r="G1574" t="s">
        <v>280</v>
      </c>
      <c r="H1574" t="s">
        <v>254</v>
      </c>
      <c r="I1574" t="s">
        <v>255</v>
      </c>
      <c r="J1574" s="65">
        <v>1</v>
      </c>
      <c r="K1574" t="str">
        <f t="shared" si="58"/>
        <v>05VI1201SRRR</v>
      </c>
      <c r="L1574">
        <f t="shared" si="59"/>
        <v>1</v>
      </c>
    </row>
    <row r="1575" spans="1:12">
      <c r="A1575" s="65">
        <v>5</v>
      </c>
      <c r="B1575" t="s">
        <v>159</v>
      </c>
      <c r="C1575" s="65">
        <v>11</v>
      </c>
      <c r="D1575" t="s">
        <v>237</v>
      </c>
      <c r="E1575" s="65">
        <v>1</v>
      </c>
      <c r="F1575" t="s">
        <v>279</v>
      </c>
      <c r="G1575" t="s">
        <v>280</v>
      </c>
      <c r="H1575" t="s">
        <v>231</v>
      </c>
      <c r="I1575" t="s">
        <v>232</v>
      </c>
      <c r="J1575" s="65">
        <v>0</v>
      </c>
      <c r="K1575" t="str">
        <f t="shared" si="58"/>
        <v>05VI1201PRES</v>
      </c>
      <c r="L1575">
        <f t="shared" si="59"/>
        <v>0</v>
      </c>
    </row>
    <row r="1576" spans="1:12">
      <c r="A1576" s="65">
        <v>5</v>
      </c>
      <c r="B1576" t="s">
        <v>159</v>
      </c>
      <c r="C1576" s="65">
        <v>11</v>
      </c>
      <c r="D1576" t="s">
        <v>237</v>
      </c>
      <c r="E1576" s="65">
        <v>1</v>
      </c>
      <c r="F1576" t="s">
        <v>279</v>
      </c>
      <c r="G1576" t="s">
        <v>280</v>
      </c>
      <c r="H1576" t="s">
        <v>258</v>
      </c>
      <c r="I1576" t="s">
        <v>259</v>
      </c>
      <c r="J1576" s="65">
        <v>0</v>
      </c>
      <c r="K1576" t="str">
        <f t="shared" si="58"/>
        <v>05VI1201RSRS</v>
      </c>
      <c r="L1576">
        <f t="shared" si="59"/>
        <v>0</v>
      </c>
    </row>
    <row r="1577" spans="1:12">
      <c r="A1577" s="65">
        <v>5</v>
      </c>
      <c r="B1577" t="s">
        <v>159</v>
      </c>
      <c r="C1577" s="65">
        <v>11</v>
      </c>
      <c r="D1577" t="s">
        <v>237</v>
      </c>
      <c r="E1577" s="65">
        <v>1</v>
      </c>
      <c r="F1577" t="s">
        <v>279</v>
      </c>
      <c r="G1577" t="s">
        <v>280</v>
      </c>
      <c r="H1577" t="s">
        <v>264</v>
      </c>
      <c r="I1577" t="s">
        <v>265</v>
      </c>
      <c r="J1577" s="65">
        <v>4800</v>
      </c>
      <c r="K1577" t="str">
        <f t="shared" si="58"/>
        <v>05VI1201RSRR</v>
      </c>
      <c r="L1577">
        <f t="shared" si="59"/>
        <v>4800</v>
      </c>
    </row>
    <row r="1578" spans="1:12">
      <c r="A1578" s="65">
        <v>5</v>
      </c>
      <c r="B1578" t="s">
        <v>159</v>
      </c>
      <c r="C1578" s="65">
        <v>11</v>
      </c>
      <c r="D1578" t="s">
        <v>237</v>
      </c>
      <c r="E1578" s="65">
        <v>1</v>
      </c>
      <c r="F1578" t="s">
        <v>279</v>
      </c>
      <c r="G1578" t="s">
        <v>280</v>
      </c>
      <c r="H1578" t="s">
        <v>228</v>
      </c>
      <c r="I1578" t="s">
        <v>217</v>
      </c>
      <c r="J1578" s="65">
        <v>5</v>
      </c>
      <c r="K1578" t="str">
        <f t="shared" si="58"/>
        <v>05VI1201PTBI</v>
      </c>
      <c r="L1578">
        <f t="shared" si="59"/>
        <v>5</v>
      </c>
    </row>
    <row r="1579" spans="1:12">
      <c r="A1579" s="65">
        <v>5</v>
      </c>
      <c r="B1579" t="s">
        <v>159</v>
      </c>
      <c r="C1579" s="65">
        <v>11</v>
      </c>
      <c r="D1579" t="s">
        <v>237</v>
      </c>
      <c r="E1579" s="65">
        <v>1</v>
      </c>
      <c r="F1579" t="s">
        <v>279</v>
      </c>
      <c r="G1579" t="s">
        <v>280</v>
      </c>
      <c r="H1579" t="s">
        <v>229</v>
      </c>
      <c r="I1579" t="s">
        <v>230</v>
      </c>
      <c r="J1579" s="65">
        <v>0</v>
      </c>
      <c r="K1579" t="str">
        <f t="shared" si="58"/>
        <v>05VI1201PRNR</v>
      </c>
      <c r="L1579">
        <f t="shared" si="59"/>
        <v>0</v>
      </c>
    </row>
    <row r="1580" spans="1:12">
      <c r="A1580" s="65">
        <v>5</v>
      </c>
      <c r="B1580" t="s">
        <v>159</v>
      </c>
      <c r="C1580" s="65">
        <v>11</v>
      </c>
      <c r="D1580" t="s">
        <v>237</v>
      </c>
      <c r="E1580" s="65">
        <v>1</v>
      </c>
      <c r="F1580" t="s">
        <v>279</v>
      </c>
      <c r="G1580" t="s">
        <v>280</v>
      </c>
      <c r="H1580" t="s">
        <v>240</v>
      </c>
      <c r="I1580" t="s">
        <v>241</v>
      </c>
      <c r="J1580" s="65">
        <v>0</v>
      </c>
      <c r="K1580" t="str">
        <f t="shared" si="58"/>
        <v>05VI1201SRTS</v>
      </c>
      <c r="L1580">
        <f t="shared" si="59"/>
        <v>0</v>
      </c>
    </row>
    <row r="1581" spans="1:12">
      <c r="A1581" s="65">
        <v>5</v>
      </c>
      <c r="B1581" t="s">
        <v>159</v>
      </c>
      <c r="C1581" s="65">
        <v>11</v>
      </c>
      <c r="D1581" t="s">
        <v>237</v>
      </c>
      <c r="E1581" s="65">
        <v>1</v>
      </c>
      <c r="F1581" t="s">
        <v>279</v>
      </c>
      <c r="G1581" t="s">
        <v>280</v>
      </c>
      <c r="H1581" t="s">
        <v>270</v>
      </c>
      <c r="I1581" t="s">
        <v>271</v>
      </c>
      <c r="J1581" s="65">
        <v>1</v>
      </c>
      <c r="K1581" t="str">
        <f t="shared" si="58"/>
        <v>05VI1201SRTR</v>
      </c>
      <c r="L1581">
        <f t="shared" si="59"/>
        <v>1</v>
      </c>
    </row>
    <row r="1582" spans="1:12">
      <c r="A1582" s="65">
        <v>5</v>
      </c>
      <c r="B1582" t="s">
        <v>159</v>
      </c>
      <c r="C1582" s="65">
        <v>11</v>
      </c>
      <c r="D1582" t="s">
        <v>237</v>
      </c>
      <c r="E1582" s="65">
        <v>1</v>
      </c>
      <c r="F1582" t="s">
        <v>279</v>
      </c>
      <c r="G1582" t="s">
        <v>280</v>
      </c>
      <c r="H1582" t="s">
        <v>244</v>
      </c>
      <c r="I1582" t="s">
        <v>245</v>
      </c>
      <c r="J1582" s="65">
        <v>1</v>
      </c>
      <c r="K1582" t="str">
        <f t="shared" si="58"/>
        <v>05VI1201SRTT</v>
      </c>
      <c r="L1582">
        <f t="shared" si="59"/>
        <v>1</v>
      </c>
    </row>
    <row r="1583" spans="1:12">
      <c r="A1583" s="65">
        <v>5</v>
      </c>
      <c r="B1583" t="s">
        <v>159</v>
      </c>
      <c r="C1583" s="65">
        <v>11</v>
      </c>
      <c r="D1583" t="s">
        <v>237</v>
      </c>
      <c r="E1583" s="65">
        <v>1</v>
      </c>
      <c r="F1583" t="s">
        <v>279</v>
      </c>
      <c r="G1583" t="s">
        <v>280</v>
      </c>
      <c r="H1583" t="s">
        <v>246</v>
      </c>
      <c r="I1583" t="s">
        <v>247</v>
      </c>
      <c r="J1583" s="65">
        <v>0</v>
      </c>
      <c r="K1583" t="str">
        <f t="shared" si="58"/>
        <v>05VI1201SRPS</v>
      </c>
      <c r="L1583">
        <f t="shared" si="59"/>
        <v>0</v>
      </c>
    </row>
    <row r="1584" spans="1:12">
      <c r="A1584" s="65">
        <v>5</v>
      </c>
      <c r="B1584" t="s">
        <v>159</v>
      </c>
      <c r="C1584" s="65">
        <v>11</v>
      </c>
      <c r="D1584" t="s">
        <v>237</v>
      </c>
      <c r="E1584" s="65">
        <v>1</v>
      </c>
      <c r="F1584" t="s">
        <v>279</v>
      </c>
      <c r="G1584" t="s">
        <v>280</v>
      </c>
      <c r="H1584" t="s">
        <v>248</v>
      </c>
      <c r="I1584" t="s">
        <v>249</v>
      </c>
      <c r="J1584" s="65">
        <v>1</v>
      </c>
      <c r="K1584" t="str">
        <f t="shared" si="58"/>
        <v>05VI1201SRPR</v>
      </c>
      <c r="L1584">
        <f t="shared" si="59"/>
        <v>1</v>
      </c>
    </row>
    <row r="1585" spans="1:12">
      <c r="A1585" s="65">
        <v>5</v>
      </c>
      <c r="B1585" t="s">
        <v>159</v>
      </c>
      <c r="C1585" s="65">
        <v>11</v>
      </c>
      <c r="D1585" t="s">
        <v>237</v>
      </c>
      <c r="E1585" s="65">
        <v>1</v>
      </c>
      <c r="F1585" t="s">
        <v>279</v>
      </c>
      <c r="G1585" t="s">
        <v>280</v>
      </c>
      <c r="H1585" t="s">
        <v>250</v>
      </c>
      <c r="I1585" t="s">
        <v>251</v>
      </c>
      <c r="J1585" s="65">
        <v>1</v>
      </c>
      <c r="K1585" t="str">
        <f t="shared" si="58"/>
        <v>05VI1201SRPT</v>
      </c>
      <c r="L1585">
        <f t="shared" si="59"/>
        <v>1</v>
      </c>
    </row>
    <row r="1586" spans="1:12">
      <c r="A1586" s="65">
        <v>5</v>
      </c>
      <c r="B1586" t="s">
        <v>159</v>
      </c>
      <c r="C1586" s="65">
        <v>11</v>
      </c>
      <c r="D1586" t="s">
        <v>237</v>
      </c>
      <c r="E1586" s="65">
        <v>1</v>
      </c>
      <c r="F1586" t="s">
        <v>279</v>
      </c>
      <c r="G1586" t="s">
        <v>280</v>
      </c>
      <c r="H1586" t="s">
        <v>256</v>
      </c>
      <c r="I1586" t="s">
        <v>257</v>
      </c>
      <c r="J1586" s="65">
        <v>1</v>
      </c>
      <c r="K1586" t="str">
        <f t="shared" si="58"/>
        <v>05VI1201SRRT</v>
      </c>
      <c r="L1586">
        <f t="shared" si="59"/>
        <v>1</v>
      </c>
    </row>
    <row r="1587" spans="1:12">
      <c r="A1587" s="65">
        <v>5</v>
      </c>
      <c r="B1587" t="s">
        <v>159</v>
      </c>
      <c r="C1587" s="65">
        <v>11</v>
      </c>
      <c r="D1587" t="s">
        <v>237</v>
      </c>
      <c r="E1587" s="65">
        <v>1</v>
      </c>
      <c r="F1587" t="s">
        <v>279</v>
      </c>
      <c r="G1587" t="s">
        <v>280</v>
      </c>
      <c r="H1587" t="s">
        <v>252</v>
      </c>
      <c r="I1587" t="s">
        <v>253</v>
      </c>
      <c r="J1587" s="65">
        <v>0</v>
      </c>
      <c r="K1587" t="str">
        <f t="shared" si="58"/>
        <v>05VI1201SRRS</v>
      </c>
      <c r="L1587">
        <f t="shared" si="59"/>
        <v>0</v>
      </c>
    </row>
    <row r="1588" spans="1:12">
      <c r="A1588" s="65">
        <v>5</v>
      </c>
      <c r="B1588" t="s">
        <v>159</v>
      </c>
      <c r="C1588" s="65">
        <v>11</v>
      </c>
      <c r="D1588" t="s">
        <v>237</v>
      </c>
      <c r="E1588" s="65">
        <v>1</v>
      </c>
      <c r="F1588" t="s">
        <v>279</v>
      </c>
      <c r="G1588" t="s">
        <v>280</v>
      </c>
      <c r="H1588" t="s">
        <v>235</v>
      </c>
      <c r="I1588" t="s">
        <v>236</v>
      </c>
      <c r="J1588" s="65">
        <v>0</v>
      </c>
      <c r="K1588" t="str">
        <f t="shared" si="58"/>
        <v>05VI1201SABA</v>
      </c>
      <c r="L1588">
        <f t="shared" si="59"/>
        <v>0</v>
      </c>
    </row>
    <row r="1589" spans="1:12">
      <c r="A1589" s="65">
        <v>5</v>
      </c>
      <c r="B1589" t="s">
        <v>159</v>
      </c>
      <c r="C1589" s="65">
        <v>11</v>
      </c>
      <c r="D1589" t="s">
        <v>237</v>
      </c>
      <c r="E1589" s="65">
        <v>1</v>
      </c>
      <c r="F1589" t="s">
        <v>279</v>
      </c>
      <c r="G1589" t="s">
        <v>280</v>
      </c>
      <c r="H1589" t="s">
        <v>226</v>
      </c>
      <c r="I1589" t="s">
        <v>227</v>
      </c>
      <c r="J1589" s="65">
        <v>0</v>
      </c>
      <c r="K1589" t="str">
        <f t="shared" si="58"/>
        <v>05VI1201PLNA</v>
      </c>
      <c r="L1589">
        <f t="shared" si="59"/>
        <v>0</v>
      </c>
    </row>
    <row r="1590" spans="1:12">
      <c r="A1590" s="65">
        <v>5</v>
      </c>
      <c r="B1590" t="s">
        <v>159</v>
      </c>
      <c r="C1590" s="65">
        <v>11</v>
      </c>
      <c r="D1590" t="s">
        <v>237</v>
      </c>
      <c r="E1590" s="65">
        <v>1</v>
      </c>
      <c r="F1590" t="s">
        <v>279</v>
      </c>
      <c r="G1590" t="s">
        <v>280</v>
      </c>
      <c r="H1590" t="s">
        <v>224</v>
      </c>
      <c r="I1590" t="s">
        <v>225</v>
      </c>
      <c r="J1590" s="65">
        <v>0</v>
      </c>
      <c r="K1590" t="str">
        <f t="shared" si="58"/>
        <v>05VI1201ARRA</v>
      </c>
      <c r="L1590">
        <f t="shared" si="59"/>
        <v>0</v>
      </c>
    </row>
    <row r="1591" spans="1:12">
      <c r="A1591" s="65">
        <v>5</v>
      </c>
      <c r="B1591" t="s">
        <v>159</v>
      </c>
      <c r="C1591" s="65">
        <v>11</v>
      </c>
      <c r="D1591" t="s">
        <v>237</v>
      </c>
      <c r="E1591" s="65">
        <v>1</v>
      </c>
      <c r="F1591" t="s">
        <v>279</v>
      </c>
      <c r="G1591" t="s">
        <v>280</v>
      </c>
      <c r="H1591" t="s">
        <v>215</v>
      </c>
      <c r="I1591" t="s">
        <v>216</v>
      </c>
      <c r="J1591" s="65">
        <v>1</v>
      </c>
      <c r="K1591" t="str">
        <f t="shared" si="58"/>
        <v>05VI1201APRT</v>
      </c>
      <c r="L1591">
        <f t="shared" si="59"/>
        <v>1</v>
      </c>
    </row>
    <row r="1592" spans="1:12">
      <c r="A1592" s="65">
        <v>5</v>
      </c>
      <c r="B1592" t="s">
        <v>159</v>
      </c>
      <c r="C1592" s="65">
        <v>11</v>
      </c>
      <c r="D1592" t="s">
        <v>237</v>
      </c>
      <c r="E1592" s="65">
        <v>1</v>
      </c>
      <c r="F1592" t="s">
        <v>279</v>
      </c>
      <c r="G1592" t="s">
        <v>280</v>
      </c>
      <c r="H1592" t="s">
        <v>213</v>
      </c>
      <c r="I1592" t="s">
        <v>214</v>
      </c>
      <c r="J1592" s="65">
        <v>1</v>
      </c>
      <c r="K1592" t="str">
        <f t="shared" si="58"/>
        <v>05VI1201APRR</v>
      </c>
      <c r="L1592">
        <f t="shared" si="59"/>
        <v>1</v>
      </c>
    </row>
    <row r="1593" spans="1:12">
      <c r="A1593" s="65">
        <v>5</v>
      </c>
      <c r="B1593" t="s">
        <v>159</v>
      </c>
      <c r="C1593" s="65">
        <v>11</v>
      </c>
      <c r="D1593" t="s">
        <v>237</v>
      </c>
      <c r="E1593" s="65">
        <v>1</v>
      </c>
      <c r="F1593" t="s">
        <v>279</v>
      </c>
      <c r="G1593" t="s">
        <v>280</v>
      </c>
      <c r="H1593" t="s">
        <v>211</v>
      </c>
      <c r="I1593" t="s">
        <v>212</v>
      </c>
      <c r="J1593" s="65">
        <v>0</v>
      </c>
      <c r="K1593" t="str">
        <f t="shared" si="58"/>
        <v>05VI1201APRS</v>
      </c>
      <c r="L1593">
        <f t="shared" si="59"/>
        <v>0</v>
      </c>
    </row>
    <row r="1594" spans="1:12">
      <c r="A1594" s="65">
        <v>5</v>
      </c>
      <c r="B1594" t="s">
        <v>159</v>
      </c>
      <c r="C1594" s="65">
        <v>11</v>
      </c>
      <c r="D1594" t="s">
        <v>237</v>
      </c>
      <c r="E1594" s="65">
        <v>1</v>
      </c>
      <c r="F1594" t="s">
        <v>279</v>
      </c>
      <c r="G1594" t="s">
        <v>280</v>
      </c>
      <c r="H1594" t="s">
        <v>222</v>
      </c>
      <c r="I1594" t="s">
        <v>223</v>
      </c>
      <c r="J1594" s="65">
        <v>0</v>
      </c>
      <c r="K1594" t="str">
        <f t="shared" si="58"/>
        <v>05VI1201DPMA</v>
      </c>
      <c r="L1594">
        <f t="shared" si="59"/>
        <v>0</v>
      </c>
    </row>
    <row r="1595" spans="1:12">
      <c r="A1595" s="65">
        <v>5</v>
      </c>
      <c r="B1595" t="s">
        <v>159</v>
      </c>
      <c r="C1595" s="65">
        <v>11</v>
      </c>
      <c r="D1595" t="s">
        <v>237</v>
      </c>
      <c r="E1595" s="65">
        <v>1</v>
      </c>
      <c r="F1595" t="s">
        <v>279</v>
      </c>
      <c r="G1595" t="s">
        <v>280</v>
      </c>
      <c r="H1595" t="s">
        <v>220</v>
      </c>
      <c r="I1595" t="s">
        <v>221</v>
      </c>
      <c r="J1595" s="65">
        <v>0</v>
      </c>
      <c r="K1595" t="str">
        <f t="shared" si="58"/>
        <v>05VI1201DRET</v>
      </c>
      <c r="L1595">
        <f t="shared" si="59"/>
        <v>0</v>
      </c>
    </row>
    <row r="1596" spans="1:12">
      <c r="A1596" s="65">
        <v>5</v>
      </c>
      <c r="B1596" t="s">
        <v>159</v>
      </c>
      <c r="C1596" s="65">
        <v>11</v>
      </c>
      <c r="D1596" t="s">
        <v>237</v>
      </c>
      <c r="E1596" s="65">
        <v>1</v>
      </c>
      <c r="F1596" t="s">
        <v>279</v>
      </c>
      <c r="G1596" t="s">
        <v>280</v>
      </c>
      <c r="H1596" t="s">
        <v>262</v>
      </c>
      <c r="I1596" t="s">
        <v>263</v>
      </c>
      <c r="J1596" s="65">
        <v>0</v>
      </c>
      <c r="K1596" t="str">
        <f t="shared" si="58"/>
        <v>05VI1201DREX</v>
      </c>
      <c r="L1596">
        <f t="shared" si="59"/>
        <v>0</v>
      </c>
    </row>
    <row r="1597" spans="1:12">
      <c r="A1597" s="65">
        <v>5</v>
      </c>
      <c r="B1597" t="s">
        <v>159</v>
      </c>
      <c r="C1597" s="65">
        <v>11</v>
      </c>
      <c r="D1597" t="s">
        <v>237</v>
      </c>
      <c r="E1597" s="65">
        <v>1</v>
      </c>
      <c r="F1597" t="s">
        <v>279</v>
      </c>
      <c r="G1597" t="s">
        <v>280</v>
      </c>
      <c r="H1597" t="s">
        <v>260</v>
      </c>
      <c r="I1597" t="s">
        <v>261</v>
      </c>
      <c r="J1597" s="65">
        <v>0</v>
      </c>
      <c r="K1597" t="str">
        <f t="shared" si="58"/>
        <v>05VI1201DRVM</v>
      </c>
      <c r="L1597">
        <f t="shared" si="59"/>
        <v>0</v>
      </c>
    </row>
    <row r="1598" spans="1:12">
      <c r="A1598" s="65">
        <v>5</v>
      </c>
      <c r="B1598" t="s">
        <v>159</v>
      </c>
      <c r="C1598" s="65">
        <v>11</v>
      </c>
      <c r="D1598" t="s">
        <v>237</v>
      </c>
      <c r="E1598" s="65">
        <v>1</v>
      </c>
      <c r="F1598" t="s">
        <v>279</v>
      </c>
      <c r="G1598" t="s">
        <v>280</v>
      </c>
      <c r="H1598" t="s">
        <v>242</v>
      </c>
      <c r="I1598" t="s">
        <v>243</v>
      </c>
      <c r="J1598" s="65">
        <v>0</v>
      </c>
      <c r="K1598" t="str">
        <f t="shared" si="58"/>
        <v>05VI1201DRPP</v>
      </c>
      <c r="L1598">
        <f t="shared" si="59"/>
        <v>0</v>
      </c>
    </row>
    <row r="1599" spans="1:12">
      <c r="A1599" s="65">
        <v>5</v>
      </c>
      <c r="B1599" t="s">
        <v>159</v>
      </c>
      <c r="C1599" s="65">
        <v>11</v>
      </c>
      <c r="D1599" t="s">
        <v>237</v>
      </c>
      <c r="E1599" s="65">
        <v>1</v>
      </c>
      <c r="F1599" t="s">
        <v>279</v>
      </c>
      <c r="G1599" t="s">
        <v>280</v>
      </c>
      <c r="H1599" t="s">
        <v>268</v>
      </c>
      <c r="I1599" t="s">
        <v>269</v>
      </c>
      <c r="J1599" s="65">
        <v>5</v>
      </c>
      <c r="K1599" t="str">
        <f t="shared" si="58"/>
        <v>05VI1201DRCF</v>
      </c>
      <c r="L1599">
        <f t="shared" si="59"/>
        <v>5</v>
      </c>
    </row>
    <row r="1600" spans="1:12">
      <c r="A1600" s="65">
        <v>5</v>
      </c>
      <c r="B1600" t="s">
        <v>159</v>
      </c>
      <c r="C1600" s="65">
        <v>11</v>
      </c>
      <c r="D1600" t="s">
        <v>237</v>
      </c>
      <c r="E1600" s="65">
        <v>1</v>
      </c>
      <c r="F1600" t="s">
        <v>279</v>
      </c>
      <c r="G1600" t="s">
        <v>280</v>
      </c>
      <c r="H1600" t="s">
        <v>266</v>
      </c>
      <c r="I1600" t="s">
        <v>267</v>
      </c>
      <c r="J1600" s="65">
        <v>5</v>
      </c>
      <c r="K1600" t="str">
        <f t="shared" si="58"/>
        <v>05VI1201PTRE</v>
      </c>
      <c r="L1600">
        <f t="shared" si="59"/>
        <v>5</v>
      </c>
    </row>
    <row r="1601" spans="1:12">
      <c r="A1601" s="65">
        <v>5</v>
      </c>
      <c r="B1601" t="s">
        <v>159</v>
      </c>
      <c r="C1601" s="65">
        <v>11</v>
      </c>
      <c r="D1601" t="s">
        <v>237</v>
      </c>
      <c r="E1601" s="65">
        <v>1</v>
      </c>
      <c r="F1601" t="s">
        <v>279</v>
      </c>
      <c r="G1601" t="s">
        <v>280</v>
      </c>
      <c r="H1601" t="s">
        <v>233</v>
      </c>
      <c r="I1601" t="s">
        <v>234</v>
      </c>
      <c r="J1601" s="65">
        <v>5</v>
      </c>
      <c r="K1601" t="str">
        <f t="shared" si="58"/>
        <v>05VI1201PRER</v>
      </c>
      <c r="L1601">
        <f t="shared" si="59"/>
        <v>5</v>
      </c>
    </row>
    <row r="1602" spans="1:12">
      <c r="A1602" s="65">
        <v>5</v>
      </c>
      <c r="B1602" t="s">
        <v>159</v>
      </c>
      <c r="C1602" s="65">
        <v>11</v>
      </c>
      <c r="D1602" t="s">
        <v>237</v>
      </c>
      <c r="E1602" s="65">
        <v>1</v>
      </c>
      <c r="F1602" t="s">
        <v>281</v>
      </c>
      <c r="G1602" t="s">
        <v>282</v>
      </c>
      <c r="H1602" t="s">
        <v>222</v>
      </c>
      <c r="I1602" t="s">
        <v>223</v>
      </c>
      <c r="J1602" s="65">
        <v>0</v>
      </c>
      <c r="K1602" t="str">
        <f t="shared" si="58"/>
        <v>05VI1202DPMA</v>
      </c>
      <c r="L1602">
        <f t="shared" si="59"/>
        <v>0</v>
      </c>
    </row>
    <row r="1603" spans="1:12">
      <c r="A1603" s="65">
        <v>5</v>
      </c>
      <c r="B1603" t="s">
        <v>159</v>
      </c>
      <c r="C1603" s="65">
        <v>11</v>
      </c>
      <c r="D1603" t="s">
        <v>237</v>
      </c>
      <c r="E1603" s="65">
        <v>1</v>
      </c>
      <c r="F1603" t="s">
        <v>281</v>
      </c>
      <c r="G1603" t="s">
        <v>282</v>
      </c>
      <c r="H1603" t="s">
        <v>250</v>
      </c>
      <c r="I1603" t="s">
        <v>251</v>
      </c>
      <c r="J1603" s="65">
        <v>0</v>
      </c>
      <c r="K1603" t="str">
        <f t="shared" si="58"/>
        <v>05VI1202SRPT</v>
      </c>
      <c r="L1603">
        <f t="shared" si="59"/>
        <v>0</v>
      </c>
    </row>
    <row r="1604" spans="1:12">
      <c r="A1604" s="65">
        <v>5</v>
      </c>
      <c r="B1604" t="s">
        <v>159</v>
      </c>
      <c r="C1604" s="65">
        <v>11</v>
      </c>
      <c r="D1604" t="s">
        <v>237</v>
      </c>
      <c r="E1604" s="65">
        <v>1</v>
      </c>
      <c r="F1604" t="s">
        <v>281</v>
      </c>
      <c r="G1604" t="s">
        <v>282</v>
      </c>
      <c r="H1604" t="s">
        <v>213</v>
      </c>
      <c r="I1604" t="s">
        <v>214</v>
      </c>
      <c r="J1604" s="65">
        <v>0</v>
      </c>
      <c r="K1604" t="str">
        <f t="shared" si="58"/>
        <v>05VI1202APRR</v>
      </c>
      <c r="L1604">
        <f t="shared" si="59"/>
        <v>0</v>
      </c>
    </row>
    <row r="1605" spans="1:12">
      <c r="A1605" s="65">
        <v>5</v>
      </c>
      <c r="B1605" t="s">
        <v>159</v>
      </c>
      <c r="C1605" s="65">
        <v>11</v>
      </c>
      <c r="D1605" t="s">
        <v>237</v>
      </c>
      <c r="E1605" s="65">
        <v>1</v>
      </c>
      <c r="F1605" t="s">
        <v>281</v>
      </c>
      <c r="G1605" t="s">
        <v>282</v>
      </c>
      <c r="H1605" t="s">
        <v>215</v>
      </c>
      <c r="I1605" t="s">
        <v>216</v>
      </c>
      <c r="J1605" s="65">
        <v>0</v>
      </c>
      <c r="K1605" t="str">
        <f t="shared" si="58"/>
        <v>05VI1202APRT</v>
      </c>
      <c r="L1605">
        <f t="shared" si="59"/>
        <v>0</v>
      </c>
    </row>
    <row r="1606" spans="1:12">
      <c r="A1606" s="65">
        <v>5</v>
      </c>
      <c r="B1606" t="s">
        <v>159</v>
      </c>
      <c r="C1606" s="65">
        <v>11</v>
      </c>
      <c r="D1606" t="s">
        <v>237</v>
      </c>
      <c r="E1606" s="65">
        <v>1</v>
      </c>
      <c r="F1606" t="s">
        <v>281</v>
      </c>
      <c r="G1606" t="s">
        <v>282</v>
      </c>
      <c r="H1606" t="s">
        <v>224</v>
      </c>
      <c r="I1606" t="s">
        <v>225</v>
      </c>
      <c r="J1606" s="65">
        <v>0</v>
      </c>
      <c r="K1606" t="str">
        <f t="shared" si="58"/>
        <v>05VI1202ARRA</v>
      </c>
      <c r="L1606">
        <f t="shared" si="59"/>
        <v>0</v>
      </c>
    </row>
    <row r="1607" spans="1:12">
      <c r="A1607" s="65">
        <v>5</v>
      </c>
      <c r="B1607" t="s">
        <v>159</v>
      </c>
      <c r="C1607" s="65">
        <v>11</v>
      </c>
      <c r="D1607" t="s">
        <v>237</v>
      </c>
      <c r="E1607" s="65">
        <v>1</v>
      </c>
      <c r="F1607" t="s">
        <v>281</v>
      </c>
      <c r="G1607" t="s">
        <v>282</v>
      </c>
      <c r="H1607" t="s">
        <v>226</v>
      </c>
      <c r="I1607" t="s">
        <v>227</v>
      </c>
      <c r="J1607" s="65">
        <v>0</v>
      </c>
      <c r="K1607" t="str">
        <f t="shared" si="58"/>
        <v>05VI1202PLNA</v>
      </c>
      <c r="L1607">
        <f t="shared" si="59"/>
        <v>0</v>
      </c>
    </row>
    <row r="1608" spans="1:12">
      <c r="A1608" s="65">
        <v>5</v>
      </c>
      <c r="B1608" t="s">
        <v>159</v>
      </c>
      <c r="C1608" s="65">
        <v>11</v>
      </c>
      <c r="D1608" t="s">
        <v>237</v>
      </c>
      <c r="E1608" s="65">
        <v>1</v>
      </c>
      <c r="F1608" t="s">
        <v>281</v>
      </c>
      <c r="G1608" t="s">
        <v>282</v>
      </c>
      <c r="H1608" t="s">
        <v>235</v>
      </c>
      <c r="I1608" t="s">
        <v>236</v>
      </c>
      <c r="J1608" s="65">
        <v>0</v>
      </c>
      <c r="K1608" t="str">
        <f t="shared" si="58"/>
        <v>05VI1202SABA</v>
      </c>
      <c r="L1608">
        <f t="shared" si="59"/>
        <v>0</v>
      </c>
    </row>
    <row r="1609" spans="1:12">
      <c r="A1609" s="65">
        <v>5</v>
      </c>
      <c r="B1609" t="s">
        <v>159</v>
      </c>
      <c r="C1609" s="65">
        <v>11</v>
      </c>
      <c r="D1609" t="s">
        <v>237</v>
      </c>
      <c r="E1609" s="65">
        <v>1</v>
      </c>
      <c r="F1609" t="s">
        <v>281</v>
      </c>
      <c r="G1609" t="s">
        <v>282</v>
      </c>
      <c r="H1609" t="s">
        <v>270</v>
      </c>
      <c r="I1609" t="s">
        <v>271</v>
      </c>
      <c r="J1609" s="65">
        <v>0</v>
      </c>
      <c r="K1609" t="str">
        <f t="shared" si="58"/>
        <v>05VI1202SRTR</v>
      </c>
      <c r="L1609">
        <f t="shared" si="59"/>
        <v>0</v>
      </c>
    </row>
    <row r="1610" spans="1:12">
      <c r="A1610" s="65">
        <v>5</v>
      </c>
      <c r="B1610" t="s">
        <v>159</v>
      </c>
      <c r="C1610" s="65">
        <v>11</v>
      </c>
      <c r="D1610" t="s">
        <v>237</v>
      </c>
      <c r="E1610" s="65">
        <v>1</v>
      </c>
      <c r="F1610" t="s">
        <v>281</v>
      </c>
      <c r="G1610" t="s">
        <v>282</v>
      </c>
      <c r="H1610" t="s">
        <v>244</v>
      </c>
      <c r="I1610" t="s">
        <v>245</v>
      </c>
      <c r="J1610" s="65">
        <v>0</v>
      </c>
      <c r="K1610" t="str">
        <f t="shared" si="58"/>
        <v>05VI1202SRTT</v>
      </c>
      <c r="L1610">
        <f t="shared" si="59"/>
        <v>0</v>
      </c>
    </row>
    <row r="1611" spans="1:12">
      <c r="A1611" s="65">
        <v>5</v>
      </c>
      <c r="B1611" t="s">
        <v>159</v>
      </c>
      <c r="C1611" s="65">
        <v>11</v>
      </c>
      <c r="D1611" t="s">
        <v>237</v>
      </c>
      <c r="E1611" s="65">
        <v>1</v>
      </c>
      <c r="F1611" t="s">
        <v>281</v>
      </c>
      <c r="G1611" t="s">
        <v>282</v>
      </c>
      <c r="H1611" t="s">
        <v>246</v>
      </c>
      <c r="I1611" t="s">
        <v>247</v>
      </c>
      <c r="J1611" s="65">
        <v>0</v>
      </c>
      <c r="K1611" t="str">
        <f t="shared" si="58"/>
        <v>05VI1202SRPS</v>
      </c>
      <c r="L1611">
        <f t="shared" si="59"/>
        <v>0</v>
      </c>
    </row>
    <row r="1612" spans="1:12">
      <c r="A1612" s="65">
        <v>5</v>
      </c>
      <c r="B1612" t="s">
        <v>159</v>
      </c>
      <c r="C1612" s="65">
        <v>11</v>
      </c>
      <c r="D1612" t="s">
        <v>237</v>
      </c>
      <c r="E1612" s="65">
        <v>1</v>
      </c>
      <c r="F1612" t="s">
        <v>281</v>
      </c>
      <c r="G1612" t="s">
        <v>282</v>
      </c>
      <c r="H1612" t="s">
        <v>248</v>
      </c>
      <c r="I1612" t="s">
        <v>249</v>
      </c>
      <c r="J1612" s="65">
        <v>0</v>
      </c>
      <c r="K1612" t="str">
        <f t="shared" si="58"/>
        <v>05VI1202SRPR</v>
      </c>
      <c r="L1612">
        <f t="shared" si="59"/>
        <v>0</v>
      </c>
    </row>
    <row r="1613" spans="1:12">
      <c r="A1613" s="65">
        <v>5</v>
      </c>
      <c r="B1613" t="s">
        <v>159</v>
      </c>
      <c r="C1613" s="65">
        <v>11</v>
      </c>
      <c r="D1613" t="s">
        <v>237</v>
      </c>
      <c r="E1613" s="65">
        <v>1</v>
      </c>
      <c r="F1613" t="s">
        <v>281</v>
      </c>
      <c r="G1613" t="s">
        <v>282</v>
      </c>
      <c r="H1613" t="s">
        <v>240</v>
      </c>
      <c r="I1613" t="s">
        <v>241</v>
      </c>
      <c r="J1613" s="65">
        <v>0</v>
      </c>
      <c r="K1613" t="str">
        <f t="shared" si="58"/>
        <v>05VI1202SRTS</v>
      </c>
      <c r="L1613">
        <f t="shared" si="59"/>
        <v>0</v>
      </c>
    </row>
    <row r="1614" spans="1:12">
      <c r="A1614" s="65">
        <v>5</v>
      </c>
      <c r="B1614" t="s">
        <v>159</v>
      </c>
      <c r="C1614" s="65">
        <v>11</v>
      </c>
      <c r="D1614" t="s">
        <v>237</v>
      </c>
      <c r="E1614" s="65">
        <v>1</v>
      </c>
      <c r="F1614" t="s">
        <v>281</v>
      </c>
      <c r="G1614" t="s">
        <v>282</v>
      </c>
      <c r="H1614" t="s">
        <v>220</v>
      </c>
      <c r="I1614" t="s">
        <v>221</v>
      </c>
      <c r="J1614" s="65">
        <v>0</v>
      </c>
      <c r="K1614" t="str">
        <f t="shared" si="58"/>
        <v>05VI1202DRET</v>
      </c>
      <c r="L1614">
        <f t="shared" si="59"/>
        <v>0</v>
      </c>
    </row>
    <row r="1615" spans="1:12">
      <c r="A1615" s="65">
        <v>5</v>
      </c>
      <c r="B1615" t="s">
        <v>159</v>
      </c>
      <c r="C1615" s="65">
        <v>11</v>
      </c>
      <c r="D1615" t="s">
        <v>237</v>
      </c>
      <c r="E1615" s="65">
        <v>1</v>
      </c>
      <c r="F1615" t="s">
        <v>281</v>
      </c>
      <c r="G1615" t="s">
        <v>282</v>
      </c>
      <c r="H1615" t="s">
        <v>262</v>
      </c>
      <c r="I1615" t="s">
        <v>263</v>
      </c>
      <c r="J1615" s="65">
        <v>0</v>
      </c>
      <c r="K1615" t="str">
        <f t="shared" si="58"/>
        <v>05VI1202DREX</v>
      </c>
      <c r="L1615">
        <f t="shared" si="59"/>
        <v>0</v>
      </c>
    </row>
    <row r="1616" spans="1:12">
      <c r="A1616" s="65">
        <v>5</v>
      </c>
      <c r="B1616" t="s">
        <v>159</v>
      </c>
      <c r="C1616" s="65">
        <v>11</v>
      </c>
      <c r="D1616" t="s">
        <v>237</v>
      </c>
      <c r="E1616" s="65">
        <v>1</v>
      </c>
      <c r="F1616" t="s">
        <v>281</v>
      </c>
      <c r="G1616" t="s">
        <v>282</v>
      </c>
      <c r="H1616" t="s">
        <v>260</v>
      </c>
      <c r="I1616" t="s">
        <v>261</v>
      </c>
      <c r="J1616" s="65">
        <v>0</v>
      </c>
      <c r="K1616" t="str">
        <f t="shared" si="58"/>
        <v>05VI1202DRVM</v>
      </c>
      <c r="L1616">
        <f t="shared" si="59"/>
        <v>0</v>
      </c>
    </row>
    <row r="1617" spans="1:12">
      <c r="A1617" s="65">
        <v>5</v>
      </c>
      <c r="B1617" t="s">
        <v>159</v>
      </c>
      <c r="C1617" s="65">
        <v>11</v>
      </c>
      <c r="D1617" t="s">
        <v>237</v>
      </c>
      <c r="E1617" s="65">
        <v>1</v>
      </c>
      <c r="F1617" t="s">
        <v>281</v>
      </c>
      <c r="G1617" t="s">
        <v>282</v>
      </c>
      <c r="H1617" t="s">
        <v>242</v>
      </c>
      <c r="I1617" t="s">
        <v>243</v>
      </c>
      <c r="J1617" s="65">
        <v>0</v>
      </c>
      <c r="K1617" t="str">
        <f t="shared" si="58"/>
        <v>05VI1202DRPP</v>
      </c>
      <c r="L1617">
        <f t="shared" si="59"/>
        <v>0</v>
      </c>
    </row>
    <row r="1618" spans="1:12">
      <c r="A1618" s="65">
        <v>5</v>
      </c>
      <c r="B1618" t="s">
        <v>159</v>
      </c>
      <c r="C1618" s="65">
        <v>11</v>
      </c>
      <c r="D1618" t="s">
        <v>237</v>
      </c>
      <c r="E1618" s="65">
        <v>1</v>
      </c>
      <c r="F1618" t="s">
        <v>281</v>
      </c>
      <c r="G1618" t="s">
        <v>282</v>
      </c>
      <c r="H1618" t="s">
        <v>268</v>
      </c>
      <c r="I1618" t="s">
        <v>269</v>
      </c>
      <c r="J1618" s="65">
        <v>0</v>
      </c>
      <c r="K1618" t="str">
        <f t="shared" si="58"/>
        <v>05VI1202DRCF</v>
      </c>
      <c r="L1618">
        <f t="shared" si="59"/>
        <v>0</v>
      </c>
    </row>
    <row r="1619" spans="1:12">
      <c r="A1619" s="65">
        <v>5</v>
      </c>
      <c r="B1619" t="s">
        <v>159</v>
      </c>
      <c r="C1619" s="65">
        <v>11</v>
      </c>
      <c r="D1619" t="s">
        <v>237</v>
      </c>
      <c r="E1619" s="65">
        <v>1</v>
      </c>
      <c r="F1619" t="s">
        <v>281</v>
      </c>
      <c r="G1619" t="s">
        <v>282</v>
      </c>
      <c r="H1619" t="s">
        <v>266</v>
      </c>
      <c r="I1619" t="s">
        <v>267</v>
      </c>
      <c r="J1619" s="65">
        <v>0</v>
      </c>
      <c r="K1619" t="str">
        <f t="shared" si="58"/>
        <v>05VI1202PTRE</v>
      </c>
      <c r="L1619">
        <f t="shared" si="59"/>
        <v>0</v>
      </c>
    </row>
    <row r="1620" spans="1:12">
      <c r="A1620" s="65">
        <v>5</v>
      </c>
      <c r="B1620" t="s">
        <v>159</v>
      </c>
      <c r="C1620" s="65">
        <v>11</v>
      </c>
      <c r="D1620" t="s">
        <v>237</v>
      </c>
      <c r="E1620" s="65">
        <v>1</v>
      </c>
      <c r="F1620" t="s">
        <v>281</v>
      </c>
      <c r="G1620" t="s">
        <v>282</v>
      </c>
      <c r="H1620" t="s">
        <v>233</v>
      </c>
      <c r="I1620" t="s">
        <v>234</v>
      </c>
      <c r="J1620" s="65">
        <v>0</v>
      </c>
      <c r="K1620" t="str">
        <f t="shared" ref="K1620:K1683" si="60">CONCATENATE(TEXT(A1620,"00"),F1620,H1620)</f>
        <v>05VI1202PRER</v>
      </c>
      <c r="L1620">
        <f t="shared" ref="L1620:L1683" si="61">J1620</f>
        <v>0</v>
      </c>
    </row>
    <row r="1621" spans="1:12">
      <c r="A1621" s="65">
        <v>5</v>
      </c>
      <c r="B1621" t="s">
        <v>159</v>
      </c>
      <c r="C1621" s="65">
        <v>11</v>
      </c>
      <c r="D1621" t="s">
        <v>237</v>
      </c>
      <c r="E1621" s="65">
        <v>1</v>
      </c>
      <c r="F1621" t="s">
        <v>281</v>
      </c>
      <c r="G1621" t="s">
        <v>282</v>
      </c>
      <c r="H1621" t="s">
        <v>231</v>
      </c>
      <c r="I1621" t="s">
        <v>232</v>
      </c>
      <c r="J1621" s="65">
        <v>0</v>
      </c>
      <c r="K1621" t="str">
        <f t="shared" si="60"/>
        <v>05VI1202PRES</v>
      </c>
      <c r="L1621">
        <f t="shared" si="61"/>
        <v>0</v>
      </c>
    </row>
    <row r="1622" spans="1:12">
      <c r="A1622" s="65">
        <v>5</v>
      </c>
      <c r="B1622" t="s">
        <v>159</v>
      </c>
      <c r="C1622" s="65">
        <v>11</v>
      </c>
      <c r="D1622" t="s">
        <v>237</v>
      </c>
      <c r="E1622" s="65">
        <v>1</v>
      </c>
      <c r="F1622" t="s">
        <v>281</v>
      </c>
      <c r="G1622" t="s">
        <v>282</v>
      </c>
      <c r="H1622" t="s">
        <v>229</v>
      </c>
      <c r="I1622" t="s">
        <v>230</v>
      </c>
      <c r="J1622" s="65">
        <v>0</v>
      </c>
      <c r="K1622" t="str">
        <f t="shared" si="60"/>
        <v>05VI1202PRNR</v>
      </c>
      <c r="L1622">
        <f t="shared" si="61"/>
        <v>0</v>
      </c>
    </row>
    <row r="1623" spans="1:12">
      <c r="A1623" s="65">
        <v>5</v>
      </c>
      <c r="B1623" t="s">
        <v>159</v>
      </c>
      <c r="C1623" s="65">
        <v>11</v>
      </c>
      <c r="D1623" t="s">
        <v>237</v>
      </c>
      <c r="E1623" s="65">
        <v>1</v>
      </c>
      <c r="F1623" t="s">
        <v>281</v>
      </c>
      <c r="G1623" t="s">
        <v>282</v>
      </c>
      <c r="H1623" t="s">
        <v>228</v>
      </c>
      <c r="I1623" t="s">
        <v>217</v>
      </c>
      <c r="J1623" s="65">
        <v>0</v>
      </c>
      <c r="K1623" t="str">
        <f t="shared" si="60"/>
        <v>05VI1202PTBI</v>
      </c>
      <c r="L1623">
        <f t="shared" si="61"/>
        <v>0</v>
      </c>
    </row>
    <row r="1624" spans="1:12">
      <c r="A1624" s="65">
        <v>5</v>
      </c>
      <c r="B1624" t="s">
        <v>159</v>
      </c>
      <c r="C1624" s="65">
        <v>11</v>
      </c>
      <c r="D1624" t="s">
        <v>237</v>
      </c>
      <c r="E1624" s="65">
        <v>1</v>
      </c>
      <c r="F1624" t="s">
        <v>281</v>
      </c>
      <c r="G1624" t="s">
        <v>282</v>
      </c>
      <c r="H1624" t="s">
        <v>264</v>
      </c>
      <c r="I1624" t="s">
        <v>265</v>
      </c>
      <c r="J1624" s="65">
        <v>0</v>
      </c>
      <c r="K1624" t="str">
        <f t="shared" si="60"/>
        <v>05VI1202RSRR</v>
      </c>
      <c r="L1624">
        <f t="shared" si="61"/>
        <v>0</v>
      </c>
    </row>
    <row r="1625" spans="1:12">
      <c r="A1625" s="65">
        <v>5</v>
      </c>
      <c r="B1625" t="s">
        <v>159</v>
      </c>
      <c r="C1625" s="65">
        <v>11</v>
      </c>
      <c r="D1625" t="s">
        <v>237</v>
      </c>
      <c r="E1625" s="65">
        <v>1</v>
      </c>
      <c r="F1625" t="s">
        <v>281</v>
      </c>
      <c r="G1625" t="s">
        <v>282</v>
      </c>
      <c r="H1625" t="s">
        <v>258</v>
      </c>
      <c r="I1625" t="s">
        <v>259</v>
      </c>
      <c r="J1625" s="65">
        <v>0</v>
      </c>
      <c r="K1625" t="str">
        <f t="shared" si="60"/>
        <v>05VI1202RSRS</v>
      </c>
      <c r="L1625">
        <f t="shared" si="61"/>
        <v>0</v>
      </c>
    </row>
    <row r="1626" spans="1:12">
      <c r="A1626" s="65">
        <v>5</v>
      </c>
      <c r="B1626" t="s">
        <v>159</v>
      </c>
      <c r="C1626" s="65">
        <v>11</v>
      </c>
      <c r="D1626" t="s">
        <v>237</v>
      </c>
      <c r="E1626" s="65">
        <v>1</v>
      </c>
      <c r="F1626" t="s">
        <v>281</v>
      </c>
      <c r="G1626" t="s">
        <v>282</v>
      </c>
      <c r="H1626" t="s">
        <v>256</v>
      </c>
      <c r="I1626" t="s">
        <v>257</v>
      </c>
      <c r="J1626" s="65">
        <v>0</v>
      </c>
      <c r="K1626" t="str">
        <f t="shared" si="60"/>
        <v>05VI1202SRRT</v>
      </c>
      <c r="L1626">
        <f t="shared" si="61"/>
        <v>0</v>
      </c>
    </row>
    <row r="1627" spans="1:12">
      <c r="A1627" s="65">
        <v>5</v>
      </c>
      <c r="B1627" t="s">
        <v>159</v>
      </c>
      <c r="C1627" s="65">
        <v>11</v>
      </c>
      <c r="D1627" t="s">
        <v>237</v>
      </c>
      <c r="E1627" s="65">
        <v>1</v>
      </c>
      <c r="F1627" t="s">
        <v>281</v>
      </c>
      <c r="G1627" t="s">
        <v>282</v>
      </c>
      <c r="H1627" t="s">
        <v>254</v>
      </c>
      <c r="I1627" t="s">
        <v>255</v>
      </c>
      <c r="J1627" s="65">
        <v>0</v>
      </c>
      <c r="K1627" t="str">
        <f t="shared" si="60"/>
        <v>05VI1202SRRR</v>
      </c>
      <c r="L1627">
        <f t="shared" si="61"/>
        <v>0</v>
      </c>
    </row>
    <row r="1628" spans="1:12">
      <c r="A1628" s="65">
        <v>5</v>
      </c>
      <c r="B1628" t="s">
        <v>159</v>
      </c>
      <c r="C1628" s="65">
        <v>11</v>
      </c>
      <c r="D1628" t="s">
        <v>237</v>
      </c>
      <c r="E1628" s="65">
        <v>1</v>
      </c>
      <c r="F1628" t="s">
        <v>281</v>
      </c>
      <c r="G1628" t="s">
        <v>282</v>
      </c>
      <c r="H1628" t="s">
        <v>252</v>
      </c>
      <c r="I1628" t="s">
        <v>253</v>
      </c>
      <c r="J1628" s="65">
        <v>0</v>
      </c>
      <c r="K1628" t="str">
        <f t="shared" si="60"/>
        <v>05VI1202SRRS</v>
      </c>
      <c r="L1628">
        <f t="shared" si="61"/>
        <v>0</v>
      </c>
    </row>
    <row r="1629" spans="1:12">
      <c r="A1629" s="65">
        <v>5</v>
      </c>
      <c r="B1629" t="s">
        <v>159</v>
      </c>
      <c r="C1629" s="65">
        <v>11</v>
      </c>
      <c r="D1629" t="s">
        <v>237</v>
      </c>
      <c r="E1629" s="65">
        <v>1</v>
      </c>
      <c r="F1629" t="s">
        <v>281</v>
      </c>
      <c r="G1629" t="s">
        <v>282</v>
      </c>
      <c r="H1629" t="s">
        <v>211</v>
      </c>
      <c r="I1629" t="s">
        <v>212</v>
      </c>
      <c r="J1629" s="65">
        <v>0</v>
      </c>
      <c r="K1629" t="str">
        <f t="shared" si="60"/>
        <v>05VI1202APRS</v>
      </c>
      <c r="L1629">
        <f t="shared" si="61"/>
        <v>0</v>
      </c>
    </row>
    <row r="1630" spans="1:12">
      <c r="A1630" s="65">
        <v>5</v>
      </c>
      <c r="B1630" t="s">
        <v>159</v>
      </c>
      <c r="C1630" s="65">
        <v>11</v>
      </c>
      <c r="D1630" t="s">
        <v>237</v>
      </c>
      <c r="E1630" s="65">
        <v>1</v>
      </c>
      <c r="F1630" t="s">
        <v>283</v>
      </c>
      <c r="G1630" t="s">
        <v>284</v>
      </c>
      <c r="H1630" t="s">
        <v>252</v>
      </c>
      <c r="I1630" t="s">
        <v>253</v>
      </c>
      <c r="J1630" s="65">
        <v>0</v>
      </c>
      <c r="K1630" t="str">
        <f t="shared" si="60"/>
        <v>05VI1300SRRS</v>
      </c>
      <c r="L1630">
        <f t="shared" si="61"/>
        <v>0</v>
      </c>
    </row>
    <row r="1631" spans="1:12">
      <c r="A1631" s="65">
        <v>5</v>
      </c>
      <c r="B1631" t="s">
        <v>159</v>
      </c>
      <c r="C1631" s="65">
        <v>11</v>
      </c>
      <c r="D1631" t="s">
        <v>237</v>
      </c>
      <c r="E1631" s="65">
        <v>1</v>
      </c>
      <c r="F1631" t="s">
        <v>283</v>
      </c>
      <c r="G1631" t="s">
        <v>284</v>
      </c>
      <c r="H1631" t="s">
        <v>254</v>
      </c>
      <c r="I1631" t="s">
        <v>255</v>
      </c>
      <c r="J1631" s="65">
        <v>0</v>
      </c>
      <c r="K1631" t="str">
        <f t="shared" si="60"/>
        <v>05VI1300SRRR</v>
      </c>
      <c r="L1631">
        <f t="shared" si="61"/>
        <v>0</v>
      </c>
    </row>
    <row r="1632" spans="1:12">
      <c r="A1632" s="65">
        <v>5</v>
      </c>
      <c r="B1632" t="s">
        <v>159</v>
      </c>
      <c r="C1632" s="65">
        <v>11</v>
      </c>
      <c r="D1632" t="s">
        <v>237</v>
      </c>
      <c r="E1632" s="65">
        <v>1</v>
      </c>
      <c r="F1632" t="s">
        <v>283</v>
      </c>
      <c r="G1632" t="s">
        <v>284</v>
      </c>
      <c r="H1632" t="s">
        <v>256</v>
      </c>
      <c r="I1632" t="s">
        <v>257</v>
      </c>
      <c r="J1632" s="65">
        <v>0</v>
      </c>
      <c r="K1632" t="str">
        <f t="shared" si="60"/>
        <v>05VI1300SRRT</v>
      </c>
      <c r="L1632">
        <f t="shared" si="61"/>
        <v>0</v>
      </c>
    </row>
    <row r="1633" spans="1:12">
      <c r="A1633" s="65">
        <v>5</v>
      </c>
      <c r="B1633" t="s">
        <v>159</v>
      </c>
      <c r="C1633" s="65">
        <v>11</v>
      </c>
      <c r="D1633" t="s">
        <v>237</v>
      </c>
      <c r="E1633" s="65">
        <v>1</v>
      </c>
      <c r="F1633" t="s">
        <v>283</v>
      </c>
      <c r="G1633" t="s">
        <v>284</v>
      </c>
      <c r="H1633" t="s">
        <v>264</v>
      </c>
      <c r="I1633" t="s">
        <v>265</v>
      </c>
      <c r="J1633" s="65">
        <v>0</v>
      </c>
      <c r="K1633" t="str">
        <f t="shared" si="60"/>
        <v>05VI1300RSRR</v>
      </c>
      <c r="L1633">
        <f t="shared" si="61"/>
        <v>0</v>
      </c>
    </row>
    <row r="1634" spans="1:12">
      <c r="A1634" s="65">
        <v>5</v>
      </c>
      <c r="B1634" t="s">
        <v>159</v>
      </c>
      <c r="C1634" s="65">
        <v>11</v>
      </c>
      <c r="D1634" t="s">
        <v>237</v>
      </c>
      <c r="E1634" s="65">
        <v>1</v>
      </c>
      <c r="F1634" t="s">
        <v>283</v>
      </c>
      <c r="G1634" t="s">
        <v>284</v>
      </c>
      <c r="H1634" t="s">
        <v>228</v>
      </c>
      <c r="I1634" t="s">
        <v>217</v>
      </c>
      <c r="J1634" s="65">
        <v>0</v>
      </c>
      <c r="K1634" t="str">
        <f t="shared" si="60"/>
        <v>05VI1300PTBI</v>
      </c>
      <c r="L1634">
        <f t="shared" si="61"/>
        <v>0</v>
      </c>
    </row>
    <row r="1635" spans="1:12">
      <c r="A1635" s="65">
        <v>5</v>
      </c>
      <c r="B1635" t="s">
        <v>159</v>
      </c>
      <c r="C1635" s="65">
        <v>11</v>
      </c>
      <c r="D1635" t="s">
        <v>237</v>
      </c>
      <c r="E1635" s="65">
        <v>1</v>
      </c>
      <c r="F1635" t="s">
        <v>283</v>
      </c>
      <c r="G1635" t="s">
        <v>284</v>
      </c>
      <c r="H1635" t="s">
        <v>229</v>
      </c>
      <c r="I1635" t="s">
        <v>230</v>
      </c>
      <c r="J1635" s="65">
        <v>0</v>
      </c>
      <c r="K1635" t="str">
        <f t="shared" si="60"/>
        <v>05VI1300PRNR</v>
      </c>
      <c r="L1635">
        <f t="shared" si="61"/>
        <v>0</v>
      </c>
    </row>
    <row r="1636" spans="1:12">
      <c r="A1636" s="65">
        <v>5</v>
      </c>
      <c r="B1636" t="s">
        <v>159</v>
      </c>
      <c r="C1636" s="65">
        <v>11</v>
      </c>
      <c r="D1636" t="s">
        <v>237</v>
      </c>
      <c r="E1636" s="65">
        <v>1</v>
      </c>
      <c r="F1636" t="s">
        <v>283</v>
      </c>
      <c r="G1636" t="s">
        <v>284</v>
      </c>
      <c r="H1636" t="s">
        <v>231</v>
      </c>
      <c r="I1636" t="s">
        <v>232</v>
      </c>
      <c r="J1636" s="65">
        <v>0</v>
      </c>
      <c r="K1636" t="str">
        <f t="shared" si="60"/>
        <v>05VI1300PRES</v>
      </c>
      <c r="L1636">
        <f t="shared" si="61"/>
        <v>0</v>
      </c>
    </row>
    <row r="1637" spans="1:12">
      <c r="A1637" s="65">
        <v>5</v>
      </c>
      <c r="B1637" t="s">
        <v>159</v>
      </c>
      <c r="C1637" s="65">
        <v>11</v>
      </c>
      <c r="D1637" t="s">
        <v>237</v>
      </c>
      <c r="E1637" s="65">
        <v>1</v>
      </c>
      <c r="F1637" t="s">
        <v>283</v>
      </c>
      <c r="G1637" t="s">
        <v>284</v>
      </c>
      <c r="H1637" t="s">
        <v>266</v>
      </c>
      <c r="I1637" t="s">
        <v>267</v>
      </c>
      <c r="J1637" s="65">
        <v>0</v>
      </c>
      <c r="K1637" t="str">
        <f t="shared" si="60"/>
        <v>05VI1300PTRE</v>
      </c>
      <c r="L1637">
        <f t="shared" si="61"/>
        <v>0</v>
      </c>
    </row>
    <row r="1638" spans="1:12">
      <c r="A1638" s="65">
        <v>5</v>
      </c>
      <c r="B1638" t="s">
        <v>159</v>
      </c>
      <c r="C1638" s="65">
        <v>11</v>
      </c>
      <c r="D1638" t="s">
        <v>237</v>
      </c>
      <c r="E1638" s="65">
        <v>1</v>
      </c>
      <c r="F1638" t="s">
        <v>283</v>
      </c>
      <c r="G1638" t="s">
        <v>284</v>
      </c>
      <c r="H1638" t="s">
        <v>268</v>
      </c>
      <c r="I1638" t="s">
        <v>269</v>
      </c>
      <c r="J1638" s="65">
        <v>0</v>
      </c>
      <c r="K1638" t="str">
        <f t="shared" si="60"/>
        <v>05VI1300DRCF</v>
      </c>
      <c r="L1638">
        <f t="shared" si="61"/>
        <v>0</v>
      </c>
    </row>
    <row r="1639" spans="1:12">
      <c r="A1639" s="65">
        <v>5</v>
      </c>
      <c r="B1639" t="s">
        <v>159</v>
      </c>
      <c r="C1639" s="65">
        <v>11</v>
      </c>
      <c r="D1639" t="s">
        <v>237</v>
      </c>
      <c r="E1639" s="65">
        <v>1</v>
      </c>
      <c r="F1639" t="s">
        <v>283</v>
      </c>
      <c r="G1639" t="s">
        <v>284</v>
      </c>
      <c r="H1639" t="s">
        <v>242</v>
      </c>
      <c r="I1639" t="s">
        <v>243</v>
      </c>
      <c r="J1639" s="65">
        <v>0</v>
      </c>
      <c r="K1639" t="str">
        <f t="shared" si="60"/>
        <v>05VI1300DRPP</v>
      </c>
      <c r="L1639">
        <f t="shared" si="61"/>
        <v>0</v>
      </c>
    </row>
    <row r="1640" spans="1:12">
      <c r="A1640" s="65">
        <v>5</v>
      </c>
      <c r="B1640" t="s">
        <v>159</v>
      </c>
      <c r="C1640" s="65">
        <v>11</v>
      </c>
      <c r="D1640" t="s">
        <v>237</v>
      </c>
      <c r="E1640" s="65">
        <v>1</v>
      </c>
      <c r="F1640" t="s">
        <v>283</v>
      </c>
      <c r="G1640" t="s">
        <v>284</v>
      </c>
      <c r="H1640" t="s">
        <v>260</v>
      </c>
      <c r="I1640" t="s">
        <v>261</v>
      </c>
      <c r="J1640" s="65">
        <v>0</v>
      </c>
      <c r="K1640" t="str">
        <f t="shared" si="60"/>
        <v>05VI1300DRVM</v>
      </c>
      <c r="L1640">
        <f t="shared" si="61"/>
        <v>0</v>
      </c>
    </row>
    <row r="1641" spans="1:12">
      <c r="A1641" s="65">
        <v>5</v>
      </c>
      <c r="B1641" t="s">
        <v>159</v>
      </c>
      <c r="C1641" s="65">
        <v>11</v>
      </c>
      <c r="D1641" t="s">
        <v>237</v>
      </c>
      <c r="E1641" s="65">
        <v>1</v>
      </c>
      <c r="F1641" t="s">
        <v>283</v>
      </c>
      <c r="G1641" t="s">
        <v>284</v>
      </c>
      <c r="H1641" t="s">
        <v>262</v>
      </c>
      <c r="I1641" t="s">
        <v>263</v>
      </c>
      <c r="J1641" s="65">
        <v>0</v>
      </c>
      <c r="K1641" t="str">
        <f t="shared" si="60"/>
        <v>05VI1300DREX</v>
      </c>
      <c r="L1641">
        <f t="shared" si="61"/>
        <v>0</v>
      </c>
    </row>
    <row r="1642" spans="1:12">
      <c r="A1642" s="65">
        <v>5</v>
      </c>
      <c r="B1642" t="s">
        <v>159</v>
      </c>
      <c r="C1642" s="65">
        <v>11</v>
      </c>
      <c r="D1642" t="s">
        <v>237</v>
      </c>
      <c r="E1642" s="65">
        <v>1</v>
      </c>
      <c r="F1642" t="s">
        <v>283</v>
      </c>
      <c r="G1642" t="s">
        <v>284</v>
      </c>
      <c r="H1642" t="s">
        <v>222</v>
      </c>
      <c r="I1642" t="s">
        <v>223</v>
      </c>
      <c r="J1642" s="65">
        <v>0</v>
      </c>
      <c r="K1642" t="str">
        <f t="shared" si="60"/>
        <v>05VI1300DPMA</v>
      </c>
      <c r="L1642">
        <f t="shared" si="61"/>
        <v>0</v>
      </c>
    </row>
    <row r="1643" spans="1:12">
      <c r="A1643" s="65">
        <v>5</v>
      </c>
      <c r="B1643" t="s">
        <v>159</v>
      </c>
      <c r="C1643" s="65">
        <v>11</v>
      </c>
      <c r="D1643" t="s">
        <v>237</v>
      </c>
      <c r="E1643" s="65">
        <v>1</v>
      </c>
      <c r="F1643" t="s">
        <v>283</v>
      </c>
      <c r="G1643" t="s">
        <v>284</v>
      </c>
      <c r="H1643" t="s">
        <v>211</v>
      </c>
      <c r="I1643" t="s">
        <v>212</v>
      </c>
      <c r="J1643" s="65">
        <v>0</v>
      </c>
      <c r="K1643" t="str">
        <f t="shared" si="60"/>
        <v>05VI1300APRS</v>
      </c>
      <c r="L1643">
        <f t="shared" si="61"/>
        <v>0</v>
      </c>
    </row>
    <row r="1644" spans="1:12">
      <c r="A1644" s="65">
        <v>5</v>
      </c>
      <c r="B1644" t="s">
        <v>159</v>
      </c>
      <c r="C1644" s="65">
        <v>11</v>
      </c>
      <c r="D1644" t="s">
        <v>237</v>
      </c>
      <c r="E1644" s="65">
        <v>1</v>
      </c>
      <c r="F1644" t="s">
        <v>283</v>
      </c>
      <c r="G1644" t="s">
        <v>284</v>
      </c>
      <c r="H1644" t="s">
        <v>213</v>
      </c>
      <c r="I1644" t="s">
        <v>214</v>
      </c>
      <c r="J1644" s="65">
        <v>0</v>
      </c>
      <c r="K1644" t="str">
        <f t="shared" si="60"/>
        <v>05VI1300APRR</v>
      </c>
      <c r="L1644">
        <f t="shared" si="61"/>
        <v>0</v>
      </c>
    </row>
    <row r="1645" spans="1:12">
      <c r="A1645" s="65">
        <v>5</v>
      </c>
      <c r="B1645" t="s">
        <v>159</v>
      </c>
      <c r="C1645" s="65">
        <v>11</v>
      </c>
      <c r="D1645" t="s">
        <v>237</v>
      </c>
      <c r="E1645" s="65">
        <v>1</v>
      </c>
      <c r="F1645" t="s">
        <v>283</v>
      </c>
      <c r="G1645" t="s">
        <v>284</v>
      </c>
      <c r="H1645" t="s">
        <v>215</v>
      </c>
      <c r="I1645" t="s">
        <v>216</v>
      </c>
      <c r="J1645" s="65">
        <v>0</v>
      </c>
      <c r="K1645" t="str">
        <f t="shared" si="60"/>
        <v>05VI1300APRT</v>
      </c>
      <c r="L1645">
        <f t="shared" si="61"/>
        <v>0</v>
      </c>
    </row>
    <row r="1646" spans="1:12">
      <c r="A1646" s="65">
        <v>5</v>
      </c>
      <c r="B1646" t="s">
        <v>159</v>
      </c>
      <c r="C1646" s="65">
        <v>11</v>
      </c>
      <c r="D1646" t="s">
        <v>237</v>
      </c>
      <c r="E1646" s="65">
        <v>1</v>
      </c>
      <c r="F1646" t="s">
        <v>283</v>
      </c>
      <c r="G1646" t="s">
        <v>284</v>
      </c>
      <c r="H1646" t="s">
        <v>224</v>
      </c>
      <c r="I1646" t="s">
        <v>225</v>
      </c>
      <c r="J1646" s="65">
        <v>0</v>
      </c>
      <c r="K1646" t="str">
        <f t="shared" si="60"/>
        <v>05VI1300ARRA</v>
      </c>
      <c r="L1646">
        <f t="shared" si="61"/>
        <v>0</v>
      </c>
    </row>
    <row r="1647" spans="1:12">
      <c r="A1647" s="65">
        <v>5</v>
      </c>
      <c r="B1647" t="s">
        <v>159</v>
      </c>
      <c r="C1647" s="65">
        <v>11</v>
      </c>
      <c r="D1647" t="s">
        <v>237</v>
      </c>
      <c r="E1647" s="65">
        <v>1</v>
      </c>
      <c r="F1647" t="s">
        <v>283</v>
      </c>
      <c r="G1647" t="s">
        <v>284</v>
      </c>
      <c r="H1647" t="s">
        <v>226</v>
      </c>
      <c r="I1647" t="s">
        <v>227</v>
      </c>
      <c r="J1647" s="65">
        <v>0</v>
      </c>
      <c r="K1647" t="str">
        <f t="shared" si="60"/>
        <v>05VI1300PLNA</v>
      </c>
      <c r="L1647">
        <f t="shared" si="61"/>
        <v>0</v>
      </c>
    </row>
    <row r="1648" spans="1:12">
      <c r="A1648" s="65">
        <v>5</v>
      </c>
      <c r="B1648" t="s">
        <v>159</v>
      </c>
      <c r="C1648" s="65">
        <v>11</v>
      </c>
      <c r="D1648" t="s">
        <v>237</v>
      </c>
      <c r="E1648" s="65">
        <v>1</v>
      </c>
      <c r="F1648" t="s">
        <v>283</v>
      </c>
      <c r="G1648" t="s">
        <v>284</v>
      </c>
      <c r="H1648" t="s">
        <v>235</v>
      </c>
      <c r="I1648" t="s">
        <v>236</v>
      </c>
      <c r="J1648" s="65">
        <v>0</v>
      </c>
      <c r="K1648" t="str">
        <f t="shared" si="60"/>
        <v>05VI1300SABA</v>
      </c>
      <c r="L1648">
        <f t="shared" si="61"/>
        <v>0</v>
      </c>
    </row>
    <row r="1649" spans="1:12">
      <c r="A1649" s="65">
        <v>5</v>
      </c>
      <c r="B1649" t="s">
        <v>159</v>
      </c>
      <c r="C1649" s="65">
        <v>11</v>
      </c>
      <c r="D1649" t="s">
        <v>237</v>
      </c>
      <c r="E1649" s="65">
        <v>1</v>
      </c>
      <c r="F1649" t="s">
        <v>283</v>
      </c>
      <c r="G1649" t="s">
        <v>284</v>
      </c>
      <c r="H1649" t="s">
        <v>240</v>
      </c>
      <c r="I1649" t="s">
        <v>241</v>
      </c>
      <c r="J1649" s="65">
        <v>0</v>
      </c>
      <c r="K1649" t="str">
        <f t="shared" si="60"/>
        <v>05VI1300SRTS</v>
      </c>
      <c r="L1649">
        <f t="shared" si="61"/>
        <v>0</v>
      </c>
    </row>
    <row r="1650" spans="1:12">
      <c r="A1650" s="65">
        <v>5</v>
      </c>
      <c r="B1650" t="s">
        <v>159</v>
      </c>
      <c r="C1650" s="65">
        <v>11</v>
      </c>
      <c r="D1650" t="s">
        <v>237</v>
      </c>
      <c r="E1650" s="65">
        <v>1</v>
      </c>
      <c r="F1650" t="s">
        <v>283</v>
      </c>
      <c r="G1650" t="s">
        <v>284</v>
      </c>
      <c r="H1650" t="s">
        <v>270</v>
      </c>
      <c r="I1650" t="s">
        <v>271</v>
      </c>
      <c r="J1650" s="65">
        <v>0</v>
      </c>
      <c r="K1650" t="str">
        <f t="shared" si="60"/>
        <v>05VI1300SRTR</v>
      </c>
      <c r="L1650">
        <f t="shared" si="61"/>
        <v>0</v>
      </c>
    </row>
    <row r="1651" spans="1:12">
      <c r="A1651" s="65">
        <v>5</v>
      </c>
      <c r="B1651" t="s">
        <v>159</v>
      </c>
      <c r="C1651" s="65">
        <v>11</v>
      </c>
      <c r="D1651" t="s">
        <v>237</v>
      </c>
      <c r="E1651" s="65">
        <v>1</v>
      </c>
      <c r="F1651" t="s">
        <v>283</v>
      </c>
      <c r="G1651" t="s">
        <v>284</v>
      </c>
      <c r="H1651" t="s">
        <v>244</v>
      </c>
      <c r="I1651" t="s">
        <v>245</v>
      </c>
      <c r="J1651" s="65">
        <v>0</v>
      </c>
      <c r="K1651" t="str">
        <f t="shared" si="60"/>
        <v>05VI1300SRTT</v>
      </c>
      <c r="L1651">
        <f t="shared" si="61"/>
        <v>0</v>
      </c>
    </row>
    <row r="1652" spans="1:12">
      <c r="A1652" s="65">
        <v>5</v>
      </c>
      <c r="B1652" t="s">
        <v>159</v>
      </c>
      <c r="C1652" s="65">
        <v>11</v>
      </c>
      <c r="D1652" t="s">
        <v>237</v>
      </c>
      <c r="E1652" s="65">
        <v>1</v>
      </c>
      <c r="F1652" t="s">
        <v>283</v>
      </c>
      <c r="G1652" t="s">
        <v>284</v>
      </c>
      <c r="H1652" t="s">
        <v>246</v>
      </c>
      <c r="I1652" t="s">
        <v>247</v>
      </c>
      <c r="J1652" s="65">
        <v>0</v>
      </c>
      <c r="K1652" t="str">
        <f t="shared" si="60"/>
        <v>05VI1300SRPS</v>
      </c>
      <c r="L1652">
        <f t="shared" si="61"/>
        <v>0</v>
      </c>
    </row>
    <row r="1653" spans="1:12">
      <c r="A1653" s="65">
        <v>5</v>
      </c>
      <c r="B1653" t="s">
        <v>159</v>
      </c>
      <c r="C1653" s="65">
        <v>11</v>
      </c>
      <c r="D1653" t="s">
        <v>237</v>
      </c>
      <c r="E1653" s="65">
        <v>1</v>
      </c>
      <c r="F1653" t="s">
        <v>283</v>
      </c>
      <c r="G1653" t="s">
        <v>284</v>
      </c>
      <c r="H1653" t="s">
        <v>250</v>
      </c>
      <c r="I1653" t="s">
        <v>251</v>
      </c>
      <c r="J1653" s="65">
        <v>0</v>
      </c>
      <c r="K1653" t="str">
        <f t="shared" si="60"/>
        <v>05VI1300SRPT</v>
      </c>
      <c r="L1653">
        <f t="shared" si="61"/>
        <v>0</v>
      </c>
    </row>
    <row r="1654" spans="1:12">
      <c r="A1654" s="65">
        <v>5</v>
      </c>
      <c r="B1654" t="s">
        <v>159</v>
      </c>
      <c r="C1654" s="65">
        <v>11</v>
      </c>
      <c r="D1654" t="s">
        <v>237</v>
      </c>
      <c r="E1654" s="65">
        <v>1</v>
      </c>
      <c r="F1654" t="s">
        <v>283</v>
      </c>
      <c r="G1654" t="s">
        <v>284</v>
      </c>
      <c r="H1654" t="s">
        <v>220</v>
      </c>
      <c r="I1654" t="s">
        <v>221</v>
      </c>
      <c r="J1654" s="65">
        <v>0</v>
      </c>
      <c r="K1654" t="str">
        <f t="shared" si="60"/>
        <v>05VI1300DRET</v>
      </c>
      <c r="L1654">
        <f t="shared" si="61"/>
        <v>0</v>
      </c>
    </row>
    <row r="1655" spans="1:12">
      <c r="A1655" s="65">
        <v>5</v>
      </c>
      <c r="B1655" t="s">
        <v>159</v>
      </c>
      <c r="C1655" s="65">
        <v>11</v>
      </c>
      <c r="D1655" t="s">
        <v>237</v>
      </c>
      <c r="E1655" s="65">
        <v>1</v>
      </c>
      <c r="F1655" t="s">
        <v>283</v>
      </c>
      <c r="G1655" t="s">
        <v>284</v>
      </c>
      <c r="H1655" t="s">
        <v>258</v>
      </c>
      <c r="I1655" t="s">
        <v>259</v>
      </c>
      <c r="J1655" s="65">
        <v>0</v>
      </c>
      <c r="K1655" t="str">
        <f t="shared" si="60"/>
        <v>05VI1300RSRS</v>
      </c>
      <c r="L1655">
        <f t="shared" si="61"/>
        <v>0</v>
      </c>
    </row>
    <row r="1656" spans="1:12">
      <c r="A1656" s="65">
        <v>5</v>
      </c>
      <c r="B1656" t="s">
        <v>159</v>
      </c>
      <c r="C1656" s="65">
        <v>11</v>
      </c>
      <c r="D1656" t="s">
        <v>237</v>
      </c>
      <c r="E1656" s="65">
        <v>1</v>
      </c>
      <c r="F1656" t="s">
        <v>283</v>
      </c>
      <c r="G1656" t="s">
        <v>284</v>
      </c>
      <c r="H1656" t="s">
        <v>248</v>
      </c>
      <c r="I1656" t="s">
        <v>249</v>
      </c>
      <c r="J1656" s="65">
        <v>0</v>
      </c>
      <c r="K1656" t="str">
        <f t="shared" si="60"/>
        <v>05VI1300SRPR</v>
      </c>
      <c r="L1656">
        <f t="shared" si="61"/>
        <v>0</v>
      </c>
    </row>
    <row r="1657" spans="1:12">
      <c r="A1657" s="65">
        <v>5</v>
      </c>
      <c r="B1657" t="s">
        <v>159</v>
      </c>
      <c r="C1657" s="65">
        <v>11</v>
      </c>
      <c r="D1657" t="s">
        <v>237</v>
      </c>
      <c r="E1657" s="65">
        <v>1</v>
      </c>
      <c r="F1657" t="s">
        <v>283</v>
      </c>
      <c r="G1657" t="s">
        <v>284</v>
      </c>
      <c r="H1657" t="s">
        <v>233</v>
      </c>
      <c r="I1657" t="s">
        <v>234</v>
      </c>
      <c r="J1657" s="65">
        <v>0</v>
      </c>
      <c r="K1657" t="str">
        <f t="shared" si="60"/>
        <v>05VI1300PRER</v>
      </c>
      <c r="L1657">
        <f t="shared" si="61"/>
        <v>0</v>
      </c>
    </row>
    <row r="1658" spans="1:12">
      <c r="A1658" s="65">
        <v>5</v>
      </c>
      <c r="B1658" t="s">
        <v>159</v>
      </c>
      <c r="C1658" s="65">
        <v>11</v>
      </c>
      <c r="D1658" t="s">
        <v>237</v>
      </c>
      <c r="E1658" s="65">
        <v>1</v>
      </c>
      <c r="F1658" t="s">
        <v>285</v>
      </c>
      <c r="G1658" t="s">
        <v>286</v>
      </c>
      <c r="H1658" t="s">
        <v>287</v>
      </c>
      <c r="I1658" t="s">
        <v>288</v>
      </c>
      <c r="J1658" s="65">
        <v>14489</v>
      </c>
      <c r="K1658" t="str">
        <f t="shared" si="60"/>
        <v>05VI2000HLBL</v>
      </c>
      <c r="L1658">
        <f t="shared" si="61"/>
        <v>14489</v>
      </c>
    </row>
    <row r="1659" spans="1:12">
      <c r="A1659" s="65">
        <v>5</v>
      </c>
      <c r="B1659" t="s">
        <v>159</v>
      </c>
      <c r="C1659" s="65">
        <v>11</v>
      </c>
      <c r="D1659" t="s">
        <v>237</v>
      </c>
      <c r="E1659" s="65">
        <v>1</v>
      </c>
      <c r="F1659" t="s">
        <v>285</v>
      </c>
      <c r="G1659" t="s">
        <v>286</v>
      </c>
      <c r="H1659" t="s">
        <v>289</v>
      </c>
      <c r="I1659" t="s">
        <v>290</v>
      </c>
      <c r="J1659" s="65">
        <v>70</v>
      </c>
      <c r="K1659" t="str">
        <f t="shared" si="60"/>
        <v>05VI2000FCUV</v>
      </c>
      <c r="L1659">
        <f t="shared" si="61"/>
        <v>70</v>
      </c>
    </row>
    <row r="1660" spans="1:12">
      <c r="A1660" s="65">
        <v>5</v>
      </c>
      <c r="B1660" t="s">
        <v>159</v>
      </c>
      <c r="C1660" s="65">
        <v>11</v>
      </c>
      <c r="D1660" t="s">
        <v>237</v>
      </c>
      <c r="E1660" s="65">
        <v>1</v>
      </c>
      <c r="F1660" t="s">
        <v>285</v>
      </c>
      <c r="G1660" t="s">
        <v>286</v>
      </c>
      <c r="H1660" t="s">
        <v>297</v>
      </c>
      <c r="I1660" t="s">
        <v>298</v>
      </c>
      <c r="J1660" s="65">
        <v>8492</v>
      </c>
      <c r="K1660" t="str">
        <f t="shared" si="60"/>
        <v>05VI2000HLTI</v>
      </c>
      <c r="L1660">
        <f t="shared" si="61"/>
        <v>8492</v>
      </c>
    </row>
    <row r="1661" spans="1:12">
      <c r="A1661" s="65">
        <v>5</v>
      </c>
      <c r="B1661" t="s">
        <v>159</v>
      </c>
      <c r="C1661" s="65">
        <v>11</v>
      </c>
      <c r="D1661" t="s">
        <v>237</v>
      </c>
      <c r="E1661" s="65">
        <v>1</v>
      </c>
      <c r="F1661" t="s">
        <v>285</v>
      </c>
      <c r="G1661" t="s">
        <v>286</v>
      </c>
      <c r="H1661" t="s">
        <v>295</v>
      </c>
      <c r="I1661" t="s">
        <v>296</v>
      </c>
      <c r="J1661" s="65">
        <v>0</v>
      </c>
      <c r="K1661" t="str">
        <f t="shared" si="60"/>
        <v>05VI2000HLRC</v>
      </c>
      <c r="L1661">
        <f t="shared" si="61"/>
        <v>0</v>
      </c>
    </row>
    <row r="1662" spans="1:12">
      <c r="A1662" s="65">
        <v>5</v>
      </c>
      <c r="B1662" t="s">
        <v>159</v>
      </c>
      <c r="C1662" s="65">
        <v>11</v>
      </c>
      <c r="D1662" t="s">
        <v>237</v>
      </c>
      <c r="E1662" s="65">
        <v>1</v>
      </c>
      <c r="F1662" t="s">
        <v>285</v>
      </c>
      <c r="G1662" t="s">
        <v>286</v>
      </c>
      <c r="H1662" t="s">
        <v>293</v>
      </c>
      <c r="I1662" t="s">
        <v>294</v>
      </c>
      <c r="J1662" s="65">
        <v>22981</v>
      </c>
      <c r="K1662" t="str">
        <f t="shared" si="60"/>
        <v>05VI2000HLTO</v>
      </c>
      <c r="L1662">
        <f t="shared" si="61"/>
        <v>22981</v>
      </c>
    </row>
    <row r="1663" spans="1:12">
      <c r="A1663" s="65">
        <v>5</v>
      </c>
      <c r="B1663" t="s">
        <v>159</v>
      </c>
      <c r="C1663" s="65">
        <v>11</v>
      </c>
      <c r="D1663" t="s">
        <v>237</v>
      </c>
      <c r="E1663" s="65">
        <v>1</v>
      </c>
      <c r="F1663" t="s">
        <v>285</v>
      </c>
      <c r="G1663" t="s">
        <v>286</v>
      </c>
      <c r="H1663" t="s">
        <v>291</v>
      </c>
      <c r="I1663" t="s">
        <v>292</v>
      </c>
      <c r="J1663" s="65">
        <v>14</v>
      </c>
      <c r="K1663" t="str">
        <f t="shared" si="60"/>
        <v>05VI2000GRAM</v>
      </c>
      <c r="L1663">
        <f t="shared" si="61"/>
        <v>14</v>
      </c>
    </row>
    <row r="1664" spans="1:12">
      <c r="A1664" s="65">
        <v>5</v>
      </c>
      <c r="B1664" t="s">
        <v>159</v>
      </c>
      <c r="C1664" s="65">
        <v>11</v>
      </c>
      <c r="D1664" t="s">
        <v>237</v>
      </c>
      <c r="E1664" s="65">
        <v>1</v>
      </c>
      <c r="F1664" t="s">
        <v>299</v>
      </c>
      <c r="G1664" t="s">
        <v>300</v>
      </c>
      <c r="H1664" t="s">
        <v>297</v>
      </c>
      <c r="I1664" t="s">
        <v>298</v>
      </c>
      <c r="J1664" s="65">
        <v>2721</v>
      </c>
      <c r="K1664" t="str">
        <f t="shared" si="60"/>
        <v>05VI2100HLTI</v>
      </c>
      <c r="L1664">
        <f t="shared" si="61"/>
        <v>2721</v>
      </c>
    </row>
    <row r="1665" spans="1:12">
      <c r="A1665" s="65">
        <v>5</v>
      </c>
      <c r="B1665" t="s">
        <v>159</v>
      </c>
      <c r="C1665" s="65">
        <v>11</v>
      </c>
      <c r="D1665" t="s">
        <v>237</v>
      </c>
      <c r="E1665" s="65">
        <v>1</v>
      </c>
      <c r="F1665" t="s">
        <v>299</v>
      </c>
      <c r="G1665" t="s">
        <v>300</v>
      </c>
      <c r="H1665" t="s">
        <v>291</v>
      </c>
      <c r="I1665" t="s">
        <v>292</v>
      </c>
      <c r="J1665" s="65">
        <v>14</v>
      </c>
      <c r="K1665" t="str">
        <f t="shared" si="60"/>
        <v>05VI2100GRAM</v>
      </c>
      <c r="L1665">
        <f t="shared" si="61"/>
        <v>14</v>
      </c>
    </row>
    <row r="1666" spans="1:12">
      <c r="A1666" s="65">
        <v>5</v>
      </c>
      <c r="B1666" t="s">
        <v>159</v>
      </c>
      <c r="C1666" s="65">
        <v>11</v>
      </c>
      <c r="D1666" t="s">
        <v>237</v>
      </c>
      <c r="E1666" s="65">
        <v>1</v>
      </c>
      <c r="F1666" t="s">
        <v>299</v>
      </c>
      <c r="G1666" t="s">
        <v>300</v>
      </c>
      <c r="H1666" t="s">
        <v>293</v>
      </c>
      <c r="I1666" t="s">
        <v>294</v>
      </c>
      <c r="J1666" s="65">
        <v>15785</v>
      </c>
      <c r="K1666" t="str">
        <f t="shared" si="60"/>
        <v>05VI2100HLTO</v>
      </c>
      <c r="L1666">
        <f t="shared" si="61"/>
        <v>15785</v>
      </c>
    </row>
    <row r="1667" spans="1:12">
      <c r="A1667" s="65">
        <v>5</v>
      </c>
      <c r="B1667" t="s">
        <v>159</v>
      </c>
      <c r="C1667" s="65">
        <v>11</v>
      </c>
      <c r="D1667" t="s">
        <v>237</v>
      </c>
      <c r="E1667" s="65">
        <v>1</v>
      </c>
      <c r="F1667" t="s">
        <v>299</v>
      </c>
      <c r="G1667" t="s">
        <v>300</v>
      </c>
      <c r="H1667" t="s">
        <v>295</v>
      </c>
      <c r="I1667" t="s">
        <v>296</v>
      </c>
      <c r="J1667" s="65">
        <v>0</v>
      </c>
      <c r="K1667" t="str">
        <f t="shared" si="60"/>
        <v>05VI2100HLRC</v>
      </c>
      <c r="L1667">
        <f t="shared" si="61"/>
        <v>0</v>
      </c>
    </row>
    <row r="1668" spans="1:12">
      <c r="A1668" s="65">
        <v>5</v>
      </c>
      <c r="B1668" t="s">
        <v>159</v>
      </c>
      <c r="C1668" s="65">
        <v>11</v>
      </c>
      <c r="D1668" t="s">
        <v>237</v>
      </c>
      <c r="E1668" s="65">
        <v>1</v>
      </c>
      <c r="F1668" t="s">
        <v>299</v>
      </c>
      <c r="G1668" t="s">
        <v>300</v>
      </c>
      <c r="H1668" t="s">
        <v>287</v>
      </c>
      <c r="I1668" t="s">
        <v>288</v>
      </c>
      <c r="J1668" s="65">
        <v>13064</v>
      </c>
      <c r="K1668" t="str">
        <f t="shared" si="60"/>
        <v>05VI2100HLBL</v>
      </c>
      <c r="L1668">
        <f t="shared" si="61"/>
        <v>13064</v>
      </c>
    </row>
    <row r="1669" spans="1:12">
      <c r="A1669" s="65">
        <v>5</v>
      </c>
      <c r="B1669" t="s">
        <v>159</v>
      </c>
      <c r="C1669" s="65">
        <v>11</v>
      </c>
      <c r="D1669" t="s">
        <v>237</v>
      </c>
      <c r="E1669" s="65">
        <v>1</v>
      </c>
      <c r="F1669" t="s">
        <v>301</v>
      </c>
      <c r="G1669" t="s">
        <v>302</v>
      </c>
      <c r="H1669" t="s">
        <v>287</v>
      </c>
      <c r="I1669" t="s">
        <v>288</v>
      </c>
      <c r="J1669" s="65">
        <v>0</v>
      </c>
      <c r="K1669" t="str">
        <f t="shared" si="60"/>
        <v>05VI2110HLBL</v>
      </c>
      <c r="L1669">
        <f t="shared" si="61"/>
        <v>0</v>
      </c>
    </row>
    <row r="1670" spans="1:12">
      <c r="A1670" s="65">
        <v>5</v>
      </c>
      <c r="B1670" t="s">
        <v>159</v>
      </c>
      <c r="C1670" s="65">
        <v>11</v>
      </c>
      <c r="D1670" t="s">
        <v>237</v>
      </c>
      <c r="E1670" s="65">
        <v>1</v>
      </c>
      <c r="F1670" t="s">
        <v>301</v>
      </c>
      <c r="G1670" t="s">
        <v>302</v>
      </c>
      <c r="H1670" t="s">
        <v>295</v>
      </c>
      <c r="I1670" t="s">
        <v>296</v>
      </c>
      <c r="J1670" s="65">
        <v>0</v>
      </c>
      <c r="K1670" t="str">
        <f t="shared" si="60"/>
        <v>05VI2110HLRC</v>
      </c>
      <c r="L1670">
        <f t="shared" si="61"/>
        <v>0</v>
      </c>
    </row>
    <row r="1671" spans="1:12">
      <c r="A1671" s="65">
        <v>5</v>
      </c>
      <c r="B1671" t="s">
        <v>159</v>
      </c>
      <c r="C1671" s="65">
        <v>11</v>
      </c>
      <c r="D1671" t="s">
        <v>237</v>
      </c>
      <c r="E1671" s="65">
        <v>1</v>
      </c>
      <c r="F1671" t="s">
        <v>301</v>
      </c>
      <c r="G1671" t="s">
        <v>302</v>
      </c>
      <c r="H1671" t="s">
        <v>297</v>
      </c>
      <c r="I1671" t="s">
        <v>298</v>
      </c>
      <c r="J1671" s="65">
        <v>0</v>
      </c>
      <c r="K1671" t="str">
        <f t="shared" si="60"/>
        <v>05VI2110HLTI</v>
      </c>
      <c r="L1671">
        <f t="shared" si="61"/>
        <v>0</v>
      </c>
    </row>
    <row r="1672" spans="1:12">
      <c r="A1672" s="65">
        <v>5</v>
      </c>
      <c r="B1672" t="s">
        <v>159</v>
      </c>
      <c r="C1672" s="65">
        <v>11</v>
      </c>
      <c r="D1672" t="s">
        <v>237</v>
      </c>
      <c r="E1672" s="65">
        <v>1</v>
      </c>
      <c r="F1672" t="s">
        <v>301</v>
      </c>
      <c r="G1672" t="s">
        <v>302</v>
      </c>
      <c r="H1672" t="s">
        <v>293</v>
      </c>
      <c r="I1672" t="s">
        <v>294</v>
      </c>
      <c r="J1672" s="65">
        <v>0</v>
      </c>
      <c r="K1672" t="str">
        <f t="shared" si="60"/>
        <v>05VI2110HLTO</v>
      </c>
      <c r="L1672">
        <f t="shared" si="61"/>
        <v>0</v>
      </c>
    </row>
    <row r="1673" spans="1:12">
      <c r="A1673" s="65">
        <v>5</v>
      </c>
      <c r="B1673" t="s">
        <v>159</v>
      </c>
      <c r="C1673" s="65">
        <v>11</v>
      </c>
      <c r="D1673" t="s">
        <v>237</v>
      </c>
      <c r="E1673" s="65">
        <v>1</v>
      </c>
      <c r="F1673" t="s">
        <v>303</v>
      </c>
      <c r="G1673" t="s">
        <v>304</v>
      </c>
      <c r="H1673" t="s">
        <v>295</v>
      </c>
      <c r="I1673" t="s">
        <v>296</v>
      </c>
      <c r="J1673" s="65">
        <v>0</v>
      </c>
      <c r="K1673" t="str">
        <f t="shared" si="60"/>
        <v>05VI2120HLRC</v>
      </c>
      <c r="L1673">
        <f t="shared" si="61"/>
        <v>0</v>
      </c>
    </row>
    <row r="1674" spans="1:12">
      <c r="A1674" s="65">
        <v>5</v>
      </c>
      <c r="B1674" t="s">
        <v>159</v>
      </c>
      <c r="C1674" s="65">
        <v>11</v>
      </c>
      <c r="D1674" t="s">
        <v>237</v>
      </c>
      <c r="E1674" s="65">
        <v>1</v>
      </c>
      <c r="F1674" t="s">
        <v>303</v>
      </c>
      <c r="G1674" t="s">
        <v>304</v>
      </c>
      <c r="H1674" t="s">
        <v>293</v>
      </c>
      <c r="I1674" t="s">
        <v>294</v>
      </c>
      <c r="J1674" s="65">
        <v>0</v>
      </c>
      <c r="K1674" t="str">
        <f t="shared" si="60"/>
        <v>05VI2120HLTO</v>
      </c>
      <c r="L1674">
        <f t="shared" si="61"/>
        <v>0</v>
      </c>
    </row>
    <row r="1675" spans="1:12">
      <c r="A1675" s="65">
        <v>5</v>
      </c>
      <c r="B1675" t="s">
        <v>159</v>
      </c>
      <c r="C1675" s="65">
        <v>11</v>
      </c>
      <c r="D1675" t="s">
        <v>237</v>
      </c>
      <c r="E1675" s="65">
        <v>1</v>
      </c>
      <c r="F1675" t="s">
        <v>303</v>
      </c>
      <c r="G1675" t="s">
        <v>304</v>
      </c>
      <c r="H1675" t="s">
        <v>287</v>
      </c>
      <c r="I1675" t="s">
        <v>288</v>
      </c>
      <c r="J1675" s="65">
        <v>0</v>
      </c>
      <c r="K1675" t="str">
        <f t="shared" si="60"/>
        <v>05VI2120HLBL</v>
      </c>
      <c r="L1675">
        <f t="shared" si="61"/>
        <v>0</v>
      </c>
    </row>
    <row r="1676" spans="1:12">
      <c r="A1676" s="65">
        <v>5</v>
      </c>
      <c r="B1676" t="s">
        <v>159</v>
      </c>
      <c r="C1676" s="65">
        <v>11</v>
      </c>
      <c r="D1676" t="s">
        <v>237</v>
      </c>
      <c r="E1676" s="65">
        <v>1</v>
      </c>
      <c r="F1676" t="s">
        <v>303</v>
      </c>
      <c r="G1676" t="s">
        <v>304</v>
      </c>
      <c r="H1676" t="s">
        <v>297</v>
      </c>
      <c r="I1676" t="s">
        <v>298</v>
      </c>
      <c r="J1676" s="65">
        <v>0</v>
      </c>
      <c r="K1676" t="str">
        <f t="shared" si="60"/>
        <v>05VI2120HLTI</v>
      </c>
      <c r="L1676">
        <f t="shared" si="61"/>
        <v>0</v>
      </c>
    </row>
    <row r="1677" spans="1:12">
      <c r="A1677" s="65">
        <v>5</v>
      </c>
      <c r="B1677" t="s">
        <v>159</v>
      </c>
      <c r="C1677" s="65">
        <v>11</v>
      </c>
      <c r="D1677" t="s">
        <v>237</v>
      </c>
      <c r="E1677" s="65">
        <v>1</v>
      </c>
      <c r="F1677" t="s">
        <v>305</v>
      </c>
      <c r="G1677" t="s">
        <v>306</v>
      </c>
      <c r="H1677" t="s">
        <v>295</v>
      </c>
      <c r="I1677" t="s">
        <v>296</v>
      </c>
      <c r="J1677" s="65">
        <v>0</v>
      </c>
      <c r="K1677" t="str">
        <f t="shared" si="60"/>
        <v>05VI2190HLRC</v>
      </c>
      <c r="L1677">
        <f t="shared" si="61"/>
        <v>0</v>
      </c>
    </row>
    <row r="1678" spans="1:12">
      <c r="A1678" s="65">
        <v>5</v>
      </c>
      <c r="B1678" t="s">
        <v>159</v>
      </c>
      <c r="C1678" s="65">
        <v>11</v>
      </c>
      <c r="D1678" t="s">
        <v>237</v>
      </c>
      <c r="E1678" s="65">
        <v>1</v>
      </c>
      <c r="F1678" t="s">
        <v>305</v>
      </c>
      <c r="G1678" t="s">
        <v>306</v>
      </c>
      <c r="H1678" t="s">
        <v>287</v>
      </c>
      <c r="I1678" t="s">
        <v>288</v>
      </c>
      <c r="J1678" s="65">
        <v>13064</v>
      </c>
      <c r="K1678" t="str">
        <f t="shared" si="60"/>
        <v>05VI2190HLBL</v>
      </c>
      <c r="L1678">
        <f t="shared" si="61"/>
        <v>13064</v>
      </c>
    </row>
    <row r="1679" spans="1:12">
      <c r="A1679" s="65">
        <v>5</v>
      </c>
      <c r="B1679" t="s">
        <v>159</v>
      </c>
      <c r="C1679" s="65">
        <v>11</v>
      </c>
      <c r="D1679" t="s">
        <v>237</v>
      </c>
      <c r="E1679" s="65">
        <v>1</v>
      </c>
      <c r="F1679" t="s">
        <v>305</v>
      </c>
      <c r="G1679" t="s">
        <v>306</v>
      </c>
      <c r="H1679" t="s">
        <v>297</v>
      </c>
      <c r="I1679" t="s">
        <v>298</v>
      </c>
      <c r="J1679" s="65">
        <v>2721</v>
      </c>
      <c r="K1679" t="str">
        <f t="shared" si="60"/>
        <v>05VI2190HLTI</v>
      </c>
      <c r="L1679">
        <f t="shared" si="61"/>
        <v>2721</v>
      </c>
    </row>
    <row r="1680" spans="1:12">
      <c r="A1680" s="65">
        <v>5</v>
      </c>
      <c r="B1680" t="s">
        <v>159</v>
      </c>
      <c r="C1680" s="65">
        <v>11</v>
      </c>
      <c r="D1680" t="s">
        <v>237</v>
      </c>
      <c r="E1680" s="65">
        <v>1</v>
      </c>
      <c r="F1680" t="s">
        <v>305</v>
      </c>
      <c r="G1680" t="s">
        <v>306</v>
      </c>
      <c r="H1680" t="s">
        <v>293</v>
      </c>
      <c r="I1680" t="s">
        <v>294</v>
      </c>
      <c r="J1680" s="65">
        <v>15785</v>
      </c>
      <c r="K1680" t="str">
        <f t="shared" si="60"/>
        <v>05VI2190HLTO</v>
      </c>
      <c r="L1680">
        <f t="shared" si="61"/>
        <v>15785</v>
      </c>
    </row>
    <row r="1681" spans="1:12">
      <c r="A1681" s="65">
        <v>5</v>
      </c>
      <c r="B1681" t="s">
        <v>159</v>
      </c>
      <c r="C1681" s="65">
        <v>11</v>
      </c>
      <c r="D1681" t="s">
        <v>237</v>
      </c>
      <c r="E1681" s="65">
        <v>1</v>
      </c>
      <c r="F1681" t="s">
        <v>307</v>
      </c>
      <c r="G1681" t="s">
        <v>308</v>
      </c>
      <c r="H1681" t="s">
        <v>295</v>
      </c>
      <c r="I1681" t="s">
        <v>296</v>
      </c>
      <c r="J1681" s="65">
        <v>0</v>
      </c>
      <c r="K1681" t="str">
        <f t="shared" si="60"/>
        <v>05VI2200HLRC</v>
      </c>
      <c r="L1681">
        <f t="shared" si="61"/>
        <v>0</v>
      </c>
    </row>
    <row r="1682" spans="1:12">
      <c r="A1682" s="65">
        <v>5</v>
      </c>
      <c r="B1682" t="s">
        <v>159</v>
      </c>
      <c r="C1682" s="65">
        <v>11</v>
      </c>
      <c r="D1682" t="s">
        <v>237</v>
      </c>
      <c r="E1682" s="65">
        <v>1</v>
      </c>
      <c r="F1682" t="s">
        <v>307</v>
      </c>
      <c r="G1682" t="s">
        <v>308</v>
      </c>
      <c r="H1682" t="s">
        <v>297</v>
      </c>
      <c r="I1682" t="s">
        <v>298</v>
      </c>
      <c r="J1682" s="65">
        <v>85</v>
      </c>
      <c r="K1682" t="str">
        <f t="shared" si="60"/>
        <v>05VI2200HLTI</v>
      </c>
      <c r="L1682">
        <f t="shared" si="61"/>
        <v>85</v>
      </c>
    </row>
    <row r="1683" spans="1:12">
      <c r="A1683" s="65">
        <v>5</v>
      </c>
      <c r="B1683" t="s">
        <v>159</v>
      </c>
      <c r="C1683" s="65">
        <v>11</v>
      </c>
      <c r="D1683" t="s">
        <v>237</v>
      </c>
      <c r="E1683" s="65">
        <v>1</v>
      </c>
      <c r="F1683" t="s">
        <v>307</v>
      </c>
      <c r="G1683" t="s">
        <v>308</v>
      </c>
      <c r="H1683" t="s">
        <v>287</v>
      </c>
      <c r="I1683" t="s">
        <v>288</v>
      </c>
      <c r="J1683" s="65">
        <v>62</v>
      </c>
      <c r="K1683" t="str">
        <f t="shared" si="60"/>
        <v>05VI2200HLBL</v>
      </c>
      <c r="L1683">
        <f t="shared" si="61"/>
        <v>62</v>
      </c>
    </row>
    <row r="1684" spans="1:12">
      <c r="A1684" s="65">
        <v>5</v>
      </c>
      <c r="B1684" t="s">
        <v>159</v>
      </c>
      <c r="C1684" s="65">
        <v>11</v>
      </c>
      <c r="D1684" t="s">
        <v>237</v>
      </c>
      <c r="E1684" s="65">
        <v>1</v>
      </c>
      <c r="F1684" t="s">
        <v>307</v>
      </c>
      <c r="G1684" t="s">
        <v>308</v>
      </c>
      <c r="H1684" t="s">
        <v>291</v>
      </c>
      <c r="I1684" t="s">
        <v>292</v>
      </c>
      <c r="J1684" s="65">
        <v>14</v>
      </c>
      <c r="K1684" t="str">
        <f t="shared" ref="K1684:K1747" si="62">CONCATENATE(TEXT(A1684,"00"),F1684,H1684)</f>
        <v>05VI2200GRAM</v>
      </c>
      <c r="L1684">
        <f t="shared" ref="L1684:L1747" si="63">J1684</f>
        <v>14</v>
      </c>
    </row>
    <row r="1685" spans="1:12">
      <c r="A1685" s="65">
        <v>5</v>
      </c>
      <c r="B1685" t="s">
        <v>159</v>
      </c>
      <c r="C1685" s="65">
        <v>11</v>
      </c>
      <c r="D1685" t="s">
        <v>237</v>
      </c>
      <c r="E1685" s="65">
        <v>1</v>
      </c>
      <c r="F1685" t="s">
        <v>307</v>
      </c>
      <c r="G1685" t="s">
        <v>308</v>
      </c>
      <c r="H1685" t="s">
        <v>293</v>
      </c>
      <c r="I1685" t="s">
        <v>294</v>
      </c>
      <c r="J1685" s="65">
        <v>147</v>
      </c>
      <c r="K1685" t="str">
        <f t="shared" si="62"/>
        <v>05VI2200HLTO</v>
      </c>
      <c r="L1685">
        <f t="shared" si="63"/>
        <v>147</v>
      </c>
    </row>
    <row r="1686" spans="1:12">
      <c r="A1686" s="65">
        <v>5</v>
      </c>
      <c r="B1686" t="s">
        <v>159</v>
      </c>
      <c r="C1686" s="65">
        <v>11</v>
      </c>
      <c r="D1686" t="s">
        <v>237</v>
      </c>
      <c r="E1686" s="65">
        <v>1</v>
      </c>
      <c r="F1686" t="s">
        <v>309</v>
      </c>
      <c r="G1686" t="s">
        <v>310</v>
      </c>
      <c r="H1686" t="s">
        <v>293</v>
      </c>
      <c r="I1686" t="s">
        <v>294</v>
      </c>
      <c r="J1686" s="65">
        <v>217</v>
      </c>
      <c r="K1686" t="str">
        <f t="shared" si="62"/>
        <v>05VI2300HLTO</v>
      </c>
      <c r="L1686">
        <f t="shared" si="63"/>
        <v>217</v>
      </c>
    </row>
    <row r="1687" spans="1:12">
      <c r="A1687" s="65">
        <v>5</v>
      </c>
      <c r="B1687" t="s">
        <v>159</v>
      </c>
      <c r="C1687" s="65">
        <v>11</v>
      </c>
      <c r="D1687" t="s">
        <v>237</v>
      </c>
      <c r="E1687" s="65">
        <v>1</v>
      </c>
      <c r="F1687" t="s">
        <v>309</v>
      </c>
      <c r="G1687" t="s">
        <v>310</v>
      </c>
      <c r="H1687" t="s">
        <v>297</v>
      </c>
      <c r="I1687" t="s">
        <v>298</v>
      </c>
      <c r="J1687" s="65">
        <v>148</v>
      </c>
      <c r="K1687" t="str">
        <f t="shared" si="62"/>
        <v>05VI2300HLTI</v>
      </c>
      <c r="L1687">
        <f t="shared" si="63"/>
        <v>148</v>
      </c>
    </row>
    <row r="1688" spans="1:12">
      <c r="A1688" s="65">
        <v>5</v>
      </c>
      <c r="B1688" t="s">
        <v>159</v>
      </c>
      <c r="C1688" s="65">
        <v>11</v>
      </c>
      <c r="D1688" t="s">
        <v>237</v>
      </c>
      <c r="E1688" s="65">
        <v>1</v>
      </c>
      <c r="F1688" t="s">
        <v>309</v>
      </c>
      <c r="G1688" t="s">
        <v>310</v>
      </c>
      <c r="H1688" t="s">
        <v>295</v>
      </c>
      <c r="I1688" t="s">
        <v>296</v>
      </c>
      <c r="J1688" s="65">
        <v>0</v>
      </c>
      <c r="K1688" t="str">
        <f t="shared" si="62"/>
        <v>05VI2300HLRC</v>
      </c>
      <c r="L1688">
        <f t="shared" si="63"/>
        <v>0</v>
      </c>
    </row>
    <row r="1689" spans="1:12">
      <c r="A1689" s="65">
        <v>5</v>
      </c>
      <c r="B1689" t="s">
        <v>159</v>
      </c>
      <c r="C1689" s="65">
        <v>11</v>
      </c>
      <c r="D1689" t="s">
        <v>237</v>
      </c>
      <c r="E1689" s="65">
        <v>1</v>
      </c>
      <c r="F1689" t="s">
        <v>309</v>
      </c>
      <c r="G1689" t="s">
        <v>310</v>
      </c>
      <c r="H1689" t="s">
        <v>291</v>
      </c>
      <c r="I1689" t="s">
        <v>292</v>
      </c>
      <c r="J1689" s="65">
        <v>14</v>
      </c>
      <c r="K1689" t="str">
        <f t="shared" si="62"/>
        <v>05VI2300GRAM</v>
      </c>
      <c r="L1689">
        <f t="shared" si="63"/>
        <v>14</v>
      </c>
    </row>
    <row r="1690" spans="1:12">
      <c r="A1690" s="65">
        <v>5</v>
      </c>
      <c r="B1690" t="s">
        <v>159</v>
      </c>
      <c r="C1690" s="65">
        <v>11</v>
      </c>
      <c r="D1690" t="s">
        <v>237</v>
      </c>
      <c r="E1690" s="65">
        <v>1</v>
      </c>
      <c r="F1690" t="s">
        <v>309</v>
      </c>
      <c r="G1690" t="s">
        <v>310</v>
      </c>
      <c r="H1690" t="s">
        <v>287</v>
      </c>
      <c r="I1690" t="s">
        <v>288</v>
      </c>
      <c r="J1690" s="65">
        <v>69</v>
      </c>
      <c r="K1690" t="str">
        <f t="shared" si="62"/>
        <v>05VI2300HLBL</v>
      </c>
      <c r="L1690">
        <f t="shared" si="63"/>
        <v>69</v>
      </c>
    </row>
    <row r="1691" spans="1:12">
      <c r="A1691" s="65">
        <v>5</v>
      </c>
      <c r="B1691" t="s">
        <v>159</v>
      </c>
      <c r="C1691" s="65">
        <v>11</v>
      </c>
      <c r="D1691" t="s">
        <v>237</v>
      </c>
      <c r="E1691" s="65">
        <v>1</v>
      </c>
      <c r="F1691" t="s">
        <v>311</v>
      </c>
      <c r="G1691" t="s">
        <v>312</v>
      </c>
      <c r="H1691" t="s">
        <v>291</v>
      </c>
      <c r="I1691" t="s">
        <v>292</v>
      </c>
      <c r="J1691" s="65">
        <v>14</v>
      </c>
      <c r="K1691" t="str">
        <f t="shared" si="62"/>
        <v>05VI2900GRAM</v>
      </c>
      <c r="L1691">
        <f t="shared" si="63"/>
        <v>14</v>
      </c>
    </row>
    <row r="1692" spans="1:12">
      <c r="A1692" s="65">
        <v>5</v>
      </c>
      <c r="B1692" t="s">
        <v>159</v>
      </c>
      <c r="C1692" s="65">
        <v>11</v>
      </c>
      <c r="D1692" t="s">
        <v>237</v>
      </c>
      <c r="E1692" s="65">
        <v>1</v>
      </c>
      <c r="F1692" t="s">
        <v>311</v>
      </c>
      <c r="G1692" t="s">
        <v>312</v>
      </c>
      <c r="H1692" t="s">
        <v>293</v>
      </c>
      <c r="I1692" t="s">
        <v>294</v>
      </c>
      <c r="J1692" s="65">
        <v>6832</v>
      </c>
      <c r="K1692" t="str">
        <f t="shared" si="62"/>
        <v>05VI2900HLTO</v>
      </c>
      <c r="L1692">
        <f t="shared" si="63"/>
        <v>6832</v>
      </c>
    </row>
    <row r="1693" spans="1:12">
      <c r="A1693" s="65">
        <v>5</v>
      </c>
      <c r="B1693" t="s">
        <v>159</v>
      </c>
      <c r="C1693" s="65">
        <v>11</v>
      </c>
      <c r="D1693" t="s">
        <v>237</v>
      </c>
      <c r="E1693" s="65">
        <v>1</v>
      </c>
      <c r="F1693" t="s">
        <v>311</v>
      </c>
      <c r="G1693" t="s">
        <v>312</v>
      </c>
      <c r="H1693" t="s">
        <v>297</v>
      </c>
      <c r="I1693" t="s">
        <v>298</v>
      </c>
      <c r="J1693" s="65">
        <v>5538</v>
      </c>
      <c r="K1693" t="str">
        <f t="shared" si="62"/>
        <v>05VI2900HLTI</v>
      </c>
      <c r="L1693">
        <f t="shared" si="63"/>
        <v>5538</v>
      </c>
    </row>
    <row r="1694" spans="1:12">
      <c r="A1694" s="65">
        <v>5</v>
      </c>
      <c r="B1694" t="s">
        <v>159</v>
      </c>
      <c r="C1694" s="65">
        <v>11</v>
      </c>
      <c r="D1694" t="s">
        <v>237</v>
      </c>
      <c r="E1694" s="65">
        <v>1</v>
      </c>
      <c r="F1694" t="s">
        <v>311</v>
      </c>
      <c r="G1694" t="s">
        <v>312</v>
      </c>
      <c r="H1694" t="s">
        <v>287</v>
      </c>
      <c r="I1694" t="s">
        <v>288</v>
      </c>
      <c r="J1694" s="65">
        <v>1294</v>
      </c>
      <c r="K1694" t="str">
        <f t="shared" si="62"/>
        <v>05VI2900HLBL</v>
      </c>
      <c r="L1694">
        <f t="shared" si="63"/>
        <v>1294</v>
      </c>
    </row>
    <row r="1695" spans="1:12">
      <c r="A1695" s="65">
        <v>5</v>
      </c>
      <c r="B1695" t="s">
        <v>159</v>
      </c>
      <c r="C1695" s="65">
        <v>11</v>
      </c>
      <c r="D1695" t="s">
        <v>237</v>
      </c>
      <c r="E1695" s="65">
        <v>1</v>
      </c>
      <c r="F1695" t="s">
        <v>311</v>
      </c>
      <c r="G1695" t="s">
        <v>312</v>
      </c>
      <c r="H1695" t="s">
        <v>295</v>
      </c>
      <c r="I1695" t="s">
        <v>296</v>
      </c>
      <c r="J1695" s="65">
        <v>0</v>
      </c>
      <c r="K1695" t="str">
        <f t="shared" si="62"/>
        <v>05VI2900HLRC</v>
      </c>
      <c r="L1695">
        <f t="shared" si="63"/>
        <v>0</v>
      </c>
    </row>
    <row r="1696" spans="1:12">
      <c r="A1696" s="65">
        <v>5</v>
      </c>
      <c r="B1696" t="s">
        <v>159</v>
      </c>
      <c r="C1696" s="65">
        <v>11</v>
      </c>
      <c r="D1696" t="s">
        <v>237</v>
      </c>
      <c r="E1696" s="65">
        <v>1</v>
      </c>
      <c r="F1696" t="s">
        <v>313</v>
      </c>
      <c r="G1696" t="s">
        <v>314</v>
      </c>
      <c r="H1696" t="s">
        <v>287</v>
      </c>
      <c r="I1696" t="s">
        <v>288</v>
      </c>
      <c r="J1696" s="65">
        <v>0</v>
      </c>
      <c r="K1696" t="str">
        <f t="shared" si="62"/>
        <v>05VI2910HLBL</v>
      </c>
      <c r="L1696">
        <f t="shared" si="63"/>
        <v>0</v>
      </c>
    </row>
    <row r="1697" spans="1:12">
      <c r="A1697" s="65">
        <v>5</v>
      </c>
      <c r="B1697" t="s">
        <v>159</v>
      </c>
      <c r="C1697" s="65">
        <v>11</v>
      </c>
      <c r="D1697" t="s">
        <v>237</v>
      </c>
      <c r="E1697" s="65">
        <v>1</v>
      </c>
      <c r="F1697" t="s">
        <v>313</v>
      </c>
      <c r="G1697" t="s">
        <v>314</v>
      </c>
      <c r="H1697" t="s">
        <v>297</v>
      </c>
      <c r="I1697" t="s">
        <v>298</v>
      </c>
      <c r="J1697" s="65">
        <v>0</v>
      </c>
      <c r="K1697" t="str">
        <f t="shared" si="62"/>
        <v>05VI2910HLTI</v>
      </c>
      <c r="L1697">
        <f t="shared" si="63"/>
        <v>0</v>
      </c>
    </row>
    <row r="1698" spans="1:12">
      <c r="A1698" s="65">
        <v>5</v>
      </c>
      <c r="B1698" t="s">
        <v>159</v>
      </c>
      <c r="C1698" s="65">
        <v>11</v>
      </c>
      <c r="D1698" t="s">
        <v>237</v>
      </c>
      <c r="E1698" s="65">
        <v>1</v>
      </c>
      <c r="F1698" t="s">
        <v>313</v>
      </c>
      <c r="G1698" t="s">
        <v>314</v>
      </c>
      <c r="H1698" t="s">
        <v>295</v>
      </c>
      <c r="I1698" t="s">
        <v>296</v>
      </c>
      <c r="J1698" s="65">
        <v>0</v>
      </c>
      <c r="K1698" t="str">
        <f t="shared" si="62"/>
        <v>05VI2910HLRC</v>
      </c>
      <c r="L1698">
        <f t="shared" si="63"/>
        <v>0</v>
      </c>
    </row>
    <row r="1699" spans="1:12">
      <c r="A1699" s="65">
        <v>5</v>
      </c>
      <c r="B1699" t="s">
        <v>159</v>
      </c>
      <c r="C1699" s="65">
        <v>11</v>
      </c>
      <c r="D1699" t="s">
        <v>237</v>
      </c>
      <c r="E1699" s="65">
        <v>1</v>
      </c>
      <c r="F1699" t="s">
        <v>313</v>
      </c>
      <c r="G1699" t="s">
        <v>314</v>
      </c>
      <c r="H1699" t="s">
        <v>293</v>
      </c>
      <c r="I1699" t="s">
        <v>294</v>
      </c>
      <c r="J1699" s="65">
        <v>0</v>
      </c>
      <c r="K1699" t="str">
        <f t="shared" si="62"/>
        <v>05VI2910HLTO</v>
      </c>
      <c r="L1699">
        <f t="shared" si="63"/>
        <v>0</v>
      </c>
    </row>
    <row r="1700" spans="1:12">
      <c r="A1700" s="65">
        <v>5</v>
      </c>
      <c r="B1700" t="s">
        <v>159</v>
      </c>
      <c r="C1700" s="65">
        <v>11</v>
      </c>
      <c r="D1700" t="s">
        <v>237</v>
      </c>
      <c r="E1700" s="65">
        <v>1</v>
      </c>
      <c r="F1700" t="s">
        <v>315</v>
      </c>
      <c r="G1700" t="s">
        <v>316</v>
      </c>
      <c r="H1700" t="s">
        <v>297</v>
      </c>
      <c r="I1700" t="s">
        <v>298</v>
      </c>
      <c r="J1700" s="65">
        <v>0</v>
      </c>
      <c r="K1700" t="str">
        <f t="shared" si="62"/>
        <v>05VI2920HLTI</v>
      </c>
      <c r="L1700">
        <f t="shared" si="63"/>
        <v>0</v>
      </c>
    </row>
    <row r="1701" spans="1:12">
      <c r="A1701" s="65">
        <v>5</v>
      </c>
      <c r="B1701" t="s">
        <v>159</v>
      </c>
      <c r="C1701" s="65">
        <v>11</v>
      </c>
      <c r="D1701" t="s">
        <v>237</v>
      </c>
      <c r="E1701" s="65">
        <v>1</v>
      </c>
      <c r="F1701" t="s">
        <v>315</v>
      </c>
      <c r="G1701" t="s">
        <v>316</v>
      </c>
      <c r="H1701" t="s">
        <v>295</v>
      </c>
      <c r="I1701" t="s">
        <v>296</v>
      </c>
      <c r="J1701" s="65">
        <v>0</v>
      </c>
      <c r="K1701" t="str">
        <f t="shared" si="62"/>
        <v>05VI2920HLRC</v>
      </c>
      <c r="L1701">
        <f t="shared" si="63"/>
        <v>0</v>
      </c>
    </row>
    <row r="1702" spans="1:12">
      <c r="A1702" s="65">
        <v>5</v>
      </c>
      <c r="B1702" t="s">
        <v>159</v>
      </c>
      <c r="C1702" s="65">
        <v>11</v>
      </c>
      <c r="D1702" t="s">
        <v>237</v>
      </c>
      <c r="E1702" s="65">
        <v>1</v>
      </c>
      <c r="F1702" t="s">
        <v>315</v>
      </c>
      <c r="G1702" t="s">
        <v>316</v>
      </c>
      <c r="H1702" t="s">
        <v>293</v>
      </c>
      <c r="I1702" t="s">
        <v>294</v>
      </c>
      <c r="J1702" s="65">
        <v>0</v>
      </c>
      <c r="K1702" t="str">
        <f t="shared" si="62"/>
        <v>05VI2920HLTO</v>
      </c>
      <c r="L1702">
        <f t="shared" si="63"/>
        <v>0</v>
      </c>
    </row>
    <row r="1703" spans="1:12">
      <c r="A1703" s="65">
        <v>5</v>
      </c>
      <c r="B1703" t="s">
        <v>159</v>
      </c>
      <c r="C1703" s="65">
        <v>11</v>
      </c>
      <c r="D1703" t="s">
        <v>237</v>
      </c>
      <c r="E1703" s="65">
        <v>1</v>
      </c>
      <c r="F1703" t="s">
        <v>315</v>
      </c>
      <c r="G1703" t="s">
        <v>316</v>
      </c>
      <c r="H1703" t="s">
        <v>287</v>
      </c>
      <c r="I1703" t="s">
        <v>288</v>
      </c>
      <c r="J1703" s="65">
        <v>0</v>
      </c>
      <c r="K1703" t="str">
        <f t="shared" si="62"/>
        <v>05VI2920HLBL</v>
      </c>
      <c r="L1703">
        <f t="shared" si="63"/>
        <v>0</v>
      </c>
    </row>
    <row r="1704" spans="1:12">
      <c r="A1704" s="65">
        <v>5</v>
      </c>
      <c r="B1704" t="s">
        <v>159</v>
      </c>
      <c r="C1704" s="65">
        <v>11</v>
      </c>
      <c r="D1704" t="s">
        <v>237</v>
      </c>
      <c r="E1704" s="65">
        <v>1</v>
      </c>
      <c r="F1704" t="s">
        <v>317</v>
      </c>
      <c r="G1704" t="s">
        <v>318</v>
      </c>
      <c r="H1704" t="s">
        <v>287</v>
      </c>
      <c r="I1704" t="s">
        <v>288</v>
      </c>
      <c r="J1704" s="65">
        <v>0</v>
      </c>
      <c r="K1704" t="str">
        <f t="shared" si="62"/>
        <v>05VI2930HLBL</v>
      </c>
      <c r="L1704">
        <f t="shared" si="63"/>
        <v>0</v>
      </c>
    </row>
    <row r="1705" spans="1:12">
      <c r="A1705" s="65">
        <v>5</v>
      </c>
      <c r="B1705" t="s">
        <v>159</v>
      </c>
      <c r="C1705" s="65">
        <v>11</v>
      </c>
      <c r="D1705" t="s">
        <v>237</v>
      </c>
      <c r="E1705" s="65">
        <v>1</v>
      </c>
      <c r="F1705" t="s">
        <v>317</v>
      </c>
      <c r="G1705" t="s">
        <v>318</v>
      </c>
      <c r="H1705" t="s">
        <v>297</v>
      </c>
      <c r="I1705" t="s">
        <v>298</v>
      </c>
      <c r="J1705" s="65">
        <v>0</v>
      </c>
      <c r="K1705" t="str">
        <f t="shared" si="62"/>
        <v>05VI2930HLTI</v>
      </c>
      <c r="L1705">
        <f t="shared" si="63"/>
        <v>0</v>
      </c>
    </row>
    <row r="1706" spans="1:12">
      <c r="A1706" s="65">
        <v>5</v>
      </c>
      <c r="B1706" t="s">
        <v>159</v>
      </c>
      <c r="C1706" s="65">
        <v>11</v>
      </c>
      <c r="D1706" t="s">
        <v>237</v>
      </c>
      <c r="E1706" s="65">
        <v>1</v>
      </c>
      <c r="F1706" t="s">
        <v>317</v>
      </c>
      <c r="G1706" t="s">
        <v>318</v>
      </c>
      <c r="H1706" t="s">
        <v>293</v>
      </c>
      <c r="I1706" t="s">
        <v>294</v>
      </c>
      <c r="J1706" s="65">
        <v>0</v>
      </c>
      <c r="K1706" t="str">
        <f t="shared" si="62"/>
        <v>05VI2930HLTO</v>
      </c>
      <c r="L1706">
        <f t="shared" si="63"/>
        <v>0</v>
      </c>
    </row>
    <row r="1707" spans="1:12">
      <c r="A1707" s="65">
        <v>5</v>
      </c>
      <c r="B1707" t="s">
        <v>159</v>
      </c>
      <c r="C1707" s="65">
        <v>11</v>
      </c>
      <c r="D1707" t="s">
        <v>237</v>
      </c>
      <c r="E1707" s="65">
        <v>1</v>
      </c>
      <c r="F1707" t="s">
        <v>317</v>
      </c>
      <c r="G1707" t="s">
        <v>318</v>
      </c>
      <c r="H1707" t="s">
        <v>295</v>
      </c>
      <c r="I1707" t="s">
        <v>296</v>
      </c>
      <c r="J1707" s="65">
        <v>0</v>
      </c>
      <c r="K1707" t="str">
        <f t="shared" si="62"/>
        <v>05VI2930HLRC</v>
      </c>
      <c r="L1707">
        <f t="shared" si="63"/>
        <v>0</v>
      </c>
    </row>
    <row r="1708" spans="1:12">
      <c r="A1708" s="65">
        <v>5</v>
      </c>
      <c r="B1708" t="s">
        <v>159</v>
      </c>
      <c r="C1708" s="65">
        <v>11</v>
      </c>
      <c r="D1708" t="s">
        <v>237</v>
      </c>
      <c r="E1708" s="65">
        <v>1</v>
      </c>
      <c r="F1708" t="s">
        <v>319</v>
      </c>
      <c r="G1708" t="s">
        <v>320</v>
      </c>
      <c r="H1708" t="s">
        <v>287</v>
      </c>
      <c r="I1708" t="s">
        <v>288</v>
      </c>
      <c r="J1708" s="65">
        <v>0</v>
      </c>
      <c r="K1708" t="str">
        <f t="shared" si="62"/>
        <v>05VI2940HLBL</v>
      </c>
      <c r="L1708">
        <f t="shared" si="63"/>
        <v>0</v>
      </c>
    </row>
    <row r="1709" spans="1:12">
      <c r="A1709" s="65">
        <v>5</v>
      </c>
      <c r="B1709" t="s">
        <v>159</v>
      </c>
      <c r="C1709" s="65">
        <v>11</v>
      </c>
      <c r="D1709" t="s">
        <v>237</v>
      </c>
      <c r="E1709" s="65">
        <v>1</v>
      </c>
      <c r="F1709" t="s">
        <v>319</v>
      </c>
      <c r="G1709" t="s">
        <v>320</v>
      </c>
      <c r="H1709" t="s">
        <v>297</v>
      </c>
      <c r="I1709" t="s">
        <v>298</v>
      </c>
      <c r="J1709" s="65">
        <v>0</v>
      </c>
      <c r="K1709" t="str">
        <f t="shared" si="62"/>
        <v>05VI2940HLTI</v>
      </c>
      <c r="L1709">
        <f t="shared" si="63"/>
        <v>0</v>
      </c>
    </row>
    <row r="1710" spans="1:12">
      <c r="A1710" s="65">
        <v>5</v>
      </c>
      <c r="B1710" t="s">
        <v>159</v>
      </c>
      <c r="C1710" s="65">
        <v>11</v>
      </c>
      <c r="D1710" t="s">
        <v>237</v>
      </c>
      <c r="E1710" s="65">
        <v>1</v>
      </c>
      <c r="F1710" t="s">
        <v>319</v>
      </c>
      <c r="G1710" t="s">
        <v>320</v>
      </c>
      <c r="H1710" t="s">
        <v>293</v>
      </c>
      <c r="I1710" t="s">
        <v>294</v>
      </c>
      <c r="J1710" s="65">
        <v>0</v>
      </c>
      <c r="K1710" t="str">
        <f t="shared" si="62"/>
        <v>05VI2940HLTO</v>
      </c>
      <c r="L1710">
        <f t="shared" si="63"/>
        <v>0</v>
      </c>
    </row>
    <row r="1711" spans="1:12">
      <c r="A1711" s="65">
        <v>5</v>
      </c>
      <c r="B1711" t="s">
        <v>159</v>
      </c>
      <c r="C1711" s="65">
        <v>11</v>
      </c>
      <c r="D1711" t="s">
        <v>237</v>
      </c>
      <c r="E1711" s="65">
        <v>1</v>
      </c>
      <c r="F1711" t="s">
        <v>319</v>
      </c>
      <c r="G1711" t="s">
        <v>320</v>
      </c>
      <c r="H1711" t="s">
        <v>295</v>
      </c>
      <c r="I1711" t="s">
        <v>296</v>
      </c>
      <c r="J1711" s="65">
        <v>0</v>
      </c>
      <c r="K1711" t="str">
        <f t="shared" si="62"/>
        <v>05VI2940HLRC</v>
      </c>
      <c r="L1711">
        <f t="shared" si="63"/>
        <v>0</v>
      </c>
    </row>
    <row r="1712" spans="1:12">
      <c r="A1712" s="65">
        <v>5</v>
      </c>
      <c r="B1712" t="s">
        <v>159</v>
      </c>
      <c r="C1712" s="65">
        <v>11</v>
      </c>
      <c r="D1712" t="s">
        <v>237</v>
      </c>
      <c r="E1712" s="65">
        <v>1</v>
      </c>
      <c r="F1712" t="s">
        <v>321</v>
      </c>
      <c r="G1712" t="s">
        <v>322</v>
      </c>
      <c r="H1712" t="s">
        <v>287</v>
      </c>
      <c r="I1712" t="s">
        <v>288</v>
      </c>
      <c r="J1712" s="65">
        <v>1294</v>
      </c>
      <c r="K1712" t="str">
        <f t="shared" si="62"/>
        <v>05VI2990HLBL</v>
      </c>
      <c r="L1712">
        <f t="shared" si="63"/>
        <v>1294</v>
      </c>
    </row>
    <row r="1713" spans="1:12">
      <c r="A1713" s="65">
        <v>5</v>
      </c>
      <c r="B1713" t="s">
        <v>159</v>
      </c>
      <c r="C1713" s="65">
        <v>11</v>
      </c>
      <c r="D1713" t="s">
        <v>237</v>
      </c>
      <c r="E1713" s="65">
        <v>1</v>
      </c>
      <c r="F1713" t="s">
        <v>321</v>
      </c>
      <c r="G1713" t="s">
        <v>322</v>
      </c>
      <c r="H1713" t="s">
        <v>297</v>
      </c>
      <c r="I1713" t="s">
        <v>298</v>
      </c>
      <c r="J1713" s="65">
        <v>5538</v>
      </c>
      <c r="K1713" t="str">
        <f t="shared" si="62"/>
        <v>05VI2990HLTI</v>
      </c>
      <c r="L1713">
        <f t="shared" si="63"/>
        <v>5538</v>
      </c>
    </row>
    <row r="1714" spans="1:12">
      <c r="A1714" s="65">
        <v>5</v>
      </c>
      <c r="B1714" t="s">
        <v>159</v>
      </c>
      <c r="C1714" s="65">
        <v>11</v>
      </c>
      <c r="D1714" t="s">
        <v>237</v>
      </c>
      <c r="E1714" s="65">
        <v>1</v>
      </c>
      <c r="F1714" t="s">
        <v>321</v>
      </c>
      <c r="G1714" t="s">
        <v>322</v>
      </c>
      <c r="H1714" t="s">
        <v>295</v>
      </c>
      <c r="I1714" t="s">
        <v>296</v>
      </c>
      <c r="J1714" s="65">
        <v>0</v>
      </c>
      <c r="K1714" t="str">
        <f t="shared" si="62"/>
        <v>05VI2990HLRC</v>
      </c>
      <c r="L1714">
        <f t="shared" si="63"/>
        <v>0</v>
      </c>
    </row>
    <row r="1715" spans="1:12">
      <c r="A1715" s="65">
        <v>5</v>
      </c>
      <c r="B1715" t="s">
        <v>159</v>
      </c>
      <c r="C1715" s="65">
        <v>11</v>
      </c>
      <c r="D1715" t="s">
        <v>237</v>
      </c>
      <c r="E1715" s="65">
        <v>1</v>
      </c>
      <c r="F1715" t="s">
        <v>321</v>
      </c>
      <c r="G1715" t="s">
        <v>322</v>
      </c>
      <c r="H1715" t="s">
        <v>293</v>
      </c>
      <c r="I1715" t="s">
        <v>294</v>
      </c>
      <c r="J1715" s="65">
        <v>6832</v>
      </c>
      <c r="K1715" t="str">
        <f t="shared" si="62"/>
        <v>05VI2990HLTO</v>
      </c>
      <c r="L1715">
        <f t="shared" si="63"/>
        <v>6832</v>
      </c>
    </row>
    <row r="1716" spans="1:12">
      <c r="A1716" s="65">
        <v>5</v>
      </c>
      <c r="B1716" t="s">
        <v>159</v>
      </c>
      <c r="C1716" s="65">
        <v>11</v>
      </c>
      <c r="D1716" t="s">
        <v>237</v>
      </c>
      <c r="E1716" s="65">
        <v>1</v>
      </c>
      <c r="F1716" t="s">
        <v>323</v>
      </c>
      <c r="G1716" t="s">
        <v>324</v>
      </c>
      <c r="H1716" t="s">
        <v>325</v>
      </c>
      <c r="I1716" t="s">
        <v>326</v>
      </c>
      <c r="J1716" s="65">
        <v>0</v>
      </c>
      <c r="K1716" t="str">
        <f t="shared" si="62"/>
        <v>05VI3000HLZM</v>
      </c>
      <c r="L1716">
        <f t="shared" si="63"/>
        <v>0</v>
      </c>
    </row>
    <row r="1717" spans="1:12">
      <c r="A1717" s="65">
        <v>5</v>
      </c>
      <c r="B1717" t="s">
        <v>159</v>
      </c>
      <c r="C1717" s="65">
        <v>11</v>
      </c>
      <c r="D1717" t="s">
        <v>237</v>
      </c>
      <c r="E1717" s="65">
        <v>1</v>
      </c>
      <c r="F1717" t="s">
        <v>327</v>
      </c>
      <c r="G1717" t="s">
        <v>328</v>
      </c>
      <c r="H1717" t="s">
        <v>325</v>
      </c>
      <c r="I1717" t="s">
        <v>326</v>
      </c>
      <c r="J1717" s="65">
        <v>0</v>
      </c>
      <c r="K1717" t="str">
        <f t="shared" si="62"/>
        <v>05VI3100HLZM</v>
      </c>
      <c r="L1717">
        <f t="shared" si="63"/>
        <v>0</v>
      </c>
    </row>
    <row r="1718" spans="1:12">
      <c r="A1718" s="65">
        <v>5</v>
      </c>
      <c r="B1718" t="s">
        <v>159</v>
      </c>
      <c r="C1718" s="65">
        <v>11</v>
      </c>
      <c r="D1718" t="s">
        <v>237</v>
      </c>
      <c r="E1718" s="65">
        <v>1</v>
      </c>
      <c r="F1718" t="s">
        <v>329</v>
      </c>
      <c r="G1718" t="s">
        <v>330</v>
      </c>
      <c r="H1718" t="s">
        <v>325</v>
      </c>
      <c r="I1718" t="s">
        <v>326</v>
      </c>
      <c r="J1718" s="65">
        <v>0</v>
      </c>
      <c r="K1718" t="str">
        <f t="shared" si="62"/>
        <v>05VI3200HLZM</v>
      </c>
      <c r="L1718">
        <f t="shared" si="63"/>
        <v>0</v>
      </c>
    </row>
    <row r="1719" spans="1:12">
      <c r="A1719" s="65">
        <v>5</v>
      </c>
      <c r="B1719" t="s">
        <v>159</v>
      </c>
      <c r="C1719" s="65">
        <v>11</v>
      </c>
      <c r="D1719" t="s">
        <v>237</v>
      </c>
      <c r="E1719" s="65">
        <v>1</v>
      </c>
      <c r="F1719" t="s">
        <v>331</v>
      </c>
      <c r="G1719" t="s">
        <v>332</v>
      </c>
      <c r="H1719" t="s">
        <v>325</v>
      </c>
      <c r="I1719" t="s">
        <v>326</v>
      </c>
      <c r="J1719" s="65">
        <v>0</v>
      </c>
      <c r="K1719" t="str">
        <f t="shared" si="62"/>
        <v>05VI3300HLZM</v>
      </c>
      <c r="L1719">
        <f t="shared" si="63"/>
        <v>0</v>
      </c>
    </row>
    <row r="1720" spans="1:12">
      <c r="A1720" s="65">
        <v>5</v>
      </c>
      <c r="B1720" t="s">
        <v>159</v>
      </c>
      <c r="C1720" s="65">
        <v>11</v>
      </c>
      <c r="D1720" t="s">
        <v>237</v>
      </c>
      <c r="E1720" s="65">
        <v>1</v>
      </c>
      <c r="F1720" t="s">
        <v>333</v>
      </c>
      <c r="G1720" t="s">
        <v>334</v>
      </c>
      <c r="H1720" t="s">
        <v>325</v>
      </c>
      <c r="I1720" t="s">
        <v>326</v>
      </c>
      <c r="J1720" s="65">
        <v>0</v>
      </c>
      <c r="K1720" t="str">
        <f t="shared" si="62"/>
        <v>05VI3400HLZM</v>
      </c>
      <c r="L1720">
        <f t="shared" si="63"/>
        <v>0</v>
      </c>
    </row>
    <row r="1721" spans="1:12">
      <c r="A1721" s="65">
        <v>5</v>
      </c>
      <c r="B1721" t="s">
        <v>159</v>
      </c>
      <c r="C1721" s="65">
        <v>11</v>
      </c>
      <c r="D1721" t="s">
        <v>237</v>
      </c>
      <c r="E1721" s="65">
        <v>1</v>
      </c>
      <c r="F1721" t="s">
        <v>335</v>
      </c>
      <c r="G1721" t="s">
        <v>336</v>
      </c>
      <c r="H1721" t="s">
        <v>337</v>
      </c>
      <c r="I1721" t="s">
        <v>338</v>
      </c>
      <c r="J1721" s="65">
        <v>0</v>
      </c>
      <c r="K1721" t="str">
        <f t="shared" si="62"/>
        <v>05VI4000PRUP</v>
      </c>
      <c r="L1721">
        <f t="shared" si="63"/>
        <v>0</v>
      </c>
    </row>
    <row r="1722" spans="1:12">
      <c r="A1722" s="65">
        <v>5</v>
      </c>
      <c r="B1722" t="s">
        <v>159</v>
      </c>
      <c r="C1722" s="65">
        <v>11</v>
      </c>
      <c r="D1722" t="s">
        <v>237</v>
      </c>
      <c r="E1722" s="65">
        <v>1</v>
      </c>
      <c r="F1722" t="s">
        <v>339</v>
      </c>
      <c r="G1722" t="s">
        <v>340</v>
      </c>
      <c r="H1722" t="s">
        <v>342</v>
      </c>
      <c r="I1722" t="s">
        <v>68</v>
      </c>
      <c r="J1722" s="65">
        <v>3283</v>
      </c>
      <c r="K1722" t="str">
        <f t="shared" si="62"/>
        <v>05VI5100PROD</v>
      </c>
      <c r="L1722">
        <f t="shared" si="63"/>
        <v>3283</v>
      </c>
    </row>
    <row r="1723" spans="1:12">
      <c r="A1723" s="65">
        <v>5</v>
      </c>
      <c r="B1723" t="s">
        <v>159</v>
      </c>
      <c r="C1723" s="65">
        <v>11</v>
      </c>
      <c r="D1723" t="s">
        <v>237</v>
      </c>
      <c r="E1723" s="65">
        <v>1</v>
      </c>
      <c r="F1723" t="s">
        <v>339</v>
      </c>
      <c r="G1723" t="s">
        <v>340</v>
      </c>
      <c r="H1723" t="s">
        <v>343</v>
      </c>
      <c r="I1723" t="s">
        <v>344</v>
      </c>
      <c r="J1723" s="65">
        <v>3339</v>
      </c>
      <c r="K1723" t="str">
        <f t="shared" si="62"/>
        <v>05VI5100SUPR</v>
      </c>
      <c r="L1723">
        <f t="shared" si="63"/>
        <v>3339</v>
      </c>
    </row>
    <row r="1724" spans="1:12">
      <c r="A1724" s="65">
        <v>5</v>
      </c>
      <c r="B1724" t="s">
        <v>159</v>
      </c>
      <c r="C1724" s="65">
        <v>11</v>
      </c>
      <c r="D1724" t="s">
        <v>237</v>
      </c>
      <c r="E1724" s="65">
        <v>1</v>
      </c>
      <c r="F1724" t="s">
        <v>339</v>
      </c>
      <c r="G1724" t="s">
        <v>340</v>
      </c>
      <c r="H1724" t="s">
        <v>341</v>
      </c>
      <c r="I1724" t="s">
        <v>67</v>
      </c>
      <c r="J1724" s="65">
        <v>3310</v>
      </c>
      <c r="K1724" t="str">
        <f t="shared" si="62"/>
        <v>05VI5100SUPF</v>
      </c>
      <c r="L1724">
        <f t="shared" si="63"/>
        <v>3310</v>
      </c>
    </row>
    <row r="1725" spans="1:12">
      <c r="A1725" s="65">
        <v>5</v>
      </c>
      <c r="B1725" t="s">
        <v>159</v>
      </c>
      <c r="C1725" s="65">
        <v>11</v>
      </c>
      <c r="D1725" t="s">
        <v>237</v>
      </c>
      <c r="E1725" s="65">
        <v>1</v>
      </c>
      <c r="F1725" t="s">
        <v>345</v>
      </c>
      <c r="G1725" t="s">
        <v>346</v>
      </c>
      <c r="H1725" t="s">
        <v>342</v>
      </c>
      <c r="I1725" t="s">
        <v>68</v>
      </c>
      <c r="J1725" s="65">
        <v>2255</v>
      </c>
      <c r="K1725" t="str">
        <f t="shared" si="62"/>
        <v>05VI5110PROD</v>
      </c>
      <c r="L1725">
        <f t="shared" si="63"/>
        <v>2255</v>
      </c>
    </row>
    <row r="1726" spans="1:12">
      <c r="A1726" s="65">
        <v>5</v>
      </c>
      <c r="B1726" t="s">
        <v>159</v>
      </c>
      <c r="C1726" s="65">
        <v>11</v>
      </c>
      <c r="D1726" t="s">
        <v>237</v>
      </c>
      <c r="E1726" s="65">
        <v>1</v>
      </c>
      <c r="F1726" t="s">
        <v>345</v>
      </c>
      <c r="G1726" t="s">
        <v>346</v>
      </c>
      <c r="H1726" t="s">
        <v>343</v>
      </c>
      <c r="I1726" t="s">
        <v>344</v>
      </c>
      <c r="J1726" s="65">
        <v>859</v>
      </c>
      <c r="K1726" t="str">
        <f t="shared" si="62"/>
        <v>05VI5110SUPR</v>
      </c>
      <c r="L1726">
        <f t="shared" si="63"/>
        <v>859</v>
      </c>
    </row>
    <row r="1727" spans="1:12">
      <c r="A1727" s="65">
        <v>5</v>
      </c>
      <c r="B1727" t="s">
        <v>159</v>
      </c>
      <c r="C1727" s="65">
        <v>11</v>
      </c>
      <c r="D1727" t="s">
        <v>237</v>
      </c>
      <c r="E1727" s="65">
        <v>1</v>
      </c>
      <c r="F1727" t="s">
        <v>345</v>
      </c>
      <c r="G1727" t="s">
        <v>346</v>
      </c>
      <c r="H1727" t="s">
        <v>341</v>
      </c>
      <c r="I1727" t="s">
        <v>67</v>
      </c>
      <c r="J1727" s="65">
        <v>830</v>
      </c>
      <c r="K1727" t="str">
        <f t="shared" si="62"/>
        <v>05VI5110SUPF</v>
      </c>
      <c r="L1727">
        <f t="shared" si="63"/>
        <v>830</v>
      </c>
    </row>
    <row r="1728" spans="1:12">
      <c r="A1728" s="65">
        <v>5</v>
      </c>
      <c r="B1728" t="s">
        <v>159</v>
      </c>
      <c r="C1728" s="65">
        <v>11</v>
      </c>
      <c r="D1728" t="s">
        <v>237</v>
      </c>
      <c r="E1728" s="65">
        <v>1</v>
      </c>
      <c r="F1728" t="s">
        <v>347</v>
      </c>
      <c r="G1728" t="s">
        <v>348</v>
      </c>
      <c r="H1728" t="s">
        <v>343</v>
      </c>
      <c r="I1728" t="s">
        <v>344</v>
      </c>
      <c r="J1728" s="65">
        <v>28</v>
      </c>
      <c r="K1728" t="str">
        <f t="shared" si="62"/>
        <v>05VI5120SUPR</v>
      </c>
      <c r="L1728">
        <f t="shared" si="63"/>
        <v>28</v>
      </c>
    </row>
    <row r="1729" spans="1:12">
      <c r="A1729" s="65">
        <v>5</v>
      </c>
      <c r="B1729" t="s">
        <v>159</v>
      </c>
      <c r="C1729" s="65">
        <v>11</v>
      </c>
      <c r="D1729" t="s">
        <v>237</v>
      </c>
      <c r="E1729" s="65">
        <v>1</v>
      </c>
      <c r="F1729" t="s">
        <v>347</v>
      </c>
      <c r="G1729" t="s">
        <v>348</v>
      </c>
      <c r="H1729" t="s">
        <v>342</v>
      </c>
      <c r="I1729" t="s">
        <v>68</v>
      </c>
      <c r="J1729" s="65">
        <v>21</v>
      </c>
      <c r="K1729" t="str">
        <f t="shared" si="62"/>
        <v>05VI5120PROD</v>
      </c>
      <c r="L1729">
        <f t="shared" si="63"/>
        <v>21</v>
      </c>
    </row>
    <row r="1730" spans="1:12">
      <c r="A1730" s="65">
        <v>5</v>
      </c>
      <c r="B1730" t="s">
        <v>159</v>
      </c>
      <c r="C1730" s="65">
        <v>11</v>
      </c>
      <c r="D1730" t="s">
        <v>237</v>
      </c>
      <c r="E1730" s="65">
        <v>1</v>
      </c>
      <c r="F1730" t="s">
        <v>347</v>
      </c>
      <c r="G1730" t="s">
        <v>348</v>
      </c>
      <c r="H1730" t="s">
        <v>341</v>
      </c>
      <c r="I1730" t="s">
        <v>67</v>
      </c>
      <c r="J1730" s="65">
        <v>28</v>
      </c>
      <c r="K1730" t="str">
        <f t="shared" si="62"/>
        <v>05VI5120SUPF</v>
      </c>
      <c r="L1730">
        <f t="shared" si="63"/>
        <v>28</v>
      </c>
    </row>
    <row r="1731" spans="1:12">
      <c r="A1731" s="65">
        <v>5</v>
      </c>
      <c r="B1731" t="s">
        <v>159</v>
      </c>
      <c r="C1731" s="65">
        <v>11</v>
      </c>
      <c r="D1731" t="s">
        <v>237</v>
      </c>
      <c r="E1731" s="65">
        <v>1</v>
      </c>
      <c r="F1731" t="s">
        <v>349</v>
      </c>
      <c r="G1731" t="s">
        <v>350</v>
      </c>
      <c r="H1731" t="s">
        <v>341</v>
      </c>
      <c r="I1731" t="s">
        <v>67</v>
      </c>
      <c r="J1731" s="65">
        <v>37</v>
      </c>
      <c r="K1731" t="str">
        <f t="shared" si="62"/>
        <v>05VI5130SUPF</v>
      </c>
      <c r="L1731">
        <f t="shared" si="63"/>
        <v>37</v>
      </c>
    </row>
    <row r="1732" spans="1:12">
      <c r="A1732" s="65">
        <v>5</v>
      </c>
      <c r="B1732" t="s">
        <v>159</v>
      </c>
      <c r="C1732" s="65">
        <v>11</v>
      </c>
      <c r="D1732" t="s">
        <v>237</v>
      </c>
      <c r="E1732" s="65">
        <v>1</v>
      </c>
      <c r="F1732" t="s">
        <v>349</v>
      </c>
      <c r="G1732" t="s">
        <v>350</v>
      </c>
      <c r="H1732" t="s">
        <v>342</v>
      </c>
      <c r="I1732" t="s">
        <v>68</v>
      </c>
      <c r="J1732" s="65">
        <v>31</v>
      </c>
      <c r="K1732" t="str">
        <f t="shared" si="62"/>
        <v>05VI5130PROD</v>
      </c>
      <c r="L1732">
        <f t="shared" si="63"/>
        <v>31</v>
      </c>
    </row>
    <row r="1733" spans="1:12">
      <c r="A1733" s="65">
        <v>5</v>
      </c>
      <c r="B1733" t="s">
        <v>159</v>
      </c>
      <c r="C1733" s="65">
        <v>11</v>
      </c>
      <c r="D1733" t="s">
        <v>237</v>
      </c>
      <c r="E1733" s="65">
        <v>1</v>
      </c>
      <c r="F1733" t="s">
        <v>349</v>
      </c>
      <c r="G1733" t="s">
        <v>350</v>
      </c>
      <c r="H1733" t="s">
        <v>343</v>
      </c>
      <c r="I1733" t="s">
        <v>344</v>
      </c>
      <c r="J1733" s="65">
        <v>37</v>
      </c>
      <c r="K1733" t="str">
        <f t="shared" si="62"/>
        <v>05VI5130SUPR</v>
      </c>
      <c r="L1733">
        <f t="shared" si="63"/>
        <v>37</v>
      </c>
    </row>
    <row r="1734" spans="1:12">
      <c r="A1734" s="65">
        <v>5</v>
      </c>
      <c r="B1734" t="s">
        <v>159</v>
      </c>
      <c r="C1734" s="65">
        <v>11</v>
      </c>
      <c r="D1734" t="s">
        <v>237</v>
      </c>
      <c r="E1734" s="65">
        <v>1</v>
      </c>
      <c r="F1734" t="s">
        <v>351</v>
      </c>
      <c r="G1734" t="s">
        <v>352</v>
      </c>
      <c r="H1734" t="s">
        <v>343</v>
      </c>
      <c r="I1734" t="s">
        <v>344</v>
      </c>
      <c r="J1734" s="65">
        <v>2415</v>
      </c>
      <c r="K1734" t="str">
        <f t="shared" si="62"/>
        <v>05VI5190SUPR</v>
      </c>
      <c r="L1734">
        <f t="shared" si="63"/>
        <v>2415</v>
      </c>
    </row>
    <row r="1735" spans="1:12">
      <c r="A1735" s="65">
        <v>5</v>
      </c>
      <c r="B1735" t="s">
        <v>159</v>
      </c>
      <c r="C1735" s="65">
        <v>11</v>
      </c>
      <c r="D1735" t="s">
        <v>237</v>
      </c>
      <c r="E1735" s="65">
        <v>1</v>
      </c>
      <c r="F1735" t="s">
        <v>351</v>
      </c>
      <c r="G1735" t="s">
        <v>352</v>
      </c>
      <c r="H1735" t="s">
        <v>341</v>
      </c>
      <c r="I1735" t="s">
        <v>67</v>
      </c>
      <c r="J1735" s="65">
        <v>2415</v>
      </c>
      <c r="K1735" t="str">
        <f t="shared" si="62"/>
        <v>05VI5190SUPF</v>
      </c>
      <c r="L1735">
        <f t="shared" si="63"/>
        <v>2415</v>
      </c>
    </row>
    <row r="1736" spans="1:12">
      <c r="A1736" s="65">
        <v>5</v>
      </c>
      <c r="B1736" t="s">
        <v>159</v>
      </c>
      <c r="C1736" s="65">
        <v>11</v>
      </c>
      <c r="D1736" t="s">
        <v>237</v>
      </c>
      <c r="E1736" s="65">
        <v>1</v>
      </c>
      <c r="F1736" t="s">
        <v>351</v>
      </c>
      <c r="G1736" t="s">
        <v>352</v>
      </c>
      <c r="H1736" t="s">
        <v>342</v>
      </c>
      <c r="I1736" t="s">
        <v>68</v>
      </c>
      <c r="J1736" s="65">
        <v>976</v>
      </c>
      <c r="K1736" t="str">
        <f t="shared" si="62"/>
        <v>05VI5190PROD</v>
      </c>
      <c r="L1736">
        <f t="shared" si="63"/>
        <v>976</v>
      </c>
    </row>
    <row r="1737" spans="1:12">
      <c r="A1737" s="65">
        <v>5</v>
      </c>
      <c r="B1737" t="s">
        <v>159</v>
      </c>
      <c r="C1737" s="65">
        <v>11</v>
      </c>
      <c r="D1737" t="s">
        <v>237</v>
      </c>
      <c r="E1737" s="65">
        <v>1</v>
      </c>
      <c r="F1737" t="s">
        <v>353</v>
      </c>
      <c r="G1737" t="s">
        <v>354</v>
      </c>
      <c r="H1737" t="s">
        <v>341</v>
      </c>
      <c r="I1737" t="s">
        <v>67</v>
      </c>
      <c r="J1737" s="65">
        <v>1</v>
      </c>
      <c r="K1737" t="str">
        <f t="shared" si="62"/>
        <v>05VI5200SUPF</v>
      </c>
      <c r="L1737">
        <f t="shared" si="63"/>
        <v>1</v>
      </c>
    </row>
    <row r="1738" spans="1:12">
      <c r="A1738" s="65">
        <v>5</v>
      </c>
      <c r="B1738" t="s">
        <v>159</v>
      </c>
      <c r="C1738" s="65">
        <v>11</v>
      </c>
      <c r="D1738" t="s">
        <v>237</v>
      </c>
      <c r="E1738" s="65">
        <v>1</v>
      </c>
      <c r="F1738" t="s">
        <v>353</v>
      </c>
      <c r="G1738" t="s">
        <v>354</v>
      </c>
      <c r="H1738" t="s">
        <v>342</v>
      </c>
      <c r="I1738" t="s">
        <v>68</v>
      </c>
      <c r="J1738" s="65">
        <v>5</v>
      </c>
      <c r="K1738" t="str">
        <f t="shared" si="62"/>
        <v>05VI5200PROD</v>
      </c>
      <c r="L1738">
        <f t="shared" si="63"/>
        <v>5</v>
      </c>
    </row>
    <row r="1739" spans="1:12">
      <c r="A1739" s="65">
        <v>5</v>
      </c>
      <c r="B1739" t="s">
        <v>159</v>
      </c>
      <c r="C1739" s="65">
        <v>11</v>
      </c>
      <c r="D1739" t="s">
        <v>237</v>
      </c>
      <c r="E1739" s="65">
        <v>1</v>
      </c>
      <c r="F1739" t="s">
        <v>353</v>
      </c>
      <c r="G1739" t="s">
        <v>354</v>
      </c>
      <c r="H1739" t="s">
        <v>343</v>
      </c>
      <c r="I1739" t="s">
        <v>344</v>
      </c>
      <c r="J1739" s="65">
        <v>1</v>
      </c>
      <c r="K1739" t="str">
        <f t="shared" si="62"/>
        <v>05VI5200SUPR</v>
      </c>
      <c r="L1739">
        <f t="shared" si="63"/>
        <v>1</v>
      </c>
    </row>
    <row r="1740" spans="1:12">
      <c r="A1740" s="65">
        <v>5</v>
      </c>
      <c r="B1740" t="s">
        <v>159</v>
      </c>
      <c r="C1740" s="65">
        <v>11</v>
      </c>
      <c r="D1740" t="s">
        <v>237</v>
      </c>
      <c r="E1740" s="65">
        <v>1</v>
      </c>
      <c r="F1740" t="s">
        <v>355</v>
      </c>
      <c r="G1740" t="s">
        <v>356</v>
      </c>
      <c r="H1740" t="s">
        <v>341</v>
      </c>
      <c r="I1740" t="s">
        <v>67</v>
      </c>
      <c r="J1740" s="65">
        <v>0</v>
      </c>
      <c r="K1740" t="str">
        <f t="shared" si="62"/>
        <v>05VI5300SUPF</v>
      </c>
      <c r="L1740">
        <f t="shared" si="63"/>
        <v>0</v>
      </c>
    </row>
    <row r="1741" spans="1:12">
      <c r="A1741" s="65">
        <v>5</v>
      </c>
      <c r="B1741" t="s">
        <v>159</v>
      </c>
      <c r="C1741" s="65">
        <v>11</v>
      </c>
      <c r="D1741" t="s">
        <v>237</v>
      </c>
      <c r="E1741" s="65">
        <v>1</v>
      </c>
      <c r="F1741" t="s">
        <v>355</v>
      </c>
      <c r="G1741" t="s">
        <v>356</v>
      </c>
      <c r="H1741" t="s">
        <v>342</v>
      </c>
      <c r="I1741" t="s">
        <v>68</v>
      </c>
      <c r="J1741" s="65">
        <v>0</v>
      </c>
      <c r="K1741" t="str">
        <f t="shared" si="62"/>
        <v>05VI5300PROD</v>
      </c>
      <c r="L1741">
        <f t="shared" si="63"/>
        <v>0</v>
      </c>
    </row>
    <row r="1742" spans="1:12">
      <c r="A1742" s="65">
        <v>5</v>
      </c>
      <c r="B1742" t="s">
        <v>159</v>
      </c>
      <c r="C1742" s="65">
        <v>11</v>
      </c>
      <c r="D1742" t="s">
        <v>237</v>
      </c>
      <c r="E1742" s="65">
        <v>1</v>
      </c>
      <c r="F1742" t="s">
        <v>355</v>
      </c>
      <c r="G1742" t="s">
        <v>356</v>
      </c>
      <c r="H1742" t="s">
        <v>343</v>
      </c>
      <c r="I1742" t="s">
        <v>344</v>
      </c>
      <c r="J1742" s="65">
        <v>0</v>
      </c>
      <c r="K1742" t="str">
        <f t="shared" si="62"/>
        <v>05VI5300SUPR</v>
      </c>
      <c r="L1742">
        <f t="shared" si="63"/>
        <v>0</v>
      </c>
    </row>
    <row r="1743" spans="1:12">
      <c r="A1743" s="65">
        <v>5</v>
      </c>
      <c r="B1743" t="s">
        <v>159</v>
      </c>
      <c r="C1743" s="65">
        <v>11</v>
      </c>
      <c r="D1743" t="s">
        <v>237</v>
      </c>
      <c r="E1743" s="65">
        <v>1</v>
      </c>
      <c r="F1743" t="s">
        <v>357</v>
      </c>
      <c r="G1743" t="s">
        <v>358</v>
      </c>
      <c r="H1743" t="s">
        <v>343</v>
      </c>
      <c r="I1743" t="s">
        <v>344</v>
      </c>
      <c r="J1743" s="65">
        <v>0</v>
      </c>
      <c r="K1743" t="str">
        <f t="shared" si="62"/>
        <v>05VI5900SUPR</v>
      </c>
      <c r="L1743">
        <f t="shared" si="63"/>
        <v>0</v>
      </c>
    </row>
    <row r="1744" spans="1:12">
      <c r="A1744" s="65">
        <v>5</v>
      </c>
      <c r="B1744" t="s">
        <v>159</v>
      </c>
      <c r="C1744" s="65">
        <v>11</v>
      </c>
      <c r="D1744" t="s">
        <v>237</v>
      </c>
      <c r="E1744" s="65">
        <v>1</v>
      </c>
      <c r="F1744" t="s">
        <v>357</v>
      </c>
      <c r="G1744" t="s">
        <v>358</v>
      </c>
      <c r="H1744" t="s">
        <v>341</v>
      </c>
      <c r="I1744" t="s">
        <v>67</v>
      </c>
      <c r="J1744" s="65">
        <v>0</v>
      </c>
      <c r="K1744" t="str">
        <f t="shared" si="62"/>
        <v>05VI5900SUPF</v>
      </c>
      <c r="L1744">
        <f t="shared" si="63"/>
        <v>0</v>
      </c>
    </row>
    <row r="1745" spans="1:12">
      <c r="A1745" s="65">
        <v>5</v>
      </c>
      <c r="B1745" t="s">
        <v>159</v>
      </c>
      <c r="C1745" s="65">
        <v>11</v>
      </c>
      <c r="D1745" t="s">
        <v>237</v>
      </c>
      <c r="E1745" s="65">
        <v>1</v>
      </c>
      <c r="F1745" t="s">
        <v>357</v>
      </c>
      <c r="G1745" t="s">
        <v>358</v>
      </c>
      <c r="H1745" t="s">
        <v>342</v>
      </c>
      <c r="I1745" t="s">
        <v>68</v>
      </c>
      <c r="J1745" s="65">
        <v>0</v>
      </c>
      <c r="K1745" t="str">
        <f t="shared" si="62"/>
        <v>05VI5900PROD</v>
      </c>
      <c r="L1745">
        <f t="shared" si="63"/>
        <v>0</v>
      </c>
    </row>
    <row r="1746" spans="1:12">
      <c r="A1746" s="65">
        <v>5</v>
      </c>
      <c r="B1746" t="s">
        <v>159</v>
      </c>
      <c r="C1746" s="65">
        <v>11</v>
      </c>
      <c r="D1746" t="s">
        <v>237</v>
      </c>
      <c r="E1746" s="65">
        <v>1</v>
      </c>
      <c r="F1746" t="s">
        <v>359</v>
      </c>
      <c r="G1746" t="s">
        <v>360</v>
      </c>
      <c r="H1746" t="s">
        <v>361</v>
      </c>
      <c r="I1746" t="s">
        <v>362</v>
      </c>
      <c r="J1746" s="65">
        <v>0</v>
      </c>
      <c r="K1746" t="str">
        <f t="shared" si="62"/>
        <v>05VI6100LDNP</v>
      </c>
      <c r="L1746">
        <f t="shared" si="63"/>
        <v>0</v>
      </c>
    </row>
    <row r="1747" spans="1:12">
      <c r="A1747" s="65">
        <v>5</v>
      </c>
      <c r="B1747" t="s">
        <v>159</v>
      </c>
      <c r="C1747" s="65">
        <v>11</v>
      </c>
      <c r="D1747" t="s">
        <v>237</v>
      </c>
      <c r="E1747" s="65">
        <v>1</v>
      </c>
      <c r="F1747" t="s">
        <v>359</v>
      </c>
      <c r="G1747" t="s">
        <v>360</v>
      </c>
      <c r="H1747" t="s">
        <v>367</v>
      </c>
      <c r="I1747" t="s">
        <v>368</v>
      </c>
      <c r="J1747" s="65">
        <v>883</v>
      </c>
      <c r="K1747" t="str">
        <f t="shared" si="62"/>
        <v>05VI6100DOTO</v>
      </c>
      <c r="L1747">
        <f t="shared" si="63"/>
        <v>883</v>
      </c>
    </row>
    <row r="1748" spans="1:12">
      <c r="A1748" s="65">
        <v>5</v>
      </c>
      <c r="B1748" t="s">
        <v>159</v>
      </c>
      <c r="C1748" s="65">
        <v>11</v>
      </c>
      <c r="D1748" t="s">
        <v>237</v>
      </c>
      <c r="E1748" s="65">
        <v>1</v>
      </c>
      <c r="F1748" t="s">
        <v>359</v>
      </c>
      <c r="G1748" t="s">
        <v>360</v>
      </c>
      <c r="H1748" t="s">
        <v>363</v>
      </c>
      <c r="I1748" t="s">
        <v>364</v>
      </c>
      <c r="J1748" s="65">
        <v>2451</v>
      </c>
      <c r="K1748" t="str">
        <f t="shared" ref="K1748:K1791" si="64">CONCATENATE(TEXT(A1748,"00"),F1748,H1748)</f>
        <v>05VI6100LDTO</v>
      </c>
      <c r="L1748">
        <f t="shared" ref="L1748:L1791" si="65">J1748</f>
        <v>2451</v>
      </c>
    </row>
    <row r="1749" spans="1:12">
      <c r="A1749" s="65">
        <v>5</v>
      </c>
      <c r="B1749" t="s">
        <v>159</v>
      </c>
      <c r="C1749" s="65">
        <v>11</v>
      </c>
      <c r="D1749" t="s">
        <v>237</v>
      </c>
      <c r="E1749" s="65">
        <v>1</v>
      </c>
      <c r="F1749" t="s">
        <v>359</v>
      </c>
      <c r="G1749" t="s">
        <v>360</v>
      </c>
      <c r="H1749" t="s">
        <v>365</v>
      </c>
      <c r="I1749" t="s">
        <v>366</v>
      </c>
      <c r="J1749" s="65">
        <v>2451</v>
      </c>
      <c r="K1749" t="str">
        <f t="shared" si="64"/>
        <v>05VI6100LDPR</v>
      </c>
      <c r="L1749">
        <f t="shared" si="65"/>
        <v>2451</v>
      </c>
    </row>
    <row r="1750" spans="1:12">
      <c r="A1750" s="65">
        <v>5</v>
      </c>
      <c r="B1750" t="s">
        <v>159</v>
      </c>
      <c r="C1750" s="65">
        <v>11</v>
      </c>
      <c r="D1750" t="s">
        <v>237</v>
      </c>
      <c r="E1750" s="65">
        <v>1</v>
      </c>
      <c r="F1750" t="s">
        <v>359</v>
      </c>
      <c r="G1750" t="s">
        <v>360</v>
      </c>
      <c r="H1750" t="s">
        <v>371</v>
      </c>
      <c r="I1750" t="s">
        <v>372</v>
      </c>
      <c r="J1750" s="65">
        <v>836</v>
      </c>
      <c r="K1750" t="str">
        <f t="shared" si="64"/>
        <v>05VI6100DOPR</v>
      </c>
      <c r="L1750">
        <f t="shared" si="65"/>
        <v>836</v>
      </c>
    </row>
    <row r="1751" spans="1:12">
      <c r="A1751" s="65">
        <v>5</v>
      </c>
      <c r="B1751" t="s">
        <v>159</v>
      </c>
      <c r="C1751" s="65">
        <v>11</v>
      </c>
      <c r="D1751" t="s">
        <v>237</v>
      </c>
      <c r="E1751" s="65">
        <v>1</v>
      </c>
      <c r="F1751" t="s">
        <v>359</v>
      </c>
      <c r="G1751" t="s">
        <v>360</v>
      </c>
      <c r="H1751" t="s">
        <v>369</v>
      </c>
      <c r="I1751" t="s">
        <v>370</v>
      </c>
      <c r="J1751" s="65">
        <v>47</v>
      </c>
      <c r="K1751" t="str">
        <f t="shared" si="64"/>
        <v>05VI6100DONP</v>
      </c>
      <c r="L1751">
        <f t="shared" si="65"/>
        <v>47</v>
      </c>
    </row>
    <row r="1752" spans="1:12">
      <c r="A1752" s="65">
        <v>5</v>
      </c>
      <c r="B1752" t="s">
        <v>159</v>
      </c>
      <c r="C1752" s="65">
        <v>11</v>
      </c>
      <c r="D1752" t="s">
        <v>237</v>
      </c>
      <c r="E1752" s="65">
        <v>1</v>
      </c>
      <c r="F1752" t="s">
        <v>373</v>
      </c>
      <c r="G1752" t="s">
        <v>227</v>
      </c>
      <c r="H1752" t="s">
        <v>363</v>
      </c>
      <c r="I1752" t="s">
        <v>364</v>
      </c>
      <c r="J1752" s="65">
        <v>0</v>
      </c>
      <c r="K1752" t="str">
        <f t="shared" si="64"/>
        <v>05VI6200LDTO</v>
      </c>
      <c r="L1752">
        <f t="shared" si="65"/>
        <v>0</v>
      </c>
    </row>
    <row r="1753" spans="1:12">
      <c r="A1753" s="65">
        <v>5</v>
      </c>
      <c r="B1753" t="s">
        <v>159</v>
      </c>
      <c r="C1753" s="65">
        <v>11</v>
      </c>
      <c r="D1753" t="s">
        <v>237</v>
      </c>
      <c r="E1753" s="65">
        <v>1</v>
      </c>
      <c r="F1753" t="s">
        <v>373</v>
      </c>
      <c r="G1753" t="s">
        <v>227</v>
      </c>
      <c r="H1753" t="s">
        <v>361</v>
      </c>
      <c r="I1753" t="s">
        <v>362</v>
      </c>
      <c r="J1753" s="65">
        <v>0</v>
      </c>
      <c r="K1753" t="str">
        <f t="shared" si="64"/>
        <v>05VI6200LDNP</v>
      </c>
      <c r="L1753">
        <f t="shared" si="65"/>
        <v>0</v>
      </c>
    </row>
    <row r="1754" spans="1:12">
      <c r="A1754" s="65">
        <v>5</v>
      </c>
      <c r="B1754" t="s">
        <v>159</v>
      </c>
      <c r="C1754" s="65">
        <v>11</v>
      </c>
      <c r="D1754" t="s">
        <v>237</v>
      </c>
      <c r="E1754" s="65">
        <v>1</v>
      </c>
      <c r="F1754" t="s">
        <v>373</v>
      </c>
      <c r="G1754" t="s">
        <v>227</v>
      </c>
      <c r="H1754" t="s">
        <v>367</v>
      </c>
      <c r="I1754" t="s">
        <v>368</v>
      </c>
      <c r="J1754" s="65">
        <v>8</v>
      </c>
      <c r="K1754" t="str">
        <f t="shared" si="64"/>
        <v>05VI6200DOTO</v>
      </c>
      <c r="L1754">
        <f t="shared" si="65"/>
        <v>8</v>
      </c>
    </row>
    <row r="1755" spans="1:12">
      <c r="A1755" s="65">
        <v>5</v>
      </c>
      <c r="B1755" t="s">
        <v>159</v>
      </c>
      <c r="C1755" s="65">
        <v>11</v>
      </c>
      <c r="D1755" t="s">
        <v>237</v>
      </c>
      <c r="E1755" s="65">
        <v>1</v>
      </c>
      <c r="F1755" t="s">
        <v>373</v>
      </c>
      <c r="G1755" t="s">
        <v>227</v>
      </c>
      <c r="H1755" t="s">
        <v>369</v>
      </c>
      <c r="I1755" t="s">
        <v>370</v>
      </c>
      <c r="J1755" s="65">
        <v>8</v>
      </c>
      <c r="K1755" t="str">
        <f t="shared" si="64"/>
        <v>05VI6200DONP</v>
      </c>
      <c r="L1755">
        <f t="shared" si="65"/>
        <v>8</v>
      </c>
    </row>
    <row r="1756" spans="1:12">
      <c r="A1756" s="65">
        <v>5</v>
      </c>
      <c r="B1756" t="s">
        <v>159</v>
      </c>
      <c r="C1756" s="65">
        <v>11</v>
      </c>
      <c r="D1756" t="s">
        <v>237</v>
      </c>
      <c r="E1756" s="65">
        <v>1</v>
      </c>
      <c r="F1756" t="s">
        <v>374</v>
      </c>
      <c r="G1756" t="s">
        <v>375</v>
      </c>
      <c r="H1756" t="s">
        <v>363</v>
      </c>
      <c r="I1756" t="s">
        <v>364</v>
      </c>
      <c r="J1756" s="65">
        <v>0</v>
      </c>
      <c r="K1756" t="str">
        <f t="shared" si="64"/>
        <v>05VI6300LDTO</v>
      </c>
      <c r="L1756">
        <f t="shared" si="65"/>
        <v>0</v>
      </c>
    </row>
    <row r="1757" spans="1:12">
      <c r="A1757" s="65">
        <v>5</v>
      </c>
      <c r="B1757" t="s">
        <v>159</v>
      </c>
      <c r="C1757" s="65">
        <v>11</v>
      </c>
      <c r="D1757" t="s">
        <v>237</v>
      </c>
      <c r="E1757" s="65">
        <v>1</v>
      </c>
      <c r="F1757" t="s">
        <v>374</v>
      </c>
      <c r="G1757" t="s">
        <v>375</v>
      </c>
      <c r="H1757" t="s">
        <v>361</v>
      </c>
      <c r="I1757" t="s">
        <v>362</v>
      </c>
      <c r="J1757" s="65">
        <v>0</v>
      </c>
      <c r="K1757" t="str">
        <f t="shared" si="64"/>
        <v>05VI6300LDNP</v>
      </c>
      <c r="L1757">
        <f t="shared" si="65"/>
        <v>0</v>
      </c>
    </row>
    <row r="1758" spans="1:12">
      <c r="A1758" s="65">
        <v>5</v>
      </c>
      <c r="B1758" t="s">
        <v>159</v>
      </c>
      <c r="C1758" s="65">
        <v>11</v>
      </c>
      <c r="D1758" t="s">
        <v>237</v>
      </c>
      <c r="E1758" s="65">
        <v>1</v>
      </c>
      <c r="F1758" t="s">
        <v>374</v>
      </c>
      <c r="G1758" t="s">
        <v>375</v>
      </c>
      <c r="H1758" t="s">
        <v>367</v>
      </c>
      <c r="I1758" t="s">
        <v>368</v>
      </c>
      <c r="J1758" s="65">
        <v>0</v>
      </c>
      <c r="K1758" t="str">
        <f t="shared" si="64"/>
        <v>05VI6300DOTO</v>
      </c>
      <c r="L1758">
        <f t="shared" si="65"/>
        <v>0</v>
      </c>
    </row>
    <row r="1759" spans="1:12">
      <c r="A1759" s="65">
        <v>5</v>
      </c>
      <c r="B1759" t="s">
        <v>159</v>
      </c>
      <c r="C1759" s="65">
        <v>11</v>
      </c>
      <c r="D1759" t="s">
        <v>237</v>
      </c>
      <c r="E1759" s="65">
        <v>1</v>
      </c>
      <c r="F1759" t="s">
        <v>374</v>
      </c>
      <c r="G1759" t="s">
        <v>375</v>
      </c>
      <c r="H1759" t="s">
        <v>369</v>
      </c>
      <c r="I1759" t="s">
        <v>370</v>
      </c>
      <c r="J1759" s="65">
        <v>0</v>
      </c>
      <c r="K1759" t="str">
        <f t="shared" si="64"/>
        <v>05VI6300DONP</v>
      </c>
      <c r="L1759">
        <f t="shared" si="65"/>
        <v>0</v>
      </c>
    </row>
    <row r="1760" spans="1:12">
      <c r="A1760" s="65">
        <v>5</v>
      </c>
      <c r="B1760" t="s">
        <v>159</v>
      </c>
      <c r="C1760" s="65">
        <v>11</v>
      </c>
      <c r="D1760" t="s">
        <v>237</v>
      </c>
      <c r="E1760" s="65">
        <v>1</v>
      </c>
      <c r="F1760" t="s">
        <v>376</v>
      </c>
      <c r="G1760" t="s">
        <v>377</v>
      </c>
      <c r="H1760" t="s">
        <v>367</v>
      </c>
      <c r="I1760" t="s">
        <v>368</v>
      </c>
      <c r="J1760" s="65">
        <v>0</v>
      </c>
      <c r="K1760" t="str">
        <f t="shared" si="64"/>
        <v>05VI6400DOTO</v>
      </c>
      <c r="L1760">
        <f t="shared" si="65"/>
        <v>0</v>
      </c>
    </row>
    <row r="1761" spans="1:12">
      <c r="A1761" s="65">
        <v>5</v>
      </c>
      <c r="B1761" t="s">
        <v>159</v>
      </c>
      <c r="C1761" s="65">
        <v>11</v>
      </c>
      <c r="D1761" t="s">
        <v>237</v>
      </c>
      <c r="E1761" s="65">
        <v>1</v>
      </c>
      <c r="F1761" t="s">
        <v>376</v>
      </c>
      <c r="G1761" t="s">
        <v>377</v>
      </c>
      <c r="H1761" t="s">
        <v>371</v>
      </c>
      <c r="I1761" t="s">
        <v>372</v>
      </c>
      <c r="J1761" s="65">
        <v>0</v>
      </c>
      <c r="K1761" t="str">
        <f t="shared" si="64"/>
        <v>05VI6400DOPR</v>
      </c>
      <c r="L1761">
        <f t="shared" si="65"/>
        <v>0</v>
      </c>
    </row>
    <row r="1762" spans="1:12">
      <c r="A1762" s="65">
        <v>5</v>
      </c>
      <c r="B1762" t="s">
        <v>159</v>
      </c>
      <c r="C1762" s="65">
        <v>11</v>
      </c>
      <c r="D1762" t="s">
        <v>237</v>
      </c>
      <c r="E1762" s="65">
        <v>1</v>
      </c>
      <c r="F1762" t="s">
        <v>376</v>
      </c>
      <c r="G1762" t="s">
        <v>377</v>
      </c>
      <c r="H1762" t="s">
        <v>363</v>
      </c>
      <c r="I1762" t="s">
        <v>364</v>
      </c>
      <c r="J1762" s="65">
        <v>0</v>
      </c>
      <c r="K1762" t="str">
        <f t="shared" si="64"/>
        <v>05VI6400LDTO</v>
      </c>
      <c r="L1762">
        <f t="shared" si="65"/>
        <v>0</v>
      </c>
    </row>
    <row r="1763" spans="1:12">
      <c r="A1763" s="65">
        <v>5</v>
      </c>
      <c r="B1763" t="s">
        <v>159</v>
      </c>
      <c r="C1763" s="65">
        <v>11</v>
      </c>
      <c r="D1763" t="s">
        <v>237</v>
      </c>
      <c r="E1763" s="65">
        <v>1</v>
      </c>
      <c r="F1763" t="s">
        <v>376</v>
      </c>
      <c r="G1763" t="s">
        <v>377</v>
      </c>
      <c r="H1763" t="s">
        <v>365</v>
      </c>
      <c r="I1763" t="s">
        <v>366</v>
      </c>
      <c r="J1763" s="65">
        <v>0</v>
      </c>
      <c r="K1763" t="str">
        <f t="shared" si="64"/>
        <v>05VI6400LDPR</v>
      </c>
      <c r="L1763">
        <f t="shared" si="65"/>
        <v>0</v>
      </c>
    </row>
    <row r="1764" spans="1:12">
      <c r="A1764" s="65">
        <v>5</v>
      </c>
      <c r="B1764" t="s">
        <v>159</v>
      </c>
      <c r="C1764" s="65">
        <v>11</v>
      </c>
      <c r="D1764" t="s">
        <v>237</v>
      </c>
      <c r="E1764" s="65">
        <v>1</v>
      </c>
      <c r="F1764" t="s">
        <v>378</v>
      </c>
      <c r="G1764" t="s">
        <v>379</v>
      </c>
      <c r="H1764" t="s">
        <v>363</v>
      </c>
      <c r="I1764" t="s">
        <v>364</v>
      </c>
      <c r="J1764" s="65">
        <v>3</v>
      </c>
      <c r="K1764" t="str">
        <f t="shared" si="64"/>
        <v>05VI6500LDTO</v>
      </c>
      <c r="L1764">
        <f t="shared" si="65"/>
        <v>3</v>
      </c>
    </row>
    <row r="1765" spans="1:12">
      <c r="A1765" s="65">
        <v>5</v>
      </c>
      <c r="B1765" t="s">
        <v>159</v>
      </c>
      <c r="C1765" s="65">
        <v>11</v>
      </c>
      <c r="D1765" t="s">
        <v>237</v>
      </c>
      <c r="E1765" s="65">
        <v>1</v>
      </c>
      <c r="F1765" t="s">
        <v>378</v>
      </c>
      <c r="G1765" t="s">
        <v>379</v>
      </c>
      <c r="H1765" t="s">
        <v>371</v>
      </c>
      <c r="I1765" t="s">
        <v>372</v>
      </c>
      <c r="J1765" s="65">
        <v>0</v>
      </c>
      <c r="K1765" t="str">
        <f t="shared" si="64"/>
        <v>05VI6500DOPR</v>
      </c>
      <c r="L1765">
        <f t="shared" si="65"/>
        <v>0</v>
      </c>
    </row>
    <row r="1766" spans="1:12">
      <c r="A1766" s="65">
        <v>5</v>
      </c>
      <c r="B1766" t="s">
        <v>159</v>
      </c>
      <c r="C1766" s="65">
        <v>11</v>
      </c>
      <c r="D1766" t="s">
        <v>237</v>
      </c>
      <c r="E1766" s="65">
        <v>1</v>
      </c>
      <c r="F1766" t="s">
        <v>378</v>
      </c>
      <c r="G1766" t="s">
        <v>379</v>
      </c>
      <c r="H1766" t="s">
        <v>365</v>
      </c>
      <c r="I1766" t="s">
        <v>366</v>
      </c>
      <c r="J1766" s="65">
        <v>3</v>
      </c>
      <c r="K1766" t="str">
        <f t="shared" si="64"/>
        <v>05VI6500LDPR</v>
      </c>
      <c r="L1766">
        <f t="shared" si="65"/>
        <v>3</v>
      </c>
    </row>
    <row r="1767" spans="1:12">
      <c r="A1767" s="65">
        <v>5</v>
      </c>
      <c r="B1767" t="s">
        <v>159</v>
      </c>
      <c r="C1767" s="65">
        <v>11</v>
      </c>
      <c r="D1767" t="s">
        <v>237</v>
      </c>
      <c r="E1767" s="65">
        <v>1</v>
      </c>
      <c r="F1767" t="s">
        <v>378</v>
      </c>
      <c r="G1767" t="s">
        <v>379</v>
      </c>
      <c r="H1767" t="s">
        <v>367</v>
      </c>
      <c r="I1767" t="s">
        <v>368</v>
      </c>
      <c r="J1767" s="65">
        <v>0</v>
      </c>
      <c r="K1767" t="str">
        <f t="shared" si="64"/>
        <v>05VI6500DOTO</v>
      </c>
      <c r="L1767">
        <f t="shared" si="65"/>
        <v>0</v>
      </c>
    </row>
    <row r="1768" spans="1:12">
      <c r="A1768" s="65">
        <v>5</v>
      </c>
      <c r="B1768" t="s">
        <v>159</v>
      </c>
      <c r="C1768" s="65">
        <v>11</v>
      </c>
      <c r="D1768" t="s">
        <v>237</v>
      </c>
      <c r="E1768" s="65">
        <v>1</v>
      </c>
      <c r="F1768" t="s">
        <v>380</v>
      </c>
      <c r="G1768" t="s">
        <v>381</v>
      </c>
      <c r="H1768" t="s">
        <v>365</v>
      </c>
      <c r="I1768" t="s">
        <v>366</v>
      </c>
      <c r="J1768" s="65">
        <v>0</v>
      </c>
      <c r="K1768" t="str">
        <f t="shared" si="64"/>
        <v>05VI6600LDPR</v>
      </c>
      <c r="L1768">
        <f t="shared" si="65"/>
        <v>0</v>
      </c>
    </row>
    <row r="1769" spans="1:12">
      <c r="A1769" s="65">
        <v>5</v>
      </c>
      <c r="B1769" t="s">
        <v>159</v>
      </c>
      <c r="C1769" s="65">
        <v>11</v>
      </c>
      <c r="D1769" t="s">
        <v>237</v>
      </c>
      <c r="E1769" s="65">
        <v>1</v>
      </c>
      <c r="F1769" t="s">
        <v>380</v>
      </c>
      <c r="G1769" t="s">
        <v>381</v>
      </c>
      <c r="H1769" t="s">
        <v>369</v>
      </c>
      <c r="I1769" t="s">
        <v>370</v>
      </c>
      <c r="J1769" s="65">
        <v>26</v>
      </c>
      <c r="K1769" t="str">
        <f t="shared" si="64"/>
        <v>05VI6600DONP</v>
      </c>
      <c r="L1769">
        <f t="shared" si="65"/>
        <v>26</v>
      </c>
    </row>
    <row r="1770" spans="1:12">
      <c r="A1770" s="65">
        <v>5</v>
      </c>
      <c r="B1770" t="s">
        <v>159</v>
      </c>
      <c r="C1770" s="65">
        <v>11</v>
      </c>
      <c r="D1770" t="s">
        <v>237</v>
      </c>
      <c r="E1770" s="65">
        <v>1</v>
      </c>
      <c r="F1770" t="s">
        <v>380</v>
      </c>
      <c r="G1770" t="s">
        <v>381</v>
      </c>
      <c r="H1770" t="s">
        <v>371</v>
      </c>
      <c r="I1770" t="s">
        <v>372</v>
      </c>
      <c r="J1770" s="65">
        <v>26</v>
      </c>
      <c r="K1770" t="str">
        <f t="shared" si="64"/>
        <v>05VI6600DOPR</v>
      </c>
      <c r="L1770">
        <f t="shared" si="65"/>
        <v>26</v>
      </c>
    </row>
    <row r="1771" spans="1:12">
      <c r="A1771" s="65">
        <v>5</v>
      </c>
      <c r="B1771" t="s">
        <v>159</v>
      </c>
      <c r="C1771" s="65">
        <v>11</v>
      </c>
      <c r="D1771" t="s">
        <v>237</v>
      </c>
      <c r="E1771" s="65">
        <v>1</v>
      </c>
      <c r="F1771" t="s">
        <v>380</v>
      </c>
      <c r="G1771" t="s">
        <v>381</v>
      </c>
      <c r="H1771" t="s">
        <v>361</v>
      </c>
      <c r="I1771" t="s">
        <v>362</v>
      </c>
      <c r="J1771" s="65">
        <v>0</v>
      </c>
      <c r="K1771" t="str">
        <f t="shared" si="64"/>
        <v>05VI6600LDNP</v>
      </c>
      <c r="L1771">
        <f t="shared" si="65"/>
        <v>0</v>
      </c>
    </row>
    <row r="1772" spans="1:12">
      <c r="A1772" s="65">
        <v>5</v>
      </c>
      <c r="B1772" t="s">
        <v>159</v>
      </c>
      <c r="C1772" s="65">
        <v>11</v>
      </c>
      <c r="D1772" t="s">
        <v>237</v>
      </c>
      <c r="E1772" s="65">
        <v>1</v>
      </c>
      <c r="F1772" t="s">
        <v>382</v>
      </c>
      <c r="G1772" t="s">
        <v>383</v>
      </c>
      <c r="H1772" t="s">
        <v>361</v>
      </c>
      <c r="I1772" t="s">
        <v>362</v>
      </c>
      <c r="J1772" s="65">
        <v>0</v>
      </c>
      <c r="K1772" t="str">
        <f t="shared" si="64"/>
        <v>05VI6710LDNP</v>
      </c>
      <c r="L1772">
        <f t="shared" si="65"/>
        <v>0</v>
      </c>
    </row>
    <row r="1773" spans="1:12">
      <c r="A1773" s="65">
        <v>5</v>
      </c>
      <c r="B1773" t="s">
        <v>159</v>
      </c>
      <c r="C1773" s="65">
        <v>11</v>
      </c>
      <c r="D1773" t="s">
        <v>237</v>
      </c>
      <c r="E1773" s="65">
        <v>1</v>
      </c>
      <c r="F1773" t="s">
        <v>382</v>
      </c>
      <c r="G1773" t="s">
        <v>383</v>
      </c>
      <c r="H1773" t="s">
        <v>369</v>
      </c>
      <c r="I1773" t="s">
        <v>370</v>
      </c>
      <c r="J1773" s="65">
        <v>0</v>
      </c>
      <c r="K1773" t="str">
        <f t="shared" si="64"/>
        <v>05VI6710DONP</v>
      </c>
      <c r="L1773">
        <f t="shared" si="65"/>
        <v>0</v>
      </c>
    </row>
    <row r="1774" spans="1:12">
      <c r="A1774" s="65">
        <v>5</v>
      </c>
      <c r="B1774" t="s">
        <v>159</v>
      </c>
      <c r="C1774" s="65">
        <v>11</v>
      </c>
      <c r="D1774" t="s">
        <v>237</v>
      </c>
      <c r="E1774" s="65">
        <v>1</v>
      </c>
      <c r="F1774" t="s">
        <v>382</v>
      </c>
      <c r="G1774" t="s">
        <v>383</v>
      </c>
      <c r="H1774" t="s">
        <v>365</v>
      </c>
      <c r="I1774" t="s">
        <v>366</v>
      </c>
      <c r="J1774" s="65">
        <v>0</v>
      </c>
      <c r="K1774" t="str">
        <f t="shared" si="64"/>
        <v>05VI6710LDPR</v>
      </c>
      <c r="L1774">
        <f t="shared" si="65"/>
        <v>0</v>
      </c>
    </row>
    <row r="1775" spans="1:12">
      <c r="A1775" s="65">
        <v>5</v>
      </c>
      <c r="B1775" t="s">
        <v>159</v>
      </c>
      <c r="C1775" s="65">
        <v>11</v>
      </c>
      <c r="D1775" t="s">
        <v>237</v>
      </c>
      <c r="E1775" s="65">
        <v>1</v>
      </c>
      <c r="F1775" t="s">
        <v>382</v>
      </c>
      <c r="G1775" t="s">
        <v>383</v>
      </c>
      <c r="H1775" t="s">
        <v>363</v>
      </c>
      <c r="I1775" t="s">
        <v>364</v>
      </c>
      <c r="J1775" s="65">
        <v>0</v>
      </c>
      <c r="K1775" t="str">
        <f t="shared" si="64"/>
        <v>05VI6710LDTO</v>
      </c>
      <c r="L1775">
        <f t="shared" si="65"/>
        <v>0</v>
      </c>
    </row>
    <row r="1776" spans="1:12">
      <c r="A1776" s="65">
        <v>5</v>
      </c>
      <c r="B1776" t="s">
        <v>159</v>
      </c>
      <c r="C1776" s="65">
        <v>11</v>
      </c>
      <c r="D1776" t="s">
        <v>237</v>
      </c>
      <c r="E1776" s="65">
        <v>1</v>
      </c>
      <c r="F1776" t="s">
        <v>382</v>
      </c>
      <c r="G1776" t="s">
        <v>383</v>
      </c>
      <c r="H1776" t="s">
        <v>367</v>
      </c>
      <c r="I1776" t="s">
        <v>368</v>
      </c>
      <c r="J1776" s="65">
        <v>0</v>
      </c>
      <c r="K1776" t="str">
        <f t="shared" si="64"/>
        <v>05VI6710DOTO</v>
      </c>
      <c r="L1776">
        <f t="shared" si="65"/>
        <v>0</v>
      </c>
    </row>
    <row r="1777" spans="1:12">
      <c r="A1777" s="65">
        <v>5</v>
      </c>
      <c r="B1777" t="s">
        <v>159</v>
      </c>
      <c r="C1777" s="65">
        <v>11</v>
      </c>
      <c r="D1777" t="s">
        <v>237</v>
      </c>
      <c r="E1777" s="65">
        <v>1</v>
      </c>
      <c r="F1777" t="s">
        <v>382</v>
      </c>
      <c r="G1777" t="s">
        <v>383</v>
      </c>
      <c r="H1777" t="s">
        <v>371</v>
      </c>
      <c r="I1777" t="s">
        <v>372</v>
      </c>
      <c r="J1777" s="65">
        <v>0</v>
      </c>
      <c r="K1777" t="str">
        <f t="shared" si="64"/>
        <v>05VI6710DOPR</v>
      </c>
      <c r="L1777">
        <f t="shared" si="65"/>
        <v>0</v>
      </c>
    </row>
    <row r="1778" spans="1:12">
      <c r="A1778" s="65">
        <v>5</v>
      </c>
      <c r="B1778" t="s">
        <v>159</v>
      </c>
      <c r="C1778" s="65">
        <v>11</v>
      </c>
      <c r="D1778" t="s">
        <v>237</v>
      </c>
      <c r="E1778" s="65">
        <v>1</v>
      </c>
      <c r="F1778" t="s">
        <v>384</v>
      </c>
      <c r="G1778" t="s">
        <v>385</v>
      </c>
      <c r="H1778" t="s">
        <v>365</v>
      </c>
      <c r="I1778" t="s">
        <v>366</v>
      </c>
      <c r="J1778" s="65">
        <v>32</v>
      </c>
      <c r="K1778" t="str">
        <f t="shared" si="64"/>
        <v>05VI6720LDPR</v>
      </c>
      <c r="L1778">
        <f t="shared" si="65"/>
        <v>32</v>
      </c>
    </row>
    <row r="1779" spans="1:12">
      <c r="A1779" s="65">
        <v>5</v>
      </c>
      <c r="B1779" t="s">
        <v>159</v>
      </c>
      <c r="C1779" s="65">
        <v>11</v>
      </c>
      <c r="D1779" t="s">
        <v>237</v>
      </c>
      <c r="E1779" s="65">
        <v>1</v>
      </c>
      <c r="F1779" t="s">
        <v>384</v>
      </c>
      <c r="G1779" t="s">
        <v>385</v>
      </c>
      <c r="H1779" t="s">
        <v>361</v>
      </c>
      <c r="I1779" t="s">
        <v>362</v>
      </c>
      <c r="J1779" s="65">
        <v>0</v>
      </c>
      <c r="K1779" t="str">
        <f t="shared" si="64"/>
        <v>05VI6720LDNP</v>
      </c>
      <c r="L1779">
        <f t="shared" si="65"/>
        <v>0</v>
      </c>
    </row>
    <row r="1780" spans="1:12">
      <c r="A1780" s="65">
        <v>5</v>
      </c>
      <c r="B1780" t="s">
        <v>159</v>
      </c>
      <c r="C1780" s="65">
        <v>11</v>
      </c>
      <c r="D1780" t="s">
        <v>237</v>
      </c>
      <c r="E1780" s="65">
        <v>1</v>
      </c>
      <c r="F1780" t="s">
        <v>384</v>
      </c>
      <c r="G1780" t="s">
        <v>385</v>
      </c>
      <c r="H1780" t="s">
        <v>369</v>
      </c>
      <c r="I1780" t="s">
        <v>370</v>
      </c>
      <c r="J1780" s="65">
        <v>0</v>
      </c>
      <c r="K1780" t="str">
        <f t="shared" si="64"/>
        <v>05VI6720DONP</v>
      </c>
      <c r="L1780">
        <f t="shared" si="65"/>
        <v>0</v>
      </c>
    </row>
    <row r="1781" spans="1:12">
      <c r="A1781" s="65">
        <v>5</v>
      </c>
      <c r="B1781" t="s">
        <v>159</v>
      </c>
      <c r="C1781" s="65">
        <v>11</v>
      </c>
      <c r="D1781" t="s">
        <v>237</v>
      </c>
      <c r="E1781" s="65">
        <v>1</v>
      </c>
      <c r="F1781" t="s">
        <v>384</v>
      </c>
      <c r="G1781" t="s">
        <v>385</v>
      </c>
      <c r="H1781" t="s">
        <v>363</v>
      </c>
      <c r="I1781" t="s">
        <v>364</v>
      </c>
      <c r="J1781" s="65">
        <v>32</v>
      </c>
      <c r="K1781" t="str">
        <f t="shared" si="64"/>
        <v>05VI6720LDTO</v>
      </c>
      <c r="L1781">
        <f t="shared" si="65"/>
        <v>32</v>
      </c>
    </row>
    <row r="1782" spans="1:12">
      <c r="A1782" s="65">
        <v>5</v>
      </c>
      <c r="B1782" t="s">
        <v>159</v>
      </c>
      <c r="C1782" s="65">
        <v>11</v>
      </c>
      <c r="D1782" t="s">
        <v>237</v>
      </c>
      <c r="E1782" s="65">
        <v>1</v>
      </c>
      <c r="F1782" t="s">
        <v>384</v>
      </c>
      <c r="G1782" t="s">
        <v>385</v>
      </c>
      <c r="H1782" t="s">
        <v>367</v>
      </c>
      <c r="I1782" t="s">
        <v>368</v>
      </c>
      <c r="J1782" s="65">
        <v>32</v>
      </c>
      <c r="K1782" t="str">
        <f t="shared" si="64"/>
        <v>05VI6720DOTO</v>
      </c>
      <c r="L1782">
        <f t="shared" si="65"/>
        <v>32</v>
      </c>
    </row>
    <row r="1783" spans="1:12">
      <c r="A1783" s="65">
        <v>5</v>
      </c>
      <c r="B1783" t="s">
        <v>159</v>
      </c>
      <c r="C1783" s="65">
        <v>11</v>
      </c>
      <c r="D1783" t="s">
        <v>237</v>
      </c>
      <c r="E1783" s="65">
        <v>1</v>
      </c>
      <c r="F1783" t="s">
        <v>384</v>
      </c>
      <c r="G1783" t="s">
        <v>385</v>
      </c>
      <c r="H1783" t="s">
        <v>371</v>
      </c>
      <c r="I1783" t="s">
        <v>372</v>
      </c>
      <c r="J1783" s="65">
        <v>32</v>
      </c>
      <c r="K1783" t="str">
        <f t="shared" si="64"/>
        <v>05VI6720DOPR</v>
      </c>
      <c r="L1783">
        <f t="shared" si="65"/>
        <v>32</v>
      </c>
    </row>
    <row r="1784" spans="1:12">
      <c r="A1784" s="65">
        <v>5</v>
      </c>
      <c r="B1784" t="s">
        <v>159</v>
      </c>
      <c r="C1784" s="65">
        <v>11</v>
      </c>
      <c r="D1784" t="s">
        <v>237</v>
      </c>
      <c r="E1784" s="65">
        <v>1</v>
      </c>
      <c r="F1784" t="s">
        <v>386</v>
      </c>
      <c r="G1784" t="s">
        <v>387</v>
      </c>
      <c r="H1784" t="s">
        <v>363</v>
      </c>
      <c r="I1784" t="s">
        <v>364</v>
      </c>
      <c r="J1784" s="65">
        <v>2480</v>
      </c>
      <c r="K1784" t="str">
        <f t="shared" si="64"/>
        <v>05VI6800LDTO</v>
      </c>
      <c r="L1784">
        <f t="shared" si="65"/>
        <v>2480</v>
      </c>
    </row>
    <row r="1785" spans="1:12">
      <c r="A1785" s="65">
        <v>5</v>
      </c>
      <c r="B1785" t="s">
        <v>159</v>
      </c>
      <c r="C1785" s="65">
        <v>11</v>
      </c>
      <c r="D1785" t="s">
        <v>237</v>
      </c>
      <c r="E1785" s="65">
        <v>1</v>
      </c>
      <c r="F1785" t="s">
        <v>386</v>
      </c>
      <c r="G1785" t="s">
        <v>387</v>
      </c>
      <c r="H1785" t="s">
        <v>369</v>
      </c>
      <c r="I1785" t="s">
        <v>370</v>
      </c>
      <c r="J1785" s="65">
        <v>29</v>
      </c>
      <c r="K1785" t="str">
        <f t="shared" si="64"/>
        <v>05VI6800DONP</v>
      </c>
      <c r="L1785">
        <f t="shared" si="65"/>
        <v>29</v>
      </c>
    </row>
    <row r="1786" spans="1:12">
      <c r="A1786" s="65">
        <v>5</v>
      </c>
      <c r="B1786" t="s">
        <v>159</v>
      </c>
      <c r="C1786" s="65">
        <v>11</v>
      </c>
      <c r="D1786" t="s">
        <v>237</v>
      </c>
      <c r="E1786" s="65">
        <v>1</v>
      </c>
      <c r="F1786" t="s">
        <v>386</v>
      </c>
      <c r="G1786" t="s">
        <v>387</v>
      </c>
      <c r="H1786" t="s">
        <v>361</v>
      </c>
      <c r="I1786" t="s">
        <v>362</v>
      </c>
      <c r="J1786" s="65">
        <v>0</v>
      </c>
      <c r="K1786" t="str">
        <f t="shared" si="64"/>
        <v>05VI6800LDNP</v>
      </c>
      <c r="L1786">
        <f t="shared" si="65"/>
        <v>0</v>
      </c>
    </row>
    <row r="1787" spans="1:12">
      <c r="A1787" s="65">
        <v>5</v>
      </c>
      <c r="B1787" t="s">
        <v>159</v>
      </c>
      <c r="C1787" s="65">
        <v>11</v>
      </c>
      <c r="D1787" t="s">
        <v>237</v>
      </c>
      <c r="E1787" s="65">
        <v>1</v>
      </c>
      <c r="F1787" t="s">
        <v>386</v>
      </c>
      <c r="G1787" t="s">
        <v>387</v>
      </c>
      <c r="H1787" t="s">
        <v>367</v>
      </c>
      <c r="I1787" t="s">
        <v>368</v>
      </c>
      <c r="J1787" s="65">
        <v>859</v>
      </c>
      <c r="K1787" t="str">
        <f t="shared" si="64"/>
        <v>05VI6800DOTO</v>
      </c>
      <c r="L1787">
        <f t="shared" si="65"/>
        <v>859</v>
      </c>
    </row>
    <row r="1788" spans="1:12">
      <c r="A1788" s="65">
        <v>5</v>
      </c>
      <c r="B1788" t="s">
        <v>159</v>
      </c>
      <c r="C1788" s="65">
        <v>11</v>
      </c>
      <c r="D1788" t="s">
        <v>237</v>
      </c>
      <c r="E1788" s="65">
        <v>1</v>
      </c>
      <c r="F1788" t="s">
        <v>386</v>
      </c>
      <c r="G1788" t="s">
        <v>387</v>
      </c>
      <c r="H1788" t="s">
        <v>371</v>
      </c>
      <c r="I1788" t="s">
        <v>372</v>
      </c>
      <c r="J1788" s="65">
        <v>830</v>
      </c>
      <c r="K1788" t="str">
        <f t="shared" si="64"/>
        <v>05VI6800DOPR</v>
      </c>
      <c r="L1788">
        <f t="shared" si="65"/>
        <v>830</v>
      </c>
    </row>
    <row r="1789" spans="1:12">
      <c r="A1789" s="65">
        <v>5</v>
      </c>
      <c r="B1789" t="s">
        <v>159</v>
      </c>
      <c r="C1789" s="65">
        <v>11</v>
      </c>
      <c r="D1789" t="s">
        <v>237</v>
      </c>
      <c r="E1789" s="65">
        <v>1</v>
      </c>
      <c r="F1789" t="s">
        <v>386</v>
      </c>
      <c r="G1789" t="s">
        <v>387</v>
      </c>
      <c r="H1789" t="s">
        <v>365</v>
      </c>
      <c r="I1789" t="s">
        <v>366</v>
      </c>
      <c r="J1789" s="65">
        <v>2480</v>
      </c>
      <c r="K1789" t="str">
        <f t="shared" si="64"/>
        <v>05VI6800LDPR</v>
      </c>
      <c r="L1789">
        <f t="shared" si="65"/>
        <v>2480</v>
      </c>
    </row>
    <row r="1790" spans="1:12">
      <c r="A1790" s="65">
        <v>5</v>
      </c>
      <c r="B1790" t="s">
        <v>159</v>
      </c>
      <c r="C1790" s="65">
        <v>11</v>
      </c>
      <c r="D1790" t="s">
        <v>237</v>
      </c>
      <c r="E1790" s="65">
        <v>1</v>
      </c>
      <c r="F1790" t="s">
        <v>388</v>
      </c>
      <c r="G1790" t="s">
        <v>389</v>
      </c>
      <c r="H1790" t="s">
        <v>390</v>
      </c>
      <c r="I1790" t="s">
        <v>73</v>
      </c>
      <c r="J1790" s="65">
        <v>15788</v>
      </c>
      <c r="K1790" t="str">
        <f t="shared" si="64"/>
        <v>05VI7000DOPP</v>
      </c>
      <c r="L1790">
        <f t="shared" si="65"/>
        <v>15788</v>
      </c>
    </row>
    <row r="1791" spans="1:12">
      <c r="A1791" s="65">
        <v>5</v>
      </c>
      <c r="B1791" t="s">
        <v>159</v>
      </c>
      <c r="C1791" s="65">
        <v>11</v>
      </c>
      <c r="D1791" t="s">
        <v>237</v>
      </c>
      <c r="E1791" s="65">
        <v>1</v>
      </c>
      <c r="F1791" t="s">
        <v>388</v>
      </c>
      <c r="G1791" t="s">
        <v>389</v>
      </c>
      <c r="H1791" t="s">
        <v>391</v>
      </c>
      <c r="I1791" t="s">
        <v>392</v>
      </c>
      <c r="J1791" s="65">
        <v>830</v>
      </c>
      <c r="K1791" t="str">
        <f t="shared" si="64"/>
        <v>05VI7000DOPS</v>
      </c>
      <c r="L1791">
        <f t="shared" si="65"/>
        <v>830</v>
      </c>
    </row>
    <row r="1792" spans="1:12">
      <c r="A1792" s="65">
        <v>6</v>
      </c>
      <c r="B1792" t="s">
        <v>46</v>
      </c>
      <c r="C1792" s="65">
        <v>11</v>
      </c>
      <c r="D1792" t="s">
        <v>237</v>
      </c>
      <c r="E1792" s="65">
        <v>1</v>
      </c>
      <c r="F1792" t="s">
        <v>238</v>
      </c>
      <c r="G1792" t="s">
        <v>239</v>
      </c>
      <c r="H1792" t="s">
        <v>240</v>
      </c>
      <c r="I1792" t="s">
        <v>241</v>
      </c>
      <c r="J1792" s="65">
        <v>38231</v>
      </c>
      <c r="K1792" t="str">
        <f t="shared" ref="K1792:K1814" si="66">CONCATENATE(TEXT(A1792,"00"),F1792,H1792)</f>
        <v>06VI1000SRTS</v>
      </c>
      <c r="L1792">
        <f t="shared" ref="L1792:L1814" si="67">J1792</f>
        <v>38231</v>
      </c>
    </row>
    <row r="1793" spans="1:12">
      <c r="A1793" s="65">
        <v>6</v>
      </c>
      <c r="B1793" t="s">
        <v>46</v>
      </c>
      <c r="C1793" s="65">
        <v>11</v>
      </c>
      <c r="D1793" t="s">
        <v>237</v>
      </c>
      <c r="E1793" s="65">
        <v>1</v>
      </c>
      <c r="F1793" t="s">
        <v>238</v>
      </c>
      <c r="G1793" t="s">
        <v>239</v>
      </c>
      <c r="H1793" t="s">
        <v>235</v>
      </c>
      <c r="I1793" t="s">
        <v>236</v>
      </c>
      <c r="J1793" s="65">
        <v>0</v>
      </c>
      <c r="K1793" t="str">
        <f t="shared" si="66"/>
        <v>06VI1000SABA</v>
      </c>
      <c r="L1793">
        <f t="shared" si="67"/>
        <v>0</v>
      </c>
    </row>
    <row r="1794" spans="1:12">
      <c r="A1794" s="65">
        <v>6</v>
      </c>
      <c r="B1794" t="s">
        <v>46</v>
      </c>
      <c r="C1794" s="65">
        <v>11</v>
      </c>
      <c r="D1794" t="s">
        <v>237</v>
      </c>
      <c r="E1794" s="65">
        <v>1</v>
      </c>
      <c r="F1794" t="s">
        <v>238</v>
      </c>
      <c r="G1794" t="s">
        <v>239</v>
      </c>
      <c r="H1794" t="s">
        <v>244</v>
      </c>
      <c r="I1794" t="s">
        <v>245</v>
      </c>
      <c r="J1794" s="65">
        <v>72518</v>
      </c>
      <c r="K1794" t="str">
        <f t="shared" si="66"/>
        <v>06VI1000SRTT</v>
      </c>
      <c r="L1794">
        <f t="shared" si="67"/>
        <v>72518</v>
      </c>
    </row>
    <row r="1795" spans="1:12">
      <c r="A1795" s="65">
        <v>6</v>
      </c>
      <c r="B1795" t="s">
        <v>46</v>
      </c>
      <c r="C1795" s="65">
        <v>11</v>
      </c>
      <c r="D1795" t="s">
        <v>237</v>
      </c>
      <c r="E1795" s="65">
        <v>1</v>
      </c>
      <c r="F1795" t="s">
        <v>238</v>
      </c>
      <c r="G1795" t="s">
        <v>239</v>
      </c>
      <c r="H1795" t="s">
        <v>246</v>
      </c>
      <c r="I1795" t="s">
        <v>247</v>
      </c>
      <c r="J1795" s="65">
        <v>37296</v>
      </c>
      <c r="K1795" t="str">
        <f t="shared" si="66"/>
        <v>06VI1000SRPS</v>
      </c>
      <c r="L1795">
        <f t="shared" si="67"/>
        <v>37296</v>
      </c>
    </row>
    <row r="1796" spans="1:12">
      <c r="A1796" s="65">
        <v>6</v>
      </c>
      <c r="B1796" t="s">
        <v>46</v>
      </c>
      <c r="C1796" s="65">
        <v>11</v>
      </c>
      <c r="D1796" t="s">
        <v>237</v>
      </c>
      <c r="E1796" s="65">
        <v>1</v>
      </c>
      <c r="F1796" t="s">
        <v>238</v>
      </c>
      <c r="G1796" t="s">
        <v>239</v>
      </c>
      <c r="H1796" t="s">
        <v>248</v>
      </c>
      <c r="I1796" t="s">
        <v>249</v>
      </c>
      <c r="J1796" s="65">
        <v>30529</v>
      </c>
      <c r="K1796" t="str">
        <f t="shared" si="66"/>
        <v>06VI1000SRPR</v>
      </c>
      <c r="L1796">
        <f t="shared" si="67"/>
        <v>30529</v>
      </c>
    </row>
    <row r="1797" spans="1:12">
      <c r="A1797" s="65">
        <v>6</v>
      </c>
      <c r="B1797" t="s">
        <v>46</v>
      </c>
      <c r="C1797" s="65">
        <v>11</v>
      </c>
      <c r="D1797" t="s">
        <v>237</v>
      </c>
      <c r="E1797" s="65">
        <v>1</v>
      </c>
      <c r="F1797" t="s">
        <v>238</v>
      </c>
      <c r="G1797" t="s">
        <v>239</v>
      </c>
      <c r="H1797" t="s">
        <v>250</v>
      </c>
      <c r="I1797" t="s">
        <v>251</v>
      </c>
      <c r="J1797" s="65">
        <v>67825</v>
      </c>
      <c r="K1797" t="str">
        <f t="shared" si="66"/>
        <v>06VI1000SRPT</v>
      </c>
      <c r="L1797">
        <f t="shared" si="67"/>
        <v>67825</v>
      </c>
    </row>
    <row r="1798" spans="1:12">
      <c r="A1798" s="65">
        <v>6</v>
      </c>
      <c r="B1798" t="s">
        <v>46</v>
      </c>
      <c r="C1798" s="65">
        <v>11</v>
      </c>
      <c r="D1798" t="s">
        <v>237</v>
      </c>
      <c r="E1798" s="65">
        <v>1</v>
      </c>
      <c r="F1798" t="s">
        <v>238</v>
      </c>
      <c r="G1798" t="s">
        <v>239</v>
      </c>
      <c r="H1798" t="s">
        <v>252</v>
      </c>
      <c r="I1798" t="s">
        <v>253</v>
      </c>
      <c r="J1798" s="65">
        <v>37212</v>
      </c>
      <c r="K1798" t="str">
        <f t="shared" si="66"/>
        <v>06VI1000SRRS</v>
      </c>
      <c r="L1798">
        <f t="shared" si="67"/>
        <v>37212</v>
      </c>
    </row>
    <row r="1799" spans="1:12">
      <c r="A1799" s="65">
        <v>6</v>
      </c>
      <c r="B1799" t="s">
        <v>46</v>
      </c>
      <c r="C1799" s="65">
        <v>11</v>
      </c>
      <c r="D1799" t="s">
        <v>237</v>
      </c>
      <c r="E1799" s="65">
        <v>1</v>
      </c>
      <c r="F1799" t="s">
        <v>238</v>
      </c>
      <c r="G1799" t="s">
        <v>239</v>
      </c>
      <c r="H1799" t="s">
        <v>254</v>
      </c>
      <c r="I1799" t="s">
        <v>255</v>
      </c>
      <c r="J1799" s="65">
        <v>30529</v>
      </c>
      <c r="K1799" t="str">
        <f t="shared" si="66"/>
        <v>06VI1000SRRR</v>
      </c>
      <c r="L1799">
        <f t="shared" si="67"/>
        <v>30529</v>
      </c>
    </row>
    <row r="1800" spans="1:12">
      <c r="A1800" s="65">
        <v>6</v>
      </c>
      <c r="B1800" t="s">
        <v>46</v>
      </c>
      <c r="C1800" s="65">
        <v>11</v>
      </c>
      <c r="D1800" t="s">
        <v>237</v>
      </c>
      <c r="E1800" s="65">
        <v>1</v>
      </c>
      <c r="F1800" t="s">
        <v>238</v>
      </c>
      <c r="G1800" t="s">
        <v>239</v>
      </c>
      <c r="H1800" t="s">
        <v>256</v>
      </c>
      <c r="I1800" t="s">
        <v>257</v>
      </c>
      <c r="J1800" s="65">
        <v>67741</v>
      </c>
      <c r="K1800" t="str">
        <f t="shared" si="66"/>
        <v>06VI1000SRRT</v>
      </c>
      <c r="L1800">
        <f t="shared" si="67"/>
        <v>67741</v>
      </c>
    </row>
    <row r="1801" spans="1:12">
      <c r="A1801" s="65">
        <v>6</v>
      </c>
      <c r="B1801" t="s">
        <v>46</v>
      </c>
      <c r="C1801" s="65">
        <v>11</v>
      </c>
      <c r="D1801" t="s">
        <v>237</v>
      </c>
      <c r="E1801" s="65">
        <v>1</v>
      </c>
      <c r="F1801" t="s">
        <v>238</v>
      </c>
      <c r="G1801" t="s">
        <v>239</v>
      </c>
      <c r="H1801" t="s">
        <v>258</v>
      </c>
      <c r="I1801" t="s">
        <v>259</v>
      </c>
      <c r="J1801" s="65">
        <v>3196</v>
      </c>
      <c r="K1801" t="str">
        <f t="shared" si="66"/>
        <v>06VI1000RSRS</v>
      </c>
      <c r="L1801">
        <f t="shared" si="67"/>
        <v>3196</v>
      </c>
    </row>
    <row r="1802" spans="1:12">
      <c r="A1802" s="65">
        <v>6</v>
      </c>
      <c r="B1802" t="s">
        <v>46</v>
      </c>
      <c r="C1802" s="65">
        <v>11</v>
      </c>
      <c r="D1802" t="s">
        <v>237</v>
      </c>
      <c r="E1802" s="65">
        <v>1</v>
      </c>
      <c r="F1802" t="s">
        <v>238</v>
      </c>
      <c r="G1802" t="s">
        <v>239</v>
      </c>
      <c r="H1802" t="s">
        <v>264</v>
      </c>
      <c r="I1802" t="s">
        <v>265</v>
      </c>
      <c r="J1802" s="65">
        <v>9646</v>
      </c>
      <c r="K1802" t="str">
        <f t="shared" si="66"/>
        <v>06VI1000RSRR</v>
      </c>
      <c r="L1802">
        <f t="shared" si="67"/>
        <v>9646</v>
      </c>
    </row>
    <row r="1803" spans="1:12">
      <c r="A1803" s="65">
        <v>6</v>
      </c>
      <c r="B1803" t="s">
        <v>46</v>
      </c>
      <c r="C1803" s="65">
        <v>11</v>
      </c>
      <c r="D1803" t="s">
        <v>237</v>
      </c>
      <c r="E1803" s="65">
        <v>1</v>
      </c>
      <c r="F1803" t="s">
        <v>238</v>
      </c>
      <c r="G1803" t="s">
        <v>239</v>
      </c>
      <c r="H1803" t="s">
        <v>228</v>
      </c>
      <c r="I1803" t="s">
        <v>217</v>
      </c>
      <c r="J1803" s="65">
        <v>435266</v>
      </c>
      <c r="K1803" t="str">
        <f t="shared" si="66"/>
        <v>06VI1000PTBI</v>
      </c>
      <c r="L1803">
        <f t="shared" si="67"/>
        <v>435266</v>
      </c>
    </row>
    <row r="1804" spans="1:12">
      <c r="A1804" s="65">
        <v>6</v>
      </c>
      <c r="B1804" t="s">
        <v>46</v>
      </c>
      <c r="C1804" s="65">
        <v>11</v>
      </c>
      <c r="D1804" t="s">
        <v>237</v>
      </c>
      <c r="E1804" s="65">
        <v>1</v>
      </c>
      <c r="F1804" t="s">
        <v>238</v>
      </c>
      <c r="G1804" t="s">
        <v>239</v>
      </c>
      <c r="H1804" t="s">
        <v>229</v>
      </c>
      <c r="I1804" t="s">
        <v>230</v>
      </c>
      <c r="J1804" s="65">
        <v>21850</v>
      </c>
      <c r="K1804" t="str">
        <f t="shared" si="66"/>
        <v>06VI1000PRNR</v>
      </c>
      <c r="L1804">
        <f t="shared" si="67"/>
        <v>21850</v>
      </c>
    </row>
    <row r="1805" spans="1:12">
      <c r="A1805" s="65">
        <v>6</v>
      </c>
      <c r="B1805" t="s">
        <v>46</v>
      </c>
      <c r="C1805" s="65">
        <v>11</v>
      </c>
      <c r="D1805" t="s">
        <v>237</v>
      </c>
      <c r="E1805" s="65">
        <v>1</v>
      </c>
      <c r="F1805" t="s">
        <v>238</v>
      </c>
      <c r="G1805" t="s">
        <v>239</v>
      </c>
      <c r="H1805" t="s">
        <v>231</v>
      </c>
      <c r="I1805" t="s">
        <v>232</v>
      </c>
      <c r="J1805" s="65">
        <v>118936</v>
      </c>
      <c r="K1805" t="str">
        <f t="shared" si="66"/>
        <v>06VI1000PRES</v>
      </c>
      <c r="L1805">
        <f t="shared" si="67"/>
        <v>118936</v>
      </c>
    </row>
    <row r="1806" spans="1:12">
      <c r="A1806" s="65">
        <v>6</v>
      </c>
      <c r="B1806" t="s">
        <v>46</v>
      </c>
      <c r="C1806" s="65">
        <v>11</v>
      </c>
      <c r="D1806" t="s">
        <v>237</v>
      </c>
      <c r="E1806" s="65">
        <v>1</v>
      </c>
      <c r="F1806" t="s">
        <v>238</v>
      </c>
      <c r="G1806" t="s">
        <v>239</v>
      </c>
      <c r="H1806" t="s">
        <v>233</v>
      </c>
      <c r="I1806" t="s">
        <v>234</v>
      </c>
      <c r="J1806" s="65">
        <v>294480</v>
      </c>
      <c r="K1806" t="str">
        <f t="shared" si="66"/>
        <v>06VI1000PRER</v>
      </c>
      <c r="L1806">
        <f t="shared" si="67"/>
        <v>294480</v>
      </c>
    </row>
    <row r="1807" spans="1:12">
      <c r="A1807" s="65">
        <v>6</v>
      </c>
      <c r="B1807" t="s">
        <v>46</v>
      </c>
      <c r="C1807" s="65">
        <v>11</v>
      </c>
      <c r="D1807" t="s">
        <v>237</v>
      </c>
      <c r="E1807" s="65">
        <v>1</v>
      </c>
      <c r="F1807" t="s">
        <v>238</v>
      </c>
      <c r="G1807" t="s">
        <v>239</v>
      </c>
      <c r="H1807" t="s">
        <v>266</v>
      </c>
      <c r="I1807" t="s">
        <v>267</v>
      </c>
      <c r="J1807" s="65">
        <v>413416</v>
      </c>
      <c r="K1807" t="str">
        <f t="shared" si="66"/>
        <v>06VI1000PTRE</v>
      </c>
      <c r="L1807">
        <f t="shared" si="67"/>
        <v>413416</v>
      </c>
    </row>
    <row r="1808" spans="1:12">
      <c r="A1808" s="65">
        <v>6</v>
      </c>
      <c r="B1808" t="s">
        <v>46</v>
      </c>
      <c r="C1808" s="65">
        <v>11</v>
      </c>
      <c r="D1808" t="s">
        <v>237</v>
      </c>
      <c r="E1808" s="65">
        <v>1</v>
      </c>
      <c r="F1808" t="s">
        <v>238</v>
      </c>
      <c r="G1808" t="s">
        <v>239</v>
      </c>
      <c r="H1808" t="s">
        <v>268</v>
      </c>
      <c r="I1808" t="s">
        <v>269</v>
      </c>
      <c r="J1808" s="65">
        <v>3043</v>
      </c>
      <c r="K1808" t="str">
        <f t="shared" si="66"/>
        <v>06VI1000DRCF</v>
      </c>
      <c r="L1808">
        <f t="shared" si="67"/>
        <v>3043</v>
      </c>
    </row>
    <row r="1809" spans="1:12">
      <c r="A1809" s="65">
        <v>6</v>
      </c>
      <c r="B1809" t="s">
        <v>46</v>
      </c>
      <c r="C1809" s="65">
        <v>11</v>
      </c>
      <c r="D1809" t="s">
        <v>237</v>
      </c>
      <c r="E1809" s="65">
        <v>1</v>
      </c>
      <c r="F1809" t="s">
        <v>238</v>
      </c>
      <c r="G1809" t="s">
        <v>239</v>
      </c>
      <c r="H1809" t="s">
        <v>242</v>
      </c>
      <c r="I1809" t="s">
        <v>243</v>
      </c>
      <c r="J1809" s="65">
        <v>0</v>
      </c>
      <c r="K1809" t="str">
        <f t="shared" si="66"/>
        <v>06VI1000DRPP</v>
      </c>
      <c r="L1809">
        <f t="shared" si="67"/>
        <v>0</v>
      </c>
    </row>
    <row r="1810" spans="1:12">
      <c r="A1810" s="65">
        <v>6</v>
      </c>
      <c r="B1810" t="s">
        <v>46</v>
      </c>
      <c r="C1810" s="65">
        <v>11</v>
      </c>
      <c r="D1810" t="s">
        <v>237</v>
      </c>
      <c r="E1810" s="65">
        <v>1</v>
      </c>
      <c r="F1810" t="s">
        <v>238</v>
      </c>
      <c r="G1810" t="s">
        <v>239</v>
      </c>
      <c r="H1810" t="s">
        <v>260</v>
      </c>
      <c r="I1810" t="s">
        <v>261</v>
      </c>
      <c r="J1810" s="65">
        <v>410373</v>
      </c>
      <c r="K1810" t="str">
        <f t="shared" si="66"/>
        <v>06VI1000DRVM</v>
      </c>
      <c r="L1810">
        <f t="shared" si="67"/>
        <v>410373</v>
      </c>
    </row>
    <row r="1811" spans="1:12">
      <c r="A1811" s="65">
        <v>6</v>
      </c>
      <c r="B1811" t="s">
        <v>46</v>
      </c>
      <c r="C1811" s="65">
        <v>11</v>
      </c>
      <c r="D1811" t="s">
        <v>237</v>
      </c>
      <c r="E1811" s="65">
        <v>1</v>
      </c>
      <c r="F1811" t="s">
        <v>238</v>
      </c>
      <c r="G1811" t="s">
        <v>239</v>
      </c>
      <c r="H1811" t="s">
        <v>262</v>
      </c>
      <c r="I1811" t="s">
        <v>263</v>
      </c>
      <c r="J1811" s="65">
        <v>0</v>
      </c>
      <c r="K1811" t="str">
        <f t="shared" si="66"/>
        <v>06VI1000DREX</v>
      </c>
      <c r="L1811">
        <f t="shared" si="67"/>
        <v>0</v>
      </c>
    </row>
    <row r="1812" spans="1:12">
      <c r="A1812" s="65">
        <v>6</v>
      </c>
      <c r="B1812" t="s">
        <v>46</v>
      </c>
      <c r="C1812" s="65">
        <v>11</v>
      </c>
      <c r="D1812" t="s">
        <v>237</v>
      </c>
      <c r="E1812" s="65">
        <v>1</v>
      </c>
      <c r="F1812" t="s">
        <v>238</v>
      </c>
      <c r="G1812" t="s">
        <v>239</v>
      </c>
      <c r="H1812" t="s">
        <v>222</v>
      </c>
      <c r="I1812" t="s">
        <v>223</v>
      </c>
      <c r="J1812" s="65">
        <v>0</v>
      </c>
      <c r="K1812" t="str">
        <f t="shared" si="66"/>
        <v>06VI1000DPMA</v>
      </c>
      <c r="L1812">
        <f t="shared" si="67"/>
        <v>0</v>
      </c>
    </row>
    <row r="1813" spans="1:12">
      <c r="A1813" s="65">
        <v>6</v>
      </c>
      <c r="B1813" t="s">
        <v>46</v>
      </c>
      <c r="C1813" s="65">
        <v>11</v>
      </c>
      <c r="D1813" t="s">
        <v>237</v>
      </c>
      <c r="E1813" s="65">
        <v>1</v>
      </c>
      <c r="F1813" t="s">
        <v>238</v>
      </c>
      <c r="G1813" t="s">
        <v>239</v>
      </c>
      <c r="H1813" t="s">
        <v>211</v>
      </c>
      <c r="I1813" t="s">
        <v>212</v>
      </c>
      <c r="J1813" s="65">
        <v>38231</v>
      </c>
      <c r="K1813" t="str">
        <f t="shared" si="66"/>
        <v>06VI1000APRS</v>
      </c>
      <c r="L1813">
        <f t="shared" si="67"/>
        <v>38231</v>
      </c>
    </row>
    <row r="1814" spans="1:12">
      <c r="A1814" s="65">
        <v>6</v>
      </c>
      <c r="B1814" t="s">
        <v>46</v>
      </c>
      <c r="C1814" s="65">
        <v>11</v>
      </c>
      <c r="D1814" t="s">
        <v>237</v>
      </c>
      <c r="E1814" s="65">
        <v>1</v>
      </c>
      <c r="F1814" t="s">
        <v>238</v>
      </c>
      <c r="G1814" t="s">
        <v>239</v>
      </c>
      <c r="H1814" t="s">
        <v>213</v>
      </c>
      <c r="I1814" t="s">
        <v>214</v>
      </c>
      <c r="J1814" s="65">
        <v>34287</v>
      </c>
      <c r="K1814" t="str">
        <f t="shared" si="66"/>
        <v>06VI1000APRR</v>
      </c>
      <c r="L1814">
        <f t="shared" si="67"/>
        <v>34287</v>
      </c>
    </row>
    <row r="1815" spans="1:12">
      <c r="A1815" s="65">
        <v>6</v>
      </c>
      <c r="B1815" t="s">
        <v>46</v>
      </c>
      <c r="C1815" s="65">
        <v>11</v>
      </c>
      <c r="D1815" t="s">
        <v>237</v>
      </c>
      <c r="E1815" s="65">
        <v>1</v>
      </c>
      <c r="F1815" t="s">
        <v>238</v>
      </c>
      <c r="G1815" t="s">
        <v>239</v>
      </c>
      <c r="H1815" t="s">
        <v>215</v>
      </c>
      <c r="I1815" t="s">
        <v>216</v>
      </c>
      <c r="J1815" s="65">
        <v>72518</v>
      </c>
      <c r="K1815" t="str">
        <f t="shared" ref="K1815:K1878" si="68">CONCATENATE(TEXT(A1815,"00"),F1815,H1815)</f>
        <v>06VI1000APRT</v>
      </c>
      <c r="L1815">
        <f t="shared" ref="L1815:L1878" si="69">J1815</f>
        <v>72518</v>
      </c>
    </row>
    <row r="1816" spans="1:12">
      <c r="A1816" s="65">
        <v>6</v>
      </c>
      <c r="B1816" t="s">
        <v>46</v>
      </c>
      <c r="C1816" s="65">
        <v>11</v>
      </c>
      <c r="D1816" t="s">
        <v>237</v>
      </c>
      <c r="E1816" s="65">
        <v>1</v>
      </c>
      <c r="F1816" t="s">
        <v>238</v>
      </c>
      <c r="G1816" t="s">
        <v>239</v>
      </c>
      <c r="H1816" t="s">
        <v>226</v>
      </c>
      <c r="I1816" t="s">
        <v>227</v>
      </c>
      <c r="J1816" s="65">
        <v>1024</v>
      </c>
      <c r="K1816" t="str">
        <f t="shared" si="68"/>
        <v>06VI1000PLNA</v>
      </c>
      <c r="L1816">
        <f t="shared" si="69"/>
        <v>1024</v>
      </c>
    </row>
    <row r="1817" spans="1:12">
      <c r="A1817" s="65">
        <v>6</v>
      </c>
      <c r="B1817" t="s">
        <v>46</v>
      </c>
      <c r="C1817" s="65">
        <v>11</v>
      </c>
      <c r="D1817" t="s">
        <v>237</v>
      </c>
      <c r="E1817" s="65">
        <v>1</v>
      </c>
      <c r="F1817" t="s">
        <v>238</v>
      </c>
      <c r="G1817" t="s">
        <v>239</v>
      </c>
      <c r="H1817" t="s">
        <v>270</v>
      </c>
      <c r="I1817" t="s">
        <v>271</v>
      </c>
      <c r="J1817" s="65">
        <v>34287</v>
      </c>
      <c r="K1817" t="str">
        <f t="shared" si="68"/>
        <v>06VI1000SRTR</v>
      </c>
      <c r="L1817">
        <f t="shared" si="69"/>
        <v>34287</v>
      </c>
    </row>
    <row r="1818" spans="1:12">
      <c r="A1818" s="65">
        <v>6</v>
      </c>
      <c r="B1818" t="s">
        <v>46</v>
      </c>
      <c r="C1818" s="65">
        <v>11</v>
      </c>
      <c r="D1818" t="s">
        <v>237</v>
      </c>
      <c r="E1818" s="65">
        <v>1</v>
      </c>
      <c r="F1818" t="s">
        <v>238</v>
      </c>
      <c r="G1818" t="s">
        <v>239</v>
      </c>
      <c r="H1818" t="s">
        <v>224</v>
      </c>
      <c r="I1818" t="s">
        <v>225</v>
      </c>
      <c r="J1818" s="65">
        <v>2514</v>
      </c>
      <c r="K1818" t="str">
        <f t="shared" si="68"/>
        <v>06VI1000ARRA</v>
      </c>
      <c r="L1818">
        <f t="shared" si="69"/>
        <v>2514</v>
      </c>
    </row>
    <row r="1819" spans="1:12">
      <c r="A1819" s="65">
        <v>6</v>
      </c>
      <c r="B1819" t="s">
        <v>46</v>
      </c>
      <c r="C1819" s="65">
        <v>11</v>
      </c>
      <c r="D1819" t="s">
        <v>237</v>
      </c>
      <c r="E1819" s="65">
        <v>1</v>
      </c>
      <c r="F1819" t="s">
        <v>238</v>
      </c>
      <c r="G1819" t="s">
        <v>239</v>
      </c>
      <c r="H1819" t="s">
        <v>220</v>
      </c>
      <c r="I1819" t="s">
        <v>221</v>
      </c>
      <c r="J1819" s="65">
        <v>0</v>
      </c>
      <c r="K1819" t="str">
        <f t="shared" si="68"/>
        <v>06VI1000DRET</v>
      </c>
      <c r="L1819">
        <f t="shared" si="69"/>
        <v>0</v>
      </c>
    </row>
    <row r="1820" spans="1:12">
      <c r="A1820" s="65">
        <v>6</v>
      </c>
      <c r="B1820" t="s">
        <v>46</v>
      </c>
      <c r="C1820" s="65">
        <v>11</v>
      </c>
      <c r="D1820" t="s">
        <v>237</v>
      </c>
      <c r="E1820" s="65">
        <v>1</v>
      </c>
      <c r="F1820" t="s">
        <v>272</v>
      </c>
      <c r="G1820" t="s">
        <v>273</v>
      </c>
      <c r="H1820" t="s">
        <v>240</v>
      </c>
      <c r="I1820" t="s">
        <v>241</v>
      </c>
      <c r="J1820" s="65">
        <v>38140</v>
      </c>
      <c r="K1820" t="str">
        <f t="shared" si="68"/>
        <v>06VI1100SRTS</v>
      </c>
      <c r="L1820">
        <f t="shared" si="69"/>
        <v>38140</v>
      </c>
    </row>
    <row r="1821" spans="1:12">
      <c r="A1821" s="65">
        <v>6</v>
      </c>
      <c r="B1821" t="s">
        <v>46</v>
      </c>
      <c r="C1821" s="65">
        <v>11</v>
      </c>
      <c r="D1821" t="s">
        <v>237</v>
      </c>
      <c r="E1821" s="65">
        <v>1</v>
      </c>
      <c r="F1821" t="s">
        <v>272</v>
      </c>
      <c r="G1821" t="s">
        <v>273</v>
      </c>
      <c r="H1821" t="s">
        <v>235</v>
      </c>
      <c r="I1821" t="s">
        <v>236</v>
      </c>
      <c r="J1821" s="65">
        <v>0</v>
      </c>
      <c r="K1821" t="str">
        <f t="shared" si="68"/>
        <v>06VI1100SABA</v>
      </c>
      <c r="L1821">
        <f t="shared" si="69"/>
        <v>0</v>
      </c>
    </row>
    <row r="1822" spans="1:12">
      <c r="A1822" s="65">
        <v>6</v>
      </c>
      <c r="B1822" t="s">
        <v>46</v>
      </c>
      <c r="C1822" s="65">
        <v>11</v>
      </c>
      <c r="D1822" t="s">
        <v>237</v>
      </c>
      <c r="E1822" s="65">
        <v>1</v>
      </c>
      <c r="F1822" t="s">
        <v>272</v>
      </c>
      <c r="G1822" t="s">
        <v>273</v>
      </c>
      <c r="H1822" t="s">
        <v>244</v>
      </c>
      <c r="I1822" t="s">
        <v>245</v>
      </c>
      <c r="J1822" s="65">
        <v>72332</v>
      </c>
      <c r="K1822" t="str">
        <f t="shared" si="68"/>
        <v>06VI1100SRTT</v>
      </c>
      <c r="L1822">
        <f t="shared" si="69"/>
        <v>72332</v>
      </c>
    </row>
    <row r="1823" spans="1:12">
      <c r="A1823" s="65">
        <v>6</v>
      </c>
      <c r="B1823" t="s">
        <v>46</v>
      </c>
      <c r="C1823" s="65">
        <v>11</v>
      </c>
      <c r="D1823" t="s">
        <v>237</v>
      </c>
      <c r="E1823" s="65">
        <v>1</v>
      </c>
      <c r="F1823" t="s">
        <v>272</v>
      </c>
      <c r="G1823" t="s">
        <v>273</v>
      </c>
      <c r="H1823" t="s">
        <v>246</v>
      </c>
      <c r="I1823" t="s">
        <v>247</v>
      </c>
      <c r="J1823" s="65">
        <v>37205</v>
      </c>
      <c r="K1823" t="str">
        <f t="shared" si="68"/>
        <v>06VI1100SRPS</v>
      </c>
      <c r="L1823">
        <f t="shared" si="69"/>
        <v>37205</v>
      </c>
    </row>
    <row r="1824" spans="1:12">
      <c r="A1824" s="65">
        <v>6</v>
      </c>
      <c r="B1824" t="s">
        <v>46</v>
      </c>
      <c r="C1824" s="65">
        <v>11</v>
      </c>
      <c r="D1824" t="s">
        <v>237</v>
      </c>
      <c r="E1824" s="65">
        <v>1</v>
      </c>
      <c r="F1824" t="s">
        <v>272</v>
      </c>
      <c r="G1824" t="s">
        <v>273</v>
      </c>
      <c r="H1824" t="s">
        <v>248</v>
      </c>
      <c r="I1824" t="s">
        <v>249</v>
      </c>
      <c r="J1824" s="65">
        <v>30437</v>
      </c>
      <c r="K1824" t="str">
        <f t="shared" si="68"/>
        <v>06VI1100SRPR</v>
      </c>
      <c r="L1824">
        <f t="shared" si="69"/>
        <v>30437</v>
      </c>
    </row>
    <row r="1825" spans="1:12">
      <c r="A1825" s="65">
        <v>6</v>
      </c>
      <c r="B1825" t="s">
        <v>46</v>
      </c>
      <c r="C1825" s="65">
        <v>11</v>
      </c>
      <c r="D1825" t="s">
        <v>237</v>
      </c>
      <c r="E1825" s="65">
        <v>1</v>
      </c>
      <c r="F1825" t="s">
        <v>272</v>
      </c>
      <c r="G1825" t="s">
        <v>273</v>
      </c>
      <c r="H1825" t="s">
        <v>250</v>
      </c>
      <c r="I1825" t="s">
        <v>251</v>
      </c>
      <c r="J1825" s="65">
        <v>67642</v>
      </c>
      <c r="K1825" t="str">
        <f t="shared" si="68"/>
        <v>06VI1100SRPT</v>
      </c>
      <c r="L1825">
        <f t="shared" si="69"/>
        <v>67642</v>
      </c>
    </row>
    <row r="1826" spans="1:12">
      <c r="A1826" s="65">
        <v>6</v>
      </c>
      <c r="B1826" t="s">
        <v>46</v>
      </c>
      <c r="C1826" s="65">
        <v>11</v>
      </c>
      <c r="D1826" t="s">
        <v>237</v>
      </c>
      <c r="E1826" s="65">
        <v>1</v>
      </c>
      <c r="F1826" t="s">
        <v>272</v>
      </c>
      <c r="G1826" t="s">
        <v>273</v>
      </c>
      <c r="H1826" t="s">
        <v>252</v>
      </c>
      <c r="I1826" t="s">
        <v>253</v>
      </c>
      <c r="J1826" s="65">
        <v>37121</v>
      </c>
      <c r="K1826" t="str">
        <f t="shared" si="68"/>
        <v>06VI1100SRRS</v>
      </c>
      <c r="L1826">
        <f t="shared" si="69"/>
        <v>37121</v>
      </c>
    </row>
    <row r="1827" spans="1:12">
      <c r="A1827" s="65">
        <v>6</v>
      </c>
      <c r="B1827" t="s">
        <v>46</v>
      </c>
      <c r="C1827" s="65">
        <v>11</v>
      </c>
      <c r="D1827" t="s">
        <v>237</v>
      </c>
      <c r="E1827" s="65">
        <v>1</v>
      </c>
      <c r="F1827" t="s">
        <v>272</v>
      </c>
      <c r="G1827" t="s">
        <v>273</v>
      </c>
      <c r="H1827" t="s">
        <v>254</v>
      </c>
      <c r="I1827" t="s">
        <v>255</v>
      </c>
      <c r="J1827" s="65">
        <v>30437</v>
      </c>
      <c r="K1827" t="str">
        <f t="shared" si="68"/>
        <v>06VI1100SRRR</v>
      </c>
      <c r="L1827">
        <f t="shared" si="69"/>
        <v>30437</v>
      </c>
    </row>
    <row r="1828" spans="1:12">
      <c r="A1828" s="65">
        <v>6</v>
      </c>
      <c r="B1828" t="s">
        <v>46</v>
      </c>
      <c r="C1828" s="65">
        <v>11</v>
      </c>
      <c r="D1828" t="s">
        <v>237</v>
      </c>
      <c r="E1828" s="65">
        <v>1</v>
      </c>
      <c r="F1828" t="s">
        <v>272</v>
      </c>
      <c r="G1828" t="s">
        <v>273</v>
      </c>
      <c r="H1828" t="s">
        <v>256</v>
      </c>
      <c r="I1828" t="s">
        <v>257</v>
      </c>
      <c r="J1828" s="65">
        <v>67558</v>
      </c>
      <c r="K1828" t="str">
        <f t="shared" si="68"/>
        <v>06VI1100SRRT</v>
      </c>
      <c r="L1828">
        <f t="shared" si="69"/>
        <v>67558</v>
      </c>
    </row>
    <row r="1829" spans="1:12">
      <c r="A1829" s="65">
        <v>6</v>
      </c>
      <c r="B1829" t="s">
        <v>46</v>
      </c>
      <c r="C1829" s="65">
        <v>11</v>
      </c>
      <c r="D1829" t="s">
        <v>237</v>
      </c>
      <c r="E1829" s="65">
        <v>1</v>
      </c>
      <c r="F1829" t="s">
        <v>272</v>
      </c>
      <c r="G1829" t="s">
        <v>273</v>
      </c>
      <c r="H1829" t="s">
        <v>258</v>
      </c>
      <c r="I1829" t="s">
        <v>259</v>
      </c>
      <c r="J1829" s="65">
        <v>3192</v>
      </c>
      <c r="K1829" t="str">
        <f t="shared" si="68"/>
        <v>06VI1100RSRS</v>
      </c>
      <c r="L1829">
        <f t="shared" si="69"/>
        <v>3192</v>
      </c>
    </row>
    <row r="1830" spans="1:12">
      <c r="A1830" s="65">
        <v>6</v>
      </c>
      <c r="B1830" t="s">
        <v>46</v>
      </c>
      <c r="C1830" s="65">
        <v>11</v>
      </c>
      <c r="D1830" t="s">
        <v>237</v>
      </c>
      <c r="E1830" s="65">
        <v>1</v>
      </c>
      <c r="F1830" t="s">
        <v>272</v>
      </c>
      <c r="G1830" t="s">
        <v>273</v>
      </c>
      <c r="H1830" t="s">
        <v>264</v>
      </c>
      <c r="I1830" t="s">
        <v>265</v>
      </c>
      <c r="J1830" s="65">
        <v>9590</v>
      </c>
      <c r="K1830" t="str">
        <f t="shared" si="68"/>
        <v>06VI1100RSRR</v>
      </c>
      <c r="L1830">
        <f t="shared" si="69"/>
        <v>9590</v>
      </c>
    </row>
    <row r="1831" spans="1:12">
      <c r="A1831" s="65">
        <v>6</v>
      </c>
      <c r="B1831" t="s">
        <v>46</v>
      </c>
      <c r="C1831" s="65">
        <v>11</v>
      </c>
      <c r="D1831" t="s">
        <v>237</v>
      </c>
      <c r="E1831" s="65">
        <v>1</v>
      </c>
      <c r="F1831" t="s">
        <v>272</v>
      </c>
      <c r="G1831" t="s">
        <v>273</v>
      </c>
      <c r="H1831" t="s">
        <v>228</v>
      </c>
      <c r="I1831" t="s">
        <v>217</v>
      </c>
      <c r="J1831" s="65">
        <v>432063</v>
      </c>
      <c r="K1831" t="str">
        <f t="shared" si="68"/>
        <v>06VI1100PTBI</v>
      </c>
      <c r="L1831">
        <f t="shared" si="69"/>
        <v>432063</v>
      </c>
    </row>
    <row r="1832" spans="1:12">
      <c r="A1832" s="65">
        <v>6</v>
      </c>
      <c r="B1832" t="s">
        <v>46</v>
      </c>
      <c r="C1832" s="65">
        <v>11</v>
      </c>
      <c r="D1832" t="s">
        <v>237</v>
      </c>
      <c r="E1832" s="65">
        <v>1</v>
      </c>
      <c r="F1832" t="s">
        <v>272</v>
      </c>
      <c r="G1832" t="s">
        <v>273</v>
      </c>
      <c r="H1832" t="s">
        <v>229</v>
      </c>
      <c r="I1832" t="s">
        <v>230</v>
      </c>
      <c r="J1832" s="65">
        <v>21690</v>
      </c>
      <c r="K1832" t="str">
        <f t="shared" si="68"/>
        <v>06VI1100PRNR</v>
      </c>
      <c r="L1832">
        <f t="shared" si="69"/>
        <v>21690</v>
      </c>
    </row>
    <row r="1833" spans="1:12">
      <c r="A1833" s="65">
        <v>6</v>
      </c>
      <c r="B1833" t="s">
        <v>46</v>
      </c>
      <c r="C1833" s="65">
        <v>11</v>
      </c>
      <c r="D1833" t="s">
        <v>237</v>
      </c>
      <c r="E1833" s="65">
        <v>1</v>
      </c>
      <c r="F1833" t="s">
        <v>272</v>
      </c>
      <c r="G1833" t="s">
        <v>273</v>
      </c>
      <c r="H1833" t="s">
        <v>231</v>
      </c>
      <c r="I1833" t="s">
        <v>232</v>
      </c>
      <c r="J1833" s="65">
        <v>118487</v>
      </c>
      <c r="K1833" t="str">
        <f t="shared" si="68"/>
        <v>06VI1100PRES</v>
      </c>
      <c r="L1833">
        <f t="shared" si="69"/>
        <v>118487</v>
      </c>
    </row>
    <row r="1834" spans="1:12">
      <c r="A1834" s="65">
        <v>6</v>
      </c>
      <c r="B1834" t="s">
        <v>46</v>
      </c>
      <c r="C1834" s="65">
        <v>11</v>
      </c>
      <c r="D1834" t="s">
        <v>237</v>
      </c>
      <c r="E1834" s="65">
        <v>1</v>
      </c>
      <c r="F1834" t="s">
        <v>272</v>
      </c>
      <c r="G1834" t="s">
        <v>273</v>
      </c>
      <c r="H1834" t="s">
        <v>233</v>
      </c>
      <c r="I1834" t="s">
        <v>234</v>
      </c>
      <c r="J1834" s="65">
        <v>291886</v>
      </c>
      <c r="K1834" t="str">
        <f t="shared" si="68"/>
        <v>06VI1100PRER</v>
      </c>
      <c r="L1834">
        <f t="shared" si="69"/>
        <v>291886</v>
      </c>
    </row>
    <row r="1835" spans="1:12">
      <c r="A1835" s="65">
        <v>6</v>
      </c>
      <c r="B1835" t="s">
        <v>46</v>
      </c>
      <c r="C1835" s="65">
        <v>11</v>
      </c>
      <c r="D1835" t="s">
        <v>237</v>
      </c>
      <c r="E1835" s="65">
        <v>1</v>
      </c>
      <c r="F1835" t="s">
        <v>272</v>
      </c>
      <c r="G1835" t="s">
        <v>273</v>
      </c>
      <c r="H1835" t="s">
        <v>266</v>
      </c>
      <c r="I1835" t="s">
        <v>267</v>
      </c>
      <c r="J1835" s="65">
        <v>410373</v>
      </c>
      <c r="K1835" t="str">
        <f t="shared" si="68"/>
        <v>06VI1100PTRE</v>
      </c>
      <c r="L1835">
        <f t="shared" si="69"/>
        <v>410373</v>
      </c>
    </row>
    <row r="1836" spans="1:12">
      <c r="A1836" s="65">
        <v>6</v>
      </c>
      <c r="B1836" t="s">
        <v>46</v>
      </c>
      <c r="C1836" s="65">
        <v>11</v>
      </c>
      <c r="D1836" t="s">
        <v>237</v>
      </c>
      <c r="E1836" s="65">
        <v>1</v>
      </c>
      <c r="F1836" t="s">
        <v>272</v>
      </c>
      <c r="G1836" t="s">
        <v>273</v>
      </c>
      <c r="H1836" t="s">
        <v>268</v>
      </c>
      <c r="I1836" t="s">
        <v>269</v>
      </c>
      <c r="J1836" s="65">
        <v>0</v>
      </c>
      <c r="K1836" t="str">
        <f t="shared" si="68"/>
        <v>06VI1100DRCF</v>
      </c>
      <c r="L1836">
        <f t="shared" si="69"/>
        <v>0</v>
      </c>
    </row>
    <row r="1837" spans="1:12">
      <c r="A1837" s="65">
        <v>6</v>
      </c>
      <c r="B1837" t="s">
        <v>46</v>
      </c>
      <c r="C1837" s="65">
        <v>11</v>
      </c>
      <c r="D1837" t="s">
        <v>237</v>
      </c>
      <c r="E1837" s="65">
        <v>1</v>
      </c>
      <c r="F1837" t="s">
        <v>272</v>
      </c>
      <c r="G1837" t="s">
        <v>273</v>
      </c>
      <c r="H1837" t="s">
        <v>242</v>
      </c>
      <c r="I1837" t="s">
        <v>243</v>
      </c>
      <c r="J1837" s="65">
        <v>0</v>
      </c>
      <c r="K1837" t="str">
        <f t="shared" si="68"/>
        <v>06VI1100DRPP</v>
      </c>
      <c r="L1837">
        <f t="shared" si="69"/>
        <v>0</v>
      </c>
    </row>
    <row r="1838" spans="1:12">
      <c r="A1838" s="65">
        <v>6</v>
      </c>
      <c r="B1838" t="s">
        <v>46</v>
      </c>
      <c r="C1838" s="65">
        <v>11</v>
      </c>
      <c r="D1838" t="s">
        <v>237</v>
      </c>
      <c r="E1838" s="65">
        <v>1</v>
      </c>
      <c r="F1838" t="s">
        <v>272</v>
      </c>
      <c r="G1838" t="s">
        <v>273</v>
      </c>
      <c r="H1838" t="s">
        <v>260</v>
      </c>
      <c r="I1838" t="s">
        <v>261</v>
      </c>
      <c r="J1838" s="65">
        <v>410373</v>
      </c>
      <c r="K1838" t="str">
        <f t="shared" si="68"/>
        <v>06VI1100DRVM</v>
      </c>
      <c r="L1838">
        <f t="shared" si="69"/>
        <v>410373</v>
      </c>
    </row>
    <row r="1839" spans="1:12">
      <c r="A1839" s="65">
        <v>6</v>
      </c>
      <c r="B1839" t="s">
        <v>46</v>
      </c>
      <c r="C1839" s="65">
        <v>11</v>
      </c>
      <c r="D1839" t="s">
        <v>237</v>
      </c>
      <c r="E1839" s="65">
        <v>1</v>
      </c>
      <c r="F1839" t="s">
        <v>272</v>
      </c>
      <c r="G1839" t="s">
        <v>273</v>
      </c>
      <c r="H1839" t="s">
        <v>262</v>
      </c>
      <c r="I1839" t="s">
        <v>263</v>
      </c>
      <c r="J1839" s="65">
        <v>0</v>
      </c>
      <c r="K1839" t="str">
        <f t="shared" si="68"/>
        <v>06VI1100DREX</v>
      </c>
      <c r="L1839">
        <f t="shared" si="69"/>
        <v>0</v>
      </c>
    </row>
    <row r="1840" spans="1:12">
      <c r="A1840" s="65">
        <v>6</v>
      </c>
      <c r="B1840" t="s">
        <v>46</v>
      </c>
      <c r="C1840" s="65">
        <v>11</v>
      </c>
      <c r="D1840" t="s">
        <v>237</v>
      </c>
      <c r="E1840" s="65">
        <v>1</v>
      </c>
      <c r="F1840" t="s">
        <v>272</v>
      </c>
      <c r="G1840" t="s">
        <v>273</v>
      </c>
      <c r="H1840" t="s">
        <v>220</v>
      </c>
      <c r="I1840" t="s">
        <v>221</v>
      </c>
      <c r="J1840" s="65">
        <v>0</v>
      </c>
      <c r="K1840" t="str">
        <f t="shared" si="68"/>
        <v>06VI1100DRET</v>
      </c>
      <c r="L1840">
        <f t="shared" si="69"/>
        <v>0</v>
      </c>
    </row>
    <row r="1841" spans="1:12">
      <c r="A1841" s="65">
        <v>6</v>
      </c>
      <c r="B1841" t="s">
        <v>46</v>
      </c>
      <c r="C1841" s="65">
        <v>11</v>
      </c>
      <c r="D1841" t="s">
        <v>237</v>
      </c>
      <c r="E1841" s="65">
        <v>1</v>
      </c>
      <c r="F1841" t="s">
        <v>272</v>
      </c>
      <c r="G1841" t="s">
        <v>273</v>
      </c>
      <c r="H1841" t="s">
        <v>222</v>
      </c>
      <c r="I1841" t="s">
        <v>223</v>
      </c>
      <c r="J1841" s="65">
        <v>0</v>
      </c>
      <c r="K1841" t="str">
        <f t="shared" si="68"/>
        <v>06VI1100DPMA</v>
      </c>
      <c r="L1841">
        <f t="shared" si="69"/>
        <v>0</v>
      </c>
    </row>
    <row r="1842" spans="1:12">
      <c r="A1842" s="65">
        <v>6</v>
      </c>
      <c r="B1842" t="s">
        <v>46</v>
      </c>
      <c r="C1842" s="65">
        <v>11</v>
      </c>
      <c r="D1842" t="s">
        <v>237</v>
      </c>
      <c r="E1842" s="65">
        <v>1</v>
      </c>
      <c r="F1842" t="s">
        <v>272</v>
      </c>
      <c r="G1842" t="s">
        <v>273</v>
      </c>
      <c r="H1842" t="s">
        <v>211</v>
      </c>
      <c r="I1842" t="s">
        <v>212</v>
      </c>
      <c r="J1842" s="65">
        <v>38140</v>
      </c>
      <c r="K1842" t="str">
        <f t="shared" si="68"/>
        <v>06VI1100APRS</v>
      </c>
      <c r="L1842">
        <f t="shared" si="69"/>
        <v>38140</v>
      </c>
    </row>
    <row r="1843" spans="1:12">
      <c r="A1843" s="65">
        <v>6</v>
      </c>
      <c r="B1843" t="s">
        <v>46</v>
      </c>
      <c r="C1843" s="65">
        <v>11</v>
      </c>
      <c r="D1843" t="s">
        <v>237</v>
      </c>
      <c r="E1843" s="65">
        <v>1</v>
      </c>
      <c r="F1843" t="s">
        <v>272</v>
      </c>
      <c r="G1843" t="s">
        <v>273</v>
      </c>
      <c r="H1843" t="s">
        <v>213</v>
      </c>
      <c r="I1843" t="s">
        <v>214</v>
      </c>
      <c r="J1843" s="65">
        <v>34192</v>
      </c>
      <c r="K1843" t="str">
        <f t="shared" si="68"/>
        <v>06VI1100APRR</v>
      </c>
      <c r="L1843">
        <f t="shared" si="69"/>
        <v>34192</v>
      </c>
    </row>
    <row r="1844" spans="1:12">
      <c r="A1844" s="65">
        <v>6</v>
      </c>
      <c r="B1844" t="s">
        <v>46</v>
      </c>
      <c r="C1844" s="65">
        <v>11</v>
      </c>
      <c r="D1844" t="s">
        <v>237</v>
      </c>
      <c r="E1844" s="65">
        <v>1</v>
      </c>
      <c r="F1844" t="s">
        <v>272</v>
      </c>
      <c r="G1844" t="s">
        <v>273</v>
      </c>
      <c r="H1844" t="s">
        <v>215</v>
      </c>
      <c r="I1844" t="s">
        <v>216</v>
      </c>
      <c r="J1844" s="65">
        <v>72332</v>
      </c>
      <c r="K1844" t="str">
        <f t="shared" si="68"/>
        <v>06VI1100APRT</v>
      </c>
      <c r="L1844">
        <f t="shared" si="69"/>
        <v>72332</v>
      </c>
    </row>
    <row r="1845" spans="1:12">
      <c r="A1845" s="65">
        <v>6</v>
      </c>
      <c r="B1845" t="s">
        <v>46</v>
      </c>
      <c r="C1845" s="65">
        <v>11</v>
      </c>
      <c r="D1845" t="s">
        <v>237</v>
      </c>
      <c r="E1845" s="65">
        <v>1</v>
      </c>
      <c r="F1845" t="s">
        <v>272</v>
      </c>
      <c r="G1845" t="s">
        <v>273</v>
      </c>
      <c r="H1845" t="s">
        <v>224</v>
      </c>
      <c r="I1845" t="s">
        <v>225</v>
      </c>
      <c r="J1845" s="65">
        <v>2509</v>
      </c>
      <c r="K1845" t="str">
        <f t="shared" si="68"/>
        <v>06VI1100ARRA</v>
      </c>
      <c r="L1845">
        <f t="shared" si="69"/>
        <v>2509</v>
      </c>
    </row>
    <row r="1846" spans="1:12">
      <c r="A1846" s="65">
        <v>6</v>
      </c>
      <c r="B1846" t="s">
        <v>46</v>
      </c>
      <c r="C1846" s="65">
        <v>11</v>
      </c>
      <c r="D1846" t="s">
        <v>237</v>
      </c>
      <c r="E1846" s="65">
        <v>1</v>
      </c>
      <c r="F1846" t="s">
        <v>272</v>
      </c>
      <c r="G1846" t="s">
        <v>273</v>
      </c>
      <c r="H1846" t="s">
        <v>226</v>
      </c>
      <c r="I1846" t="s">
        <v>227</v>
      </c>
      <c r="J1846" s="65">
        <v>1024</v>
      </c>
      <c r="K1846" t="str">
        <f t="shared" si="68"/>
        <v>06VI1100PLNA</v>
      </c>
      <c r="L1846">
        <f t="shared" si="69"/>
        <v>1024</v>
      </c>
    </row>
    <row r="1847" spans="1:12">
      <c r="A1847" s="65">
        <v>6</v>
      </c>
      <c r="B1847" t="s">
        <v>46</v>
      </c>
      <c r="C1847" s="65">
        <v>11</v>
      </c>
      <c r="D1847" t="s">
        <v>237</v>
      </c>
      <c r="E1847" s="65">
        <v>1</v>
      </c>
      <c r="F1847" t="s">
        <v>272</v>
      </c>
      <c r="G1847" t="s">
        <v>273</v>
      </c>
      <c r="H1847" t="s">
        <v>270</v>
      </c>
      <c r="I1847" t="s">
        <v>271</v>
      </c>
      <c r="J1847" s="65">
        <v>34192</v>
      </c>
      <c r="K1847" t="str">
        <f t="shared" si="68"/>
        <v>06VI1100SRTR</v>
      </c>
      <c r="L1847">
        <f t="shared" si="69"/>
        <v>34192</v>
      </c>
    </row>
    <row r="1848" spans="1:12">
      <c r="A1848" s="65">
        <v>6</v>
      </c>
      <c r="B1848" t="s">
        <v>46</v>
      </c>
      <c r="C1848" s="65">
        <v>11</v>
      </c>
      <c r="D1848" t="s">
        <v>237</v>
      </c>
      <c r="E1848" s="65">
        <v>1</v>
      </c>
      <c r="F1848" t="s">
        <v>274</v>
      </c>
      <c r="G1848" t="s">
        <v>275</v>
      </c>
      <c r="H1848" t="s">
        <v>260</v>
      </c>
      <c r="I1848" t="s">
        <v>261</v>
      </c>
      <c r="J1848" s="65">
        <v>403121</v>
      </c>
      <c r="K1848" t="str">
        <f t="shared" si="68"/>
        <v>06VI1101DRVM</v>
      </c>
      <c r="L1848">
        <f t="shared" si="69"/>
        <v>403121</v>
      </c>
    </row>
    <row r="1849" spans="1:12">
      <c r="A1849" s="65">
        <v>6</v>
      </c>
      <c r="B1849" t="s">
        <v>46</v>
      </c>
      <c r="C1849" s="65">
        <v>11</v>
      </c>
      <c r="D1849" t="s">
        <v>237</v>
      </c>
      <c r="E1849" s="65">
        <v>1</v>
      </c>
      <c r="F1849" t="s">
        <v>274</v>
      </c>
      <c r="G1849" t="s">
        <v>275</v>
      </c>
      <c r="H1849" t="s">
        <v>262</v>
      </c>
      <c r="I1849" t="s">
        <v>263</v>
      </c>
      <c r="J1849" s="65">
        <v>0</v>
      </c>
      <c r="K1849" t="str">
        <f t="shared" si="68"/>
        <v>06VI1101DREX</v>
      </c>
      <c r="L1849">
        <f t="shared" si="69"/>
        <v>0</v>
      </c>
    </row>
    <row r="1850" spans="1:12">
      <c r="A1850" s="65">
        <v>6</v>
      </c>
      <c r="B1850" t="s">
        <v>46</v>
      </c>
      <c r="C1850" s="65">
        <v>11</v>
      </c>
      <c r="D1850" t="s">
        <v>237</v>
      </c>
      <c r="E1850" s="65">
        <v>1</v>
      </c>
      <c r="F1850" t="s">
        <v>274</v>
      </c>
      <c r="G1850" t="s">
        <v>275</v>
      </c>
      <c r="H1850" t="s">
        <v>220</v>
      </c>
      <c r="I1850" t="s">
        <v>221</v>
      </c>
      <c r="J1850" s="65">
        <v>0</v>
      </c>
      <c r="K1850" t="str">
        <f t="shared" si="68"/>
        <v>06VI1101DRET</v>
      </c>
      <c r="L1850">
        <f t="shared" si="69"/>
        <v>0</v>
      </c>
    </row>
    <row r="1851" spans="1:12">
      <c r="A1851" s="65">
        <v>6</v>
      </c>
      <c r="B1851" t="s">
        <v>46</v>
      </c>
      <c r="C1851" s="65">
        <v>11</v>
      </c>
      <c r="D1851" t="s">
        <v>237</v>
      </c>
      <c r="E1851" s="65">
        <v>1</v>
      </c>
      <c r="F1851" t="s">
        <v>274</v>
      </c>
      <c r="G1851" t="s">
        <v>275</v>
      </c>
      <c r="H1851" t="s">
        <v>222</v>
      </c>
      <c r="I1851" t="s">
        <v>223</v>
      </c>
      <c r="J1851" s="65">
        <v>0</v>
      </c>
      <c r="K1851" t="str">
        <f t="shared" si="68"/>
        <v>06VI1101DPMA</v>
      </c>
      <c r="L1851">
        <f t="shared" si="69"/>
        <v>0</v>
      </c>
    </row>
    <row r="1852" spans="1:12">
      <c r="A1852" s="65">
        <v>6</v>
      </c>
      <c r="B1852" t="s">
        <v>46</v>
      </c>
      <c r="C1852" s="65">
        <v>11</v>
      </c>
      <c r="D1852" t="s">
        <v>237</v>
      </c>
      <c r="E1852" s="65">
        <v>1</v>
      </c>
      <c r="F1852" t="s">
        <v>274</v>
      </c>
      <c r="G1852" t="s">
        <v>275</v>
      </c>
      <c r="H1852" t="s">
        <v>211</v>
      </c>
      <c r="I1852" t="s">
        <v>212</v>
      </c>
      <c r="J1852" s="65">
        <v>34815</v>
      </c>
      <c r="K1852" t="str">
        <f t="shared" si="68"/>
        <v>06VI1101APRS</v>
      </c>
      <c r="L1852">
        <f t="shared" si="69"/>
        <v>34815</v>
      </c>
    </row>
    <row r="1853" spans="1:12">
      <c r="A1853" s="65">
        <v>6</v>
      </c>
      <c r="B1853" t="s">
        <v>46</v>
      </c>
      <c r="C1853" s="65">
        <v>11</v>
      </c>
      <c r="D1853" t="s">
        <v>237</v>
      </c>
      <c r="E1853" s="65">
        <v>1</v>
      </c>
      <c r="F1853" t="s">
        <v>274</v>
      </c>
      <c r="G1853" t="s">
        <v>275</v>
      </c>
      <c r="H1853" t="s">
        <v>213</v>
      </c>
      <c r="I1853" t="s">
        <v>214</v>
      </c>
      <c r="J1853" s="65">
        <v>33873</v>
      </c>
      <c r="K1853" t="str">
        <f t="shared" si="68"/>
        <v>06VI1101APRR</v>
      </c>
      <c r="L1853">
        <f t="shared" si="69"/>
        <v>33873</v>
      </c>
    </row>
    <row r="1854" spans="1:12">
      <c r="A1854" s="65">
        <v>6</v>
      </c>
      <c r="B1854" t="s">
        <v>46</v>
      </c>
      <c r="C1854" s="65">
        <v>11</v>
      </c>
      <c r="D1854" t="s">
        <v>237</v>
      </c>
      <c r="E1854" s="65">
        <v>1</v>
      </c>
      <c r="F1854" t="s">
        <v>274</v>
      </c>
      <c r="G1854" t="s">
        <v>275</v>
      </c>
      <c r="H1854" t="s">
        <v>215</v>
      </c>
      <c r="I1854" t="s">
        <v>216</v>
      </c>
      <c r="J1854" s="65">
        <v>68688</v>
      </c>
      <c r="K1854" t="str">
        <f t="shared" si="68"/>
        <v>06VI1101APRT</v>
      </c>
      <c r="L1854">
        <f t="shared" si="69"/>
        <v>68688</v>
      </c>
    </row>
    <row r="1855" spans="1:12">
      <c r="A1855" s="65">
        <v>6</v>
      </c>
      <c r="B1855" t="s">
        <v>46</v>
      </c>
      <c r="C1855" s="65">
        <v>11</v>
      </c>
      <c r="D1855" t="s">
        <v>237</v>
      </c>
      <c r="E1855" s="65">
        <v>1</v>
      </c>
      <c r="F1855" t="s">
        <v>274</v>
      </c>
      <c r="G1855" t="s">
        <v>275</v>
      </c>
      <c r="H1855" t="s">
        <v>224</v>
      </c>
      <c r="I1855" t="s">
        <v>225</v>
      </c>
      <c r="J1855" s="65">
        <v>2217</v>
      </c>
      <c r="K1855" t="str">
        <f t="shared" si="68"/>
        <v>06VI1101ARRA</v>
      </c>
      <c r="L1855">
        <f t="shared" si="69"/>
        <v>2217</v>
      </c>
    </row>
    <row r="1856" spans="1:12">
      <c r="A1856" s="65">
        <v>6</v>
      </c>
      <c r="B1856" t="s">
        <v>46</v>
      </c>
      <c r="C1856" s="65">
        <v>11</v>
      </c>
      <c r="D1856" t="s">
        <v>237</v>
      </c>
      <c r="E1856" s="65">
        <v>1</v>
      </c>
      <c r="F1856" t="s">
        <v>274</v>
      </c>
      <c r="G1856" t="s">
        <v>275</v>
      </c>
      <c r="H1856" t="s">
        <v>226</v>
      </c>
      <c r="I1856" t="s">
        <v>227</v>
      </c>
      <c r="J1856" s="65">
        <v>1024</v>
      </c>
      <c r="K1856" t="str">
        <f t="shared" si="68"/>
        <v>06VI1101PLNA</v>
      </c>
      <c r="L1856">
        <f t="shared" si="69"/>
        <v>1024</v>
      </c>
    </row>
    <row r="1857" spans="1:12">
      <c r="A1857" s="65">
        <v>6</v>
      </c>
      <c r="B1857" t="s">
        <v>46</v>
      </c>
      <c r="C1857" s="65">
        <v>11</v>
      </c>
      <c r="D1857" t="s">
        <v>237</v>
      </c>
      <c r="E1857" s="65">
        <v>1</v>
      </c>
      <c r="F1857" t="s">
        <v>274</v>
      </c>
      <c r="G1857" t="s">
        <v>275</v>
      </c>
      <c r="H1857" t="s">
        <v>235</v>
      </c>
      <c r="I1857" t="s">
        <v>236</v>
      </c>
      <c r="J1857" s="65">
        <v>0</v>
      </c>
      <c r="K1857" t="str">
        <f t="shared" si="68"/>
        <v>06VI1101SABA</v>
      </c>
      <c r="L1857">
        <f t="shared" si="69"/>
        <v>0</v>
      </c>
    </row>
    <row r="1858" spans="1:12">
      <c r="A1858" s="65">
        <v>6</v>
      </c>
      <c r="B1858" t="s">
        <v>46</v>
      </c>
      <c r="C1858" s="65">
        <v>11</v>
      </c>
      <c r="D1858" t="s">
        <v>237</v>
      </c>
      <c r="E1858" s="65">
        <v>1</v>
      </c>
      <c r="F1858" t="s">
        <v>274</v>
      </c>
      <c r="G1858" t="s">
        <v>275</v>
      </c>
      <c r="H1858" t="s">
        <v>240</v>
      </c>
      <c r="I1858" t="s">
        <v>241</v>
      </c>
      <c r="J1858" s="65">
        <v>34815</v>
      </c>
      <c r="K1858" t="str">
        <f t="shared" si="68"/>
        <v>06VI1101SRTS</v>
      </c>
      <c r="L1858">
        <f t="shared" si="69"/>
        <v>34815</v>
      </c>
    </row>
    <row r="1859" spans="1:12">
      <c r="A1859" s="65">
        <v>6</v>
      </c>
      <c r="B1859" t="s">
        <v>46</v>
      </c>
      <c r="C1859" s="65">
        <v>11</v>
      </c>
      <c r="D1859" t="s">
        <v>237</v>
      </c>
      <c r="E1859" s="65">
        <v>1</v>
      </c>
      <c r="F1859" t="s">
        <v>274</v>
      </c>
      <c r="G1859" t="s">
        <v>275</v>
      </c>
      <c r="H1859" t="s">
        <v>270</v>
      </c>
      <c r="I1859" t="s">
        <v>271</v>
      </c>
      <c r="J1859" s="65">
        <v>33873</v>
      </c>
      <c r="K1859" t="str">
        <f t="shared" si="68"/>
        <v>06VI1101SRTR</v>
      </c>
      <c r="L1859">
        <f t="shared" si="69"/>
        <v>33873</v>
      </c>
    </row>
    <row r="1860" spans="1:12">
      <c r="A1860" s="65">
        <v>6</v>
      </c>
      <c r="B1860" t="s">
        <v>46</v>
      </c>
      <c r="C1860" s="65">
        <v>11</v>
      </c>
      <c r="D1860" t="s">
        <v>237</v>
      </c>
      <c r="E1860" s="65">
        <v>1</v>
      </c>
      <c r="F1860" t="s">
        <v>274</v>
      </c>
      <c r="G1860" t="s">
        <v>275</v>
      </c>
      <c r="H1860" t="s">
        <v>244</v>
      </c>
      <c r="I1860" t="s">
        <v>245</v>
      </c>
      <c r="J1860" s="65">
        <v>68688</v>
      </c>
      <c r="K1860" t="str">
        <f t="shared" si="68"/>
        <v>06VI1101SRTT</v>
      </c>
      <c r="L1860">
        <f t="shared" si="69"/>
        <v>68688</v>
      </c>
    </row>
    <row r="1861" spans="1:12">
      <c r="A1861" s="65">
        <v>6</v>
      </c>
      <c r="B1861" t="s">
        <v>46</v>
      </c>
      <c r="C1861" s="65">
        <v>11</v>
      </c>
      <c r="D1861" t="s">
        <v>237</v>
      </c>
      <c r="E1861" s="65">
        <v>1</v>
      </c>
      <c r="F1861" t="s">
        <v>274</v>
      </c>
      <c r="G1861" t="s">
        <v>275</v>
      </c>
      <c r="H1861" t="s">
        <v>246</v>
      </c>
      <c r="I1861" t="s">
        <v>247</v>
      </c>
      <c r="J1861" s="65">
        <v>33901</v>
      </c>
      <c r="K1861" t="str">
        <f t="shared" si="68"/>
        <v>06VI1101SRPS</v>
      </c>
      <c r="L1861">
        <f t="shared" si="69"/>
        <v>33901</v>
      </c>
    </row>
    <row r="1862" spans="1:12">
      <c r="A1862" s="65">
        <v>6</v>
      </c>
      <c r="B1862" t="s">
        <v>46</v>
      </c>
      <c r="C1862" s="65">
        <v>11</v>
      </c>
      <c r="D1862" t="s">
        <v>237</v>
      </c>
      <c r="E1862" s="65">
        <v>1</v>
      </c>
      <c r="F1862" t="s">
        <v>274</v>
      </c>
      <c r="G1862" t="s">
        <v>275</v>
      </c>
      <c r="H1862" t="s">
        <v>248</v>
      </c>
      <c r="I1862" t="s">
        <v>249</v>
      </c>
      <c r="J1862" s="65">
        <v>30129</v>
      </c>
      <c r="K1862" t="str">
        <f t="shared" si="68"/>
        <v>06VI1101SRPR</v>
      </c>
      <c r="L1862">
        <f t="shared" si="69"/>
        <v>30129</v>
      </c>
    </row>
    <row r="1863" spans="1:12">
      <c r="A1863" s="65">
        <v>6</v>
      </c>
      <c r="B1863" t="s">
        <v>46</v>
      </c>
      <c r="C1863" s="65">
        <v>11</v>
      </c>
      <c r="D1863" t="s">
        <v>237</v>
      </c>
      <c r="E1863" s="65">
        <v>1</v>
      </c>
      <c r="F1863" t="s">
        <v>274</v>
      </c>
      <c r="G1863" t="s">
        <v>275</v>
      </c>
      <c r="H1863" t="s">
        <v>250</v>
      </c>
      <c r="I1863" t="s">
        <v>251</v>
      </c>
      <c r="J1863" s="65">
        <v>64030</v>
      </c>
      <c r="K1863" t="str">
        <f t="shared" si="68"/>
        <v>06VI1101SRPT</v>
      </c>
      <c r="L1863">
        <f t="shared" si="69"/>
        <v>64030</v>
      </c>
    </row>
    <row r="1864" spans="1:12">
      <c r="A1864" s="65">
        <v>6</v>
      </c>
      <c r="B1864" t="s">
        <v>46</v>
      </c>
      <c r="C1864" s="65">
        <v>11</v>
      </c>
      <c r="D1864" t="s">
        <v>237</v>
      </c>
      <c r="E1864" s="65">
        <v>1</v>
      </c>
      <c r="F1864" t="s">
        <v>274</v>
      </c>
      <c r="G1864" t="s">
        <v>275</v>
      </c>
      <c r="H1864" t="s">
        <v>252</v>
      </c>
      <c r="I1864" t="s">
        <v>253</v>
      </c>
      <c r="J1864" s="65">
        <v>33817</v>
      </c>
      <c r="K1864" t="str">
        <f t="shared" si="68"/>
        <v>06VI1101SRRS</v>
      </c>
      <c r="L1864">
        <f t="shared" si="69"/>
        <v>33817</v>
      </c>
    </row>
    <row r="1865" spans="1:12">
      <c r="A1865" s="65">
        <v>6</v>
      </c>
      <c r="B1865" t="s">
        <v>46</v>
      </c>
      <c r="C1865" s="65">
        <v>11</v>
      </c>
      <c r="D1865" t="s">
        <v>237</v>
      </c>
      <c r="E1865" s="65">
        <v>1</v>
      </c>
      <c r="F1865" t="s">
        <v>274</v>
      </c>
      <c r="G1865" t="s">
        <v>275</v>
      </c>
      <c r="H1865" t="s">
        <v>254</v>
      </c>
      <c r="I1865" t="s">
        <v>255</v>
      </c>
      <c r="J1865" s="65">
        <v>30129</v>
      </c>
      <c r="K1865" t="str">
        <f t="shared" si="68"/>
        <v>06VI1101SRRR</v>
      </c>
      <c r="L1865">
        <f t="shared" si="69"/>
        <v>30129</v>
      </c>
    </row>
    <row r="1866" spans="1:12">
      <c r="A1866" s="65">
        <v>6</v>
      </c>
      <c r="B1866" t="s">
        <v>46</v>
      </c>
      <c r="C1866" s="65">
        <v>11</v>
      </c>
      <c r="D1866" t="s">
        <v>237</v>
      </c>
      <c r="E1866" s="65">
        <v>1</v>
      </c>
      <c r="F1866" t="s">
        <v>274</v>
      </c>
      <c r="G1866" t="s">
        <v>275</v>
      </c>
      <c r="H1866" t="s">
        <v>256</v>
      </c>
      <c r="I1866" t="s">
        <v>257</v>
      </c>
      <c r="J1866" s="65">
        <v>63946</v>
      </c>
      <c r="K1866" t="str">
        <f t="shared" si="68"/>
        <v>06VI1101SRRT</v>
      </c>
      <c r="L1866">
        <f t="shared" si="69"/>
        <v>63946</v>
      </c>
    </row>
    <row r="1867" spans="1:12">
      <c r="A1867" s="65">
        <v>6</v>
      </c>
      <c r="B1867" t="s">
        <v>46</v>
      </c>
      <c r="C1867" s="65">
        <v>11</v>
      </c>
      <c r="D1867" t="s">
        <v>237</v>
      </c>
      <c r="E1867" s="65">
        <v>1</v>
      </c>
      <c r="F1867" t="s">
        <v>274</v>
      </c>
      <c r="G1867" t="s">
        <v>275</v>
      </c>
      <c r="H1867" t="s">
        <v>258</v>
      </c>
      <c r="I1867" t="s">
        <v>259</v>
      </c>
      <c r="J1867" s="65">
        <v>3340</v>
      </c>
      <c r="K1867" t="str">
        <f t="shared" si="68"/>
        <v>06VI1101RSRS</v>
      </c>
      <c r="L1867">
        <f t="shared" si="69"/>
        <v>3340</v>
      </c>
    </row>
    <row r="1868" spans="1:12">
      <c r="A1868" s="65">
        <v>6</v>
      </c>
      <c r="B1868" t="s">
        <v>46</v>
      </c>
      <c r="C1868" s="65">
        <v>11</v>
      </c>
      <c r="D1868" t="s">
        <v>237</v>
      </c>
      <c r="E1868" s="65">
        <v>1</v>
      </c>
      <c r="F1868" t="s">
        <v>274</v>
      </c>
      <c r="G1868" t="s">
        <v>275</v>
      </c>
      <c r="H1868" t="s">
        <v>264</v>
      </c>
      <c r="I1868" t="s">
        <v>265</v>
      </c>
      <c r="J1868" s="65">
        <v>9631</v>
      </c>
      <c r="K1868" t="str">
        <f t="shared" si="68"/>
        <v>06VI1101RSRR</v>
      </c>
      <c r="L1868">
        <f t="shared" si="69"/>
        <v>9631</v>
      </c>
    </row>
    <row r="1869" spans="1:12">
      <c r="A1869" s="65">
        <v>6</v>
      </c>
      <c r="B1869" t="s">
        <v>46</v>
      </c>
      <c r="C1869" s="65">
        <v>11</v>
      </c>
      <c r="D1869" t="s">
        <v>237</v>
      </c>
      <c r="E1869" s="65">
        <v>1</v>
      </c>
      <c r="F1869" t="s">
        <v>274</v>
      </c>
      <c r="G1869" t="s">
        <v>275</v>
      </c>
      <c r="H1869" t="s">
        <v>228</v>
      </c>
      <c r="I1869" t="s">
        <v>217</v>
      </c>
      <c r="J1869" s="65">
        <v>424281</v>
      </c>
      <c r="K1869" t="str">
        <f t="shared" si="68"/>
        <v>06VI1101PTBI</v>
      </c>
      <c r="L1869">
        <f t="shared" si="69"/>
        <v>424281</v>
      </c>
    </row>
    <row r="1870" spans="1:12">
      <c r="A1870" s="65">
        <v>6</v>
      </c>
      <c r="B1870" t="s">
        <v>46</v>
      </c>
      <c r="C1870" s="65">
        <v>11</v>
      </c>
      <c r="D1870" t="s">
        <v>237</v>
      </c>
      <c r="E1870" s="65">
        <v>1</v>
      </c>
      <c r="F1870" t="s">
        <v>274</v>
      </c>
      <c r="G1870" t="s">
        <v>275</v>
      </c>
      <c r="H1870" t="s">
        <v>229</v>
      </c>
      <c r="I1870" t="s">
        <v>230</v>
      </c>
      <c r="J1870" s="65">
        <v>21160</v>
      </c>
      <c r="K1870" t="str">
        <f t="shared" si="68"/>
        <v>06VI1101PRNR</v>
      </c>
      <c r="L1870">
        <f t="shared" si="69"/>
        <v>21160</v>
      </c>
    </row>
    <row r="1871" spans="1:12">
      <c r="A1871" s="65">
        <v>6</v>
      </c>
      <c r="B1871" t="s">
        <v>46</v>
      </c>
      <c r="C1871" s="65">
        <v>11</v>
      </c>
      <c r="D1871" t="s">
        <v>237</v>
      </c>
      <c r="E1871" s="65">
        <v>1</v>
      </c>
      <c r="F1871" t="s">
        <v>274</v>
      </c>
      <c r="G1871" t="s">
        <v>275</v>
      </c>
      <c r="H1871" t="s">
        <v>231</v>
      </c>
      <c r="I1871" t="s">
        <v>232</v>
      </c>
      <c r="J1871" s="65">
        <v>112949</v>
      </c>
      <c r="K1871" t="str">
        <f t="shared" si="68"/>
        <v>06VI1101PRES</v>
      </c>
      <c r="L1871">
        <f t="shared" si="69"/>
        <v>112949</v>
      </c>
    </row>
    <row r="1872" spans="1:12">
      <c r="A1872" s="65">
        <v>6</v>
      </c>
      <c r="B1872" t="s">
        <v>46</v>
      </c>
      <c r="C1872" s="65">
        <v>11</v>
      </c>
      <c r="D1872" t="s">
        <v>237</v>
      </c>
      <c r="E1872" s="65">
        <v>1</v>
      </c>
      <c r="F1872" t="s">
        <v>274</v>
      </c>
      <c r="G1872" t="s">
        <v>275</v>
      </c>
      <c r="H1872" t="s">
        <v>233</v>
      </c>
      <c r="I1872" t="s">
        <v>234</v>
      </c>
      <c r="J1872" s="65">
        <v>290172</v>
      </c>
      <c r="K1872" t="str">
        <f t="shared" si="68"/>
        <v>06VI1101PRER</v>
      </c>
      <c r="L1872">
        <f t="shared" si="69"/>
        <v>290172</v>
      </c>
    </row>
    <row r="1873" spans="1:12">
      <c r="A1873" s="65">
        <v>6</v>
      </c>
      <c r="B1873" t="s">
        <v>46</v>
      </c>
      <c r="C1873" s="65">
        <v>11</v>
      </c>
      <c r="D1873" t="s">
        <v>237</v>
      </c>
      <c r="E1873" s="65">
        <v>1</v>
      </c>
      <c r="F1873" t="s">
        <v>274</v>
      </c>
      <c r="G1873" t="s">
        <v>275</v>
      </c>
      <c r="H1873" t="s">
        <v>266</v>
      </c>
      <c r="I1873" t="s">
        <v>267</v>
      </c>
      <c r="J1873" s="65">
        <v>403121</v>
      </c>
      <c r="K1873" t="str">
        <f t="shared" si="68"/>
        <v>06VI1101PTRE</v>
      </c>
      <c r="L1873">
        <f t="shared" si="69"/>
        <v>403121</v>
      </c>
    </row>
    <row r="1874" spans="1:12">
      <c r="A1874" s="65">
        <v>6</v>
      </c>
      <c r="B1874" t="s">
        <v>46</v>
      </c>
      <c r="C1874" s="65">
        <v>11</v>
      </c>
      <c r="D1874" t="s">
        <v>237</v>
      </c>
      <c r="E1874" s="65">
        <v>1</v>
      </c>
      <c r="F1874" t="s">
        <v>274</v>
      </c>
      <c r="G1874" t="s">
        <v>275</v>
      </c>
      <c r="H1874" t="s">
        <v>268</v>
      </c>
      <c r="I1874" t="s">
        <v>269</v>
      </c>
      <c r="J1874" s="65">
        <v>0</v>
      </c>
      <c r="K1874" t="str">
        <f t="shared" si="68"/>
        <v>06VI1101DRCF</v>
      </c>
      <c r="L1874">
        <f t="shared" si="69"/>
        <v>0</v>
      </c>
    </row>
    <row r="1875" spans="1:12">
      <c r="A1875" s="65">
        <v>6</v>
      </c>
      <c r="B1875" t="s">
        <v>46</v>
      </c>
      <c r="C1875" s="65">
        <v>11</v>
      </c>
      <c r="D1875" t="s">
        <v>237</v>
      </c>
      <c r="E1875" s="65">
        <v>1</v>
      </c>
      <c r="F1875" t="s">
        <v>274</v>
      </c>
      <c r="G1875" t="s">
        <v>275</v>
      </c>
      <c r="H1875" t="s">
        <v>242</v>
      </c>
      <c r="I1875" t="s">
        <v>243</v>
      </c>
      <c r="J1875" s="65">
        <v>0</v>
      </c>
      <c r="K1875" t="str">
        <f t="shared" si="68"/>
        <v>06VI1101DRPP</v>
      </c>
      <c r="L1875">
        <f t="shared" si="69"/>
        <v>0</v>
      </c>
    </row>
    <row r="1876" spans="1:12">
      <c r="A1876" s="65">
        <v>6</v>
      </c>
      <c r="B1876" t="s">
        <v>46</v>
      </c>
      <c r="C1876" s="65">
        <v>11</v>
      </c>
      <c r="D1876" t="s">
        <v>237</v>
      </c>
      <c r="E1876" s="65">
        <v>1</v>
      </c>
      <c r="F1876" t="s">
        <v>276</v>
      </c>
      <c r="G1876" t="s">
        <v>277</v>
      </c>
      <c r="H1876" t="s">
        <v>240</v>
      </c>
      <c r="I1876" t="s">
        <v>241</v>
      </c>
      <c r="J1876" s="65">
        <v>3325</v>
      </c>
      <c r="K1876" t="str">
        <f t="shared" si="68"/>
        <v>06VI1102SRTS</v>
      </c>
      <c r="L1876">
        <f t="shared" si="69"/>
        <v>3325</v>
      </c>
    </row>
    <row r="1877" spans="1:12">
      <c r="A1877" s="65">
        <v>6</v>
      </c>
      <c r="B1877" t="s">
        <v>46</v>
      </c>
      <c r="C1877" s="65">
        <v>11</v>
      </c>
      <c r="D1877" t="s">
        <v>237</v>
      </c>
      <c r="E1877" s="65">
        <v>1</v>
      </c>
      <c r="F1877" t="s">
        <v>276</v>
      </c>
      <c r="G1877" t="s">
        <v>277</v>
      </c>
      <c r="H1877" t="s">
        <v>268</v>
      </c>
      <c r="I1877" t="s">
        <v>269</v>
      </c>
      <c r="J1877" s="65">
        <v>0</v>
      </c>
      <c r="K1877" t="str">
        <f t="shared" si="68"/>
        <v>06VI1102DRCF</v>
      </c>
      <c r="L1877">
        <f t="shared" si="69"/>
        <v>0</v>
      </c>
    </row>
    <row r="1878" spans="1:12">
      <c r="A1878" s="65">
        <v>6</v>
      </c>
      <c r="B1878" t="s">
        <v>46</v>
      </c>
      <c r="C1878" s="65">
        <v>11</v>
      </c>
      <c r="D1878" t="s">
        <v>237</v>
      </c>
      <c r="E1878" s="65">
        <v>1</v>
      </c>
      <c r="F1878" t="s">
        <v>276</v>
      </c>
      <c r="G1878" t="s">
        <v>277</v>
      </c>
      <c r="H1878" t="s">
        <v>244</v>
      </c>
      <c r="I1878" t="s">
        <v>245</v>
      </c>
      <c r="J1878" s="65">
        <v>3644</v>
      </c>
      <c r="K1878" t="str">
        <f t="shared" si="68"/>
        <v>06VI1102SRTT</v>
      </c>
      <c r="L1878">
        <f t="shared" si="69"/>
        <v>3644</v>
      </c>
    </row>
    <row r="1879" spans="1:12">
      <c r="A1879" s="65">
        <v>6</v>
      </c>
      <c r="B1879" t="s">
        <v>46</v>
      </c>
      <c r="C1879" s="65">
        <v>11</v>
      </c>
      <c r="D1879" t="s">
        <v>237</v>
      </c>
      <c r="E1879" s="65">
        <v>1</v>
      </c>
      <c r="F1879" t="s">
        <v>276</v>
      </c>
      <c r="G1879" t="s">
        <v>277</v>
      </c>
      <c r="H1879" t="s">
        <v>246</v>
      </c>
      <c r="I1879" t="s">
        <v>247</v>
      </c>
      <c r="J1879" s="65">
        <v>3304</v>
      </c>
      <c r="K1879" t="str">
        <f t="shared" ref="K1879:K1942" si="70">CONCATENATE(TEXT(A1879,"00"),F1879,H1879)</f>
        <v>06VI1102SRPS</v>
      </c>
      <c r="L1879">
        <f t="shared" ref="L1879:L1942" si="71">J1879</f>
        <v>3304</v>
      </c>
    </row>
    <row r="1880" spans="1:12">
      <c r="A1880" s="65">
        <v>6</v>
      </c>
      <c r="B1880" t="s">
        <v>46</v>
      </c>
      <c r="C1880" s="65">
        <v>11</v>
      </c>
      <c r="D1880" t="s">
        <v>237</v>
      </c>
      <c r="E1880" s="65">
        <v>1</v>
      </c>
      <c r="F1880" t="s">
        <v>276</v>
      </c>
      <c r="G1880" t="s">
        <v>277</v>
      </c>
      <c r="H1880" t="s">
        <v>248</v>
      </c>
      <c r="I1880" t="s">
        <v>249</v>
      </c>
      <c r="J1880" s="65">
        <v>308</v>
      </c>
      <c r="K1880" t="str">
        <f t="shared" si="70"/>
        <v>06VI1102SRPR</v>
      </c>
      <c r="L1880">
        <f t="shared" si="71"/>
        <v>308</v>
      </c>
    </row>
    <row r="1881" spans="1:12">
      <c r="A1881" s="65">
        <v>6</v>
      </c>
      <c r="B1881" t="s">
        <v>46</v>
      </c>
      <c r="C1881" s="65">
        <v>11</v>
      </c>
      <c r="D1881" t="s">
        <v>237</v>
      </c>
      <c r="E1881" s="65">
        <v>1</v>
      </c>
      <c r="F1881" t="s">
        <v>276</v>
      </c>
      <c r="G1881" t="s">
        <v>277</v>
      </c>
      <c r="H1881" t="s">
        <v>250</v>
      </c>
      <c r="I1881" t="s">
        <v>251</v>
      </c>
      <c r="J1881" s="65">
        <v>3612</v>
      </c>
      <c r="K1881" t="str">
        <f t="shared" si="70"/>
        <v>06VI1102SRPT</v>
      </c>
      <c r="L1881">
        <f t="shared" si="71"/>
        <v>3612</v>
      </c>
    </row>
    <row r="1882" spans="1:12">
      <c r="A1882" s="65">
        <v>6</v>
      </c>
      <c r="B1882" t="s">
        <v>46</v>
      </c>
      <c r="C1882" s="65">
        <v>11</v>
      </c>
      <c r="D1882" t="s">
        <v>237</v>
      </c>
      <c r="E1882" s="65">
        <v>1</v>
      </c>
      <c r="F1882" t="s">
        <v>276</v>
      </c>
      <c r="G1882" t="s">
        <v>277</v>
      </c>
      <c r="H1882" t="s">
        <v>252</v>
      </c>
      <c r="I1882" t="s">
        <v>253</v>
      </c>
      <c r="J1882" s="65">
        <v>3304</v>
      </c>
      <c r="K1882" t="str">
        <f t="shared" si="70"/>
        <v>06VI1102SRRS</v>
      </c>
      <c r="L1882">
        <f t="shared" si="71"/>
        <v>3304</v>
      </c>
    </row>
    <row r="1883" spans="1:12">
      <c r="A1883" s="65">
        <v>6</v>
      </c>
      <c r="B1883" t="s">
        <v>46</v>
      </c>
      <c r="C1883" s="65">
        <v>11</v>
      </c>
      <c r="D1883" t="s">
        <v>237</v>
      </c>
      <c r="E1883" s="65">
        <v>1</v>
      </c>
      <c r="F1883" t="s">
        <v>276</v>
      </c>
      <c r="G1883" t="s">
        <v>277</v>
      </c>
      <c r="H1883" t="s">
        <v>254</v>
      </c>
      <c r="I1883" t="s">
        <v>255</v>
      </c>
      <c r="J1883" s="65">
        <v>308</v>
      </c>
      <c r="K1883" t="str">
        <f t="shared" si="70"/>
        <v>06VI1102SRRR</v>
      </c>
      <c r="L1883">
        <f t="shared" si="71"/>
        <v>308</v>
      </c>
    </row>
    <row r="1884" spans="1:12">
      <c r="A1884" s="65">
        <v>6</v>
      </c>
      <c r="B1884" t="s">
        <v>46</v>
      </c>
      <c r="C1884" s="65">
        <v>11</v>
      </c>
      <c r="D1884" t="s">
        <v>237</v>
      </c>
      <c r="E1884" s="65">
        <v>1</v>
      </c>
      <c r="F1884" t="s">
        <v>276</v>
      </c>
      <c r="G1884" t="s">
        <v>277</v>
      </c>
      <c r="H1884" t="s">
        <v>256</v>
      </c>
      <c r="I1884" t="s">
        <v>257</v>
      </c>
      <c r="J1884" s="65">
        <v>3612</v>
      </c>
      <c r="K1884" t="str">
        <f t="shared" si="70"/>
        <v>06VI1102SRRT</v>
      </c>
      <c r="L1884">
        <f t="shared" si="71"/>
        <v>3612</v>
      </c>
    </row>
    <row r="1885" spans="1:12">
      <c r="A1885" s="65">
        <v>6</v>
      </c>
      <c r="B1885" t="s">
        <v>46</v>
      </c>
      <c r="C1885" s="65">
        <v>11</v>
      </c>
      <c r="D1885" t="s">
        <v>237</v>
      </c>
      <c r="E1885" s="65">
        <v>1</v>
      </c>
      <c r="F1885" t="s">
        <v>276</v>
      </c>
      <c r="G1885" t="s">
        <v>277</v>
      </c>
      <c r="H1885" t="s">
        <v>258</v>
      </c>
      <c r="I1885" t="s">
        <v>259</v>
      </c>
      <c r="J1885" s="65">
        <v>1676</v>
      </c>
      <c r="K1885" t="str">
        <f t="shared" si="70"/>
        <v>06VI1102RSRS</v>
      </c>
      <c r="L1885">
        <f t="shared" si="71"/>
        <v>1676</v>
      </c>
    </row>
    <row r="1886" spans="1:12">
      <c r="A1886" s="65">
        <v>6</v>
      </c>
      <c r="B1886" t="s">
        <v>46</v>
      </c>
      <c r="C1886" s="65">
        <v>11</v>
      </c>
      <c r="D1886" t="s">
        <v>237</v>
      </c>
      <c r="E1886" s="65">
        <v>1</v>
      </c>
      <c r="F1886" t="s">
        <v>276</v>
      </c>
      <c r="G1886" t="s">
        <v>277</v>
      </c>
      <c r="H1886" t="s">
        <v>242</v>
      </c>
      <c r="I1886" t="s">
        <v>243</v>
      </c>
      <c r="J1886" s="65">
        <v>0</v>
      </c>
      <c r="K1886" t="str">
        <f t="shared" si="70"/>
        <v>06VI1102DRPP</v>
      </c>
      <c r="L1886">
        <f t="shared" si="71"/>
        <v>0</v>
      </c>
    </row>
    <row r="1887" spans="1:12">
      <c r="A1887" s="65">
        <v>6</v>
      </c>
      <c r="B1887" t="s">
        <v>46</v>
      </c>
      <c r="C1887" s="65">
        <v>11</v>
      </c>
      <c r="D1887" t="s">
        <v>237</v>
      </c>
      <c r="E1887" s="65">
        <v>1</v>
      </c>
      <c r="F1887" t="s">
        <v>276</v>
      </c>
      <c r="G1887" t="s">
        <v>277</v>
      </c>
      <c r="H1887" t="s">
        <v>260</v>
      </c>
      <c r="I1887" t="s">
        <v>261</v>
      </c>
      <c r="J1887" s="65">
        <v>7252</v>
      </c>
      <c r="K1887" t="str">
        <f t="shared" si="70"/>
        <v>06VI1102DRVM</v>
      </c>
      <c r="L1887">
        <f t="shared" si="71"/>
        <v>7252</v>
      </c>
    </row>
    <row r="1888" spans="1:12">
      <c r="A1888" s="65">
        <v>6</v>
      </c>
      <c r="B1888" t="s">
        <v>46</v>
      </c>
      <c r="C1888" s="65">
        <v>11</v>
      </c>
      <c r="D1888" t="s">
        <v>237</v>
      </c>
      <c r="E1888" s="65">
        <v>1</v>
      </c>
      <c r="F1888" t="s">
        <v>276</v>
      </c>
      <c r="G1888" t="s">
        <v>277</v>
      </c>
      <c r="H1888" t="s">
        <v>262</v>
      </c>
      <c r="I1888" t="s">
        <v>263</v>
      </c>
      <c r="J1888" s="65">
        <v>0</v>
      </c>
      <c r="K1888" t="str">
        <f t="shared" si="70"/>
        <v>06VI1102DREX</v>
      </c>
      <c r="L1888">
        <f t="shared" si="71"/>
        <v>0</v>
      </c>
    </row>
    <row r="1889" spans="1:12">
      <c r="A1889" s="65">
        <v>6</v>
      </c>
      <c r="B1889" t="s">
        <v>46</v>
      </c>
      <c r="C1889" s="65">
        <v>11</v>
      </c>
      <c r="D1889" t="s">
        <v>237</v>
      </c>
      <c r="E1889" s="65">
        <v>1</v>
      </c>
      <c r="F1889" t="s">
        <v>276</v>
      </c>
      <c r="G1889" t="s">
        <v>277</v>
      </c>
      <c r="H1889" t="s">
        <v>220</v>
      </c>
      <c r="I1889" t="s">
        <v>221</v>
      </c>
      <c r="J1889" s="65">
        <v>0</v>
      </c>
      <c r="K1889" t="str">
        <f t="shared" si="70"/>
        <v>06VI1102DRET</v>
      </c>
      <c r="L1889">
        <f t="shared" si="71"/>
        <v>0</v>
      </c>
    </row>
    <row r="1890" spans="1:12">
      <c r="A1890" s="65">
        <v>6</v>
      </c>
      <c r="B1890" t="s">
        <v>46</v>
      </c>
      <c r="C1890" s="65">
        <v>11</v>
      </c>
      <c r="D1890" t="s">
        <v>237</v>
      </c>
      <c r="E1890" s="65">
        <v>1</v>
      </c>
      <c r="F1890" t="s">
        <v>276</v>
      </c>
      <c r="G1890" t="s">
        <v>277</v>
      </c>
      <c r="H1890" t="s">
        <v>222</v>
      </c>
      <c r="I1890" t="s">
        <v>223</v>
      </c>
      <c r="J1890" s="65">
        <v>0</v>
      </c>
      <c r="K1890" t="str">
        <f t="shared" si="70"/>
        <v>06VI1102DPMA</v>
      </c>
      <c r="L1890">
        <f t="shared" si="71"/>
        <v>0</v>
      </c>
    </row>
    <row r="1891" spans="1:12">
      <c r="A1891" s="65">
        <v>6</v>
      </c>
      <c r="B1891" t="s">
        <v>46</v>
      </c>
      <c r="C1891" s="65">
        <v>11</v>
      </c>
      <c r="D1891" t="s">
        <v>237</v>
      </c>
      <c r="E1891" s="65">
        <v>1</v>
      </c>
      <c r="F1891" t="s">
        <v>276</v>
      </c>
      <c r="G1891" t="s">
        <v>277</v>
      </c>
      <c r="H1891" t="s">
        <v>211</v>
      </c>
      <c r="I1891" t="s">
        <v>212</v>
      </c>
      <c r="J1891" s="65">
        <v>3325</v>
      </c>
      <c r="K1891" t="str">
        <f t="shared" si="70"/>
        <v>06VI1102APRS</v>
      </c>
      <c r="L1891">
        <f t="shared" si="71"/>
        <v>3325</v>
      </c>
    </row>
    <row r="1892" spans="1:12">
      <c r="A1892" s="65">
        <v>6</v>
      </c>
      <c r="B1892" t="s">
        <v>46</v>
      </c>
      <c r="C1892" s="65">
        <v>11</v>
      </c>
      <c r="D1892" t="s">
        <v>237</v>
      </c>
      <c r="E1892" s="65">
        <v>1</v>
      </c>
      <c r="F1892" t="s">
        <v>276</v>
      </c>
      <c r="G1892" t="s">
        <v>277</v>
      </c>
      <c r="H1892" t="s">
        <v>213</v>
      </c>
      <c r="I1892" t="s">
        <v>214</v>
      </c>
      <c r="J1892" s="65">
        <v>319</v>
      </c>
      <c r="K1892" t="str">
        <f t="shared" si="70"/>
        <v>06VI1102APRR</v>
      </c>
      <c r="L1892">
        <f t="shared" si="71"/>
        <v>319</v>
      </c>
    </row>
    <row r="1893" spans="1:12">
      <c r="A1893" s="65">
        <v>6</v>
      </c>
      <c r="B1893" t="s">
        <v>46</v>
      </c>
      <c r="C1893" s="65">
        <v>11</v>
      </c>
      <c r="D1893" t="s">
        <v>237</v>
      </c>
      <c r="E1893" s="65">
        <v>1</v>
      </c>
      <c r="F1893" t="s">
        <v>276</v>
      </c>
      <c r="G1893" t="s">
        <v>277</v>
      </c>
      <c r="H1893" t="s">
        <v>215</v>
      </c>
      <c r="I1893" t="s">
        <v>216</v>
      </c>
      <c r="J1893" s="65">
        <v>3644</v>
      </c>
      <c r="K1893" t="str">
        <f t="shared" si="70"/>
        <v>06VI1102APRT</v>
      </c>
      <c r="L1893">
        <f t="shared" si="71"/>
        <v>3644</v>
      </c>
    </row>
    <row r="1894" spans="1:12">
      <c r="A1894" s="65">
        <v>6</v>
      </c>
      <c r="B1894" t="s">
        <v>46</v>
      </c>
      <c r="C1894" s="65">
        <v>11</v>
      </c>
      <c r="D1894" t="s">
        <v>237</v>
      </c>
      <c r="E1894" s="65">
        <v>1</v>
      </c>
      <c r="F1894" t="s">
        <v>276</v>
      </c>
      <c r="G1894" t="s">
        <v>277</v>
      </c>
      <c r="H1894" t="s">
        <v>224</v>
      </c>
      <c r="I1894" t="s">
        <v>225</v>
      </c>
      <c r="J1894" s="65">
        <v>292</v>
      </c>
      <c r="K1894" t="str">
        <f t="shared" si="70"/>
        <v>06VI1102ARRA</v>
      </c>
      <c r="L1894">
        <f t="shared" si="71"/>
        <v>292</v>
      </c>
    </row>
    <row r="1895" spans="1:12">
      <c r="A1895" s="65">
        <v>6</v>
      </c>
      <c r="B1895" t="s">
        <v>46</v>
      </c>
      <c r="C1895" s="65">
        <v>11</v>
      </c>
      <c r="D1895" t="s">
        <v>237</v>
      </c>
      <c r="E1895" s="65">
        <v>1</v>
      </c>
      <c r="F1895" t="s">
        <v>276</v>
      </c>
      <c r="G1895" t="s">
        <v>277</v>
      </c>
      <c r="H1895" t="s">
        <v>226</v>
      </c>
      <c r="I1895" t="s">
        <v>227</v>
      </c>
      <c r="J1895" s="65">
        <v>0</v>
      </c>
      <c r="K1895" t="str">
        <f t="shared" si="70"/>
        <v>06VI1102PLNA</v>
      </c>
      <c r="L1895">
        <f t="shared" si="71"/>
        <v>0</v>
      </c>
    </row>
    <row r="1896" spans="1:12">
      <c r="A1896" s="65">
        <v>6</v>
      </c>
      <c r="B1896" t="s">
        <v>46</v>
      </c>
      <c r="C1896" s="65">
        <v>11</v>
      </c>
      <c r="D1896" t="s">
        <v>237</v>
      </c>
      <c r="E1896" s="65">
        <v>1</v>
      </c>
      <c r="F1896" t="s">
        <v>276</v>
      </c>
      <c r="G1896" t="s">
        <v>277</v>
      </c>
      <c r="H1896" t="s">
        <v>235</v>
      </c>
      <c r="I1896" t="s">
        <v>236</v>
      </c>
      <c r="J1896" s="65">
        <v>0</v>
      </c>
      <c r="K1896" t="str">
        <f t="shared" si="70"/>
        <v>06VI1102SABA</v>
      </c>
      <c r="L1896">
        <f t="shared" si="71"/>
        <v>0</v>
      </c>
    </row>
    <row r="1897" spans="1:12">
      <c r="A1897" s="65">
        <v>6</v>
      </c>
      <c r="B1897" t="s">
        <v>46</v>
      </c>
      <c r="C1897" s="65">
        <v>11</v>
      </c>
      <c r="D1897" t="s">
        <v>237</v>
      </c>
      <c r="E1897" s="65">
        <v>1</v>
      </c>
      <c r="F1897" t="s">
        <v>276</v>
      </c>
      <c r="G1897" t="s">
        <v>277</v>
      </c>
      <c r="H1897" t="s">
        <v>264</v>
      </c>
      <c r="I1897" t="s">
        <v>265</v>
      </c>
      <c r="J1897" s="65">
        <v>5565</v>
      </c>
      <c r="K1897" t="str">
        <f t="shared" si="70"/>
        <v>06VI1102RSRR</v>
      </c>
      <c r="L1897">
        <f t="shared" si="71"/>
        <v>5565</v>
      </c>
    </row>
    <row r="1898" spans="1:12">
      <c r="A1898" s="65">
        <v>6</v>
      </c>
      <c r="B1898" t="s">
        <v>46</v>
      </c>
      <c r="C1898" s="65">
        <v>11</v>
      </c>
      <c r="D1898" t="s">
        <v>237</v>
      </c>
      <c r="E1898" s="65">
        <v>1</v>
      </c>
      <c r="F1898" t="s">
        <v>276</v>
      </c>
      <c r="G1898" t="s">
        <v>277</v>
      </c>
      <c r="H1898" t="s">
        <v>228</v>
      </c>
      <c r="I1898" t="s">
        <v>217</v>
      </c>
      <c r="J1898" s="65">
        <v>7782</v>
      </c>
      <c r="K1898" t="str">
        <f t="shared" si="70"/>
        <v>06VI1102PTBI</v>
      </c>
      <c r="L1898">
        <f t="shared" si="71"/>
        <v>7782</v>
      </c>
    </row>
    <row r="1899" spans="1:12">
      <c r="A1899" s="65">
        <v>6</v>
      </c>
      <c r="B1899" t="s">
        <v>46</v>
      </c>
      <c r="C1899" s="65">
        <v>11</v>
      </c>
      <c r="D1899" t="s">
        <v>237</v>
      </c>
      <c r="E1899" s="65">
        <v>1</v>
      </c>
      <c r="F1899" t="s">
        <v>276</v>
      </c>
      <c r="G1899" t="s">
        <v>277</v>
      </c>
      <c r="H1899" t="s">
        <v>229</v>
      </c>
      <c r="I1899" t="s">
        <v>230</v>
      </c>
      <c r="J1899" s="65">
        <v>530</v>
      </c>
      <c r="K1899" t="str">
        <f t="shared" si="70"/>
        <v>06VI1102PRNR</v>
      </c>
      <c r="L1899">
        <f t="shared" si="71"/>
        <v>530</v>
      </c>
    </row>
    <row r="1900" spans="1:12">
      <c r="A1900" s="65">
        <v>6</v>
      </c>
      <c r="B1900" t="s">
        <v>46</v>
      </c>
      <c r="C1900" s="65">
        <v>11</v>
      </c>
      <c r="D1900" t="s">
        <v>237</v>
      </c>
      <c r="E1900" s="65">
        <v>1</v>
      </c>
      <c r="F1900" t="s">
        <v>276</v>
      </c>
      <c r="G1900" t="s">
        <v>277</v>
      </c>
      <c r="H1900" t="s">
        <v>231</v>
      </c>
      <c r="I1900" t="s">
        <v>232</v>
      </c>
      <c r="J1900" s="65">
        <v>5538</v>
      </c>
      <c r="K1900" t="str">
        <f t="shared" si="70"/>
        <v>06VI1102PRES</v>
      </c>
      <c r="L1900">
        <f t="shared" si="71"/>
        <v>5538</v>
      </c>
    </row>
    <row r="1901" spans="1:12">
      <c r="A1901" s="65">
        <v>6</v>
      </c>
      <c r="B1901" t="s">
        <v>46</v>
      </c>
      <c r="C1901" s="65">
        <v>11</v>
      </c>
      <c r="D1901" t="s">
        <v>237</v>
      </c>
      <c r="E1901" s="65">
        <v>1</v>
      </c>
      <c r="F1901" t="s">
        <v>276</v>
      </c>
      <c r="G1901" t="s">
        <v>277</v>
      </c>
      <c r="H1901" t="s">
        <v>233</v>
      </c>
      <c r="I1901" t="s">
        <v>234</v>
      </c>
      <c r="J1901" s="65">
        <v>1714</v>
      </c>
      <c r="K1901" t="str">
        <f t="shared" si="70"/>
        <v>06VI1102PRER</v>
      </c>
      <c r="L1901">
        <f t="shared" si="71"/>
        <v>1714</v>
      </c>
    </row>
    <row r="1902" spans="1:12">
      <c r="A1902" s="65">
        <v>6</v>
      </c>
      <c r="B1902" t="s">
        <v>46</v>
      </c>
      <c r="C1902" s="65">
        <v>11</v>
      </c>
      <c r="D1902" t="s">
        <v>237</v>
      </c>
      <c r="E1902" s="65">
        <v>1</v>
      </c>
      <c r="F1902" t="s">
        <v>276</v>
      </c>
      <c r="G1902" t="s">
        <v>277</v>
      </c>
      <c r="H1902" t="s">
        <v>266</v>
      </c>
      <c r="I1902" t="s">
        <v>267</v>
      </c>
      <c r="J1902" s="65">
        <v>7252</v>
      </c>
      <c r="K1902" t="str">
        <f t="shared" si="70"/>
        <v>06VI1102PTRE</v>
      </c>
      <c r="L1902">
        <f t="shared" si="71"/>
        <v>7252</v>
      </c>
    </row>
    <row r="1903" spans="1:12">
      <c r="A1903" s="65">
        <v>6</v>
      </c>
      <c r="B1903" t="s">
        <v>46</v>
      </c>
      <c r="C1903" s="65">
        <v>11</v>
      </c>
      <c r="D1903" t="s">
        <v>237</v>
      </c>
      <c r="E1903" s="65">
        <v>1</v>
      </c>
      <c r="F1903" t="s">
        <v>276</v>
      </c>
      <c r="G1903" t="s">
        <v>277</v>
      </c>
      <c r="H1903" t="s">
        <v>270</v>
      </c>
      <c r="I1903" t="s">
        <v>271</v>
      </c>
      <c r="J1903" s="65">
        <v>319</v>
      </c>
      <c r="K1903" t="str">
        <f t="shared" si="70"/>
        <v>06VI1102SRTR</v>
      </c>
      <c r="L1903">
        <f t="shared" si="71"/>
        <v>319</v>
      </c>
    </row>
    <row r="1904" spans="1:12">
      <c r="A1904" s="65">
        <v>6</v>
      </c>
      <c r="B1904" t="s">
        <v>46</v>
      </c>
      <c r="C1904" s="65">
        <v>11</v>
      </c>
      <c r="D1904" t="s">
        <v>237</v>
      </c>
      <c r="E1904" s="65">
        <v>1</v>
      </c>
      <c r="F1904" t="s">
        <v>278</v>
      </c>
      <c r="G1904" t="s">
        <v>273</v>
      </c>
      <c r="H1904" t="s">
        <v>229</v>
      </c>
      <c r="I1904" t="s">
        <v>230</v>
      </c>
      <c r="J1904" s="65">
        <v>160</v>
      </c>
      <c r="K1904" t="str">
        <f t="shared" si="70"/>
        <v>06VI1200PRNR</v>
      </c>
      <c r="L1904">
        <f t="shared" si="71"/>
        <v>160</v>
      </c>
    </row>
    <row r="1905" spans="1:12">
      <c r="A1905" s="65">
        <v>6</v>
      </c>
      <c r="B1905" t="s">
        <v>46</v>
      </c>
      <c r="C1905" s="65">
        <v>11</v>
      </c>
      <c r="D1905" t="s">
        <v>237</v>
      </c>
      <c r="E1905" s="65">
        <v>1</v>
      </c>
      <c r="F1905" t="s">
        <v>278</v>
      </c>
      <c r="G1905" t="s">
        <v>273</v>
      </c>
      <c r="H1905" t="s">
        <v>270</v>
      </c>
      <c r="I1905" t="s">
        <v>271</v>
      </c>
      <c r="J1905" s="65">
        <v>95</v>
      </c>
      <c r="K1905" t="str">
        <f t="shared" si="70"/>
        <v>06VI1200SRTR</v>
      </c>
      <c r="L1905">
        <f t="shared" si="71"/>
        <v>95</v>
      </c>
    </row>
    <row r="1906" spans="1:12">
      <c r="A1906" s="65">
        <v>6</v>
      </c>
      <c r="B1906" t="s">
        <v>46</v>
      </c>
      <c r="C1906" s="65">
        <v>11</v>
      </c>
      <c r="D1906" t="s">
        <v>237</v>
      </c>
      <c r="E1906" s="65">
        <v>1</v>
      </c>
      <c r="F1906" t="s">
        <v>278</v>
      </c>
      <c r="G1906" t="s">
        <v>273</v>
      </c>
      <c r="H1906" t="s">
        <v>264</v>
      </c>
      <c r="I1906" t="s">
        <v>265</v>
      </c>
      <c r="J1906" s="65">
        <v>28200</v>
      </c>
      <c r="K1906" t="str">
        <f t="shared" si="70"/>
        <v>06VI1200RSRR</v>
      </c>
      <c r="L1906">
        <f t="shared" si="71"/>
        <v>28200</v>
      </c>
    </row>
    <row r="1907" spans="1:12">
      <c r="A1907" s="65">
        <v>6</v>
      </c>
      <c r="B1907" t="s">
        <v>46</v>
      </c>
      <c r="C1907" s="65">
        <v>11</v>
      </c>
      <c r="D1907" t="s">
        <v>237</v>
      </c>
      <c r="E1907" s="65">
        <v>1</v>
      </c>
      <c r="F1907" t="s">
        <v>278</v>
      </c>
      <c r="G1907" t="s">
        <v>273</v>
      </c>
      <c r="H1907" t="s">
        <v>235</v>
      </c>
      <c r="I1907" t="s">
        <v>236</v>
      </c>
      <c r="J1907" s="65">
        <v>0</v>
      </c>
      <c r="K1907" t="str">
        <f t="shared" si="70"/>
        <v>06VI1200SABA</v>
      </c>
      <c r="L1907">
        <f t="shared" si="71"/>
        <v>0</v>
      </c>
    </row>
    <row r="1908" spans="1:12">
      <c r="A1908" s="65">
        <v>6</v>
      </c>
      <c r="B1908" t="s">
        <v>46</v>
      </c>
      <c r="C1908" s="65">
        <v>11</v>
      </c>
      <c r="D1908" t="s">
        <v>237</v>
      </c>
      <c r="E1908" s="65">
        <v>1</v>
      </c>
      <c r="F1908" t="s">
        <v>278</v>
      </c>
      <c r="G1908" t="s">
        <v>273</v>
      </c>
      <c r="H1908" t="s">
        <v>226</v>
      </c>
      <c r="I1908" t="s">
        <v>227</v>
      </c>
      <c r="J1908" s="65">
        <v>0</v>
      </c>
      <c r="K1908" t="str">
        <f t="shared" si="70"/>
        <v>06VI1200PLNA</v>
      </c>
      <c r="L1908">
        <f t="shared" si="71"/>
        <v>0</v>
      </c>
    </row>
    <row r="1909" spans="1:12">
      <c r="A1909" s="65">
        <v>6</v>
      </c>
      <c r="B1909" t="s">
        <v>46</v>
      </c>
      <c r="C1909" s="65">
        <v>11</v>
      </c>
      <c r="D1909" t="s">
        <v>237</v>
      </c>
      <c r="E1909" s="65">
        <v>1</v>
      </c>
      <c r="F1909" t="s">
        <v>278</v>
      </c>
      <c r="G1909" t="s">
        <v>273</v>
      </c>
      <c r="H1909" t="s">
        <v>224</v>
      </c>
      <c r="I1909" t="s">
        <v>225</v>
      </c>
      <c r="J1909" s="65">
        <v>5</v>
      </c>
      <c r="K1909" t="str">
        <f t="shared" si="70"/>
        <v>06VI1200ARRA</v>
      </c>
      <c r="L1909">
        <f t="shared" si="71"/>
        <v>5</v>
      </c>
    </row>
    <row r="1910" spans="1:12">
      <c r="A1910" s="65">
        <v>6</v>
      </c>
      <c r="B1910" t="s">
        <v>46</v>
      </c>
      <c r="C1910" s="65">
        <v>11</v>
      </c>
      <c r="D1910" t="s">
        <v>237</v>
      </c>
      <c r="E1910" s="65">
        <v>1</v>
      </c>
      <c r="F1910" t="s">
        <v>278</v>
      </c>
      <c r="G1910" t="s">
        <v>273</v>
      </c>
      <c r="H1910" t="s">
        <v>215</v>
      </c>
      <c r="I1910" t="s">
        <v>216</v>
      </c>
      <c r="J1910" s="65">
        <v>186</v>
      </c>
      <c r="K1910" t="str">
        <f t="shared" si="70"/>
        <v>06VI1200APRT</v>
      </c>
      <c r="L1910">
        <f t="shared" si="71"/>
        <v>186</v>
      </c>
    </row>
    <row r="1911" spans="1:12">
      <c r="A1911" s="65">
        <v>6</v>
      </c>
      <c r="B1911" t="s">
        <v>46</v>
      </c>
      <c r="C1911" s="65">
        <v>11</v>
      </c>
      <c r="D1911" t="s">
        <v>237</v>
      </c>
      <c r="E1911" s="65">
        <v>1</v>
      </c>
      <c r="F1911" t="s">
        <v>278</v>
      </c>
      <c r="G1911" t="s">
        <v>273</v>
      </c>
      <c r="H1911" t="s">
        <v>213</v>
      </c>
      <c r="I1911" t="s">
        <v>214</v>
      </c>
      <c r="J1911" s="65">
        <v>95</v>
      </c>
      <c r="K1911" t="str">
        <f t="shared" si="70"/>
        <v>06VI1200APRR</v>
      </c>
      <c r="L1911">
        <f t="shared" si="71"/>
        <v>95</v>
      </c>
    </row>
    <row r="1912" spans="1:12">
      <c r="A1912" s="65">
        <v>6</v>
      </c>
      <c r="B1912" t="s">
        <v>46</v>
      </c>
      <c r="C1912" s="65">
        <v>11</v>
      </c>
      <c r="D1912" t="s">
        <v>237</v>
      </c>
      <c r="E1912" s="65">
        <v>1</v>
      </c>
      <c r="F1912" t="s">
        <v>278</v>
      </c>
      <c r="G1912" t="s">
        <v>273</v>
      </c>
      <c r="H1912" t="s">
        <v>211</v>
      </c>
      <c r="I1912" t="s">
        <v>212</v>
      </c>
      <c r="J1912" s="65">
        <v>91</v>
      </c>
      <c r="K1912" t="str">
        <f t="shared" si="70"/>
        <v>06VI1200APRS</v>
      </c>
      <c r="L1912">
        <f t="shared" si="71"/>
        <v>91</v>
      </c>
    </row>
    <row r="1913" spans="1:12">
      <c r="A1913" s="65">
        <v>6</v>
      </c>
      <c r="B1913" t="s">
        <v>46</v>
      </c>
      <c r="C1913" s="65">
        <v>11</v>
      </c>
      <c r="D1913" t="s">
        <v>237</v>
      </c>
      <c r="E1913" s="65">
        <v>1</v>
      </c>
      <c r="F1913" t="s">
        <v>278</v>
      </c>
      <c r="G1913" t="s">
        <v>273</v>
      </c>
      <c r="H1913" t="s">
        <v>222</v>
      </c>
      <c r="I1913" t="s">
        <v>223</v>
      </c>
      <c r="J1913" s="65">
        <v>0</v>
      </c>
      <c r="K1913" t="str">
        <f t="shared" si="70"/>
        <v>06VI1200DPMA</v>
      </c>
      <c r="L1913">
        <f t="shared" si="71"/>
        <v>0</v>
      </c>
    </row>
    <row r="1914" spans="1:12">
      <c r="A1914" s="65">
        <v>6</v>
      </c>
      <c r="B1914" t="s">
        <v>46</v>
      </c>
      <c r="C1914" s="65">
        <v>11</v>
      </c>
      <c r="D1914" t="s">
        <v>237</v>
      </c>
      <c r="E1914" s="65">
        <v>1</v>
      </c>
      <c r="F1914" t="s">
        <v>278</v>
      </c>
      <c r="G1914" t="s">
        <v>273</v>
      </c>
      <c r="H1914" t="s">
        <v>220</v>
      </c>
      <c r="I1914" t="s">
        <v>221</v>
      </c>
      <c r="J1914" s="65">
        <v>0</v>
      </c>
      <c r="K1914" t="str">
        <f t="shared" si="70"/>
        <v>06VI1200DRET</v>
      </c>
      <c r="L1914">
        <f t="shared" si="71"/>
        <v>0</v>
      </c>
    </row>
    <row r="1915" spans="1:12">
      <c r="A1915" s="65">
        <v>6</v>
      </c>
      <c r="B1915" t="s">
        <v>46</v>
      </c>
      <c r="C1915" s="65">
        <v>11</v>
      </c>
      <c r="D1915" t="s">
        <v>237</v>
      </c>
      <c r="E1915" s="65">
        <v>1</v>
      </c>
      <c r="F1915" t="s">
        <v>278</v>
      </c>
      <c r="G1915" t="s">
        <v>273</v>
      </c>
      <c r="H1915" t="s">
        <v>262</v>
      </c>
      <c r="I1915" t="s">
        <v>263</v>
      </c>
      <c r="J1915" s="65">
        <v>0</v>
      </c>
      <c r="K1915" t="str">
        <f t="shared" si="70"/>
        <v>06VI1200DREX</v>
      </c>
      <c r="L1915">
        <f t="shared" si="71"/>
        <v>0</v>
      </c>
    </row>
    <row r="1916" spans="1:12">
      <c r="A1916" s="65">
        <v>6</v>
      </c>
      <c r="B1916" t="s">
        <v>46</v>
      </c>
      <c r="C1916" s="65">
        <v>11</v>
      </c>
      <c r="D1916" t="s">
        <v>237</v>
      </c>
      <c r="E1916" s="65">
        <v>1</v>
      </c>
      <c r="F1916" t="s">
        <v>278</v>
      </c>
      <c r="G1916" t="s">
        <v>273</v>
      </c>
      <c r="H1916" t="s">
        <v>260</v>
      </c>
      <c r="I1916" t="s">
        <v>261</v>
      </c>
      <c r="J1916" s="65">
        <v>0</v>
      </c>
      <c r="K1916" t="str">
        <f t="shared" si="70"/>
        <v>06VI1200DRVM</v>
      </c>
      <c r="L1916">
        <f t="shared" si="71"/>
        <v>0</v>
      </c>
    </row>
    <row r="1917" spans="1:12">
      <c r="A1917" s="65">
        <v>6</v>
      </c>
      <c r="B1917" t="s">
        <v>46</v>
      </c>
      <c r="C1917" s="65">
        <v>11</v>
      </c>
      <c r="D1917" t="s">
        <v>237</v>
      </c>
      <c r="E1917" s="65">
        <v>1</v>
      </c>
      <c r="F1917" t="s">
        <v>278</v>
      </c>
      <c r="G1917" t="s">
        <v>273</v>
      </c>
      <c r="H1917" t="s">
        <v>242</v>
      </c>
      <c r="I1917" t="s">
        <v>243</v>
      </c>
      <c r="J1917" s="65">
        <v>0</v>
      </c>
      <c r="K1917" t="str">
        <f t="shared" si="70"/>
        <v>06VI1200DRPP</v>
      </c>
      <c r="L1917">
        <f t="shared" si="71"/>
        <v>0</v>
      </c>
    </row>
    <row r="1918" spans="1:12">
      <c r="A1918" s="65">
        <v>6</v>
      </c>
      <c r="B1918" t="s">
        <v>46</v>
      </c>
      <c r="C1918" s="65">
        <v>11</v>
      </c>
      <c r="D1918" t="s">
        <v>237</v>
      </c>
      <c r="E1918" s="65">
        <v>1</v>
      </c>
      <c r="F1918" t="s">
        <v>278</v>
      </c>
      <c r="G1918" t="s">
        <v>273</v>
      </c>
      <c r="H1918" t="s">
        <v>268</v>
      </c>
      <c r="I1918" t="s">
        <v>269</v>
      </c>
      <c r="J1918" s="65">
        <v>3043</v>
      </c>
      <c r="K1918" t="str">
        <f t="shared" si="70"/>
        <v>06VI1200DRCF</v>
      </c>
      <c r="L1918">
        <f t="shared" si="71"/>
        <v>3043</v>
      </c>
    </row>
    <row r="1919" spans="1:12">
      <c r="A1919" s="65">
        <v>6</v>
      </c>
      <c r="B1919" t="s">
        <v>46</v>
      </c>
      <c r="C1919" s="65">
        <v>11</v>
      </c>
      <c r="D1919" t="s">
        <v>237</v>
      </c>
      <c r="E1919" s="65">
        <v>1</v>
      </c>
      <c r="F1919" t="s">
        <v>278</v>
      </c>
      <c r="G1919" t="s">
        <v>273</v>
      </c>
      <c r="H1919" t="s">
        <v>266</v>
      </c>
      <c r="I1919" t="s">
        <v>267</v>
      </c>
      <c r="J1919" s="65">
        <v>3043</v>
      </c>
      <c r="K1919" t="str">
        <f t="shared" si="70"/>
        <v>06VI1200PTRE</v>
      </c>
      <c r="L1919">
        <f t="shared" si="71"/>
        <v>3043</v>
      </c>
    </row>
    <row r="1920" spans="1:12">
      <c r="A1920" s="65">
        <v>6</v>
      </c>
      <c r="B1920" t="s">
        <v>46</v>
      </c>
      <c r="C1920" s="65">
        <v>11</v>
      </c>
      <c r="D1920" t="s">
        <v>237</v>
      </c>
      <c r="E1920" s="65">
        <v>1</v>
      </c>
      <c r="F1920" t="s">
        <v>278</v>
      </c>
      <c r="G1920" t="s">
        <v>273</v>
      </c>
      <c r="H1920" t="s">
        <v>233</v>
      </c>
      <c r="I1920" t="s">
        <v>234</v>
      </c>
      <c r="J1920" s="65">
        <v>2594</v>
      </c>
      <c r="K1920" t="str">
        <f t="shared" si="70"/>
        <v>06VI1200PRER</v>
      </c>
      <c r="L1920">
        <f t="shared" si="71"/>
        <v>2594</v>
      </c>
    </row>
    <row r="1921" spans="1:12">
      <c r="A1921" s="65">
        <v>6</v>
      </c>
      <c r="B1921" t="s">
        <v>46</v>
      </c>
      <c r="C1921" s="65">
        <v>11</v>
      </c>
      <c r="D1921" t="s">
        <v>237</v>
      </c>
      <c r="E1921" s="65">
        <v>1</v>
      </c>
      <c r="F1921" t="s">
        <v>278</v>
      </c>
      <c r="G1921" t="s">
        <v>273</v>
      </c>
      <c r="H1921" t="s">
        <v>240</v>
      </c>
      <c r="I1921" t="s">
        <v>241</v>
      </c>
      <c r="J1921" s="65">
        <v>91</v>
      </c>
      <c r="K1921" t="str">
        <f t="shared" si="70"/>
        <v>06VI1200SRTS</v>
      </c>
      <c r="L1921">
        <f t="shared" si="71"/>
        <v>91</v>
      </c>
    </row>
    <row r="1922" spans="1:12">
      <c r="A1922" s="65">
        <v>6</v>
      </c>
      <c r="B1922" t="s">
        <v>46</v>
      </c>
      <c r="C1922" s="65">
        <v>11</v>
      </c>
      <c r="D1922" t="s">
        <v>237</v>
      </c>
      <c r="E1922" s="65">
        <v>1</v>
      </c>
      <c r="F1922" t="s">
        <v>278</v>
      </c>
      <c r="G1922" t="s">
        <v>273</v>
      </c>
      <c r="H1922" t="s">
        <v>231</v>
      </c>
      <c r="I1922" t="s">
        <v>232</v>
      </c>
      <c r="J1922" s="65">
        <v>449</v>
      </c>
      <c r="K1922" t="str">
        <f t="shared" si="70"/>
        <v>06VI1200PRES</v>
      </c>
      <c r="L1922">
        <f t="shared" si="71"/>
        <v>449</v>
      </c>
    </row>
    <row r="1923" spans="1:12">
      <c r="A1923" s="65">
        <v>6</v>
      </c>
      <c r="B1923" t="s">
        <v>46</v>
      </c>
      <c r="C1923" s="65">
        <v>11</v>
      </c>
      <c r="D1923" t="s">
        <v>237</v>
      </c>
      <c r="E1923" s="65">
        <v>1</v>
      </c>
      <c r="F1923" t="s">
        <v>278</v>
      </c>
      <c r="G1923" t="s">
        <v>273</v>
      </c>
      <c r="H1923" t="s">
        <v>258</v>
      </c>
      <c r="I1923" t="s">
        <v>259</v>
      </c>
      <c r="J1923" s="65">
        <v>4940</v>
      </c>
      <c r="K1923" t="str">
        <f t="shared" si="70"/>
        <v>06VI1200RSRS</v>
      </c>
      <c r="L1923">
        <f t="shared" si="71"/>
        <v>4940</v>
      </c>
    </row>
    <row r="1924" spans="1:12">
      <c r="A1924" s="65">
        <v>6</v>
      </c>
      <c r="B1924" t="s">
        <v>46</v>
      </c>
      <c r="C1924" s="65">
        <v>11</v>
      </c>
      <c r="D1924" t="s">
        <v>237</v>
      </c>
      <c r="E1924" s="65">
        <v>1</v>
      </c>
      <c r="F1924" t="s">
        <v>278</v>
      </c>
      <c r="G1924" t="s">
        <v>273</v>
      </c>
      <c r="H1924" t="s">
        <v>256</v>
      </c>
      <c r="I1924" t="s">
        <v>257</v>
      </c>
      <c r="J1924" s="65">
        <v>183</v>
      </c>
      <c r="K1924" t="str">
        <f t="shared" si="70"/>
        <v>06VI1200SRRT</v>
      </c>
      <c r="L1924">
        <f t="shared" si="71"/>
        <v>183</v>
      </c>
    </row>
    <row r="1925" spans="1:12">
      <c r="A1925" s="65">
        <v>6</v>
      </c>
      <c r="B1925" t="s">
        <v>46</v>
      </c>
      <c r="C1925" s="65">
        <v>11</v>
      </c>
      <c r="D1925" t="s">
        <v>237</v>
      </c>
      <c r="E1925" s="65">
        <v>1</v>
      </c>
      <c r="F1925" t="s">
        <v>278</v>
      </c>
      <c r="G1925" t="s">
        <v>273</v>
      </c>
      <c r="H1925" t="s">
        <v>254</v>
      </c>
      <c r="I1925" t="s">
        <v>255</v>
      </c>
      <c r="J1925" s="65">
        <v>92</v>
      </c>
      <c r="K1925" t="str">
        <f t="shared" si="70"/>
        <v>06VI1200SRRR</v>
      </c>
      <c r="L1925">
        <f t="shared" si="71"/>
        <v>92</v>
      </c>
    </row>
    <row r="1926" spans="1:12">
      <c r="A1926" s="65">
        <v>6</v>
      </c>
      <c r="B1926" t="s">
        <v>46</v>
      </c>
      <c r="C1926" s="65">
        <v>11</v>
      </c>
      <c r="D1926" t="s">
        <v>237</v>
      </c>
      <c r="E1926" s="65">
        <v>1</v>
      </c>
      <c r="F1926" t="s">
        <v>278</v>
      </c>
      <c r="G1926" t="s">
        <v>273</v>
      </c>
      <c r="H1926" t="s">
        <v>250</v>
      </c>
      <c r="I1926" t="s">
        <v>251</v>
      </c>
      <c r="J1926" s="65">
        <v>183</v>
      </c>
      <c r="K1926" t="str">
        <f t="shared" si="70"/>
        <v>06VI1200SRPT</v>
      </c>
      <c r="L1926">
        <f t="shared" si="71"/>
        <v>183</v>
      </c>
    </row>
    <row r="1927" spans="1:12">
      <c r="A1927" s="65">
        <v>6</v>
      </c>
      <c r="B1927" t="s">
        <v>46</v>
      </c>
      <c r="C1927" s="65">
        <v>11</v>
      </c>
      <c r="D1927" t="s">
        <v>237</v>
      </c>
      <c r="E1927" s="65">
        <v>1</v>
      </c>
      <c r="F1927" t="s">
        <v>278</v>
      </c>
      <c r="G1927" t="s">
        <v>273</v>
      </c>
      <c r="H1927" t="s">
        <v>248</v>
      </c>
      <c r="I1927" t="s">
        <v>249</v>
      </c>
      <c r="J1927" s="65">
        <v>92</v>
      </c>
      <c r="K1927" t="str">
        <f t="shared" si="70"/>
        <v>06VI1200SRPR</v>
      </c>
      <c r="L1927">
        <f t="shared" si="71"/>
        <v>92</v>
      </c>
    </row>
    <row r="1928" spans="1:12">
      <c r="A1928" s="65">
        <v>6</v>
      </c>
      <c r="B1928" t="s">
        <v>46</v>
      </c>
      <c r="C1928" s="65">
        <v>11</v>
      </c>
      <c r="D1928" t="s">
        <v>237</v>
      </c>
      <c r="E1928" s="65">
        <v>1</v>
      </c>
      <c r="F1928" t="s">
        <v>278</v>
      </c>
      <c r="G1928" t="s">
        <v>273</v>
      </c>
      <c r="H1928" t="s">
        <v>246</v>
      </c>
      <c r="I1928" t="s">
        <v>247</v>
      </c>
      <c r="J1928" s="65">
        <v>91</v>
      </c>
      <c r="K1928" t="str">
        <f t="shared" si="70"/>
        <v>06VI1200SRPS</v>
      </c>
      <c r="L1928">
        <f t="shared" si="71"/>
        <v>91</v>
      </c>
    </row>
    <row r="1929" spans="1:12">
      <c r="A1929" s="65">
        <v>6</v>
      </c>
      <c r="B1929" t="s">
        <v>46</v>
      </c>
      <c r="C1929" s="65">
        <v>11</v>
      </c>
      <c r="D1929" t="s">
        <v>237</v>
      </c>
      <c r="E1929" s="65">
        <v>1</v>
      </c>
      <c r="F1929" t="s">
        <v>278</v>
      </c>
      <c r="G1929" t="s">
        <v>273</v>
      </c>
      <c r="H1929" t="s">
        <v>228</v>
      </c>
      <c r="I1929" t="s">
        <v>217</v>
      </c>
      <c r="J1929" s="65">
        <v>3203</v>
      </c>
      <c r="K1929" t="str">
        <f t="shared" si="70"/>
        <v>06VI1200PTBI</v>
      </c>
      <c r="L1929">
        <f t="shared" si="71"/>
        <v>3203</v>
      </c>
    </row>
    <row r="1930" spans="1:12">
      <c r="A1930" s="65">
        <v>6</v>
      </c>
      <c r="B1930" t="s">
        <v>46</v>
      </c>
      <c r="C1930" s="65">
        <v>11</v>
      </c>
      <c r="D1930" t="s">
        <v>237</v>
      </c>
      <c r="E1930" s="65">
        <v>1</v>
      </c>
      <c r="F1930" t="s">
        <v>278</v>
      </c>
      <c r="G1930" t="s">
        <v>273</v>
      </c>
      <c r="H1930" t="s">
        <v>244</v>
      </c>
      <c r="I1930" t="s">
        <v>245</v>
      </c>
      <c r="J1930" s="65">
        <v>186</v>
      </c>
      <c r="K1930" t="str">
        <f t="shared" si="70"/>
        <v>06VI1200SRTT</v>
      </c>
      <c r="L1930">
        <f t="shared" si="71"/>
        <v>186</v>
      </c>
    </row>
    <row r="1931" spans="1:12">
      <c r="A1931" s="65">
        <v>6</v>
      </c>
      <c r="B1931" t="s">
        <v>46</v>
      </c>
      <c r="C1931" s="65">
        <v>11</v>
      </c>
      <c r="D1931" t="s">
        <v>237</v>
      </c>
      <c r="E1931" s="65">
        <v>1</v>
      </c>
      <c r="F1931" t="s">
        <v>278</v>
      </c>
      <c r="G1931" t="s">
        <v>273</v>
      </c>
      <c r="H1931" t="s">
        <v>252</v>
      </c>
      <c r="I1931" t="s">
        <v>253</v>
      </c>
      <c r="J1931" s="65">
        <v>91</v>
      </c>
      <c r="K1931" t="str">
        <f t="shared" si="70"/>
        <v>06VI1200SRRS</v>
      </c>
      <c r="L1931">
        <f t="shared" si="71"/>
        <v>91</v>
      </c>
    </row>
    <row r="1932" spans="1:12">
      <c r="A1932" s="65">
        <v>6</v>
      </c>
      <c r="B1932" t="s">
        <v>46</v>
      </c>
      <c r="C1932" s="65">
        <v>11</v>
      </c>
      <c r="D1932" t="s">
        <v>237</v>
      </c>
      <c r="E1932" s="65">
        <v>1</v>
      </c>
      <c r="F1932" t="s">
        <v>279</v>
      </c>
      <c r="G1932" t="s">
        <v>280</v>
      </c>
      <c r="H1932" t="s">
        <v>235</v>
      </c>
      <c r="I1932" t="s">
        <v>236</v>
      </c>
      <c r="J1932" s="65">
        <v>0</v>
      </c>
      <c r="K1932" t="str">
        <f t="shared" si="70"/>
        <v>06VI1201SABA</v>
      </c>
      <c r="L1932">
        <f t="shared" si="71"/>
        <v>0</v>
      </c>
    </row>
    <row r="1933" spans="1:12">
      <c r="A1933" s="65">
        <v>6</v>
      </c>
      <c r="B1933" t="s">
        <v>46</v>
      </c>
      <c r="C1933" s="65">
        <v>11</v>
      </c>
      <c r="D1933" t="s">
        <v>237</v>
      </c>
      <c r="E1933" s="65">
        <v>1</v>
      </c>
      <c r="F1933" t="s">
        <v>279</v>
      </c>
      <c r="G1933" t="s">
        <v>280</v>
      </c>
      <c r="H1933" t="s">
        <v>226</v>
      </c>
      <c r="I1933" t="s">
        <v>227</v>
      </c>
      <c r="J1933" s="65">
        <v>0</v>
      </c>
      <c r="K1933" t="str">
        <f t="shared" si="70"/>
        <v>06VI1201PLNA</v>
      </c>
      <c r="L1933">
        <f t="shared" si="71"/>
        <v>0</v>
      </c>
    </row>
    <row r="1934" spans="1:12">
      <c r="A1934" s="65">
        <v>6</v>
      </c>
      <c r="B1934" t="s">
        <v>46</v>
      </c>
      <c r="C1934" s="65">
        <v>11</v>
      </c>
      <c r="D1934" t="s">
        <v>237</v>
      </c>
      <c r="E1934" s="65">
        <v>1</v>
      </c>
      <c r="F1934" t="s">
        <v>279</v>
      </c>
      <c r="G1934" t="s">
        <v>280</v>
      </c>
      <c r="H1934" t="s">
        <v>224</v>
      </c>
      <c r="I1934" t="s">
        <v>225</v>
      </c>
      <c r="J1934" s="65">
        <v>4</v>
      </c>
      <c r="K1934" t="str">
        <f t="shared" si="70"/>
        <v>06VI1201ARRA</v>
      </c>
      <c r="L1934">
        <f t="shared" si="71"/>
        <v>4</v>
      </c>
    </row>
    <row r="1935" spans="1:12">
      <c r="A1935" s="65">
        <v>6</v>
      </c>
      <c r="B1935" t="s">
        <v>46</v>
      </c>
      <c r="C1935" s="65">
        <v>11</v>
      </c>
      <c r="D1935" t="s">
        <v>237</v>
      </c>
      <c r="E1935" s="65">
        <v>1</v>
      </c>
      <c r="F1935" t="s">
        <v>279</v>
      </c>
      <c r="G1935" t="s">
        <v>280</v>
      </c>
      <c r="H1935" t="s">
        <v>215</v>
      </c>
      <c r="I1935" t="s">
        <v>216</v>
      </c>
      <c r="J1935" s="65">
        <v>179</v>
      </c>
      <c r="K1935" t="str">
        <f t="shared" si="70"/>
        <v>06VI1201APRT</v>
      </c>
      <c r="L1935">
        <f t="shared" si="71"/>
        <v>179</v>
      </c>
    </row>
    <row r="1936" spans="1:12">
      <c r="A1936" s="65">
        <v>6</v>
      </c>
      <c r="B1936" t="s">
        <v>46</v>
      </c>
      <c r="C1936" s="65">
        <v>11</v>
      </c>
      <c r="D1936" t="s">
        <v>237</v>
      </c>
      <c r="E1936" s="65">
        <v>1</v>
      </c>
      <c r="F1936" t="s">
        <v>279</v>
      </c>
      <c r="G1936" t="s">
        <v>280</v>
      </c>
      <c r="H1936" t="s">
        <v>213</v>
      </c>
      <c r="I1936" t="s">
        <v>214</v>
      </c>
      <c r="J1936" s="65">
        <v>95</v>
      </c>
      <c r="K1936" t="str">
        <f t="shared" si="70"/>
        <v>06VI1201APRR</v>
      </c>
      <c r="L1936">
        <f t="shared" si="71"/>
        <v>95</v>
      </c>
    </row>
    <row r="1937" spans="1:12">
      <c r="A1937" s="65">
        <v>6</v>
      </c>
      <c r="B1937" t="s">
        <v>46</v>
      </c>
      <c r="C1937" s="65">
        <v>11</v>
      </c>
      <c r="D1937" t="s">
        <v>237</v>
      </c>
      <c r="E1937" s="65">
        <v>1</v>
      </c>
      <c r="F1937" t="s">
        <v>279</v>
      </c>
      <c r="G1937" t="s">
        <v>280</v>
      </c>
      <c r="H1937" t="s">
        <v>211</v>
      </c>
      <c r="I1937" t="s">
        <v>212</v>
      </c>
      <c r="J1937" s="65">
        <v>84</v>
      </c>
      <c r="K1937" t="str">
        <f t="shared" si="70"/>
        <v>06VI1201APRS</v>
      </c>
      <c r="L1937">
        <f t="shared" si="71"/>
        <v>84</v>
      </c>
    </row>
    <row r="1938" spans="1:12">
      <c r="A1938" s="65">
        <v>6</v>
      </c>
      <c r="B1938" t="s">
        <v>46</v>
      </c>
      <c r="C1938" s="65">
        <v>11</v>
      </c>
      <c r="D1938" t="s">
        <v>237</v>
      </c>
      <c r="E1938" s="65">
        <v>1</v>
      </c>
      <c r="F1938" t="s">
        <v>279</v>
      </c>
      <c r="G1938" t="s">
        <v>280</v>
      </c>
      <c r="H1938" t="s">
        <v>222</v>
      </c>
      <c r="I1938" t="s">
        <v>223</v>
      </c>
      <c r="J1938" s="65">
        <v>0</v>
      </c>
      <c r="K1938" t="str">
        <f t="shared" si="70"/>
        <v>06VI1201DPMA</v>
      </c>
      <c r="L1938">
        <f t="shared" si="71"/>
        <v>0</v>
      </c>
    </row>
    <row r="1939" spans="1:12">
      <c r="A1939" s="65">
        <v>6</v>
      </c>
      <c r="B1939" t="s">
        <v>46</v>
      </c>
      <c r="C1939" s="65">
        <v>11</v>
      </c>
      <c r="D1939" t="s">
        <v>237</v>
      </c>
      <c r="E1939" s="65">
        <v>1</v>
      </c>
      <c r="F1939" t="s">
        <v>279</v>
      </c>
      <c r="G1939" t="s">
        <v>280</v>
      </c>
      <c r="H1939" t="s">
        <v>220</v>
      </c>
      <c r="I1939" t="s">
        <v>221</v>
      </c>
      <c r="J1939" s="65">
        <v>0</v>
      </c>
      <c r="K1939" t="str">
        <f t="shared" si="70"/>
        <v>06VI1201DRET</v>
      </c>
      <c r="L1939">
        <f t="shared" si="71"/>
        <v>0</v>
      </c>
    </row>
    <row r="1940" spans="1:12">
      <c r="A1940" s="65">
        <v>6</v>
      </c>
      <c r="B1940" t="s">
        <v>46</v>
      </c>
      <c r="C1940" s="65">
        <v>11</v>
      </c>
      <c r="D1940" t="s">
        <v>237</v>
      </c>
      <c r="E1940" s="65">
        <v>1</v>
      </c>
      <c r="F1940" t="s">
        <v>279</v>
      </c>
      <c r="G1940" t="s">
        <v>280</v>
      </c>
      <c r="H1940" t="s">
        <v>262</v>
      </c>
      <c r="I1940" t="s">
        <v>263</v>
      </c>
      <c r="J1940" s="65">
        <v>0</v>
      </c>
      <c r="K1940" t="str">
        <f t="shared" si="70"/>
        <v>06VI1201DREX</v>
      </c>
      <c r="L1940">
        <f t="shared" si="71"/>
        <v>0</v>
      </c>
    </row>
    <row r="1941" spans="1:12">
      <c r="A1941" s="65">
        <v>6</v>
      </c>
      <c r="B1941" t="s">
        <v>46</v>
      </c>
      <c r="C1941" s="65">
        <v>11</v>
      </c>
      <c r="D1941" t="s">
        <v>237</v>
      </c>
      <c r="E1941" s="65">
        <v>1</v>
      </c>
      <c r="F1941" t="s">
        <v>279</v>
      </c>
      <c r="G1941" t="s">
        <v>280</v>
      </c>
      <c r="H1941" t="s">
        <v>260</v>
      </c>
      <c r="I1941" t="s">
        <v>261</v>
      </c>
      <c r="J1941" s="65">
        <v>0</v>
      </c>
      <c r="K1941" t="str">
        <f t="shared" si="70"/>
        <v>06VI1201DRVM</v>
      </c>
      <c r="L1941">
        <f t="shared" si="71"/>
        <v>0</v>
      </c>
    </row>
    <row r="1942" spans="1:12">
      <c r="A1942" s="65">
        <v>6</v>
      </c>
      <c r="B1942" t="s">
        <v>46</v>
      </c>
      <c r="C1942" s="65">
        <v>11</v>
      </c>
      <c r="D1942" t="s">
        <v>237</v>
      </c>
      <c r="E1942" s="65">
        <v>1</v>
      </c>
      <c r="F1942" t="s">
        <v>279</v>
      </c>
      <c r="G1942" t="s">
        <v>280</v>
      </c>
      <c r="H1942" t="s">
        <v>242</v>
      </c>
      <c r="I1942" t="s">
        <v>243</v>
      </c>
      <c r="J1942" s="65">
        <v>0</v>
      </c>
      <c r="K1942" t="str">
        <f t="shared" si="70"/>
        <v>06VI1201DRPP</v>
      </c>
      <c r="L1942">
        <f t="shared" si="71"/>
        <v>0</v>
      </c>
    </row>
    <row r="1943" spans="1:12">
      <c r="A1943" s="65">
        <v>6</v>
      </c>
      <c r="B1943" t="s">
        <v>46</v>
      </c>
      <c r="C1943" s="65">
        <v>11</v>
      </c>
      <c r="D1943" t="s">
        <v>237</v>
      </c>
      <c r="E1943" s="65">
        <v>1</v>
      </c>
      <c r="F1943" t="s">
        <v>279</v>
      </c>
      <c r="G1943" t="s">
        <v>280</v>
      </c>
      <c r="H1943" t="s">
        <v>268</v>
      </c>
      <c r="I1943" t="s">
        <v>269</v>
      </c>
      <c r="J1943" s="65">
        <v>3025</v>
      </c>
      <c r="K1943" t="str">
        <f t="shared" ref="K1943:K2006" si="72">CONCATENATE(TEXT(A1943,"00"),F1943,H1943)</f>
        <v>06VI1201DRCF</v>
      </c>
      <c r="L1943">
        <f t="shared" ref="L1943:L2006" si="73">J1943</f>
        <v>3025</v>
      </c>
    </row>
    <row r="1944" spans="1:12">
      <c r="A1944" s="65">
        <v>6</v>
      </c>
      <c r="B1944" t="s">
        <v>46</v>
      </c>
      <c r="C1944" s="65">
        <v>11</v>
      </c>
      <c r="D1944" t="s">
        <v>237</v>
      </c>
      <c r="E1944" s="65">
        <v>1</v>
      </c>
      <c r="F1944" t="s">
        <v>279</v>
      </c>
      <c r="G1944" t="s">
        <v>280</v>
      </c>
      <c r="H1944" t="s">
        <v>266</v>
      </c>
      <c r="I1944" t="s">
        <v>267</v>
      </c>
      <c r="J1944" s="65">
        <v>3025</v>
      </c>
      <c r="K1944" t="str">
        <f t="shared" si="72"/>
        <v>06VI1201PTRE</v>
      </c>
      <c r="L1944">
        <f t="shared" si="73"/>
        <v>3025</v>
      </c>
    </row>
    <row r="1945" spans="1:12">
      <c r="A1945" s="65">
        <v>6</v>
      </c>
      <c r="B1945" t="s">
        <v>46</v>
      </c>
      <c r="C1945" s="65">
        <v>11</v>
      </c>
      <c r="D1945" t="s">
        <v>237</v>
      </c>
      <c r="E1945" s="65">
        <v>1</v>
      </c>
      <c r="F1945" t="s">
        <v>279</v>
      </c>
      <c r="G1945" t="s">
        <v>280</v>
      </c>
      <c r="H1945" t="s">
        <v>233</v>
      </c>
      <c r="I1945" t="s">
        <v>234</v>
      </c>
      <c r="J1945" s="65">
        <v>2594</v>
      </c>
      <c r="K1945" t="str">
        <f t="shared" si="72"/>
        <v>06VI1201PRER</v>
      </c>
      <c r="L1945">
        <f t="shared" si="73"/>
        <v>2594</v>
      </c>
    </row>
    <row r="1946" spans="1:12">
      <c r="A1946" s="65">
        <v>6</v>
      </c>
      <c r="B1946" t="s">
        <v>46</v>
      </c>
      <c r="C1946" s="65">
        <v>11</v>
      </c>
      <c r="D1946" t="s">
        <v>237</v>
      </c>
      <c r="E1946" s="65">
        <v>1</v>
      </c>
      <c r="F1946" t="s">
        <v>279</v>
      </c>
      <c r="G1946" t="s">
        <v>280</v>
      </c>
      <c r="H1946" t="s">
        <v>231</v>
      </c>
      <c r="I1946" t="s">
        <v>232</v>
      </c>
      <c r="J1946" s="65">
        <v>431</v>
      </c>
      <c r="K1946" t="str">
        <f t="shared" si="72"/>
        <v>06VI1201PRES</v>
      </c>
      <c r="L1946">
        <f t="shared" si="73"/>
        <v>431</v>
      </c>
    </row>
    <row r="1947" spans="1:12">
      <c r="A1947" s="65">
        <v>6</v>
      </c>
      <c r="B1947" t="s">
        <v>46</v>
      </c>
      <c r="C1947" s="65">
        <v>11</v>
      </c>
      <c r="D1947" t="s">
        <v>237</v>
      </c>
      <c r="E1947" s="65">
        <v>1</v>
      </c>
      <c r="F1947" t="s">
        <v>279</v>
      </c>
      <c r="G1947" t="s">
        <v>280</v>
      </c>
      <c r="H1947" t="s">
        <v>229</v>
      </c>
      <c r="I1947" t="s">
        <v>230</v>
      </c>
      <c r="J1947" s="65">
        <v>159</v>
      </c>
      <c r="K1947" t="str">
        <f t="shared" si="72"/>
        <v>06VI1201PRNR</v>
      </c>
      <c r="L1947">
        <f t="shared" si="73"/>
        <v>159</v>
      </c>
    </row>
    <row r="1948" spans="1:12">
      <c r="A1948" s="65">
        <v>6</v>
      </c>
      <c r="B1948" t="s">
        <v>46</v>
      </c>
      <c r="C1948" s="65">
        <v>11</v>
      </c>
      <c r="D1948" t="s">
        <v>237</v>
      </c>
      <c r="E1948" s="65">
        <v>1</v>
      </c>
      <c r="F1948" t="s">
        <v>279</v>
      </c>
      <c r="G1948" t="s">
        <v>280</v>
      </c>
      <c r="H1948" t="s">
        <v>228</v>
      </c>
      <c r="I1948" t="s">
        <v>217</v>
      </c>
      <c r="J1948" s="65">
        <v>3184</v>
      </c>
      <c r="K1948" t="str">
        <f t="shared" si="72"/>
        <v>06VI1201PTBI</v>
      </c>
      <c r="L1948">
        <f t="shared" si="73"/>
        <v>3184</v>
      </c>
    </row>
    <row r="1949" spans="1:12">
      <c r="A1949" s="65">
        <v>6</v>
      </c>
      <c r="B1949" t="s">
        <v>46</v>
      </c>
      <c r="C1949" s="65">
        <v>11</v>
      </c>
      <c r="D1949" t="s">
        <v>237</v>
      </c>
      <c r="E1949" s="65">
        <v>1</v>
      </c>
      <c r="F1949" t="s">
        <v>279</v>
      </c>
      <c r="G1949" t="s">
        <v>280</v>
      </c>
      <c r="H1949" t="s">
        <v>264</v>
      </c>
      <c r="I1949" t="s">
        <v>265</v>
      </c>
      <c r="J1949" s="65">
        <v>28200</v>
      </c>
      <c r="K1949" t="str">
        <f t="shared" si="72"/>
        <v>06VI1201RSRR</v>
      </c>
      <c r="L1949">
        <f t="shared" si="73"/>
        <v>28200</v>
      </c>
    </row>
    <row r="1950" spans="1:12">
      <c r="A1950" s="65">
        <v>6</v>
      </c>
      <c r="B1950" t="s">
        <v>46</v>
      </c>
      <c r="C1950" s="65">
        <v>11</v>
      </c>
      <c r="D1950" t="s">
        <v>237</v>
      </c>
      <c r="E1950" s="65">
        <v>1</v>
      </c>
      <c r="F1950" t="s">
        <v>279</v>
      </c>
      <c r="G1950" t="s">
        <v>280</v>
      </c>
      <c r="H1950" t="s">
        <v>258</v>
      </c>
      <c r="I1950" t="s">
        <v>259</v>
      </c>
      <c r="J1950" s="65">
        <v>5135</v>
      </c>
      <c r="K1950" t="str">
        <f t="shared" si="72"/>
        <v>06VI1201RSRS</v>
      </c>
      <c r="L1950">
        <f t="shared" si="73"/>
        <v>5135</v>
      </c>
    </row>
    <row r="1951" spans="1:12">
      <c r="A1951" s="65">
        <v>6</v>
      </c>
      <c r="B1951" t="s">
        <v>46</v>
      </c>
      <c r="C1951" s="65">
        <v>11</v>
      </c>
      <c r="D1951" t="s">
        <v>237</v>
      </c>
      <c r="E1951" s="65">
        <v>1</v>
      </c>
      <c r="F1951" t="s">
        <v>279</v>
      </c>
      <c r="G1951" t="s">
        <v>280</v>
      </c>
      <c r="H1951" t="s">
        <v>256</v>
      </c>
      <c r="I1951" t="s">
        <v>257</v>
      </c>
      <c r="J1951" s="65">
        <v>176</v>
      </c>
      <c r="K1951" t="str">
        <f t="shared" si="72"/>
        <v>06VI1201SRRT</v>
      </c>
      <c r="L1951">
        <f t="shared" si="73"/>
        <v>176</v>
      </c>
    </row>
    <row r="1952" spans="1:12">
      <c r="A1952" s="65">
        <v>6</v>
      </c>
      <c r="B1952" t="s">
        <v>46</v>
      </c>
      <c r="C1952" s="65">
        <v>11</v>
      </c>
      <c r="D1952" t="s">
        <v>237</v>
      </c>
      <c r="E1952" s="65">
        <v>1</v>
      </c>
      <c r="F1952" t="s">
        <v>279</v>
      </c>
      <c r="G1952" t="s">
        <v>280</v>
      </c>
      <c r="H1952" t="s">
        <v>254</v>
      </c>
      <c r="I1952" t="s">
        <v>255</v>
      </c>
      <c r="J1952" s="65">
        <v>92</v>
      </c>
      <c r="K1952" t="str">
        <f t="shared" si="72"/>
        <v>06VI1201SRRR</v>
      </c>
      <c r="L1952">
        <f t="shared" si="73"/>
        <v>92</v>
      </c>
    </row>
    <row r="1953" spans="1:12">
      <c r="A1953" s="65">
        <v>6</v>
      </c>
      <c r="B1953" t="s">
        <v>46</v>
      </c>
      <c r="C1953" s="65">
        <v>11</v>
      </c>
      <c r="D1953" t="s">
        <v>237</v>
      </c>
      <c r="E1953" s="65">
        <v>1</v>
      </c>
      <c r="F1953" t="s">
        <v>279</v>
      </c>
      <c r="G1953" t="s">
        <v>280</v>
      </c>
      <c r="H1953" t="s">
        <v>252</v>
      </c>
      <c r="I1953" t="s">
        <v>253</v>
      </c>
      <c r="J1953" s="65">
        <v>84</v>
      </c>
      <c r="K1953" t="str">
        <f t="shared" si="72"/>
        <v>06VI1201SRRS</v>
      </c>
      <c r="L1953">
        <f t="shared" si="73"/>
        <v>84</v>
      </c>
    </row>
    <row r="1954" spans="1:12">
      <c r="A1954" s="65">
        <v>6</v>
      </c>
      <c r="B1954" t="s">
        <v>46</v>
      </c>
      <c r="C1954" s="65">
        <v>11</v>
      </c>
      <c r="D1954" t="s">
        <v>237</v>
      </c>
      <c r="E1954" s="65">
        <v>1</v>
      </c>
      <c r="F1954" t="s">
        <v>279</v>
      </c>
      <c r="G1954" t="s">
        <v>280</v>
      </c>
      <c r="H1954" t="s">
        <v>250</v>
      </c>
      <c r="I1954" t="s">
        <v>251</v>
      </c>
      <c r="J1954" s="65">
        <v>176</v>
      </c>
      <c r="K1954" t="str">
        <f t="shared" si="72"/>
        <v>06VI1201SRPT</v>
      </c>
      <c r="L1954">
        <f t="shared" si="73"/>
        <v>176</v>
      </c>
    </row>
    <row r="1955" spans="1:12">
      <c r="A1955" s="65">
        <v>6</v>
      </c>
      <c r="B1955" t="s">
        <v>46</v>
      </c>
      <c r="C1955" s="65">
        <v>11</v>
      </c>
      <c r="D1955" t="s">
        <v>237</v>
      </c>
      <c r="E1955" s="65">
        <v>1</v>
      </c>
      <c r="F1955" t="s">
        <v>279</v>
      </c>
      <c r="G1955" t="s">
        <v>280</v>
      </c>
      <c r="H1955" t="s">
        <v>248</v>
      </c>
      <c r="I1955" t="s">
        <v>249</v>
      </c>
      <c r="J1955" s="65">
        <v>92</v>
      </c>
      <c r="K1955" t="str">
        <f t="shared" si="72"/>
        <v>06VI1201SRPR</v>
      </c>
      <c r="L1955">
        <f t="shared" si="73"/>
        <v>92</v>
      </c>
    </row>
    <row r="1956" spans="1:12">
      <c r="A1956" s="65">
        <v>6</v>
      </c>
      <c r="B1956" t="s">
        <v>46</v>
      </c>
      <c r="C1956" s="65">
        <v>11</v>
      </c>
      <c r="D1956" t="s">
        <v>237</v>
      </c>
      <c r="E1956" s="65">
        <v>1</v>
      </c>
      <c r="F1956" t="s">
        <v>279</v>
      </c>
      <c r="G1956" t="s">
        <v>280</v>
      </c>
      <c r="H1956" t="s">
        <v>246</v>
      </c>
      <c r="I1956" t="s">
        <v>247</v>
      </c>
      <c r="J1956" s="65">
        <v>84</v>
      </c>
      <c r="K1956" t="str">
        <f t="shared" si="72"/>
        <v>06VI1201SRPS</v>
      </c>
      <c r="L1956">
        <f t="shared" si="73"/>
        <v>84</v>
      </c>
    </row>
    <row r="1957" spans="1:12">
      <c r="A1957" s="65">
        <v>6</v>
      </c>
      <c r="B1957" t="s">
        <v>46</v>
      </c>
      <c r="C1957" s="65">
        <v>11</v>
      </c>
      <c r="D1957" t="s">
        <v>237</v>
      </c>
      <c r="E1957" s="65">
        <v>1</v>
      </c>
      <c r="F1957" t="s">
        <v>279</v>
      </c>
      <c r="G1957" t="s">
        <v>280</v>
      </c>
      <c r="H1957" t="s">
        <v>244</v>
      </c>
      <c r="I1957" t="s">
        <v>245</v>
      </c>
      <c r="J1957" s="65">
        <v>179</v>
      </c>
      <c r="K1957" t="str">
        <f t="shared" si="72"/>
        <v>06VI1201SRTT</v>
      </c>
      <c r="L1957">
        <f t="shared" si="73"/>
        <v>179</v>
      </c>
    </row>
    <row r="1958" spans="1:12">
      <c r="A1958" s="65">
        <v>6</v>
      </c>
      <c r="B1958" t="s">
        <v>46</v>
      </c>
      <c r="C1958" s="65">
        <v>11</v>
      </c>
      <c r="D1958" t="s">
        <v>237</v>
      </c>
      <c r="E1958" s="65">
        <v>1</v>
      </c>
      <c r="F1958" t="s">
        <v>279</v>
      </c>
      <c r="G1958" t="s">
        <v>280</v>
      </c>
      <c r="H1958" t="s">
        <v>240</v>
      </c>
      <c r="I1958" t="s">
        <v>241</v>
      </c>
      <c r="J1958" s="65">
        <v>84</v>
      </c>
      <c r="K1958" t="str">
        <f t="shared" si="72"/>
        <v>06VI1201SRTS</v>
      </c>
      <c r="L1958">
        <f t="shared" si="73"/>
        <v>84</v>
      </c>
    </row>
    <row r="1959" spans="1:12">
      <c r="A1959" s="65">
        <v>6</v>
      </c>
      <c r="B1959" t="s">
        <v>46</v>
      </c>
      <c r="C1959" s="65">
        <v>11</v>
      </c>
      <c r="D1959" t="s">
        <v>237</v>
      </c>
      <c r="E1959" s="65">
        <v>1</v>
      </c>
      <c r="F1959" t="s">
        <v>279</v>
      </c>
      <c r="G1959" t="s">
        <v>280</v>
      </c>
      <c r="H1959" t="s">
        <v>270</v>
      </c>
      <c r="I1959" t="s">
        <v>271</v>
      </c>
      <c r="J1959" s="65">
        <v>95</v>
      </c>
      <c r="K1959" t="str">
        <f t="shared" si="72"/>
        <v>06VI1201SRTR</v>
      </c>
      <c r="L1959">
        <f t="shared" si="73"/>
        <v>95</v>
      </c>
    </row>
    <row r="1960" spans="1:12">
      <c r="A1960" s="65">
        <v>6</v>
      </c>
      <c r="B1960" t="s">
        <v>46</v>
      </c>
      <c r="C1960" s="65">
        <v>11</v>
      </c>
      <c r="D1960" t="s">
        <v>237</v>
      </c>
      <c r="E1960" s="65">
        <v>1</v>
      </c>
      <c r="F1960" t="s">
        <v>281</v>
      </c>
      <c r="G1960" t="s">
        <v>282</v>
      </c>
      <c r="H1960" t="s">
        <v>242</v>
      </c>
      <c r="I1960" t="s">
        <v>243</v>
      </c>
      <c r="J1960" s="65">
        <v>0</v>
      </c>
      <c r="K1960" t="str">
        <f t="shared" si="72"/>
        <v>06VI1202DRPP</v>
      </c>
      <c r="L1960">
        <f t="shared" si="73"/>
        <v>0</v>
      </c>
    </row>
    <row r="1961" spans="1:12">
      <c r="A1961" s="65">
        <v>6</v>
      </c>
      <c r="B1961" t="s">
        <v>46</v>
      </c>
      <c r="C1961" s="65">
        <v>11</v>
      </c>
      <c r="D1961" t="s">
        <v>237</v>
      </c>
      <c r="E1961" s="65">
        <v>1</v>
      </c>
      <c r="F1961" t="s">
        <v>281</v>
      </c>
      <c r="G1961" t="s">
        <v>282</v>
      </c>
      <c r="H1961" t="s">
        <v>260</v>
      </c>
      <c r="I1961" t="s">
        <v>261</v>
      </c>
      <c r="J1961" s="65">
        <v>0</v>
      </c>
      <c r="K1961" t="str">
        <f t="shared" si="72"/>
        <v>06VI1202DRVM</v>
      </c>
      <c r="L1961">
        <f t="shared" si="73"/>
        <v>0</v>
      </c>
    </row>
    <row r="1962" spans="1:12">
      <c r="A1962" s="65">
        <v>6</v>
      </c>
      <c r="B1962" t="s">
        <v>46</v>
      </c>
      <c r="C1962" s="65">
        <v>11</v>
      </c>
      <c r="D1962" t="s">
        <v>237</v>
      </c>
      <c r="E1962" s="65">
        <v>1</v>
      </c>
      <c r="F1962" t="s">
        <v>281</v>
      </c>
      <c r="G1962" t="s">
        <v>282</v>
      </c>
      <c r="H1962" t="s">
        <v>220</v>
      </c>
      <c r="I1962" t="s">
        <v>221</v>
      </c>
      <c r="J1962" s="65">
        <v>0</v>
      </c>
      <c r="K1962" t="str">
        <f t="shared" si="72"/>
        <v>06VI1202DRET</v>
      </c>
      <c r="L1962">
        <f t="shared" si="73"/>
        <v>0</v>
      </c>
    </row>
    <row r="1963" spans="1:12">
      <c r="A1963" s="65">
        <v>6</v>
      </c>
      <c r="B1963" t="s">
        <v>46</v>
      </c>
      <c r="C1963" s="65">
        <v>11</v>
      </c>
      <c r="D1963" t="s">
        <v>237</v>
      </c>
      <c r="E1963" s="65">
        <v>1</v>
      </c>
      <c r="F1963" t="s">
        <v>281</v>
      </c>
      <c r="G1963" t="s">
        <v>282</v>
      </c>
      <c r="H1963" t="s">
        <v>222</v>
      </c>
      <c r="I1963" t="s">
        <v>223</v>
      </c>
      <c r="J1963" s="65">
        <v>0</v>
      </c>
      <c r="K1963" t="str">
        <f t="shared" si="72"/>
        <v>06VI1202DPMA</v>
      </c>
      <c r="L1963">
        <f t="shared" si="73"/>
        <v>0</v>
      </c>
    </row>
    <row r="1964" spans="1:12">
      <c r="A1964" s="65">
        <v>6</v>
      </c>
      <c r="B1964" t="s">
        <v>46</v>
      </c>
      <c r="C1964" s="65">
        <v>11</v>
      </c>
      <c r="D1964" t="s">
        <v>237</v>
      </c>
      <c r="E1964" s="65">
        <v>1</v>
      </c>
      <c r="F1964" t="s">
        <v>281</v>
      </c>
      <c r="G1964" t="s">
        <v>282</v>
      </c>
      <c r="H1964" t="s">
        <v>211</v>
      </c>
      <c r="I1964" t="s">
        <v>212</v>
      </c>
      <c r="J1964" s="65">
        <v>7</v>
      </c>
      <c r="K1964" t="str">
        <f t="shared" si="72"/>
        <v>06VI1202APRS</v>
      </c>
      <c r="L1964">
        <f t="shared" si="73"/>
        <v>7</v>
      </c>
    </row>
    <row r="1965" spans="1:12">
      <c r="A1965" s="65">
        <v>6</v>
      </c>
      <c r="B1965" t="s">
        <v>46</v>
      </c>
      <c r="C1965" s="65">
        <v>11</v>
      </c>
      <c r="D1965" t="s">
        <v>237</v>
      </c>
      <c r="E1965" s="65">
        <v>1</v>
      </c>
      <c r="F1965" t="s">
        <v>281</v>
      </c>
      <c r="G1965" t="s">
        <v>282</v>
      </c>
      <c r="H1965" t="s">
        <v>213</v>
      </c>
      <c r="I1965" t="s">
        <v>214</v>
      </c>
      <c r="J1965" s="65">
        <v>0</v>
      </c>
      <c r="K1965" t="str">
        <f t="shared" si="72"/>
        <v>06VI1202APRR</v>
      </c>
      <c r="L1965">
        <f t="shared" si="73"/>
        <v>0</v>
      </c>
    </row>
    <row r="1966" spans="1:12">
      <c r="A1966" s="65">
        <v>6</v>
      </c>
      <c r="B1966" t="s">
        <v>46</v>
      </c>
      <c r="C1966" s="65">
        <v>11</v>
      </c>
      <c r="D1966" t="s">
        <v>237</v>
      </c>
      <c r="E1966" s="65">
        <v>1</v>
      </c>
      <c r="F1966" t="s">
        <v>281</v>
      </c>
      <c r="G1966" t="s">
        <v>282</v>
      </c>
      <c r="H1966" t="s">
        <v>215</v>
      </c>
      <c r="I1966" t="s">
        <v>216</v>
      </c>
      <c r="J1966" s="65">
        <v>7</v>
      </c>
      <c r="K1966" t="str">
        <f t="shared" si="72"/>
        <v>06VI1202APRT</v>
      </c>
      <c r="L1966">
        <f t="shared" si="73"/>
        <v>7</v>
      </c>
    </row>
    <row r="1967" spans="1:12">
      <c r="A1967" s="65">
        <v>6</v>
      </c>
      <c r="B1967" t="s">
        <v>46</v>
      </c>
      <c r="C1967" s="65">
        <v>11</v>
      </c>
      <c r="D1967" t="s">
        <v>237</v>
      </c>
      <c r="E1967" s="65">
        <v>1</v>
      </c>
      <c r="F1967" t="s">
        <v>281</v>
      </c>
      <c r="G1967" t="s">
        <v>282</v>
      </c>
      <c r="H1967" t="s">
        <v>226</v>
      </c>
      <c r="I1967" t="s">
        <v>227</v>
      </c>
      <c r="J1967" s="65">
        <v>0</v>
      </c>
      <c r="K1967" t="str">
        <f t="shared" si="72"/>
        <v>06VI1202PLNA</v>
      </c>
      <c r="L1967">
        <f t="shared" si="73"/>
        <v>0</v>
      </c>
    </row>
    <row r="1968" spans="1:12">
      <c r="A1968" s="65">
        <v>6</v>
      </c>
      <c r="B1968" t="s">
        <v>46</v>
      </c>
      <c r="C1968" s="65">
        <v>11</v>
      </c>
      <c r="D1968" t="s">
        <v>237</v>
      </c>
      <c r="E1968" s="65">
        <v>1</v>
      </c>
      <c r="F1968" t="s">
        <v>281</v>
      </c>
      <c r="G1968" t="s">
        <v>282</v>
      </c>
      <c r="H1968" t="s">
        <v>235</v>
      </c>
      <c r="I1968" t="s">
        <v>236</v>
      </c>
      <c r="J1968" s="65">
        <v>0</v>
      </c>
      <c r="K1968" t="str">
        <f t="shared" si="72"/>
        <v>06VI1202SABA</v>
      </c>
      <c r="L1968">
        <f t="shared" si="73"/>
        <v>0</v>
      </c>
    </row>
    <row r="1969" spans="1:12">
      <c r="A1969" s="65">
        <v>6</v>
      </c>
      <c r="B1969" t="s">
        <v>46</v>
      </c>
      <c r="C1969" s="65">
        <v>11</v>
      </c>
      <c r="D1969" t="s">
        <v>237</v>
      </c>
      <c r="E1969" s="65">
        <v>1</v>
      </c>
      <c r="F1969" t="s">
        <v>281</v>
      </c>
      <c r="G1969" t="s">
        <v>282</v>
      </c>
      <c r="H1969" t="s">
        <v>250</v>
      </c>
      <c r="I1969" t="s">
        <v>251</v>
      </c>
      <c r="J1969" s="65">
        <v>7</v>
      </c>
      <c r="K1969" t="str">
        <f t="shared" si="72"/>
        <v>06VI1202SRPT</v>
      </c>
      <c r="L1969">
        <f t="shared" si="73"/>
        <v>7</v>
      </c>
    </row>
    <row r="1970" spans="1:12">
      <c r="A1970" s="65">
        <v>6</v>
      </c>
      <c r="B1970" t="s">
        <v>46</v>
      </c>
      <c r="C1970" s="65">
        <v>11</v>
      </c>
      <c r="D1970" t="s">
        <v>237</v>
      </c>
      <c r="E1970" s="65">
        <v>1</v>
      </c>
      <c r="F1970" t="s">
        <v>281</v>
      </c>
      <c r="G1970" t="s">
        <v>282</v>
      </c>
      <c r="H1970" t="s">
        <v>252</v>
      </c>
      <c r="I1970" t="s">
        <v>253</v>
      </c>
      <c r="J1970" s="65">
        <v>7</v>
      </c>
      <c r="K1970" t="str">
        <f t="shared" si="72"/>
        <v>06VI1202SRRS</v>
      </c>
      <c r="L1970">
        <f t="shared" si="73"/>
        <v>7</v>
      </c>
    </row>
    <row r="1971" spans="1:12">
      <c r="A1971" s="65">
        <v>6</v>
      </c>
      <c r="B1971" t="s">
        <v>46</v>
      </c>
      <c r="C1971" s="65">
        <v>11</v>
      </c>
      <c r="D1971" t="s">
        <v>237</v>
      </c>
      <c r="E1971" s="65">
        <v>1</v>
      </c>
      <c r="F1971" t="s">
        <v>281</v>
      </c>
      <c r="G1971" t="s">
        <v>282</v>
      </c>
      <c r="H1971" t="s">
        <v>254</v>
      </c>
      <c r="I1971" t="s">
        <v>255</v>
      </c>
      <c r="J1971" s="65">
        <v>0</v>
      </c>
      <c r="K1971" t="str">
        <f t="shared" si="72"/>
        <v>06VI1202SRRR</v>
      </c>
      <c r="L1971">
        <f t="shared" si="73"/>
        <v>0</v>
      </c>
    </row>
    <row r="1972" spans="1:12">
      <c r="A1972" s="65">
        <v>6</v>
      </c>
      <c r="B1972" t="s">
        <v>46</v>
      </c>
      <c r="C1972" s="65">
        <v>11</v>
      </c>
      <c r="D1972" t="s">
        <v>237</v>
      </c>
      <c r="E1972" s="65">
        <v>1</v>
      </c>
      <c r="F1972" t="s">
        <v>281</v>
      </c>
      <c r="G1972" t="s">
        <v>282</v>
      </c>
      <c r="H1972" t="s">
        <v>256</v>
      </c>
      <c r="I1972" t="s">
        <v>257</v>
      </c>
      <c r="J1972" s="65">
        <v>7</v>
      </c>
      <c r="K1972" t="str">
        <f t="shared" si="72"/>
        <v>06VI1202SRRT</v>
      </c>
      <c r="L1972">
        <f t="shared" si="73"/>
        <v>7</v>
      </c>
    </row>
    <row r="1973" spans="1:12">
      <c r="A1973" s="65">
        <v>6</v>
      </c>
      <c r="B1973" t="s">
        <v>46</v>
      </c>
      <c r="C1973" s="65">
        <v>11</v>
      </c>
      <c r="D1973" t="s">
        <v>237</v>
      </c>
      <c r="E1973" s="65">
        <v>1</v>
      </c>
      <c r="F1973" t="s">
        <v>281</v>
      </c>
      <c r="G1973" t="s">
        <v>282</v>
      </c>
      <c r="H1973" t="s">
        <v>258</v>
      </c>
      <c r="I1973" t="s">
        <v>259</v>
      </c>
      <c r="J1973" s="65">
        <v>2600</v>
      </c>
      <c r="K1973" t="str">
        <f t="shared" si="72"/>
        <v>06VI1202RSRS</v>
      </c>
      <c r="L1973">
        <f t="shared" si="73"/>
        <v>2600</v>
      </c>
    </row>
    <row r="1974" spans="1:12">
      <c r="A1974" s="65">
        <v>6</v>
      </c>
      <c r="B1974" t="s">
        <v>46</v>
      </c>
      <c r="C1974" s="65">
        <v>11</v>
      </c>
      <c r="D1974" t="s">
        <v>237</v>
      </c>
      <c r="E1974" s="65">
        <v>1</v>
      </c>
      <c r="F1974" t="s">
        <v>281</v>
      </c>
      <c r="G1974" t="s">
        <v>282</v>
      </c>
      <c r="H1974" t="s">
        <v>264</v>
      </c>
      <c r="I1974" t="s">
        <v>265</v>
      </c>
      <c r="J1974" s="65">
        <v>0</v>
      </c>
      <c r="K1974" t="str">
        <f t="shared" si="72"/>
        <v>06VI1202RSRR</v>
      </c>
      <c r="L1974">
        <f t="shared" si="73"/>
        <v>0</v>
      </c>
    </row>
    <row r="1975" spans="1:12">
      <c r="A1975" s="65">
        <v>6</v>
      </c>
      <c r="B1975" t="s">
        <v>46</v>
      </c>
      <c r="C1975" s="65">
        <v>11</v>
      </c>
      <c r="D1975" t="s">
        <v>237</v>
      </c>
      <c r="E1975" s="65">
        <v>1</v>
      </c>
      <c r="F1975" t="s">
        <v>281</v>
      </c>
      <c r="G1975" t="s">
        <v>282</v>
      </c>
      <c r="H1975" t="s">
        <v>228</v>
      </c>
      <c r="I1975" t="s">
        <v>217</v>
      </c>
      <c r="J1975" s="65">
        <v>19</v>
      </c>
      <c r="K1975" t="str">
        <f t="shared" si="72"/>
        <v>06VI1202PTBI</v>
      </c>
      <c r="L1975">
        <f t="shared" si="73"/>
        <v>19</v>
      </c>
    </row>
    <row r="1976" spans="1:12">
      <c r="A1976" s="65">
        <v>6</v>
      </c>
      <c r="B1976" t="s">
        <v>46</v>
      </c>
      <c r="C1976" s="65">
        <v>11</v>
      </c>
      <c r="D1976" t="s">
        <v>237</v>
      </c>
      <c r="E1976" s="65">
        <v>1</v>
      </c>
      <c r="F1976" t="s">
        <v>281</v>
      </c>
      <c r="G1976" t="s">
        <v>282</v>
      </c>
      <c r="H1976" t="s">
        <v>229</v>
      </c>
      <c r="I1976" t="s">
        <v>230</v>
      </c>
      <c r="J1976" s="65">
        <v>1</v>
      </c>
      <c r="K1976" t="str">
        <f t="shared" si="72"/>
        <v>06VI1202PRNR</v>
      </c>
      <c r="L1976">
        <f t="shared" si="73"/>
        <v>1</v>
      </c>
    </row>
    <row r="1977" spans="1:12">
      <c r="A1977" s="65">
        <v>6</v>
      </c>
      <c r="B1977" t="s">
        <v>46</v>
      </c>
      <c r="C1977" s="65">
        <v>11</v>
      </c>
      <c r="D1977" t="s">
        <v>237</v>
      </c>
      <c r="E1977" s="65">
        <v>1</v>
      </c>
      <c r="F1977" t="s">
        <v>281</v>
      </c>
      <c r="G1977" t="s">
        <v>282</v>
      </c>
      <c r="H1977" t="s">
        <v>231</v>
      </c>
      <c r="I1977" t="s">
        <v>232</v>
      </c>
      <c r="J1977" s="65">
        <v>18</v>
      </c>
      <c r="K1977" t="str">
        <f t="shared" si="72"/>
        <v>06VI1202PRES</v>
      </c>
      <c r="L1977">
        <f t="shared" si="73"/>
        <v>18</v>
      </c>
    </row>
    <row r="1978" spans="1:12">
      <c r="A1978" s="65">
        <v>6</v>
      </c>
      <c r="B1978" t="s">
        <v>46</v>
      </c>
      <c r="C1978" s="65">
        <v>11</v>
      </c>
      <c r="D1978" t="s">
        <v>237</v>
      </c>
      <c r="E1978" s="65">
        <v>1</v>
      </c>
      <c r="F1978" t="s">
        <v>281</v>
      </c>
      <c r="G1978" t="s">
        <v>282</v>
      </c>
      <c r="H1978" t="s">
        <v>233</v>
      </c>
      <c r="I1978" t="s">
        <v>234</v>
      </c>
      <c r="J1978" s="65">
        <v>0</v>
      </c>
      <c r="K1978" t="str">
        <f t="shared" si="72"/>
        <v>06VI1202PRER</v>
      </c>
      <c r="L1978">
        <f t="shared" si="73"/>
        <v>0</v>
      </c>
    </row>
    <row r="1979" spans="1:12">
      <c r="A1979" s="65">
        <v>6</v>
      </c>
      <c r="B1979" t="s">
        <v>46</v>
      </c>
      <c r="C1979" s="65">
        <v>11</v>
      </c>
      <c r="D1979" t="s">
        <v>237</v>
      </c>
      <c r="E1979" s="65">
        <v>1</v>
      </c>
      <c r="F1979" t="s">
        <v>281</v>
      </c>
      <c r="G1979" t="s">
        <v>282</v>
      </c>
      <c r="H1979" t="s">
        <v>266</v>
      </c>
      <c r="I1979" t="s">
        <v>267</v>
      </c>
      <c r="J1979" s="65">
        <v>18</v>
      </c>
      <c r="K1979" t="str">
        <f t="shared" si="72"/>
        <v>06VI1202PTRE</v>
      </c>
      <c r="L1979">
        <f t="shared" si="73"/>
        <v>18</v>
      </c>
    </row>
    <row r="1980" spans="1:12">
      <c r="A1980" s="65">
        <v>6</v>
      </c>
      <c r="B1980" t="s">
        <v>46</v>
      </c>
      <c r="C1980" s="65">
        <v>11</v>
      </c>
      <c r="D1980" t="s">
        <v>237</v>
      </c>
      <c r="E1980" s="65">
        <v>1</v>
      </c>
      <c r="F1980" t="s">
        <v>281</v>
      </c>
      <c r="G1980" t="s">
        <v>282</v>
      </c>
      <c r="H1980" t="s">
        <v>268</v>
      </c>
      <c r="I1980" t="s">
        <v>269</v>
      </c>
      <c r="J1980" s="65">
        <v>18</v>
      </c>
      <c r="K1980" t="str">
        <f t="shared" si="72"/>
        <v>06VI1202DRCF</v>
      </c>
      <c r="L1980">
        <f t="shared" si="73"/>
        <v>18</v>
      </c>
    </row>
    <row r="1981" spans="1:12">
      <c r="A1981" s="65">
        <v>6</v>
      </c>
      <c r="B1981" t="s">
        <v>46</v>
      </c>
      <c r="C1981" s="65">
        <v>11</v>
      </c>
      <c r="D1981" t="s">
        <v>237</v>
      </c>
      <c r="E1981" s="65">
        <v>1</v>
      </c>
      <c r="F1981" t="s">
        <v>281</v>
      </c>
      <c r="G1981" t="s">
        <v>282</v>
      </c>
      <c r="H1981" t="s">
        <v>240</v>
      </c>
      <c r="I1981" t="s">
        <v>241</v>
      </c>
      <c r="J1981" s="65">
        <v>7</v>
      </c>
      <c r="K1981" t="str">
        <f t="shared" si="72"/>
        <v>06VI1202SRTS</v>
      </c>
      <c r="L1981">
        <f t="shared" si="73"/>
        <v>7</v>
      </c>
    </row>
    <row r="1982" spans="1:12">
      <c r="A1982" s="65">
        <v>6</v>
      </c>
      <c r="B1982" t="s">
        <v>46</v>
      </c>
      <c r="C1982" s="65">
        <v>11</v>
      </c>
      <c r="D1982" t="s">
        <v>237</v>
      </c>
      <c r="E1982" s="65">
        <v>1</v>
      </c>
      <c r="F1982" t="s">
        <v>281</v>
      </c>
      <c r="G1982" t="s">
        <v>282</v>
      </c>
      <c r="H1982" t="s">
        <v>270</v>
      </c>
      <c r="I1982" t="s">
        <v>271</v>
      </c>
      <c r="J1982" s="65">
        <v>0</v>
      </c>
      <c r="K1982" t="str">
        <f t="shared" si="72"/>
        <v>06VI1202SRTR</v>
      </c>
      <c r="L1982">
        <f t="shared" si="73"/>
        <v>0</v>
      </c>
    </row>
    <row r="1983" spans="1:12">
      <c r="A1983" s="65">
        <v>6</v>
      </c>
      <c r="B1983" t="s">
        <v>46</v>
      </c>
      <c r="C1983" s="65">
        <v>11</v>
      </c>
      <c r="D1983" t="s">
        <v>237</v>
      </c>
      <c r="E1983" s="65">
        <v>1</v>
      </c>
      <c r="F1983" t="s">
        <v>281</v>
      </c>
      <c r="G1983" t="s">
        <v>282</v>
      </c>
      <c r="H1983" t="s">
        <v>244</v>
      </c>
      <c r="I1983" t="s">
        <v>245</v>
      </c>
      <c r="J1983" s="65">
        <v>7</v>
      </c>
      <c r="K1983" t="str">
        <f t="shared" si="72"/>
        <v>06VI1202SRTT</v>
      </c>
      <c r="L1983">
        <f t="shared" si="73"/>
        <v>7</v>
      </c>
    </row>
    <row r="1984" spans="1:12">
      <c r="A1984" s="65">
        <v>6</v>
      </c>
      <c r="B1984" t="s">
        <v>46</v>
      </c>
      <c r="C1984" s="65">
        <v>11</v>
      </c>
      <c r="D1984" t="s">
        <v>237</v>
      </c>
      <c r="E1984" s="65">
        <v>1</v>
      </c>
      <c r="F1984" t="s">
        <v>281</v>
      </c>
      <c r="G1984" t="s">
        <v>282</v>
      </c>
      <c r="H1984" t="s">
        <v>246</v>
      </c>
      <c r="I1984" t="s">
        <v>247</v>
      </c>
      <c r="J1984" s="65">
        <v>7</v>
      </c>
      <c r="K1984" t="str">
        <f t="shared" si="72"/>
        <v>06VI1202SRPS</v>
      </c>
      <c r="L1984">
        <f t="shared" si="73"/>
        <v>7</v>
      </c>
    </row>
    <row r="1985" spans="1:12">
      <c r="A1985" s="65">
        <v>6</v>
      </c>
      <c r="B1985" t="s">
        <v>46</v>
      </c>
      <c r="C1985" s="65">
        <v>11</v>
      </c>
      <c r="D1985" t="s">
        <v>237</v>
      </c>
      <c r="E1985" s="65">
        <v>1</v>
      </c>
      <c r="F1985" t="s">
        <v>281</v>
      </c>
      <c r="G1985" t="s">
        <v>282</v>
      </c>
      <c r="H1985" t="s">
        <v>248</v>
      </c>
      <c r="I1985" t="s">
        <v>249</v>
      </c>
      <c r="J1985" s="65">
        <v>0</v>
      </c>
      <c r="K1985" t="str">
        <f t="shared" si="72"/>
        <v>06VI1202SRPR</v>
      </c>
      <c r="L1985">
        <f t="shared" si="73"/>
        <v>0</v>
      </c>
    </row>
    <row r="1986" spans="1:12">
      <c r="A1986" s="65">
        <v>6</v>
      </c>
      <c r="B1986" t="s">
        <v>46</v>
      </c>
      <c r="C1986" s="65">
        <v>11</v>
      </c>
      <c r="D1986" t="s">
        <v>237</v>
      </c>
      <c r="E1986" s="65">
        <v>1</v>
      </c>
      <c r="F1986" t="s">
        <v>281</v>
      </c>
      <c r="G1986" t="s">
        <v>282</v>
      </c>
      <c r="H1986" t="s">
        <v>224</v>
      </c>
      <c r="I1986" t="s">
        <v>225</v>
      </c>
      <c r="J1986" s="65">
        <v>1</v>
      </c>
      <c r="K1986" t="str">
        <f t="shared" si="72"/>
        <v>06VI1202ARRA</v>
      </c>
      <c r="L1986">
        <f t="shared" si="73"/>
        <v>1</v>
      </c>
    </row>
    <row r="1987" spans="1:12">
      <c r="A1987" s="65">
        <v>6</v>
      </c>
      <c r="B1987" t="s">
        <v>46</v>
      </c>
      <c r="C1987" s="65">
        <v>11</v>
      </c>
      <c r="D1987" t="s">
        <v>237</v>
      </c>
      <c r="E1987" s="65">
        <v>1</v>
      </c>
      <c r="F1987" t="s">
        <v>281</v>
      </c>
      <c r="G1987" t="s">
        <v>282</v>
      </c>
      <c r="H1987" t="s">
        <v>262</v>
      </c>
      <c r="I1987" t="s">
        <v>263</v>
      </c>
      <c r="J1987" s="65">
        <v>0</v>
      </c>
      <c r="K1987" t="str">
        <f t="shared" si="72"/>
        <v>06VI1202DREX</v>
      </c>
      <c r="L1987">
        <f t="shared" si="73"/>
        <v>0</v>
      </c>
    </row>
    <row r="1988" spans="1:12">
      <c r="A1988" s="65">
        <v>6</v>
      </c>
      <c r="B1988" t="s">
        <v>46</v>
      </c>
      <c r="C1988" s="65">
        <v>11</v>
      </c>
      <c r="D1988" t="s">
        <v>237</v>
      </c>
      <c r="E1988" s="65">
        <v>1</v>
      </c>
      <c r="F1988" t="s">
        <v>283</v>
      </c>
      <c r="G1988" t="s">
        <v>284</v>
      </c>
      <c r="H1988" t="s">
        <v>229</v>
      </c>
      <c r="I1988" t="s">
        <v>230</v>
      </c>
      <c r="J1988" s="65">
        <v>0</v>
      </c>
      <c r="K1988" t="str">
        <f t="shared" si="72"/>
        <v>06VI1300PRNR</v>
      </c>
      <c r="L1988">
        <f t="shared" si="73"/>
        <v>0</v>
      </c>
    </row>
    <row r="1989" spans="1:12">
      <c r="A1989" s="65">
        <v>6</v>
      </c>
      <c r="B1989" t="s">
        <v>46</v>
      </c>
      <c r="C1989" s="65">
        <v>11</v>
      </c>
      <c r="D1989" t="s">
        <v>237</v>
      </c>
      <c r="E1989" s="65">
        <v>1</v>
      </c>
      <c r="F1989" t="s">
        <v>283</v>
      </c>
      <c r="G1989" t="s">
        <v>284</v>
      </c>
      <c r="H1989" t="s">
        <v>242</v>
      </c>
      <c r="I1989" t="s">
        <v>243</v>
      </c>
      <c r="J1989" s="65">
        <v>0</v>
      </c>
      <c r="K1989" t="str">
        <f t="shared" si="72"/>
        <v>06VI1300DRPP</v>
      </c>
      <c r="L1989">
        <f t="shared" si="73"/>
        <v>0</v>
      </c>
    </row>
    <row r="1990" spans="1:12">
      <c r="A1990" s="65">
        <v>6</v>
      </c>
      <c r="B1990" t="s">
        <v>46</v>
      </c>
      <c r="C1990" s="65">
        <v>11</v>
      </c>
      <c r="D1990" t="s">
        <v>237</v>
      </c>
      <c r="E1990" s="65">
        <v>1</v>
      </c>
      <c r="F1990" t="s">
        <v>283</v>
      </c>
      <c r="G1990" t="s">
        <v>284</v>
      </c>
      <c r="H1990" t="s">
        <v>211</v>
      </c>
      <c r="I1990" t="s">
        <v>212</v>
      </c>
      <c r="J1990" s="65">
        <v>0</v>
      </c>
      <c r="K1990" t="str">
        <f t="shared" si="72"/>
        <v>06VI1300APRS</v>
      </c>
      <c r="L1990">
        <f t="shared" si="73"/>
        <v>0</v>
      </c>
    </row>
    <row r="1991" spans="1:12">
      <c r="A1991" s="65">
        <v>6</v>
      </c>
      <c r="B1991" t="s">
        <v>46</v>
      </c>
      <c r="C1991" s="65">
        <v>11</v>
      </c>
      <c r="D1991" t="s">
        <v>237</v>
      </c>
      <c r="E1991" s="65">
        <v>1</v>
      </c>
      <c r="F1991" t="s">
        <v>283</v>
      </c>
      <c r="G1991" t="s">
        <v>284</v>
      </c>
      <c r="H1991" t="s">
        <v>235</v>
      </c>
      <c r="I1991" t="s">
        <v>236</v>
      </c>
      <c r="J1991" s="65">
        <v>0</v>
      </c>
      <c r="K1991" t="str">
        <f t="shared" si="72"/>
        <v>06VI1300SABA</v>
      </c>
      <c r="L1991">
        <f t="shared" si="73"/>
        <v>0</v>
      </c>
    </row>
    <row r="1992" spans="1:12">
      <c r="A1992" s="65">
        <v>6</v>
      </c>
      <c r="B1992" t="s">
        <v>46</v>
      </c>
      <c r="C1992" s="65">
        <v>11</v>
      </c>
      <c r="D1992" t="s">
        <v>237</v>
      </c>
      <c r="E1992" s="65">
        <v>1</v>
      </c>
      <c r="F1992" t="s">
        <v>283</v>
      </c>
      <c r="G1992" t="s">
        <v>284</v>
      </c>
      <c r="H1992" t="s">
        <v>262</v>
      </c>
      <c r="I1992" t="s">
        <v>263</v>
      </c>
      <c r="J1992" s="65">
        <v>0</v>
      </c>
      <c r="K1992" t="str">
        <f t="shared" si="72"/>
        <v>06VI1300DREX</v>
      </c>
      <c r="L1992">
        <f t="shared" si="73"/>
        <v>0</v>
      </c>
    </row>
    <row r="1993" spans="1:12">
      <c r="A1993" s="65">
        <v>6</v>
      </c>
      <c r="B1993" t="s">
        <v>46</v>
      </c>
      <c r="C1993" s="65">
        <v>11</v>
      </c>
      <c r="D1993" t="s">
        <v>237</v>
      </c>
      <c r="E1993" s="65">
        <v>1</v>
      </c>
      <c r="F1993" t="s">
        <v>283</v>
      </c>
      <c r="G1993" t="s">
        <v>284</v>
      </c>
      <c r="H1993" t="s">
        <v>222</v>
      </c>
      <c r="I1993" t="s">
        <v>223</v>
      </c>
      <c r="J1993" s="65">
        <v>0</v>
      </c>
      <c r="K1993" t="str">
        <f t="shared" si="72"/>
        <v>06VI1300DPMA</v>
      </c>
      <c r="L1993">
        <f t="shared" si="73"/>
        <v>0</v>
      </c>
    </row>
    <row r="1994" spans="1:12">
      <c r="A1994" s="65">
        <v>6</v>
      </c>
      <c r="B1994" t="s">
        <v>46</v>
      </c>
      <c r="C1994" s="65">
        <v>11</v>
      </c>
      <c r="D1994" t="s">
        <v>237</v>
      </c>
      <c r="E1994" s="65">
        <v>1</v>
      </c>
      <c r="F1994" t="s">
        <v>283</v>
      </c>
      <c r="G1994" t="s">
        <v>284</v>
      </c>
      <c r="H1994" t="s">
        <v>213</v>
      </c>
      <c r="I1994" t="s">
        <v>214</v>
      </c>
      <c r="J1994" s="65">
        <v>0</v>
      </c>
      <c r="K1994" t="str">
        <f t="shared" si="72"/>
        <v>06VI1300APRR</v>
      </c>
      <c r="L1994">
        <f t="shared" si="73"/>
        <v>0</v>
      </c>
    </row>
    <row r="1995" spans="1:12">
      <c r="A1995" s="65">
        <v>6</v>
      </c>
      <c r="B1995" t="s">
        <v>46</v>
      </c>
      <c r="C1995" s="65">
        <v>11</v>
      </c>
      <c r="D1995" t="s">
        <v>237</v>
      </c>
      <c r="E1995" s="65">
        <v>1</v>
      </c>
      <c r="F1995" t="s">
        <v>283</v>
      </c>
      <c r="G1995" t="s">
        <v>284</v>
      </c>
      <c r="H1995" t="s">
        <v>215</v>
      </c>
      <c r="I1995" t="s">
        <v>216</v>
      </c>
      <c r="J1995" s="65">
        <v>0</v>
      </c>
      <c r="K1995" t="str">
        <f t="shared" si="72"/>
        <v>06VI1300APRT</v>
      </c>
      <c r="L1995">
        <f t="shared" si="73"/>
        <v>0</v>
      </c>
    </row>
    <row r="1996" spans="1:12">
      <c r="A1996" s="65">
        <v>6</v>
      </c>
      <c r="B1996" t="s">
        <v>46</v>
      </c>
      <c r="C1996" s="65">
        <v>11</v>
      </c>
      <c r="D1996" t="s">
        <v>237</v>
      </c>
      <c r="E1996" s="65">
        <v>1</v>
      </c>
      <c r="F1996" t="s">
        <v>283</v>
      </c>
      <c r="G1996" t="s">
        <v>284</v>
      </c>
      <c r="H1996" t="s">
        <v>224</v>
      </c>
      <c r="I1996" t="s">
        <v>225</v>
      </c>
      <c r="J1996" s="65">
        <v>0</v>
      </c>
      <c r="K1996" t="str">
        <f t="shared" si="72"/>
        <v>06VI1300ARRA</v>
      </c>
      <c r="L1996">
        <f t="shared" si="73"/>
        <v>0</v>
      </c>
    </row>
    <row r="1997" spans="1:12">
      <c r="A1997" s="65">
        <v>6</v>
      </c>
      <c r="B1997" t="s">
        <v>46</v>
      </c>
      <c r="C1997" s="65">
        <v>11</v>
      </c>
      <c r="D1997" t="s">
        <v>237</v>
      </c>
      <c r="E1997" s="65">
        <v>1</v>
      </c>
      <c r="F1997" t="s">
        <v>283</v>
      </c>
      <c r="G1997" t="s">
        <v>284</v>
      </c>
      <c r="H1997" t="s">
        <v>226</v>
      </c>
      <c r="I1997" t="s">
        <v>227</v>
      </c>
      <c r="J1997" s="65">
        <v>0</v>
      </c>
      <c r="K1997" t="str">
        <f t="shared" si="72"/>
        <v>06VI1300PLNA</v>
      </c>
      <c r="L1997">
        <f t="shared" si="73"/>
        <v>0</v>
      </c>
    </row>
    <row r="1998" spans="1:12">
      <c r="A1998" s="65">
        <v>6</v>
      </c>
      <c r="B1998" t="s">
        <v>46</v>
      </c>
      <c r="C1998" s="65">
        <v>11</v>
      </c>
      <c r="D1998" t="s">
        <v>237</v>
      </c>
      <c r="E1998" s="65">
        <v>1</v>
      </c>
      <c r="F1998" t="s">
        <v>283</v>
      </c>
      <c r="G1998" t="s">
        <v>284</v>
      </c>
      <c r="H1998" t="s">
        <v>240</v>
      </c>
      <c r="I1998" t="s">
        <v>241</v>
      </c>
      <c r="J1998" s="65">
        <v>0</v>
      </c>
      <c r="K1998" t="str">
        <f t="shared" si="72"/>
        <v>06VI1300SRTS</v>
      </c>
      <c r="L1998">
        <f t="shared" si="73"/>
        <v>0</v>
      </c>
    </row>
    <row r="1999" spans="1:12">
      <c r="A1999" s="65">
        <v>6</v>
      </c>
      <c r="B1999" t="s">
        <v>46</v>
      </c>
      <c r="C1999" s="65">
        <v>11</v>
      </c>
      <c r="D1999" t="s">
        <v>237</v>
      </c>
      <c r="E1999" s="65">
        <v>1</v>
      </c>
      <c r="F1999" t="s">
        <v>283</v>
      </c>
      <c r="G1999" t="s">
        <v>284</v>
      </c>
      <c r="H1999" t="s">
        <v>270</v>
      </c>
      <c r="I1999" t="s">
        <v>271</v>
      </c>
      <c r="J1999" s="65">
        <v>0</v>
      </c>
      <c r="K1999" t="str">
        <f t="shared" si="72"/>
        <v>06VI1300SRTR</v>
      </c>
      <c r="L1999">
        <f t="shared" si="73"/>
        <v>0</v>
      </c>
    </row>
    <row r="2000" spans="1:12">
      <c r="A2000" s="65">
        <v>6</v>
      </c>
      <c r="B2000" t="s">
        <v>46</v>
      </c>
      <c r="C2000" s="65">
        <v>11</v>
      </c>
      <c r="D2000" t="s">
        <v>237</v>
      </c>
      <c r="E2000" s="65">
        <v>1</v>
      </c>
      <c r="F2000" t="s">
        <v>283</v>
      </c>
      <c r="G2000" t="s">
        <v>284</v>
      </c>
      <c r="H2000" t="s">
        <v>244</v>
      </c>
      <c r="I2000" t="s">
        <v>245</v>
      </c>
      <c r="J2000" s="65">
        <v>0</v>
      </c>
      <c r="K2000" t="str">
        <f t="shared" si="72"/>
        <v>06VI1300SRTT</v>
      </c>
      <c r="L2000">
        <f t="shared" si="73"/>
        <v>0</v>
      </c>
    </row>
    <row r="2001" spans="1:12">
      <c r="A2001" s="65">
        <v>6</v>
      </c>
      <c r="B2001" t="s">
        <v>46</v>
      </c>
      <c r="C2001" s="65">
        <v>11</v>
      </c>
      <c r="D2001" t="s">
        <v>237</v>
      </c>
      <c r="E2001" s="65">
        <v>1</v>
      </c>
      <c r="F2001" t="s">
        <v>283</v>
      </c>
      <c r="G2001" t="s">
        <v>284</v>
      </c>
      <c r="H2001" t="s">
        <v>246</v>
      </c>
      <c r="I2001" t="s">
        <v>247</v>
      </c>
      <c r="J2001" s="65">
        <v>0</v>
      </c>
      <c r="K2001" t="str">
        <f t="shared" si="72"/>
        <v>06VI1300SRPS</v>
      </c>
      <c r="L2001">
        <f t="shared" si="73"/>
        <v>0</v>
      </c>
    </row>
    <row r="2002" spans="1:12">
      <c r="A2002" s="65">
        <v>6</v>
      </c>
      <c r="B2002" t="s">
        <v>46</v>
      </c>
      <c r="C2002" s="65">
        <v>11</v>
      </c>
      <c r="D2002" t="s">
        <v>237</v>
      </c>
      <c r="E2002" s="65">
        <v>1</v>
      </c>
      <c r="F2002" t="s">
        <v>283</v>
      </c>
      <c r="G2002" t="s">
        <v>284</v>
      </c>
      <c r="H2002" t="s">
        <v>248</v>
      </c>
      <c r="I2002" t="s">
        <v>249</v>
      </c>
      <c r="J2002" s="65">
        <v>0</v>
      </c>
      <c r="K2002" t="str">
        <f t="shared" si="72"/>
        <v>06VI1300SRPR</v>
      </c>
      <c r="L2002">
        <f t="shared" si="73"/>
        <v>0</v>
      </c>
    </row>
    <row r="2003" spans="1:12">
      <c r="A2003" s="65">
        <v>6</v>
      </c>
      <c r="B2003" t="s">
        <v>46</v>
      </c>
      <c r="C2003" s="65">
        <v>11</v>
      </c>
      <c r="D2003" t="s">
        <v>237</v>
      </c>
      <c r="E2003" s="65">
        <v>1</v>
      </c>
      <c r="F2003" t="s">
        <v>283</v>
      </c>
      <c r="G2003" t="s">
        <v>284</v>
      </c>
      <c r="H2003" t="s">
        <v>250</v>
      </c>
      <c r="I2003" t="s">
        <v>251</v>
      </c>
      <c r="J2003" s="65">
        <v>0</v>
      </c>
      <c r="K2003" t="str">
        <f t="shared" si="72"/>
        <v>06VI1300SRPT</v>
      </c>
      <c r="L2003">
        <f t="shared" si="73"/>
        <v>0</v>
      </c>
    </row>
    <row r="2004" spans="1:12">
      <c r="A2004" s="65">
        <v>6</v>
      </c>
      <c r="B2004" t="s">
        <v>46</v>
      </c>
      <c r="C2004" s="65">
        <v>11</v>
      </c>
      <c r="D2004" t="s">
        <v>237</v>
      </c>
      <c r="E2004" s="65">
        <v>1</v>
      </c>
      <c r="F2004" t="s">
        <v>283</v>
      </c>
      <c r="G2004" t="s">
        <v>284</v>
      </c>
      <c r="H2004" t="s">
        <v>252</v>
      </c>
      <c r="I2004" t="s">
        <v>253</v>
      </c>
      <c r="J2004" s="65">
        <v>0</v>
      </c>
      <c r="K2004" t="str">
        <f t="shared" si="72"/>
        <v>06VI1300SRRS</v>
      </c>
      <c r="L2004">
        <f t="shared" si="73"/>
        <v>0</v>
      </c>
    </row>
    <row r="2005" spans="1:12">
      <c r="A2005" s="65">
        <v>6</v>
      </c>
      <c r="B2005" t="s">
        <v>46</v>
      </c>
      <c r="C2005" s="65">
        <v>11</v>
      </c>
      <c r="D2005" t="s">
        <v>237</v>
      </c>
      <c r="E2005" s="65">
        <v>1</v>
      </c>
      <c r="F2005" t="s">
        <v>283</v>
      </c>
      <c r="G2005" t="s">
        <v>284</v>
      </c>
      <c r="H2005" t="s">
        <v>254</v>
      </c>
      <c r="I2005" t="s">
        <v>255</v>
      </c>
      <c r="J2005" s="65">
        <v>0</v>
      </c>
      <c r="K2005" t="str">
        <f t="shared" si="72"/>
        <v>06VI1300SRRR</v>
      </c>
      <c r="L2005">
        <f t="shared" si="73"/>
        <v>0</v>
      </c>
    </row>
    <row r="2006" spans="1:12">
      <c r="A2006" s="65">
        <v>6</v>
      </c>
      <c r="B2006" t="s">
        <v>46</v>
      </c>
      <c r="C2006" s="65">
        <v>11</v>
      </c>
      <c r="D2006" t="s">
        <v>237</v>
      </c>
      <c r="E2006" s="65">
        <v>1</v>
      </c>
      <c r="F2006" t="s">
        <v>283</v>
      </c>
      <c r="G2006" t="s">
        <v>284</v>
      </c>
      <c r="H2006" t="s">
        <v>256</v>
      </c>
      <c r="I2006" t="s">
        <v>257</v>
      </c>
      <c r="J2006" s="65">
        <v>0</v>
      </c>
      <c r="K2006" t="str">
        <f t="shared" si="72"/>
        <v>06VI1300SRRT</v>
      </c>
      <c r="L2006">
        <f t="shared" si="73"/>
        <v>0</v>
      </c>
    </row>
    <row r="2007" spans="1:12">
      <c r="A2007" s="65">
        <v>6</v>
      </c>
      <c r="B2007" t="s">
        <v>46</v>
      </c>
      <c r="C2007" s="65">
        <v>11</v>
      </c>
      <c r="D2007" t="s">
        <v>237</v>
      </c>
      <c r="E2007" s="65">
        <v>1</v>
      </c>
      <c r="F2007" t="s">
        <v>283</v>
      </c>
      <c r="G2007" t="s">
        <v>284</v>
      </c>
      <c r="H2007" t="s">
        <v>258</v>
      </c>
      <c r="I2007" t="s">
        <v>259</v>
      </c>
      <c r="J2007" s="65">
        <v>0</v>
      </c>
      <c r="K2007" t="str">
        <f t="shared" ref="K2007:K2070" si="74">CONCATENATE(TEXT(A2007,"00"),F2007,H2007)</f>
        <v>06VI1300RSRS</v>
      </c>
      <c r="L2007">
        <f t="shared" ref="L2007:L2070" si="75">J2007</f>
        <v>0</v>
      </c>
    </row>
    <row r="2008" spans="1:12">
      <c r="A2008" s="65">
        <v>6</v>
      </c>
      <c r="B2008" t="s">
        <v>46</v>
      </c>
      <c r="C2008" s="65">
        <v>11</v>
      </c>
      <c r="D2008" t="s">
        <v>237</v>
      </c>
      <c r="E2008" s="65">
        <v>1</v>
      </c>
      <c r="F2008" t="s">
        <v>283</v>
      </c>
      <c r="G2008" t="s">
        <v>284</v>
      </c>
      <c r="H2008" t="s">
        <v>264</v>
      </c>
      <c r="I2008" t="s">
        <v>265</v>
      </c>
      <c r="J2008" s="65">
        <v>0</v>
      </c>
      <c r="K2008" t="str">
        <f t="shared" si="74"/>
        <v>06VI1300RSRR</v>
      </c>
      <c r="L2008">
        <f t="shared" si="75"/>
        <v>0</v>
      </c>
    </row>
    <row r="2009" spans="1:12">
      <c r="A2009" s="65">
        <v>6</v>
      </c>
      <c r="B2009" t="s">
        <v>46</v>
      </c>
      <c r="C2009" s="65">
        <v>11</v>
      </c>
      <c r="D2009" t="s">
        <v>237</v>
      </c>
      <c r="E2009" s="65">
        <v>1</v>
      </c>
      <c r="F2009" t="s">
        <v>283</v>
      </c>
      <c r="G2009" t="s">
        <v>284</v>
      </c>
      <c r="H2009" t="s">
        <v>228</v>
      </c>
      <c r="I2009" t="s">
        <v>217</v>
      </c>
      <c r="J2009" s="65">
        <v>0</v>
      </c>
      <c r="K2009" t="str">
        <f t="shared" si="74"/>
        <v>06VI1300PTBI</v>
      </c>
      <c r="L2009">
        <f t="shared" si="75"/>
        <v>0</v>
      </c>
    </row>
    <row r="2010" spans="1:12">
      <c r="A2010" s="65">
        <v>6</v>
      </c>
      <c r="B2010" t="s">
        <v>46</v>
      </c>
      <c r="C2010" s="65">
        <v>11</v>
      </c>
      <c r="D2010" t="s">
        <v>237</v>
      </c>
      <c r="E2010" s="65">
        <v>1</v>
      </c>
      <c r="F2010" t="s">
        <v>283</v>
      </c>
      <c r="G2010" t="s">
        <v>284</v>
      </c>
      <c r="H2010" t="s">
        <v>231</v>
      </c>
      <c r="I2010" t="s">
        <v>232</v>
      </c>
      <c r="J2010" s="65">
        <v>0</v>
      </c>
      <c r="K2010" t="str">
        <f t="shared" si="74"/>
        <v>06VI1300PRES</v>
      </c>
      <c r="L2010">
        <f t="shared" si="75"/>
        <v>0</v>
      </c>
    </row>
    <row r="2011" spans="1:12">
      <c r="A2011" s="65">
        <v>6</v>
      </c>
      <c r="B2011" t="s">
        <v>46</v>
      </c>
      <c r="C2011" s="65">
        <v>11</v>
      </c>
      <c r="D2011" t="s">
        <v>237</v>
      </c>
      <c r="E2011" s="65">
        <v>1</v>
      </c>
      <c r="F2011" t="s">
        <v>283</v>
      </c>
      <c r="G2011" t="s">
        <v>284</v>
      </c>
      <c r="H2011" t="s">
        <v>233</v>
      </c>
      <c r="I2011" t="s">
        <v>234</v>
      </c>
      <c r="J2011" s="65">
        <v>0</v>
      </c>
      <c r="K2011" t="str">
        <f t="shared" si="74"/>
        <v>06VI1300PRER</v>
      </c>
      <c r="L2011">
        <f t="shared" si="75"/>
        <v>0</v>
      </c>
    </row>
    <row r="2012" spans="1:12">
      <c r="A2012" s="65">
        <v>6</v>
      </c>
      <c r="B2012" t="s">
        <v>46</v>
      </c>
      <c r="C2012" s="65">
        <v>11</v>
      </c>
      <c r="D2012" t="s">
        <v>237</v>
      </c>
      <c r="E2012" s="65">
        <v>1</v>
      </c>
      <c r="F2012" t="s">
        <v>283</v>
      </c>
      <c r="G2012" t="s">
        <v>284</v>
      </c>
      <c r="H2012" t="s">
        <v>266</v>
      </c>
      <c r="I2012" t="s">
        <v>267</v>
      </c>
      <c r="J2012" s="65">
        <v>0</v>
      </c>
      <c r="K2012" t="str">
        <f t="shared" si="74"/>
        <v>06VI1300PTRE</v>
      </c>
      <c r="L2012">
        <f t="shared" si="75"/>
        <v>0</v>
      </c>
    </row>
    <row r="2013" spans="1:12">
      <c r="A2013" s="65">
        <v>6</v>
      </c>
      <c r="B2013" t="s">
        <v>46</v>
      </c>
      <c r="C2013" s="65">
        <v>11</v>
      </c>
      <c r="D2013" t="s">
        <v>237</v>
      </c>
      <c r="E2013" s="65">
        <v>1</v>
      </c>
      <c r="F2013" t="s">
        <v>283</v>
      </c>
      <c r="G2013" t="s">
        <v>284</v>
      </c>
      <c r="H2013" t="s">
        <v>268</v>
      </c>
      <c r="I2013" t="s">
        <v>269</v>
      </c>
      <c r="J2013" s="65">
        <v>0</v>
      </c>
      <c r="K2013" t="str">
        <f t="shared" si="74"/>
        <v>06VI1300DRCF</v>
      </c>
      <c r="L2013">
        <f t="shared" si="75"/>
        <v>0</v>
      </c>
    </row>
    <row r="2014" spans="1:12">
      <c r="A2014" s="65">
        <v>6</v>
      </c>
      <c r="B2014" t="s">
        <v>46</v>
      </c>
      <c r="C2014" s="65">
        <v>11</v>
      </c>
      <c r="D2014" t="s">
        <v>237</v>
      </c>
      <c r="E2014" s="65">
        <v>1</v>
      </c>
      <c r="F2014" t="s">
        <v>283</v>
      </c>
      <c r="G2014" t="s">
        <v>284</v>
      </c>
      <c r="H2014" t="s">
        <v>260</v>
      </c>
      <c r="I2014" t="s">
        <v>261</v>
      </c>
      <c r="J2014" s="65">
        <v>0</v>
      </c>
      <c r="K2014" t="str">
        <f t="shared" si="74"/>
        <v>06VI1300DRVM</v>
      </c>
      <c r="L2014">
        <f t="shared" si="75"/>
        <v>0</v>
      </c>
    </row>
    <row r="2015" spans="1:12">
      <c r="A2015" s="65">
        <v>6</v>
      </c>
      <c r="B2015" t="s">
        <v>46</v>
      </c>
      <c r="C2015" s="65">
        <v>11</v>
      </c>
      <c r="D2015" t="s">
        <v>237</v>
      </c>
      <c r="E2015" s="65">
        <v>1</v>
      </c>
      <c r="F2015" t="s">
        <v>283</v>
      </c>
      <c r="G2015" t="s">
        <v>284</v>
      </c>
      <c r="H2015" t="s">
        <v>220</v>
      </c>
      <c r="I2015" t="s">
        <v>221</v>
      </c>
      <c r="J2015" s="65">
        <v>0</v>
      </c>
      <c r="K2015" t="str">
        <f t="shared" si="74"/>
        <v>06VI1300DRET</v>
      </c>
      <c r="L2015">
        <f t="shared" si="75"/>
        <v>0</v>
      </c>
    </row>
    <row r="2016" spans="1:12">
      <c r="A2016" s="65">
        <v>6</v>
      </c>
      <c r="B2016" t="s">
        <v>46</v>
      </c>
      <c r="C2016" s="65">
        <v>11</v>
      </c>
      <c r="D2016" t="s">
        <v>237</v>
      </c>
      <c r="E2016" s="65">
        <v>1</v>
      </c>
      <c r="F2016" t="s">
        <v>285</v>
      </c>
      <c r="G2016" t="s">
        <v>286</v>
      </c>
      <c r="H2016" t="s">
        <v>289</v>
      </c>
      <c r="I2016" t="s">
        <v>290</v>
      </c>
      <c r="J2016" s="65">
        <v>76</v>
      </c>
      <c r="K2016" t="str">
        <f t="shared" si="74"/>
        <v>06VI2000FCUV</v>
      </c>
      <c r="L2016">
        <f t="shared" si="75"/>
        <v>76</v>
      </c>
    </row>
    <row r="2017" spans="1:12">
      <c r="A2017" s="65">
        <v>6</v>
      </c>
      <c r="B2017" t="s">
        <v>46</v>
      </c>
      <c r="C2017" s="65">
        <v>11</v>
      </c>
      <c r="D2017" t="s">
        <v>237</v>
      </c>
      <c r="E2017" s="65">
        <v>1</v>
      </c>
      <c r="F2017" t="s">
        <v>285</v>
      </c>
      <c r="G2017" t="s">
        <v>286</v>
      </c>
      <c r="H2017" t="s">
        <v>291</v>
      </c>
      <c r="I2017" t="s">
        <v>292</v>
      </c>
      <c r="J2017" s="65">
        <v>11</v>
      </c>
      <c r="K2017" t="str">
        <f t="shared" si="74"/>
        <v>06VI2000GRAM</v>
      </c>
      <c r="L2017">
        <f t="shared" si="75"/>
        <v>11</v>
      </c>
    </row>
    <row r="2018" spans="1:12">
      <c r="A2018" s="65">
        <v>6</v>
      </c>
      <c r="B2018" t="s">
        <v>46</v>
      </c>
      <c r="C2018" s="65">
        <v>11</v>
      </c>
      <c r="D2018" t="s">
        <v>237</v>
      </c>
      <c r="E2018" s="65">
        <v>1</v>
      </c>
      <c r="F2018" t="s">
        <v>285</v>
      </c>
      <c r="G2018" t="s">
        <v>286</v>
      </c>
      <c r="H2018" t="s">
        <v>287</v>
      </c>
      <c r="I2018" t="s">
        <v>288</v>
      </c>
      <c r="J2018" s="65">
        <v>2207528</v>
      </c>
      <c r="K2018" t="str">
        <f t="shared" si="74"/>
        <v>06VI2000HLBL</v>
      </c>
      <c r="L2018">
        <f t="shared" si="75"/>
        <v>2207528</v>
      </c>
    </row>
    <row r="2019" spans="1:12">
      <c r="A2019" s="65">
        <v>6</v>
      </c>
      <c r="B2019" t="s">
        <v>46</v>
      </c>
      <c r="C2019" s="65">
        <v>11</v>
      </c>
      <c r="D2019" t="s">
        <v>237</v>
      </c>
      <c r="E2019" s="65">
        <v>1</v>
      </c>
      <c r="F2019" t="s">
        <v>285</v>
      </c>
      <c r="G2019" t="s">
        <v>286</v>
      </c>
      <c r="H2019" t="s">
        <v>297</v>
      </c>
      <c r="I2019" t="s">
        <v>298</v>
      </c>
      <c r="J2019" s="65">
        <v>597374</v>
      </c>
      <c r="K2019" t="str">
        <f t="shared" si="74"/>
        <v>06VI2000HLTI</v>
      </c>
      <c r="L2019">
        <f t="shared" si="75"/>
        <v>597374</v>
      </c>
    </row>
    <row r="2020" spans="1:12">
      <c r="A2020" s="65">
        <v>6</v>
      </c>
      <c r="B2020" t="s">
        <v>46</v>
      </c>
      <c r="C2020" s="65">
        <v>11</v>
      </c>
      <c r="D2020" t="s">
        <v>237</v>
      </c>
      <c r="E2020" s="65">
        <v>1</v>
      </c>
      <c r="F2020" t="s">
        <v>285</v>
      </c>
      <c r="G2020" t="s">
        <v>286</v>
      </c>
      <c r="H2020" t="s">
        <v>293</v>
      </c>
      <c r="I2020" t="s">
        <v>294</v>
      </c>
      <c r="J2020" s="65">
        <v>2804902</v>
      </c>
      <c r="K2020" t="str">
        <f t="shared" si="74"/>
        <v>06VI2000HLTO</v>
      </c>
      <c r="L2020">
        <f t="shared" si="75"/>
        <v>2804902</v>
      </c>
    </row>
    <row r="2021" spans="1:12">
      <c r="A2021" s="65">
        <v>6</v>
      </c>
      <c r="B2021" t="s">
        <v>46</v>
      </c>
      <c r="C2021" s="65">
        <v>11</v>
      </c>
      <c r="D2021" t="s">
        <v>237</v>
      </c>
      <c r="E2021" s="65">
        <v>1</v>
      </c>
      <c r="F2021" t="s">
        <v>285</v>
      </c>
      <c r="G2021" t="s">
        <v>286</v>
      </c>
      <c r="H2021" t="s">
        <v>295</v>
      </c>
      <c r="I2021" t="s">
        <v>296</v>
      </c>
      <c r="J2021" s="65">
        <v>0</v>
      </c>
      <c r="K2021" t="str">
        <f t="shared" si="74"/>
        <v>06VI2000HLRC</v>
      </c>
      <c r="L2021">
        <f t="shared" si="75"/>
        <v>0</v>
      </c>
    </row>
    <row r="2022" spans="1:12">
      <c r="A2022" s="65">
        <v>6</v>
      </c>
      <c r="B2022" t="s">
        <v>46</v>
      </c>
      <c r="C2022" s="65">
        <v>11</v>
      </c>
      <c r="D2022" t="s">
        <v>237</v>
      </c>
      <c r="E2022" s="65">
        <v>1</v>
      </c>
      <c r="F2022" t="s">
        <v>299</v>
      </c>
      <c r="G2022" t="s">
        <v>300</v>
      </c>
      <c r="H2022" t="s">
        <v>295</v>
      </c>
      <c r="I2022" t="s">
        <v>296</v>
      </c>
      <c r="J2022" s="65">
        <v>0</v>
      </c>
      <c r="K2022" t="str">
        <f t="shared" si="74"/>
        <v>06VI2100HLRC</v>
      </c>
      <c r="L2022">
        <f t="shared" si="75"/>
        <v>0</v>
      </c>
    </row>
    <row r="2023" spans="1:12">
      <c r="A2023" s="65">
        <v>6</v>
      </c>
      <c r="B2023" t="s">
        <v>46</v>
      </c>
      <c r="C2023" s="65">
        <v>11</v>
      </c>
      <c r="D2023" t="s">
        <v>237</v>
      </c>
      <c r="E2023" s="65">
        <v>1</v>
      </c>
      <c r="F2023" t="s">
        <v>299</v>
      </c>
      <c r="G2023" t="s">
        <v>300</v>
      </c>
      <c r="H2023" t="s">
        <v>287</v>
      </c>
      <c r="I2023" t="s">
        <v>288</v>
      </c>
      <c r="J2023" s="65">
        <v>177290</v>
      </c>
      <c r="K2023" t="str">
        <f t="shared" si="74"/>
        <v>06VI2100HLBL</v>
      </c>
      <c r="L2023">
        <f t="shared" si="75"/>
        <v>177290</v>
      </c>
    </row>
    <row r="2024" spans="1:12">
      <c r="A2024" s="65">
        <v>6</v>
      </c>
      <c r="B2024" t="s">
        <v>46</v>
      </c>
      <c r="C2024" s="65">
        <v>11</v>
      </c>
      <c r="D2024" t="s">
        <v>237</v>
      </c>
      <c r="E2024" s="65">
        <v>1</v>
      </c>
      <c r="F2024" t="s">
        <v>299</v>
      </c>
      <c r="G2024" t="s">
        <v>300</v>
      </c>
      <c r="H2024" t="s">
        <v>297</v>
      </c>
      <c r="I2024" t="s">
        <v>298</v>
      </c>
      <c r="J2024" s="65">
        <v>46447</v>
      </c>
      <c r="K2024" t="str">
        <f t="shared" si="74"/>
        <v>06VI2100HLTI</v>
      </c>
      <c r="L2024">
        <f t="shared" si="75"/>
        <v>46447</v>
      </c>
    </row>
    <row r="2025" spans="1:12">
      <c r="A2025" s="65">
        <v>6</v>
      </c>
      <c r="B2025" t="s">
        <v>46</v>
      </c>
      <c r="C2025" s="65">
        <v>11</v>
      </c>
      <c r="D2025" t="s">
        <v>237</v>
      </c>
      <c r="E2025" s="65">
        <v>1</v>
      </c>
      <c r="F2025" t="s">
        <v>299</v>
      </c>
      <c r="G2025" t="s">
        <v>300</v>
      </c>
      <c r="H2025" t="s">
        <v>293</v>
      </c>
      <c r="I2025" t="s">
        <v>294</v>
      </c>
      <c r="J2025" s="65">
        <v>223737</v>
      </c>
      <c r="K2025" t="str">
        <f t="shared" si="74"/>
        <v>06VI2100HLTO</v>
      </c>
      <c r="L2025">
        <f t="shared" si="75"/>
        <v>223737</v>
      </c>
    </row>
    <row r="2026" spans="1:12">
      <c r="A2026" s="65">
        <v>6</v>
      </c>
      <c r="B2026" t="s">
        <v>46</v>
      </c>
      <c r="C2026" s="65">
        <v>11</v>
      </c>
      <c r="D2026" t="s">
        <v>237</v>
      </c>
      <c r="E2026" s="65">
        <v>1</v>
      </c>
      <c r="F2026" t="s">
        <v>299</v>
      </c>
      <c r="G2026" t="s">
        <v>300</v>
      </c>
      <c r="H2026" t="s">
        <v>291</v>
      </c>
      <c r="I2026" t="s">
        <v>292</v>
      </c>
      <c r="J2026" s="65">
        <v>11</v>
      </c>
      <c r="K2026" t="str">
        <f t="shared" si="74"/>
        <v>06VI2100GRAM</v>
      </c>
      <c r="L2026">
        <f t="shared" si="75"/>
        <v>11</v>
      </c>
    </row>
    <row r="2027" spans="1:12">
      <c r="A2027" s="65">
        <v>6</v>
      </c>
      <c r="B2027" t="s">
        <v>46</v>
      </c>
      <c r="C2027" s="65">
        <v>11</v>
      </c>
      <c r="D2027" t="s">
        <v>237</v>
      </c>
      <c r="E2027" s="65">
        <v>1</v>
      </c>
      <c r="F2027" t="s">
        <v>301</v>
      </c>
      <c r="G2027" t="s">
        <v>302</v>
      </c>
      <c r="H2027" t="s">
        <v>287</v>
      </c>
      <c r="I2027" t="s">
        <v>288</v>
      </c>
      <c r="J2027" s="65">
        <v>142200</v>
      </c>
      <c r="K2027" t="str">
        <f t="shared" si="74"/>
        <v>06VI2110HLBL</v>
      </c>
      <c r="L2027">
        <f t="shared" si="75"/>
        <v>142200</v>
      </c>
    </row>
    <row r="2028" spans="1:12">
      <c r="A2028" s="65">
        <v>6</v>
      </c>
      <c r="B2028" t="s">
        <v>46</v>
      </c>
      <c r="C2028" s="65">
        <v>11</v>
      </c>
      <c r="D2028" t="s">
        <v>237</v>
      </c>
      <c r="E2028" s="65">
        <v>1</v>
      </c>
      <c r="F2028" t="s">
        <v>301</v>
      </c>
      <c r="G2028" t="s">
        <v>302</v>
      </c>
      <c r="H2028" t="s">
        <v>293</v>
      </c>
      <c r="I2028" t="s">
        <v>294</v>
      </c>
      <c r="J2028" s="65">
        <v>144819</v>
      </c>
      <c r="K2028" t="str">
        <f t="shared" si="74"/>
        <v>06VI2110HLTO</v>
      </c>
      <c r="L2028">
        <f t="shared" si="75"/>
        <v>144819</v>
      </c>
    </row>
    <row r="2029" spans="1:12">
      <c r="A2029" s="65">
        <v>6</v>
      </c>
      <c r="B2029" t="s">
        <v>46</v>
      </c>
      <c r="C2029" s="65">
        <v>11</v>
      </c>
      <c r="D2029" t="s">
        <v>237</v>
      </c>
      <c r="E2029" s="65">
        <v>1</v>
      </c>
      <c r="F2029" t="s">
        <v>301</v>
      </c>
      <c r="G2029" t="s">
        <v>302</v>
      </c>
      <c r="H2029" t="s">
        <v>295</v>
      </c>
      <c r="I2029" t="s">
        <v>296</v>
      </c>
      <c r="J2029" s="65">
        <v>0</v>
      </c>
      <c r="K2029" t="str">
        <f t="shared" si="74"/>
        <v>06VI2110HLRC</v>
      </c>
      <c r="L2029">
        <f t="shared" si="75"/>
        <v>0</v>
      </c>
    </row>
    <row r="2030" spans="1:12">
      <c r="A2030" s="65">
        <v>6</v>
      </c>
      <c r="B2030" t="s">
        <v>46</v>
      </c>
      <c r="C2030" s="65">
        <v>11</v>
      </c>
      <c r="D2030" t="s">
        <v>237</v>
      </c>
      <c r="E2030" s="65">
        <v>1</v>
      </c>
      <c r="F2030" t="s">
        <v>301</v>
      </c>
      <c r="G2030" t="s">
        <v>302</v>
      </c>
      <c r="H2030" t="s">
        <v>297</v>
      </c>
      <c r="I2030" t="s">
        <v>298</v>
      </c>
      <c r="J2030" s="65">
        <v>2619</v>
      </c>
      <c r="K2030" t="str">
        <f t="shared" si="74"/>
        <v>06VI2110HLTI</v>
      </c>
      <c r="L2030">
        <f t="shared" si="75"/>
        <v>2619</v>
      </c>
    </row>
    <row r="2031" spans="1:12">
      <c r="A2031" s="65">
        <v>6</v>
      </c>
      <c r="B2031" t="s">
        <v>46</v>
      </c>
      <c r="C2031" s="65">
        <v>11</v>
      </c>
      <c r="D2031" t="s">
        <v>237</v>
      </c>
      <c r="E2031" s="65">
        <v>1</v>
      </c>
      <c r="F2031" t="s">
        <v>303</v>
      </c>
      <c r="G2031" t="s">
        <v>304</v>
      </c>
      <c r="H2031" t="s">
        <v>293</v>
      </c>
      <c r="I2031" t="s">
        <v>294</v>
      </c>
      <c r="J2031" s="65">
        <v>0</v>
      </c>
      <c r="K2031" t="str">
        <f t="shared" si="74"/>
        <v>06VI2120HLTO</v>
      </c>
      <c r="L2031">
        <f t="shared" si="75"/>
        <v>0</v>
      </c>
    </row>
    <row r="2032" spans="1:12">
      <c r="A2032" s="65">
        <v>6</v>
      </c>
      <c r="B2032" t="s">
        <v>46</v>
      </c>
      <c r="C2032" s="65">
        <v>11</v>
      </c>
      <c r="D2032" t="s">
        <v>237</v>
      </c>
      <c r="E2032" s="65">
        <v>1</v>
      </c>
      <c r="F2032" t="s">
        <v>303</v>
      </c>
      <c r="G2032" t="s">
        <v>304</v>
      </c>
      <c r="H2032" t="s">
        <v>295</v>
      </c>
      <c r="I2032" t="s">
        <v>296</v>
      </c>
      <c r="J2032" s="65">
        <v>0</v>
      </c>
      <c r="K2032" t="str">
        <f t="shared" si="74"/>
        <v>06VI2120HLRC</v>
      </c>
      <c r="L2032">
        <f t="shared" si="75"/>
        <v>0</v>
      </c>
    </row>
    <row r="2033" spans="1:12">
      <c r="A2033" s="65">
        <v>6</v>
      </c>
      <c r="B2033" t="s">
        <v>46</v>
      </c>
      <c r="C2033" s="65">
        <v>11</v>
      </c>
      <c r="D2033" t="s">
        <v>237</v>
      </c>
      <c r="E2033" s="65">
        <v>1</v>
      </c>
      <c r="F2033" t="s">
        <v>303</v>
      </c>
      <c r="G2033" t="s">
        <v>304</v>
      </c>
      <c r="H2033" t="s">
        <v>287</v>
      </c>
      <c r="I2033" t="s">
        <v>288</v>
      </c>
      <c r="J2033" s="65">
        <v>0</v>
      </c>
      <c r="K2033" t="str">
        <f t="shared" si="74"/>
        <v>06VI2120HLBL</v>
      </c>
      <c r="L2033">
        <f t="shared" si="75"/>
        <v>0</v>
      </c>
    </row>
    <row r="2034" spans="1:12">
      <c r="A2034" s="65">
        <v>6</v>
      </c>
      <c r="B2034" t="s">
        <v>46</v>
      </c>
      <c r="C2034" s="65">
        <v>11</v>
      </c>
      <c r="D2034" t="s">
        <v>237</v>
      </c>
      <c r="E2034" s="65">
        <v>1</v>
      </c>
      <c r="F2034" t="s">
        <v>303</v>
      </c>
      <c r="G2034" t="s">
        <v>304</v>
      </c>
      <c r="H2034" t="s">
        <v>297</v>
      </c>
      <c r="I2034" t="s">
        <v>298</v>
      </c>
      <c r="J2034" s="65">
        <v>0</v>
      </c>
      <c r="K2034" t="str">
        <f t="shared" si="74"/>
        <v>06VI2120HLTI</v>
      </c>
      <c r="L2034">
        <f t="shared" si="75"/>
        <v>0</v>
      </c>
    </row>
    <row r="2035" spans="1:12">
      <c r="A2035" s="65">
        <v>6</v>
      </c>
      <c r="B2035" t="s">
        <v>46</v>
      </c>
      <c r="C2035" s="65">
        <v>11</v>
      </c>
      <c r="D2035" t="s">
        <v>237</v>
      </c>
      <c r="E2035" s="65">
        <v>1</v>
      </c>
      <c r="F2035" t="s">
        <v>305</v>
      </c>
      <c r="G2035" t="s">
        <v>306</v>
      </c>
      <c r="H2035" t="s">
        <v>287</v>
      </c>
      <c r="I2035" t="s">
        <v>288</v>
      </c>
      <c r="J2035" s="65">
        <v>35090</v>
      </c>
      <c r="K2035" t="str">
        <f t="shared" si="74"/>
        <v>06VI2190HLBL</v>
      </c>
      <c r="L2035">
        <f t="shared" si="75"/>
        <v>35090</v>
      </c>
    </row>
    <row r="2036" spans="1:12">
      <c r="A2036" s="65">
        <v>6</v>
      </c>
      <c r="B2036" t="s">
        <v>46</v>
      </c>
      <c r="C2036" s="65">
        <v>11</v>
      </c>
      <c r="D2036" t="s">
        <v>237</v>
      </c>
      <c r="E2036" s="65">
        <v>1</v>
      </c>
      <c r="F2036" t="s">
        <v>305</v>
      </c>
      <c r="G2036" t="s">
        <v>306</v>
      </c>
      <c r="H2036" t="s">
        <v>297</v>
      </c>
      <c r="I2036" t="s">
        <v>298</v>
      </c>
      <c r="J2036" s="65">
        <v>43828</v>
      </c>
      <c r="K2036" t="str">
        <f t="shared" si="74"/>
        <v>06VI2190HLTI</v>
      </c>
      <c r="L2036">
        <f t="shared" si="75"/>
        <v>43828</v>
      </c>
    </row>
    <row r="2037" spans="1:12">
      <c r="A2037" s="65">
        <v>6</v>
      </c>
      <c r="B2037" t="s">
        <v>46</v>
      </c>
      <c r="C2037" s="65">
        <v>11</v>
      </c>
      <c r="D2037" t="s">
        <v>237</v>
      </c>
      <c r="E2037" s="65">
        <v>1</v>
      </c>
      <c r="F2037" t="s">
        <v>305</v>
      </c>
      <c r="G2037" t="s">
        <v>306</v>
      </c>
      <c r="H2037" t="s">
        <v>295</v>
      </c>
      <c r="I2037" t="s">
        <v>296</v>
      </c>
      <c r="J2037" s="65">
        <v>0</v>
      </c>
      <c r="K2037" t="str">
        <f t="shared" si="74"/>
        <v>06VI2190HLRC</v>
      </c>
      <c r="L2037">
        <f t="shared" si="75"/>
        <v>0</v>
      </c>
    </row>
    <row r="2038" spans="1:12">
      <c r="A2038" s="65">
        <v>6</v>
      </c>
      <c r="B2038" t="s">
        <v>46</v>
      </c>
      <c r="C2038" s="65">
        <v>11</v>
      </c>
      <c r="D2038" t="s">
        <v>237</v>
      </c>
      <c r="E2038" s="65">
        <v>1</v>
      </c>
      <c r="F2038" t="s">
        <v>305</v>
      </c>
      <c r="G2038" t="s">
        <v>306</v>
      </c>
      <c r="H2038" t="s">
        <v>293</v>
      </c>
      <c r="I2038" t="s">
        <v>294</v>
      </c>
      <c r="J2038" s="65">
        <v>78918</v>
      </c>
      <c r="K2038" t="str">
        <f t="shared" si="74"/>
        <v>06VI2190HLTO</v>
      </c>
      <c r="L2038">
        <f t="shared" si="75"/>
        <v>78918</v>
      </c>
    </row>
    <row r="2039" spans="1:12">
      <c r="A2039" s="65">
        <v>6</v>
      </c>
      <c r="B2039" t="s">
        <v>46</v>
      </c>
      <c r="C2039" s="65">
        <v>11</v>
      </c>
      <c r="D2039" t="s">
        <v>237</v>
      </c>
      <c r="E2039" s="65">
        <v>1</v>
      </c>
      <c r="F2039" t="s">
        <v>307</v>
      </c>
      <c r="G2039" t="s">
        <v>308</v>
      </c>
      <c r="H2039" t="s">
        <v>291</v>
      </c>
      <c r="I2039" t="s">
        <v>292</v>
      </c>
      <c r="J2039" s="65">
        <v>12</v>
      </c>
      <c r="K2039" t="str">
        <f t="shared" si="74"/>
        <v>06VI2200GRAM</v>
      </c>
      <c r="L2039">
        <f t="shared" si="75"/>
        <v>12</v>
      </c>
    </row>
    <row r="2040" spans="1:12">
      <c r="A2040" s="65">
        <v>6</v>
      </c>
      <c r="B2040" t="s">
        <v>46</v>
      </c>
      <c r="C2040" s="65">
        <v>11</v>
      </c>
      <c r="D2040" t="s">
        <v>237</v>
      </c>
      <c r="E2040" s="65">
        <v>1</v>
      </c>
      <c r="F2040" t="s">
        <v>307</v>
      </c>
      <c r="G2040" t="s">
        <v>308</v>
      </c>
      <c r="H2040" t="s">
        <v>295</v>
      </c>
      <c r="I2040" t="s">
        <v>296</v>
      </c>
      <c r="J2040" s="65">
        <v>0</v>
      </c>
      <c r="K2040" t="str">
        <f t="shared" si="74"/>
        <v>06VI2200HLRC</v>
      </c>
      <c r="L2040">
        <f t="shared" si="75"/>
        <v>0</v>
      </c>
    </row>
    <row r="2041" spans="1:12">
      <c r="A2041" s="65">
        <v>6</v>
      </c>
      <c r="B2041" t="s">
        <v>46</v>
      </c>
      <c r="C2041" s="65">
        <v>11</v>
      </c>
      <c r="D2041" t="s">
        <v>237</v>
      </c>
      <c r="E2041" s="65">
        <v>1</v>
      </c>
      <c r="F2041" t="s">
        <v>307</v>
      </c>
      <c r="G2041" t="s">
        <v>308</v>
      </c>
      <c r="H2041" t="s">
        <v>297</v>
      </c>
      <c r="I2041" t="s">
        <v>298</v>
      </c>
      <c r="J2041" s="65">
        <v>117002</v>
      </c>
      <c r="K2041" t="str">
        <f t="shared" si="74"/>
        <v>06VI2200HLTI</v>
      </c>
      <c r="L2041">
        <f t="shared" si="75"/>
        <v>117002</v>
      </c>
    </row>
    <row r="2042" spans="1:12">
      <c r="A2042" s="65">
        <v>6</v>
      </c>
      <c r="B2042" t="s">
        <v>46</v>
      </c>
      <c r="C2042" s="65">
        <v>11</v>
      </c>
      <c r="D2042" t="s">
        <v>237</v>
      </c>
      <c r="E2042" s="65">
        <v>1</v>
      </c>
      <c r="F2042" t="s">
        <v>307</v>
      </c>
      <c r="G2042" t="s">
        <v>308</v>
      </c>
      <c r="H2042" t="s">
        <v>287</v>
      </c>
      <c r="I2042" t="s">
        <v>288</v>
      </c>
      <c r="J2042" s="65">
        <v>189217</v>
      </c>
      <c r="K2042" t="str">
        <f t="shared" si="74"/>
        <v>06VI2200HLBL</v>
      </c>
      <c r="L2042">
        <f t="shared" si="75"/>
        <v>189217</v>
      </c>
    </row>
    <row r="2043" spans="1:12">
      <c r="A2043" s="65">
        <v>6</v>
      </c>
      <c r="B2043" t="s">
        <v>46</v>
      </c>
      <c r="C2043" s="65">
        <v>11</v>
      </c>
      <c r="D2043" t="s">
        <v>237</v>
      </c>
      <c r="E2043" s="65">
        <v>1</v>
      </c>
      <c r="F2043" t="s">
        <v>307</v>
      </c>
      <c r="G2043" t="s">
        <v>308</v>
      </c>
      <c r="H2043" t="s">
        <v>293</v>
      </c>
      <c r="I2043" t="s">
        <v>294</v>
      </c>
      <c r="J2043" s="65">
        <v>306219</v>
      </c>
      <c r="K2043" t="str">
        <f t="shared" si="74"/>
        <v>06VI2200HLTO</v>
      </c>
      <c r="L2043">
        <f t="shared" si="75"/>
        <v>306219</v>
      </c>
    </row>
    <row r="2044" spans="1:12">
      <c r="A2044" s="65">
        <v>6</v>
      </c>
      <c r="B2044" t="s">
        <v>46</v>
      </c>
      <c r="C2044" s="65">
        <v>11</v>
      </c>
      <c r="D2044" t="s">
        <v>237</v>
      </c>
      <c r="E2044" s="65">
        <v>1</v>
      </c>
      <c r="F2044" t="s">
        <v>309</v>
      </c>
      <c r="G2044" t="s">
        <v>310</v>
      </c>
      <c r="H2044" t="s">
        <v>297</v>
      </c>
      <c r="I2044" t="s">
        <v>298</v>
      </c>
      <c r="J2044" s="65">
        <v>106870</v>
      </c>
      <c r="K2044" t="str">
        <f t="shared" si="74"/>
        <v>06VI2300HLTI</v>
      </c>
      <c r="L2044">
        <f t="shared" si="75"/>
        <v>106870</v>
      </c>
    </row>
    <row r="2045" spans="1:12">
      <c r="A2045" s="65">
        <v>6</v>
      </c>
      <c r="B2045" t="s">
        <v>46</v>
      </c>
      <c r="C2045" s="65">
        <v>11</v>
      </c>
      <c r="D2045" t="s">
        <v>237</v>
      </c>
      <c r="E2045" s="65">
        <v>1</v>
      </c>
      <c r="F2045" t="s">
        <v>309</v>
      </c>
      <c r="G2045" t="s">
        <v>310</v>
      </c>
      <c r="H2045" t="s">
        <v>291</v>
      </c>
      <c r="I2045" t="s">
        <v>292</v>
      </c>
      <c r="J2045" s="65">
        <v>12</v>
      </c>
      <c r="K2045" t="str">
        <f t="shared" si="74"/>
        <v>06VI2300GRAM</v>
      </c>
      <c r="L2045">
        <f t="shared" si="75"/>
        <v>12</v>
      </c>
    </row>
    <row r="2046" spans="1:12">
      <c r="A2046" s="65">
        <v>6</v>
      </c>
      <c r="B2046" t="s">
        <v>46</v>
      </c>
      <c r="C2046" s="65">
        <v>11</v>
      </c>
      <c r="D2046" t="s">
        <v>237</v>
      </c>
      <c r="E2046" s="65">
        <v>1</v>
      </c>
      <c r="F2046" t="s">
        <v>309</v>
      </c>
      <c r="G2046" t="s">
        <v>310</v>
      </c>
      <c r="H2046" t="s">
        <v>295</v>
      </c>
      <c r="I2046" t="s">
        <v>296</v>
      </c>
      <c r="J2046" s="65">
        <v>0</v>
      </c>
      <c r="K2046" t="str">
        <f t="shared" si="74"/>
        <v>06VI2300HLRC</v>
      </c>
      <c r="L2046">
        <f t="shared" si="75"/>
        <v>0</v>
      </c>
    </row>
    <row r="2047" spans="1:12">
      <c r="A2047" s="65">
        <v>6</v>
      </c>
      <c r="B2047" t="s">
        <v>46</v>
      </c>
      <c r="C2047" s="65">
        <v>11</v>
      </c>
      <c r="D2047" t="s">
        <v>237</v>
      </c>
      <c r="E2047" s="65">
        <v>1</v>
      </c>
      <c r="F2047" t="s">
        <v>309</v>
      </c>
      <c r="G2047" t="s">
        <v>310</v>
      </c>
      <c r="H2047" t="s">
        <v>287</v>
      </c>
      <c r="I2047" t="s">
        <v>288</v>
      </c>
      <c r="J2047" s="65">
        <v>246841</v>
      </c>
      <c r="K2047" t="str">
        <f t="shared" si="74"/>
        <v>06VI2300HLBL</v>
      </c>
      <c r="L2047">
        <f t="shared" si="75"/>
        <v>246841</v>
      </c>
    </row>
    <row r="2048" spans="1:12">
      <c r="A2048" s="65">
        <v>6</v>
      </c>
      <c r="B2048" t="s">
        <v>46</v>
      </c>
      <c r="C2048" s="65">
        <v>11</v>
      </c>
      <c r="D2048" t="s">
        <v>237</v>
      </c>
      <c r="E2048" s="65">
        <v>1</v>
      </c>
      <c r="F2048" t="s">
        <v>309</v>
      </c>
      <c r="G2048" t="s">
        <v>310</v>
      </c>
      <c r="H2048" t="s">
        <v>293</v>
      </c>
      <c r="I2048" t="s">
        <v>294</v>
      </c>
      <c r="J2048" s="65">
        <v>353711</v>
      </c>
      <c r="K2048" t="str">
        <f t="shared" si="74"/>
        <v>06VI2300HLTO</v>
      </c>
      <c r="L2048">
        <f t="shared" si="75"/>
        <v>353711</v>
      </c>
    </row>
    <row r="2049" spans="1:12">
      <c r="A2049" s="65">
        <v>6</v>
      </c>
      <c r="B2049" t="s">
        <v>46</v>
      </c>
      <c r="C2049" s="65">
        <v>11</v>
      </c>
      <c r="D2049" t="s">
        <v>237</v>
      </c>
      <c r="E2049" s="65">
        <v>1</v>
      </c>
      <c r="F2049" t="s">
        <v>311</v>
      </c>
      <c r="G2049" t="s">
        <v>312</v>
      </c>
      <c r="H2049" t="s">
        <v>293</v>
      </c>
      <c r="I2049" t="s">
        <v>294</v>
      </c>
      <c r="J2049" s="65">
        <v>1921235</v>
      </c>
      <c r="K2049" t="str">
        <f t="shared" si="74"/>
        <v>06VI2900HLTO</v>
      </c>
      <c r="L2049">
        <f t="shared" si="75"/>
        <v>1921235</v>
      </c>
    </row>
    <row r="2050" spans="1:12">
      <c r="A2050" s="65">
        <v>6</v>
      </c>
      <c r="B2050" t="s">
        <v>46</v>
      </c>
      <c r="C2050" s="65">
        <v>11</v>
      </c>
      <c r="D2050" t="s">
        <v>237</v>
      </c>
      <c r="E2050" s="65">
        <v>1</v>
      </c>
      <c r="F2050" t="s">
        <v>311</v>
      </c>
      <c r="G2050" t="s">
        <v>312</v>
      </c>
      <c r="H2050" t="s">
        <v>291</v>
      </c>
      <c r="I2050" t="s">
        <v>292</v>
      </c>
      <c r="J2050" s="65">
        <v>11</v>
      </c>
      <c r="K2050" t="str">
        <f t="shared" si="74"/>
        <v>06VI2900GRAM</v>
      </c>
      <c r="L2050">
        <f t="shared" si="75"/>
        <v>11</v>
      </c>
    </row>
    <row r="2051" spans="1:12">
      <c r="A2051" s="65">
        <v>6</v>
      </c>
      <c r="B2051" t="s">
        <v>46</v>
      </c>
      <c r="C2051" s="65">
        <v>11</v>
      </c>
      <c r="D2051" t="s">
        <v>237</v>
      </c>
      <c r="E2051" s="65">
        <v>1</v>
      </c>
      <c r="F2051" t="s">
        <v>311</v>
      </c>
      <c r="G2051" t="s">
        <v>312</v>
      </c>
      <c r="H2051" t="s">
        <v>295</v>
      </c>
      <c r="I2051" t="s">
        <v>296</v>
      </c>
      <c r="J2051" s="65">
        <v>0</v>
      </c>
      <c r="K2051" t="str">
        <f t="shared" si="74"/>
        <v>06VI2900HLRC</v>
      </c>
      <c r="L2051">
        <f t="shared" si="75"/>
        <v>0</v>
      </c>
    </row>
    <row r="2052" spans="1:12">
      <c r="A2052" s="65">
        <v>6</v>
      </c>
      <c r="B2052" t="s">
        <v>46</v>
      </c>
      <c r="C2052" s="65">
        <v>11</v>
      </c>
      <c r="D2052" t="s">
        <v>237</v>
      </c>
      <c r="E2052" s="65">
        <v>1</v>
      </c>
      <c r="F2052" t="s">
        <v>311</v>
      </c>
      <c r="G2052" t="s">
        <v>312</v>
      </c>
      <c r="H2052" t="s">
        <v>297</v>
      </c>
      <c r="I2052" t="s">
        <v>298</v>
      </c>
      <c r="J2052" s="65">
        <v>327055</v>
      </c>
      <c r="K2052" t="str">
        <f t="shared" si="74"/>
        <v>06VI2900HLTI</v>
      </c>
      <c r="L2052">
        <f t="shared" si="75"/>
        <v>327055</v>
      </c>
    </row>
    <row r="2053" spans="1:12">
      <c r="A2053" s="65">
        <v>6</v>
      </c>
      <c r="B2053" t="s">
        <v>46</v>
      </c>
      <c r="C2053" s="65">
        <v>11</v>
      </c>
      <c r="D2053" t="s">
        <v>237</v>
      </c>
      <c r="E2053" s="65">
        <v>1</v>
      </c>
      <c r="F2053" t="s">
        <v>311</v>
      </c>
      <c r="G2053" t="s">
        <v>312</v>
      </c>
      <c r="H2053" t="s">
        <v>287</v>
      </c>
      <c r="I2053" t="s">
        <v>288</v>
      </c>
      <c r="J2053" s="65">
        <v>1594180</v>
      </c>
      <c r="K2053" t="str">
        <f t="shared" si="74"/>
        <v>06VI2900HLBL</v>
      </c>
      <c r="L2053">
        <f t="shared" si="75"/>
        <v>1594180</v>
      </c>
    </row>
    <row r="2054" spans="1:12">
      <c r="A2054" s="65">
        <v>6</v>
      </c>
      <c r="B2054" t="s">
        <v>46</v>
      </c>
      <c r="C2054" s="65">
        <v>11</v>
      </c>
      <c r="D2054" t="s">
        <v>237</v>
      </c>
      <c r="E2054" s="65">
        <v>1</v>
      </c>
      <c r="F2054" t="s">
        <v>313</v>
      </c>
      <c r="G2054" t="s">
        <v>314</v>
      </c>
      <c r="H2054" t="s">
        <v>297</v>
      </c>
      <c r="I2054" t="s">
        <v>298</v>
      </c>
      <c r="J2054" s="65">
        <v>0</v>
      </c>
      <c r="K2054" t="str">
        <f t="shared" si="74"/>
        <v>06VI2910HLTI</v>
      </c>
      <c r="L2054">
        <f t="shared" si="75"/>
        <v>0</v>
      </c>
    </row>
    <row r="2055" spans="1:12">
      <c r="A2055" s="65">
        <v>6</v>
      </c>
      <c r="B2055" t="s">
        <v>46</v>
      </c>
      <c r="C2055" s="65">
        <v>11</v>
      </c>
      <c r="D2055" t="s">
        <v>237</v>
      </c>
      <c r="E2055" s="65">
        <v>1</v>
      </c>
      <c r="F2055" t="s">
        <v>313</v>
      </c>
      <c r="G2055" t="s">
        <v>314</v>
      </c>
      <c r="H2055" t="s">
        <v>287</v>
      </c>
      <c r="I2055" t="s">
        <v>288</v>
      </c>
      <c r="J2055" s="65">
        <v>0</v>
      </c>
      <c r="K2055" t="str">
        <f t="shared" si="74"/>
        <v>06VI2910HLBL</v>
      </c>
      <c r="L2055">
        <f t="shared" si="75"/>
        <v>0</v>
      </c>
    </row>
    <row r="2056" spans="1:12">
      <c r="A2056" s="65">
        <v>6</v>
      </c>
      <c r="B2056" t="s">
        <v>46</v>
      </c>
      <c r="C2056" s="65">
        <v>11</v>
      </c>
      <c r="D2056" t="s">
        <v>237</v>
      </c>
      <c r="E2056" s="65">
        <v>1</v>
      </c>
      <c r="F2056" t="s">
        <v>313</v>
      </c>
      <c r="G2056" t="s">
        <v>314</v>
      </c>
      <c r="H2056" t="s">
        <v>293</v>
      </c>
      <c r="I2056" t="s">
        <v>294</v>
      </c>
      <c r="J2056" s="65">
        <v>0</v>
      </c>
      <c r="K2056" t="str">
        <f t="shared" si="74"/>
        <v>06VI2910HLTO</v>
      </c>
      <c r="L2056">
        <f t="shared" si="75"/>
        <v>0</v>
      </c>
    </row>
    <row r="2057" spans="1:12">
      <c r="A2057" s="65">
        <v>6</v>
      </c>
      <c r="B2057" t="s">
        <v>46</v>
      </c>
      <c r="C2057" s="65">
        <v>11</v>
      </c>
      <c r="D2057" t="s">
        <v>237</v>
      </c>
      <c r="E2057" s="65">
        <v>1</v>
      </c>
      <c r="F2057" t="s">
        <v>313</v>
      </c>
      <c r="G2057" t="s">
        <v>314</v>
      </c>
      <c r="H2057" t="s">
        <v>295</v>
      </c>
      <c r="I2057" t="s">
        <v>296</v>
      </c>
      <c r="J2057" s="65">
        <v>0</v>
      </c>
      <c r="K2057" t="str">
        <f t="shared" si="74"/>
        <v>06VI2910HLRC</v>
      </c>
      <c r="L2057">
        <f t="shared" si="75"/>
        <v>0</v>
      </c>
    </row>
    <row r="2058" spans="1:12">
      <c r="A2058" s="65">
        <v>6</v>
      </c>
      <c r="B2058" t="s">
        <v>46</v>
      </c>
      <c r="C2058" s="65">
        <v>11</v>
      </c>
      <c r="D2058" t="s">
        <v>237</v>
      </c>
      <c r="E2058" s="65">
        <v>1</v>
      </c>
      <c r="F2058" t="s">
        <v>315</v>
      </c>
      <c r="G2058" t="s">
        <v>316</v>
      </c>
      <c r="H2058" t="s">
        <v>293</v>
      </c>
      <c r="I2058" t="s">
        <v>294</v>
      </c>
      <c r="J2058" s="65">
        <v>0</v>
      </c>
      <c r="K2058" t="str">
        <f t="shared" si="74"/>
        <v>06VI2920HLTO</v>
      </c>
      <c r="L2058">
        <f t="shared" si="75"/>
        <v>0</v>
      </c>
    </row>
    <row r="2059" spans="1:12">
      <c r="A2059" s="65">
        <v>6</v>
      </c>
      <c r="B2059" t="s">
        <v>46</v>
      </c>
      <c r="C2059" s="65">
        <v>11</v>
      </c>
      <c r="D2059" t="s">
        <v>237</v>
      </c>
      <c r="E2059" s="65">
        <v>1</v>
      </c>
      <c r="F2059" t="s">
        <v>315</v>
      </c>
      <c r="G2059" t="s">
        <v>316</v>
      </c>
      <c r="H2059" t="s">
        <v>287</v>
      </c>
      <c r="I2059" t="s">
        <v>288</v>
      </c>
      <c r="J2059" s="65">
        <v>0</v>
      </c>
      <c r="K2059" t="str">
        <f t="shared" si="74"/>
        <v>06VI2920HLBL</v>
      </c>
      <c r="L2059">
        <f t="shared" si="75"/>
        <v>0</v>
      </c>
    </row>
    <row r="2060" spans="1:12">
      <c r="A2060" s="65">
        <v>6</v>
      </c>
      <c r="B2060" t="s">
        <v>46</v>
      </c>
      <c r="C2060" s="65">
        <v>11</v>
      </c>
      <c r="D2060" t="s">
        <v>237</v>
      </c>
      <c r="E2060" s="65">
        <v>1</v>
      </c>
      <c r="F2060" t="s">
        <v>315</v>
      </c>
      <c r="G2060" t="s">
        <v>316</v>
      </c>
      <c r="H2060" t="s">
        <v>297</v>
      </c>
      <c r="I2060" t="s">
        <v>298</v>
      </c>
      <c r="J2060" s="65">
        <v>0</v>
      </c>
      <c r="K2060" t="str">
        <f t="shared" si="74"/>
        <v>06VI2920HLTI</v>
      </c>
      <c r="L2060">
        <f t="shared" si="75"/>
        <v>0</v>
      </c>
    </row>
    <row r="2061" spans="1:12">
      <c r="A2061" s="65">
        <v>6</v>
      </c>
      <c r="B2061" t="s">
        <v>46</v>
      </c>
      <c r="C2061" s="65">
        <v>11</v>
      </c>
      <c r="D2061" t="s">
        <v>237</v>
      </c>
      <c r="E2061" s="65">
        <v>1</v>
      </c>
      <c r="F2061" t="s">
        <v>315</v>
      </c>
      <c r="G2061" t="s">
        <v>316</v>
      </c>
      <c r="H2061" t="s">
        <v>295</v>
      </c>
      <c r="I2061" t="s">
        <v>296</v>
      </c>
      <c r="J2061" s="65">
        <v>0</v>
      </c>
      <c r="K2061" t="str">
        <f t="shared" si="74"/>
        <v>06VI2920HLRC</v>
      </c>
      <c r="L2061">
        <f t="shared" si="75"/>
        <v>0</v>
      </c>
    </row>
    <row r="2062" spans="1:12">
      <c r="A2062" s="65">
        <v>6</v>
      </c>
      <c r="B2062" t="s">
        <v>46</v>
      </c>
      <c r="C2062" s="65">
        <v>11</v>
      </c>
      <c r="D2062" t="s">
        <v>237</v>
      </c>
      <c r="E2062" s="65">
        <v>1</v>
      </c>
      <c r="F2062" t="s">
        <v>317</v>
      </c>
      <c r="G2062" t="s">
        <v>318</v>
      </c>
      <c r="H2062" t="s">
        <v>293</v>
      </c>
      <c r="I2062" t="s">
        <v>294</v>
      </c>
      <c r="J2062" s="65">
        <v>0</v>
      </c>
      <c r="K2062" t="str">
        <f t="shared" si="74"/>
        <v>06VI2930HLTO</v>
      </c>
      <c r="L2062">
        <f t="shared" si="75"/>
        <v>0</v>
      </c>
    </row>
    <row r="2063" spans="1:12">
      <c r="A2063" s="65">
        <v>6</v>
      </c>
      <c r="B2063" t="s">
        <v>46</v>
      </c>
      <c r="C2063" s="65">
        <v>11</v>
      </c>
      <c r="D2063" t="s">
        <v>237</v>
      </c>
      <c r="E2063" s="65">
        <v>1</v>
      </c>
      <c r="F2063" t="s">
        <v>317</v>
      </c>
      <c r="G2063" t="s">
        <v>318</v>
      </c>
      <c r="H2063" t="s">
        <v>295</v>
      </c>
      <c r="I2063" t="s">
        <v>296</v>
      </c>
      <c r="J2063" s="65">
        <v>0</v>
      </c>
      <c r="K2063" t="str">
        <f t="shared" si="74"/>
        <v>06VI2930HLRC</v>
      </c>
      <c r="L2063">
        <f t="shared" si="75"/>
        <v>0</v>
      </c>
    </row>
    <row r="2064" spans="1:12">
      <c r="A2064" s="65">
        <v>6</v>
      </c>
      <c r="B2064" t="s">
        <v>46</v>
      </c>
      <c r="C2064" s="65">
        <v>11</v>
      </c>
      <c r="D2064" t="s">
        <v>237</v>
      </c>
      <c r="E2064" s="65">
        <v>1</v>
      </c>
      <c r="F2064" t="s">
        <v>317</v>
      </c>
      <c r="G2064" t="s">
        <v>318</v>
      </c>
      <c r="H2064" t="s">
        <v>297</v>
      </c>
      <c r="I2064" t="s">
        <v>298</v>
      </c>
      <c r="J2064" s="65">
        <v>0</v>
      </c>
      <c r="K2064" t="str">
        <f t="shared" si="74"/>
        <v>06VI2930HLTI</v>
      </c>
      <c r="L2064">
        <f t="shared" si="75"/>
        <v>0</v>
      </c>
    </row>
    <row r="2065" spans="1:12">
      <c r="A2065" s="65">
        <v>6</v>
      </c>
      <c r="B2065" t="s">
        <v>46</v>
      </c>
      <c r="C2065" s="65">
        <v>11</v>
      </c>
      <c r="D2065" t="s">
        <v>237</v>
      </c>
      <c r="E2065" s="65">
        <v>1</v>
      </c>
      <c r="F2065" t="s">
        <v>317</v>
      </c>
      <c r="G2065" t="s">
        <v>318</v>
      </c>
      <c r="H2065" t="s">
        <v>287</v>
      </c>
      <c r="I2065" t="s">
        <v>288</v>
      </c>
      <c r="J2065" s="65">
        <v>0</v>
      </c>
      <c r="K2065" t="str">
        <f t="shared" si="74"/>
        <v>06VI2930HLBL</v>
      </c>
      <c r="L2065">
        <f t="shared" si="75"/>
        <v>0</v>
      </c>
    </row>
    <row r="2066" spans="1:12">
      <c r="A2066" s="65">
        <v>6</v>
      </c>
      <c r="B2066" t="s">
        <v>46</v>
      </c>
      <c r="C2066" s="65">
        <v>11</v>
      </c>
      <c r="D2066" t="s">
        <v>237</v>
      </c>
      <c r="E2066" s="65">
        <v>1</v>
      </c>
      <c r="F2066" t="s">
        <v>319</v>
      </c>
      <c r="G2066" t="s">
        <v>320</v>
      </c>
      <c r="H2066" t="s">
        <v>297</v>
      </c>
      <c r="I2066" t="s">
        <v>298</v>
      </c>
      <c r="J2066" s="65">
        <v>0</v>
      </c>
      <c r="K2066" t="str">
        <f t="shared" si="74"/>
        <v>06VI2940HLTI</v>
      </c>
      <c r="L2066">
        <f t="shared" si="75"/>
        <v>0</v>
      </c>
    </row>
    <row r="2067" spans="1:12">
      <c r="A2067" s="65">
        <v>6</v>
      </c>
      <c r="B2067" t="s">
        <v>46</v>
      </c>
      <c r="C2067" s="65">
        <v>11</v>
      </c>
      <c r="D2067" t="s">
        <v>237</v>
      </c>
      <c r="E2067" s="65">
        <v>1</v>
      </c>
      <c r="F2067" t="s">
        <v>319</v>
      </c>
      <c r="G2067" t="s">
        <v>320</v>
      </c>
      <c r="H2067" t="s">
        <v>295</v>
      </c>
      <c r="I2067" t="s">
        <v>296</v>
      </c>
      <c r="J2067" s="65">
        <v>0</v>
      </c>
      <c r="K2067" t="str">
        <f t="shared" si="74"/>
        <v>06VI2940HLRC</v>
      </c>
      <c r="L2067">
        <f t="shared" si="75"/>
        <v>0</v>
      </c>
    </row>
    <row r="2068" spans="1:12">
      <c r="A2068" s="65">
        <v>6</v>
      </c>
      <c r="B2068" t="s">
        <v>46</v>
      </c>
      <c r="C2068" s="65">
        <v>11</v>
      </c>
      <c r="D2068" t="s">
        <v>237</v>
      </c>
      <c r="E2068" s="65">
        <v>1</v>
      </c>
      <c r="F2068" t="s">
        <v>319</v>
      </c>
      <c r="G2068" t="s">
        <v>320</v>
      </c>
      <c r="H2068" t="s">
        <v>287</v>
      </c>
      <c r="I2068" t="s">
        <v>288</v>
      </c>
      <c r="J2068" s="65">
        <v>0</v>
      </c>
      <c r="K2068" t="str">
        <f t="shared" si="74"/>
        <v>06VI2940HLBL</v>
      </c>
      <c r="L2068">
        <f t="shared" si="75"/>
        <v>0</v>
      </c>
    </row>
    <row r="2069" spans="1:12">
      <c r="A2069" s="65">
        <v>6</v>
      </c>
      <c r="B2069" t="s">
        <v>46</v>
      </c>
      <c r="C2069" s="65">
        <v>11</v>
      </c>
      <c r="D2069" t="s">
        <v>237</v>
      </c>
      <c r="E2069" s="65">
        <v>1</v>
      </c>
      <c r="F2069" t="s">
        <v>319</v>
      </c>
      <c r="G2069" t="s">
        <v>320</v>
      </c>
      <c r="H2069" t="s">
        <v>293</v>
      </c>
      <c r="I2069" t="s">
        <v>294</v>
      </c>
      <c r="J2069" s="65">
        <v>0</v>
      </c>
      <c r="K2069" t="str">
        <f t="shared" si="74"/>
        <v>06VI2940HLTO</v>
      </c>
      <c r="L2069">
        <f t="shared" si="75"/>
        <v>0</v>
      </c>
    </row>
    <row r="2070" spans="1:12">
      <c r="A2070" s="65">
        <v>6</v>
      </c>
      <c r="B2070" t="s">
        <v>46</v>
      </c>
      <c r="C2070" s="65">
        <v>11</v>
      </c>
      <c r="D2070" t="s">
        <v>237</v>
      </c>
      <c r="E2070" s="65">
        <v>1</v>
      </c>
      <c r="F2070" t="s">
        <v>321</v>
      </c>
      <c r="G2070" t="s">
        <v>322</v>
      </c>
      <c r="H2070" t="s">
        <v>287</v>
      </c>
      <c r="I2070" t="s">
        <v>288</v>
      </c>
      <c r="J2070" s="65">
        <v>1594180</v>
      </c>
      <c r="K2070" t="str">
        <f t="shared" si="74"/>
        <v>06VI2990HLBL</v>
      </c>
      <c r="L2070">
        <f t="shared" si="75"/>
        <v>1594180</v>
      </c>
    </row>
    <row r="2071" spans="1:12">
      <c r="A2071" s="65">
        <v>6</v>
      </c>
      <c r="B2071" t="s">
        <v>46</v>
      </c>
      <c r="C2071" s="65">
        <v>11</v>
      </c>
      <c r="D2071" t="s">
        <v>237</v>
      </c>
      <c r="E2071" s="65">
        <v>1</v>
      </c>
      <c r="F2071" t="s">
        <v>321</v>
      </c>
      <c r="G2071" t="s">
        <v>322</v>
      </c>
      <c r="H2071" t="s">
        <v>297</v>
      </c>
      <c r="I2071" t="s">
        <v>298</v>
      </c>
      <c r="J2071" s="65">
        <v>327055</v>
      </c>
      <c r="K2071" t="str">
        <f t="shared" ref="K2071:K2134" si="76">CONCATENATE(TEXT(A2071,"00"),F2071,H2071)</f>
        <v>06VI2990HLTI</v>
      </c>
      <c r="L2071">
        <f t="shared" ref="L2071:L2134" si="77">J2071</f>
        <v>327055</v>
      </c>
    </row>
    <row r="2072" spans="1:12">
      <c r="A2072" s="65">
        <v>6</v>
      </c>
      <c r="B2072" t="s">
        <v>46</v>
      </c>
      <c r="C2072" s="65">
        <v>11</v>
      </c>
      <c r="D2072" t="s">
        <v>237</v>
      </c>
      <c r="E2072" s="65">
        <v>1</v>
      </c>
      <c r="F2072" t="s">
        <v>321</v>
      </c>
      <c r="G2072" t="s">
        <v>322</v>
      </c>
      <c r="H2072" t="s">
        <v>293</v>
      </c>
      <c r="I2072" t="s">
        <v>294</v>
      </c>
      <c r="J2072" s="65">
        <v>1921235</v>
      </c>
      <c r="K2072" t="str">
        <f t="shared" si="76"/>
        <v>06VI2990HLTO</v>
      </c>
      <c r="L2072">
        <f t="shared" si="77"/>
        <v>1921235</v>
      </c>
    </row>
    <row r="2073" spans="1:12">
      <c r="A2073" s="65">
        <v>6</v>
      </c>
      <c r="B2073" t="s">
        <v>46</v>
      </c>
      <c r="C2073" s="65">
        <v>11</v>
      </c>
      <c r="D2073" t="s">
        <v>237</v>
      </c>
      <c r="E2073" s="65">
        <v>1</v>
      </c>
      <c r="F2073" t="s">
        <v>321</v>
      </c>
      <c r="G2073" t="s">
        <v>322</v>
      </c>
      <c r="H2073" t="s">
        <v>295</v>
      </c>
      <c r="I2073" t="s">
        <v>296</v>
      </c>
      <c r="J2073" s="65">
        <v>0</v>
      </c>
      <c r="K2073" t="str">
        <f t="shared" si="76"/>
        <v>06VI2990HLRC</v>
      </c>
      <c r="L2073">
        <f t="shared" si="77"/>
        <v>0</v>
      </c>
    </row>
    <row r="2074" spans="1:12">
      <c r="A2074" s="65">
        <v>6</v>
      </c>
      <c r="B2074" t="s">
        <v>46</v>
      </c>
      <c r="C2074" s="65">
        <v>11</v>
      </c>
      <c r="D2074" t="s">
        <v>237</v>
      </c>
      <c r="E2074" s="65">
        <v>1</v>
      </c>
      <c r="F2074" t="s">
        <v>323</v>
      </c>
      <c r="G2074" t="s">
        <v>324</v>
      </c>
      <c r="H2074" t="s">
        <v>325</v>
      </c>
      <c r="I2074" t="s">
        <v>326</v>
      </c>
      <c r="J2074" s="65">
        <v>314873</v>
      </c>
      <c r="K2074" t="str">
        <f t="shared" si="76"/>
        <v>06VI3000HLZM</v>
      </c>
      <c r="L2074">
        <f t="shared" si="77"/>
        <v>314873</v>
      </c>
    </row>
    <row r="2075" spans="1:12">
      <c r="A2075" s="65">
        <v>6</v>
      </c>
      <c r="B2075" t="s">
        <v>46</v>
      </c>
      <c r="C2075" s="65">
        <v>11</v>
      </c>
      <c r="D2075" t="s">
        <v>237</v>
      </c>
      <c r="E2075" s="65">
        <v>1</v>
      </c>
      <c r="F2075" t="s">
        <v>327</v>
      </c>
      <c r="G2075" t="s">
        <v>328</v>
      </c>
      <c r="H2075" t="s">
        <v>325</v>
      </c>
      <c r="I2075" t="s">
        <v>326</v>
      </c>
      <c r="J2075" s="65">
        <v>0</v>
      </c>
      <c r="K2075" t="str">
        <f t="shared" si="76"/>
        <v>06VI3100HLZM</v>
      </c>
      <c r="L2075">
        <f t="shared" si="77"/>
        <v>0</v>
      </c>
    </row>
    <row r="2076" spans="1:12">
      <c r="A2076" s="65">
        <v>6</v>
      </c>
      <c r="B2076" t="s">
        <v>46</v>
      </c>
      <c r="C2076" s="65">
        <v>11</v>
      </c>
      <c r="D2076" t="s">
        <v>237</v>
      </c>
      <c r="E2076" s="65">
        <v>1</v>
      </c>
      <c r="F2076" t="s">
        <v>329</v>
      </c>
      <c r="G2076" t="s">
        <v>330</v>
      </c>
      <c r="H2076" t="s">
        <v>325</v>
      </c>
      <c r="I2076" t="s">
        <v>326</v>
      </c>
      <c r="J2076" s="65">
        <v>314873</v>
      </c>
      <c r="K2076" t="str">
        <f t="shared" si="76"/>
        <v>06VI3200HLZM</v>
      </c>
      <c r="L2076">
        <f t="shared" si="77"/>
        <v>314873</v>
      </c>
    </row>
    <row r="2077" spans="1:12">
      <c r="A2077" s="65">
        <v>6</v>
      </c>
      <c r="B2077" t="s">
        <v>46</v>
      </c>
      <c r="C2077" s="65">
        <v>11</v>
      </c>
      <c r="D2077" t="s">
        <v>237</v>
      </c>
      <c r="E2077" s="65">
        <v>1</v>
      </c>
      <c r="F2077" t="s">
        <v>331</v>
      </c>
      <c r="G2077" t="s">
        <v>332</v>
      </c>
      <c r="H2077" t="s">
        <v>325</v>
      </c>
      <c r="I2077" t="s">
        <v>326</v>
      </c>
      <c r="J2077" s="65">
        <v>0</v>
      </c>
      <c r="K2077" t="str">
        <f t="shared" si="76"/>
        <v>06VI3300HLZM</v>
      </c>
      <c r="L2077">
        <f t="shared" si="77"/>
        <v>0</v>
      </c>
    </row>
    <row r="2078" spans="1:12">
      <c r="A2078" s="65">
        <v>6</v>
      </c>
      <c r="B2078" t="s">
        <v>46</v>
      </c>
      <c r="C2078" s="65">
        <v>11</v>
      </c>
      <c r="D2078" t="s">
        <v>237</v>
      </c>
      <c r="E2078" s="65">
        <v>1</v>
      </c>
      <c r="F2078" t="s">
        <v>333</v>
      </c>
      <c r="G2078" t="s">
        <v>334</v>
      </c>
      <c r="H2078" t="s">
        <v>325</v>
      </c>
      <c r="I2078" t="s">
        <v>326</v>
      </c>
      <c r="J2078" s="65">
        <v>0</v>
      </c>
      <c r="K2078" t="str">
        <f t="shared" si="76"/>
        <v>06VI3400HLZM</v>
      </c>
      <c r="L2078">
        <f t="shared" si="77"/>
        <v>0</v>
      </c>
    </row>
    <row r="2079" spans="1:12">
      <c r="A2079" s="65">
        <v>6</v>
      </c>
      <c r="B2079" t="s">
        <v>46</v>
      </c>
      <c r="C2079" s="65">
        <v>11</v>
      </c>
      <c r="D2079" t="s">
        <v>237</v>
      </c>
      <c r="E2079" s="65">
        <v>1</v>
      </c>
      <c r="F2079" t="s">
        <v>335</v>
      </c>
      <c r="G2079" t="s">
        <v>336</v>
      </c>
      <c r="H2079" t="s">
        <v>337</v>
      </c>
      <c r="I2079" t="s">
        <v>338</v>
      </c>
      <c r="J2079" s="65">
        <v>0</v>
      </c>
      <c r="K2079" t="str">
        <f t="shared" si="76"/>
        <v>06VI4000PRUP</v>
      </c>
      <c r="L2079">
        <f t="shared" si="77"/>
        <v>0</v>
      </c>
    </row>
    <row r="2080" spans="1:12">
      <c r="A2080" s="65">
        <v>6</v>
      </c>
      <c r="B2080" t="s">
        <v>46</v>
      </c>
      <c r="C2080" s="65">
        <v>11</v>
      </c>
      <c r="D2080" t="s">
        <v>237</v>
      </c>
      <c r="E2080" s="65">
        <v>1</v>
      </c>
      <c r="F2080" t="s">
        <v>339</v>
      </c>
      <c r="G2080" t="s">
        <v>340</v>
      </c>
      <c r="H2080" t="s">
        <v>342</v>
      </c>
      <c r="I2080" t="s">
        <v>68</v>
      </c>
      <c r="J2080" s="65">
        <v>410373</v>
      </c>
      <c r="K2080" t="str">
        <f t="shared" si="76"/>
        <v>06VI5100PROD</v>
      </c>
      <c r="L2080">
        <f t="shared" si="77"/>
        <v>410373</v>
      </c>
    </row>
    <row r="2081" spans="1:12">
      <c r="A2081" s="65">
        <v>6</v>
      </c>
      <c r="B2081" t="s">
        <v>46</v>
      </c>
      <c r="C2081" s="65">
        <v>11</v>
      </c>
      <c r="D2081" t="s">
        <v>237</v>
      </c>
      <c r="E2081" s="65">
        <v>1</v>
      </c>
      <c r="F2081" t="s">
        <v>339</v>
      </c>
      <c r="G2081" t="s">
        <v>340</v>
      </c>
      <c r="H2081" t="s">
        <v>343</v>
      </c>
      <c r="I2081" t="s">
        <v>344</v>
      </c>
      <c r="J2081" s="65">
        <v>72332</v>
      </c>
      <c r="K2081" t="str">
        <f t="shared" si="76"/>
        <v>06VI5100SUPR</v>
      </c>
      <c r="L2081">
        <f t="shared" si="77"/>
        <v>72332</v>
      </c>
    </row>
    <row r="2082" spans="1:12">
      <c r="A2082" s="65">
        <v>6</v>
      </c>
      <c r="B2082" t="s">
        <v>46</v>
      </c>
      <c r="C2082" s="65">
        <v>11</v>
      </c>
      <c r="D2082" t="s">
        <v>237</v>
      </c>
      <c r="E2082" s="65">
        <v>1</v>
      </c>
      <c r="F2082" t="s">
        <v>339</v>
      </c>
      <c r="G2082" t="s">
        <v>340</v>
      </c>
      <c r="H2082" t="s">
        <v>341</v>
      </c>
      <c r="I2082" t="s">
        <v>67</v>
      </c>
      <c r="J2082" s="65">
        <v>67642</v>
      </c>
      <c r="K2082" t="str">
        <f t="shared" si="76"/>
        <v>06VI5100SUPF</v>
      </c>
      <c r="L2082">
        <f t="shared" si="77"/>
        <v>67642</v>
      </c>
    </row>
    <row r="2083" spans="1:12">
      <c r="A2083" s="65">
        <v>6</v>
      </c>
      <c r="B2083" t="s">
        <v>46</v>
      </c>
      <c r="C2083" s="65">
        <v>11</v>
      </c>
      <c r="D2083" t="s">
        <v>237</v>
      </c>
      <c r="E2083" s="65">
        <v>1</v>
      </c>
      <c r="F2083" t="s">
        <v>345</v>
      </c>
      <c r="G2083" t="s">
        <v>346</v>
      </c>
      <c r="H2083" t="s">
        <v>342</v>
      </c>
      <c r="I2083" t="s">
        <v>68</v>
      </c>
      <c r="J2083" s="65">
        <v>29431</v>
      </c>
      <c r="K2083" t="str">
        <f t="shared" si="76"/>
        <v>06VI5110PROD</v>
      </c>
      <c r="L2083">
        <f t="shared" si="77"/>
        <v>29431</v>
      </c>
    </row>
    <row r="2084" spans="1:12">
      <c r="A2084" s="65">
        <v>6</v>
      </c>
      <c r="B2084" t="s">
        <v>46</v>
      </c>
      <c r="C2084" s="65">
        <v>11</v>
      </c>
      <c r="D2084" t="s">
        <v>237</v>
      </c>
      <c r="E2084" s="65">
        <v>1</v>
      </c>
      <c r="F2084" t="s">
        <v>345</v>
      </c>
      <c r="G2084" t="s">
        <v>346</v>
      </c>
      <c r="H2084" t="s">
        <v>343</v>
      </c>
      <c r="I2084" t="s">
        <v>344</v>
      </c>
      <c r="J2084" s="65">
        <v>37129</v>
      </c>
      <c r="K2084" t="str">
        <f t="shared" si="76"/>
        <v>06VI5110SUPR</v>
      </c>
      <c r="L2084">
        <f t="shared" si="77"/>
        <v>37129</v>
      </c>
    </row>
    <row r="2085" spans="1:12">
      <c r="A2085" s="65">
        <v>6</v>
      </c>
      <c r="B2085" t="s">
        <v>46</v>
      </c>
      <c r="C2085" s="65">
        <v>11</v>
      </c>
      <c r="D2085" t="s">
        <v>237</v>
      </c>
      <c r="E2085" s="65">
        <v>1</v>
      </c>
      <c r="F2085" t="s">
        <v>345</v>
      </c>
      <c r="G2085" t="s">
        <v>346</v>
      </c>
      <c r="H2085" t="s">
        <v>341</v>
      </c>
      <c r="I2085" t="s">
        <v>67</v>
      </c>
      <c r="J2085" s="65">
        <v>34666</v>
      </c>
      <c r="K2085" t="str">
        <f t="shared" si="76"/>
        <v>06VI5110SUPF</v>
      </c>
      <c r="L2085">
        <f t="shared" si="77"/>
        <v>34666</v>
      </c>
    </row>
    <row r="2086" spans="1:12">
      <c r="A2086" s="65">
        <v>6</v>
      </c>
      <c r="B2086" t="s">
        <v>46</v>
      </c>
      <c r="C2086" s="65">
        <v>11</v>
      </c>
      <c r="D2086" t="s">
        <v>237</v>
      </c>
      <c r="E2086" s="65">
        <v>1</v>
      </c>
      <c r="F2086" t="s">
        <v>347</v>
      </c>
      <c r="G2086" t="s">
        <v>348</v>
      </c>
      <c r="H2086" t="s">
        <v>343</v>
      </c>
      <c r="I2086" t="s">
        <v>344</v>
      </c>
      <c r="J2086" s="65">
        <v>5291</v>
      </c>
      <c r="K2086" t="str">
        <f t="shared" si="76"/>
        <v>06VI5120SUPR</v>
      </c>
      <c r="L2086">
        <f t="shared" si="77"/>
        <v>5291</v>
      </c>
    </row>
    <row r="2087" spans="1:12">
      <c r="A2087" s="65">
        <v>6</v>
      </c>
      <c r="B2087" t="s">
        <v>46</v>
      </c>
      <c r="C2087" s="65">
        <v>11</v>
      </c>
      <c r="D2087" t="s">
        <v>237</v>
      </c>
      <c r="E2087" s="65">
        <v>1</v>
      </c>
      <c r="F2087" t="s">
        <v>347</v>
      </c>
      <c r="G2087" t="s">
        <v>348</v>
      </c>
      <c r="H2087" t="s">
        <v>342</v>
      </c>
      <c r="I2087" t="s">
        <v>68</v>
      </c>
      <c r="J2087" s="65">
        <v>40281</v>
      </c>
      <c r="K2087" t="str">
        <f t="shared" si="76"/>
        <v>06VI5120PROD</v>
      </c>
      <c r="L2087">
        <f t="shared" si="77"/>
        <v>40281</v>
      </c>
    </row>
    <row r="2088" spans="1:12">
      <c r="A2088" s="65">
        <v>6</v>
      </c>
      <c r="B2088" t="s">
        <v>46</v>
      </c>
      <c r="C2088" s="65">
        <v>11</v>
      </c>
      <c r="D2088" t="s">
        <v>237</v>
      </c>
      <c r="E2088" s="65">
        <v>1</v>
      </c>
      <c r="F2088" t="s">
        <v>347</v>
      </c>
      <c r="G2088" t="s">
        <v>348</v>
      </c>
      <c r="H2088" t="s">
        <v>341</v>
      </c>
      <c r="I2088" t="s">
        <v>67</v>
      </c>
      <c r="J2088" s="65">
        <v>4956</v>
      </c>
      <c r="K2088" t="str">
        <f t="shared" si="76"/>
        <v>06VI5120SUPF</v>
      </c>
      <c r="L2088">
        <f t="shared" si="77"/>
        <v>4956</v>
      </c>
    </row>
    <row r="2089" spans="1:12">
      <c r="A2089" s="65">
        <v>6</v>
      </c>
      <c r="B2089" t="s">
        <v>46</v>
      </c>
      <c r="C2089" s="65">
        <v>11</v>
      </c>
      <c r="D2089" t="s">
        <v>237</v>
      </c>
      <c r="E2089" s="65">
        <v>1</v>
      </c>
      <c r="F2089" t="s">
        <v>349</v>
      </c>
      <c r="G2089" t="s">
        <v>350</v>
      </c>
      <c r="H2089" t="s">
        <v>341</v>
      </c>
      <c r="I2089" t="s">
        <v>67</v>
      </c>
      <c r="J2089" s="65">
        <v>3236</v>
      </c>
      <c r="K2089" t="str">
        <f t="shared" si="76"/>
        <v>06VI5130SUPF</v>
      </c>
      <c r="L2089">
        <f t="shared" si="77"/>
        <v>3236</v>
      </c>
    </row>
    <row r="2090" spans="1:12">
      <c r="A2090" s="65">
        <v>6</v>
      </c>
      <c r="B2090" t="s">
        <v>46</v>
      </c>
      <c r="C2090" s="65">
        <v>11</v>
      </c>
      <c r="D2090" t="s">
        <v>237</v>
      </c>
      <c r="E2090" s="65">
        <v>1</v>
      </c>
      <c r="F2090" t="s">
        <v>349</v>
      </c>
      <c r="G2090" t="s">
        <v>350</v>
      </c>
      <c r="H2090" t="s">
        <v>342</v>
      </c>
      <c r="I2090" t="s">
        <v>68</v>
      </c>
      <c r="J2090" s="65">
        <v>46529</v>
      </c>
      <c r="K2090" t="str">
        <f t="shared" si="76"/>
        <v>06VI5130PROD</v>
      </c>
      <c r="L2090">
        <f t="shared" si="77"/>
        <v>46529</v>
      </c>
    </row>
    <row r="2091" spans="1:12">
      <c r="A2091" s="65">
        <v>6</v>
      </c>
      <c r="B2091" t="s">
        <v>46</v>
      </c>
      <c r="C2091" s="65">
        <v>11</v>
      </c>
      <c r="D2091" t="s">
        <v>237</v>
      </c>
      <c r="E2091" s="65">
        <v>1</v>
      </c>
      <c r="F2091" t="s">
        <v>349</v>
      </c>
      <c r="G2091" t="s">
        <v>350</v>
      </c>
      <c r="H2091" t="s">
        <v>343</v>
      </c>
      <c r="I2091" t="s">
        <v>344</v>
      </c>
      <c r="J2091" s="65">
        <v>3454</v>
      </c>
      <c r="K2091" t="str">
        <f t="shared" si="76"/>
        <v>06VI5130SUPR</v>
      </c>
      <c r="L2091">
        <f t="shared" si="77"/>
        <v>3454</v>
      </c>
    </row>
    <row r="2092" spans="1:12">
      <c r="A2092" s="65">
        <v>6</v>
      </c>
      <c r="B2092" t="s">
        <v>46</v>
      </c>
      <c r="C2092" s="65">
        <v>11</v>
      </c>
      <c r="D2092" t="s">
        <v>237</v>
      </c>
      <c r="E2092" s="65">
        <v>1</v>
      </c>
      <c r="F2092" t="s">
        <v>351</v>
      </c>
      <c r="G2092" t="s">
        <v>352</v>
      </c>
      <c r="H2092" t="s">
        <v>343</v>
      </c>
      <c r="I2092" t="s">
        <v>344</v>
      </c>
      <c r="J2092" s="65">
        <v>26458</v>
      </c>
      <c r="K2092" t="str">
        <f t="shared" si="76"/>
        <v>06VI5190SUPR</v>
      </c>
      <c r="L2092">
        <f t="shared" si="77"/>
        <v>26458</v>
      </c>
    </row>
    <row r="2093" spans="1:12">
      <c r="A2093" s="65">
        <v>6</v>
      </c>
      <c r="B2093" t="s">
        <v>46</v>
      </c>
      <c r="C2093" s="65">
        <v>11</v>
      </c>
      <c r="D2093" t="s">
        <v>237</v>
      </c>
      <c r="E2093" s="65">
        <v>1</v>
      </c>
      <c r="F2093" t="s">
        <v>351</v>
      </c>
      <c r="G2093" t="s">
        <v>352</v>
      </c>
      <c r="H2093" t="s">
        <v>342</v>
      </c>
      <c r="I2093" t="s">
        <v>68</v>
      </c>
      <c r="J2093" s="65">
        <v>294132</v>
      </c>
      <c r="K2093" t="str">
        <f t="shared" si="76"/>
        <v>06VI5190PROD</v>
      </c>
      <c r="L2093">
        <f t="shared" si="77"/>
        <v>294132</v>
      </c>
    </row>
    <row r="2094" spans="1:12">
      <c r="A2094" s="65">
        <v>6</v>
      </c>
      <c r="B2094" t="s">
        <v>46</v>
      </c>
      <c r="C2094" s="65">
        <v>11</v>
      </c>
      <c r="D2094" t="s">
        <v>237</v>
      </c>
      <c r="E2094" s="65">
        <v>1</v>
      </c>
      <c r="F2094" t="s">
        <v>351</v>
      </c>
      <c r="G2094" t="s">
        <v>352</v>
      </c>
      <c r="H2094" t="s">
        <v>341</v>
      </c>
      <c r="I2094" t="s">
        <v>67</v>
      </c>
      <c r="J2094" s="65">
        <v>24784</v>
      </c>
      <c r="K2094" t="str">
        <f t="shared" si="76"/>
        <v>06VI5190SUPF</v>
      </c>
      <c r="L2094">
        <f t="shared" si="77"/>
        <v>24784</v>
      </c>
    </row>
    <row r="2095" spans="1:12">
      <c r="A2095" s="65">
        <v>6</v>
      </c>
      <c r="B2095" t="s">
        <v>46</v>
      </c>
      <c r="C2095" s="65">
        <v>11</v>
      </c>
      <c r="D2095" t="s">
        <v>237</v>
      </c>
      <c r="E2095" s="65">
        <v>1</v>
      </c>
      <c r="F2095" t="s">
        <v>353</v>
      </c>
      <c r="G2095" t="s">
        <v>354</v>
      </c>
      <c r="H2095" t="s">
        <v>341</v>
      </c>
      <c r="I2095" t="s">
        <v>67</v>
      </c>
      <c r="J2095" s="65">
        <v>183</v>
      </c>
      <c r="K2095" t="str">
        <f t="shared" si="76"/>
        <v>06VI5200SUPF</v>
      </c>
      <c r="L2095">
        <f t="shared" si="77"/>
        <v>183</v>
      </c>
    </row>
    <row r="2096" spans="1:12">
      <c r="A2096" s="65">
        <v>6</v>
      </c>
      <c r="B2096" t="s">
        <v>46</v>
      </c>
      <c r="C2096" s="65">
        <v>11</v>
      </c>
      <c r="D2096" t="s">
        <v>237</v>
      </c>
      <c r="E2096" s="65">
        <v>1</v>
      </c>
      <c r="F2096" t="s">
        <v>353</v>
      </c>
      <c r="G2096" t="s">
        <v>354</v>
      </c>
      <c r="H2096" t="s">
        <v>342</v>
      </c>
      <c r="I2096" t="s">
        <v>68</v>
      </c>
      <c r="J2096" s="65">
        <v>3043</v>
      </c>
      <c r="K2096" t="str">
        <f t="shared" si="76"/>
        <v>06VI5200PROD</v>
      </c>
      <c r="L2096">
        <f t="shared" si="77"/>
        <v>3043</v>
      </c>
    </row>
    <row r="2097" spans="1:12">
      <c r="A2097" s="65">
        <v>6</v>
      </c>
      <c r="B2097" t="s">
        <v>46</v>
      </c>
      <c r="C2097" s="65">
        <v>11</v>
      </c>
      <c r="D2097" t="s">
        <v>237</v>
      </c>
      <c r="E2097" s="65">
        <v>1</v>
      </c>
      <c r="F2097" t="s">
        <v>353</v>
      </c>
      <c r="G2097" t="s">
        <v>354</v>
      </c>
      <c r="H2097" t="s">
        <v>343</v>
      </c>
      <c r="I2097" t="s">
        <v>344</v>
      </c>
      <c r="J2097" s="65">
        <v>186</v>
      </c>
      <c r="K2097" t="str">
        <f t="shared" si="76"/>
        <v>06VI5200SUPR</v>
      </c>
      <c r="L2097">
        <f t="shared" si="77"/>
        <v>186</v>
      </c>
    </row>
    <row r="2098" spans="1:12">
      <c r="A2098" s="65">
        <v>6</v>
      </c>
      <c r="B2098" t="s">
        <v>46</v>
      </c>
      <c r="C2098" s="65">
        <v>11</v>
      </c>
      <c r="D2098" t="s">
        <v>237</v>
      </c>
      <c r="E2098" s="65">
        <v>1</v>
      </c>
      <c r="F2098" t="s">
        <v>355</v>
      </c>
      <c r="G2098" t="s">
        <v>356</v>
      </c>
      <c r="H2098" t="s">
        <v>341</v>
      </c>
      <c r="I2098" t="s">
        <v>67</v>
      </c>
      <c r="J2098" s="65">
        <v>0</v>
      </c>
      <c r="K2098" t="str">
        <f t="shared" si="76"/>
        <v>06VI5300SUPF</v>
      </c>
      <c r="L2098">
        <f t="shared" si="77"/>
        <v>0</v>
      </c>
    </row>
    <row r="2099" spans="1:12">
      <c r="A2099" s="65">
        <v>6</v>
      </c>
      <c r="B2099" t="s">
        <v>46</v>
      </c>
      <c r="C2099" s="65">
        <v>11</v>
      </c>
      <c r="D2099" t="s">
        <v>237</v>
      </c>
      <c r="E2099" s="65">
        <v>1</v>
      </c>
      <c r="F2099" t="s">
        <v>355</v>
      </c>
      <c r="G2099" t="s">
        <v>356</v>
      </c>
      <c r="H2099" t="s">
        <v>342</v>
      </c>
      <c r="I2099" t="s">
        <v>68</v>
      </c>
      <c r="J2099" s="65">
        <v>0</v>
      </c>
      <c r="K2099" t="str">
        <f t="shared" si="76"/>
        <v>06VI5300PROD</v>
      </c>
      <c r="L2099">
        <f t="shared" si="77"/>
        <v>0</v>
      </c>
    </row>
    <row r="2100" spans="1:12">
      <c r="A2100" s="65">
        <v>6</v>
      </c>
      <c r="B2100" t="s">
        <v>46</v>
      </c>
      <c r="C2100" s="65">
        <v>11</v>
      </c>
      <c r="D2100" t="s">
        <v>237</v>
      </c>
      <c r="E2100" s="65">
        <v>1</v>
      </c>
      <c r="F2100" t="s">
        <v>355</v>
      </c>
      <c r="G2100" t="s">
        <v>356</v>
      </c>
      <c r="H2100" t="s">
        <v>343</v>
      </c>
      <c r="I2100" t="s">
        <v>344</v>
      </c>
      <c r="J2100" s="65">
        <v>0</v>
      </c>
      <c r="K2100" t="str">
        <f t="shared" si="76"/>
        <v>06VI5300SUPR</v>
      </c>
      <c r="L2100">
        <f t="shared" si="77"/>
        <v>0</v>
      </c>
    </row>
    <row r="2101" spans="1:12">
      <c r="A2101" s="65">
        <v>6</v>
      </c>
      <c r="B2101" t="s">
        <v>46</v>
      </c>
      <c r="C2101" s="65">
        <v>11</v>
      </c>
      <c r="D2101" t="s">
        <v>237</v>
      </c>
      <c r="E2101" s="65">
        <v>1</v>
      </c>
      <c r="F2101" t="s">
        <v>357</v>
      </c>
      <c r="G2101" t="s">
        <v>358</v>
      </c>
      <c r="H2101" t="s">
        <v>343</v>
      </c>
      <c r="I2101" t="s">
        <v>344</v>
      </c>
      <c r="J2101" s="65">
        <v>0</v>
      </c>
      <c r="K2101" t="str">
        <f t="shared" si="76"/>
        <v>06VI5900SUPR</v>
      </c>
      <c r="L2101">
        <f t="shared" si="77"/>
        <v>0</v>
      </c>
    </row>
    <row r="2102" spans="1:12">
      <c r="A2102" s="65">
        <v>6</v>
      </c>
      <c r="B2102" t="s">
        <v>46</v>
      </c>
      <c r="C2102" s="65">
        <v>11</v>
      </c>
      <c r="D2102" t="s">
        <v>237</v>
      </c>
      <c r="E2102" s="65">
        <v>1</v>
      </c>
      <c r="F2102" t="s">
        <v>357</v>
      </c>
      <c r="G2102" t="s">
        <v>358</v>
      </c>
      <c r="H2102" t="s">
        <v>342</v>
      </c>
      <c r="I2102" t="s">
        <v>68</v>
      </c>
      <c r="J2102" s="65">
        <v>0</v>
      </c>
      <c r="K2102" t="str">
        <f t="shared" si="76"/>
        <v>06VI5900PROD</v>
      </c>
      <c r="L2102">
        <f t="shared" si="77"/>
        <v>0</v>
      </c>
    </row>
    <row r="2103" spans="1:12">
      <c r="A2103" s="65">
        <v>6</v>
      </c>
      <c r="B2103" t="s">
        <v>46</v>
      </c>
      <c r="C2103" s="65">
        <v>11</v>
      </c>
      <c r="D2103" t="s">
        <v>237</v>
      </c>
      <c r="E2103" s="65">
        <v>1</v>
      </c>
      <c r="F2103" t="s">
        <v>357</v>
      </c>
      <c r="G2103" t="s">
        <v>358</v>
      </c>
      <c r="H2103" t="s">
        <v>341</v>
      </c>
      <c r="I2103" t="s">
        <v>67</v>
      </c>
      <c r="J2103" s="65">
        <v>0</v>
      </c>
      <c r="K2103" t="str">
        <f t="shared" si="76"/>
        <v>06VI5900SUPF</v>
      </c>
      <c r="L2103">
        <f t="shared" si="77"/>
        <v>0</v>
      </c>
    </row>
    <row r="2104" spans="1:12">
      <c r="A2104" s="65">
        <v>6</v>
      </c>
      <c r="B2104" t="s">
        <v>46</v>
      </c>
      <c r="C2104" s="65">
        <v>11</v>
      </c>
      <c r="D2104" t="s">
        <v>237</v>
      </c>
      <c r="E2104" s="65">
        <v>1</v>
      </c>
      <c r="F2104" t="s">
        <v>359</v>
      </c>
      <c r="G2104" t="s">
        <v>360</v>
      </c>
      <c r="H2104" t="s">
        <v>363</v>
      </c>
      <c r="I2104" t="s">
        <v>364</v>
      </c>
      <c r="J2104" s="65">
        <v>34950</v>
      </c>
      <c r="K2104" t="str">
        <f t="shared" si="76"/>
        <v>06VI6100LDTO</v>
      </c>
      <c r="L2104">
        <f t="shared" si="77"/>
        <v>34950</v>
      </c>
    </row>
    <row r="2105" spans="1:12">
      <c r="A2105" s="65">
        <v>6</v>
      </c>
      <c r="B2105" t="s">
        <v>46</v>
      </c>
      <c r="C2105" s="65">
        <v>11</v>
      </c>
      <c r="D2105" t="s">
        <v>237</v>
      </c>
      <c r="E2105" s="65">
        <v>1</v>
      </c>
      <c r="F2105" t="s">
        <v>359</v>
      </c>
      <c r="G2105" t="s">
        <v>360</v>
      </c>
      <c r="H2105" t="s">
        <v>361</v>
      </c>
      <c r="I2105" t="s">
        <v>362</v>
      </c>
      <c r="J2105" s="65">
        <v>1203</v>
      </c>
      <c r="K2105" t="str">
        <f t="shared" si="76"/>
        <v>06VI6100LDNP</v>
      </c>
      <c r="L2105">
        <f t="shared" si="77"/>
        <v>1203</v>
      </c>
    </row>
    <row r="2106" spans="1:12">
      <c r="A2106" s="65">
        <v>6</v>
      </c>
      <c r="B2106" t="s">
        <v>46</v>
      </c>
      <c r="C2106" s="65">
        <v>11</v>
      </c>
      <c r="D2106" t="s">
        <v>237</v>
      </c>
      <c r="E2106" s="65">
        <v>1</v>
      </c>
      <c r="F2106" t="s">
        <v>359</v>
      </c>
      <c r="G2106" t="s">
        <v>360</v>
      </c>
      <c r="H2106" t="s">
        <v>367</v>
      </c>
      <c r="I2106" t="s">
        <v>368</v>
      </c>
      <c r="J2106" s="65">
        <v>38867</v>
      </c>
      <c r="K2106" t="str">
        <f t="shared" si="76"/>
        <v>06VI6100DOTO</v>
      </c>
      <c r="L2106">
        <f t="shared" si="77"/>
        <v>38867</v>
      </c>
    </row>
    <row r="2107" spans="1:12">
      <c r="A2107" s="65">
        <v>6</v>
      </c>
      <c r="B2107" t="s">
        <v>46</v>
      </c>
      <c r="C2107" s="65">
        <v>11</v>
      </c>
      <c r="D2107" t="s">
        <v>237</v>
      </c>
      <c r="E2107" s="65">
        <v>1</v>
      </c>
      <c r="F2107" t="s">
        <v>359</v>
      </c>
      <c r="G2107" t="s">
        <v>360</v>
      </c>
      <c r="H2107" t="s">
        <v>365</v>
      </c>
      <c r="I2107" t="s">
        <v>366</v>
      </c>
      <c r="J2107" s="65">
        <v>33747</v>
      </c>
      <c r="K2107" t="str">
        <f t="shared" si="76"/>
        <v>06VI6100LDPR</v>
      </c>
      <c r="L2107">
        <f t="shared" si="77"/>
        <v>33747</v>
      </c>
    </row>
    <row r="2108" spans="1:12">
      <c r="A2108" s="65">
        <v>6</v>
      </c>
      <c r="B2108" t="s">
        <v>46</v>
      </c>
      <c r="C2108" s="65">
        <v>11</v>
      </c>
      <c r="D2108" t="s">
        <v>237</v>
      </c>
      <c r="E2108" s="65">
        <v>1</v>
      </c>
      <c r="F2108" t="s">
        <v>359</v>
      </c>
      <c r="G2108" t="s">
        <v>360</v>
      </c>
      <c r="H2108" t="s">
        <v>371</v>
      </c>
      <c r="I2108" t="s">
        <v>372</v>
      </c>
      <c r="J2108" s="65">
        <v>36404</v>
      </c>
      <c r="K2108" t="str">
        <f t="shared" si="76"/>
        <v>06VI6100DOPR</v>
      </c>
      <c r="L2108">
        <f t="shared" si="77"/>
        <v>36404</v>
      </c>
    </row>
    <row r="2109" spans="1:12">
      <c r="A2109" s="65">
        <v>6</v>
      </c>
      <c r="B2109" t="s">
        <v>46</v>
      </c>
      <c r="C2109" s="65">
        <v>11</v>
      </c>
      <c r="D2109" t="s">
        <v>237</v>
      </c>
      <c r="E2109" s="65">
        <v>1</v>
      </c>
      <c r="F2109" t="s">
        <v>359</v>
      </c>
      <c r="G2109" t="s">
        <v>360</v>
      </c>
      <c r="H2109" t="s">
        <v>369</v>
      </c>
      <c r="I2109" t="s">
        <v>370</v>
      </c>
      <c r="J2109" s="65">
        <v>2463</v>
      </c>
      <c r="K2109" t="str">
        <f t="shared" si="76"/>
        <v>06VI6100DONP</v>
      </c>
      <c r="L2109">
        <f t="shared" si="77"/>
        <v>2463</v>
      </c>
    </row>
    <row r="2110" spans="1:12">
      <c r="A2110" s="65">
        <v>6</v>
      </c>
      <c r="B2110" t="s">
        <v>46</v>
      </c>
      <c r="C2110" s="65">
        <v>11</v>
      </c>
      <c r="D2110" t="s">
        <v>237</v>
      </c>
      <c r="E2110" s="65">
        <v>1</v>
      </c>
      <c r="F2110" t="s">
        <v>373</v>
      </c>
      <c r="G2110" t="s">
        <v>227</v>
      </c>
      <c r="H2110" t="s">
        <v>367</v>
      </c>
      <c r="I2110" t="s">
        <v>368</v>
      </c>
      <c r="J2110" s="65">
        <v>0</v>
      </c>
      <c r="K2110" t="str">
        <f t="shared" si="76"/>
        <v>06VI6200DOTO</v>
      </c>
      <c r="L2110">
        <f t="shared" si="77"/>
        <v>0</v>
      </c>
    </row>
    <row r="2111" spans="1:12">
      <c r="A2111" s="65">
        <v>6</v>
      </c>
      <c r="B2111" t="s">
        <v>46</v>
      </c>
      <c r="C2111" s="65">
        <v>11</v>
      </c>
      <c r="D2111" t="s">
        <v>237</v>
      </c>
      <c r="E2111" s="65">
        <v>1</v>
      </c>
      <c r="F2111" t="s">
        <v>373</v>
      </c>
      <c r="G2111" t="s">
        <v>227</v>
      </c>
      <c r="H2111" t="s">
        <v>363</v>
      </c>
      <c r="I2111" t="s">
        <v>364</v>
      </c>
      <c r="J2111" s="65">
        <v>1024</v>
      </c>
      <c r="K2111" t="str">
        <f t="shared" si="76"/>
        <v>06VI6200LDTO</v>
      </c>
      <c r="L2111">
        <f t="shared" si="77"/>
        <v>1024</v>
      </c>
    </row>
    <row r="2112" spans="1:12">
      <c r="A2112" s="65">
        <v>6</v>
      </c>
      <c r="B2112" t="s">
        <v>46</v>
      </c>
      <c r="C2112" s="65">
        <v>11</v>
      </c>
      <c r="D2112" t="s">
        <v>237</v>
      </c>
      <c r="E2112" s="65">
        <v>1</v>
      </c>
      <c r="F2112" t="s">
        <v>373</v>
      </c>
      <c r="G2112" t="s">
        <v>227</v>
      </c>
      <c r="H2112" t="s">
        <v>369</v>
      </c>
      <c r="I2112" t="s">
        <v>370</v>
      </c>
      <c r="J2112" s="65">
        <v>0</v>
      </c>
      <c r="K2112" t="str">
        <f t="shared" si="76"/>
        <v>06VI6200DONP</v>
      </c>
      <c r="L2112">
        <f t="shared" si="77"/>
        <v>0</v>
      </c>
    </row>
    <row r="2113" spans="1:12">
      <c r="A2113" s="65">
        <v>6</v>
      </c>
      <c r="B2113" t="s">
        <v>46</v>
      </c>
      <c r="C2113" s="65">
        <v>11</v>
      </c>
      <c r="D2113" t="s">
        <v>237</v>
      </c>
      <c r="E2113" s="65">
        <v>1</v>
      </c>
      <c r="F2113" t="s">
        <v>373</v>
      </c>
      <c r="G2113" t="s">
        <v>227</v>
      </c>
      <c r="H2113" t="s">
        <v>361</v>
      </c>
      <c r="I2113" t="s">
        <v>362</v>
      </c>
      <c r="J2113" s="65">
        <v>1024</v>
      </c>
      <c r="K2113" t="str">
        <f t="shared" si="76"/>
        <v>06VI6200LDNP</v>
      </c>
      <c r="L2113">
        <f t="shared" si="77"/>
        <v>1024</v>
      </c>
    </row>
    <row r="2114" spans="1:12">
      <c r="A2114" s="65">
        <v>6</v>
      </c>
      <c r="B2114" t="s">
        <v>46</v>
      </c>
      <c r="C2114" s="65">
        <v>11</v>
      </c>
      <c r="D2114" t="s">
        <v>237</v>
      </c>
      <c r="E2114" s="65">
        <v>1</v>
      </c>
      <c r="F2114" t="s">
        <v>374</v>
      </c>
      <c r="G2114" t="s">
        <v>375</v>
      </c>
      <c r="H2114" t="s">
        <v>363</v>
      </c>
      <c r="I2114" t="s">
        <v>364</v>
      </c>
      <c r="J2114" s="65">
        <v>0</v>
      </c>
      <c r="K2114" t="str">
        <f t="shared" si="76"/>
        <v>06VI6300LDTO</v>
      </c>
      <c r="L2114">
        <f t="shared" si="77"/>
        <v>0</v>
      </c>
    </row>
    <row r="2115" spans="1:12">
      <c r="A2115" s="65">
        <v>6</v>
      </c>
      <c r="B2115" t="s">
        <v>46</v>
      </c>
      <c r="C2115" s="65">
        <v>11</v>
      </c>
      <c r="D2115" t="s">
        <v>237</v>
      </c>
      <c r="E2115" s="65">
        <v>1</v>
      </c>
      <c r="F2115" t="s">
        <v>374</v>
      </c>
      <c r="G2115" t="s">
        <v>375</v>
      </c>
      <c r="H2115" t="s">
        <v>369</v>
      </c>
      <c r="I2115" t="s">
        <v>370</v>
      </c>
      <c r="J2115" s="65">
        <v>0</v>
      </c>
      <c r="K2115" t="str">
        <f t="shared" si="76"/>
        <v>06VI6300DONP</v>
      </c>
      <c r="L2115">
        <f t="shared" si="77"/>
        <v>0</v>
      </c>
    </row>
    <row r="2116" spans="1:12">
      <c r="A2116" s="65">
        <v>6</v>
      </c>
      <c r="B2116" t="s">
        <v>46</v>
      </c>
      <c r="C2116" s="65">
        <v>11</v>
      </c>
      <c r="D2116" t="s">
        <v>237</v>
      </c>
      <c r="E2116" s="65">
        <v>1</v>
      </c>
      <c r="F2116" t="s">
        <v>374</v>
      </c>
      <c r="G2116" t="s">
        <v>375</v>
      </c>
      <c r="H2116" t="s">
        <v>367</v>
      </c>
      <c r="I2116" t="s">
        <v>368</v>
      </c>
      <c r="J2116" s="65">
        <v>0</v>
      </c>
      <c r="K2116" t="str">
        <f t="shared" si="76"/>
        <v>06VI6300DOTO</v>
      </c>
      <c r="L2116">
        <f t="shared" si="77"/>
        <v>0</v>
      </c>
    </row>
    <row r="2117" spans="1:12">
      <c r="A2117" s="65">
        <v>6</v>
      </c>
      <c r="B2117" t="s">
        <v>46</v>
      </c>
      <c r="C2117" s="65">
        <v>11</v>
      </c>
      <c r="D2117" t="s">
        <v>237</v>
      </c>
      <c r="E2117" s="65">
        <v>1</v>
      </c>
      <c r="F2117" t="s">
        <v>374</v>
      </c>
      <c r="G2117" t="s">
        <v>375</v>
      </c>
      <c r="H2117" t="s">
        <v>361</v>
      </c>
      <c r="I2117" t="s">
        <v>362</v>
      </c>
      <c r="J2117" s="65">
        <v>0</v>
      </c>
      <c r="K2117" t="str">
        <f t="shared" si="76"/>
        <v>06VI6300LDNP</v>
      </c>
      <c r="L2117">
        <f t="shared" si="77"/>
        <v>0</v>
      </c>
    </row>
    <row r="2118" spans="1:12">
      <c r="A2118" s="65">
        <v>6</v>
      </c>
      <c r="B2118" t="s">
        <v>46</v>
      </c>
      <c r="C2118" s="65">
        <v>11</v>
      </c>
      <c r="D2118" t="s">
        <v>237</v>
      </c>
      <c r="E2118" s="65">
        <v>1</v>
      </c>
      <c r="F2118" t="s">
        <v>376</v>
      </c>
      <c r="G2118" t="s">
        <v>377</v>
      </c>
      <c r="H2118" t="s">
        <v>365</v>
      </c>
      <c r="I2118" t="s">
        <v>366</v>
      </c>
      <c r="J2118" s="65">
        <v>0</v>
      </c>
      <c r="K2118" t="str">
        <f t="shared" si="76"/>
        <v>06VI6400LDPR</v>
      </c>
      <c r="L2118">
        <f t="shared" si="77"/>
        <v>0</v>
      </c>
    </row>
    <row r="2119" spans="1:12">
      <c r="A2119" s="65">
        <v>6</v>
      </c>
      <c r="B2119" t="s">
        <v>46</v>
      </c>
      <c r="C2119" s="65">
        <v>11</v>
      </c>
      <c r="D2119" t="s">
        <v>237</v>
      </c>
      <c r="E2119" s="65">
        <v>1</v>
      </c>
      <c r="F2119" t="s">
        <v>376</v>
      </c>
      <c r="G2119" t="s">
        <v>377</v>
      </c>
      <c r="H2119" t="s">
        <v>371</v>
      </c>
      <c r="I2119" t="s">
        <v>372</v>
      </c>
      <c r="J2119" s="65">
        <v>0</v>
      </c>
      <c r="K2119" t="str">
        <f t="shared" si="76"/>
        <v>06VI6400DOPR</v>
      </c>
      <c r="L2119">
        <f t="shared" si="77"/>
        <v>0</v>
      </c>
    </row>
    <row r="2120" spans="1:12">
      <c r="A2120" s="65">
        <v>6</v>
      </c>
      <c r="B2120" t="s">
        <v>46</v>
      </c>
      <c r="C2120" s="65">
        <v>11</v>
      </c>
      <c r="D2120" t="s">
        <v>237</v>
      </c>
      <c r="E2120" s="65">
        <v>1</v>
      </c>
      <c r="F2120" t="s">
        <v>376</v>
      </c>
      <c r="G2120" t="s">
        <v>377</v>
      </c>
      <c r="H2120" t="s">
        <v>367</v>
      </c>
      <c r="I2120" t="s">
        <v>368</v>
      </c>
      <c r="J2120" s="65">
        <v>0</v>
      </c>
      <c r="K2120" t="str">
        <f t="shared" si="76"/>
        <v>06VI6400DOTO</v>
      </c>
      <c r="L2120">
        <f t="shared" si="77"/>
        <v>0</v>
      </c>
    </row>
    <row r="2121" spans="1:12">
      <c r="A2121" s="65">
        <v>6</v>
      </c>
      <c r="B2121" t="s">
        <v>46</v>
      </c>
      <c r="C2121" s="65">
        <v>11</v>
      </c>
      <c r="D2121" t="s">
        <v>237</v>
      </c>
      <c r="E2121" s="65">
        <v>1</v>
      </c>
      <c r="F2121" t="s">
        <v>376</v>
      </c>
      <c r="G2121" t="s">
        <v>377</v>
      </c>
      <c r="H2121" t="s">
        <v>363</v>
      </c>
      <c r="I2121" t="s">
        <v>364</v>
      </c>
      <c r="J2121" s="65">
        <v>0</v>
      </c>
      <c r="K2121" t="str">
        <f t="shared" si="76"/>
        <v>06VI6400LDTO</v>
      </c>
      <c r="L2121">
        <f t="shared" si="77"/>
        <v>0</v>
      </c>
    </row>
    <row r="2122" spans="1:12">
      <c r="A2122" s="65">
        <v>6</v>
      </c>
      <c r="B2122" t="s">
        <v>46</v>
      </c>
      <c r="C2122" s="65">
        <v>11</v>
      </c>
      <c r="D2122" t="s">
        <v>237</v>
      </c>
      <c r="E2122" s="65">
        <v>1</v>
      </c>
      <c r="F2122" t="s">
        <v>378</v>
      </c>
      <c r="G2122" t="s">
        <v>379</v>
      </c>
      <c r="H2122" t="s">
        <v>365</v>
      </c>
      <c r="I2122" t="s">
        <v>366</v>
      </c>
      <c r="J2122" s="65">
        <v>2509</v>
      </c>
      <c r="K2122" t="str">
        <f t="shared" si="76"/>
        <v>06VI6500LDPR</v>
      </c>
      <c r="L2122">
        <f t="shared" si="77"/>
        <v>2509</v>
      </c>
    </row>
    <row r="2123" spans="1:12">
      <c r="A2123" s="65">
        <v>6</v>
      </c>
      <c r="B2123" t="s">
        <v>46</v>
      </c>
      <c r="C2123" s="65">
        <v>11</v>
      </c>
      <c r="D2123" t="s">
        <v>237</v>
      </c>
      <c r="E2123" s="65">
        <v>1</v>
      </c>
      <c r="F2123" t="s">
        <v>378</v>
      </c>
      <c r="G2123" t="s">
        <v>379</v>
      </c>
      <c r="H2123" t="s">
        <v>371</v>
      </c>
      <c r="I2123" t="s">
        <v>372</v>
      </c>
      <c r="J2123" s="65">
        <v>0</v>
      </c>
      <c r="K2123" t="str">
        <f t="shared" si="76"/>
        <v>06VI6500DOPR</v>
      </c>
      <c r="L2123">
        <f t="shared" si="77"/>
        <v>0</v>
      </c>
    </row>
    <row r="2124" spans="1:12">
      <c r="A2124" s="65">
        <v>6</v>
      </c>
      <c r="B2124" t="s">
        <v>46</v>
      </c>
      <c r="C2124" s="65">
        <v>11</v>
      </c>
      <c r="D2124" t="s">
        <v>237</v>
      </c>
      <c r="E2124" s="65">
        <v>1</v>
      </c>
      <c r="F2124" t="s">
        <v>378</v>
      </c>
      <c r="G2124" t="s">
        <v>379</v>
      </c>
      <c r="H2124" t="s">
        <v>363</v>
      </c>
      <c r="I2124" t="s">
        <v>364</v>
      </c>
      <c r="J2124" s="65">
        <v>2509</v>
      </c>
      <c r="K2124" t="str">
        <f t="shared" si="76"/>
        <v>06VI6500LDTO</v>
      </c>
      <c r="L2124">
        <f t="shared" si="77"/>
        <v>2509</v>
      </c>
    </row>
    <row r="2125" spans="1:12">
      <c r="A2125" s="65">
        <v>6</v>
      </c>
      <c r="B2125" t="s">
        <v>46</v>
      </c>
      <c r="C2125" s="65">
        <v>11</v>
      </c>
      <c r="D2125" t="s">
        <v>237</v>
      </c>
      <c r="E2125" s="65">
        <v>1</v>
      </c>
      <c r="F2125" t="s">
        <v>378</v>
      </c>
      <c r="G2125" t="s">
        <v>379</v>
      </c>
      <c r="H2125" t="s">
        <v>367</v>
      </c>
      <c r="I2125" t="s">
        <v>368</v>
      </c>
      <c r="J2125" s="65">
        <v>0</v>
      </c>
      <c r="K2125" t="str">
        <f t="shared" si="76"/>
        <v>06VI6500DOTO</v>
      </c>
      <c r="L2125">
        <f t="shared" si="77"/>
        <v>0</v>
      </c>
    </row>
    <row r="2126" spans="1:12">
      <c r="A2126" s="65">
        <v>6</v>
      </c>
      <c r="B2126" t="s">
        <v>46</v>
      </c>
      <c r="C2126" s="65">
        <v>11</v>
      </c>
      <c r="D2126" t="s">
        <v>237</v>
      </c>
      <c r="E2126" s="65">
        <v>1</v>
      </c>
      <c r="F2126" t="s">
        <v>380</v>
      </c>
      <c r="G2126" t="s">
        <v>381</v>
      </c>
      <c r="H2126" t="s">
        <v>361</v>
      </c>
      <c r="I2126" t="s">
        <v>362</v>
      </c>
      <c r="J2126" s="65">
        <v>0</v>
      </c>
      <c r="K2126" t="str">
        <f t="shared" si="76"/>
        <v>06VI6600LDNP</v>
      </c>
      <c r="L2126">
        <f t="shared" si="77"/>
        <v>0</v>
      </c>
    </row>
    <row r="2127" spans="1:12">
      <c r="A2127" s="65">
        <v>6</v>
      </c>
      <c r="B2127" t="s">
        <v>46</v>
      </c>
      <c r="C2127" s="65">
        <v>11</v>
      </c>
      <c r="D2127" t="s">
        <v>237</v>
      </c>
      <c r="E2127" s="65">
        <v>1</v>
      </c>
      <c r="F2127" t="s">
        <v>380</v>
      </c>
      <c r="G2127" t="s">
        <v>381</v>
      </c>
      <c r="H2127" t="s">
        <v>371</v>
      </c>
      <c r="I2127" t="s">
        <v>372</v>
      </c>
      <c r="J2127" s="65">
        <v>0</v>
      </c>
      <c r="K2127" t="str">
        <f t="shared" si="76"/>
        <v>06VI6600DOPR</v>
      </c>
      <c r="L2127">
        <f t="shared" si="77"/>
        <v>0</v>
      </c>
    </row>
    <row r="2128" spans="1:12">
      <c r="A2128" s="65">
        <v>6</v>
      </c>
      <c r="B2128" t="s">
        <v>46</v>
      </c>
      <c r="C2128" s="65">
        <v>11</v>
      </c>
      <c r="D2128" t="s">
        <v>237</v>
      </c>
      <c r="E2128" s="65">
        <v>1</v>
      </c>
      <c r="F2128" t="s">
        <v>380</v>
      </c>
      <c r="G2128" t="s">
        <v>381</v>
      </c>
      <c r="H2128" t="s">
        <v>365</v>
      </c>
      <c r="I2128" t="s">
        <v>366</v>
      </c>
      <c r="J2128" s="65">
        <v>0</v>
      </c>
      <c r="K2128" t="str">
        <f t="shared" si="76"/>
        <v>06VI6600LDPR</v>
      </c>
      <c r="L2128">
        <f t="shared" si="77"/>
        <v>0</v>
      </c>
    </row>
    <row r="2129" spans="1:12">
      <c r="A2129" s="65">
        <v>6</v>
      </c>
      <c r="B2129" t="s">
        <v>46</v>
      </c>
      <c r="C2129" s="65">
        <v>11</v>
      </c>
      <c r="D2129" t="s">
        <v>237</v>
      </c>
      <c r="E2129" s="65">
        <v>1</v>
      </c>
      <c r="F2129" t="s">
        <v>380</v>
      </c>
      <c r="G2129" t="s">
        <v>381</v>
      </c>
      <c r="H2129" t="s">
        <v>369</v>
      </c>
      <c r="I2129" t="s">
        <v>370</v>
      </c>
      <c r="J2129" s="65">
        <v>0</v>
      </c>
      <c r="K2129" t="str">
        <f t="shared" si="76"/>
        <v>06VI6600DONP</v>
      </c>
      <c r="L2129">
        <f t="shared" si="77"/>
        <v>0</v>
      </c>
    </row>
    <row r="2130" spans="1:12">
      <c r="A2130" s="65">
        <v>6</v>
      </c>
      <c r="B2130" t="s">
        <v>46</v>
      </c>
      <c r="C2130" s="65">
        <v>11</v>
      </c>
      <c r="D2130" t="s">
        <v>237</v>
      </c>
      <c r="E2130" s="65">
        <v>1</v>
      </c>
      <c r="F2130" t="s">
        <v>382</v>
      </c>
      <c r="G2130" t="s">
        <v>383</v>
      </c>
      <c r="H2130" t="s">
        <v>371</v>
      </c>
      <c r="I2130" t="s">
        <v>372</v>
      </c>
      <c r="J2130" s="65">
        <v>0</v>
      </c>
      <c r="K2130" t="str">
        <f t="shared" si="76"/>
        <v>06VI6710DOPR</v>
      </c>
      <c r="L2130">
        <f t="shared" si="77"/>
        <v>0</v>
      </c>
    </row>
    <row r="2131" spans="1:12">
      <c r="A2131" s="65">
        <v>6</v>
      </c>
      <c r="B2131" t="s">
        <v>46</v>
      </c>
      <c r="C2131" s="65">
        <v>11</v>
      </c>
      <c r="D2131" t="s">
        <v>237</v>
      </c>
      <c r="E2131" s="65">
        <v>1</v>
      </c>
      <c r="F2131" t="s">
        <v>382</v>
      </c>
      <c r="G2131" t="s">
        <v>383</v>
      </c>
      <c r="H2131" t="s">
        <v>365</v>
      </c>
      <c r="I2131" t="s">
        <v>366</v>
      </c>
      <c r="J2131" s="65">
        <v>0</v>
      </c>
      <c r="K2131" t="str">
        <f t="shared" si="76"/>
        <v>06VI6710LDPR</v>
      </c>
      <c r="L2131">
        <f t="shared" si="77"/>
        <v>0</v>
      </c>
    </row>
    <row r="2132" spans="1:12">
      <c r="A2132" s="65">
        <v>6</v>
      </c>
      <c r="B2132" t="s">
        <v>46</v>
      </c>
      <c r="C2132" s="65">
        <v>11</v>
      </c>
      <c r="D2132" t="s">
        <v>237</v>
      </c>
      <c r="E2132" s="65">
        <v>1</v>
      </c>
      <c r="F2132" t="s">
        <v>382</v>
      </c>
      <c r="G2132" t="s">
        <v>383</v>
      </c>
      <c r="H2132" t="s">
        <v>361</v>
      </c>
      <c r="I2132" t="s">
        <v>362</v>
      </c>
      <c r="J2132" s="65">
        <v>0</v>
      </c>
      <c r="K2132" t="str">
        <f t="shared" si="76"/>
        <v>06VI6710LDNP</v>
      </c>
      <c r="L2132">
        <f t="shared" si="77"/>
        <v>0</v>
      </c>
    </row>
    <row r="2133" spans="1:12">
      <c r="A2133" s="65">
        <v>6</v>
      </c>
      <c r="B2133" t="s">
        <v>46</v>
      </c>
      <c r="C2133" s="65">
        <v>11</v>
      </c>
      <c r="D2133" t="s">
        <v>237</v>
      </c>
      <c r="E2133" s="65">
        <v>1</v>
      </c>
      <c r="F2133" t="s">
        <v>382</v>
      </c>
      <c r="G2133" t="s">
        <v>383</v>
      </c>
      <c r="H2133" t="s">
        <v>369</v>
      </c>
      <c r="I2133" t="s">
        <v>370</v>
      </c>
      <c r="J2133" s="65">
        <v>0</v>
      </c>
      <c r="K2133" t="str">
        <f t="shared" si="76"/>
        <v>06VI6710DONP</v>
      </c>
      <c r="L2133">
        <f t="shared" si="77"/>
        <v>0</v>
      </c>
    </row>
    <row r="2134" spans="1:12">
      <c r="A2134" s="65">
        <v>6</v>
      </c>
      <c r="B2134" t="s">
        <v>46</v>
      </c>
      <c r="C2134" s="65">
        <v>11</v>
      </c>
      <c r="D2134" t="s">
        <v>237</v>
      </c>
      <c r="E2134" s="65">
        <v>1</v>
      </c>
      <c r="F2134" t="s">
        <v>382</v>
      </c>
      <c r="G2134" t="s">
        <v>383</v>
      </c>
      <c r="H2134" t="s">
        <v>367</v>
      </c>
      <c r="I2134" t="s">
        <v>368</v>
      </c>
      <c r="J2134" s="65">
        <v>0</v>
      </c>
      <c r="K2134" t="str">
        <f t="shared" si="76"/>
        <v>06VI6710DOTO</v>
      </c>
      <c r="L2134">
        <f t="shared" si="77"/>
        <v>0</v>
      </c>
    </row>
    <row r="2135" spans="1:12">
      <c r="A2135" s="65">
        <v>6</v>
      </c>
      <c r="B2135" t="s">
        <v>46</v>
      </c>
      <c r="C2135" s="65">
        <v>11</v>
      </c>
      <c r="D2135" t="s">
        <v>237</v>
      </c>
      <c r="E2135" s="65">
        <v>1</v>
      </c>
      <c r="F2135" t="s">
        <v>382</v>
      </c>
      <c r="G2135" t="s">
        <v>383</v>
      </c>
      <c r="H2135" t="s">
        <v>363</v>
      </c>
      <c r="I2135" t="s">
        <v>364</v>
      </c>
      <c r="J2135" s="65">
        <v>0</v>
      </c>
      <c r="K2135" t="str">
        <f t="shared" ref="K2135:K2149" si="78">CONCATENATE(TEXT(A2135,"00"),F2135,H2135)</f>
        <v>06VI6710LDTO</v>
      </c>
      <c r="L2135">
        <f t="shared" ref="L2135:L2149" si="79">J2135</f>
        <v>0</v>
      </c>
    </row>
    <row r="2136" spans="1:12">
      <c r="A2136" s="65">
        <v>6</v>
      </c>
      <c r="B2136" t="s">
        <v>46</v>
      </c>
      <c r="C2136" s="65">
        <v>11</v>
      </c>
      <c r="D2136" t="s">
        <v>237</v>
      </c>
      <c r="E2136" s="65">
        <v>1</v>
      </c>
      <c r="F2136" t="s">
        <v>384</v>
      </c>
      <c r="G2136" t="s">
        <v>385</v>
      </c>
      <c r="H2136" t="s">
        <v>369</v>
      </c>
      <c r="I2136" t="s">
        <v>370</v>
      </c>
      <c r="J2136" s="65">
        <v>0</v>
      </c>
      <c r="K2136" t="str">
        <f t="shared" si="78"/>
        <v>06VI6720DONP</v>
      </c>
      <c r="L2136">
        <f t="shared" si="79"/>
        <v>0</v>
      </c>
    </row>
    <row r="2137" spans="1:12">
      <c r="A2137" s="65">
        <v>6</v>
      </c>
      <c r="B2137" t="s">
        <v>46</v>
      </c>
      <c r="C2137" s="65">
        <v>11</v>
      </c>
      <c r="D2137" t="s">
        <v>237</v>
      </c>
      <c r="E2137" s="65">
        <v>1</v>
      </c>
      <c r="F2137" t="s">
        <v>384</v>
      </c>
      <c r="G2137" t="s">
        <v>385</v>
      </c>
      <c r="H2137" t="s">
        <v>371</v>
      </c>
      <c r="I2137" t="s">
        <v>372</v>
      </c>
      <c r="J2137" s="65">
        <v>1738</v>
      </c>
      <c r="K2137" t="str">
        <f t="shared" si="78"/>
        <v>06VI6720DOPR</v>
      </c>
      <c r="L2137">
        <f t="shared" si="79"/>
        <v>1738</v>
      </c>
    </row>
    <row r="2138" spans="1:12">
      <c r="A2138" s="65">
        <v>6</v>
      </c>
      <c r="B2138" t="s">
        <v>46</v>
      </c>
      <c r="C2138" s="65">
        <v>11</v>
      </c>
      <c r="D2138" t="s">
        <v>237</v>
      </c>
      <c r="E2138" s="65">
        <v>1</v>
      </c>
      <c r="F2138" t="s">
        <v>384</v>
      </c>
      <c r="G2138" t="s">
        <v>385</v>
      </c>
      <c r="H2138" t="s">
        <v>365</v>
      </c>
      <c r="I2138" t="s">
        <v>366</v>
      </c>
      <c r="J2138" s="65">
        <v>1738</v>
      </c>
      <c r="K2138" t="str">
        <f t="shared" si="78"/>
        <v>06VI6720LDPR</v>
      </c>
      <c r="L2138">
        <f t="shared" si="79"/>
        <v>1738</v>
      </c>
    </row>
    <row r="2139" spans="1:12">
      <c r="A2139" s="65">
        <v>6</v>
      </c>
      <c r="B2139" t="s">
        <v>46</v>
      </c>
      <c r="C2139" s="65">
        <v>11</v>
      </c>
      <c r="D2139" t="s">
        <v>237</v>
      </c>
      <c r="E2139" s="65">
        <v>1</v>
      </c>
      <c r="F2139" t="s">
        <v>384</v>
      </c>
      <c r="G2139" t="s">
        <v>385</v>
      </c>
      <c r="H2139" t="s">
        <v>367</v>
      </c>
      <c r="I2139" t="s">
        <v>368</v>
      </c>
      <c r="J2139" s="65">
        <v>1738</v>
      </c>
      <c r="K2139" t="str">
        <f t="shared" si="78"/>
        <v>06VI6720DOTO</v>
      </c>
      <c r="L2139">
        <f t="shared" si="79"/>
        <v>1738</v>
      </c>
    </row>
    <row r="2140" spans="1:12">
      <c r="A2140" s="65">
        <v>6</v>
      </c>
      <c r="B2140" t="s">
        <v>46</v>
      </c>
      <c r="C2140" s="65">
        <v>11</v>
      </c>
      <c r="D2140" t="s">
        <v>237</v>
      </c>
      <c r="E2140" s="65">
        <v>1</v>
      </c>
      <c r="F2140" t="s">
        <v>384</v>
      </c>
      <c r="G2140" t="s">
        <v>385</v>
      </c>
      <c r="H2140" t="s">
        <v>363</v>
      </c>
      <c r="I2140" t="s">
        <v>364</v>
      </c>
      <c r="J2140" s="65">
        <v>1738</v>
      </c>
      <c r="K2140" t="str">
        <f t="shared" si="78"/>
        <v>06VI6720LDTO</v>
      </c>
      <c r="L2140">
        <f t="shared" si="79"/>
        <v>1738</v>
      </c>
    </row>
    <row r="2141" spans="1:12">
      <c r="A2141" s="65">
        <v>6</v>
      </c>
      <c r="B2141" t="s">
        <v>46</v>
      </c>
      <c r="C2141" s="65">
        <v>11</v>
      </c>
      <c r="D2141" t="s">
        <v>237</v>
      </c>
      <c r="E2141" s="65">
        <v>1</v>
      </c>
      <c r="F2141" t="s">
        <v>384</v>
      </c>
      <c r="G2141" t="s">
        <v>385</v>
      </c>
      <c r="H2141" t="s">
        <v>361</v>
      </c>
      <c r="I2141" t="s">
        <v>362</v>
      </c>
      <c r="J2141" s="65">
        <v>0</v>
      </c>
      <c r="K2141" t="str">
        <f t="shared" si="78"/>
        <v>06VI6720LDNP</v>
      </c>
      <c r="L2141">
        <f t="shared" si="79"/>
        <v>0</v>
      </c>
    </row>
    <row r="2142" spans="1:12">
      <c r="A2142" s="65">
        <v>6</v>
      </c>
      <c r="B2142" t="s">
        <v>46</v>
      </c>
      <c r="C2142" s="65">
        <v>11</v>
      </c>
      <c r="D2142" t="s">
        <v>237</v>
      </c>
      <c r="E2142" s="65">
        <v>1</v>
      </c>
      <c r="F2142" t="s">
        <v>386</v>
      </c>
      <c r="G2142" t="s">
        <v>387</v>
      </c>
      <c r="H2142" t="s">
        <v>367</v>
      </c>
      <c r="I2142" t="s">
        <v>368</v>
      </c>
      <c r="J2142" s="65">
        <v>37129</v>
      </c>
      <c r="K2142" t="str">
        <f t="shared" si="78"/>
        <v>06VI6800DOTO</v>
      </c>
      <c r="L2142">
        <f t="shared" si="79"/>
        <v>37129</v>
      </c>
    </row>
    <row r="2143" spans="1:12">
      <c r="A2143" s="65">
        <v>6</v>
      </c>
      <c r="B2143" t="s">
        <v>46</v>
      </c>
      <c r="C2143" s="65">
        <v>11</v>
      </c>
      <c r="D2143" t="s">
        <v>237</v>
      </c>
      <c r="E2143" s="65">
        <v>1</v>
      </c>
      <c r="F2143" t="s">
        <v>386</v>
      </c>
      <c r="G2143" t="s">
        <v>387</v>
      </c>
      <c r="H2143" t="s">
        <v>371</v>
      </c>
      <c r="I2143" t="s">
        <v>372</v>
      </c>
      <c r="J2143" s="65">
        <v>34666</v>
      </c>
      <c r="K2143" t="str">
        <f t="shared" si="78"/>
        <v>06VI6800DOPR</v>
      </c>
      <c r="L2143">
        <f t="shared" si="79"/>
        <v>34666</v>
      </c>
    </row>
    <row r="2144" spans="1:12">
      <c r="A2144" s="65">
        <v>6</v>
      </c>
      <c r="B2144" t="s">
        <v>46</v>
      </c>
      <c r="C2144" s="65">
        <v>11</v>
      </c>
      <c r="D2144" t="s">
        <v>237</v>
      </c>
      <c r="E2144" s="65">
        <v>1</v>
      </c>
      <c r="F2144" t="s">
        <v>386</v>
      </c>
      <c r="G2144" t="s">
        <v>387</v>
      </c>
      <c r="H2144" t="s">
        <v>369</v>
      </c>
      <c r="I2144" t="s">
        <v>370</v>
      </c>
      <c r="J2144" s="65">
        <v>2463</v>
      </c>
      <c r="K2144" t="str">
        <f t="shared" si="78"/>
        <v>06VI6800DONP</v>
      </c>
      <c r="L2144">
        <f t="shared" si="79"/>
        <v>2463</v>
      </c>
    </row>
    <row r="2145" spans="1:12">
      <c r="A2145" s="65">
        <v>6</v>
      </c>
      <c r="B2145" t="s">
        <v>46</v>
      </c>
      <c r="C2145" s="65">
        <v>11</v>
      </c>
      <c r="D2145" t="s">
        <v>237</v>
      </c>
      <c r="E2145" s="65">
        <v>1</v>
      </c>
      <c r="F2145" t="s">
        <v>386</v>
      </c>
      <c r="G2145" t="s">
        <v>387</v>
      </c>
      <c r="H2145" t="s">
        <v>361</v>
      </c>
      <c r="I2145" t="s">
        <v>362</v>
      </c>
      <c r="J2145" s="65">
        <v>2227</v>
      </c>
      <c r="K2145" t="str">
        <f t="shared" si="78"/>
        <v>06VI6800LDNP</v>
      </c>
      <c r="L2145">
        <f t="shared" si="79"/>
        <v>2227</v>
      </c>
    </row>
    <row r="2146" spans="1:12">
      <c r="A2146" s="65">
        <v>6</v>
      </c>
      <c r="B2146" t="s">
        <v>46</v>
      </c>
      <c r="C2146" s="65">
        <v>11</v>
      </c>
      <c r="D2146" t="s">
        <v>237</v>
      </c>
      <c r="E2146" s="65">
        <v>1</v>
      </c>
      <c r="F2146" t="s">
        <v>386</v>
      </c>
      <c r="G2146" t="s">
        <v>387</v>
      </c>
      <c r="H2146" t="s">
        <v>363</v>
      </c>
      <c r="I2146" t="s">
        <v>364</v>
      </c>
      <c r="J2146" s="65">
        <v>35203</v>
      </c>
      <c r="K2146" t="str">
        <f t="shared" si="78"/>
        <v>06VI6800LDTO</v>
      </c>
      <c r="L2146">
        <f t="shared" si="79"/>
        <v>35203</v>
      </c>
    </row>
    <row r="2147" spans="1:12">
      <c r="A2147" s="65">
        <v>6</v>
      </c>
      <c r="B2147" t="s">
        <v>46</v>
      </c>
      <c r="C2147" s="65">
        <v>11</v>
      </c>
      <c r="D2147" t="s">
        <v>237</v>
      </c>
      <c r="E2147" s="65">
        <v>1</v>
      </c>
      <c r="F2147" t="s">
        <v>386</v>
      </c>
      <c r="G2147" t="s">
        <v>387</v>
      </c>
      <c r="H2147" t="s">
        <v>365</v>
      </c>
      <c r="I2147" t="s">
        <v>366</v>
      </c>
      <c r="J2147" s="65">
        <v>32976</v>
      </c>
      <c r="K2147" t="str">
        <f t="shared" si="78"/>
        <v>06VI6800LDPR</v>
      </c>
      <c r="L2147">
        <f t="shared" si="79"/>
        <v>32976</v>
      </c>
    </row>
    <row r="2148" spans="1:12">
      <c r="A2148" s="65">
        <v>6</v>
      </c>
      <c r="B2148" t="s">
        <v>46</v>
      </c>
      <c r="C2148" s="65">
        <v>11</v>
      </c>
      <c r="D2148" t="s">
        <v>237</v>
      </c>
      <c r="E2148" s="65">
        <v>1</v>
      </c>
      <c r="F2148" t="s">
        <v>388</v>
      </c>
      <c r="G2148" t="s">
        <v>389</v>
      </c>
      <c r="H2148" t="s">
        <v>390</v>
      </c>
      <c r="I2148" t="s">
        <v>73</v>
      </c>
      <c r="J2148" s="65">
        <v>223737</v>
      </c>
      <c r="K2148" t="str">
        <f t="shared" si="78"/>
        <v>06VI7000DOPP</v>
      </c>
      <c r="L2148">
        <f t="shared" si="79"/>
        <v>223737</v>
      </c>
    </row>
    <row r="2149" spans="1:12">
      <c r="A2149" s="65">
        <v>6</v>
      </c>
      <c r="B2149" t="s">
        <v>46</v>
      </c>
      <c r="C2149" s="65">
        <v>11</v>
      </c>
      <c r="D2149" t="s">
        <v>237</v>
      </c>
      <c r="E2149" s="65">
        <v>1</v>
      </c>
      <c r="F2149" t="s">
        <v>388</v>
      </c>
      <c r="G2149" t="s">
        <v>389</v>
      </c>
      <c r="H2149" t="s">
        <v>391</v>
      </c>
      <c r="I2149" t="s">
        <v>392</v>
      </c>
      <c r="J2149" s="65">
        <v>37129</v>
      </c>
      <c r="K2149" t="str">
        <f t="shared" si="78"/>
        <v>06VI7000DOPS</v>
      </c>
      <c r="L2149">
        <f t="shared" si="79"/>
        <v>37129</v>
      </c>
    </row>
    <row r="2150" spans="1:12">
      <c r="A2150" s="65">
        <v>7</v>
      </c>
      <c r="B2150" t="s">
        <v>393</v>
      </c>
      <c r="C2150" s="65">
        <v>11</v>
      </c>
      <c r="D2150" t="s">
        <v>237</v>
      </c>
      <c r="E2150" s="65">
        <v>1</v>
      </c>
      <c r="F2150" t="s">
        <v>238</v>
      </c>
      <c r="G2150" t="s">
        <v>239</v>
      </c>
      <c r="H2150" t="s">
        <v>240</v>
      </c>
      <c r="I2150" t="s">
        <v>241</v>
      </c>
      <c r="J2150" s="65">
        <v>1326</v>
      </c>
      <c r="K2150" t="str">
        <f t="shared" ref="K2150:K2201" si="80">CONCATENATE(TEXT(A2150,"00"),F2150,H2150)</f>
        <v>07VI1000SRTS</v>
      </c>
      <c r="L2150">
        <f t="shared" ref="L2150:L2201" si="81">J2150</f>
        <v>1326</v>
      </c>
    </row>
    <row r="2151" spans="1:12">
      <c r="A2151" s="65">
        <v>7</v>
      </c>
      <c r="B2151" t="s">
        <v>393</v>
      </c>
      <c r="C2151" s="65">
        <v>11</v>
      </c>
      <c r="D2151" t="s">
        <v>237</v>
      </c>
      <c r="E2151" s="65">
        <v>1</v>
      </c>
      <c r="F2151" t="s">
        <v>238</v>
      </c>
      <c r="G2151" t="s">
        <v>239</v>
      </c>
      <c r="H2151" t="s">
        <v>235</v>
      </c>
      <c r="I2151" t="s">
        <v>236</v>
      </c>
      <c r="J2151" s="65">
        <v>191</v>
      </c>
      <c r="K2151" t="str">
        <f t="shared" si="80"/>
        <v>07VI1000SABA</v>
      </c>
      <c r="L2151">
        <f t="shared" si="81"/>
        <v>191</v>
      </c>
    </row>
    <row r="2152" spans="1:12">
      <c r="A2152" s="65">
        <v>7</v>
      </c>
      <c r="B2152" t="s">
        <v>393</v>
      </c>
      <c r="C2152" s="65">
        <v>11</v>
      </c>
      <c r="D2152" t="s">
        <v>237</v>
      </c>
      <c r="E2152" s="65">
        <v>1</v>
      </c>
      <c r="F2152" t="s">
        <v>238</v>
      </c>
      <c r="G2152" t="s">
        <v>239</v>
      </c>
      <c r="H2152" t="s">
        <v>244</v>
      </c>
      <c r="I2152" t="s">
        <v>245</v>
      </c>
      <c r="J2152" s="65">
        <v>2763</v>
      </c>
      <c r="K2152" t="str">
        <f t="shared" si="80"/>
        <v>07VI1000SRTT</v>
      </c>
      <c r="L2152">
        <f t="shared" si="81"/>
        <v>2763</v>
      </c>
    </row>
    <row r="2153" spans="1:12">
      <c r="A2153" s="65">
        <v>7</v>
      </c>
      <c r="B2153" t="s">
        <v>393</v>
      </c>
      <c r="C2153" s="65">
        <v>11</v>
      </c>
      <c r="D2153" t="s">
        <v>237</v>
      </c>
      <c r="E2153" s="65">
        <v>1</v>
      </c>
      <c r="F2153" t="s">
        <v>238</v>
      </c>
      <c r="G2153" t="s">
        <v>239</v>
      </c>
      <c r="H2153" t="s">
        <v>246</v>
      </c>
      <c r="I2153" t="s">
        <v>247</v>
      </c>
      <c r="J2153" s="65">
        <v>1206</v>
      </c>
      <c r="K2153" t="str">
        <f t="shared" si="80"/>
        <v>07VI1000SRPS</v>
      </c>
      <c r="L2153">
        <f t="shared" si="81"/>
        <v>1206</v>
      </c>
    </row>
    <row r="2154" spans="1:12">
      <c r="A2154" s="65">
        <v>7</v>
      </c>
      <c r="B2154" t="s">
        <v>393</v>
      </c>
      <c r="C2154" s="65">
        <v>11</v>
      </c>
      <c r="D2154" t="s">
        <v>237</v>
      </c>
      <c r="E2154" s="65">
        <v>1</v>
      </c>
      <c r="F2154" t="s">
        <v>238</v>
      </c>
      <c r="G2154" t="s">
        <v>239</v>
      </c>
      <c r="H2154" t="s">
        <v>248</v>
      </c>
      <c r="I2154" t="s">
        <v>249</v>
      </c>
      <c r="J2154" s="65">
        <v>1065</v>
      </c>
      <c r="K2154" t="str">
        <f t="shared" si="80"/>
        <v>07VI1000SRPR</v>
      </c>
      <c r="L2154">
        <f t="shared" si="81"/>
        <v>1065</v>
      </c>
    </row>
    <row r="2155" spans="1:12">
      <c r="A2155" s="65">
        <v>7</v>
      </c>
      <c r="B2155" t="s">
        <v>393</v>
      </c>
      <c r="C2155" s="65">
        <v>11</v>
      </c>
      <c r="D2155" t="s">
        <v>237</v>
      </c>
      <c r="E2155" s="65">
        <v>1</v>
      </c>
      <c r="F2155" t="s">
        <v>238</v>
      </c>
      <c r="G2155" t="s">
        <v>239</v>
      </c>
      <c r="H2155" t="s">
        <v>250</v>
      </c>
      <c r="I2155" t="s">
        <v>251</v>
      </c>
      <c r="J2155" s="65">
        <v>2271</v>
      </c>
      <c r="K2155" t="str">
        <f t="shared" si="80"/>
        <v>07VI1000SRPT</v>
      </c>
      <c r="L2155">
        <f t="shared" si="81"/>
        <v>2271</v>
      </c>
    </row>
    <row r="2156" spans="1:12">
      <c r="A2156" s="65">
        <v>7</v>
      </c>
      <c r="B2156" t="s">
        <v>393</v>
      </c>
      <c r="C2156" s="65">
        <v>11</v>
      </c>
      <c r="D2156" t="s">
        <v>237</v>
      </c>
      <c r="E2156" s="65">
        <v>1</v>
      </c>
      <c r="F2156" t="s">
        <v>238</v>
      </c>
      <c r="G2156" t="s">
        <v>239</v>
      </c>
      <c r="H2156" t="s">
        <v>252</v>
      </c>
      <c r="I2156" t="s">
        <v>253</v>
      </c>
      <c r="J2156" s="65">
        <v>1206</v>
      </c>
      <c r="K2156" t="str">
        <f t="shared" si="80"/>
        <v>07VI1000SRRS</v>
      </c>
      <c r="L2156">
        <f t="shared" si="81"/>
        <v>1206</v>
      </c>
    </row>
    <row r="2157" spans="1:12">
      <c r="A2157" s="65">
        <v>7</v>
      </c>
      <c r="B2157" t="s">
        <v>393</v>
      </c>
      <c r="C2157" s="65">
        <v>11</v>
      </c>
      <c r="D2157" t="s">
        <v>237</v>
      </c>
      <c r="E2157" s="65">
        <v>1</v>
      </c>
      <c r="F2157" t="s">
        <v>238</v>
      </c>
      <c r="G2157" t="s">
        <v>239</v>
      </c>
      <c r="H2157" t="s">
        <v>254</v>
      </c>
      <c r="I2157" t="s">
        <v>255</v>
      </c>
      <c r="J2157" s="65">
        <v>1065</v>
      </c>
      <c r="K2157" t="str">
        <f t="shared" si="80"/>
        <v>07VI1000SRRR</v>
      </c>
      <c r="L2157">
        <f t="shared" si="81"/>
        <v>1065</v>
      </c>
    </row>
    <row r="2158" spans="1:12">
      <c r="A2158" s="65">
        <v>7</v>
      </c>
      <c r="B2158" t="s">
        <v>393</v>
      </c>
      <c r="C2158" s="65">
        <v>11</v>
      </c>
      <c r="D2158" t="s">
        <v>237</v>
      </c>
      <c r="E2158" s="65">
        <v>1</v>
      </c>
      <c r="F2158" t="s">
        <v>238</v>
      </c>
      <c r="G2158" t="s">
        <v>239</v>
      </c>
      <c r="H2158" t="s">
        <v>256</v>
      </c>
      <c r="I2158" t="s">
        <v>257</v>
      </c>
      <c r="J2158" s="65">
        <v>2271</v>
      </c>
      <c r="K2158" t="str">
        <f t="shared" si="80"/>
        <v>07VI1000SRRT</v>
      </c>
      <c r="L2158">
        <f t="shared" si="81"/>
        <v>2271</v>
      </c>
    </row>
    <row r="2159" spans="1:12">
      <c r="A2159" s="65">
        <v>7</v>
      </c>
      <c r="B2159" t="s">
        <v>393</v>
      </c>
      <c r="C2159" s="65">
        <v>11</v>
      </c>
      <c r="D2159" t="s">
        <v>237</v>
      </c>
      <c r="E2159" s="65">
        <v>1</v>
      </c>
      <c r="F2159" t="s">
        <v>238</v>
      </c>
      <c r="G2159" t="s">
        <v>239</v>
      </c>
      <c r="H2159" t="s">
        <v>258</v>
      </c>
      <c r="I2159" t="s">
        <v>259</v>
      </c>
      <c r="J2159" s="65">
        <v>1783</v>
      </c>
      <c r="K2159" t="str">
        <f t="shared" si="80"/>
        <v>07VI1000RSRS</v>
      </c>
      <c r="L2159">
        <f t="shared" si="81"/>
        <v>1783</v>
      </c>
    </row>
    <row r="2160" spans="1:12">
      <c r="A2160" s="65">
        <v>7</v>
      </c>
      <c r="B2160" t="s">
        <v>393</v>
      </c>
      <c r="C2160" s="65">
        <v>11</v>
      </c>
      <c r="D2160" t="s">
        <v>237</v>
      </c>
      <c r="E2160" s="65">
        <v>1</v>
      </c>
      <c r="F2160" t="s">
        <v>238</v>
      </c>
      <c r="G2160" t="s">
        <v>239</v>
      </c>
      <c r="H2160" t="s">
        <v>264</v>
      </c>
      <c r="I2160" t="s">
        <v>265</v>
      </c>
      <c r="J2160" s="65">
        <v>6462</v>
      </c>
      <c r="K2160" t="str">
        <f t="shared" si="80"/>
        <v>07VI1000RSRR</v>
      </c>
      <c r="L2160">
        <f t="shared" si="81"/>
        <v>6462</v>
      </c>
    </row>
    <row r="2161" spans="1:12">
      <c r="A2161" s="65">
        <v>7</v>
      </c>
      <c r="B2161" t="s">
        <v>393</v>
      </c>
      <c r="C2161" s="65">
        <v>11</v>
      </c>
      <c r="D2161" t="s">
        <v>237</v>
      </c>
      <c r="E2161" s="65">
        <v>1</v>
      </c>
      <c r="F2161" t="s">
        <v>238</v>
      </c>
      <c r="G2161" t="s">
        <v>239</v>
      </c>
      <c r="H2161" t="s">
        <v>228</v>
      </c>
      <c r="I2161" t="s">
        <v>217</v>
      </c>
      <c r="J2161" s="65">
        <v>9032</v>
      </c>
      <c r="K2161" t="str">
        <f t="shared" si="80"/>
        <v>07VI1000PTBI</v>
      </c>
      <c r="L2161">
        <f t="shared" si="81"/>
        <v>9032</v>
      </c>
    </row>
    <row r="2162" spans="1:12">
      <c r="A2162" s="65">
        <v>7</v>
      </c>
      <c r="B2162" t="s">
        <v>393</v>
      </c>
      <c r="C2162" s="65">
        <v>11</v>
      </c>
      <c r="D2162" t="s">
        <v>237</v>
      </c>
      <c r="E2162" s="65">
        <v>1</v>
      </c>
      <c r="F2162" t="s">
        <v>238</v>
      </c>
      <c r="G2162" t="s">
        <v>239</v>
      </c>
      <c r="H2162" t="s">
        <v>229</v>
      </c>
      <c r="I2162" t="s">
        <v>230</v>
      </c>
      <c r="J2162" s="65">
        <v>0</v>
      </c>
      <c r="K2162" t="str">
        <f t="shared" si="80"/>
        <v>07VI1000PRNR</v>
      </c>
      <c r="L2162">
        <f t="shared" si="81"/>
        <v>0</v>
      </c>
    </row>
    <row r="2163" spans="1:12">
      <c r="A2163" s="65">
        <v>7</v>
      </c>
      <c r="B2163" t="s">
        <v>393</v>
      </c>
      <c r="C2163" s="65">
        <v>11</v>
      </c>
      <c r="D2163" t="s">
        <v>237</v>
      </c>
      <c r="E2163" s="65">
        <v>1</v>
      </c>
      <c r="F2163" t="s">
        <v>238</v>
      </c>
      <c r="G2163" t="s">
        <v>239</v>
      </c>
      <c r="H2163" t="s">
        <v>231</v>
      </c>
      <c r="I2163" t="s">
        <v>232</v>
      </c>
      <c r="J2163" s="65">
        <v>2150</v>
      </c>
      <c r="K2163" t="str">
        <f t="shared" si="80"/>
        <v>07VI1000PRES</v>
      </c>
      <c r="L2163">
        <f t="shared" si="81"/>
        <v>2150</v>
      </c>
    </row>
    <row r="2164" spans="1:12">
      <c r="A2164" s="65">
        <v>7</v>
      </c>
      <c r="B2164" t="s">
        <v>393</v>
      </c>
      <c r="C2164" s="65">
        <v>11</v>
      </c>
      <c r="D2164" t="s">
        <v>237</v>
      </c>
      <c r="E2164" s="65">
        <v>1</v>
      </c>
      <c r="F2164" t="s">
        <v>238</v>
      </c>
      <c r="G2164" t="s">
        <v>239</v>
      </c>
      <c r="H2164" t="s">
        <v>233</v>
      </c>
      <c r="I2164" t="s">
        <v>234</v>
      </c>
      <c r="J2164" s="65">
        <v>6882</v>
      </c>
      <c r="K2164" t="str">
        <f t="shared" si="80"/>
        <v>07VI1000PRER</v>
      </c>
      <c r="L2164">
        <f t="shared" si="81"/>
        <v>6882</v>
      </c>
    </row>
    <row r="2165" spans="1:12">
      <c r="A2165" s="65">
        <v>7</v>
      </c>
      <c r="B2165" t="s">
        <v>393</v>
      </c>
      <c r="C2165" s="65">
        <v>11</v>
      </c>
      <c r="D2165" t="s">
        <v>237</v>
      </c>
      <c r="E2165" s="65">
        <v>1</v>
      </c>
      <c r="F2165" t="s">
        <v>238</v>
      </c>
      <c r="G2165" t="s">
        <v>239</v>
      </c>
      <c r="H2165" t="s">
        <v>266</v>
      </c>
      <c r="I2165" t="s">
        <v>267</v>
      </c>
      <c r="J2165" s="65">
        <v>9032</v>
      </c>
      <c r="K2165" t="str">
        <f t="shared" si="80"/>
        <v>07VI1000PTRE</v>
      </c>
      <c r="L2165">
        <f t="shared" si="81"/>
        <v>9032</v>
      </c>
    </row>
    <row r="2166" spans="1:12">
      <c r="A2166" s="65">
        <v>7</v>
      </c>
      <c r="B2166" t="s">
        <v>393</v>
      </c>
      <c r="C2166" s="65">
        <v>11</v>
      </c>
      <c r="D2166" t="s">
        <v>237</v>
      </c>
      <c r="E2166" s="65">
        <v>1</v>
      </c>
      <c r="F2166" t="s">
        <v>238</v>
      </c>
      <c r="G2166" t="s">
        <v>239</v>
      </c>
      <c r="H2166" t="s">
        <v>268</v>
      </c>
      <c r="I2166" t="s">
        <v>269</v>
      </c>
      <c r="J2166" s="65">
        <v>85</v>
      </c>
      <c r="K2166" t="str">
        <f t="shared" si="80"/>
        <v>07VI1000DRCF</v>
      </c>
      <c r="L2166">
        <f t="shared" si="81"/>
        <v>85</v>
      </c>
    </row>
    <row r="2167" spans="1:12">
      <c r="A2167" s="65">
        <v>7</v>
      </c>
      <c r="B2167" t="s">
        <v>393</v>
      </c>
      <c r="C2167" s="65">
        <v>11</v>
      </c>
      <c r="D2167" t="s">
        <v>237</v>
      </c>
      <c r="E2167" s="65">
        <v>1</v>
      </c>
      <c r="F2167" t="s">
        <v>238</v>
      </c>
      <c r="G2167" t="s">
        <v>239</v>
      </c>
      <c r="H2167" t="s">
        <v>242</v>
      </c>
      <c r="I2167" t="s">
        <v>243</v>
      </c>
      <c r="J2167" s="65">
        <v>0</v>
      </c>
      <c r="K2167" t="str">
        <f t="shared" si="80"/>
        <v>07VI1000DRPP</v>
      </c>
      <c r="L2167">
        <f t="shared" si="81"/>
        <v>0</v>
      </c>
    </row>
    <row r="2168" spans="1:12">
      <c r="A2168" s="65">
        <v>7</v>
      </c>
      <c r="B2168" t="s">
        <v>393</v>
      </c>
      <c r="C2168" s="65">
        <v>11</v>
      </c>
      <c r="D2168" t="s">
        <v>237</v>
      </c>
      <c r="E2168" s="65">
        <v>1</v>
      </c>
      <c r="F2168" t="s">
        <v>238</v>
      </c>
      <c r="G2168" t="s">
        <v>239</v>
      </c>
      <c r="H2168" t="s">
        <v>260</v>
      </c>
      <c r="I2168" t="s">
        <v>261</v>
      </c>
      <c r="J2168" s="65">
        <v>8947</v>
      </c>
      <c r="K2168" t="str">
        <f t="shared" si="80"/>
        <v>07VI1000DRVM</v>
      </c>
      <c r="L2168">
        <f t="shared" si="81"/>
        <v>8947</v>
      </c>
    </row>
    <row r="2169" spans="1:12">
      <c r="A2169" s="65">
        <v>7</v>
      </c>
      <c r="B2169" t="s">
        <v>393</v>
      </c>
      <c r="C2169" s="65">
        <v>11</v>
      </c>
      <c r="D2169" t="s">
        <v>237</v>
      </c>
      <c r="E2169" s="65">
        <v>1</v>
      </c>
      <c r="F2169" t="s">
        <v>238</v>
      </c>
      <c r="G2169" t="s">
        <v>239</v>
      </c>
      <c r="H2169" t="s">
        <v>220</v>
      </c>
      <c r="I2169" t="s">
        <v>221</v>
      </c>
      <c r="J2169" s="65">
        <v>0</v>
      </c>
      <c r="K2169" t="str">
        <f t="shared" si="80"/>
        <v>07VI1000DRET</v>
      </c>
      <c r="L2169">
        <f t="shared" si="81"/>
        <v>0</v>
      </c>
    </row>
    <row r="2170" spans="1:12">
      <c r="A2170" s="65">
        <v>7</v>
      </c>
      <c r="B2170" t="s">
        <v>393</v>
      </c>
      <c r="C2170" s="65">
        <v>11</v>
      </c>
      <c r="D2170" t="s">
        <v>237</v>
      </c>
      <c r="E2170" s="65">
        <v>1</v>
      </c>
      <c r="F2170" t="s">
        <v>238</v>
      </c>
      <c r="G2170" t="s">
        <v>239</v>
      </c>
      <c r="H2170" t="s">
        <v>222</v>
      </c>
      <c r="I2170" t="s">
        <v>223</v>
      </c>
      <c r="J2170" s="65">
        <v>0</v>
      </c>
      <c r="K2170" t="str">
        <f t="shared" si="80"/>
        <v>07VI1000DPMA</v>
      </c>
      <c r="L2170">
        <f t="shared" si="81"/>
        <v>0</v>
      </c>
    </row>
    <row r="2171" spans="1:12">
      <c r="A2171" s="65">
        <v>7</v>
      </c>
      <c r="B2171" t="s">
        <v>393</v>
      </c>
      <c r="C2171" s="65">
        <v>11</v>
      </c>
      <c r="D2171" t="s">
        <v>237</v>
      </c>
      <c r="E2171" s="65">
        <v>1</v>
      </c>
      <c r="F2171" t="s">
        <v>238</v>
      </c>
      <c r="G2171" t="s">
        <v>239</v>
      </c>
      <c r="H2171" t="s">
        <v>211</v>
      </c>
      <c r="I2171" t="s">
        <v>212</v>
      </c>
      <c r="J2171" s="65">
        <v>1326</v>
      </c>
      <c r="K2171" t="str">
        <f t="shared" si="80"/>
        <v>07VI1000APRS</v>
      </c>
      <c r="L2171">
        <f t="shared" si="81"/>
        <v>1326</v>
      </c>
    </row>
    <row r="2172" spans="1:12">
      <c r="A2172" s="65">
        <v>7</v>
      </c>
      <c r="B2172" t="s">
        <v>393</v>
      </c>
      <c r="C2172" s="65">
        <v>11</v>
      </c>
      <c r="D2172" t="s">
        <v>237</v>
      </c>
      <c r="E2172" s="65">
        <v>1</v>
      </c>
      <c r="F2172" t="s">
        <v>238</v>
      </c>
      <c r="G2172" t="s">
        <v>239</v>
      </c>
      <c r="H2172" t="s">
        <v>213</v>
      </c>
      <c r="I2172" t="s">
        <v>214</v>
      </c>
      <c r="J2172" s="65">
        <v>1437</v>
      </c>
      <c r="K2172" t="str">
        <f t="shared" si="80"/>
        <v>07VI1000APRR</v>
      </c>
      <c r="L2172">
        <f t="shared" si="81"/>
        <v>1437</v>
      </c>
    </row>
    <row r="2173" spans="1:12">
      <c r="A2173" s="65">
        <v>7</v>
      </c>
      <c r="B2173" t="s">
        <v>393</v>
      </c>
      <c r="C2173" s="65">
        <v>11</v>
      </c>
      <c r="D2173" t="s">
        <v>237</v>
      </c>
      <c r="E2173" s="65">
        <v>1</v>
      </c>
      <c r="F2173" t="s">
        <v>238</v>
      </c>
      <c r="G2173" t="s">
        <v>239</v>
      </c>
      <c r="H2173" t="s">
        <v>224</v>
      </c>
      <c r="I2173" t="s">
        <v>225</v>
      </c>
      <c r="J2173" s="65">
        <v>0</v>
      </c>
      <c r="K2173" t="str">
        <f t="shared" si="80"/>
        <v>07VI1000ARRA</v>
      </c>
      <c r="L2173">
        <f t="shared" si="81"/>
        <v>0</v>
      </c>
    </row>
    <row r="2174" spans="1:12">
      <c r="A2174" s="65">
        <v>7</v>
      </c>
      <c r="B2174" t="s">
        <v>393</v>
      </c>
      <c r="C2174" s="65">
        <v>11</v>
      </c>
      <c r="D2174" t="s">
        <v>237</v>
      </c>
      <c r="E2174" s="65">
        <v>1</v>
      </c>
      <c r="F2174" t="s">
        <v>238</v>
      </c>
      <c r="G2174" t="s">
        <v>239</v>
      </c>
      <c r="H2174" t="s">
        <v>226</v>
      </c>
      <c r="I2174" t="s">
        <v>227</v>
      </c>
      <c r="J2174" s="65">
        <v>21</v>
      </c>
      <c r="K2174" t="str">
        <f t="shared" si="80"/>
        <v>07VI1000PLNA</v>
      </c>
      <c r="L2174">
        <f t="shared" si="81"/>
        <v>21</v>
      </c>
    </row>
    <row r="2175" spans="1:12">
      <c r="A2175" s="65">
        <v>7</v>
      </c>
      <c r="B2175" t="s">
        <v>393</v>
      </c>
      <c r="C2175" s="65">
        <v>11</v>
      </c>
      <c r="D2175" t="s">
        <v>237</v>
      </c>
      <c r="E2175" s="65">
        <v>1</v>
      </c>
      <c r="F2175" t="s">
        <v>238</v>
      </c>
      <c r="G2175" t="s">
        <v>239</v>
      </c>
      <c r="H2175" t="s">
        <v>270</v>
      </c>
      <c r="I2175" t="s">
        <v>271</v>
      </c>
      <c r="J2175" s="65">
        <v>1437</v>
      </c>
      <c r="K2175" t="str">
        <f t="shared" si="80"/>
        <v>07VI1000SRTR</v>
      </c>
      <c r="L2175">
        <f t="shared" si="81"/>
        <v>1437</v>
      </c>
    </row>
    <row r="2176" spans="1:12">
      <c r="A2176" s="65">
        <v>7</v>
      </c>
      <c r="B2176" t="s">
        <v>393</v>
      </c>
      <c r="C2176" s="65">
        <v>11</v>
      </c>
      <c r="D2176" t="s">
        <v>237</v>
      </c>
      <c r="E2176" s="65">
        <v>1</v>
      </c>
      <c r="F2176" t="s">
        <v>238</v>
      </c>
      <c r="G2176" t="s">
        <v>239</v>
      </c>
      <c r="H2176" t="s">
        <v>262</v>
      </c>
      <c r="I2176" t="s">
        <v>263</v>
      </c>
      <c r="J2176" s="65">
        <v>0</v>
      </c>
      <c r="K2176" t="str">
        <f t="shared" si="80"/>
        <v>07VI1000DREX</v>
      </c>
      <c r="L2176">
        <f t="shared" si="81"/>
        <v>0</v>
      </c>
    </row>
    <row r="2177" spans="1:12">
      <c r="A2177" s="65">
        <v>7</v>
      </c>
      <c r="B2177" t="s">
        <v>393</v>
      </c>
      <c r="C2177" s="65">
        <v>11</v>
      </c>
      <c r="D2177" t="s">
        <v>237</v>
      </c>
      <c r="E2177" s="65">
        <v>1</v>
      </c>
      <c r="F2177" t="s">
        <v>238</v>
      </c>
      <c r="G2177" t="s">
        <v>239</v>
      </c>
      <c r="H2177" t="s">
        <v>215</v>
      </c>
      <c r="I2177" t="s">
        <v>216</v>
      </c>
      <c r="J2177" s="65">
        <v>2763</v>
      </c>
      <c r="K2177" t="str">
        <f t="shared" si="80"/>
        <v>07VI1000APRT</v>
      </c>
      <c r="L2177">
        <f t="shared" si="81"/>
        <v>2763</v>
      </c>
    </row>
    <row r="2178" spans="1:12">
      <c r="A2178" s="65">
        <v>7</v>
      </c>
      <c r="B2178" t="s">
        <v>393</v>
      </c>
      <c r="C2178" s="65">
        <v>11</v>
      </c>
      <c r="D2178" t="s">
        <v>237</v>
      </c>
      <c r="E2178" s="65">
        <v>1</v>
      </c>
      <c r="F2178" t="s">
        <v>272</v>
      </c>
      <c r="G2178" t="s">
        <v>273</v>
      </c>
      <c r="H2178" t="s">
        <v>266</v>
      </c>
      <c r="I2178" t="s">
        <v>267</v>
      </c>
      <c r="J2178" s="65">
        <v>8947</v>
      </c>
      <c r="K2178" t="str">
        <f t="shared" si="80"/>
        <v>07VI1100PTRE</v>
      </c>
      <c r="L2178">
        <f t="shared" si="81"/>
        <v>8947</v>
      </c>
    </row>
    <row r="2179" spans="1:12">
      <c r="A2179" s="65">
        <v>7</v>
      </c>
      <c r="B2179" t="s">
        <v>393</v>
      </c>
      <c r="C2179" s="65">
        <v>11</v>
      </c>
      <c r="D2179" t="s">
        <v>237</v>
      </c>
      <c r="E2179" s="65">
        <v>1</v>
      </c>
      <c r="F2179" t="s">
        <v>272</v>
      </c>
      <c r="G2179" t="s">
        <v>273</v>
      </c>
      <c r="H2179" t="s">
        <v>264</v>
      </c>
      <c r="I2179" t="s">
        <v>265</v>
      </c>
      <c r="J2179" s="65">
        <v>6640</v>
      </c>
      <c r="K2179" t="str">
        <f t="shared" si="80"/>
        <v>07VI1100RSRR</v>
      </c>
      <c r="L2179">
        <f t="shared" si="81"/>
        <v>6640</v>
      </c>
    </row>
    <row r="2180" spans="1:12">
      <c r="A2180" s="65">
        <v>7</v>
      </c>
      <c r="B2180" t="s">
        <v>393</v>
      </c>
      <c r="C2180" s="65">
        <v>11</v>
      </c>
      <c r="D2180" t="s">
        <v>237</v>
      </c>
      <c r="E2180" s="65">
        <v>1</v>
      </c>
      <c r="F2180" t="s">
        <v>272</v>
      </c>
      <c r="G2180" t="s">
        <v>273</v>
      </c>
      <c r="H2180" t="s">
        <v>220</v>
      </c>
      <c r="I2180" t="s">
        <v>221</v>
      </c>
      <c r="J2180" s="65">
        <v>0</v>
      </c>
      <c r="K2180" t="str">
        <f t="shared" si="80"/>
        <v>07VI1100DRET</v>
      </c>
      <c r="L2180">
        <f t="shared" si="81"/>
        <v>0</v>
      </c>
    </row>
    <row r="2181" spans="1:12">
      <c r="A2181" s="65">
        <v>7</v>
      </c>
      <c r="B2181" t="s">
        <v>393</v>
      </c>
      <c r="C2181" s="65">
        <v>11</v>
      </c>
      <c r="D2181" t="s">
        <v>237</v>
      </c>
      <c r="E2181" s="65">
        <v>1</v>
      </c>
      <c r="F2181" t="s">
        <v>272</v>
      </c>
      <c r="G2181" t="s">
        <v>273</v>
      </c>
      <c r="H2181" t="s">
        <v>224</v>
      </c>
      <c r="I2181" t="s">
        <v>225</v>
      </c>
      <c r="J2181" s="65">
        <v>0</v>
      </c>
      <c r="K2181" t="str">
        <f t="shared" si="80"/>
        <v>07VI1100ARRA</v>
      </c>
      <c r="L2181">
        <f t="shared" si="81"/>
        <v>0</v>
      </c>
    </row>
    <row r="2182" spans="1:12">
      <c r="A2182" s="65">
        <v>7</v>
      </c>
      <c r="B2182" t="s">
        <v>393</v>
      </c>
      <c r="C2182" s="65">
        <v>11</v>
      </c>
      <c r="D2182" t="s">
        <v>237</v>
      </c>
      <c r="E2182" s="65">
        <v>1</v>
      </c>
      <c r="F2182" t="s">
        <v>272</v>
      </c>
      <c r="G2182" t="s">
        <v>273</v>
      </c>
      <c r="H2182" t="s">
        <v>270</v>
      </c>
      <c r="I2182" t="s">
        <v>271</v>
      </c>
      <c r="J2182" s="65">
        <v>1397</v>
      </c>
      <c r="K2182" t="str">
        <f t="shared" si="80"/>
        <v>07VI1100SRTR</v>
      </c>
      <c r="L2182">
        <f t="shared" si="81"/>
        <v>1397</v>
      </c>
    </row>
    <row r="2183" spans="1:12">
      <c r="A2183" s="65">
        <v>7</v>
      </c>
      <c r="B2183" t="s">
        <v>393</v>
      </c>
      <c r="C2183" s="65">
        <v>11</v>
      </c>
      <c r="D2183" t="s">
        <v>237</v>
      </c>
      <c r="E2183" s="65">
        <v>1</v>
      </c>
      <c r="F2183" t="s">
        <v>272</v>
      </c>
      <c r="G2183" t="s">
        <v>273</v>
      </c>
      <c r="H2183" t="s">
        <v>250</v>
      </c>
      <c r="I2183" t="s">
        <v>251</v>
      </c>
      <c r="J2183" s="65">
        <v>2221</v>
      </c>
      <c r="K2183" t="str">
        <f t="shared" si="80"/>
        <v>07VI1100SRPT</v>
      </c>
      <c r="L2183">
        <f t="shared" si="81"/>
        <v>2221</v>
      </c>
    </row>
    <row r="2184" spans="1:12">
      <c r="A2184" s="65">
        <v>7</v>
      </c>
      <c r="B2184" t="s">
        <v>393</v>
      </c>
      <c r="C2184" s="65">
        <v>11</v>
      </c>
      <c r="D2184" t="s">
        <v>237</v>
      </c>
      <c r="E2184" s="65">
        <v>1</v>
      </c>
      <c r="F2184" t="s">
        <v>272</v>
      </c>
      <c r="G2184" t="s">
        <v>273</v>
      </c>
      <c r="H2184" t="s">
        <v>244</v>
      </c>
      <c r="I2184" t="s">
        <v>245</v>
      </c>
      <c r="J2184" s="65">
        <v>2713</v>
      </c>
      <c r="K2184" t="str">
        <f t="shared" si="80"/>
        <v>07VI1100SRTT</v>
      </c>
      <c r="L2184">
        <f t="shared" si="81"/>
        <v>2713</v>
      </c>
    </row>
    <row r="2185" spans="1:12">
      <c r="A2185" s="65">
        <v>7</v>
      </c>
      <c r="B2185" t="s">
        <v>393</v>
      </c>
      <c r="C2185" s="65">
        <v>11</v>
      </c>
      <c r="D2185" t="s">
        <v>237</v>
      </c>
      <c r="E2185" s="65">
        <v>1</v>
      </c>
      <c r="F2185" t="s">
        <v>272</v>
      </c>
      <c r="G2185" t="s">
        <v>273</v>
      </c>
      <c r="H2185" t="s">
        <v>246</v>
      </c>
      <c r="I2185" t="s">
        <v>247</v>
      </c>
      <c r="J2185" s="65">
        <v>1196</v>
      </c>
      <c r="K2185" t="str">
        <f t="shared" si="80"/>
        <v>07VI1100SRPS</v>
      </c>
      <c r="L2185">
        <f t="shared" si="81"/>
        <v>1196</v>
      </c>
    </row>
    <row r="2186" spans="1:12">
      <c r="A2186" s="65">
        <v>7</v>
      </c>
      <c r="B2186" t="s">
        <v>393</v>
      </c>
      <c r="C2186" s="65">
        <v>11</v>
      </c>
      <c r="D2186" t="s">
        <v>237</v>
      </c>
      <c r="E2186" s="65">
        <v>1</v>
      </c>
      <c r="F2186" t="s">
        <v>272</v>
      </c>
      <c r="G2186" t="s">
        <v>273</v>
      </c>
      <c r="H2186" t="s">
        <v>215</v>
      </c>
      <c r="I2186" t="s">
        <v>216</v>
      </c>
      <c r="J2186" s="65">
        <v>2713</v>
      </c>
      <c r="K2186" t="str">
        <f t="shared" si="80"/>
        <v>07VI1100APRT</v>
      </c>
      <c r="L2186">
        <f t="shared" si="81"/>
        <v>2713</v>
      </c>
    </row>
    <row r="2187" spans="1:12">
      <c r="A2187" s="65">
        <v>7</v>
      </c>
      <c r="B2187" t="s">
        <v>393</v>
      </c>
      <c r="C2187" s="65">
        <v>11</v>
      </c>
      <c r="D2187" t="s">
        <v>237</v>
      </c>
      <c r="E2187" s="65">
        <v>1</v>
      </c>
      <c r="F2187" t="s">
        <v>272</v>
      </c>
      <c r="G2187" t="s">
        <v>273</v>
      </c>
      <c r="H2187" t="s">
        <v>213</v>
      </c>
      <c r="I2187" t="s">
        <v>214</v>
      </c>
      <c r="J2187" s="65">
        <v>1397</v>
      </c>
      <c r="K2187" t="str">
        <f t="shared" si="80"/>
        <v>07VI1100APRR</v>
      </c>
      <c r="L2187">
        <f t="shared" si="81"/>
        <v>1397</v>
      </c>
    </row>
    <row r="2188" spans="1:12">
      <c r="A2188" s="65">
        <v>7</v>
      </c>
      <c r="B2188" t="s">
        <v>393</v>
      </c>
      <c r="C2188" s="65">
        <v>11</v>
      </c>
      <c r="D2188" t="s">
        <v>237</v>
      </c>
      <c r="E2188" s="65">
        <v>1</v>
      </c>
      <c r="F2188" t="s">
        <v>272</v>
      </c>
      <c r="G2188" t="s">
        <v>273</v>
      </c>
      <c r="H2188" t="s">
        <v>211</v>
      </c>
      <c r="I2188" t="s">
        <v>212</v>
      </c>
      <c r="J2188" s="65">
        <v>1316</v>
      </c>
      <c r="K2188" t="str">
        <f t="shared" si="80"/>
        <v>07VI1100APRS</v>
      </c>
      <c r="L2188">
        <f t="shared" si="81"/>
        <v>1316</v>
      </c>
    </row>
    <row r="2189" spans="1:12">
      <c r="A2189" s="65">
        <v>7</v>
      </c>
      <c r="B2189" t="s">
        <v>393</v>
      </c>
      <c r="C2189" s="65">
        <v>11</v>
      </c>
      <c r="D2189" t="s">
        <v>237</v>
      </c>
      <c r="E2189" s="65">
        <v>1</v>
      </c>
      <c r="F2189" t="s">
        <v>272</v>
      </c>
      <c r="G2189" t="s">
        <v>273</v>
      </c>
      <c r="H2189" t="s">
        <v>222</v>
      </c>
      <c r="I2189" t="s">
        <v>223</v>
      </c>
      <c r="J2189" s="65">
        <v>0</v>
      </c>
      <c r="K2189" t="str">
        <f t="shared" si="80"/>
        <v>07VI1100DPMA</v>
      </c>
      <c r="L2189">
        <f t="shared" si="81"/>
        <v>0</v>
      </c>
    </row>
    <row r="2190" spans="1:12">
      <c r="A2190" s="65">
        <v>7</v>
      </c>
      <c r="B2190" t="s">
        <v>393</v>
      </c>
      <c r="C2190" s="65">
        <v>11</v>
      </c>
      <c r="D2190" t="s">
        <v>237</v>
      </c>
      <c r="E2190" s="65">
        <v>1</v>
      </c>
      <c r="F2190" t="s">
        <v>272</v>
      </c>
      <c r="G2190" t="s">
        <v>273</v>
      </c>
      <c r="H2190" t="s">
        <v>262</v>
      </c>
      <c r="I2190" t="s">
        <v>263</v>
      </c>
      <c r="J2190" s="65">
        <v>0</v>
      </c>
      <c r="K2190" t="str">
        <f t="shared" si="80"/>
        <v>07VI1100DREX</v>
      </c>
      <c r="L2190">
        <f t="shared" si="81"/>
        <v>0</v>
      </c>
    </row>
    <row r="2191" spans="1:12">
      <c r="A2191" s="65">
        <v>7</v>
      </c>
      <c r="B2191" t="s">
        <v>393</v>
      </c>
      <c r="C2191" s="65">
        <v>11</v>
      </c>
      <c r="D2191" t="s">
        <v>237</v>
      </c>
      <c r="E2191" s="65">
        <v>1</v>
      </c>
      <c r="F2191" t="s">
        <v>272</v>
      </c>
      <c r="G2191" t="s">
        <v>273</v>
      </c>
      <c r="H2191" t="s">
        <v>260</v>
      </c>
      <c r="I2191" t="s">
        <v>261</v>
      </c>
      <c r="J2191" s="65">
        <v>8947</v>
      </c>
      <c r="K2191" t="str">
        <f t="shared" si="80"/>
        <v>07VI1100DRVM</v>
      </c>
      <c r="L2191">
        <f t="shared" si="81"/>
        <v>8947</v>
      </c>
    </row>
    <row r="2192" spans="1:12">
      <c r="A2192" s="65">
        <v>7</v>
      </c>
      <c r="B2192" t="s">
        <v>393</v>
      </c>
      <c r="C2192" s="65">
        <v>11</v>
      </c>
      <c r="D2192" t="s">
        <v>237</v>
      </c>
      <c r="E2192" s="65">
        <v>1</v>
      </c>
      <c r="F2192" t="s">
        <v>272</v>
      </c>
      <c r="G2192" t="s">
        <v>273</v>
      </c>
      <c r="H2192" t="s">
        <v>242</v>
      </c>
      <c r="I2192" t="s">
        <v>243</v>
      </c>
      <c r="J2192" s="65">
        <v>0</v>
      </c>
      <c r="K2192" t="str">
        <f t="shared" si="80"/>
        <v>07VI1100DRPP</v>
      </c>
      <c r="L2192">
        <f t="shared" si="81"/>
        <v>0</v>
      </c>
    </row>
    <row r="2193" spans="1:12">
      <c r="A2193" s="65">
        <v>7</v>
      </c>
      <c r="B2193" t="s">
        <v>393</v>
      </c>
      <c r="C2193" s="65">
        <v>11</v>
      </c>
      <c r="D2193" t="s">
        <v>237</v>
      </c>
      <c r="E2193" s="65">
        <v>1</v>
      </c>
      <c r="F2193" t="s">
        <v>272</v>
      </c>
      <c r="G2193" t="s">
        <v>273</v>
      </c>
      <c r="H2193" t="s">
        <v>235</v>
      </c>
      <c r="I2193" t="s">
        <v>236</v>
      </c>
      <c r="J2193" s="65">
        <v>191</v>
      </c>
      <c r="K2193" t="str">
        <f t="shared" si="80"/>
        <v>07VI1100SABA</v>
      </c>
      <c r="L2193">
        <f t="shared" si="81"/>
        <v>191</v>
      </c>
    </row>
    <row r="2194" spans="1:12">
      <c r="A2194" s="65">
        <v>7</v>
      </c>
      <c r="B2194" t="s">
        <v>393</v>
      </c>
      <c r="C2194" s="65">
        <v>11</v>
      </c>
      <c r="D2194" t="s">
        <v>237</v>
      </c>
      <c r="E2194" s="65">
        <v>1</v>
      </c>
      <c r="F2194" t="s">
        <v>272</v>
      </c>
      <c r="G2194" t="s">
        <v>273</v>
      </c>
      <c r="H2194" t="s">
        <v>226</v>
      </c>
      <c r="I2194" t="s">
        <v>227</v>
      </c>
      <c r="J2194" s="65">
        <v>21</v>
      </c>
      <c r="K2194" t="str">
        <f t="shared" si="80"/>
        <v>07VI1100PLNA</v>
      </c>
      <c r="L2194">
        <f t="shared" si="81"/>
        <v>21</v>
      </c>
    </row>
    <row r="2195" spans="1:12">
      <c r="A2195" s="65">
        <v>7</v>
      </c>
      <c r="B2195" t="s">
        <v>393</v>
      </c>
      <c r="C2195" s="65">
        <v>11</v>
      </c>
      <c r="D2195" t="s">
        <v>237</v>
      </c>
      <c r="E2195" s="65">
        <v>1</v>
      </c>
      <c r="F2195" t="s">
        <v>272</v>
      </c>
      <c r="G2195" t="s">
        <v>273</v>
      </c>
      <c r="H2195" t="s">
        <v>268</v>
      </c>
      <c r="I2195" t="s">
        <v>269</v>
      </c>
      <c r="J2195" s="65">
        <v>0</v>
      </c>
      <c r="K2195" t="str">
        <f t="shared" si="80"/>
        <v>07VI1100DRCF</v>
      </c>
      <c r="L2195">
        <f t="shared" si="81"/>
        <v>0</v>
      </c>
    </row>
    <row r="2196" spans="1:12">
      <c r="A2196" s="65">
        <v>7</v>
      </c>
      <c r="B2196" t="s">
        <v>393</v>
      </c>
      <c r="C2196" s="65">
        <v>11</v>
      </c>
      <c r="D2196" t="s">
        <v>237</v>
      </c>
      <c r="E2196" s="65">
        <v>1</v>
      </c>
      <c r="F2196" t="s">
        <v>272</v>
      </c>
      <c r="G2196" t="s">
        <v>273</v>
      </c>
      <c r="H2196" t="s">
        <v>233</v>
      </c>
      <c r="I2196" t="s">
        <v>234</v>
      </c>
      <c r="J2196" s="65">
        <v>6806</v>
      </c>
      <c r="K2196" t="str">
        <f t="shared" si="80"/>
        <v>07VI1100PRER</v>
      </c>
      <c r="L2196">
        <f t="shared" si="81"/>
        <v>6806</v>
      </c>
    </row>
    <row r="2197" spans="1:12">
      <c r="A2197" s="65">
        <v>7</v>
      </c>
      <c r="B2197" t="s">
        <v>393</v>
      </c>
      <c r="C2197" s="65">
        <v>11</v>
      </c>
      <c r="D2197" t="s">
        <v>237</v>
      </c>
      <c r="E2197" s="65">
        <v>1</v>
      </c>
      <c r="F2197" t="s">
        <v>272</v>
      </c>
      <c r="G2197" t="s">
        <v>273</v>
      </c>
      <c r="H2197" t="s">
        <v>231</v>
      </c>
      <c r="I2197" t="s">
        <v>232</v>
      </c>
      <c r="J2197" s="65">
        <v>2141</v>
      </c>
      <c r="K2197" t="str">
        <f t="shared" si="80"/>
        <v>07VI1100PRES</v>
      </c>
      <c r="L2197">
        <f t="shared" si="81"/>
        <v>2141</v>
      </c>
    </row>
    <row r="2198" spans="1:12">
      <c r="A2198" s="65">
        <v>7</v>
      </c>
      <c r="B2198" t="s">
        <v>393</v>
      </c>
      <c r="C2198" s="65">
        <v>11</v>
      </c>
      <c r="D2198" t="s">
        <v>237</v>
      </c>
      <c r="E2198" s="65">
        <v>1</v>
      </c>
      <c r="F2198" t="s">
        <v>272</v>
      </c>
      <c r="G2198" t="s">
        <v>273</v>
      </c>
      <c r="H2198" t="s">
        <v>229</v>
      </c>
      <c r="I2198" t="s">
        <v>230</v>
      </c>
      <c r="J2198" s="65">
        <v>0</v>
      </c>
      <c r="K2198" t="str">
        <f t="shared" si="80"/>
        <v>07VI1100PRNR</v>
      </c>
      <c r="L2198">
        <f t="shared" si="81"/>
        <v>0</v>
      </c>
    </row>
    <row r="2199" spans="1:12">
      <c r="A2199" s="65">
        <v>7</v>
      </c>
      <c r="B2199" t="s">
        <v>393</v>
      </c>
      <c r="C2199" s="65">
        <v>11</v>
      </c>
      <c r="D2199" t="s">
        <v>237</v>
      </c>
      <c r="E2199" s="65">
        <v>1</v>
      </c>
      <c r="F2199" t="s">
        <v>272</v>
      </c>
      <c r="G2199" t="s">
        <v>273</v>
      </c>
      <c r="H2199" t="s">
        <v>228</v>
      </c>
      <c r="I2199" t="s">
        <v>217</v>
      </c>
      <c r="J2199" s="65">
        <v>8947</v>
      </c>
      <c r="K2199" t="str">
        <f t="shared" si="80"/>
        <v>07VI1100PTBI</v>
      </c>
      <c r="L2199">
        <f t="shared" si="81"/>
        <v>8947</v>
      </c>
    </row>
    <row r="2200" spans="1:12">
      <c r="A2200" s="65">
        <v>7</v>
      </c>
      <c r="B2200" t="s">
        <v>393</v>
      </c>
      <c r="C2200" s="65">
        <v>11</v>
      </c>
      <c r="D2200" t="s">
        <v>237</v>
      </c>
      <c r="E2200" s="65">
        <v>1</v>
      </c>
      <c r="F2200" t="s">
        <v>272</v>
      </c>
      <c r="G2200" t="s">
        <v>273</v>
      </c>
      <c r="H2200" t="s">
        <v>258</v>
      </c>
      <c r="I2200" t="s">
        <v>259</v>
      </c>
      <c r="J2200" s="65">
        <v>1790</v>
      </c>
      <c r="K2200" t="str">
        <f t="shared" si="80"/>
        <v>07VI1100RSRS</v>
      </c>
      <c r="L2200">
        <f t="shared" si="81"/>
        <v>1790</v>
      </c>
    </row>
    <row r="2201" spans="1:12">
      <c r="A2201" s="65">
        <v>7</v>
      </c>
      <c r="B2201" t="s">
        <v>393</v>
      </c>
      <c r="C2201" s="65">
        <v>11</v>
      </c>
      <c r="D2201" t="s">
        <v>237</v>
      </c>
      <c r="E2201" s="65">
        <v>1</v>
      </c>
      <c r="F2201" t="s">
        <v>272</v>
      </c>
      <c r="G2201" t="s">
        <v>273</v>
      </c>
      <c r="H2201" t="s">
        <v>256</v>
      </c>
      <c r="I2201" t="s">
        <v>257</v>
      </c>
      <c r="J2201" s="65">
        <v>2221</v>
      </c>
      <c r="K2201" t="str">
        <f t="shared" si="80"/>
        <v>07VI1100SRRT</v>
      </c>
      <c r="L2201">
        <f t="shared" si="81"/>
        <v>2221</v>
      </c>
    </row>
    <row r="2202" spans="1:12">
      <c r="A2202" s="65">
        <v>7</v>
      </c>
      <c r="B2202" t="s">
        <v>393</v>
      </c>
      <c r="C2202" s="65">
        <v>11</v>
      </c>
      <c r="D2202" t="s">
        <v>237</v>
      </c>
      <c r="E2202" s="65">
        <v>1</v>
      </c>
      <c r="F2202" t="s">
        <v>272</v>
      </c>
      <c r="G2202" t="s">
        <v>273</v>
      </c>
      <c r="H2202" t="s">
        <v>254</v>
      </c>
      <c r="I2202" t="s">
        <v>255</v>
      </c>
      <c r="J2202" s="65">
        <v>1025</v>
      </c>
      <c r="K2202" t="str">
        <f t="shared" ref="K2202:K2265" si="82">CONCATENATE(TEXT(A2202,"00"),F2202,H2202)</f>
        <v>07VI1100SRRR</v>
      </c>
      <c r="L2202">
        <f t="shared" ref="L2202:L2265" si="83">J2202</f>
        <v>1025</v>
      </c>
    </row>
    <row r="2203" spans="1:12">
      <c r="A2203" s="65">
        <v>7</v>
      </c>
      <c r="B2203" t="s">
        <v>393</v>
      </c>
      <c r="C2203" s="65">
        <v>11</v>
      </c>
      <c r="D2203" t="s">
        <v>237</v>
      </c>
      <c r="E2203" s="65">
        <v>1</v>
      </c>
      <c r="F2203" t="s">
        <v>272</v>
      </c>
      <c r="G2203" t="s">
        <v>273</v>
      </c>
      <c r="H2203" t="s">
        <v>252</v>
      </c>
      <c r="I2203" t="s">
        <v>253</v>
      </c>
      <c r="J2203" s="65">
        <v>1196</v>
      </c>
      <c r="K2203" t="str">
        <f t="shared" si="82"/>
        <v>07VI1100SRRS</v>
      </c>
      <c r="L2203">
        <f t="shared" si="83"/>
        <v>1196</v>
      </c>
    </row>
    <row r="2204" spans="1:12">
      <c r="A2204" s="65">
        <v>7</v>
      </c>
      <c r="B2204" t="s">
        <v>393</v>
      </c>
      <c r="C2204" s="65">
        <v>11</v>
      </c>
      <c r="D2204" t="s">
        <v>237</v>
      </c>
      <c r="E2204" s="65">
        <v>1</v>
      </c>
      <c r="F2204" t="s">
        <v>272</v>
      </c>
      <c r="G2204" t="s">
        <v>273</v>
      </c>
      <c r="H2204" t="s">
        <v>248</v>
      </c>
      <c r="I2204" t="s">
        <v>249</v>
      </c>
      <c r="J2204" s="65">
        <v>1025</v>
      </c>
      <c r="K2204" t="str">
        <f t="shared" si="82"/>
        <v>07VI1100SRPR</v>
      </c>
      <c r="L2204">
        <f t="shared" si="83"/>
        <v>1025</v>
      </c>
    </row>
    <row r="2205" spans="1:12">
      <c r="A2205" s="65">
        <v>7</v>
      </c>
      <c r="B2205" t="s">
        <v>393</v>
      </c>
      <c r="C2205" s="65">
        <v>11</v>
      </c>
      <c r="D2205" t="s">
        <v>237</v>
      </c>
      <c r="E2205" s="65">
        <v>1</v>
      </c>
      <c r="F2205" t="s">
        <v>272</v>
      </c>
      <c r="G2205" t="s">
        <v>273</v>
      </c>
      <c r="H2205" t="s">
        <v>240</v>
      </c>
      <c r="I2205" t="s">
        <v>241</v>
      </c>
      <c r="J2205" s="65">
        <v>1316</v>
      </c>
      <c r="K2205" t="str">
        <f t="shared" si="82"/>
        <v>07VI1100SRTS</v>
      </c>
      <c r="L2205">
        <f t="shared" si="83"/>
        <v>1316</v>
      </c>
    </row>
    <row r="2206" spans="1:12">
      <c r="A2206" s="65">
        <v>7</v>
      </c>
      <c r="B2206" t="s">
        <v>393</v>
      </c>
      <c r="C2206" s="65">
        <v>11</v>
      </c>
      <c r="D2206" t="s">
        <v>237</v>
      </c>
      <c r="E2206" s="65">
        <v>1</v>
      </c>
      <c r="F2206" t="s">
        <v>274</v>
      </c>
      <c r="G2206" t="s">
        <v>275</v>
      </c>
      <c r="H2206" t="s">
        <v>211</v>
      </c>
      <c r="I2206" t="s">
        <v>212</v>
      </c>
      <c r="J2206" s="65">
        <v>1316</v>
      </c>
      <c r="K2206" t="str">
        <f t="shared" si="82"/>
        <v>07VI1101APRS</v>
      </c>
      <c r="L2206">
        <f t="shared" si="83"/>
        <v>1316</v>
      </c>
    </row>
    <row r="2207" spans="1:12">
      <c r="A2207" s="65">
        <v>7</v>
      </c>
      <c r="B2207" t="s">
        <v>393</v>
      </c>
      <c r="C2207" s="65">
        <v>11</v>
      </c>
      <c r="D2207" t="s">
        <v>237</v>
      </c>
      <c r="E2207" s="65">
        <v>1</v>
      </c>
      <c r="F2207" t="s">
        <v>274</v>
      </c>
      <c r="G2207" t="s">
        <v>275</v>
      </c>
      <c r="H2207" t="s">
        <v>213</v>
      </c>
      <c r="I2207" t="s">
        <v>214</v>
      </c>
      <c r="J2207" s="65">
        <v>1397</v>
      </c>
      <c r="K2207" t="str">
        <f t="shared" si="82"/>
        <v>07VI1101APRR</v>
      </c>
      <c r="L2207">
        <f t="shared" si="83"/>
        <v>1397</v>
      </c>
    </row>
    <row r="2208" spans="1:12">
      <c r="A2208" s="65">
        <v>7</v>
      </c>
      <c r="B2208" t="s">
        <v>393</v>
      </c>
      <c r="C2208" s="65">
        <v>11</v>
      </c>
      <c r="D2208" t="s">
        <v>237</v>
      </c>
      <c r="E2208" s="65">
        <v>1</v>
      </c>
      <c r="F2208" t="s">
        <v>274</v>
      </c>
      <c r="G2208" t="s">
        <v>275</v>
      </c>
      <c r="H2208" t="s">
        <v>215</v>
      </c>
      <c r="I2208" t="s">
        <v>216</v>
      </c>
      <c r="J2208" s="65">
        <v>2713</v>
      </c>
      <c r="K2208" t="str">
        <f t="shared" si="82"/>
        <v>07VI1101APRT</v>
      </c>
      <c r="L2208">
        <f t="shared" si="83"/>
        <v>2713</v>
      </c>
    </row>
    <row r="2209" spans="1:12">
      <c r="A2209" s="65">
        <v>7</v>
      </c>
      <c r="B2209" t="s">
        <v>393</v>
      </c>
      <c r="C2209" s="65">
        <v>11</v>
      </c>
      <c r="D2209" t="s">
        <v>237</v>
      </c>
      <c r="E2209" s="65">
        <v>1</v>
      </c>
      <c r="F2209" t="s">
        <v>274</v>
      </c>
      <c r="G2209" t="s">
        <v>275</v>
      </c>
      <c r="H2209" t="s">
        <v>224</v>
      </c>
      <c r="I2209" t="s">
        <v>225</v>
      </c>
      <c r="J2209" s="65">
        <v>0</v>
      </c>
      <c r="K2209" t="str">
        <f t="shared" si="82"/>
        <v>07VI1101ARRA</v>
      </c>
      <c r="L2209">
        <f t="shared" si="83"/>
        <v>0</v>
      </c>
    </row>
    <row r="2210" spans="1:12">
      <c r="A2210" s="65">
        <v>7</v>
      </c>
      <c r="B2210" t="s">
        <v>393</v>
      </c>
      <c r="C2210" s="65">
        <v>11</v>
      </c>
      <c r="D2210" t="s">
        <v>237</v>
      </c>
      <c r="E2210" s="65">
        <v>1</v>
      </c>
      <c r="F2210" t="s">
        <v>274</v>
      </c>
      <c r="G2210" t="s">
        <v>275</v>
      </c>
      <c r="H2210" t="s">
        <v>226</v>
      </c>
      <c r="I2210" t="s">
        <v>227</v>
      </c>
      <c r="J2210" s="65">
        <v>21</v>
      </c>
      <c r="K2210" t="str">
        <f t="shared" si="82"/>
        <v>07VI1101PLNA</v>
      </c>
      <c r="L2210">
        <f t="shared" si="83"/>
        <v>21</v>
      </c>
    </row>
    <row r="2211" spans="1:12">
      <c r="A2211" s="65">
        <v>7</v>
      </c>
      <c r="B2211" t="s">
        <v>393</v>
      </c>
      <c r="C2211" s="65">
        <v>11</v>
      </c>
      <c r="D2211" t="s">
        <v>237</v>
      </c>
      <c r="E2211" s="65">
        <v>1</v>
      </c>
      <c r="F2211" t="s">
        <v>274</v>
      </c>
      <c r="G2211" t="s">
        <v>275</v>
      </c>
      <c r="H2211" t="s">
        <v>222</v>
      </c>
      <c r="I2211" t="s">
        <v>223</v>
      </c>
      <c r="J2211" s="65">
        <v>0</v>
      </c>
      <c r="K2211" t="str">
        <f t="shared" si="82"/>
        <v>07VI1101DPMA</v>
      </c>
      <c r="L2211">
        <f t="shared" si="83"/>
        <v>0</v>
      </c>
    </row>
    <row r="2212" spans="1:12">
      <c r="A2212" s="65">
        <v>7</v>
      </c>
      <c r="B2212" t="s">
        <v>393</v>
      </c>
      <c r="C2212" s="65">
        <v>11</v>
      </c>
      <c r="D2212" t="s">
        <v>237</v>
      </c>
      <c r="E2212" s="65">
        <v>1</v>
      </c>
      <c r="F2212" t="s">
        <v>274</v>
      </c>
      <c r="G2212" t="s">
        <v>275</v>
      </c>
      <c r="H2212" t="s">
        <v>220</v>
      </c>
      <c r="I2212" t="s">
        <v>221</v>
      </c>
      <c r="J2212" s="65">
        <v>0</v>
      </c>
      <c r="K2212" t="str">
        <f t="shared" si="82"/>
        <v>07VI1101DRET</v>
      </c>
      <c r="L2212">
        <f t="shared" si="83"/>
        <v>0</v>
      </c>
    </row>
    <row r="2213" spans="1:12">
      <c r="A2213" s="65">
        <v>7</v>
      </c>
      <c r="B2213" t="s">
        <v>393</v>
      </c>
      <c r="C2213" s="65">
        <v>11</v>
      </c>
      <c r="D2213" t="s">
        <v>237</v>
      </c>
      <c r="E2213" s="65">
        <v>1</v>
      </c>
      <c r="F2213" t="s">
        <v>274</v>
      </c>
      <c r="G2213" t="s">
        <v>275</v>
      </c>
      <c r="H2213" t="s">
        <v>262</v>
      </c>
      <c r="I2213" t="s">
        <v>263</v>
      </c>
      <c r="J2213" s="65">
        <v>0</v>
      </c>
      <c r="K2213" t="str">
        <f t="shared" si="82"/>
        <v>07VI1101DREX</v>
      </c>
      <c r="L2213">
        <f t="shared" si="83"/>
        <v>0</v>
      </c>
    </row>
    <row r="2214" spans="1:12">
      <c r="A2214" s="65">
        <v>7</v>
      </c>
      <c r="B2214" t="s">
        <v>393</v>
      </c>
      <c r="C2214" s="65">
        <v>11</v>
      </c>
      <c r="D2214" t="s">
        <v>237</v>
      </c>
      <c r="E2214" s="65">
        <v>1</v>
      </c>
      <c r="F2214" t="s">
        <v>274</v>
      </c>
      <c r="G2214" t="s">
        <v>275</v>
      </c>
      <c r="H2214" t="s">
        <v>260</v>
      </c>
      <c r="I2214" t="s">
        <v>261</v>
      </c>
      <c r="J2214" s="65">
        <v>8947</v>
      </c>
      <c r="K2214" t="str">
        <f t="shared" si="82"/>
        <v>07VI1101DRVM</v>
      </c>
      <c r="L2214">
        <f t="shared" si="83"/>
        <v>8947</v>
      </c>
    </row>
    <row r="2215" spans="1:12">
      <c r="A2215" s="65">
        <v>7</v>
      </c>
      <c r="B2215" t="s">
        <v>393</v>
      </c>
      <c r="C2215" s="65">
        <v>11</v>
      </c>
      <c r="D2215" t="s">
        <v>237</v>
      </c>
      <c r="E2215" s="65">
        <v>1</v>
      </c>
      <c r="F2215" t="s">
        <v>274</v>
      </c>
      <c r="G2215" t="s">
        <v>275</v>
      </c>
      <c r="H2215" t="s">
        <v>242</v>
      </c>
      <c r="I2215" t="s">
        <v>243</v>
      </c>
      <c r="J2215" s="65">
        <v>0</v>
      </c>
      <c r="K2215" t="str">
        <f t="shared" si="82"/>
        <v>07VI1101DRPP</v>
      </c>
      <c r="L2215">
        <f t="shared" si="83"/>
        <v>0</v>
      </c>
    </row>
    <row r="2216" spans="1:12">
      <c r="A2216" s="65">
        <v>7</v>
      </c>
      <c r="B2216" t="s">
        <v>393</v>
      </c>
      <c r="C2216" s="65">
        <v>11</v>
      </c>
      <c r="D2216" t="s">
        <v>237</v>
      </c>
      <c r="E2216" s="65">
        <v>1</v>
      </c>
      <c r="F2216" t="s">
        <v>274</v>
      </c>
      <c r="G2216" t="s">
        <v>275</v>
      </c>
      <c r="H2216" t="s">
        <v>268</v>
      </c>
      <c r="I2216" t="s">
        <v>269</v>
      </c>
      <c r="J2216" s="65">
        <v>0</v>
      </c>
      <c r="K2216" t="str">
        <f t="shared" si="82"/>
        <v>07VI1101DRCF</v>
      </c>
      <c r="L2216">
        <f t="shared" si="83"/>
        <v>0</v>
      </c>
    </row>
    <row r="2217" spans="1:12">
      <c r="A2217" s="65">
        <v>7</v>
      </c>
      <c r="B2217" t="s">
        <v>393</v>
      </c>
      <c r="C2217" s="65">
        <v>11</v>
      </c>
      <c r="D2217" t="s">
        <v>237</v>
      </c>
      <c r="E2217" s="65">
        <v>1</v>
      </c>
      <c r="F2217" t="s">
        <v>274</v>
      </c>
      <c r="G2217" t="s">
        <v>275</v>
      </c>
      <c r="H2217" t="s">
        <v>235</v>
      </c>
      <c r="I2217" t="s">
        <v>236</v>
      </c>
      <c r="J2217" s="65">
        <v>191</v>
      </c>
      <c r="K2217" t="str">
        <f t="shared" si="82"/>
        <v>07VI1101SABA</v>
      </c>
      <c r="L2217">
        <f t="shared" si="83"/>
        <v>191</v>
      </c>
    </row>
    <row r="2218" spans="1:12">
      <c r="A2218" s="65">
        <v>7</v>
      </c>
      <c r="B2218" t="s">
        <v>393</v>
      </c>
      <c r="C2218" s="65">
        <v>11</v>
      </c>
      <c r="D2218" t="s">
        <v>237</v>
      </c>
      <c r="E2218" s="65">
        <v>1</v>
      </c>
      <c r="F2218" t="s">
        <v>274</v>
      </c>
      <c r="G2218" t="s">
        <v>275</v>
      </c>
      <c r="H2218" t="s">
        <v>233</v>
      </c>
      <c r="I2218" t="s">
        <v>234</v>
      </c>
      <c r="J2218" s="65">
        <v>6806</v>
      </c>
      <c r="K2218" t="str">
        <f t="shared" si="82"/>
        <v>07VI1101PRER</v>
      </c>
      <c r="L2218">
        <f t="shared" si="83"/>
        <v>6806</v>
      </c>
    </row>
    <row r="2219" spans="1:12">
      <c r="A2219" s="65">
        <v>7</v>
      </c>
      <c r="B2219" t="s">
        <v>393</v>
      </c>
      <c r="C2219" s="65">
        <v>11</v>
      </c>
      <c r="D2219" t="s">
        <v>237</v>
      </c>
      <c r="E2219" s="65">
        <v>1</v>
      </c>
      <c r="F2219" t="s">
        <v>274</v>
      </c>
      <c r="G2219" t="s">
        <v>275</v>
      </c>
      <c r="H2219" t="s">
        <v>231</v>
      </c>
      <c r="I2219" t="s">
        <v>232</v>
      </c>
      <c r="J2219" s="65">
        <v>2141</v>
      </c>
      <c r="K2219" t="str">
        <f t="shared" si="82"/>
        <v>07VI1101PRES</v>
      </c>
      <c r="L2219">
        <f t="shared" si="83"/>
        <v>2141</v>
      </c>
    </row>
    <row r="2220" spans="1:12">
      <c r="A2220" s="65">
        <v>7</v>
      </c>
      <c r="B2220" t="s">
        <v>393</v>
      </c>
      <c r="C2220" s="65">
        <v>11</v>
      </c>
      <c r="D2220" t="s">
        <v>237</v>
      </c>
      <c r="E2220" s="65">
        <v>1</v>
      </c>
      <c r="F2220" t="s">
        <v>274</v>
      </c>
      <c r="G2220" t="s">
        <v>275</v>
      </c>
      <c r="H2220" t="s">
        <v>229</v>
      </c>
      <c r="I2220" t="s">
        <v>230</v>
      </c>
      <c r="J2220" s="65">
        <v>0</v>
      </c>
      <c r="K2220" t="str">
        <f t="shared" si="82"/>
        <v>07VI1101PRNR</v>
      </c>
      <c r="L2220">
        <f t="shared" si="83"/>
        <v>0</v>
      </c>
    </row>
    <row r="2221" spans="1:12">
      <c r="A2221" s="65">
        <v>7</v>
      </c>
      <c r="B2221" t="s">
        <v>393</v>
      </c>
      <c r="C2221" s="65">
        <v>11</v>
      </c>
      <c r="D2221" t="s">
        <v>237</v>
      </c>
      <c r="E2221" s="65">
        <v>1</v>
      </c>
      <c r="F2221" t="s">
        <v>274</v>
      </c>
      <c r="G2221" t="s">
        <v>275</v>
      </c>
      <c r="H2221" t="s">
        <v>228</v>
      </c>
      <c r="I2221" t="s">
        <v>217</v>
      </c>
      <c r="J2221" s="65">
        <v>8947</v>
      </c>
      <c r="K2221" t="str">
        <f t="shared" si="82"/>
        <v>07VI1101PTBI</v>
      </c>
      <c r="L2221">
        <f t="shared" si="83"/>
        <v>8947</v>
      </c>
    </row>
    <row r="2222" spans="1:12">
      <c r="A2222" s="65">
        <v>7</v>
      </c>
      <c r="B2222" t="s">
        <v>393</v>
      </c>
      <c r="C2222" s="65">
        <v>11</v>
      </c>
      <c r="D2222" t="s">
        <v>237</v>
      </c>
      <c r="E2222" s="65">
        <v>1</v>
      </c>
      <c r="F2222" t="s">
        <v>274</v>
      </c>
      <c r="G2222" t="s">
        <v>275</v>
      </c>
      <c r="H2222" t="s">
        <v>264</v>
      </c>
      <c r="I2222" t="s">
        <v>265</v>
      </c>
      <c r="J2222" s="65">
        <v>6640</v>
      </c>
      <c r="K2222" t="str">
        <f t="shared" si="82"/>
        <v>07VI1101RSRR</v>
      </c>
      <c r="L2222">
        <f t="shared" si="83"/>
        <v>6640</v>
      </c>
    </row>
    <row r="2223" spans="1:12">
      <c r="A2223" s="65">
        <v>7</v>
      </c>
      <c r="B2223" t="s">
        <v>393</v>
      </c>
      <c r="C2223" s="65">
        <v>11</v>
      </c>
      <c r="D2223" t="s">
        <v>237</v>
      </c>
      <c r="E2223" s="65">
        <v>1</v>
      </c>
      <c r="F2223" t="s">
        <v>274</v>
      </c>
      <c r="G2223" t="s">
        <v>275</v>
      </c>
      <c r="H2223" t="s">
        <v>258</v>
      </c>
      <c r="I2223" t="s">
        <v>259</v>
      </c>
      <c r="J2223" s="65">
        <v>1790</v>
      </c>
      <c r="K2223" t="str">
        <f t="shared" si="82"/>
        <v>07VI1101RSRS</v>
      </c>
      <c r="L2223">
        <f t="shared" si="83"/>
        <v>1790</v>
      </c>
    </row>
    <row r="2224" spans="1:12">
      <c r="A2224" s="65">
        <v>7</v>
      </c>
      <c r="B2224" t="s">
        <v>393</v>
      </c>
      <c r="C2224" s="65">
        <v>11</v>
      </c>
      <c r="D2224" t="s">
        <v>237</v>
      </c>
      <c r="E2224" s="65">
        <v>1</v>
      </c>
      <c r="F2224" t="s">
        <v>274</v>
      </c>
      <c r="G2224" t="s">
        <v>275</v>
      </c>
      <c r="H2224" t="s">
        <v>256</v>
      </c>
      <c r="I2224" t="s">
        <v>257</v>
      </c>
      <c r="J2224" s="65">
        <v>2221</v>
      </c>
      <c r="K2224" t="str">
        <f t="shared" si="82"/>
        <v>07VI1101SRRT</v>
      </c>
      <c r="L2224">
        <f t="shared" si="83"/>
        <v>2221</v>
      </c>
    </row>
    <row r="2225" spans="1:12">
      <c r="A2225" s="65">
        <v>7</v>
      </c>
      <c r="B2225" t="s">
        <v>393</v>
      </c>
      <c r="C2225" s="65">
        <v>11</v>
      </c>
      <c r="D2225" t="s">
        <v>237</v>
      </c>
      <c r="E2225" s="65">
        <v>1</v>
      </c>
      <c r="F2225" t="s">
        <v>274</v>
      </c>
      <c r="G2225" t="s">
        <v>275</v>
      </c>
      <c r="H2225" t="s">
        <v>254</v>
      </c>
      <c r="I2225" t="s">
        <v>255</v>
      </c>
      <c r="J2225" s="65">
        <v>1025</v>
      </c>
      <c r="K2225" t="str">
        <f t="shared" si="82"/>
        <v>07VI1101SRRR</v>
      </c>
      <c r="L2225">
        <f t="shared" si="83"/>
        <v>1025</v>
      </c>
    </row>
    <row r="2226" spans="1:12">
      <c r="A2226" s="65">
        <v>7</v>
      </c>
      <c r="B2226" t="s">
        <v>393</v>
      </c>
      <c r="C2226" s="65">
        <v>11</v>
      </c>
      <c r="D2226" t="s">
        <v>237</v>
      </c>
      <c r="E2226" s="65">
        <v>1</v>
      </c>
      <c r="F2226" t="s">
        <v>274</v>
      </c>
      <c r="G2226" t="s">
        <v>275</v>
      </c>
      <c r="H2226" t="s">
        <v>252</v>
      </c>
      <c r="I2226" t="s">
        <v>253</v>
      </c>
      <c r="J2226" s="65">
        <v>1196</v>
      </c>
      <c r="K2226" t="str">
        <f t="shared" si="82"/>
        <v>07VI1101SRRS</v>
      </c>
      <c r="L2226">
        <f t="shared" si="83"/>
        <v>1196</v>
      </c>
    </row>
    <row r="2227" spans="1:12">
      <c r="A2227" s="65">
        <v>7</v>
      </c>
      <c r="B2227" t="s">
        <v>393</v>
      </c>
      <c r="C2227" s="65">
        <v>11</v>
      </c>
      <c r="D2227" t="s">
        <v>237</v>
      </c>
      <c r="E2227" s="65">
        <v>1</v>
      </c>
      <c r="F2227" t="s">
        <v>274</v>
      </c>
      <c r="G2227" t="s">
        <v>275</v>
      </c>
      <c r="H2227" t="s">
        <v>250</v>
      </c>
      <c r="I2227" t="s">
        <v>251</v>
      </c>
      <c r="J2227" s="65">
        <v>2221</v>
      </c>
      <c r="K2227" t="str">
        <f t="shared" si="82"/>
        <v>07VI1101SRPT</v>
      </c>
      <c r="L2227">
        <f t="shared" si="83"/>
        <v>2221</v>
      </c>
    </row>
    <row r="2228" spans="1:12">
      <c r="A2228" s="65">
        <v>7</v>
      </c>
      <c r="B2228" t="s">
        <v>393</v>
      </c>
      <c r="C2228" s="65">
        <v>11</v>
      </c>
      <c r="D2228" t="s">
        <v>237</v>
      </c>
      <c r="E2228" s="65">
        <v>1</v>
      </c>
      <c r="F2228" t="s">
        <v>274</v>
      </c>
      <c r="G2228" t="s">
        <v>275</v>
      </c>
      <c r="H2228" t="s">
        <v>248</v>
      </c>
      <c r="I2228" t="s">
        <v>249</v>
      </c>
      <c r="J2228" s="65">
        <v>1025</v>
      </c>
      <c r="K2228" t="str">
        <f t="shared" si="82"/>
        <v>07VI1101SRPR</v>
      </c>
      <c r="L2228">
        <f t="shared" si="83"/>
        <v>1025</v>
      </c>
    </row>
    <row r="2229" spans="1:12">
      <c r="A2229" s="65">
        <v>7</v>
      </c>
      <c r="B2229" t="s">
        <v>393</v>
      </c>
      <c r="C2229" s="65">
        <v>11</v>
      </c>
      <c r="D2229" t="s">
        <v>237</v>
      </c>
      <c r="E2229" s="65">
        <v>1</v>
      </c>
      <c r="F2229" t="s">
        <v>274</v>
      </c>
      <c r="G2229" t="s">
        <v>275</v>
      </c>
      <c r="H2229" t="s">
        <v>246</v>
      </c>
      <c r="I2229" t="s">
        <v>247</v>
      </c>
      <c r="J2229" s="65">
        <v>1196</v>
      </c>
      <c r="K2229" t="str">
        <f t="shared" si="82"/>
        <v>07VI1101SRPS</v>
      </c>
      <c r="L2229">
        <f t="shared" si="83"/>
        <v>1196</v>
      </c>
    </row>
    <row r="2230" spans="1:12">
      <c r="A2230" s="65">
        <v>7</v>
      </c>
      <c r="B2230" t="s">
        <v>393</v>
      </c>
      <c r="C2230" s="65">
        <v>11</v>
      </c>
      <c r="D2230" t="s">
        <v>237</v>
      </c>
      <c r="E2230" s="65">
        <v>1</v>
      </c>
      <c r="F2230" t="s">
        <v>274</v>
      </c>
      <c r="G2230" t="s">
        <v>275</v>
      </c>
      <c r="H2230" t="s">
        <v>244</v>
      </c>
      <c r="I2230" t="s">
        <v>245</v>
      </c>
      <c r="J2230" s="65">
        <v>2713</v>
      </c>
      <c r="K2230" t="str">
        <f t="shared" si="82"/>
        <v>07VI1101SRTT</v>
      </c>
      <c r="L2230">
        <f t="shared" si="83"/>
        <v>2713</v>
      </c>
    </row>
    <row r="2231" spans="1:12">
      <c r="A2231" s="65">
        <v>7</v>
      </c>
      <c r="B2231" t="s">
        <v>393</v>
      </c>
      <c r="C2231" s="65">
        <v>11</v>
      </c>
      <c r="D2231" t="s">
        <v>237</v>
      </c>
      <c r="E2231" s="65">
        <v>1</v>
      </c>
      <c r="F2231" t="s">
        <v>274</v>
      </c>
      <c r="G2231" t="s">
        <v>275</v>
      </c>
      <c r="H2231" t="s">
        <v>270</v>
      </c>
      <c r="I2231" t="s">
        <v>271</v>
      </c>
      <c r="J2231" s="65">
        <v>1397</v>
      </c>
      <c r="K2231" t="str">
        <f t="shared" si="82"/>
        <v>07VI1101SRTR</v>
      </c>
      <c r="L2231">
        <f t="shared" si="83"/>
        <v>1397</v>
      </c>
    </row>
    <row r="2232" spans="1:12">
      <c r="A2232" s="65">
        <v>7</v>
      </c>
      <c r="B2232" t="s">
        <v>393</v>
      </c>
      <c r="C2232" s="65">
        <v>11</v>
      </c>
      <c r="D2232" t="s">
        <v>237</v>
      </c>
      <c r="E2232" s="65">
        <v>1</v>
      </c>
      <c r="F2232" t="s">
        <v>274</v>
      </c>
      <c r="G2232" t="s">
        <v>275</v>
      </c>
      <c r="H2232" t="s">
        <v>240</v>
      </c>
      <c r="I2232" t="s">
        <v>241</v>
      </c>
      <c r="J2232" s="65">
        <v>1316</v>
      </c>
      <c r="K2232" t="str">
        <f t="shared" si="82"/>
        <v>07VI1101SRTS</v>
      </c>
      <c r="L2232">
        <f t="shared" si="83"/>
        <v>1316</v>
      </c>
    </row>
    <row r="2233" spans="1:12">
      <c r="A2233" s="65">
        <v>7</v>
      </c>
      <c r="B2233" t="s">
        <v>393</v>
      </c>
      <c r="C2233" s="65">
        <v>11</v>
      </c>
      <c r="D2233" t="s">
        <v>237</v>
      </c>
      <c r="E2233" s="65">
        <v>1</v>
      </c>
      <c r="F2233" t="s">
        <v>274</v>
      </c>
      <c r="G2233" t="s">
        <v>275</v>
      </c>
      <c r="H2233" t="s">
        <v>266</v>
      </c>
      <c r="I2233" t="s">
        <v>267</v>
      </c>
      <c r="J2233" s="65">
        <v>8947</v>
      </c>
      <c r="K2233" t="str">
        <f t="shared" si="82"/>
        <v>07VI1101PTRE</v>
      </c>
      <c r="L2233">
        <f t="shared" si="83"/>
        <v>8947</v>
      </c>
    </row>
    <row r="2234" spans="1:12">
      <c r="A2234" s="65">
        <v>7</v>
      </c>
      <c r="B2234" t="s">
        <v>393</v>
      </c>
      <c r="C2234" s="65">
        <v>11</v>
      </c>
      <c r="D2234" t="s">
        <v>237</v>
      </c>
      <c r="E2234" s="65">
        <v>1</v>
      </c>
      <c r="F2234" t="s">
        <v>276</v>
      </c>
      <c r="G2234" t="s">
        <v>277</v>
      </c>
      <c r="H2234" t="s">
        <v>264</v>
      </c>
      <c r="I2234" t="s">
        <v>265</v>
      </c>
      <c r="J2234" s="65">
        <v>0</v>
      </c>
      <c r="K2234" t="str">
        <f t="shared" si="82"/>
        <v>07VI1102RSRR</v>
      </c>
      <c r="L2234">
        <f t="shared" si="83"/>
        <v>0</v>
      </c>
    </row>
    <row r="2235" spans="1:12">
      <c r="A2235" s="65">
        <v>7</v>
      </c>
      <c r="B2235" t="s">
        <v>393</v>
      </c>
      <c r="C2235" s="65">
        <v>11</v>
      </c>
      <c r="D2235" t="s">
        <v>237</v>
      </c>
      <c r="E2235" s="65">
        <v>1</v>
      </c>
      <c r="F2235" t="s">
        <v>276</v>
      </c>
      <c r="G2235" t="s">
        <v>277</v>
      </c>
      <c r="H2235" t="s">
        <v>228</v>
      </c>
      <c r="I2235" t="s">
        <v>217</v>
      </c>
      <c r="J2235" s="65">
        <v>0</v>
      </c>
      <c r="K2235" t="str">
        <f t="shared" si="82"/>
        <v>07VI1102PTBI</v>
      </c>
      <c r="L2235">
        <f t="shared" si="83"/>
        <v>0</v>
      </c>
    </row>
    <row r="2236" spans="1:12">
      <c r="A2236" s="65">
        <v>7</v>
      </c>
      <c r="B2236" t="s">
        <v>393</v>
      </c>
      <c r="C2236" s="65">
        <v>11</v>
      </c>
      <c r="D2236" t="s">
        <v>237</v>
      </c>
      <c r="E2236" s="65">
        <v>1</v>
      </c>
      <c r="F2236" t="s">
        <v>276</v>
      </c>
      <c r="G2236" t="s">
        <v>277</v>
      </c>
      <c r="H2236" t="s">
        <v>229</v>
      </c>
      <c r="I2236" t="s">
        <v>230</v>
      </c>
      <c r="J2236" s="65">
        <v>0</v>
      </c>
      <c r="K2236" t="str">
        <f t="shared" si="82"/>
        <v>07VI1102PRNR</v>
      </c>
      <c r="L2236">
        <f t="shared" si="83"/>
        <v>0</v>
      </c>
    </row>
    <row r="2237" spans="1:12">
      <c r="A2237" s="65">
        <v>7</v>
      </c>
      <c r="B2237" t="s">
        <v>393</v>
      </c>
      <c r="C2237" s="65">
        <v>11</v>
      </c>
      <c r="D2237" t="s">
        <v>237</v>
      </c>
      <c r="E2237" s="65">
        <v>1</v>
      </c>
      <c r="F2237" t="s">
        <v>276</v>
      </c>
      <c r="G2237" t="s">
        <v>277</v>
      </c>
      <c r="H2237" t="s">
        <v>231</v>
      </c>
      <c r="I2237" t="s">
        <v>232</v>
      </c>
      <c r="J2237" s="65">
        <v>0</v>
      </c>
      <c r="K2237" t="str">
        <f t="shared" si="82"/>
        <v>07VI1102PRES</v>
      </c>
      <c r="L2237">
        <f t="shared" si="83"/>
        <v>0</v>
      </c>
    </row>
    <row r="2238" spans="1:12">
      <c r="A2238" s="65">
        <v>7</v>
      </c>
      <c r="B2238" t="s">
        <v>393</v>
      </c>
      <c r="C2238" s="65">
        <v>11</v>
      </c>
      <c r="D2238" t="s">
        <v>237</v>
      </c>
      <c r="E2238" s="65">
        <v>1</v>
      </c>
      <c r="F2238" t="s">
        <v>276</v>
      </c>
      <c r="G2238" t="s">
        <v>277</v>
      </c>
      <c r="H2238" t="s">
        <v>233</v>
      </c>
      <c r="I2238" t="s">
        <v>234</v>
      </c>
      <c r="J2238" s="65">
        <v>0</v>
      </c>
      <c r="K2238" t="str">
        <f t="shared" si="82"/>
        <v>07VI1102PRER</v>
      </c>
      <c r="L2238">
        <f t="shared" si="83"/>
        <v>0</v>
      </c>
    </row>
    <row r="2239" spans="1:12">
      <c r="A2239" s="65">
        <v>7</v>
      </c>
      <c r="B2239" t="s">
        <v>393</v>
      </c>
      <c r="C2239" s="65">
        <v>11</v>
      </c>
      <c r="D2239" t="s">
        <v>237</v>
      </c>
      <c r="E2239" s="65">
        <v>1</v>
      </c>
      <c r="F2239" t="s">
        <v>276</v>
      </c>
      <c r="G2239" t="s">
        <v>277</v>
      </c>
      <c r="H2239" t="s">
        <v>242</v>
      </c>
      <c r="I2239" t="s">
        <v>243</v>
      </c>
      <c r="J2239" s="65">
        <v>0</v>
      </c>
      <c r="K2239" t="str">
        <f t="shared" si="82"/>
        <v>07VI1102DRPP</v>
      </c>
      <c r="L2239">
        <f t="shared" si="83"/>
        <v>0</v>
      </c>
    </row>
    <row r="2240" spans="1:12">
      <c r="A2240" s="65">
        <v>7</v>
      </c>
      <c r="B2240" t="s">
        <v>393</v>
      </c>
      <c r="C2240" s="65">
        <v>11</v>
      </c>
      <c r="D2240" t="s">
        <v>237</v>
      </c>
      <c r="E2240" s="65">
        <v>1</v>
      </c>
      <c r="F2240" t="s">
        <v>276</v>
      </c>
      <c r="G2240" t="s">
        <v>277</v>
      </c>
      <c r="H2240" t="s">
        <v>260</v>
      </c>
      <c r="I2240" t="s">
        <v>261</v>
      </c>
      <c r="J2240" s="65">
        <v>0</v>
      </c>
      <c r="K2240" t="str">
        <f t="shared" si="82"/>
        <v>07VI1102DRVM</v>
      </c>
      <c r="L2240">
        <f t="shared" si="83"/>
        <v>0</v>
      </c>
    </row>
    <row r="2241" spans="1:12">
      <c r="A2241" s="65">
        <v>7</v>
      </c>
      <c r="B2241" t="s">
        <v>393</v>
      </c>
      <c r="C2241" s="65">
        <v>11</v>
      </c>
      <c r="D2241" t="s">
        <v>237</v>
      </c>
      <c r="E2241" s="65">
        <v>1</v>
      </c>
      <c r="F2241" t="s">
        <v>276</v>
      </c>
      <c r="G2241" t="s">
        <v>277</v>
      </c>
      <c r="H2241" t="s">
        <v>262</v>
      </c>
      <c r="I2241" t="s">
        <v>263</v>
      </c>
      <c r="J2241" s="65">
        <v>0</v>
      </c>
      <c r="K2241" t="str">
        <f t="shared" si="82"/>
        <v>07VI1102DREX</v>
      </c>
      <c r="L2241">
        <f t="shared" si="83"/>
        <v>0</v>
      </c>
    </row>
    <row r="2242" spans="1:12">
      <c r="A2242" s="65">
        <v>7</v>
      </c>
      <c r="B2242" t="s">
        <v>393</v>
      </c>
      <c r="C2242" s="65">
        <v>11</v>
      </c>
      <c r="D2242" t="s">
        <v>237</v>
      </c>
      <c r="E2242" s="65">
        <v>1</v>
      </c>
      <c r="F2242" t="s">
        <v>276</v>
      </c>
      <c r="G2242" t="s">
        <v>277</v>
      </c>
      <c r="H2242" t="s">
        <v>220</v>
      </c>
      <c r="I2242" t="s">
        <v>221</v>
      </c>
      <c r="J2242" s="65">
        <v>0</v>
      </c>
      <c r="K2242" t="str">
        <f t="shared" si="82"/>
        <v>07VI1102DRET</v>
      </c>
      <c r="L2242">
        <f t="shared" si="83"/>
        <v>0</v>
      </c>
    </row>
    <row r="2243" spans="1:12">
      <c r="A2243" s="65">
        <v>7</v>
      </c>
      <c r="B2243" t="s">
        <v>393</v>
      </c>
      <c r="C2243" s="65">
        <v>11</v>
      </c>
      <c r="D2243" t="s">
        <v>237</v>
      </c>
      <c r="E2243" s="65">
        <v>1</v>
      </c>
      <c r="F2243" t="s">
        <v>276</v>
      </c>
      <c r="G2243" t="s">
        <v>277</v>
      </c>
      <c r="H2243" t="s">
        <v>222</v>
      </c>
      <c r="I2243" t="s">
        <v>223</v>
      </c>
      <c r="J2243" s="65">
        <v>0</v>
      </c>
      <c r="K2243" t="str">
        <f t="shared" si="82"/>
        <v>07VI1102DPMA</v>
      </c>
      <c r="L2243">
        <f t="shared" si="83"/>
        <v>0</v>
      </c>
    </row>
    <row r="2244" spans="1:12">
      <c r="A2244" s="65">
        <v>7</v>
      </c>
      <c r="B2244" t="s">
        <v>393</v>
      </c>
      <c r="C2244" s="65">
        <v>11</v>
      </c>
      <c r="D2244" t="s">
        <v>237</v>
      </c>
      <c r="E2244" s="65">
        <v>1</v>
      </c>
      <c r="F2244" t="s">
        <v>276</v>
      </c>
      <c r="G2244" t="s">
        <v>277</v>
      </c>
      <c r="H2244" t="s">
        <v>211</v>
      </c>
      <c r="I2244" t="s">
        <v>212</v>
      </c>
      <c r="J2244" s="65">
        <v>0</v>
      </c>
      <c r="K2244" t="str">
        <f t="shared" si="82"/>
        <v>07VI1102APRS</v>
      </c>
      <c r="L2244">
        <f t="shared" si="83"/>
        <v>0</v>
      </c>
    </row>
    <row r="2245" spans="1:12">
      <c r="A2245" s="65">
        <v>7</v>
      </c>
      <c r="B2245" t="s">
        <v>393</v>
      </c>
      <c r="C2245" s="65">
        <v>11</v>
      </c>
      <c r="D2245" t="s">
        <v>237</v>
      </c>
      <c r="E2245" s="65">
        <v>1</v>
      </c>
      <c r="F2245" t="s">
        <v>276</v>
      </c>
      <c r="G2245" t="s">
        <v>277</v>
      </c>
      <c r="H2245" t="s">
        <v>213</v>
      </c>
      <c r="I2245" t="s">
        <v>214</v>
      </c>
      <c r="J2245" s="65">
        <v>0</v>
      </c>
      <c r="K2245" t="str">
        <f t="shared" si="82"/>
        <v>07VI1102APRR</v>
      </c>
      <c r="L2245">
        <f t="shared" si="83"/>
        <v>0</v>
      </c>
    </row>
    <row r="2246" spans="1:12">
      <c r="A2246" s="65">
        <v>7</v>
      </c>
      <c r="B2246" t="s">
        <v>393</v>
      </c>
      <c r="C2246" s="65">
        <v>11</v>
      </c>
      <c r="D2246" t="s">
        <v>237</v>
      </c>
      <c r="E2246" s="65">
        <v>1</v>
      </c>
      <c r="F2246" t="s">
        <v>276</v>
      </c>
      <c r="G2246" t="s">
        <v>277</v>
      </c>
      <c r="H2246" t="s">
        <v>215</v>
      </c>
      <c r="I2246" t="s">
        <v>216</v>
      </c>
      <c r="J2246" s="65">
        <v>0</v>
      </c>
      <c r="K2246" t="str">
        <f t="shared" si="82"/>
        <v>07VI1102APRT</v>
      </c>
      <c r="L2246">
        <f t="shared" si="83"/>
        <v>0</v>
      </c>
    </row>
    <row r="2247" spans="1:12">
      <c r="A2247" s="65">
        <v>7</v>
      </c>
      <c r="B2247" t="s">
        <v>393</v>
      </c>
      <c r="C2247" s="65">
        <v>11</v>
      </c>
      <c r="D2247" t="s">
        <v>237</v>
      </c>
      <c r="E2247" s="65">
        <v>1</v>
      </c>
      <c r="F2247" t="s">
        <v>276</v>
      </c>
      <c r="G2247" t="s">
        <v>277</v>
      </c>
      <c r="H2247" t="s">
        <v>224</v>
      </c>
      <c r="I2247" t="s">
        <v>225</v>
      </c>
      <c r="J2247" s="65">
        <v>0</v>
      </c>
      <c r="K2247" t="str">
        <f t="shared" si="82"/>
        <v>07VI1102ARRA</v>
      </c>
      <c r="L2247">
        <f t="shared" si="83"/>
        <v>0</v>
      </c>
    </row>
    <row r="2248" spans="1:12">
      <c r="A2248" s="65">
        <v>7</v>
      </c>
      <c r="B2248" t="s">
        <v>393</v>
      </c>
      <c r="C2248" s="65">
        <v>11</v>
      </c>
      <c r="D2248" t="s">
        <v>237</v>
      </c>
      <c r="E2248" s="65">
        <v>1</v>
      </c>
      <c r="F2248" t="s">
        <v>276</v>
      </c>
      <c r="G2248" t="s">
        <v>277</v>
      </c>
      <c r="H2248" t="s">
        <v>226</v>
      </c>
      <c r="I2248" t="s">
        <v>227</v>
      </c>
      <c r="J2248" s="65">
        <v>0</v>
      </c>
      <c r="K2248" t="str">
        <f t="shared" si="82"/>
        <v>07VI1102PLNA</v>
      </c>
      <c r="L2248">
        <f t="shared" si="83"/>
        <v>0</v>
      </c>
    </row>
    <row r="2249" spans="1:12">
      <c r="A2249" s="65">
        <v>7</v>
      </c>
      <c r="B2249" t="s">
        <v>393</v>
      </c>
      <c r="C2249" s="65">
        <v>11</v>
      </c>
      <c r="D2249" t="s">
        <v>237</v>
      </c>
      <c r="E2249" s="65">
        <v>1</v>
      </c>
      <c r="F2249" t="s">
        <v>276</v>
      </c>
      <c r="G2249" t="s">
        <v>277</v>
      </c>
      <c r="H2249" t="s">
        <v>235</v>
      </c>
      <c r="I2249" t="s">
        <v>236</v>
      </c>
      <c r="J2249" s="65">
        <v>0</v>
      </c>
      <c r="K2249" t="str">
        <f t="shared" si="82"/>
        <v>07VI1102SABA</v>
      </c>
      <c r="L2249">
        <f t="shared" si="83"/>
        <v>0</v>
      </c>
    </row>
    <row r="2250" spans="1:12">
      <c r="A2250" s="65">
        <v>7</v>
      </c>
      <c r="B2250" t="s">
        <v>393</v>
      </c>
      <c r="C2250" s="65">
        <v>11</v>
      </c>
      <c r="D2250" t="s">
        <v>237</v>
      </c>
      <c r="E2250" s="65">
        <v>1</v>
      </c>
      <c r="F2250" t="s">
        <v>276</v>
      </c>
      <c r="G2250" t="s">
        <v>277</v>
      </c>
      <c r="H2250" t="s">
        <v>266</v>
      </c>
      <c r="I2250" t="s">
        <v>267</v>
      </c>
      <c r="J2250" s="65">
        <v>0</v>
      </c>
      <c r="K2250" t="str">
        <f t="shared" si="82"/>
        <v>07VI1102PTRE</v>
      </c>
      <c r="L2250">
        <f t="shared" si="83"/>
        <v>0</v>
      </c>
    </row>
    <row r="2251" spans="1:12">
      <c r="A2251" s="65">
        <v>7</v>
      </c>
      <c r="B2251" t="s">
        <v>393</v>
      </c>
      <c r="C2251" s="65">
        <v>11</v>
      </c>
      <c r="D2251" t="s">
        <v>237</v>
      </c>
      <c r="E2251" s="65">
        <v>1</v>
      </c>
      <c r="F2251" t="s">
        <v>276</v>
      </c>
      <c r="G2251" t="s">
        <v>277</v>
      </c>
      <c r="H2251" t="s">
        <v>268</v>
      </c>
      <c r="I2251" t="s">
        <v>269</v>
      </c>
      <c r="J2251" s="65">
        <v>0</v>
      </c>
      <c r="K2251" t="str">
        <f t="shared" si="82"/>
        <v>07VI1102DRCF</v>
      </c>
      <c r="L2251">
        <f t="shared" si="83"/>
        <v>0</v>
      </c>
    </row>
    <row r="2252" spans="1:12">
      <c r="A2252" s="65">
        <v>7</v>
      </c>
      <c r="B2252" t="s">
        <v>393</v>
      </c>
      <c r="C2252" s="65">
        <v>11</v>
      </c>
      <c r="D2252" t="s">
        <v>237</v>
      </c>
      <c r="E2252" s="65">
        <v>1</v>
      </c>
      <c r="F2252" t="s">
        <v>276</v>
      </c>
      <c r="G2252" t="s">
        <v>277</v>
      </c>
      <c r="H2252" t="s">
        <v>240</v>
      </c>
      <c r="I2252" t="s">
        <v>241</v>
      </c>
      <c r="J2252" s="65">
        <v>0</v>
      </c>
      <c r="K2252" t="str">
        <f t="shared" si="82"/>
        <v>07VI1102SRTS</v>
      </c>
      <c r="L2252">
        <f t="shared" si="83"/>
        <v>0</v>
      </c>
    </row>
    <row r="2253" spans="1:12">
      <c r="A2253" s="65">
        <v>7</v>
      </c>
      <c r="B2253" t="s">
        <v>393</v>
      </c>
      <c r="C2253" s="65">
        <v>11</v>
      </c>
      <c r="D2253" t="s">
        <v>237</v>
      </c>
      <c r="E2253" s="65">
        <v>1</v>
      </c>
      <c r="F2253" t="s">
        <v>276</v>
      </c>
      <c r="G2253" t="s">
        <v>277</v>
      </c>
      <c r="H2253" t="s">
        <v>270</v>
      </c>
      <c r="I2253" t="s">
        <v>271</v>
      </c>
      <c r="J2253" s="65">
        <v>0</v>
      </c>
      <c r="K2253" t="str">
        <f t="shared" si="82"/>
        <v>07VI1102SRTR</v>
      </c>
      <c r="L2253">
        <f t="shared" si="83"/>
        <v>0</v>
      </c>
    </row>
    <row r="2254" spans="1:12">
      <c r="A2254" s="65">
        <v>7</v>
      </c>
      <c r="B2254" t="s">
        <v>393</v>
      </c>
      <c r="C2254" s="65">
        <v>11</v>
      </c>
      <c r="D2254" t="s">
        <v>237</v>
      </c>
      <c r="E2254" s="65">
        <v>1</v>
      </c>
      <c r="F2254" t="s">
        <v>276</v>
      </c>
      <c r="G2254" t="s">
        <v>277</v>
      </c>
      <c r="H2254" t="s">
        <v>244</v>
      </c>
      <c r="I2254" t="s">
        <v>245</v>
      </c>
      <c r="J2254" s="65">
        <v>0</v>
      </c>
      <c r="K2254" t="str">
        <f t="shared" si="82"/>
        <v>07VI1102SRTT</v>
      </c>
      <c r="L2254">
        <f t="shared" si="83"/>
        <v>0</v>
      </c>
    </row>
    <row r="2255" spans="1:12">
      <c r="A2255" s="65">
        <v>7</v>
      </c>
      <c r="B2255" t="s">
        <v>393</v>
      </c>
      <c r="C2255" s="65">
        <v>11</v>
      </c>
      <c r="D2255" t="s">
        <v>237</v>
      </c>
      <c r="E2255" s="65">
        <v>1</v>
      </c>
      <c r="F2255" t="s">
        <v>276</v>
      </c>
      <c r="G2255" t="s">
        <v>277</v>
      </c>
      <c r="H2255" t="s">
        <v>246</v>
      </c>
      <c r="I2255" t="s">
        <v>247</v>
      </c>
      <c r="J2255" s="65">
        <v>0</v>
      </c>
      <c r="K2255" t="str">
        <f t="shared" si="82"/>
        <v>07VI1102SRPS</v>
      </c>
      <c r="L2255">
        <f t="shared" si="83"/>
        <v>0</v>
      </c>
    </row>
    <row r="2256" spans="1:12">
      <c r="A2256" s="65">
        <v>7</v>
      </c>
      <c r="B2256" t="s">
        <v>393</v>
      </c>
      <c r="C2256" s="65">
        <v>11</v>
      </c>
      <c r="D2256" t="s">
        <v>237</v>
      </c>
      <c r="E2256" s="65">
        <v>1</v>
      </c>
      <c r="F2256" t="s">
        <v>276</v>
      </c>
      <c r="G2256" t="s">
        <v>277</v>
      </c>
      <c r="H2256" t="s">
        <v>248</v>
      </c>
      <c r="I2256" t="s">
        <v>249</v>
      </c>
      <c r="J2256" s="65">
        <v>0</v>
      </c>
      <c r="K2256" t="str">
        <f t="shared" si="82"/>
        <v>07VI1102SRPR</v>
      </c>
      <c r="L2256">
        <f t="shared" si="83"/>
        <v>0</v>
      </c>
    </row>
    <row r="2257" spans="1:12">
      <c r="A2257" s="65">
        <v>7</v>
      </c>
      <c r="B2257" t="s">
        <v>393</v>
      </c>
      <c r="C2257" s="65">
        <v>11</v>
      </c>
      <c r="D2257" t="s">
        <v>237</v>
      </c>
      <c r="E2257" s="65">
        <v>1</v>
      </c>
      <c r="F2257" t="s">
        <v>276</v>
      </c>
      <c r="G2257" t="s">
        <v>277</v>
      </c>
      <c r="H2257" t="s">
        <v>250</v>
      </c>
      <c r="I2257" t="s">
        <v>251</v>
      </c>
      <c r="J2257" s="65">
        <v>0</v>
      </c>
      <c r="K2257" t="str">
        <f t="shared" si="82"/>
        <v>07VI1102SRPT</v>
      </c>
      <c r="L2257">
        <f t="shared" si="83"/>
        <v>0</v>
      </c>
    </row>
    <row r="2258" spans="1:12">
      <c r="A2258" s="65">
        <v>7</v>
      </c>
      <c r="B2258" t="s">
        <v>393</v>
      </c>
      <c r="C2258" s="65">
        <v>11</v>
      </c>
      <c r="D2258" t="s">
        <v>237</v>
      </c>
      <c r="E2258" s="65">
        <v>1</v>
      </c>
      <c r="F2258" t="s">
        <v>276</v>
      </c>
      <c r="G2258" t="s">
        <v>277</v>
      </c>
      <c r="H2258" t="s">
        <v>252</v>
      </c>
      <c r="I2258" t="s">
        <v>253</v>
      </c>
      <c r="J2258" s="65">
        <v>0</v>
      </c>
      <c r="K2258" t="str">
        <f t="shared" si="82"/>
        <v>07VI1102SRRS</v>
      </c>
      <c r="L2258">
        <f t="shared" si="83"/>
        <v>0</v>
      </c>
    </row>
    <row r="2259" spans="1:12">
      <c r="A2259" s="65">
        <v>7</v>
      </c>
      <c r="B2259" t="s">
        <v>393</v>
      </c>
      <c r="C2259" s="65">
        <v>11</v>
      </c>
      <c r="D2259" t="s">
        <v>237</v>
      </c>
      <c r="E2259" s="65">
        <v>1</v>
      </c>
      <c r="F2259" t="s">
        <v>276</v>
      </c>
      <c r="G2259" t="s">
        <v>277</v>
      </c>
      <c r="H2259" t="s">
        <v>254</v>
      </c>
      <c r="I2259" t="s">
        <v>255</v>
      </c>
      <c r="J2259" s="65">
        <v>0</v>
      </c>
      <c r="K2259" t="str">
        <f t="shared" si="82"/>
        <v>07VI1102SRRR</v>
      </c>
      <c r="L2259">
        <f t="shared" si="83"/>
        <v>0</v>
      </c>
    </row>
    <row r="2260" spans="1:12">
      <c r="A2260" s="65">
        <v>7</v>
      </c>
      <c r="B2260" t="s">
        <v>393</v>
      </c>
      <c r="C2260" s="65">
        <v>11</v>
      </c>
      <c r="D2260" t="s">
        <v>237</v>
      </c>
      <c r="E2260" s="65">
        <v>1</v>
      </c>
      <c r="F2260" t="s">
        <v>276</v>
      </c>
      <c r="G2260" t="s">
        <v>277</v>
      </c>
      <c r="H2260" t="s">
        <v>256</v>
      </c>
      <c r="I2260" t="s">
        <v>257</v>
      </c>
      <c r="J2260" s="65">
        <v>0</v>
      </c>
      <c r="K2260" t="str">
        <f t="shared" si="82"/>
        <v>07VI1102SRRT</v>
      </c>
      <c r="L2260">
        <f t="shared" si="83"/>
        <v>0</v>
      </c>
    </row>
    <row r="2261" spans="1:12">
      <c r="A2261" s="65">
        <v>7</v>
      </c>
      <c r="B2261" t="s">
        <v>393</v>
      </c>
      <c r="C2261" s="65">
        <v>11</v>
      </c>
      <c r="D2261" t="s">
        <v>237</v>
      </c>
      <c r="E2261" s="65">
        <v>1</v>
      </c>
      <c r="F2261" t="s">
        <v>276</v>
      </c>
      <c r="G2261" t="s">
        <v>277</v>
      </c>
      <c r="H2261" t="s">
        <v>258</v>
      </c>
      <c r="I2261" t="s">
        <v>259</v>
      </c>
      <c r="J2261" s="65">
        <v>0</v>
      </c>
      <c r="K2261" t="str">
        <f t="shared" si="82"/>
        <v>07VI1102RSRS</v>
      </c>
      <c r="L2261">
        <f t="shared" si="83"/>
        <v>0</v>
      </c>
    </row>
    <row r="2262" spans="1:12">
      <c r="A2262" s="65">
        <v>7</v>
      </c>
      <c r="B2262" t="s">
        <v>393</v>
      </c>
      <c r="C2262" s="65">
        <v>11</v>
      </c>
      <c r="D2262" t="s">
        <v>237</v>
      </c>
      <c r="E2262" s="65">
        <v>1</v>
      </c>
      <c r="F2262" t="s">
        <v>278</v>
      </c>
      <c r="G2262" t="s">
        <v>273</v>
      </c>
      <c r="H2262" t="s">
        <v>240</v>
      </c>
      <c r="I2262" t="s">
        <v>241</v>
      </c>
      <c r="J2262" s="65">
        <v>10</v>
      </c>
      <c r="K2262" t="str">
        <f t="shared" si="82"/>
        <v>07VI1200SRTS</v>
      </c>
      <c r="L2262">
        <f t="shared" si="83"/>
        <v>10</v>
      </c>
    </row>
    <row r="2263" spans="1:12">
      <c r="A2263" s="65">
        <v>7</v>
      </c>
      <c r="B2263" t="s">
        <v>393</v>
      </c>
      <c r="C2263" s="65">
        <v>11</v>
      </c>
      <c r="D2263" t="s">
        <v>237</v>
      </c>
      <c r="E2263" s="65">
        <v>1</v>
      </c>
      <c r="F2263" t="s">
        <v>278</v>
      </c>
      <c r="G2263" t="s">
        <v>273</v>
      </c>
      <c r="H2263" t="s">
        <v>270</v>
      </c>
      <c r="I2263" t="s">
        <v>271</v>
      </c>
      <c r="J2263" s="65">
        <v>40</v>
      </c>
      <c r="K2263" t="str">
        <f t="shared" si="82"/>
        <v>07VI1200SRTR</v>
      </c>
      <c r="L2263">
        <f t="shared" si="83"/>
        <v>40</v>
      </c>
    </row>
    <row r="2264" spans="1:12">
      <c r="A2264" s="65">
        <v>7</v>
      </c>
      <c r="B2264" t="s">
        <v>393</v>
      </c>
      <c r="C2264" s="65">
        <v>11</v>
      </c>
      <c r="D2264" t="s">
        <v>237</v>
      </c>
      <c r="E2264" s="65">
        <v>1</v>
      </c>
      <c r="F2264" t="s">
        <v>278</v>
      </c>
      <c r="G2264" t="s">
        <v>273</v>
      </c>
      <c r="H2264" t="s">
        <v>244</v>
      </c>
      <c r="I2264" t="s">
        <v>245</v>
      </c>
      <c r="J2264" s="65">
        <v>50</v>
      </c>
      <c r="K2264" t="str">
        <f t="shared" si="82"/>
        <v>07VI1200SRTT</v>
      </c>
      <c r="L2264">
        <f t="shared" si="83"/>
        <v>50</v>
      </c>
    </row>
    <row r="2265" spans="1:12">
      <c r="A2265" s="65">
        <v>7</v>
      </c>
      <c r="B2265" t="s">
        <v>393</v>
      </c>
      <c r="C2265" s="65">
        <v>11</v>
      </c>
      <c r="D2265" t="s">
        <v>237</v>
      </c>
      <c r="E2265" s="65">
        <v>1</v>
      </c>
      <c r="F2265" t="s">
        <v>278</v>
      </c>
      <c r="G2265" t="s">
        <v>273</v>
      </c>
      <c r="H2265" t="s">
        <v>246</v>
      </c>
      <c r="I2265" t="s">
        <v>247</v>
      </c>
      <c r="J2265" s="65">
        <v>10</v>
      </c>
      <c r="K2265" t="str">
        <f t="shared" si="82"/>
        <v>07VI1200SRPS</v>
      </c>
      <c r="L2265">
        <f t="shared" si="83"/>
        <v>10</v>
      </c>
    </row>
    <row r="2266" spans="1:12">
      <c r="A2266" s="65">
        <v>7</v>
      </c>
      <c r="B2266" t="s">
        <v>393</v>
      </c>
      <c r="C2266" s="65">
        <v>11</v>
      </c>
      <c r="D2266" t="s">
        <v>237</v>
      </c>
      <c r="E2266" s="65">
        <v>1</v>
      </c>
      <c r="F2266" t="s">
        <v>278</v>
      </c>
      <c r="G2266" t="s">
        <v>273</v>
      </c>
      <c r="H2266" t="s">
        <v>248</v>
      </c>
      <c r="I2266" t="s">
        <v>249</v>
      </c>
      <c r="J2266" s="65">
        <v>40</v>
      </c>
      <c r="K2266" t="str">
        <f t="shared" ref="K2266:K2329" si="84">CONCATENATE(TEXT(A2266,"00"),F2266,H2266)</f>
        <v>07VI1200SRPR</v>
      </c>
      <c r="L2266">
        <f t="shared" ref="L2266:L2329" si="85">J2266</f>
        <v>40</v>
      </c>
    </row>
    <row r="2267" spans="1:12">
      <c r="A2267" s="65">
        <v>7</v>
      </c>
      <c r="B2267" t="s">
        <v>393</v>
      </c>
      <c r="C2267" s="65">
        <v>11</v>
      </c>
      <c r="D2267" t="s">
        <v>237</v>
      </c>
      <c r="E2267" s="65">
        <v>1</v>
      </c>
      <c r="F2267" t="s">
        <v>278</v>
      </c>
      <c r="G2267" t="s">
        <v>273</v>
      </c>
      <c r="H2267" t="s">
        <v>250</v>
      </c>
      <c r="I2267" t="s">
        <v>251</v>
      </c>
      <c r="J2267" s="65">
        <v>50</v>
      </c>
      <c r="K2267" t="str">
        <f t="shared" si="84"/>
        <v>07VI1200SRPT</v>
      </c>
      <c r="L2267">
        <f t="shared" si="85"/>
        <v>50</v>
      </c>
    </row>
    <row r="2268" spans="1:12">
      <c r="A2268" s="65">
        <v>7</v>
      </c>
      <c r="B2268" t="s">
        <v>393</v>
      </c>
      <c r="C2268" s="65">
        <v>11</v>
      </c>
      <c r="D2268" t="s">
        <v>237</v>
      </c>
      <c r="E2268" s="65">
        <v>1</v>
      </c>
      <c r="F2268" t="s">
        <v>278</v>
      </c>
      <c r="G2268" t="s">
        <v>273</v>
      </c>
      <c r="H2268" t="s">
        <v>252</v>
      </c>
      <c r="I2268" t="s">
        <v>253</v>
      </c>
      <c r="J2268" s="65">
        <v>10</v>
      </c>
      <c r="K2268" t="str">
        <f t="shared" si="84"/>
        <v>07VI1200SRRS</v>
      </c>
      <c r="L2268">
        <f t="shared" si="85"/>
        <v>10</v>
      </c>
    </row>
    <row r="2269" spans="1:12">
      <c r="A2269" s="65">
        <v>7</v>
      </c>
      <c r="B2269" t="s">
        <v>393</v>
      </c>
      <c r="C2269" s="65">
        <v>11</v>
      </c>
      <c r="D2269" t="s">
        <v>237</v>
      </c>
      <c r="E2269" s="65">
        <v>1</v>
      </c>
      <c r="F2269" t="s">
        <v>278</v>
      </c>
      <c r="G2269" t="s">
        <v>273</v>
      </c>
      <c r="H2269" t="s">
        <v>254</v>
      </c>
      <c r="I2269" t="s">
        <v>255</v>
      </c>
      <c r="J2269" s="65">
        <v>40</v>
      </c>
      <c r="K2269" t="str">
        <f t="shared" si="84"/>
        <v>07VI1200SRRR</v>
      </c>
      <c r="L2269">
        <f t="shared" si="85"/>
        <v>40</v>
      </c>
    </row>
    <row r="2270" spans="1:12">
      <c r="A2270" s="65">
        <v>7</v>
      </c>
      <c r="B2270" t="s">
        <v>393</v>
      </c>
      <c r="C2270" s="65">
        <v>11</v>
      </c>
      <c r="D2270" t="s">
        <v>237</v>
      </c>
      <c r="E2270" s="65">
        <v>1</v>
      </c>
      <c r="F2270" t="s">
        <v>278</v>
      </c>
      <c r="G2270" t="s">
        <v>273</v>
      </c>
      <c r="H2270" t="s">
        <v>256</v>
      </c>
      <c r="I2270" t="s">
        <v>257</v>
      </c>
      <c r="J2270" s="65">
        <v>50</v>
      </c>
      <c r="K2270" t="str">
        <f t="shared" si="84"/>
        <v>07VI1200SRRT</v>
      </c>
      <c r="L2270">
        <f t="shared" si="85"/>
        <v>50</v>
      </c>
    </row>
    <row r="2271" spans="1:12">
      <c r="A2271" s="65">
        <v>7</v>
      </c>
      <c r="B2271" t="s">
        <v>393</v>
      </c>
      <c r="C2271" s="65">
        <v>11</v>
      </c>
      <c r="D2271" t="s">
        <v>237</v>
      </c>
      <c r="E2271" s="65">
        <v>1</v>
      </c>
      <c r="F2271" t="s">
        <v>278</v>
      </c>
      <c r="G2271" t="s">
        <v>273</v>
      </c>
      <c r="H2271" t="s">
        <v>258</v>
      </c>
      <c r="I2271" t="s">
        <v>259</v>
      </c>
      <c r="J2271" s="65">
        <v>900</v>
      </c>
      <c r="K2271" t="str">
        <f t="shared" si="84"/>
        <v>07VI1200RSRS</v>
      </c>
      <c r="L2271">
        <f t="shared" si="85"/>
        <v>900</v>
      </c>
    </row>
    <row r="2272" spans="1:12">
      <c r="A2272" s="65">
        <v>7</v>
      </c>
      <c r="B2272" t="s">
        <v>393</v>
      </c>
      <c r="C2272" s="65">
        <v>11</v>
      </c>
      <c r="D2272" t="s">
        <v>237</v>
      </c>
      <c r="E2272" s="65">
        <v>1</v>
      </c>
      <c r="F2272" t="s">
        <v>278</v>
      </c>
      <c r="G2272" t="s">
        <v>273</v>
      </c>
      <c r="H2272" t="s">
        <v>264</v>
      </c>
      <c r="I2272" t="s">
        <v>265</v>
      </c>
      <c r="J2272" s="65">
        <v>1900</v>
      </c>
      <c r="K2272" t="str">
        <f t="shared" si="84"/>
        <v>07VI1200RSRR</v>
      </c>
      <c r="L2272">
        <f t="shared" si="85"/>
        <v>1900</v>
      </c>
    </row>
    <row r="2273" spans="1:12">
      <c r="A2273" s="65">
        <v>7</v>
      </c>
      <c r="B2273" t="s">
        <v>393</v>
      </c>
      <c r="C2273" s="65">
        <v>11</v>
      </c>
      <c r="D2273" t="s">
        <v>237</v>
      </c>
      <c r="E2273" s="65">
        <v>1</v>
      </c>
      <c r="F2273" t="s">
        <v>278</v>
      </c>
      <c r="G2273" t="s">
        <v>273</v>
      </c>
      <c r="H2273" t="s">
        <v>228</v>
      </c>
      <c r="I2273" t="s">
        <v>217</v>
      </c>
      <c r="J2273" s="65">
        <v>85</v>
      </c>
      <c r="K2273" t="str">
        <f t="shared" si="84"/>
        <v>07VI1200PTBI</v>
      </c>
      <c r="L2273">
        <f t="shared" si="85"/>
        <v>85</v>
      </c>
    </row>
    <row r="2274" spans="1:12">
      <c r="A2274" s="65">
        <v>7</v>
      </c>
      <c r="B2274" t="s">
        <v>393</v>
      </c>
      <c r="C2274" s="65">
        <v>11</v>
      </c>
      <c r="D2274" t="s">
        <v>237</v>
      </c>
      <c r="E2274" s="65">
        <v>1</v>
      </c>
      <c r="F2274" t="s">
        <v>278</v>
      </c>
      <c r="G2274" t="s">
        <v>273</v>
      </c>
      <c r="H2274" t="s">
        <v>229</v>
      </c>
      <c r="I2274" t="s">
        <v>230</v>
      </c>
      <c r="J2274" s="65">
        <v>0</v>
      </c>
      <c r="K2274" t="str">
        <f t="shared" si="84"/>
        <v>07VI1200PRNR</v>
      </c>
      <c r="L2274">
        <f t="shared" si="85"/>
        <v>0</v>
      </c>
    </row>
    <row r="2275" spans="1:12">
      <c r="A2275" s="65">
        <v>7</v>
      </c>
      <c r="B2275" t="s">
        <v>393</v>
      </c>
      <c r="C2275" s="65">
        <v>11</v>
      </c>
      <c r="D2275" t="s">
        <v>237</v>
      </c>
      <c r="E2275" s="65">
        <v>1</v>
      </c>
      <c r="F2275" t="s">
        <v>278</v>
      </c>
      <c r="G2275" t="s">
        <v>273</v>
      </c>
      <c r="H2275" t="s">
        <v>231</v>
      </c>
      <c r="I2275" t="s">
        <v>232</v>
      </c>
      <c r="J2275" s="65">
        <v>9</v>
      </c>
      <c r="K2275" t="str">
        <f t="shared" si="84"/>
        <v>07VI1200PRES</v>
      </c>
      <c r="L2275">
        <f t="shared" si="85"/>
        <v>9</v>
      </c>
    </row>
    <row r="2276" spans="1:12">
      <c r="A2276" s="65">
        <v>7</v>
      </c>
      <c r="B2276" t="s">
        <v>393</v>
      </c>
      <c r="C2276" s="65">
        <v>11</v>
      </c>
      <c r="D2276" t="s">
        <v>237</v>
      </c>
      <c r="E2276" s="65">
        <v>1</v>
      </c>
      <c r="F2276" t="s">
        <v>278</v>
      </c>
      <c r="G2276" t="s">
        <v>273</v>
      </c>
      <c r="H2276" t="s">
        <v>233</v>
      </c>
      <c r="I2276" t="s">
        <v>234</v>
      </c>
      <c r="J2276" s="65">
        <v>76</v>
      </c>
      <c r="K2276" t="str">
        <f t="shared" si="84"/>
        <v>07VI1200PRER</v>
      </c>
      <c r="L2276">
        <f t="shared" si="85"/>
        <v>76</v>
      </c>
    </row>
    <row r="2277" spans="1:12">
      <c r="A2277" s="65">
        <v>7</v>
      </c>
      <c r="B2277" t="s">
        <v>393</v>
      </c>
      <c r="C2277" s="65">
        <v>11</v>
      </c>
      <c r="D2277" t="s">
        <v>237</v>
      </c>
      <c r="E2277" s="65">
        <v>1</v>
      </c>
      <c r="F2277" t="s">
        <v>278</v>
      </c>
      <c r="G2277" t="s">
        <v>273</v>
      </c>
      <c r="H2277" t="s">
        <v>266</v>
      </c>
      <c r="I2277" t="s">
        <v>267</v>
      </c>
      <c r="J2277" s="65">
        <v>85</v>
      </c>
      <c r="K2277" t="str">
        <f t="shared" si="84"/>
        <v>07VI1200PTRE</v>
      </c>
      <c r="L2277">
        <f t="shared" si="85"/>
        <v>85</v>
      </c>
    </row>
    <row r="2278" spans="1:12">
      <c r="A2278" s="65">
        <v>7</v>
      </c>
      <c r="B2278" t="s">
        <v>393</v>
      </c>
      <c r="C2278" s="65">
        <v>11</v>
      </c>
      <c r="D2278" t="s">
        <v>237</v>
      </c>
      <c r="E2278" s="65">
        <v>1</v>
      </c>
      <c r="F2278" t="s">
        <v>278</v>
      </c>
      <c r="G2278" t="s">
        <v>273</v>
      </c>
      <c r="H2278" t="s">
        <v>268</v>
      </c>
      <c r="I2278" t="s">
        <v>269</v>
      </c>
      <c r="J2278" s="65">
        <v>85</v>
      </c>
      <c r="K2278" t="str">
        <f t="shared" si="84"/>
        <v>07VI1200DRCF</v>
      </c>
      <c r="L2278">
        <f t="shared" si="85"/>
        <v>85</v>
      </c>
    </row>
    <row r="2279" spans="1:12">
      <c r="A2279" s="65">
        <v>7</v>
      </c>
      <c r="B2279" t="s">
        <v>393</v>
      </c>
      <c r="C2279" s="65">
        <v>11</v>
      </c>
      <c r="D2279" t="s">
        <v>237</v>
      </c>
      <c r="E2279" s="65">
        <v>1</v>
      </c>
      <c r="F2279" t="s">
        <v>278</v>
      </c>
      <c r="G2279" t="s">
        <v>273</v>
      </c>
      <c r="H2279" t="s">
        <v>242</v>
      </c>
      <c r="I2279" t="s">
        <v>243</v>
      </c>
      <c r="J2279" s="65">
        <v>0</v>
      </c>
      <c r="K2279" t="str">
        <f t="shared" si="84"/>
        <v>07VI1200DRPP</v>
      </c>
      <c r="L2279">
        <f t="shared" si="85"/>
        <v>0</v>
      </c>
    </row>
    <row r="2280" spans="1:12">
      <c r="A2280" s="65">
        <v>7</v>
      </c>
      <c r="B2280" t="s">
        <v>393</v>
      </c>
      <c r="C2280" s="65">
        <v>11</v>
      </c>
      <c r="D2280" t="s">
        <v>237</v>
      </c>
      <c r="E2280" s="65">
        <v>1</v>
      </c>
      <c r="F2280" t="s">
        <v>278</v>
      </c>
      <c r="G2280" t="s">
        <v>273</v>
      </c>
      <c r="H2280" t="s">
        <v>260</v>
      </c>
      <c r="I2280" t="s">
        <v>261</v>
      </c>
      <c r="J2280" s="65">
        <v>0</v>
      </c>
      <c r="K2280" t="str">
        <f t="shared" si="84"/>
        <v>07VI1200DRVM</v>
      </c>
      <c r="L2280">
        <f t="shared" si="85"/>
        <v>0</v>
      </c>
    </row>
    <row r="2281" spans="1:12">
      <c r="A2281" s="65">
        <v>7</v>
      </c>
      <c r="B2281" t="s">
        <v>393</v>
      </c>
      <c r="C2281" s="65">
        <v>11</v>
      </c>
      <c r="D2281" t="s">
        <v>237</v>
      </c>
      <c r="E2281" s="65">
        <v>1</v>
      </c>
      <c r="F2281" t="s">
        <v>278</v>
      </c>
      <c r="G2281" t="s">
        <v>273</v>
      </c>
      <c r="H2281" t="s">
        <v>262</v>
      </c>
      <c r="I2281" t="s">
        <v>263</v>
      </c>
      <c r="J2281" s="65">
        <v>0</v>
      </c>
      <c r="K2281" t="str">
        <f t="shared" si="84"/>
        <v>07VI1200DREX</v>
      </c>
      <c r="L2281">
        <f t="shared" si="85"/>
        <v>0</v>
      </c>
    </row>
    <row r="2282" spans="1:12">
      <c r="A2282" s="65">
        <v>7</v>
      </c>
      <c r="B2282" t="s">
        <v>393</v>
      </c>
      <c r="C2282" s="65">
        <v>11</v>
      </c>
      <c r="D2282" t="s">
        <v>237</v>
      </c>
      <c r="E2282" s="65">
        <v>1</v>
      </c>
      <c r="F2282" t="s">
        <v>278</v>
      </c>
      <c r="G2282" t="s">
        <v>273</v>
      </c>
      <c r="H2282" t="s">
        <v>220</v>
      </c>
      <c r="I2282" t="s">
        <v>221</v>
      </c>
      <c r="J2282" s="65">
        <v>0</v>
      </c>
      <c r="K2282" t="str">
        <f t="shared" si="84"/>
        <v>07VI1200DRET</v>
      </c>
      <c r="L2282">
        <f t="shared" si="85"/>
        <v>0</v>
      </c>
    </row>
    <row r="2283" spans="1:12">
      <c r="A2283" s="65">
        <v>7</v>
      </c>
      <c r="B2283" t="s">
        <v>393</v>
      </c>
      <c r="C2283" s="65">
        <v>11</v>
      </c>
      <c r="D2283" t="s">
        <v>237</v>
      </c>
      <c r="E2283" s="65">
        <v>1</v>
      </c>
      <c r="F2283" t="s">
        <v>278</v>
      </c>
      <c r="G2283" t="s">
        <v>273</v>
      </c>
      <c r="H2283" t="s">
        <v>222</v>
      </c>
      <c r="I2283" t="s">
        <v>223</v>
      </c>
      <c r="J2283" s="65">
        <v>0</v>
      </c>
      <c r="K2283" t="str">
        <f t="shared" si="84"/>
        <v>07VI1200DPMA</v>
      </c>
      <c r="L2283">
        <f t="shared" si="85"/>
        <v>0</v>
      </c>
    </row>
    <row r="2284" spans="1:12">
      <c r="A2284" s="65">
        <v>7</v>
      </c>
      <c r="B2284" t="s">
        <v>393</v>
      </c>
      <c r="C2284" s="65">
        <v>11</v>
      </c>
      <c r="D2284" t="s">
        <v>237</v>
      </c>
      <c r="E2284" s="65">
        <v>1</v>
      </c>
      <c r="F2284" t="s">
        <v>278</v>
      </c>
      <c r="G2284" t="s">
        <v>273</v>
      </c>
      <c r="H2284" t="s">
        <v>211</v>
      </c>
      <c r="I2284" t="s">
        <v>212</v>
      </c>
      <c r="J2284" s="65">
        <v>10</v>
      </c>
      <c r="K2284" t="str">
        <f t="shared" si="84"/>
        <v>07VI1200APRS</v>
      </c>
      <c r="L2284">
        <f t="shared" si="85"/>
        <v>10</v>
      </c>
    </row>
    <row r="2285" spans="1:12">
      <c r="A2285" s="65">
        <v>7</v>
      </c>
      <c r="B2285" t="s">
        <v>393</v>
      </c>
      <c r="C2285" s="65">
        <v>11</v>
      </c>
      <c r="D2285" t="s">
        <v>237</v>
      </c>
      <c r="E2285" s="65">
        <v>1</v>
      </c>
      <c r="F2285" t="s">
        <v>278</v>
      </c>
      <c r="G2285" t="s">
        <v>273</v>
      </c>
      <c r="H2285" t="s">
        <v>213</v>
      </c>
      <c r="I2285" t="s">
        <v>214</v>
      </c>
      <c r="J2285" s="65">
        <v>40</v>
      </c>
      <c r="K2285" t="str">
        <f t="shared" si="84"/>
        <v>07VI1200APRR</v>
      </c>
      <c r="L2285">
        <f t="shared" si="85"/>
        <v>40</v>
      </c>
    </row>
    <row r="2286" spans="1:12">
      <c r="A2286" s="65">
        <v>7</v>
      </c>
      <c r="B2286" t="s">
        <v>393</v>
      </c>
      <c r="C2286" s="65">
        <v>11</v>
      </c>
      <c r="D2286" t="s">
        <v>237</v>
      </c>
      <c r="E2286" s="65">
        <v>1</v>
      </c>
      <c r="F2286" t="s">
        <v>278</v>
      </c>
      <c r="G2286" t="s">
        <v>273</v>
      </c>
      <c r="H2286" t="s">
        <v>215</v>
      </c>
      <c r="I2286" t="s">
        <v>216</v>
      </c>
      <c r="J2286" s="65">
        <v>50</v>
      </c>
      <c r="K2286" t="str">
        <f t="shared" si="84"/>
        <v>07VI1200APRT</v>
      </c>
      <c r="L2286">
        <f t="shared" si="85"/>
        <v>50</v>
      </c>
    </row>
    <row r="2287" spans="1:12">
      <c r="A2287" s="65">
        <v>7</v>
      </c>
      <c r="B2287" t="s">
        <v>393</v>
      </c>
      <c r="C2287" s="65">
        <v>11</v>
      </c>
      <c r="D2287" t="s">
        <v>237</v>
      </c>
      <c r="E2287" s="65">
        <v>1</v>
      </c>
      <c r="F2287" t="s">
        <v>278</v>
      </c>
      <c r="G2287" t="s">
        <v>273</v>
      </c>
      <c r="H2287" t="s">
        <v>224</v>
      </c>
      <c r="I2287" t="s">
        <v>225</v>
      </c>
      <c r="J2287" s="65">
        <v>0</v>
      </c>
      <c r="K2287" t="str">
        <f t="shared" si="84"/>
        <v>07VI1200ARRA</v>
      </c>
      <c r="L2287">
        <f t="shared" si="85"/>
        <v>0</v>
      </c>
    </row>
    <row r="2288" spans="1:12">
      <c r="A2288" s="65">
        <v>7</v>
      </c>
      <c r="B2288" t="s">
        <v>393</v>
      </c>
      <c r="C2288" s="65">
        <v>11</v>
      </c>
      <c r="D2288" t="s">
        <v>237</v>
      </c>
      <c r="E2288" s="65">
        <v>1</v>
      </c>
      <c r="F2288" t="s">
        <v>278</v>
      </c>
      <c r="G2288" t="s">
        <v>273</v>
      </c>
      <c r="H2288" t="s">
        <v>226</v>
      </c>
      <c r="I2288" t="s">
        <v>227</v>
      </c>
      <c r="J2288" s="65">
        <v>0</v>
      </c>
      <c r="K2288" t="str">
        <f t="shared" si="84"/>
        <v>07VI1200PLNA</v>
      </c>
      <c r="L2288">
        <f t="shared" si="85"/>
        <v>0</v>
      </c>
    </row>
    <row r="2289" spans="1:12">
      <c r="A2289" s="65">
        <v>7</v>
      </c>
      <c r="B2289" t="s">
        <v>393</v>
      </c>
      <c r="C2289" s="65">
        <v>11</v>
      </c>
      <c r="D2289" t="s">
        <v>237</v>
      </c>
      <c r="E2289" s="65">
        <v>1</v>
      </c>
      <c r="F2289" t="s">
        <v>278</v>
      </c>
      <c r="G2289" t="s">
        <v>273</v>
      </c>
      <c r="H2289" t="s">
        <v>235</v>
      </c>
      <c r="I2289" t="s">
        <v>236</v>
      </c>
      <c r="J2289" s="65">
        <v>0</v>
      </c>
      <c r="K2289" t="str">
        <f t="shared" si="84"/>
        <v>07VI1200SABA</v>
      </c>
      <c r="L2289">
        <f t="shared" si="85"/>
        <v>0</v>
      </c>
    </row>
    <row r="2290" spans="1:12">
      <c r="A2290" s="65">
        <v>7</v>
      </c>
      <c r="B2290" t="s">
        <v>393</v>
      </c>
      <c r="C2290" s="65">
        <v>11</v>
      </c>
      <c r="D2290" t="s">
        <v>237</v>
      </c>
      <c r="E2290" s="65">
        <v>1</v>
      </c>
      <c r="F2290" t="s">
        <v>279</v>
      </c>
      <c r="G2290" t="s">
        <v>280</v>
      </c>
      <c r="H2290" t="s">
        <v>262</v>
      </c>
      <c r="I2290" t="s">
        <v>263</v>
      </c>
      <c r="J2290" s="65">
        <v>0</v>
      </c>
      <c r="K2290" t="str">
        <f t="shared" si="84"/>
        <v>07VI1201DREX</v>
      </c>
      <c r="L2290">
        <f t="shared" si="85"/>
        <v>0</v>
      </c>
    </row>
    <row r="2291" spans="1:12">
      <c r="A2291" s="65">
        <v>7</v>
      </c>
      <c r="B2291" t="s">
        <v>393</v>
      </c>
      <c r="C2291" s="65">
        <v>11</v>
      </c>
      <c r="D2291" t="s">
        <v>237</v>
      </c>
      <c r="E2291" s="65">
        <v>1</v>
      </c>
      <c r="F2291" t="s">
        <v>279</v>
      </c>
      <c r="G2291" t="s">
        <v>280</v>
      </c>
      <c r="H2291" t="s">
        <v>226</v>
      </c>
      <c r="I2291" t="s">
        <v>227</v>
      </c>
      <c r="J2291" s="65">
        <v>0</v>
      </c>
      <c r="K2291" t="str">
        <f t="shared" si="84"/>
        <v>07VI1201PLNA</v>
      </c>
      <c r="L2291">
        <f t="shared" si="85"/>
        <v>0</v>
      </c>
    </row>
    <row r="2292" spans="1:12">
      <c r="A2292" s="65">
        <v>7</v>
      </c>
      <c r="B2292" t="s">
        <v>393</v>
      </c>
      <c r="C2292" s="65">
        <v>11</v>
      </c>
      <c r="D2292" t="s">
        <v>237</v>
      </c>
      <c r="E2292" s="65">
        <v>1</v>
      </c>
      <c r="F2292" t="s">
        <v>279</v>
      </c>
      <c r="G2292" t="s">
        <v>280</v>
      </c>
      <c r="H2292" t="s">
        <v>242</v>
      </c>
      <c r="I2292" t="s">
        <v>243</v>
      </c>
      <c r="J2292" s="65">
        <v>0</v>
      </c>
      <c r="K2292" t="str">
        <f t="shared" si="84"/>
        <v>07VI1201DRPP</v>
      </c>
      <c r="L2292">
        <f t="shared" si="85"/>
        <v>0</v>
      </c>
    </row>
    <row r="2293" spans="1:12">
      <c r="A2293" s="65">
        <v>7</v>
      </c>
      <c r="B2293" t="s">
        <v>393</v>
      </c>
      <c r="C2293" s="65">
        <v>11</v>
      </c>
      <c r="D2293" t="s">
        <v>237</v>
      </c>
      <c r="E2293" s="65">
        <v>1</v>
      </c>
      <c r="F2293" t="s">
        <v>279</v>
      </c>
      <c r="G2293" t="s">
        <v>280</v>
      </c>
      <c r="H2293" t="s">
        <v>268</v>
      </c>
      <c r="I2293" t="s">
        <v>269</v>
      </c>
      <c r="J2293" s="65">
        <v>85</v>
      </c>
      <c r="K2293" t="str">
        <f t="shared" si="84"/>
        <v>07VI1201DRCF</v>
      </c>
      <c r="L2293">
        <f t="shared" si="85"/>
        <v>85</v>
      </c>
    </row>
    <row r="2294" spans="1:12">
      <c r="A2294" s="65">
        <v>7</v>
      </c>
      <c r="B2294" t="s">
        <v>393</v>
      </c>
      <c r="C2294" s="65">
        <v>11</v>
      </c>
      <c r="D2294" t="s">
        <v>237</v>
      </c>
      <c r="E2294" s="65">
        <v>1</v>
      </c>
      <c r="F2294" t="s">
        <v>279</v>
      </c>
      <c r="G2294" t="s">
        <v>280</v>
      </c>
      <c r="H2294" t="s">
        <v>266</v>
      </c>
      <c r="I2294" t="s">
        <v>267</v>
      </c>
      <c r="J2294" s="65">
        <v>85</v>
      </c>
      <c r="K2294" t="str">
        <f t="shared" si="84"/>
        <v>07VI1201PTRE</v>
      </c>
      <c r="L2294">
        <f t="shared" si="85"/>
        <v>85</v>
      </c>
    </row>
    <row r="2295" spans="1:12">
      <c r="A2295" s="65">
        <v>7</v>
      </c>
      <c r="B2295" t="s">
        <v>393</v>
      </c>
      <c r="C2295" s="65">
        <v>11</v>
      </c>
      <c r="D2295" t="s">
        <v>237</v>
      </c>
      <c r="E2295" s="65">
        <v>1</v>
      </c>
      <c r="F2295" t="s">
        <v>279</v>
      </c>
      <c r="G2295" t="s">
        <v>280</v>
      </c>
      <c r="H2295" t="s">
        <v>233</v>
      </c>
      <c r="I2295" t="s">
        <v>234</v>
      </c>
      <c r="J2295" s="65">
        <v>76</v>
      </c>
      <c r="K2295" t="str">
        <f t="shared" si="84"/>
        <v>07VI1201PRER</v>
      </c>
      <c r="L2295">
        <f t="shared" si="85"/>
        <v>76</v>
      </c>
    </row>
    <row r="2296" spans="1:12">
      <c r="A2296" s="65">
        <v>7</v>
      </c>
      <c r="B2296" t="s">
        <v>393</v>
      </c>
      <c r="C2296" s="65">
        <v>11</v>
      </c>
      <c r="D2296" t="s">
        <v>237</v>
      </c>
      <c r="E2296" s="65">
        <v>1</v>
      </c>
      <c r="F2296" t="s">
        <v>279</v>
      </c>
      <c r="G2296" t="s">
        <v>280</v>
      </c>
      <c r="H2296" t="s">
        <v>231</v>
      </c>
      <c r="I2296" t="s">
        <v>232</v>
      </c>
      <c r="J2296" s="65">
        <v>9</v>
      </c>
      <c r="K2296" t="str">
        <f t="shared" si="84"/>
        <v>07VI1201PRES</v>
      </c>
      <c r="L2296">
        <f t="shared" si="85"/>
        <v>9</v>
      </c>
    </row>
    <row r="2297" spans="1:12">
      <c r="A2297" s="65">
        <v>7</v>
      </c>
      <c r="B2297" t="s">
        <v>393</v>
      </c>
      <c r="C2297" s="65">
        <v>11</v>
      </c>
      <c r="D2297" t="s">
        <v>237</v>
      </c>
      <c r="E2297" s="65">
        <v>1</v>
      </c>
      <c r="F2297" t="s">
        <v>279</v>
      </c>
      <c r="G2297" t="s">
        <v>280</v>
      </c>
      <c r="H2297" t="s">
        <v>229</v>
      </c>
      <c r="I2297" t="s">
        <v>230</v>
      </c>
      <c r="J2297" s="65">
        <v>0</v>
      </c>
      <c r="K2297" t="str">
        <f t="shared" si="84"/>
        <v>07VI1201PRNR</v>
      </c>
      <c r="L2297">
        <f t="shared" si="85"/>
        <v>0</v>
      </c>
    </row>
    <row r="2298" spans="1:12">
      <c r="A2298" s="65">
        <v>7</v>
      </c>
      <c r="B2298" t="s">
        <v>393</v>
      </c>
      <c r="C2298" s="65">
        <v>11</v>
      </c>
      <c r="D2298" t="s">
        <v>237</v>
      </c>
      <c r="E2298" s="65">
        <v>1</v>
      </c>
      <c r="F2298" t="s">
        <v>279</v>
      </c>
      <c r="G2298" t="s">
        <v>280</v>
      </c>
      <c r="H2298" t="s">
        <v>228</v>
      </c>
      <c r="I2298" t="s">
        <v>217</v>
      </c>
      <c r="J2298" s="65">
        <v>85</v>
      </c>
      <c r="K2298" t="str">
        <f t="shared" si="84"/>
        <v>07VI1201PTBI</v>
      </c>
      <c r="L2298">
        <f t="shared" si="85"/>
        <v>85</v>
      </c>
    </row>
    <row r="2299" spans="1:12">
      <c r="A2299" s="65">
        <v>7</v>
      </c>
      <c r="B2299" t="s">
        <v>393</v>
      </c>
      <c r="C2299" s="65">
        <v>11</v>
      </c>
      <c r="D2299" t="s">
        <v>237</v>
      </c>
      <c r="E2299" s="65">
        <v>1</v>
      </c>
      <c r="F2299" t="s">
        <v>279</v>
      </c>
      <c r="G2299" t="s">
        <v>280</v>
      </c>
      <c r="H2299" t="s">
        <v>264</v>
      </c>
      <c r="I2299" t="s">
        <v>265</v>
      </c>
      <c r="J2299" s="65">
        <v>1900</v>
      </c>
      <c r="K2299" t="str">
        <f t="shared" si="84"/>
        <v>07VI1201RSRR</v>
      </c>
      <c r="L2299">
        <f t="shared" si="85"/>
        <v>1900</v>
      </c>
    </row>
    <row r="2300" spans="1:12">
      <c r="A2300" s="65">
        <v>7</v>
      </c>
      <c r="B2300" t="s">
        <v>393</v>
      </c>
      <c r="C2300" s="65">
        <v>11</v>
      </c>
      <c r="D2300" t="s">
        <v>237</v>
      </c>
      <c r="E2300" s="65">
        <v>1</v>
      </c>
      <c r="F2300" t="s">
        <v>279</v>
      </c>
      <c r="G2300" t="s">
        <v>280</v>
      </c>
      <c r="H2300" t="s">
        <v>258</v>
      </c>
      <c r="I2300" t="s">
        <v>259</v>
      </c>
      <c r="J2300" s="65">
        <v>900</v>
      </c>
      <c r="K2300" t="str">
        <f t="shared" si="84"/>
        <v>07VI1201RSRS</v>
      </c>
      <c r="L2300">
        <f t="shared" si="85"/>
        <v>900</v>
      </c>
    </row>
    <row r="2301" spans="1:12">
      <c r="A2301" s="65">
        <v>7</v>
      </c>
      <c r="B2301" t="s">
        <v>393</v>
      </c>
      <c r="C2301" s="65">
        <v>11</v>
      </c>
      <c r="D2301" t="s">
        <v>237</v>
      </c>
      <c r="E2301" s="65">
        <v>1</v>
      </c>
      <c r="F2301" t="s">
        <v>279</v>
      </c>
      <c r="G2301" t="s">
        <v>280</v>
      </c>
      <c r="H2301" t="s">
        <v>256</v>
      </c>
      <c r="I2301" t="s">
        <v>257</v>
      </c>
      <c r="J2301" s="65">
        <v>50</v>
      </c>
      <c r="K2301" t="str">
        <f t="shared" si="84"/>
        <v>07VI1201SRRT</v>
      </c>
      <c r="L2301">
        <f t="shared" si="85"/>
        <v>50</v>
      </c>
    </row>
    <row r="2302" spans="1:12">
      <c r="A2302" s="65">
        <v>7</v>
      </c>
      <c r="B2302" t="s">
        <v>393</v>
      </c>
      <c r="C2302" s="65">
        <v>11</v>
      </c>
      <c r="D2302" t="s">
        <v>237</v>
      </c>
      <c r="E2302" s="65">
        <v>1</v>
      </c>
      <c r="F2302" t="s">
        <v>279</v>
      </c>
      <c r="G2302" t="s">
        <v>280</v>
      </c>
      <c r="H2302" t="s">
        <v>254</v>
      </c>
      <c r="I2302" t="s">
        <v>255</v>
      </c>
      <c r="J2302" s="65">
        <v>40</v>
      </c>
      <c r="K2302" t="str">
        <f t="shared" si="84"/>
        <v>07VI1201SRRR</v>
      </c>
      <c r="L2302">
        <f t="shared" si="85"/>
        <v>40</v>
      </c>
    </row>
    <row r="2303" spans="1:12">
      <c r="A2303" s="65">
        <v>7</v>
      </c>
      <c r="B2303" t="s">
        <v>393</v>
      </c>
      <c r="C2303" s="65">
        <v>11</v>
      </c>
      <c r="D2303" t="s">
        <v>237</v>
      </c>
      <c r="E2303" s="65">
        <v>1</v>
      </c>
      <c r="F2303" t="s">
        <v>279</v>
      </c>
      <c r="G2303" t="s">
        <v>280</v>
      </c>
      <c r="H2303" t="s">
        <v>252</v>
      </c>
      <c r="I2303" t="s">
        <v>253</v>
      </c>
      <c r="J2303" s="65">
        <v>10</v>
      </c>
      <c r="K2303" t="str">
        <f t="shared" si="84"/>
        <v>07VI1201SRRS</v>
      </c>
      <c r="L2303">
        <f t="shared" si="85"/>
        <v>10</v>
      </c>
    </row>
    <row r="2304" spans="1:12">
      <c r="A2304" s="65">
        <v>7</v>
      </c>
      <c r="B2304" t="s">
        <v>393</v>
      </c>
      <c r="C2304" s="65">
        <v>11</v>
      </c>
      <c r="D2304" t="s">
        <v>237</v>
      </c>
      <c r="E2304" s="65">
        <v>1</v>
      </c>
      <c r="F2304" t="s">
        <v>279</v>
      </c>
      <c r="G2304" t="s">
        <v>280</v>
      </c>
      <c r="H2304" t="s">
        <v>250</v>
      </c>
      <c r="I2304" t="s">
        <v>251</v>
      </c>
      <c r="J2304" s="65">
        <v>50</v>
      </c>
      <c r="K2304" t="str">
        <f t="shared" si="84"/>
        <v>07VI1201SRPT</v>
      </c>
      <c r="L2304">
        <f t="shared" si="85"/>
        <v>50</v>
      </c>
    </row>
    <row r="2305" spans="1:12">
      <c r="A2305" s="65">
        <v>7</v>
      </c>
      <c r="B2305" t="s">
        <v>393</v>
      </c>
      <c r="C2305" s="65">
        <v>11</v>
      </c>
      <c r="D2305" t="s">
        <v>237</v>
      </c>
      <c r="E2305" s="65">
        <v>1</v>
      </c>
      <c r="F2305" t="s">
        <v>279</v>
      </c>
      <c r="G2305" t="s">
        <v>280</v>
      </c>
      <c r="H2305" t="s">
        <v>248</v>
      </c>
      <c r="I2305" t="s">
        <v>249</v>
      </c>
      <c r="J2305" s="65">
        <v>40</v>
      </c>
      <c r="K2305" t="str">
        <f t="shared" si="84"/>
        <v>07VI1201SRPR</v>
      </c>
      <c r="L2305">
        <f t="shared" si="85"/>
        <v>40</v>
      </c>
    </row>
    <row r="2306" spans="1:12">
      <c r="A2306" s="65">
        <v>7</v>
      </c>
      <c r="B2306" t="s">
        <v>393</v>
      </c>
      <c r="C2306" s="65">
        <v>11</v>
      </c>
      <c r="D2306" t="s">
        <v>237</v>
      </c>
      <c r="E2306" s="65">
        <v>1</v>
      </c>
      <c r="F2306" t="s">
        <v>279</v>
      </c>
      <c r="G2306" t="s">
        <v>280</v>
      </c>
      <c r="H2306" t="s">
        <v>246</v>
      </c>
      <c r="I2306" t="s">
        <v>247</v>
      </c>
      <c r="J2306" s="65">
        <v>10</v>
      </c>
      <c r="K2306" t="str">
        <f t="shared" si="84"/>
        <v>07VI1201SRPS</v>
      </c>
      <c r="L2306">
        <f t="shared" si="85"/>
        <v>10</v>
      </c>
    </row>
    <row r="2307" spans="1:12">
      <c r="A2307" s="65">
        <v>7</v>
      </c>
      <c r="B2307" t="s">
        <v>393</v>
      </c>
      <c r="C2307" s="65">
        <v>11</v>
      </c>
      <c r="D2307" t="s">
        <v>237</v>
      </c>
      <c r="E2307" s="65">
        <v>1</v>
      </c>
      <c r="F2307" t="s">
        <v>279</v>
      </c>
      <c r="G2307" t="s">
        <v>280</v>
      </c>
      <c r="H2307" t="s">
        <v>244</v>
      </c>
      <c r="I2307" t="s">
        <v>245</v>
      </c>
      <c r="J2307" s="65">
        <v>50</v>
      </c>
      <c r="K2307" t="str">
        <f t="shared" si="84"/>
        <v>07VI1201SRTT</v>
      </c>
      <c r="L2307">
        <f t="shared" si="85"/>
        <v>50</v>
      </c>
    </row>
    <row r="2308" spans="1:12">
      <c r="A2308" s="65">
        <v>7</v>
      </c>
      <c r="B2308" t="s">
        <v>393</v>
      </c>
      <c r="C2308" s="65">
        <v>11</v>
      </c>
      <c r="D2308" t="s">
        <v>237</v>
      </c>
      <c r="E2308" s="65">
        <v>1</v>
      </c>
      <c r="F2308" t="s">
        <v>279</v>
      </c>
      <c r="G2308" t="s">
        <v>280</v>
      </c>
      <c r="H2308" t="s">
        <v>270</v>
      </c>
      <c r="I2308" t="s">
        <v>271</v>
      </c>
      <c r="J2308" s="65">
        <v>40</v>
      </c>
      <c r="K2308" t="str">
        <f t="shared" si="84"/>
        <v>07VI1201SRTR</v>
      </c>
      <c r="L2308">
        <f t="shared" si="85"/>
        <v>40</v>
      </c>
    </row>
    <row r="2309" spans="1:12">
      <c r="A2309" s="65">
        <v>7</v>
      </c>
      <c r="B2309" t="s">
        <v>393</v>
      </c>
      <c r="C2309" s="65">
        <v>11</v>
      </c>
      <c r="D2309" t="s">
        <v>237</v>
      </c>
      <c r="E2309" s="65">
        <v>1</v>
      </c>
      <c r="F2309" t="s">
        <v>279</v>
      </c>
      <c r="G2309" t="s">
        <v>280</v>
      </c>
      <c r="H2309" t="s">
        <v>240</v>
      </c>
      <c r="I2309" t="s">
        <v>241</v>
      </c>
      <c r="J2309" s="65">
        <v>10</v>
      </c>
      <c r="K2309" t="str">
        <f t="shared" si="84"/>
        <v>07VI1201SRTS</v>
      </c>
      <c r="L2309">
        <f t="shared" si="85"/>
        <v>10</v>
      </c>
    </row>
    <row r="2310" spans="1:12">
      <c r="A2310" s="65">
        <v>7</v>
      </c>
      <c r="B2310" t="s">
        <v>393</v>
      </c>
      <c r="C2310" s="65">
        <v>11</v>
      </c>
      <c r="D2310" t="s">
        <v>237</v>
      </c>
      <c r="E2310" s="65">
        <v>1</v>
      </c>
      <c r="F2310" t="s">
        <v>279</v>
      </c>
      <c r="G2310" t="s">
        <v>280</v>
      </c>
      <c r="H2310" t="s">
        <v>224</v>
      </c>
      <c r="I2310" t="s">
        <v>225</v>
      </c>
      <c r="J2310" s="65">
        <v>0</v>
      </c>
      <c r="K2310" t="str">
        <f t="shared" si="84"/>
        <v>07VI1201ARRA</v>
      </c>
      <c r="L2310">
        <f t="shared" si="85"/>
        <v>0</v>
      </c>
    </row>
    <row r="2311" spans="1:12">
      <c r="A2311" s="65">
        <v>7</v>
      </c>
      <c r="B2311" t="s">
        <v>393</v>
      </c>
      <c r="C2311" s="65">
        <v>11</v>
      </c>
      <c r="D2311" t="s">
        <v>237</v>
      </c>
      <c r="E2311" s="65">
        <v>1</v>
      </c>
      <c r="F2311" t="s">
        <v>279</v>
      </c>
      <c r="G2311" t="s">
        <v>280</v>
      </c>
      <c r="H2311" t="s">
        <v>215</v>
      </c>
      <c r="I2311" t="s">
        <v>216</v>
      </c>
      <c r="J2311" s="65">
        <v>50</v>
      </c>
      <c r="K2311" t="str">
        <f t="shared" si="84"/>
        <v>07VI1201APRT</v>
      </c>
      <c r="L2311">
        <f t="shared" si="85"/>
        <v>50</v>
      </c>
    </row>
    <row r="2312" spans="1:12">
      <c r="A2312" s="65">
        <v>7</v>
      </c>
      <c r="B2312" t="s">
        <v>393</v>
      </c>
      <c r="C2312" s="65">
        <v>11</v>
      </c>
      <c r="D2312" t="s">
        <v>237</v>
      </c>
      <c r="E2312" s="65">
        <v>1</v>
      </c>
      <c r="F2312" t="s">
        <v>279</v>
      </c>
      <c r="G2312" t="s">
        <v>280</v>
      </c>
      <c r="H2312" t="s">
        <v>213</v>
      </c>
      <c r="I2312" t="s">
        <v>214</v>
      </c>
      <c r="J2312" s="65">
        <v>40</v>
      </c>
      <c r="K2312" t="str">
        <f t="shared" si="84"/>
        <v>07VI1201APRR</v>
      </c>
      <c r="L2312">
        <f t="shared" si="85"/>
        <v>40</v>
      </c>
    </row>
    <row r="2313" spans="1:12">
      <c r="A2313" s="65">
        <v>7</v>
      </c>
      <c r="B2313" t="s">
        <v>393</v>
      </c>
      <c r="C2313" s="65">
        <v>11</v>
      </c>
      <c r="D2313" t="s">
        <v>237</v>
      </c>
      <c r="E2313" s="65">
        <v>1</v>
      </c>
      <c r="F2313" t="s">
        <v>279</v>
      </c>
      <c r="G2313" t="s">
        <v>280</v>
      </c>
      <c r="H2313" t="s">
        <v>211</v>
      </c>
      <c r="I2313" t="s">
        <v>212</v>
      </c>
      <c r="J2313" s="65">
        <v>10</v>
      </c>
      <c r="K2313" t="str">
        <f t="shared" si="84"/>
        <v>07VI1201APRS</v>
      </c>
      <c r="L2313">
        <f t="shared" si="85"/>
        <v>10</v>
      </c>
    </row>
    <row r="2314" spans="1:12">
      <c r="A2314" s="65">
        <v>7</v>
      </c>
      <c r="B2314" t="s">
        <v>393</v>
      </c>
      <c r="C2314" s="65">
        <v>11</v>
      </c>
      <c r="D2314" t="s">
        <v>237</v>
      </c>
      <c r="E2314" s="65">
        <v>1</v>
      </c>
      <c r="F2314" t="s">
        <v>279</v>
      </c>
      <c r="G2314" t="s">
        <v>280</v>
      </c>
      <c r="H2314" t="s">
        <v>222</v>
      </c>
      <c r="I2314" t="s">
        <v>223</v>
      </c>
      <c r="J2314" s="65">
        <v>0</v>
      </c>
      <c r="K2314" t="str">
        <f t="shared" si="84"/>
        <v>07VI1201DPMA</v>
      </c>
      <c r="L2314">
        <f t="shared" si="85"/>
        <v>0</v>
      </c>
    </row>
    <row r="2315" spans="1:12">
      <c r="A2315" s="65">
        <v>7</v>
      </c>
      <c r="B2315" t="s">
        <v>393</v>
      </c>
      <c r="C2315" s="65">
        <v>11</v>
      </c>
      <c r="D2315" t="s">
        <v>237</v>
      </c>
      <c r="E2315" s="65">
        <v>1</v>
      </c>
      <c r="F2315" t="s">
        <v>279</v>
      </c>
      <c r="G2315" t="s">
        <v>280</v>
      </c>
      <c r="H2315" t="s">
        <v>220</v>
      </c>
      <c r="I2315" t="s">
        <v>221</v>
      </c>
      <c r="J2315" s="65">
        <v>0</v>
      </c>
      <c r="K2315" t="str">
        <f t="shared" si="84"/>
        <v>07VI1201DRET</v>
      </c>
      <c r="L2315">
        <f t="shared" si="85"/>
        <v>0</v>
      </c>
    </row>
    <row r="2316" spans="1:12">
      <c r="A2316" s="65">
        <v>7</v>
      </c>
      <c r="B2316" t="s">
        <v>393</v>
      </c>
      <c r="C2316" s="65">
        <v>11</v>
      </c>
      <c r="D2316" t="s">
        <v>237</v>
      </c>
      <c r="E2316" s="65">
        <v>1</v>
      </c>
      <c r="F2316" t="s">
        <v>279</v>
      </c>
      <c r="G2316" t="s">
        <v>280</v>
      </c>
      <c r="H2316" t="s">
        <v>235</v>
      </c>
      <c r="I2316" t="s">
        <v>236</v>
      </c>
      <c r="J2316" s="65">
        <v>0</v>
      </c>
      <c r="K2316" t="str">
        <f t="shared" si="84"/>
        <v>07VI1201SABA</v>
      </c>
      <c r="L2316">
        <f t="shared" si="85"/>
        <v>0</v>
      </c>
    </row>
    <row r="2317" spans="1:12">
      <c r="A2317" s="65">
        <v>7</v>
      </c>
      <c r="B2317" t="s">
        <v>393</v>
      </c>
      <c r="C2317" s="65">
        <v>11</v>
      </c>
      <c r="D2317" t="s">
        <v>237</v>
      </c>
      <c r="E2317" s="65">
        <v>1</v>
      </c>
      <c r="F2317" t="s">
        <v>279</v>
      </c>
      <c r="G2317" t="s">
        <v>280</v>
      </c>
      <c r="H2317" t="s">
        <v>260</v>
      </c>
      <c r="I2317" t="s">
        <v>261</v>
      </c>
      <c r="J2317" s="65">
        <v>0</v>
      </c>
      <c r="K2317" t="str">
        <f t="shared" si="84"/>
        <v>07VI1201DRVM</v>
      </c>
      <c r="L2317">
        <f t="shared" si="85"/>
        <v>0</v>
      </c>
    </row>
    <row r="2318" spans="1:12">
      <c r="A2318" s="65">
        <v>7</v>
      </c>
      <c r="B2318" t="s">
        <v>393</v>
      </c>
      <c r="C2318" s="65">
        <v>11</v>
      </c>
      <c r="D2318" t="s">
        <v>237</v>
      </c>
      <c r="E2318" s="65">
        <v>1</v>
      </c>
      <c r="F2318" t="s">
        <v>281</v>
      </c>
      <c r="G2318" t="s">
        <v>282</v>
      </c>
      <c r="H2318" t="s">
        <v>235</v>
      </c>
      <c r="I2318" t="s">
        <v>236</v>
      </c>
      <c r="J2318" s="65">
        <v>0</v>
      </c>
      <c r="K2318" t="str">
        <f t="shared" si="84"/>
        <v>07VI1202SABA</v>
      </c>
      <c r="L2318">
        <f t="shared" si="85"/>
        <v>0</v>
      </c>
    </row>
    <row r="2319" spans="1:12">
      <c r="A2319" s="65">
        <v>7</v>
      </c>
      <c r="B2319" t="s">
        <v>393</v>
      </c>
      <c r="C2319" s="65">
        <v>11</v>
      </c>
      <c r="D2319" t="s">
        <v>237</v>
      </c>
      <c r="E2319" s="65">
        <v>1</v>
      </c>
      <c r="F2319" t="s">
        <v>281</v>
      </c>
      <c r="G2319" t="s">
        <v>282</v>
      </c>
      <c r="H2319" t="s">
        <v>226</v>
      </c>
      <c r="I2319" t="s">
        <v>227</v>
      </c>
      <c r="J2319" s="65">
        <v>0</v>
      </c>
      <c r="K2319" t="str">
        <f t="shared" si="84"/>
        <v>07VI1202PLNA</v>
      </c>
      <c r="L2319">
        <f t="shared" si="85"/>
        <v>0</v>
      </c>
    </row>
    <row r="2320" spans="1:12">
      <c r="A2320" s="65">
        <v>7</v>
      </c>
      <c r="B2320" t="s">
        <v>393</v>
      </c>
      <c r="C2320" s="65">
        <v>11</v>
      </c>
      <c r="D2320" t="s">
        <v>237</v>
      </c>
      <c r="E2320" s="65">
        <v>1</v>
      </c>
      <c r="F2320" t="s">
        <v>281</v>
      </c>
      <c r="G2320" t="s">
        <v>282</v>
      </c>
      <c r="H2320" t="s">
        <v>224</v>
      </c>
      <c r="I2320" t="s">
        <v>225</v>
      </c>
      <c r="J2320" s="65">
        <v>0</v>
      </c>
      <c r="K2320" t="str">
        <f t="shared" si="84"/>
        <v>07VI1202ARRA</v>
      </c>
      <c r="L2320">
        <f t="shared" si="85"/>
        <v>0</v>
      </c>
    </row>
    <row r="2321" spans="1:12">
      <c r="A2321" s="65">
        <v>7</v>
      </c>
      <c r="B2321" t="s">
        <v>393</v>
      </c>
      <c r="C2321" s="65">
        <v>11</v>
      </c>
      <c r="D2321" t="s">
        <v>237</v>
      </c>
      <c r="E2321" s="65">
        <v>1</v>
      </c>
      <c r="F2321" t="s">
        <v>281</v>
      </c>
      <c r="G2321" t="s">
        <v>282</v>
      </c>
      <c r="H2321" t="s">
        <v>215</v>
      </c>
      <c r="I2321" t="s">
        <v>216</v>
      </c>
      <c r="J2321" s="65">
        <v>0</v>
      </c>
      <c r="K2321" t="str">
        <f t="shared" si="84"/>
        <v>07VI1202APRT</v>
      </c>
      <c r="L2321">
        <f t="shared" si="85"/>
        <v>0</v>
      </c>
    </row>
    <row r="2322" spans="1:12">
      <c r="A2322" s="65">
        <v>7</v>
      </c>
      <c r="B2322" t="s">
        <v>393</v>
      </c>
      <c r="C2322" s="65">
        <v>11</v>
      </c>
      <c r="D2322" t="s">
        <v>237</v>
      </c>
      <c r="E2322" s="65">
        <v>1</v>
      </c>
      <c r="F2322" t="s">
        <v>281</v>
      </c>
      <c r="G2322" t="s">
        <v>282</v>
      </c>
      <c r="H2322" t="s">
        <v>213</v>
      </c>
      <c r="I2322" t="s">
        <v>214</v>
      </c>
      <c r="J2322" s="65">
        <v>0</v>
      </c>
      <c r="K2322" t="str">
        <f t="shared" si="84"/>
        <v>07VI1202APRR</v>
      </c>
      <c r="L2322">
        <f t="shared" si="85"/>
        <v>0</v>
      </c>
    </row>
    <row r="2323" spans="1:12">
      <c r="A2323" s="65">
        <v>7</v>
      </c>
      <c r="B2323" t="s">
        <v>393</v>
      </c>
      <c r="C2323" s="65">
        <v>11</v>
      </c>
      <c r="D2323" t="s">
        <v>237</v>
      </c>
      <c r="E2323" s="65">
        <v>1</v>
      </c>
      <c r="F2323" t="s">
        <v>281</v>
      </c>
      <c r="G2323" t="s">
        <v>282</v>
      </c>
      <c r="H2323" t="s">
        <v>211</v>
      </c>
      <c r="I2323" t="s">
        <v>212</v>
      </c>
      <c r="J2323" s="65">
        <v>0</v>
      </c>
      <c r="K2323" t="str">
        <f t="shared" si="84"/>
        <v>07VI1202APRS</v>
      </c>
      <c r="L2323">
        <f t="shared" si="85"/>
        <v>0</v>
      </c>
    </row>
    <row r="2324" spans="1:12">
      <c r="A2324" s="65">
        <v>7</v>
      </c>
      <c r="B2324" t="s">
        <v>393</v>
      </c>
      <c r="C2324" s="65">
        <v>11</v>
      </c>
      <c r="D2324" t="s">
        <v>237</v>
      </c>
      <c r="E2324" s="65">
        <v>1</v>
      </c>
      <c r="F2324" t="s">
        <v>281</v>
      </c>
      <c r="G2324" t="s">
        <v>282</v>
      </c>
      <c r="H2324" t="s">
        <v>222</v>
      </c>
      <c r="I2324" t="s">
        <v>223</v>
      </c>
      <c r="J2324" s="65">
        <v>0</v>
      </c>
      <c r="K2324" t="str">
        <f t="shared" si="84"/>
        <v>07VI1202DPMA</v>
      </c>
      <c r="L2324">
        <f t="shared" si="85"/>
        <v>0</v>
      </c>
    </row>
    <row r="2325" spans="1:12">
      <c r="A2325" s="65">
        <v>7</v>
      </c>
      <c r="B2325" t="s">
        <v>393</v>
      </c>
      <c r="C2325" s="65">
        <v>11</v>
      </c>
      <c r="D2325" t="s">
        <v>237</v>
      </c>
      <c r="E2325" s="65">
        <v>1</v>
      </c>
      <c r="F2325" t="s">
        <v>281</v>
      </c>
      <c r="G2325" t="s">
        <v>282</v>
      </c>
      <c r="H2325" t="s">
        <v>220</v>
      </c>
      <c r="I2325" t="s">
        <v>221</v>
      </c>
      <c r="J2325" s="65">
        <v>0</v>
      </c>
      <c r="K2325" t="str">
        <f t="shared" si="84"/>
        <v>07VI1202DRET</v>
      </c>
      <c r="L2325">
        <f t="shared" si="85"/>
        <v>0</v>
      </c>
    </row>
    <row r="2326" spans="1:12">
      <c r="A2326" s="65">
        <v>7</v>
      </c>
      <c r="B2326" t="s">
        <v>393</v>
      </c>
      <c r="C2326" s="65">
        <v>11</v>
      </c>
      <c r="D2326" t="s">
        <v>237</v>
      </c>
      <c r="E2326" s="65">
        <v>1</v>
      </c>
      <c r="F2326" t="s">
        <v>281</v>
      </c>
      <c r="G2326" t="s">
        <v>282</v>
      </c>
      <c r="H2326" t="s">
        <v>262</v>
      </c>
      <c r="I2326" t="s">
        <v>263</v>
      </c>
      <c r="J2326" s="65">
        <v>0</v>
      </c>
      <c r="K2326" t="str">
        <f t="shared" si="84"/>
        <v>07VI1202DREX</v>
      </c>
      <c r="L2326">
        <f t="shared" si="85"/>
        <v>0</v>
      </c>
    </row>
    <row r="2327" spans="1:12">
      <c r="A2327" s="65">
        <v>7</v>
      </c>
      <c r="B2327" t="s">
        <v>393</v>
      </c>
      <c r="C2327" s="65">
        <v>11</v>
      </c>
      <c r="D2327" t="s">
        <v>237</v>
      </c>
      <c r="E2327" s="65">
        <v>1</v>
      </c>
      <c r="F2327" t="s">
        <v>281</v>
      </c>
      <c r="G2327" t="s">
        <v>282</v>
      </c>
      <c r="H2327" t="s">
        <v>248</v>
      </c>
      <c r="I2327" t="s">
        <v>249</v>
      </c>
      <c r="J2327" s="65">
        <v>0</v>
      </c>
      <c r="K2327" t="str">
        <f t="shared" si="84"/>
        <v>07VI1202SRPR</v>
      </c>
      <c r="L2327">
        <f t="shared" si="85"/>
        <v>0</v>
      </c>
    </row>
    <row r="2328" spans="1:12">
      <c r="A2328" s="65">
        <v>7</v>
      </c>
      <c r="B2328" t="s">
        <v>393</v>
      </c>
      <c r="C2328" s="65">
        <v>11</v>
      </c>
      <c r="D2328" t="s">
        <v>237</v>
      </c>
      <c r="E2328" s="65">
        <v>1</v>
      </c>
      <c r="F2328" t="s">
        <v>281</v>
      </c>
      <c r="G2328" t="s">
        <v>282</v>
      </c>
      <c r="H2328" t="s">
        <v>246</v>
      </c>
      <c r="I2328" t="s">
        <v>247</v>
      </c>
      <c r="J2328" s="65">
        <v>0</v>
      </c>
      <c r="K2328" t="str">
        <f t="shared" si="84"/>
        <v>07VI1202SRPS</v>
      </c>
      <c r="L2328">
        <f t="shared" si="85"/>
        <v>0</v>
      </c>
    </row>
    <row r="2329" spans="1:12">
      <c r="A2329" s="65">
        <v>7</v>
      </c>
      <c r="B2329" t="s">
        <v>393</v>
      </c>
      <c r="C2329" s="65">
        <v>11</v>
      </c>
      <c r="D2329" t="s">
        <v>237</v>
      </c>
      <c r="E2329" s="65">
        <v>1</v>
      </c>
      <c r="F2329" t="s">
        <v>281</v>
      </c>
      <c r="G2329" t="s">
        <v>282</v>
      </c>
      <c r="H2329" t="s">
        <v>244</v>
      </c>
      <c r="I2329" t="s">
        <v>245</v>
      </c>
      <c r="J2329" s="65">
        <v>0</v>
      </c>
      <c r="K2329" t="str">
        <f t="shared" si="84"/>
        <v>07VI1202SRTT</v>
      </c>
      <c r="L2329">
        <f t="shared" si="85"/>
        <v>0</v>
      </c>
    </row>
    <row r="2330" spans="1:12">
      <c r="A2330" s="65">
        <v>7</v>
      </c>
      <c r="B2330" t="s">
        <v>393</v>
      </c>
      <c r="C2330" s="65">
        <v>11</v>
      </c>
      <c r="D2330" t="s">
        <v>237</v>
      </c>
      <c r="E2330" s="65">
        <v>1</v>
      </c>
      <c r="F2330" t="s">
        <v>281</v>
      </c>
      <c r="G2330" t="s">
        <v>282</v>
      </c>
      <c r="H2330" t="s">
        <v>270</v>
      </c>
      <c r="I2330" t="s">
        <v>271</v>
      </c>
      <c r="J2330" s="65">
        <v>0</v>
      </c>
      <c r="K2330" t="str">
        <f t="shared" ref="K2330:K2393" si="86">CONCATENATE(TEXT(A2330,"00"),F2330,H2330)</f>
        <v>07VI1202SRTR</v>
      </c>
      <c r="L2330">
        <f t="shared" ref="L2330:L2393" si="87">J2330</f>
        <v>0</v>
      </c>
    </row>
    <row r="2331" spans="1:12">
      <c r="A2331" s="65">
        <v>7</v>
      </c>
      <c r="B2331" t="s">
        <v>393</v>
      </c>
      <c r="C2331" s="65">
        <v>11</v>
      </c>
      <c r="D2331" t="s">
        <v>237</v>
      </c>
      <c r="E2331" s="65">
        <v>1</v>
      </c>
      <c r="F2331" t="s">
        <v>281</v>
      </c>
      <c r="G2331" t="s">
        <v>282</v>
      </c>
      <c r="H2331" t="s">
        <v>240</v>
      </c>
      <c r="I2331" t="s">
        <v>241</v>
      </c>
      <c r="J2331" s="65">
        <v>0</v>
      </c>
      <c r="K2331" t="str">
        <f t="shared" si="86"/>
        <v>07VI1202SRTS</v>
      </c>
      <c r="L2331">
        <f t="shared" si="87"/>
        <v>0</v>
      </c>
    </row>
    <row r="2332" spans="1:12">
      <c r="A2332" s="65">
        <v>7</v>
      </c>
      <c r="B2332" t="s">
        <v>393</v>
      </c>
      <c r="C2332" s="65">
        <v>11</v>
      </c>
      <c r="D2332" t="s">
        <v>237</v>
      </c>
      <c r="E2332" s="65">
        <v>1</v>
      </c>
      <c r="F2332" t="s">
        <v>281</v>
      </c>
      <c r="G2332" t="s">
        <v>282</v>
      </c>
      <c r="H2332" t="s">
        <v>231</v>
      </c>
      <c r="I2332" t="s">
        <v>232</v>
      </c>
      <c r="J2332" s="65">
        <v>0</v>
      </c>
      <c r="K2332" t="str">
        <f t="shared" si="86"/>
        <v>07VI1202PRES</v>
      </c>
      <c r="L2332">
        <f t="shared" si="87"/>
        <v>0</v>
      </c>
    </row>
    <row r="2333" spans="1:12">
      <c r="A2333" s="65">
        <v>7</v>
      </c>
      <c r="B2333" t="s">
        <v>393</v>
      </c>
      <c r="C2333" s="65">
        <v>11</v>
      </c>
      <c r="D2333" t="s">
        <v>237</v>
      </c>
      <c r="E2333" s="65">
        <v>1</v>
      </c>
      <c r="F2333" t="s">
        <v>281</v>
      </c>
      <c r="G2333" t="s">
        <v>282</v>
      </c>
      <c r="H2333" t="s">
        <v>229</v>
      </c>
      <c r="I2333" t="s">
        <v>230</v>
      </c>
      <c r="J2333" s="65">
        <v>0</v>
      </c>
      <c r="K2333" t="str">
        <f t="shared" si="86"/>
        <v>07VI1202PRNR</v>
      </c>
      <c r="L2333">
        <f t="shared" si="87"/>
        <v>0</v>
      </c>
    </row>
    <row r="2334" spans="1:12">
      <c r="A2334" s="65">
        <v>7</v>
      </c>
      <c r="B2334" t="s">
        <v>393</v>
      </c>
      <c r="C2334" s="65">
        <v>11</v>
      </c>
      <c r="D2334" t="s">
        <v>237</v>
      </c>
      <c r="E2334" s="65">
        <v>1</v>
      </c>
      <c r="F2334" t="s">
        <v>281</v>
      </c>
      <c r="G2334" t="s">
        <v>282</v>
      </c>
      <c r="H2334" t="s">
        <v>228</v>
      </c>
      <c r="I2334" t="s">
        <v>217</v>
      </c>
      <c r="J2334" s="65">
        <v>0</v>
      </c>
      <c r="K2334" t="str">
        <f t="shared" si="86"/>
        <v>07VI1202PTBI</v>
      </c>
      <c r="L2334">
        <f t="shared" si="87"/>
        <v>0</v>
      </c>
    </row>
    <row r="2335" spans="1:12">
      <c r="A2335" s="65">
        <v>7</v>
      </c>
      <c r="B2335" t="s">
        <v>393</v>
      </c>
      <c r="C2335" s="65">
        <v>11</v>
      </c>
      <c r="D2335" t="s">
        <v>237</v>
      </c>
      <c r="E2335" s="65">
        <v>1</v>
      </c>
      <c r="F2335" t="s">
        <v>281</v>
      </c>
      <c r="G2335" t="s">
        <v>282</v>
      </c>
      <c r="H2335" t="s">
        <v>264</v>
      </c>
      <c r="I2335" t="s">
        <v>265</v>
      </c>
      <c r="J2335" s="65">
        <v>0</v>
      </c>
      <c r="K2335" t="str">
        <f t="shared" si="86"/>
        <v>07VI1202RSRR</v>
      </c>
      <c r="L2335">
        <f t="shared" si="87"/>
        <v>0</v>
      </c>
    </row>
    <row r="2336" spans="1:12">
      <c r="A2336" s="65">
        <v>7</v>
      </c>
      <c r="B2336" t="s">
        <v>393</v>
      </c>
      <c r="C2336" s="65">
        <v>11</v>
      </c>
      <c r="D2336" t="s">
        <v>237</v>
      </c>
      <c r="E2336" s="65">
        <v>1</v>
      </c>
      <c r="F2336" t="s">
        <v>281</v>
      </c>
      <c r="G2336" t="s">
        <v>282</v>
      </c>
      <c r="H2336" t="s">
        <v>258</v>
      </c>
      <c r="I2336" t="s">
        <v>259</v>
      </c>
      <c r="J2336" s="65">
        <v>0</v>
      </c>
      <c r="K2336" t="str">
        <f t="shared" si="86"/>
        <v>07VI1202RSRS</v>
      </c>
      <c r="L2336">
        <f t="shared" si="87"/>
        <v>0</v>
      </c>
    </row>
    <row r="2337" spans="1:12">
      <c r="A2337" s="65">
        <v>7</v>
      </c>
      <c r="B2337" t="s">
        <v>393</v>
      </c>
      <c r="C2337" s="65">
        <v>11</v>
      </c>
      <c r="D2337" t="s">
        <v>237</v>
      </c>
      <c r="E2337" s="65">
        <v>1</v>
      </c>
      <c r="F2337" t="s">
        <v>281</v>
      </c>
      <c r="G2337" t="s">
        <v>282</v>
      </c>
      <c r="H2337" t="s">
        <v>256</v>
      </c>
      <c r="I2337" t="s">
        <v>257</v>
      </c>
      <c r="J2337" s="65">
        <v>0</v>
      </c>
      <c r="K2337" t="str">
        <f t="shared" si="86"/>
        <v>07VI1202SRRT</v>
      </c>
      <c r="L2337">
        <f t="shared" si="87"/>
        <v>0</v>
      </c>
    </row>
    <row r="2338" spans="1:12">
      <c r="A2338" s="65">
        <v>7</v>
      </c>
      <c r="B2338" t="s">
        <v>393</v>
      </c>
      <c r="C2338" s="65">
        <v>11</v>
      </c>
      <c r="D2338" t="s">
        <v>237</v>
      </c>
      <c r="E2338" s="65">
        <v>1</v>
      </c>
      <c r="F2338" t="s">
        <v>281</v>
      </c>
      <c r="G2338" t="s">
        <v>282</v>
      </c>
      <c r="H2338" t="s">
        <v>254</v>
      </c>
      <c r="I2338" t="s">
        <v>255</v>
      </c>
      <c r="J2338" s="65">
        <v>0</v>
      </c>
      <c r="K2338" t="str">
        <f t="shared" si="86"/>
        <v>07VI1202SRRR</v>
      </c>
      <c r="L2338">
        <f t="shared" si="87"/>
        <v>0</v>
      </c>
    </row>
    <row r="2339" spans="1:12">
      <c r="A2339" s="65">
        <v>7</v>
      </c>
      <c r="B2339" t="s">
        <v>393</v>
      </c>
      <c r="C2339" s="65">
        <v>11</v>
      </c>
      <c r="D2339" t="s">
        <v>237</v>
      </c>
      <c r="E2339" s="65">
        <v>1</v>
      </c>
      <c r="F2339" t="s">
        <v>281</v>
      </c>
      <c r="G2339" t="s">
        <v>282</v>
      </c>
      <c r="H2339" t="s">
        <v>252</v>
      </c>
      <c r="I2339" t="s">
        <v>253</v>
      </c>
      <c r="J2339" s="65">
        <v>0</v>
      </c>
      <c r="K2339" t="str">
        <f t="shared" si="86"/>
        <v>07VI1202SRRS</v>
      </c>
      <c r="L2339">
        <f t="shared" si="87"/>
        <v>0</v>
      </c>
    </row>
    <row r="2340" spans="1:12">
      <c r="A2340" s="65">
        <v>7</v>
      </c>
      <c r="B2340" t="s">
        <v>393</v>
      </c>
      <c r="C2340" s="65">
        <v>11</v>
      </c>
      <c r="D2340" t="s">
        <v>237</v>
      </c>
      <c r="E2340" s="65">
        <v>1</v>
      </c>
      <c r="F2340" t="s">
        <v>281</v>
      </c>
      <c r="G2340" t="s">
        <v>282</v>
      </c>
      <c r="H2340" t="s">
        <v>250</v>
      </c>
      <c r="I2340" t="s">
        <v>251</v>
      </c>
      <c r="J2340" s="65">
        <v>0</v>
      </c>
      <c r="K2340" t="str">
        <f t="shared" si="86"/>
        <v>07VI1202SRPT</v>
      </c>
      <c r="L2340">
        <f t="shared" si="87"/>
        <v>0</v>
      </c>
    </row>
    <row r="2341" spans="1:12">
      <c r="A2341" s="65">
        <v>7</v>
      </c>
      <c r="B2341" t="s">
        <v>393</v>
      </c>
      <c r="C2341" s="65">
        <v>11</v>
      </c>
      <c r="D2341" t="s">
        <v>237</v>
      </c>
      <c r="E2341" s="65">
        <v>1</v>
      </c>
      <c r="F2341" t="s">
        <v>281</v>
      </c>
      <c r="G2341" t="s">
        <v>282</v>
      </c>
      <c r="H2341" t="s">
        <v>260</v>
      </c>
      <c r="I2341" t="s">
        <v>261</v>
      </c>
      <c r="J2341" s="65">
        <v>0</v>
      </c>
      <c r="K2341" t="str">
        <f t="shared" si="86"/>
        <v>07VI1202DRVM</v>
      </c>
      <c r="L2341">
        <f t="shared" si="87"/>
        <v>0</v>
      </c>
    </row>
    <row r="2342" spans="1:12">
      <c r="A2342" s="65">
        <v>7</v>
      </c>
      <c r="B2342" t="s">
        <v>393</v>
      </c>
      <c r="C2342" s="65">
        <v>11</v>
      </c>
      <c r="D2342" t="s">
        <v>237</v>
      </c>
      <c r="E2342" s="65">
        <v>1</v>
      </c>
      <c r="F2342" t="s">
        <v>281</v>
      </c>
      <c r="G2342" t="s">
        <v>282</v>
      </c>
      <c r="H2342" t="s">
        <v>242</v>
      </c>
      <c r="I2342" t="s">
        <v>243</v>
      </c>
      <c r="J2342" s="65">
        <v>0</v>
      </c>
      <c r="K2342" t="str">
        <f t="shared" si="86"/>
        <v>07VI1202DRPP</v>
      </c>
      <c r="L2342">
        <f t="shared" si="87"/>
        <v>0</v>
      </c>
    </row>
    <row r="2343" spans="1:12">
      <c r="A2343" s="65">
        <v>7</v>
      </c>
      <c r="B2343" t="s">
        <v>393</v>
      </c>
      <c r="C2343" s="65">
        <v>11</v>
      </c>
      <c r="D2343" t="s">
        <v>237</v>
      </c>
      <c r="E2343" s="65">
        <v>1</v>
      </c>
      <c r="F2343" t="s">
        <v>281</v>
      </c>
      <c r="G2343" t="s">
        <v>282</v>
      </c>
      <c r="H2343" t="s">
        <v>268</v>
      </c>
      <c r="I2343" t="s">
        <v>269</v>
      </c>
      <c r="J2343" s="65">
        <v>0</v>
      </c>
      <c r="K2343" t="str">
        <f t="shared" si="86"/>
        <v>07VI1202DRCF</v>
      </c>
      <c r="L2343">
        <f t="shared" si="87"/>
        <v>0</v>
      </c>
    </row>
    <row r="2344" spans="1:12">
      <c r="A2344" s="65">
        <v>7</v>
      </c>
      <c r="B2344" t="s">
        <v>393</v>
      </c>
      <c r="C2344" s="65">
        <v>11</v>
      </c>
      <c r="D2344" t="s">
        <v>237</v>
      </c>
      <c r="E2344" s="65">
        <v>1</v>
      </c>
      <c r="F2344" t="s">
        <v>281</v>
      </c>
      <c r="G2344" t="s">
        <v>282</v>
      </c>
      <c r="H2344" t="s">
        <v>233</v>
      </c>
      <c r="I2344" t="s">
        <v>234</v>
      </c>
      <c r="J2344" s="65">
        <v>0</v>
      </c>
      <c r="K2344" t="str">
        <f t="shared" si="86"/>
        <v>07VI1202PRER</v>
      </c>
      <c r="L2344">
        <f t="shared" si="87"/>
        <v>0</v>
      </c>
    </row>
    <row r="2345" spans="1:12">
      <c r="A2345" s="65">
        <v>7</v>
      </c>
      <c r="B2345" t="s">
        <v>393</v>
      </c>
      <c r="C2345" s="65">
        <v>11</v>
      </c>
      <c r="D2345" t="s">
        <v>237</v>
      </c>
      <c r="E2345" s="65">
        <v>1</v>
      </c>
      <c r="F2345" t="s">
        <v>281</v>
      </c>
      <c r="G2345" t="s">
        <v>282</v>
      </c>
      <c r="H2345" t="s">
        <v>266</v>
      </c>
      <c r="I2345" t="s">
        <v>267</v>
      </c>
      <c r="J2345" s="65">
        <v>0</v>
      </c>
      <c r="K2345" t="str">
        <f t="shared" si="86"/>
        <v>07VI1202PTRE</v>
      </c>
      <c r="L2345">
        <f t="shared" si="87"/>
        <v>0</v>
      </c>
    </row>
    <row r="2346" spans="1:12">
      <c r="A2346" s="65">
        <v>7</v>
      </c>
      <c r="B2346" t="s">
        <v>393</v>
      </c>
      <c r="C2346" s="65">
        <v>11</v>
      </c>
      <c r="D2346" t="s">
        <v>237</v>
      </c>
      <c r="E2346" s="65">
        <v>1</v>
      </c>
      <c r="F2346" t="s">
        <v>283</v>
      </c>
      <c r="G2346" t="s">
        <v>284</v>
      </c>
      <c r="H2346" t="s">
        <v>252</v>
      </c>
      <c r="I2346" t="s">
        <v>253</v>
      </c>
      <c r="J2346" s="65">
        <v>0</v>
      </c>
      <c r="K2346" t="str">
        <f t="shared" si="86"/>
        <v>07VI1300SRRS</v>
      </c>
      <c r="L2346">
        <f t="shared" si="87"/>
        <v>0</v>
      </c>
    </row>
    <row r="2347" spans="1:12">
      <c r="A2347" s="65">
        <v>7</v>
      </c>
      <c r="B2347" t="s">
        <v>393</v>
      </c>
      <c r="C2347" s="65">
        <v>11</v>
      </c>
      <c r="D2347" t="s">
        <v>237</v>
      </c>
      <c r="E2347" s="65">
        <v>1</v>
      </c>
      <c r="F2347" t="s">
        <v>283</v>
      </c>
      <c r="G2347" t="s">
        <v>284</v>
      </c>
      <c r="H2347" t="s">
        <v>256</v>
      </c>
      <c r="I2347" t="s">
        <v>257</v>
      </c>
      <c r="J2347" s="65">
        <v>0</v>
      </c>
      <c r="K2347" t="str">
        <f t="shared" si="86"/>
        <v>07VI1300SRRT</v>
      </c>
      <c r="L2347">
        <f t="shared" si="87"/>
        <v>0</v>
      </c>
    </row>
    <row r="2348" spans="1:12">
      <c r="A2348" s="65">
        <v>7</v>
      </c>
      <c r="B2348" t="s">
        <v>393</v>
      </c>
      <c r="C2348" s="65">
        <v>11</v>
      </c>
      <c r="D2348" t="s">
        <v>237</v>
      </c>
      <c r="E2348" s="65">
        <v>1</v>
      </c>
      <c r="F2348" t="s">
        <v>283</v>
      </c>
      <c r="G2348" t="s">
        <v>284</v>
      </c>
      <c r="H2348" t="s">
        <v>258</v>
      </c>
      <c r="I2348" t="s">
        <v>259</v>
      </c>
      <c r="J2348" s="65">
        <v>0</v>
      </c>
      <c r="K2348" t="str">
        <f t="shared" si="86"/>
        <v>07VI1300RSRS</v>
      </c>
      <c r="L2348">
        <f t="shared" si="87"/>
        <v>0</v>
      </c>
    </row>
    <row r="2349" spans="1:12">
      <c r="A2349" s="65">
        <v>7</v>
      </c>
      <c r="B2349" t="s">
        <v>393</v>
      </c>
      <c r="C2349" s="65">
        <v>11</v>
      </c>
      <c r="D2349" t="s">
        <v>237</v>
      </c>
      <c r="E2349" s="65">
        <v>1</v>
      </c>
      <c r="F2349" t="s">
        <v>283</v>
      </c>
      <c r="G2349" t="s">
        <v>284</v>
      </c>
      <c r="H2349" t="s">
        <v>264</v>
      </c>
      <c r="I2349" t="s">
        <v>265</v>
      </c>
      <c r="J2349" s="65">
        <v>0</v>
      </c>
      <c r="K2349" t="str">
        <f t="shared" si="86"/>
        <v>07VI1300RSRR</v>
      </c>
      <c r="L2349">
        <f t="shared" si="87"/>
        <v>0</v>
      </c>
    </row>
    <row r="2350" spans="1:12">
      <c r="A2350" s="65">
        <v>7</v>
      </c>
      <c r="B2350" t="s">
        <v>393</v>
      </c>
      <c r="C2350" s="65">
        <v>11</v>
      </c>
      <c r="D2350" t="s">
        <v>237</v>
      </c>
      <c r="E2350" s="65">
        <v>1</v>
      </c>
      <c r="F2350" t="s">
        <v>283</v>
      </c>
      <c r="G2350" t="s">
        <v>284</v>
      </c>
      <c r="H2350" t="s">
        <v>228</v>
      </c>
      <c r="I2350" t="s">
        <v>217</v>
      </c>
      <c r="J2350" s="65">
        <v>0</v>
      </c>
      <c r="K2350" t="str">
        <f t="shared" si="86"/>
        <v>07VI1300PTBI</v>
      </c>
      <c r="L2350">
        <f t="shared" si="87"/>
        <v>0</v>
      </c>
    </row>
    <row r="2351" spans="1:12">
      <c r="A2351" s="65">
        <v>7</v>
      </c>
      <c r="B2351" t="s">
        <v>393</v>
      </c>
      <c r="C2351" s="65">
        <v>11</v>
      </c>
      <c r="D2351" t="s">
        <v>237</v>
      </c>
      <c r="E2351" s="65">
        <v>1</v>
      </c>
      <c r="F2351" t="s">
        <v>283</v>
      </c>
      <c r="G2351" t="s">
        <v>284</v>
      </c>
      <c r="H2351" t="s">
        <v>231</v>
      </c>
      <c r="I2351" t="s">
        <v>232</v>
      </c>
      <c r="J2351" s="65">
        <v>0</v>
      </c>
      <c r="K2351" t="str">
        <f t="shared" si="86"/>
        <v>07VI1300PRES</v>
      </c>
      <c r="L2351">
        <f t="shared" si="87"/>
        <v>0</v>
      </c>
    </row>
    <row r="2352" spans="1:12">
      <c r="A2352" s="65">
        <v>7</v>
      </c>
      <c r="B2352" t="s">
        <v>393</v>
      </c>
      <c r="C2352" s="65">
        <v>11</v>
      </c>
      <c r="D2352" t="s">
        <v>237</v>
      </c>
      <c r="E2352" s="65">
        <v>1</v>
      </c>
      <c r="F2352" t="s">
        <v>283</v>
      </c>
      <c r="G2352" t="s">
        <v>284</v>
      </c>
      <c r="H2352" t="s">
        <v>233</v>
      </c>
      <c r="I2352" t="s">
        <v>234</v>
      </c>
      <c r="J2352" s="65">
        <v>0</v>
      </c>
      <c r="K2352" t="str">
        <f t="shared" si="86"/>
        <v>07VI1300PRER</v>
      </c>
      <c r="L2352">
        <f t="shared" si="87"/>
        <v>0</v>
      </c>
    </row>
    <row r="2353" spans="1:12">
      <c r="A2353" s="65">
        <v>7</v>
      </c>
      <c r="B2353" t="s">
        <v>393</v>
      </c>
      <c r="C2353" s="65">
        <v>11</v>
      </c>
      <c r="D2353" t="s">
        <v>237</v>
      </c>
      <c r="E2353" s="65">
        <v>1</v>
      </c>
      <c r="F2353" t="s">
        <v>283</v>
      </c>
      <c r="G2353" t="s">
        <v>284</v>
      </c>
      <c r="H2353" t="s">
        <v>266</v>
      </c>
      <c r="I2353" t="s">
        <v>267</v>
      </c>
      <c r="J2353" s="65">
        <v>0</v>
      </c>
      <c r="K2353" t="str">
        <f t="shared" si="86"/>
        <v>07VI1300PTRE</v>
      </c>
      <c r="L2353">
        <f t="shared" si="87"/>
        <v>0</v>
      </c>
    </row>
    <row r="2354" spans="1:12">
      <c r="A2354" s="65">
        <v>7</v>
      </c>
      <c r="B2354" t="s">
        <v>393</v>
      </c>
      <c r="C2354" s="65">
        <v>11</v>
      </c>
      <c r="D2354" t="s">
        <v>237</v>
      </c>
      <c r="E2354" s="65">
        <v>1</v>
      </c>
      <c r="F2354" t="s">
        <v>283</v>
      </c>
      <c r="G2354" t="s">
        <v>284</v>
      </c>
      <c r="H2354" t="s">
        <v>268</v>
      </c>
      <c r="I2354" t="s">
        <v>269</v>
      </c>
      <c r="J2354" s="65">
        <v>0</v>
      </c>
      <c r="K2354" t="str">
        <f t="shared" si="86"/>
        <v>07VI1300DRCF</v>
      </c>
      <c r="L2354">
        <f t="shared" si="87"/>
        <v>0</v>
      </c>
    </row>
    <row r="2355" spans="1:12">
      <c r="A2355" s="65">
        <v>7</v>
      </c>
      <c r="B2355" t="s">
        <v>393</v>
      </c>
      <c r="C2355" s="65">
        <v>11</v>
      </c>
      <c r="D2355" t="s">
        <v>237</v>
      </c>
      <c r="E2355" s="65">
        <v>1</v>
      </c>
      <c r="F2355" t="s">
        <v>283</v>
      </c>
      <c r="G2355" t="s">
        <v>284</v>
      </c>
      <c r="H2355" t="s">
        <v>242</v>
      </c>
      <c r="I2355" t="s">
        <v>243</v>
      </c>
      <c r="J2355" s="65">
        <v>0</v>
      </c>
      <c r="K2355" t="str">
        <f t="shared" si="86"/>
        <v>07VI1300DRPP</v>
      </c>
      <c r="L2355">
        <f t="shared" si="87"/>
        <v>0</v>
      </c>
    </row>
    <row r="2356" spans="1:12">
      <c r="A2356" s="65">
        <v>7</v>
      </c>
      <c r="B2356" t="s">
        <v>393</v>
      </c>
      <c r="C2356" s="65">
        <v>11</v>
      </c>
      <c r="D2356" t="s">
        <v>237</v>
      </c>
      <c r="E2356" s="65">
        <v>1</v>
      </c>
      <c r="F2356" t="s">
        <v>283</v>
      </c>
      <c r="G2356" t="s">
        <v>284</v>
      </c>
      <c r="H2356" t="s">
        <v>262</v>
      </c>
      <c r="I2356" t="s">
        <v>263</v>
      </c>
      <c r="J2356" s="65">
        <v>0</v>
      </c>
      <c r="K2356" t="str">
        <f t="shared" si="86"/>
        <v>07VI1300DREX</v>
      </c>
      <c r="L2356">
        <f t="shared" si="87"/>
        <v>0</v>
      </c>
    </row>
    <row r="2357" spans="1:12">
      <c r="A2357" s="65">
        <v>7</v>
      </c>
      <c r="B2357" t="s">
        <v>393</v>
      </c>
      <c r="C2357" s="65">
        <v>11</v>
      </c>
      <c r="D2357" t="s">
        <v>237</v>
      </c>
      <c r="E2357" s="65">
        <v>1</v>
      </c>
      <c r="F2357" t="s">
        <v>283</v>
      </c>
      <c r="G2357" t="s">
        <v>284</v>
      </c>
      <c r="H2357" t="s">
        <v>220</v>
      </c>
      <c r="I2357" t="s">
        <v>221</v>
      </c>
      <c r="J2357" s="65">
        <v>0</v>
      </c>
      <c r="K2357" t="str">
        <f t="shared" si="86"/>
        <v>07VI1300DRET</v>
      </c>
      <c r="L2357">
        <f t="shared" si="87"/>
        <v>0</v>
      </c>
    </row>
    <row r="2358" spans="1:12">
      <c r="A2358" s="65">
        <v>7</v>
      </c>
      <c r="B2358" t="s">
        <v>393</v>
      </c>
      <c r="C2358" s="65">
        <v>11</v>
      </c>
      <c r="D2358" t="s">
        <v>237</v>
      </c>
      <c r="E2358" s="65">
        <v>1</v>
      </c>
      <c r="F2358" t="s">
        <v>283</v>
      </c>
      <c r="G2358" t="s">
        <v>284</v>
      </c>
      <c r="H2358" t="s">
        <v>222</v>
      </c>
      <c r="I2358" t="s">
        <v>223</v>
      </c>
      <c r="J2358" s="65">
        <v>0</v>
      </c>
      <c r="K2358" t="str">
        <f t="shared" si="86"/>
        <v>07VI1300DPMA</v>
      </c>
      <c r="L2358">
        <f t="shared" si="87"/>
        <v>0</v>
      </c>
    </row>
    <row r="2359" spans="1:12">
      <c r="A2359" s="65">
        <v>7</v>
      </c>
      <c r="B2359" t="s">
        <v>393</v>
      </c>
      <c r="C2359" s="65">
        <v>11</v>
      </c>
      <c r="D2359" t="s">
        <v>237</v>
      </c>
      <c r="E2359" s="65">
        <v>1</v>
      </c>
      <c r="F2359" t="s">
        <v>283</v>
      </c>
      <c r="G2359" t="s">
        <v>284</v>
      </c>
      <c r="H2359" t="s">
        <v>211</v>
      </c>
      <c r="I2359" t="s">
        <v>212</v>
      </c>
      <c r="J2359" s="65">
        <v>0</v>
      </c>
      <c r="K2359" t="str">
        <f t="shared" si="86"/>
        <v>07VI1300APRS</v>
      </c>
      <c r="L2359">
        <f t="shared" si="87"/>
        <v>0</v>
      </c>
    </row>
    <row r="2360" spans="1:12">
      <c r="A2360" s="65">
        <v>7</v>
      </c>
      <c r="B2360" t="s">
        <v>393</v>
      </c>
      <c r="C2360" s="65">
        <v>11</v>
      </c>
      <c r="D2360" t="s">
        <v>237</v>
      </c>
      <c r="E2360" s="65">
        <v>1</v>
      </c>
      <c r="F2360" t="s">
        <v>283</v>
      </c>
      <c r="G2360" t="s">
        <v>284</v>
      </c>
      <c r="H2360" t="s">
        <v>215</v>
      </c>
      <c r="I2360" t="s">
        <v>216</v>
      </c>
      <c r="J2360" s="65">
        <v>0</v>
      </c>
      <c r="K2360" t="str">
        <f t="shared" si="86"/>
        <v>07VI1300APRT</v>
      </c>
      <c r="L2360">
        <f t="shared" si="87"/>
        <v>0</v>
      </c>
    </row>
    <row r="2361" spans="1:12">
      <c r="A2361" s="65">
        <v>7</v>
      </c>
      <c r="B2361" t="s">
        <v>393</v>
      </c>
      <c r="C2361" s="65">
        <v>11</v>
      </c>
      <c r="D2361" t="s">
        <v>237</v>
      </c>
      <c r="E2361" s="65">
        <v>1</v>
      </c>
      <c r="F2361" t="s">
        <v>283</v>
      </c>
      <c r="G2361" t="s">
        <v>284</v>
      </c>
      <c r="H2361" t="s">
        <v>224</v>
      </c>
      <c r="I2361" t="s">
        <v>225</v>
      </c>
      <c r="J2361" s="65">
        <v>0</v>
      </c>
      <c r="K2361" t="str">
        <f t="shared" si="86"/>
        <v>07VI1300ARRA</v>
      </c>
      <c r="L2361">
        <f t="shared" si="87"/>
        <v>0</v>
      </c>
    </row>
    <row r="2362" spans="1:12">
      <c r="A2362" s="65">
        <v>7</v>
      </c>
      <c r="B2362" t="s">
        <v>393</v>
      </c>
      <c r="C2362" s="65">
        <v>11</v>
      </c>
      <c r="D2362" t="s">
        <v>237</v>
      </c>
      <c r="E2362" s="65">
        <v>1</v>
      </c>
      <c r="F2362" t="s">
        <v>283</v>
      </c>
      <c r="G2362" t="s">
        <v>284</v>
      </c>
      <c r="H2362" t="s">
        <v>226</v>
      </c>
      <c r="I2362" t="s">
        <v>227</v>
      </c>
      <c r="J2362" s="65">
        <v>0</v>
      </c>
      <c r="K2362" t="str">
        <f t="shared" si="86"/>
        <v>07VI1300PLNA</v>
      </c>
      <c r="L2362">
        <f t="shared" si="87"/>
        <v>0</v>
      </c>
    </row>
    <row r="2363" spans="1:12">
      <c r="A2363" s="65">
        <v>7</v>
      </c>
      <c r="B2363" t="s">
        <v>393</v>
      </c>
      <c r="C2363" s="65">
        <v>11</v>
      </c>
      <c r="D2363" t="s">
        <v>237</v>
      </c>
      <c r="E2363" s="65">
        <v>1</v>
      </c>
      <c r="F2363" t="s">
        <v>283</v>
      </c>
      <c r="G2363" t="s">
        <v>284</v>
      </c>
      <c r="H2363" t="s">
        <v>235</v>
      </c>
      <c r="I2363" t="s">
        <v>236</v>
      </c>
      <c r="J2363" s="65">
        <v>0</v>
      </c>
      <c r="K2363" t="str">
        <f t="shared" si="86"/>
        <v>07VI1300SABA</v>
      </c>
      <c r="L2363">
        <f t="shared" si="87"/>
        <v>0</v>
      </c>
    </row>
    <row r="2364" spans="1:12">
      <c r="A2364" s="65">
        <v>7</v>
      </c>
      <c r="B2364" t="s">
        <v>393</v>
      </c>
      <c r="C2364" s="65">
        <v>11</v>
      </c>
      <c r="D2364" t="s">
        <v>237</v>
      </c>
      <c r="E2364" s="65">
        <v>1</v>
      </c>
      <c r="F2364" t="s">
        <v>283</v>
      </c>
      <c r="G2364" t="s">
        <v>284</v>
      </c>
      <c r="H2364" t="s">
        <v>240</v>
      </c>
      <c r="I2364" t="s">
        <v>241</v>
      </c>
      <c r="J2364" s="65">
        <v>0</v>
      </c>
      <c r="K2364" t="str">
        <f t="shared" si="86"/>
        <v>07VI1300SRTS</v>
      </c>
      <c r="L2364">
        <f t="shared" si="87"/>
        <v>0</v>
      </c>
    </row>
    <row r="2365" spans="1:12">
      <c r="A2365" s="65">
        <v>7</v>
      </c>
      <c r="B2365" t="s">
        <v>393</v>
      </c>
      <c r="C2365" s="65">
        <v>11</v>
      </c>
      <c r="D2365" t="s">
        <v>237</v>
      </c>
      <c r="E2365" s="65">
        <v>1</v>
      </c>
      <c r="F2365" t="s">
        <v>283</v>
      </c>
      <c r="G2365" t="s">
        <v>284</v>
      </c>
      <c r="H2365" t="s">
        <v>270</v>
      </c>
      <c r="I2365" t="s">
        <v>271</v>
      </c>
      <c r="J2365" s="65">
        <v>0</v>
      </c>
      <c r="K2365" t="str">
        <f t="shared" si="86"/>
        <v>07VI1300SRTR</v>
      </c>
      <c r="L2365">
        <f t="shared" si="87"/>
        <v>0</v>
      </c>
    </row>
    <row r="2366" spans="1:12">
      <c r="A2366" s="65">
        <v>7</v>
      </c>
      <c r="B2366" t="s">
        <v>393</v>
      </c>
      <c r="C2366" s="65">
        <v>11</v>
      </c>
      <c r="D2366" t="s">
        <v>237</v>
      </c>
      <c r="E2366" s="65">
        <v>1</v>
      </c>
      <c r="F2366" t="s">
        <v>283</v>
      </c>
      <c r="G2366" t="s">
        <v>284</v>
      </c>
      <c r="H2366" t="s">
        <v>246</v>
      </c>
      <c r="I2366" t="s">
        <v>247</v>
      </c>
      <c r="J2366" s="65">
        <v>0</v>
      </c>
      <c r="K2366" t="str">
        <f t="shared" si="86"/>
        <v>07VI1300SRPS</v>
      </c>
      <c r="L2366">
        <f t="shared" si="87"/>
        <v>0</v>
      </c>
    </row>
    <row r="2367" spans="1:12">
      <c r="A2367" s="65">
        <v>7</v>
      </c>
      <c r="B2367" t="s">
        <v>393</v>
      </c>
      <c r="C2367" s="65">
        <v>11</v>
      </c>
      <c r="D2367" t="s">
        <v>237</v>
      </c>
      <c r="E2367" s="65">
        <v>1</v>
      </c>
      <c r="F2367" t="s">
        <v>283</v>
      </c>
      <c r="G2367" t="s">
        <v>284</v>
      </c>
      <c r="H2367" t="s">
        <v>248</v>
      </c>
      <c r="I2367" t="s">
        <v>249</v>
      </c>
      <c r="J2367" s="65">
        <v>0</v>
      </c>
      <c r="K2367" t="str">
        <f t="shared" si="86"/>
        <v>07VI1300SRPR</v>
      </c>
      <c r="L2367">
        <f t="shared" si="87"/>
        <v>0</v>
      </c>
    </row>
    <row r="2368" spans="1:12">
      <c r="A2368" s="65">
        <v>7</v>
      </c>
      <c r="B2368" t="s">
        <v>393</v>
      </c>
      <c r="C2368" s="65">
        <v>11</v>
      </c>
      <c r="D2368" t="s">
        <v>237</v>
      </c>
      <c r="E2368" s="65">
        <v>1</v>
      </c>
      <c r="F2368" t="s">
        <v>283</v>
      </c>
      <c r="G2368" t="s">
        <v>284</v>
      </c>
      <c r="H2368" t="s">
        <v>250</v>
      </c>
      <c r="I2368" t="s">
        <v>251</v>
      </c>
      <c r="J2368" s="65">
        <v>0</v>
      </c>
      <c r="K2368" t="str">
        <f t="shared" si="86"/>
        <v>07VI1300SRPT</v>
      </c>
      <c r="L2368">
        <f t="shared" si="87"/>
        <v>0</v>
      </c>
    </row>
    <row r="2369" spans="1:12">
      <c r="A2369" s="65">
        <v>7</v>
      </c>
      <c r="B2369" t="s">
        <v>393</v>
      </c>
      <c r="C2369" s="65">
        <v>11</v>
      </c>
      <c r="D2369" t="s">
        <v>237</v>
      </c>
      <c r="E2369" s="65">
        <v>1</v>
      </c>
      <c r="F2369" t="s">
        <v>283</v>
      </c>
      <c r="G2369" t="s">
        <v>284</v>
      </c>
      <c r="H2369" t="s">
        <v>213</v>
      </c>
      <c r="I2369" t="s">
        <v>214</v>
      </c>
      <c r="J2369" s="65">
        <v>0</v>
      </c>
      <c r="K2369" t="str">
        <f t="shared" si="86"/>
        <v>07VI1300APRR</v>
      </c>
      <c r="L2369">
        <f t="shared" si="87"/>
        <v>0</v>
      </c>
    </row>
    <row r="2370" spans="1:12">
      <c r="A2370" s="65">
        <v>7</v>
      </c>
      <c r="B2370" t="s">
        <v>393</v>
      </c>
      <c r="C2370" s="65">
        <v>11</v>
      </c>
      <c r="D2370" t="s">
        <v>237</v>
      </c>
      <c r="E2370" s="65">
        <v>1</v>
      </c>
      <c r="F2370" t="s">
        <v>283</v>
      </c>
      <c r="G2370" t="s">
        <v>284</v>
      </c>
      <c r="H2370" t="s">
        <v>260</v>
      </c>
      <c r="I2370" t="s">
        <v>261</v>
      </c>
      <c r="J2370" s="65">
        <v>0</v>
      </c>
      <c r="K2370" t="str">
        <f t="shared" si="86"/>
        <v>07VI1300DRVM</v>
      </c>
      <c r="L2370">
        <f t="shared" si="87"/>
        <v>0</v>
      </c>
    </row>
    <row r="2371" spans="1:12">
      <c r="A2371" s="65">
        <v>7</v>
      </c>
      <c r="B2371" t="s">
        <v>393</v>
      </c>
      <c r="C2371" s="65">
        <v>11</v>
      </c>
      <c r="D2371" t="s">
        <v>237</v>
      </c>
      <c r="E2371" s="65">
        <v>1</v>
      </c>
      <c r="F2371" t="s">
        <v>283</v>
      </c>
      <c r="G2371" t="s">
        <v>284</v>
      </c>
      <c r="H2371" t="s">
        <v>254</v>
      </c>
      <c r="I2371" t="s">
        <v>255</v>
      </c>
      <c r="J2371" s="65">
        <v>0</v>
      </c>
      <c r="K2371" t="str">
        <f t="shared" si="86"/>
        <v>07VI1300SRRR</v>
      </c>
      <c r="L2371">
        <f t="shared" si="87"/>
        <v>0</v>
      </c>
    </row>
    <row r="2372" spans="1:12">
      <c r="A2372" s="65">
        <v>7</v>
      </c>
      <c r="B2372" t="s">
        <v>393</v>
      </c>
      <c r="C2372" s="65">
        <v>11</v>
      </c>
      <c r="D2372" t="s">
        <v>237</v>
      </c>
      <c r="E2372" s="65">
        <v>1</v>
      </c>
      <c r="F2372" t="s">
        <v>283</v>
      </c>
      <c r="G2372" t="s">
        <v>284</v>
      </c>
      <c r="H2372" t="s">
        <v>244</v>
      </c>
      <c r="I2372" t="s">
        <v>245</v>
      </c>
      <c r="J2372" s="65">
        <v>0</v>
      </c>
      <c r="K2372" t="str">
        <f t="shared" si="86"/>
        <v>07VI1300SRTT</v>
      </c>
      <c r="L2372">
        <f t="shared" si="87"/>
        <v>0</v>
      </c>
    </row>
    <row r="2373" spans="1:12">
      <c r="A2373" s="65">
        <v>7</v>
      </c>
      <c r="B2373" t="s">
        <v>393</v>
      </c>
      <c r="C2373" s="65">
        <v>11</v>
      </c>
      <c r="D2373" t="s">
        <v>237</v>
      </c>
      <c r="E2373" s="65">
        <v>1</v>
      </c>
      <c r="F2373" t="s">
        <v>283</v>
      </c>
      <c r="G2373" t="s">
        <v>284</v>
      </c>
      <c r="H2373" t="s">
        <v>229</v>
      </c>
      <c r="I2373" t="s">
        <v>230</v>
      </c>
      <c r="J2373" s="65">
        <v>0</v>
      </c>
      <c r="K2373" t="str">
        <f t="shared" si="86"/>
        <v>07VI1300PRNR</v>
      </c>
      <c r="L2373">
        <f t="shared" si="87"/>
        <v>0</v>
      </c>
    </row>
    <row r="2374" spans="1:12">
      <c r="A2374" s="65">
        <v>7</v>
      </c>
      <c r="B2374" t="s">
        <v>393</v>
      </c>
      <c r="C2374" s="65">
        <v>11</v>
      </c>
      <c r="D2374" t="s">
        <v>237</v>
      </c>
      <c r="E2374" s="65">
        <v>1</v>
      </c>
      <c r="F2374" t="s">
        <v>285</v>
      </c>
      <c r="G2374" t="s">
        <v>286</v>
      </c>
      <c r="H2374" t="s">
        <v>293</v>
      </c>
      <c r="I2374" t="s">
        <v>294</v>
      </c>
      <c r="J2374" s="65">
        <v>53052</v>
      </c>
      <c r="K2374" t="str">
        <f t="shared" si="86"/>
        <v>07VI2000HLTO</v>
      </c>
      <c r="L2374">
        <f t="shared" si="87"/>
        <v>53052</v>
      </c>
    </row>
    <row r="2375" spans="1:12">
      <c r="A2375" s="65">
        <v>7</v>
      </c>
      <c r="B2375" t="s">
        <v>393</v>
      </c>
      <c r="C2375" s="65">
        <v>11</v>
      </c>
      <c r="D2375" t="s">
        <v>237</v>
      </c>
      <c r="E2375" s="65">
        <v>1</v>
      </c>
      <c r="F2375" t="s">
        <v>285</v>
      </c>
      <c r="G2375" t="s">
        <v>286</v>
      </c>
      <c r="H2375" t="s">
        <v>295</v>
      </c>
      <c r="I2375" t="s">
        <v>296</v>
      </c>
      <c r="J2375" s="65">
        <v>9405</v>
      </c>
      <c r="K2375" t="str">
        <f t="shared" si="86"/>
        <v>07VI2000HLRC</v>
      </c>
      <c r="L2375">
        <f t="shared" si="87"/>
        <v>9405</v>
      </c>
    </row>
    <row r="2376" spans="1:12">
      <c r="A2376" s="65">
        <v>7</v>
      </c>
      <c r="B2376" t="s">
        <v>393</v>
      </c>
      <c r="C2376" s="65">
        <v>11</v>
      </c>
      <c r="D2376" t="s">
        <v>237</v>
      </c>
      <c r="E2376" s="65">
        <v>1</v>
      </c>
      <c r="F2376" t="s">
        <v>285</v>
      </c>
      <c r="G2376" t="s">
        <v>286</v>
      </c>
      <c r="H2376" t="s">
        <v>291</v>
      </c>
      <c r="I2376" t="s">
        <v>292</v>
      </c>
      <c r="J2376" s="65">
        <v>13</v>
      </c>
      <c r="K2376" t="str">
        <f t="shared" si="86"/>
        <v>07VI2000GRAM</v>
      </c>
      <c r="L2376">
        <f t="shared" si="87"/>
        <v>13</v>
      </c>
    </row>
    <row r="2377" spans="1:12">
      <c r="A2377" s="65">
        <v>7</v>
      </c>
      <c r="B2377" t="s">
        <v>393</v>
      </c>
      <c r="C2377" s="65">
        <v>11</v>
      </c>
      <c r="D2377" t="s">
        <v>237</v>
      </c>
      <c r="E2377" s="65">
        <v>1</v>
      </c>
      <c r="F2377" t="s">
        <v>285</v>
      </c>
      <c r="G2377" t="s">
        <v>286</v>
      </c>
      <c r="H2377" t="s">
        <v>289</v>
      </c>
      <c r="I2377" t="s">
        <v>290</v>
      </c>
      <c r="J2377" s="65">
        <v>59</v>
      </c>
      <c r="K2377" t="str">
        <f t="shared" si="86"/>
        <v>07VI2000FCUV</v>
      </c>
      <c r="L2377">
        <f t="shared" si="87"/>
        <v>59</v>
      </c>
    </row>
    <row r="2378" spans="1:12">
      <c r="A2378" s="65">
        <v>7</v>
      </c>
      <c r="B2378" t="s">
        <v>393</v>
      </c>
      <c r="C2378" s="65">
        <v>11</v>
      </c>
      <c r="D2378" t="s">
        <v>237</v>
      </c>
      <c r="E2378" s="65">
        <v>1</v>
      </c>
      <c r="F2378" t="s">
        <v>285</v>
      </c>
      <c r="G2378" t="s">
        <v>286</v>
      </c>
      <c r="H2378" t="s">
        <v>297</v>
      </c>
      <c r="I2378" t="s">
        <v>298</v>
      </c>
      <c r="J2378" s="65">
        <v>22404</v>
      </c>
      <c r="K2378" t="str">
        <f t="shared" si="86"/>
        <v>07VI2000HLTI</v>
      </c>
      <c r="L2378">
        <f t="shared" si="87"/>
        <v>22404</v>
      </c>
    </row>
    <row r="2379" spans="1:12">
      <c r="A2379" s="65">
        <v>7</v>
      </c>
      <c r="B2379" t="s">
        <v>393</v>
      </c>
      <c r="C2379" s="65">
        <v>11</v>
      </c>
      <c r="D2379" t="s">
        <v>237</v>
      </c>
      <c r="E2379" s="65">
        <v>1</v>
      </c>
      <c r="F2379" t="s">
        <v>285</v>
      </c>
      <c r="G2379" t="s">
        <v>286</v>
      </c>
      <c r="H2379" t="s">
        <v>287</v>
      </c>
      <c r="I2379" t="s">
        <v>288</v>
      </c>
      <c r="J2379" s="65">
        <v>21243</v>
      </c>
      <c r="K2379" t="str">
        <f t="shared" si="86"/>
        <v>07VI2000HLBL</v>
      </c>
      <c r="L2379">
        <f t="shared" si="87"/>
        <v>21243</v>
      </c>
    </row>
    <row r="2380" spans="1:12">
      <c r="A2380" s="65">
        <v>7</v>
      </c>
      <c r="B2380" t="s">
        <v>393</v>
      </c>
      <c r="C2380" s="65">
        <v>11</v>
      </c>
      <c r="D2380" t="s">
        <v>237</v>
      </c>
      <c r="E2380" s="65">
        <v>1</v>
      </c>
      <c r="F2380" t="s">
        <v>299</v>
      </c>
      <c r="G2380" t="s">
        <v>300</v>
      </c>
      <c r="H2380" t="s">
        <v>295</v>
      </c>
      <c r="I2380" t="s">
        <v>296</v>
      </c>
      <c r="J2380" s="65">
        <v>3082</v>
      </c>
      <c r="K2380" t="str">
        <f t="shared" si="86"/>
        <v>07VI2100HLRC</v>
      </c>
      <c r="L2380">
        <f t="shared" si="87"/>
        <v>3082</v>
      </c>
    </row>
    <row r="2381" spans="1:12">
      <c r="A2381" s="65">
        <v>7</v>
      </c>
      <c r="B2381" t="s">
        <v>393</v>
      </c>
      <c r="C2381" s="65">
        <v>11</v>
      </c>
      <c r="D2381" t="s">
        <v>237</v>
      </c>
      <c r="E2381" s="65">
        <v>1</v>
      </c>
      <c r="F2381" t="s">
        <v>299</v>
      </c>
      <c r="G2381" t="s">
        <v>300</v>
      </c>
      <c r="H2381" t="s">
        <v>293</v>
      </c>
      <c r="I2381" t="s">
        <v>294</v>
      </c>
      <c r="J2381" s="65">
        <v>16833</v>
      </c>
      <c r="K2381" t="str">
        <f t="shared" si="86"/>
        <v>07VI2100HLTO</v>
      </c>
      <c r="L2381">
        <f t="shared" si="87"/>
        <v>16833</v>
      </c>
    </row>
    <row r="2382" spans="1:12">
      <c r="A2382" s="65">
        <v>7</v>
      </c>
      <c r="B2382" t="s">
        <v>393</v>
      </c>
      <c r="C2382" s="65">
        <v>11</v>
      </c>
      <c r="D2382" t="s">
        <v>237</v>
      </c>
      <c r="E2382" s="65">
        <v>1</v>
      </c>
      <c r="F2382" t="s">
        <v>299</v>
      </c>
      <c r="G2382" t="s">
        <v>300</v>
      </c>
      <c r="H2382" t="s">
        <v>291</v>
      </c>
      <c r="I2382" t="s">
        <v>292</v>
      </c>
      <c r="J2382" s="65">
        <v>13</v>
      </c>
      <c r="K2382" t="str">
        <f t="shared" si="86"/>
        <v>07VI2100GRAM</v>
      </c>
      <c r="L2382">
        <f t="shared" si="87"/>
        <v>13</v>
      </c>
    </row>
    <row r="2383" spans="1:12">
      <c r="A2383" s="65">
        <v>7</v>
      </c>
      <c r="B2383" t="s">
        <v>393</v>
      </c>
      <c r="C2383" s="65">
        <v>11</v>
      </c>
      <c r="D2383" t="s">
        <v>237</v>
      </c>
      <c r="E2383" s="65">
        <v>1</v>
      </c>
      <c r="F2383" t="s">
        <v>299</v>
      </c>
      <c r="G2383" t="s">
        <v>300</v>
      </c>
      <c r="H2383" t="s">
        <v>287</v>
      </c>
      <c r="I2383" t="s">
        <v>288</v>
      </c>
      <c r="J2383" s="65">
        <v>6196</v>
      </c>
      <c r="K2383" t="str">
        <f t="shared" si="86"/>
        <v>07VI2100HLBL</v>
      </c>
      <c r="L2383">
        <f t="shared" si="87"/>
        <v>6196</v>
      </c>
    </row>
    <row r="2384" spans="1:12">
      <c r="A2384" s="65">
        <v>7</v>
      </c>
      <c r="B2384" t="s">
        <v>393</v>
      </c>
      <c r="C2384" s="65">
        <v>11</v>
      </c>
      <c r="D2384" t="s">
        <v>237</v>
      </c>
      <c r="E2384" s="65">
        <v>1</v>
      </c>
      <c r="F2384" t="s">
        <v>299</v>
      </c>
      <c r="G2384" t="s">
        <v>300</v>
      </c>
      <c r="H2384" t="s">
        <v>297</v>
      </c>
      <c r="I2384" t="s">
        <v>298</v>
      </c>
      <c r="J2384" s="65">
        <v>7555</v>
      </c>
      <c r="K2384" t="str">
        <f t="shared" si="86"/>
        <v>07VI2100HLTI</v>
      </c>
      <c r="L2384">
        <f t="shared" si="87"/>
        <v>7555</v>
      </c>
    </row>
    <row r="2385" spans="1:12">
      <c r="A2385" s="65">
        <v>7</v>
      </c>
      <c r="B2385" t="s">
        <v>393</v>
      </c>
      <c r="C2385" s="65">
        <v>11</v>
      </c>
      <c r="D2385" t="s">
        <v>237</v>
      </c>
      <c r="E2385" s="65">
        <v>1</v>
      </c>
      <c r="F2385" t="s">
        <v>301</v>
      </c>
      <c r="G2385" t="s">
        <v>302</v>
      </c>
      <c r="H2385" t="s">
        <v>297</v>
      </c>
      <c r="I2385" t="s">
        <v>298</v>
      </c>
      <c r="J2385" s="65">
        <v>0</v>
      </c>
      <c r="K2385" t="str">
        <f t="shared" si="86"/>
        <v>07VI2110HLTI</v>
      </c>
      <c r="L2385">
        <f t="shared" si="87"/>
        <v>0</v>
      </c>
    </row>
    <row r="2386" spans="1:12">
      <c r="A2386" s="65">
        <v>7</v>
      </c>
      <c r="B2386" t="s">
        <v>393</v>
      </c>
      <c r="C2386" s="65">
        <v>11</v>
      </c>
      <c r="D2386" t="s">
        <v>237</v>
      </c>
      <c r="E2386" s="65">
        <v>1</v>
      </c>
      <c r="F2386" t="s">
        <v>301</v>
      </c>
      <c r="G2386" t="s">
        <v>302</v>
      </c>
      <c r="H2386" t="s">
        <v>295</v>
      </c>
      <c r="I2386" t="s">
        <v>296</v>
      </c>
      <c r="J2386" s="65">
        <v>0</v>
      </c>
      <c r="K2386" t="str">
        <f t="shared" si="86"/>
        <v>07VI2110HLRC</v>
      </c>
      <c r="L2386">
        <f t="shared" si="87"/>
        <v>0</v>
      </c>
    </row>
    <row r="2387" spans="1:12">
      <c r="A2387" s="65">
        <v>7</v>
      </c>
      <c r="B2387" t="s">
        <v>393</v>
      </c>
      <c r="C2387" s="65">
        <v>11</v>
      </c>
      <c r="D2387" t="s">
        <v>237</v>
      </c>
      <c r="E2387" s="65">
        <v>1</v>
      </c>
      <c r="F2387" t="s">
        <v>301</v>
      </c>
      <c r="G2387" t="s">
        <v>302</v>
      </c>
      <c r="H2387" t="s">
        <v>293</v>
      </c>
      <c r="I2387" t="s">
        <v>294</v>
      </c>
      <c r="J2387" s="65">
        <v>0</v>
      </c>
      <c r="K2387" t="str">
        <f t="shared" si="86"/>
        <v>07VI2110HLTO</v>
      </c>
      <c r="L2387">
        <f t="shared" si="87"/>
        <v>0</v>
      </c>
    </row>
    <row r="2388" spans="1:12">
      <c r="A2388" s="65">
        <v>7</v>
      </c>
      <c r="B2388" t="s">
        <v>393</v>
      </c>
      <c r="C2388" s="65">
        <v>11</v>
      </c>
      <c r="D2388" t="s">
        <v>237</v>
      </c>
      <c r="E2388" s="65">
        <v>1</v>
      </c>
      <c r="F2388" t="s">
        <v>301</v>
      </c>
      <c r="G2388" t="s">
        <v>302</v>
      </c>
      <c r="H2388" t="s">
        <v>287</v>
      </c>
      <c r="I2388" t="s">
        <v>288</v>
      </c>
      <c r="J2388" s="65">
        <v>0</v>
      </c>
      <c r="K2388" t="str">
        <f t="shared" si="86"/>
        <v>07VI2110HLBL</v>
      </c>
      <c r="L2388">
        <f t="shared" si="87"/>
        <v>0</v>
      </c>
    </row>
    <row r="2389" spans="1:12">
      <c r="A2389" s="65">
        <v>7</v>
      </c>
      <c r="B2389" t="s">
        <v>393</v>
      </c>
      <c r="C2389" s="65">
        <v>11</v>
      </c>
      <c r="D2389" t="s">
        <v>237</v>
      </c>
      <c r="E2389" s="65">
        <v>1</v>
      </c>
      <c r="F2389" t="s">
        <v>303</v>
      </c>
      <c r="G2389" t="s">
        <v>304</v>
      </c>
      <c r="H2389" t="s">
        <v>297</v>
      </c>
      <c r="I2389" t="s">
        <v>298</v>
      </c>
      <c r="J2389" s="65">
        <v>0</v>
      </c>
      <c r="K2389" t="str">
        <f t="shared" si="86"/>
        <v>07VI2120HLTI</v>
      </c>
      <c r="L2389">
        <f t="shared" si="87"/>
        <v>0</v>
      </c>
    </row>
    <row r="2390" spans="1:12">
      <c r="A2390" s="65">
        <v>7</v>
      </c>
      <c r="B2390" t="s">
        <v>393</v>
      </c>
      <c r="C2390" s="65">
        <v>11</v>
      </c>
      <c r="D2390" t="s">
        <v>237</v>
      </c>
      <c r="E2390" s="65">
        <v>1</v>
      </c>
      <c r="F2390" t="s">
        <v>303</v>
      </c>
      <c r="G2390" t="s">
        <v>304</v>
      </c>
      <c r="H2390" t="s">
        <v>293</v>
      </c>
      <c r="I2390" t="s">
        <v>294</v>
      </c>
      <c r="J2390" s="65">
        <v>0</v>
      </c>
      <c r="K2390" t="str">
        <f t="shared" si="86"/>
        <v>07VI2120HLTO</v>
      </c>
      <c r="L2390">
        <f t="shared" si="87"/>
        <v>0</v>
      </c>
    </row>
    <row r="2391" spans="1:12">
      <c r="A2391" s="65">
        <v>7</v>
      </c>
      <c r="B2391" t="s">
        <v>393</v>
      </c>
      <c r="C2391" s="65">
        <v>11</v>
      </c>
      <c r="D2391" t="s">
        <v>237</v>
      </c>
      <c r="E2391" s="65">
        <v>1</v>
      </c>
      <c r="F2391" t="s">
        <v>303</v>
      </c>
      <c r="G2391" t="s">
        <v>304</v>
      </c>
      <c r="H2391" t="s">
        <v>287</v>
      </c>
      <c r="I2391" t="s">
        <v>288</v>
      </c>
      <c r="J2391" s="65">
        <v>0</v>
      </c>
      <c r="K2391" t="str">
        <f t="shared" si="86"/>
        <v>07VI2120HLBL</v>
      </c>
      <c r="L2391">
        <f t="shared" si="87"/>
        <v>0</v>
      </c>
    </row>
    <row r="2392" spans="1:12">
      <c r="A2392" s="65">
        <v>7</v>
      </c>
      <c r="B2392" t="s">
        <v>393</v>
      </c>
      <c r="C2392" s="65">
        <v>11</v>
      </c>
      <c r="D2392" t="s">
        <v>237</v>
      </c>
      <c r="E2392" s="65">
        <v>1</v>
      </c>
      <c r="F2392" t="s">
        <v>303</v>
      </c>
      <c r="G2392" t="s">
        <v>304</v>
      </c>
      <c r="H2392" t="s">
        <v>295</v>
      </c>
      <c r="I2392" t="s">
        <v>296</v>
      </c>
      <c r="J2392" s="65">
        <v>0</v>
      </c>
      <c r="K2392" t="str">
        <f t="shared" si="86"/>
        <v>07VI2120HLRC</v>
      </c>
      <c r="L2392">
        <f t="shared" si="87"/>
        <v>0</v>
      </c>
    </row>
    <row r="2393" spans="1:12">
      <c r="A2393" s="65">
        <v>7</v>
      </c>
      <c r="B2393" t="s">
        <v>393</v>
      </c>
      <c r="C2393" s="65">
        <v>11</v>
      </c>
      <c r="D2393" t="s">
        <v>237</v>
      </c>
      <c r="E2393" s="65">
        <v>1</v>
      </c>
      <c r="F2393" t="s">
        <v>305</v>
      </c>
      <c r="G2393" t="s">
        <v>306</v>
      </c>
      <c r="H2393" t="s">
        <v>293</v>
      </c>
      <c r="I2393" t="s">
        <v>294</v>
      </c>
      <c r="J2393" s="65">
        <v>16833</v>
      </c>
      <c r="K2393" t="str">
        <f t="shared" si="86"/>
        <v>07VI2190HLTO</v>
      </c>
      <c r="L2393">
        <f t="shared" si="87"/>
        <v>16833</v>
      </c>
    </row>
    <row r="2394" spans="1:12">
      <c r="A2394" s="65">
        <v>7</v>
      </c>
      <c r="B2394" t="s">
        <v>393</v>
      </c>
      <c r="C2394" s="65">
        <v>11</v>
      </c>
      <c r="D2394" t="s">
        <v>237</v>
      </c>
      <c r="E2394" s="65">
        <v>1</v>
      </c>
      <c r="F2394" t="s">
        <v>305</v>
      </c>
      <c r="G2394" t="s">
        <v>306</v>
      </c>
      <c r="H2394" t="s">
        <v>287</v>
      </c>
      <c r="I2394" t="s">
        <v>288</v>
      </c>
      <c r="J2394" s="65">
        <v>6196</v>
      </c>
      <c r="K2394" t="str">
        <f t="shared" ref="K2394:K2457" si="88">CONCATENATE(TEXT(A2394,"00"),F2394,H2394)</f>
        <v>07VI2190HLBL</v>
      </c>
      <c r="L2394">
        <f t="shared" ref="L2394:L2457" si="89">J2394</f>
        <v>6196</v>
      </c>
    </row>
    <row r="2395" spans="1:12">
      <c r="A2395" s="65">
        <v>7</v>
      </c>
      <c r="B2395" t="s">
        <v>393</v>
      </c>
      <c r="C2395" s="65">
        <v>11</v>
      </c>
      <c r="D2395" t="s">
        <v>237</v>
      </c>
      <c r="E2395" s="65">
        <v>1</v>
      </c>
      <c r="F2395" t="s">
        <v>305</v>
      </c>
      <c r="G2395" t="s">
        <v>306</v>
      </c>
      <c r="H2395" t="s">
        <v>297</v>
      </c>
      <c r="I2395" t="s">
        <v>298</v>
      </c>
      <c r="J2395" s="65">
        <v>7555</v>
      </c>
      <c r="K2395" t="str">
        <f t="shared" si="88"/>
        <v>07VI2190HLTI</v>
      </c>
      <c r="L2395">
        <f t="shared" si="89"/>
        <v>7555</v>
      </c>
    </row>
    <row r="2396" spans="1:12">
      <c r="A2396" s="65">
        <v>7</v>
      </c>
      <c r="B2396" t="s">
        <v>393</v>
      </c>
      <c r="C2396" s="65">
        <v>11</v>
      </c>
      <c r="D2396" t="s">
        <v>237</v>
      </c>
      <c r="E2396" s="65">
        <v>1</v>
      </c>
      <c r="F2396" t="s">
        <v>305</v>
      </c>
      <c r="G2396" t="s">
        <v>306</v>
      </c>
      <c r="H2396" t="s">
        <v>295</v>
      </c>
      <c r="I2396" t="s">
        <v>296</v>
      </c>
      <c r="J2396" s="65">
        <v>3082</v>
      </c>
      <c r="K2396" t="str">
        <f t="shared" si="88"/>
        <v>07VI2190HLRC</v>
      </c>
      <c r="L2396">
        <f t="shared" si="89"/>
        <v>3082</v>
      </c>
    </row>
    <row r="2397" spans="1:12">
      <c r="A2397" s="65">
        <v>7</v>
      </c>
      <c r="B2397" t="s">
        <v>393</v>
      </c>
      <c r="C2397" s="65">
        <v>11</v>
      </c>
      <c r="D2397" t="s">
        <v>237</v>
      </c>
      <c r="E2397" s="65">
        <v>1</v>
      </c>
      <c r="F2397" t="s">
        <v>307</v>
      </c>
      <c r="G2397" t="s">
        <v>308</v>
      </c>
      <c r="H2397" t="s">
        <v>287</v>
      </c>
      <c r="I2397" t="s">
        <v>288</v>
      </c>
      <c r="J2397" s="65">
        <v>14463</v>
      </c>
      <c r="K2397" t="str">
        <f t="shared" si="88"/>
        <v>07VI2200HLBL</v>
      </c>
      <c r="L2397">
        <f t="shared" si="89"/>
        <v>14463</v>
      </c>
    </row>
    <row r="2398" spans="1:12">
      <c r="A2398" s="65">
        <v>7</v>
      </c>
      <c r="B2398" t="s">
        <v>393</v>
      </c>
      <c r="C2398" s="65">
        <v>11</v>
      </c>
      <c r="D2398" t="s">
        <v>237</v>
      </c>
      <c r="E2398" s="65">
        <v>1</v>
      </c>
      <c r="F2398" t="s">
        <v>307</v>
      </c>
      <c r="G2398" t="s">
        <v>308</v>
      </c>
      <c r="H2398" t="s">
        <v>295</v>
      </c>
      <c r="I2398" t="s">
        <v>296</v>
      </c>
      <c r="J2398" s="65">
        <v>6073</v>
      </c>
      <c r="K2398" t="str">
        <f t="shared" si="88"/>
        <v>07VI2200HLRC</v>
      </c>
      <c r="L2398">
        <f t="shared" si="89"/>
        <v>6073</v>
      </c>
    </row>
    <row r="2399" spans="1:12">
      <c r="A2399" s="65">
        <v>7</v>
      </c>
      <c r="B2399" t="s">
        <v>393</v>
      </c>
      <c r="C2399" s="65">
        <v>11</v>
      </c>
      <c r="D2399" t="s">
        <v>237</v>
      </c>
      <c r="E2399" s="65">
        <v>1</v>
      </c>
      <c r="F2399" t="s">
        <v>307</v>
      </c>
      <c r="G2399" t="s">
        <v>308</v>
      </c>
      <c r="H2399" t="s">
        <v>291</v>
      </c>
      <c r="I2399" t="s">
        <v>292</v>
      </c>
      <c r="J2399" s="65">
        <v>13</v>
      </c>
      <c r="K2399" t="str">
        <f t="shared" si="88"/>
        <v>07VI2200GRAM</v>
      </c>
      <c r="L2399">
        <f t="shared" si="89"/>
        <v>13</v>
      </c>
    </row>
    <row r="2400" spans="1:12">
      <c r="A2400" s="65">
        <v>7</v>
      </c>
      <c r="B2400" t="s">
        <v>393</v>
      </c>
      <c r="C2400" s="65">
        <v>11</v>
      </c>
      <c r="D2400" t="s">
        <v>237</v>
      </c>
      <c r="E2400" s="65">
        <v>1</v>
      </c>
      <c r="F2400" t="s">
        <v>307</v>
      </c>
      <c r="G2400" t="s">
        <v>308</v>
      </c>
      <c r="H2400" t="s">
        <v>297</v>
      </c>
      <c r="I2400" t="s">
        <v>298</v>
      </c>
      <c r="J2400" s="65">
        <v>14254</v>
      </c>
      <c r="K2400" t="str">
        <f t="shared" si="88"/>
        <v>07VI2200HLTI</v>
      </c>
      <c r="L2400">
        <f t="shared" si="89"/>
        <v>14254</v>
      </c>
    </row>
    <row r="2401" spans="1:12">
      <c r="A2401" s="65">
        <v>7</v>
      </c>
      <c r="B2401" t="s">
        <v>393</v>
      </c>
      <c r="C2401" s="65">
        <v>11</v>
      </c>
      <c r="D2401" t="s">
        <v>237</v>
      </c>
      <c r="E2401" s="65">
        <v>1</v>
      </c>
      <c r="F2401" t="s">
        <v>307</v>
      </c>
      <c r="G2401" t="s">
        <v>308</v>
      </c>
      <c r="H2401" t="s">
        <v>293</v>
      </c>
      <c r="I2401" t="s">
        <v>294</v>
      </c>
      <c r="J2401" s="65">
        <v>34790</v>
      </c>
      <c r="K2401" t="str">
        <f t="shared" si="88"/>
        <v>07VI2200HLTO</v>
      </c>
      <c r="L2401">
        <f t="shared" si="89"/>
        <v>34790</v>
      </c>
    </row>
    <row r="2402" spans="1:12">
      <c r="A2402" s="65">
        <v>7</v>
      </c>
      <c r="B2402" t="s">
        <v>393</v>
      </c>
      <c r="C2402" s="65">
        <v>11</v>
      </c>
      <c r="D2402" t="s">
        <v>237</v>
      </c>
      <c r="E2402" s="65">
        <v>1</v>
      </c>
      <c r="F2402" t="s">
        <v>309</v>
      </c>
      <c r="G2402" t="s">
        <v>310</v>
      </c>
      <c r="H2402" t="s">
        <v>293</v>
      </c>
      <c r="I2402" t="s">
        <v>294</v>
      </c>
      <c r="J2402" s="65">
        <v>1429</v>
      </c>
      <c r="K2402" t="str">
        <f t="shared" si="88"/>
        <v>07VI2300HLTO</v>
      </c>
      <c r="L2402">
        <f t="shared" si="89"/>
        <v>1429</v>
      </c>
    </row>
    <row r="2403" spans="1:12">
      <c r="A2403" s="65">
        <v>7</v>
      </c>
      <c r="B2403" t="s">
        <v>393</v>
      </c>
      <c r="C2403" s="65">
        <v>11</v>
      </c>
      <c r="D2403" t="s">
        <v>237</v>
      </c>
      <c r="E2403" s="65">
        <v>1</v>
      </c>
      <c r="F2403" t="s">
        <v>309</v>
      </c>
      <c r="G2403" t="s">
        <v>310</v>
      </c>
      <c r="H2403" t="s">
        <v>297</v>
      </c>
      <c r="I2403" t="s">
        <v>298</v>
      </c>
      <c r="J2403" s="65">
        <v>595</v>
      </c>
      <c r="K2403" t="str">
        <f t="shared" si="88"/>
        <v>07VI2300HLTI</v>
      </c>
      <c r="L2403">
        <f t="shared" si="89"/>
        <v>595</v>
      </c>
    </row>
    <row r="2404" spans="1:12">
      <c r="A2404" s="65">
        <v>7</v>
      </c>
      <c r="B2404" t="s">
        <v>393</v>
      </c>
      <c r="C2404" s="65">
        <v>11</v>
      </c>
      <c r="D2404" t="s">
        <v>237</v>
      </c>
      <c r="E2404" s="65">
        <v>1</v>
      </c>
      <c r="F2404" t="s">
        <v>309</v>
      </c>
      <c r="G2404" t="s">
        <v>310</v>
      </c>
      <c r="H2404" t="s">
        <v>291</v>
      </c>
      <c r="I2404" t="s">
        <v>292</v>
      </c>
      <c r="J2404" s="65">
        <v>13</v>
      </c>
      <c r="K2404" t="str">
        <f t="shared" si="88"/>
        <v>07VI2300GRAM</v>
      </c>
      <c r="L2404">
        <f t="shared" si="89"/>
        <v>13</v>
      </c>
    </row>
    <row r="2405" spans="1:12">
      <c r="A2405" s="65">
        <v>7</v>
      </c>
      <c r="B2405" t="s">
        <v>393</v>
      </c>
      <c r="C2405" s="65">
        <v>11</v>
      </c>
      <c r="D2405" t="s">
        <v>237</v>
      </c>
      <c r="E2405" s="65">
        <v>1</v>
      </c>
      <c r="F2405" t="s">
        <v>309</v>
      </c>
      <c r="G2405" t="s">
        <v>310</v>
      </c>
      <c r="H2405" t="s">
        <v>295</v>
      </c>
      <c r="I2405" t="s">
        <v>296</v>
      </c>
      <c r="J2405" s="65">
        <v>250</v>
      </c>
      <c r="K2405" t="str">
        <f t="shared" si="88"/>
        <v>07VI2300HLRC</v>
      </c>
      <c r="L2405">
        <f t="shared" si="89"/>
        <v>250</v>
      </c>
    </row>
    <row r="2406" spans="1:12">
      <c r="A2406" s="65">
        <v>7</v>
      </c>
      <c r="B2406" t="s">
        <v>393</v>
      </c>
      <c r="C2406" s="65">
        <v>11</v>
      </c>
      <c r="D2406" t="s">
        <v>237</v>
      </c>
      <c r="E2406" s="65">
        <v>1</v>
      </c>
      <c r="F2406" t="s">
        <v>309</v>
      </c>
      <c r="G2406" t="s">
        <v>310</v>
      </c>
      <c r="H2406" t="s">
        <v>287</v>
      </c>
      <c r="I2406" t="s">
        <v>288</v>
      </c>
      <c r="J2406" s="65">
        <v>584</v>
      </c>
      <c r="K2406" t="str">
        <f t="shared" si="88"/>
        <v>07VI2300HLBL</v>
      </c>
      <c r="L2406">
        <f t="shared" si="89"/>
        <v>584</v>
      </c>
    </row>
    <row r="2407" spans="1:12">
      <c r="A2407" s="65">
        <v>7</v>
      </c>
      <c r="B2407" t="s">
        <v>393</v>
      </c>
      <c r="C2407" s="65">
        <v>11</v>
      </c>
      <c r="D2407" t="s">
        <v>237</v>
      </c>
      <c r="E2407" s="65">
        <v>1</v>
      </c>
      <c r="F2407" t="s">
        <v>311</v>
      </c>
      <c r="G2407" t="s">
        <v>312</v>
      </c>
      <c r="H2407" t="s">
        <v>287</v>
      </c>
      <c r="I2407" t="s">
        <v>288</v>
      </c>
      <c r="J2407" s="65">
        <v>0</v>
      </c>
      <c r="K2407" t="str">
        <f t="shared" si="88"/>
        <v>07VI2900HLBL</v>
      </c>
      <c r="L2407">
        <f t="shared" si="89"/>
        <v>0</v>
      </c>
    </row>
    <row r="2408" spans="1:12">
      <c r="A2408" s="65">
        <v>7</v>
      </c>
      <c r="B2408" t="s">
        <v>393</v>
      </c>
      <c r="C2408" s="65">
        <v>11</v>
      </c>
      <c r="D2408" t="s">
        <v>237</v>
      </c>
      <c r="E2408" s="65">
        <v>1</v>
      </c>
      <c r="F2408" t="s">
        <v>311</v>
      </c>
      <c r="G2408" t="s">
        <v>312</v>
      </c>
      <c r="H2408" t="s">
        <v>291</v>
      </c>
      <c r="I2408" t="s">
        <v>292</v>
      </c>
      <c r="J2408" s="65">
        <v>0</v>
      </c>
      <c r="K2408" t="str">
        <f t="shared" si="88"/>
        <v>07VI2900GRAM</v>
      </c>
      <c r="L2408">
        <f t="shared" si="89"/>
        <v>0</v>
      </c>
    </row>
    <row r="2409" spans="1:12">
      <c r="A2409" s="65">
        <v>7</v>
      </c>
      <c r="B2409" t="s">
        <v>393</v>
      </c>
      <c r="C2409" s="65">
        <v>11</v>
      </c>
      <c r="D2409" t="s">
        <v>237</v>
      </c>
      <c r="E2409" s="65">
        <v>1</v>
      </c>
      <c r="F2409" t="s">
        <v>311</v>
      </c>
      <c r="G2409" t="s">
        <v>312</v>
      </c>
      <c r="H2409" t="s">
        <v>295</v>
      </c>
      <c r="I2409" t="s">
        <v>296</v>
      </c>
      <c r="J2409" s="65">
        <v>0</v>
      </c>
      <c r="K2409" t="str">
        <f t="shared" si="88"/>
        <v>07VI2900HLRC</v>
      </c>
      <c r="L2409">
        <f t="shared" si="89"/>
        <v>0</v>
      </c>
    </row>
    <row r="2410" spans="1:12">
      <c r="A2410" s="65">
        <v>7</v>
      </c>
      <c r="B2410" t="s">
        <v>393</v>
      </c>
      <c r="C2410" s="65">
        <v>11</v>
      </c>
      <c r="D2410" t="s">
        <v>237</v>
      </c>
      <c r="E2410" s="65">
        <v>1</v>
      </c>
      <c r="F2410" t="s">
        <v>311</v>
      </c>
      <c r="G2410" t="s">
        <v>312</v>
      </c>
      <c r="H2410" t="s">
        <v>297</v>
      </c>
      <c r="I2410" t="s">
        <v>298</v>
      </c>
      <c r="J2410" s="65">
        <v>0</v>
      </c>
      <c r="K2410" t="str">
        <f t="shared" si="88"/>
        <v>07VI2900HLTI</v>
      </c>
      <c r="L2410">
        <f t="shared" si="89"/>
        <v>0</v>
      </c>
    </row>
    <row r="2411" spans="1:12">
      <c r="A2411" s="65">
        <v>7</v>
      </c>
      <c r="B2411" t="s">
        <v>393</v>
      </c>
      <c r="C2411" s="65">
        <v>11</v>
      </c>
      <c r="D2411" t="s">
        <v>237</v>
      </c>
      <c r="E2411" s="65">
        <v>1</v>
      </c>
      <c r="F2411" t="s">
        <v>311</v>
      </c>
      <c r="G2411" t="s">
        <v>312</v>
      </c>
      <c r="H2411" t="s">
        <v>293</v>
      </c>
      <c r="I2411" t="s">
        <v>294</v>
      </c>
      <c r="J2411" s="65">
        <v>0</v>
      </c>
      <c r="K2411" t="str">
        <f t="shared" si="88"/>
        <v>07VI2900HLTO</v>
      </c>
      <c r="L2411">
        <f t="shared" si="89"/>
        <v>0</v>
      </c>
    </row>
    <row r="2412" spans="1:12">
      <c r="A2412" s="65">
        <v>7</v>
      </c>
      <c r="B2412" t="s">
        <v>393</v>
      </c>
      <c r="C2412" s="65">
        <v>11</v>
      </c>
      <c r="D2412" t="s">
        <v>237</v>
      </c>
      <c r="E2412" s="65">
        <v>1</v>
      </c>
      <c r="F2412" t="s">
        <v>313</v>
      </c>
      <c r="G2412" t="s">
        <v>314</v>
      </c>
      <c r="H2412" t="s">
        <v>293</v>
      </c>
      <c r="I2412" t="s">
        <v>294</v>
      </c>
      <c r="J2412" s="65">
        <v>0</v>
      </c>
      <c r="K2412" t="str">
        <f t="shared" si="88"/>
        <v>07VI2910HLTO</v>
      </c>
      <c r="L2412">
        <f t="shared" si="89"/>
        <v>0</v>
      </c>
    </row>
    <row r="2413" spans="1:12">
      <c r="A2413" s="65">
        <v>7</v>
      </c>
      <c r="B2413" t="s">
        <v>393</v>
      </c>
      <c r="C2413" s="65">
        <v>11</v>
      </c>
      <c r="D2413" t="s">
        <v>237</v>
      </c>
      <c r="E2413" s="65">
        <v>1</v>
      </c>
      <c r="F2413" t="s">
        <v>313</v>
      </c>
      <c r="G2413" t="s">
        <v>314</v>
      </c>
      <c r="H2413" t="s">
        <v>297</v>
      </c>
      <c r="I2413" t="s">
        <v>298</v>
      </c>
      <c r="J2413" s="65">
        <v>0</v>
      </c>
      <c r="K2413" t="str">
        <f t="shared" si="88"/>
        <v>07VI2910HLTI</v>
      </c>
      <c r="L2413">
        <f t="shared" si="89"/>
        <v>0</v>
      </c>
    </row>
    <row r="2414" spans="1:12">
      <c r="A2414" s="65">
        <v>7</v>
      </c>
      <c r="B2414" t="s">
        <v>393</v>
      </c>
      <c r="C2414" s="65">
        <v>11</v>
      </c>
      <c r="D2414" t="s">
        <v>237</v>
      </c>
      <c r="E2414" s="65">
        <v>1</v>
      </c>
      <c r="F2414" t="s">
        <v>313</v>
      </c>
      <c r="G2414" t="s">
        <v>314</v>
      </c>
      <c r="H2414" t="s">
        <v>287</v>
      </c>
      <c r="I2414" t="s">
        <v>288</v>
      </c>
      <c r="J2414" s="65">
        <v>0</v>
      </c>
      <c r="K2414" t="str">
        <f t="shared" si="88"/>
        <v>07VI2910HLBL</v>
      </c>
      <c r="L2414">
        <f t="shared" si="89"/>
        <v>0</v>
      </c>
    </row>
    <row r="2415" spans="1:12">
      <c r="A2415" s="65">
        <v>7</v>
      </c>
      <c r="B2415" t="s">
        <v>393</v>
      </c>
      <c r="C2415" s="65">
        <v>11</v>
      </c>
      <c r="D2415" t="s">
        <v>237</v>
      </c>
      <c r="E2415" s="65">
        <v>1</v>
      </c>
      <c r="F2415" t="s">
        <v>313</v>
      </c>
      <c r="G2415" t="s">
        <v>314</v>
      </c>
      <c r="H2415" t="s">
        <v>295</v>
      </c>
      <c r="I2415" t="s">
        <v>296</v>
      </c>
      <c r="J2415" s="65">
        <v>0</v>
      </c>
      <c r="K2415" t="str">
        <f t="shared" si="88"/>
        <v>07VI2910HLRC</v>
      </c>
      <c r="L2415">
        <f t="shared" si="89"/>
        <v>0</v>
      </c>
    </row>
    <row r="2416" spans="1:12">
      <c r="A2416" s="65">
        <v>7</v>
      </c>
      <c r="B2416" t="s">
        <v>393</v>
      </c>
      <c r="C2416" s="65">
        <v>11</v>
      </c>
      <c r="D2416" t="s">
        <v>237</v>
      </c>
      <c r="E2416" s="65">
        <v>1</v>
      </c>
      <c r="F2416" t="s">
        <v>315</v>
      </c>
      <c r="G2416" t="s">
        <v>316</v>
      </c>
      <c r="H2416" t="s">
        <v>297</v>
      </c>
      <c r="I2416" t="s">
        <v>298</v>
      </c>
      <c r="J2416" s="65">
        <v>0</v>
      </c>
      <c r="K2416" t="str">
        <f t="shared" si="88"/>
        <v>07VI2920HLTI</v>
      </c>
      <c r="L2416">
        <f t="shared" si="89"/>
        <v>0</v>
      </c>
    </row>
    <row r="2417" spans="1:12">
      <c r="A2417" s="65">
        <v>7</v>
      </c>
      <c r="B2417" t="s">
        <v>393</v>
      </c>
      <c r="C2417" s="65">
        <v>11</v>
      </c>
      <c r="D2417" t="s">
        <v>237</v>
      </c>
      <c r="E2417" s="65">
        <v>1</v>
      </c>
      <c r="F2417" t="s">
        <v>315</v>
      </c>
      <c r="G2417" t="s">
        <v>316</v>
      </c>
      <c r="H2417" t="s">
        <v>287</v>
      </c>
      <c r="I2417" t="s">
        <v>288</v>
      </c>
      <c r="J2417" s="65">
        <v>0</v>
      </c>
      <c r="K2417" t="str">
        <f t="shared" si="88"/>
        <v>07VI2920HLBL</v>
      </c>
      <c r="L2417">
        <f t="shared" si="89"/>
        <v>0</v>
      </c>
    </row>
    <row r="2418" spans="1:12">
      <c r="A2418" s="65">
        <v>7</v>
      </c>
      <c r="B2418" t="s">
        <v>393</v>
      </c>
      <c r="C2418" s="65">
        <v>11</v>
      </c>
      <c r="D2418" t="s">
        <v>237</v>
      </c>
      <c r="E2418" s="65">
        <v>1</v>
      </c>
      <c r="F2418" t="s">
        <v>315</v>
      </c>
      <c r="G2418" t="s">
        <v>316</v>
      </c>
      <c r="H2418" t="s">
        <v>293</v>
      </c>
      <c r="I2418" t="s">
        <v>294</v>
      </c>
      <c r="J2418" s="65">
        <v>0</v>
      </c>
      <c r="K2418" t="str">
        <f t="shared" si="88"/>
        <v>07VI2920HLTO</v>
      </c>
      <c r="L2418">
        <f t="shared" si="89"/>
        <v>0</v>
      </c>
    </row>
    <row r="2419" spans="1:12">
      <c r="A2419" s="65">
        <v>7</v>
      </c>
      <c r="B2419" t="s">
        <v>393</v>
      </c>
      <c r="C2419" s="65">
        <v>11</v>
      </c>
      <c r="D2419" t="s">
        <v>237</v>
      </c>
      <c r="E2419" s="65">
        <v>1</v>
      </c>
      <c r="F2419" t="s">
        <v>315</v>
      </c>
      <c r="G2419" t="s">
        <v>316</v>
      </c>
      <c r="H2419" t="s">
        <v>295</v>
      </c>
      <c r="I2419" t="s">
        <v>296</v>
      </c>
      <c r="J2419" s="65">
        <v>0</v>
      </c>
      <c r="K2419" t="str">
        <f t="shared" si="88"/>
        <v>07VI2920HLRC</v>
      </c>
      <c r="L2419">
        <f t="shared" si="89"/>
        <v>0</v>
      </c>
    </row>
    <row r="2420" spans="1:12">
      <c r="A2420" s="65">
        <v>7</v>
      </c>
      <c r="B2420" t="s">
        <v>393</v>
      </c>
      <c r="C2420" s="65">
        <v>11</v>
      </c>
      <c r="D2420" t="s">
        <v>237</v>
      </c>
      <c r="E2420" s="65">
        <v>1</v>
      </c>
      <c r="F2420" t="s">
        <v>317</v>
      </c>
      <c r="G2420" t="s">
        <v>318</v>
      </c>
      <c r="H2420" t="s">
        <v>287</v>
      </c>
      <c r="I2420" t="s">
        <v>288</v>
      </c>
      <c r="J2420" s="65">
        <v>0</v>
      </c>
      <c r="K2420" t="str">
        <f t="shared" si="88"/>
        <v>07VI2930HLBL</v>
      </c>
      <c r="L2420">
        <f t="shared" si="89"/>
        <v>0</v>
      </c>
    </row>
    <row r="2421" spans="1:12">
      <c r="A2421" s="65">
        <v>7</v>
      </c>
      <c r="B2421" t="s">
        <v>393</v>
      </c>
      <c r="C2421" s="65">
        <v>11</v>
      </c>
      <c r="D2421" t="s">
        <v>237</v>
      </c>
      <c r="E2421" s="65">
        <v>1</v>
      </c>
      <c r="F2421" t="s">
        <v>317</v>
      </c>
      <c r="G2421" t="s">
        <v>318</v>
      </c>
      <c r="H2421" t="s">
        <v>297</v>
      </c>
      <c r="I2421" t="s">
        <v>298</v>
      </c>
      <c r="J2421" s="65">
        <v>0</v>
      </c>
      <c r="K2421" t="str">
        <f t="shared" si="88"/>
        <v>07VI2930HLTI</v>
      </c>
      <c r="L2421">
        <f t="shared" si="89"/>
        <v>0</v>
      </c>
    </row>
    <row r="2422" spans="1:12">
      <c r="A2422" s="65">
        <v>7</v>
      </c>
      <c r="B2422" t="s">
        <v>393</v>
      </c>
      <c r="C2422" s="65">
        <v>11</v>
      </c>
      <c r="D2422" t="s">
        <v>237</v>
      </c>
      <c r="E2422" s="65">
        <v>1</v>
      </c>
      <c r="F2422" t="s">
        <v>317</v>
      </c>
      <c r="G2422" t="s">
        <v>318</v>
      </c>
      <c r="H2422" t="s">
        <v>293</v>
      </c>
      <c r="I2422" t="s">
        <v>294</v>
      </c>
      <c r="J2422" s="65">
        <v>0</v>
      </c>
      <c r="K2422" t="str">
        <f t="shared" si="88"/>
        <v>07VI2930HLTO</v>
      </c>
      <c r="L2422">
        <f t="shared" si="89"/>
        <v>0</v>
      </c>
    </row>
    <row r="2423" spans="1:12">
      <c r="A2423" s="65">
        <v>7</v>
      </c>
      <c r="B2423" t="s">
        <v>393</v>
      </c>
      <c r="C2423" s="65">
        <v>11</v>
      </c>
      <c r="D2423" t="s">
        <v>237</v>
      </c>
      <c r="E2423" s="65">
        <v>1</v>
      </c>
      <c r="F2423" t="s">
        <v>317</v>
      </c>
      <c r="G2423" t="s">
        <v>318</v>
      </c>
      <c r="H2423" t="s">
        <v>295</v>
      </c>
      <c r="I2423" t="s">
        <v>296</v>
      </c>
      <c r="J2423" s="65">
        <v>0</v>
      </c>
      <c r="K2423" t="str">
        <f t="shared" si="88"/>
        <v>07VI2930HLRC</v>
      </c>
      <c r="L2423">
        <f t="shared" si="89"/>
        <v>0</v>
      </c>
    </row>
    <row r="2424" spans="1:12">
      <c r="A2424" s="65">
        <v>7</v>
      </c>
      <c r="B2424" t="s">
        <v>393</v>
      </c>
      <c r="C2424" s="65">
        <v>11</v>
      </c>
      <c r="D2424" t="s">
        <v>237</v>
      </c>
      <c r="E2424" s="65">
        <v>1</v>
      </c>
      <c r="F2424" t="s">
        <v>319</v>
      </c>
      <c r="G2424" t="s">
        <v>320</v>
      </c>
      <c r="H2424" t="s">
        <v>293</v>
      </c>
      <c r="I2424" t="s">
        <v>294</v>
      </c>
      <c r="J2424" s="65">
        <v>0</v>
      </c>
      <c r="K2424" t="str">
        <f t="shared" si="88"/>
        <v>07VI2940HLTO</v>
      </c>
      <c r="L2424">
        <f t="shared" si="89"/>
        <v>0</v>
      </c>
    </row>
    <row r="2425" spans="1:12">
      <c r="A2425" s="65">
        <v>7</v>
      </c>
      <c r="B2425" t="s">
        <v>393</v>
      </c>
      <c r="C2425" s="65">
        <v>11</v>
      </c>
      <c r="D2425" t="s">
        <v>237</v>
      </c>
      <c r="E2425" s="65">
        <v>1</v>
      </c>
      <c r="F2425" t="s">
        <v>319</v>
      </c>
      <c r="G2425" t="s">
        <v>320</v>
      </c>
      <c r="H2425" t="s">
        <v>295</v>
      </c>
      <c r="I2425" t="s">
        <v>296</v>
      </c>
      <c r="J2425" s="65">
        <v>0</v>
      </c>
      <c r="K2425" t="str">
        <f t="shared" si="88"/>
        <v>07VI2940HLRC</v>
      </c>
      <c r="L2425">
        <f t="shared" si="89"/>
        <v>0</v>
      </c>
    </row>
    <row r="2426" spans="1:12">
      <c r="A2426" s="65">
        <v>7</v>
      </c>
      <c r="B2426" t="s">
        <v>393</v>
      </c>
      <c r="C2426" s="65">
        <v>11</v>
      </c>
      <c r="D2426" t="s">
        <v>237</v>
      </c>
      <c r="E2426" s="65">
        <v>1</v>
      </c>
      <c r="F2426" t="s">
        <v>319</v>
      </c>
      <c r="G2426" t="s">
        <v>320</v>
      </c>
      <c r="H2426" t="s">
        <v>297</v>
      </c>
      <c r="I2426" t="s">
        <v>298</v>
      </c>
      <c r="J2426" s="65">
        <v>0</v>
      </c>
      <c r="K2426" t="str">
        <f t="shared" si="88"/>
        <v>07VI2940HLTI</v>
      </c>
      <c r="L2426">
        <f t="shared" si="89"/>
        <v>0</v>
      </c>
    </row>
    <row r="2427" spans="1:12">
      <c r="A2427" s="65">
        <v>7</v>
      </c>
      <c r="B2427" t="s">
        <v>393</v>
      </c>
      <c r="C2427" s="65">
        <v>11</v>
      </c>
      <c r="D2427" t="s">
        <v>237</v>
      </c>
      <c r="E2427" s="65">
        <v>1</v>
      </c>
      <c r="F2427" t="s">
        <v>319</v>
      </c>
      <c r="G2427" t="s">
        <v>320</v>
      </c>
      <c r="H2427" t="s">
        <v>287</v>
      </c>
      <c r="I2427" t="s">
        <v>288</v>
      </c>
      <c r="J2427" s="65">
        <v>0</v>
      </c>
      <c r="K2427" t="str">
        <f t="shared" si="88"/>
        <v>07VI2940HLBL</v>
      </c>
      <c r="L2427">
        <f t="shared" si="89"/>
        <v>0</v>
      </c>
    </row>
    <row r="2428" spans="1:12">
      <c r="A2428" s="65">
        <v>7</v>
      </c>
      <c r="B2428" t="s">
        <v>393</v>
      </c>
      <c r="C2428" s="65">
        <v>11</v>
      </c>
      <c r="D2428" t="s">
        <v>237</v>
      </c>
      <c r="E2428" s="65">
        <v>1</v>
      </c>
      <c r="F2428" t="s">
        <v>321</v>
      </c>
      <c r="G2428" t="s">
        <v>322</v>
      </c>
      <c r="H2428" t="s">
        <v>297</v>
      </c>
      <c r="I2428" t="s">
        <v>298</v>
      </c>
      <c r="J2428" s="65">
        <v>0</v>
      </c>
      <c r="K2428" t="str">
        <f t="shared" si="88"/>
        <v>07VI2990HLTI</v>
      </c>
      <c r="L2428">
        <f t="shared" si="89"/>
        <v>0</v>
      </c>
    </row>
    <row r="2429" spans="1:12">
      <c r="A2429" s="65">
        <v>7</v>
      </c>
      <c r="B2429" t="s">
        <v>393</v>
      </c>
      <c r="C2429" s="65">
        <v>11</v>
      </c>
      <c r="D2429" t="s">
        <v>237</v>
      </c>
      <c r="E2429" s="65">
        <v>1</v>
      </c>
      <c r="F2429" t="s">
        <v>321</v>
      </c>
      <c r="G2429" t="s">
        <v>322</v>
      </c>
      <c r="H2429" t="s">
        <v>287</v>
      </c>
      <c r="I2429" t="s">
        <v>288</v>
      </c>
      <c r="J2429" s="65">
        <v>0</v>
      </c>
      <c r="K2429" t="str">
        <f t="shared" si="88"/>
        <v>07VI2990HLBL</v>
      </c>
      <c r="L2429">
        <f t="shared" si="89"/>
        <v>0</v>
      </c>
    </row>
    <row r="2430" spans="1:12">
      <c r="A2430" s="65">
        <v>7</v>
      </c>
      <c r="B2430" t="s">
        <v>393</v>
      </c>
      <c r="C2430" s="65">
        <v>11</v>
      </c>
      <c r="D2430" t="s">
        <v>237</v>
      </c>
      <c r="E2430" s="65">
        <v>1</v>
      </c>
      <c r="F2430" t="s">
        <v>321</v>
      </c>
      <c r="G2430" t="s">
        <v>322</v>
      </c>
      <c r="H2430" t="s">
        <v>295</v>
      </c>
      <c r="I2430" t="s">
        <v>296</v>
      </c>
      <c r="J2430" s="65">
        <v>0</v>
      </c>
      <c r="K2430" t="str">
        <f t="shared" si="88"/>
        <v>07VI2990HLRC</v>
      </c>
      <c r="L2430">
        <f t="shared" si="89"/>
        <v>0</v>
      </c>
    </row>
    <row r="2431" spans="1:12">
      <c r="A2431" s="65">
        <v>7</v>
      </c>
      <c r="B2431" t="s">
        <v>393</v>
      </c>
      <c r="C2431" s="65">
        <v>11</v>
      </c>
      <c r="D2431" t="s">
        <v>237</v>
      </c>
      <c r="E2431" s="65">
        <v>1</v>
      </c>
      <c r="F2431" t="s">
        <v>321</v>
      </c>
      <c r="G2431" t="s">
        <v>322</v>
      </c>
      <c r="H2431" t="s">
        <v>293</v>
      </c>
      <c r="I2431" t="s">
        <v>294</v>
      </c>
      <c r="J2431" s="65">
        <v>0</v>
      </c>
      <c r="K2431" t="str">
        <f t="shared" si="88"/>
        <v>07VI2990HLTO</v>
      </c>
      <c r="L2431">
        <f t="shared" si="89"/>
        <v>0</v>
      </c>
    </row>
    <row r="2432" spans="1:12">
      <c r="A2432" s="65">
        <v>7</v>
      </c>
      <c r="B2432" t="s">
        <v>393</v>
      </c>
      <c r="C2432" s="65">
        <v>11</v>
      </c>
      <c r="D2432" t="s">
        <v>237</v>
      </c>
      <c r="E2432" s="65">
        <v>1</v>
      </c>
      <c r="F2432" t="s">
        <v>323</v>
      </c>
      <c r="G2432" t="s">
        <v>324</v>
      </c>
      <c r="H2432" t="s">
        <v>325</v>
      </c>
      <c r="I2432" t="s">
        <v>326</v>
      </c>
      <c r="J2432" s="65">
        <v>0</v>
      </c>
      <c r="K2432" t="str">
        <f t="shared" si="88"/>
        <v>07VI3000HLZM</v>
      </c>
      <c r="L2432">
        <f t="shared" si="89"/>
        <v>0</v>
      </c>
    </row>
    <row r="2433" spans="1:12">
      <c r="A2433" s="65">
        <v>7</v>
      </c>
      <c r="B2433" t="s">
        <v>393</v>
      </c>
      <c r="C2433" s="65">
        <v>11</v>
      </c>
      <c r="D2433" t="s">
        <v>237</v>
      </c>
      <c r="E2433" s="65">
        <v>1</v>
      </c>
      <c r="F2433" t="s">
        <v>327</v>
      </c>
      <c r="G2433" t="s">
        <v>328</v>
      </c>
      <c r="H2433" t="s">
        <v>325</v>
      </c>
      <c r="I2433" t="s">
        <v>326</v>
      </c>
      <c r="J2433" s="65">
        <v>0</v>
      </c>
      <c r="K2433" t="str">
        <f t="shared" si="88"/>
        <v>07VI3100HLZM</v>
      </c>
      <c r="L2433">
        <f t="shared" si="89"/>
        <v>0</v>
      </c>
    </row>
    <row r="2434" spans="1:12">
      <c r="A2434" s="65">
        <v>7</v>
      </c>
      <c r="B2434" t="s">
        <v>393</v>
      </c>
      <c r="C2434" s="65">
        <v>11</v>
      </c>
      <c r="D2434" t="s">
        <v>237</v>
      </c>
      <c r="E2434" s="65">
        <v>1</v>
      </c>
      <c r="F2434" t="s">
        <v>329</v>
      </c>
      <c r="G2434" t="s">
        <v>330</v>
      </c>
      <c r="H2434" t="s">
        <v>325</v>
      </c>
      <c r="I2434" t="s">
        <v>326</v>
      </c>
      <c r="J2434" s="65">
        <v>0</v>
      </c>
      <c r="K2434" t="str">
        <f t="shared" si="88"/>
        <v>07VI3200HLZM</v>
      </c>
      <c r="L2434">
        <f t="shared" si="89"/>
        <v>0</v>
      </c>
    </row>
    <row r="2435" spans="1:12">
      <c r="A2435" s="65">
        <v>7</v>
      </c>
      <c r="B2435" t="s">
        <v>393</v>
      </c>
      <c r="C2435" s="65">
        <v>11</v>
      </c>
      <c r="D2435" t="s">
        <v>237</v>
      </c>
      <c r="E2435" s="65">
        <v>1</v>
      </c>
      <c r="F2435" t="s">
        <v>331</v>
      </c>
      <c r="G2435" t="s">
        <v>332</v>
      </c>
      <c r="H2435" t="s">
        <v>325</v>
      </c>
      <c r="I2435" t="s">
        <v>326</v>
      </c>
      <c r="J2435" s="65">
        <v>0</v>
      </c>
      <c r="K2435" t="str">
        <f t="shared" si="88"/>
        <v>07VI3300HLZM</v>
      </c>
      <c r="L2435">
        <f t="shared" si="89"/>
        <v>0</v>
      </c>
    </row>
    <row r="2436" spans="1:12">
      <c r="A2436" s="65">
        <v>7</v>
      </c>
      <c r="B2436" t="s">
        <v>393</v>
      </c>
      <c r="C2436" s="65">
        <v>11</v>
      </c>
      <c r="D2436" t="s">
        <v>237</v>
      </c>
      <c r="E2436" s="65">
        <v>1</v>
      </c>
      <c r="F2436" t="s">
        <v>333</v>
      </c>
      <c r="G2436" t="s">
        <v>334</v>
      </c>
      <c r="H2436" t="s">
        <v>325</v>
      </c>
      <c r="I2436" t="s">
        <v>326</v>
      </c>
      <c r="J2436" s="65">
        <v>0</v>
      </c>
      <c r="K2436" t="str">
        <f t="shared" si="88"/>
        <v>07VI3400HLZM</v>
      </c>
      <c r="L2436">
        <f t="shared" si="89"/>
        <v>0</v>
      </c>
    </row>
    <row r="2437" spans="1:12">
      <c r="A2437" s="65">
        <v>7</v>
      </c>
      <c r="B2437" t="s">
        <v>393</v>
      </c>
      <c r="C2437" s="65">
        <v>11</v>
      </c>
      <c r="D2437" t="s">
        <v>237</v>
      </c>
      <c r="E2437" s="65">
        <v>1</v>
      </c>
      <c r="F2437" t="s">
        <v>335</v>
      </c>
      <c r="G2437" t="s">
        <v>336</v>
      </c>
      <c r="H2437" t="s">
        <v>337</v>
      </c>
      <c r="I2437" t="s">
        <v>338</v>
      </c>
      <c r="J2437" s="65">
        <v>0</v>
      </c>
      <c r="K2437" t="str">
        <f t="shared" si="88"/>
        <v>07VI4000PRUP</v>
      </c>
      <c r="L2437">
        <f t="shared" si="89"/>
        <v>0</v>
      </c>
    </row>
    <row r="2438" spans="1:12">
      <c r="A2438" s="65">
        <v>7</v>
      </c>
      <c r="B2438" t="s">
        <v>393</v>
      </c>
      <c r="C2438" s="65">
        <v>11</v>
      </c>
      <c r="D2438" t="s">
        <v>237</v>
      </c>
      <c r="E2438" s="65">
        <v>1</v>
      </c>
      <c r="F2438" t="s">
        <v>339</v>
      </c>
      <c r="G2438" t="s">
        <v>340</v>
      </c>
      <c r="H2438" t="s">
        <v>342</v>
      </c>
      <c r="I2438" t="s">
        <v>68</v>
      </c>
      <c r="J2438" s="65">
        <v>8947</v>
      </c>
      <c r="K2438" t="str">
        <f t="shared" si="88"/>
        <v>07VI5100PROD</v>
      </c>
      <c r="L2438">
        <f t="shared" si="89"/>
        <v>8947</v>
      </c>
    </row>
    <row r="2439" spans="1:12">
      <c r="A2439" s="65">
        <v>7</v>
      </c>
      <c r="B2439" t="s">
        <v>393</v>
      </c>
      <c r="C2439" s="65">
        <v>11</v>
      </c>
      <c r="D2439" t="s">
        <v>237</v>
      </c>
      <c r="E2439" s="65">
        <v>1</v>
      </c>
      <c r="F2439" t="s">
        <v>339</v>
      </c>
      <c r="G2439" t="s">
        <v>340</v>
      </c>
      <c r="H2439" t="s">
        <v>343</v>
      </c>
      <c r="I2439" t="s">
        <v>344</v>
      </c>
      <c r="J2439" s="65">
        <v>2713</v>
      </c>
      <c r="K2439" t="str">
        <f t="shared" si="88"/>
        <v>07VI5100SUPR</v>
      </c>
      <c r="L2439">
        <f t="shared" si="89"/>
        <v>2713</v>
      </c>
    </row>
    <row r="2440" spans="1:12">
      <c r="A2440" s="65">
        <v>7</v>
      </c>
      <c r="B2440" t="s">
        <v>393</v>
      </c>
      <c r="C2440" s="65">
        <v>11</v>
      </c>
      <c r="D2440" t="s">
        <v>237</v>
      </c>
      <c r="E2440" s="65">
        <v>1</v>
      </c>
      <c r="F2440" t="s">
        <v>339</v>
      </c>
      <c r="G2440" t="s">
        <v>340</v>
      </c>
      <c r="H2440" t="s">
        <v>341</v>
      </c>
      <c r="I2440" t="s">
        <v>67</v>
      </c>
      <c r="J2440" s="65">
        <v>2221</v>
      </c>
      <c r="K2440" t="str">
        <f t="shared" si="88"/>
        <v>07VI5100SUPF</v>
      </c>
      <c r="L2440">
        <f t="shared" si="89"/>
        <v>2221</v>
      </c>
    </row>
    <row r="2441" spans="1:12">
      <c r="A2441" s="65">
        <v>7</v>
      </c>
      <c r="B2441" t="s">
        <v>393</v>
      </c>
      <c r="C2441" s="65">
        <v>11</v>
      </c>
      <c r="D2441" t="s">
        <v>237</v>
      </c>
      <c r="E2441" s="65">
        <v>1</v>
      </c>
      <c r="F2441" t="s">
        <v>345</v>
      </c>
      <c r="G2441" t="s">
        <v>346</v>
      </c>
      <c r="H2441" t="s">
        <v>343</v>
      </c>
      <c r="I2441" t="s">
        <v>344</v>
      </c>
      <c r="J2441" s="65">
        <v>1198</v>
      </c>
      <c r="K2441" t="str">
        <f t="shared" si="88"/>
        <v>07VI5110SUPR</v>
      </c>
      <c r="L2441">
        <f t="shared" si="89"/>
        <v>1198</v>
      </c>
    </row>
    <row r="2442" spans="1:12">
      <c r="A2442" s="65">
        <v>7</v>
      </c>
      <c r="B2442" t="s">
        <v>393</v>
      </c>
      <c r="C2442" s="65">
        <v>11</v>
      </c>
      <c r="D2442" t="s">
        <v>237</v>
      </c>
      <c r="E2442" s="65">
        <v>1</v>
      </c>
      <c r="F2442" t="s">
        <v>345</v>
      </c>
      <c r="G2442" t="s">
        <v>346</v>
      </c>
      <c r="H2442" t="s">
        <v>341</v>
      </c>
      <c r="I2442" t="s">
        <v>67</v>
      </c>
      <c r="J2442" s="65">
        <v>990</v>
      </c>
      <c r="K2442" t="str">
        <f t="shared" si="88"/>
        <v>07VI5110SUPF</v>
      </c>
      <c r="L2442">
        <f t="shared" si="89"/>
        <v>990</v>
      </c>
    </row>
    <row r="2443" spans="1:12">
      <c r="A2443" s="65">
        <v>7</v>
      </c>
      <c r="B2443" t="s">
        <v>393</v>
      </c>
      <c r="C2443" s="65">
        <v>11</v>
      </c>
      <c r="D2443" t="s">
        <v>237</v>
      </c>
      <c r="E2443" s="65">
        <v>1</v>
      </c>
      <c r="F2443" t="s">
        <v>345</v>
      </c>
      <c r="G2443" t="s">
        <v>346</v>
      </c>
      <c r="H2443" t="s">
        <v>342</v>
      </c>
      <c r="I2443" t="s">
        <v>68</v>
      </c>
      <c r="J2443" s="65">
        <v>2569</v>
      </c>
      <c r="K2443" t="str">
        <f t="shared" si="88"/>
        <v>07VI5110PROD</v>
      </c>
      <c r="L2443">
        <f t="shared" si="89"/>
        <v>2569</v>
      </c>
    </row>
    <row r="2444" spans="1:12">
      <c r="A2444" s="65">
        <v>7</v>
      </c>
      <c r="B2444" t="s">
        <v>393</v>
      </c>
      <c r="C2444" s="65">
        <v>11</v>
      </c>
      <c r="D2444" t="s">
        <v>237</v>
      </c>
      <c r="E2444" s="65">
        <v>1</v>
      </c>
      <c r="F2444" t="s">
        <v>347</v>
      </c>
      <c r="G2444" t="s">
        <v>348</v>
      </c>
      <c r="H2444" t="s">
        <v>341</v>
      </c>
      <c r="I2444" t="s">
        <v>67</v>
      </c>
      <c r="J2444" s="65">
        <v>1205</v>
      </c>
      <c r="K2444" t="str">
        <f t="shared" si="88"/>
        <v>07VI5120SUPF</v>
      </c>
      <c r="L2444">
        <f t="shared" si="89"/>
        <v>1205</v>
      </c>
    </row>
    <row r="2445" spans="1:12">
      <c r="A2445" s="65">
        <v>7</v>
      </c>
      <c r="B2445" t="s">
        <v>393</v>
      </c>
      <c r="C2445" s="65">
        <v>11</v>
      </c>
      <c r="D2445" t="s">
        <v>237</v>
      </c>
      <c r="E2445" s="65">
        <v>1</v>
      </c>
      <c r="F2445" t="s">
        <v>347</v>
      </c>
      <c r="G2445" t="s">
        <v>348</v>
      </c>
      <c r="H2445" t="s">
        <v>343</v>
      </c>
      <c r="I2445" t="s">
        <v>344</v>
      </c>
      <c r="J2445" s="65">
        <v>1483</v>
      </c>
      <c r="K2445" t="str">
        <f t="shared" si="88"/>
        <v>07VI5120SUPR</v>
      </c>
      <c r="L2445">
        <f t="shared" si="89"/>
        <v>1483</v>
      </c>
    </row>
    <row r="2446" spans="1:12">
      <c r="A2446" s="65">
        <v>7</v>
      </c>
      <c r="B2446" t="s">
        <v>393</v>
      </c>
      <c r="C2446" s="65">
        <v>11</v>
      </c>
      <c r="D2446" t="s">
        <v>237</v>
      </c>
      <c r="E2446" s="65">
        <v>1</v>
      </c>
      <c r="F2446" t="s">
        <v>347</v>
      </c>
      <c r="G2446" t="s">
        <v>348</v>
      </c>
      <c r="H2446" t="s">
        <v>342</v>
      </c>
      <c r="I2446" t="s">
        <v>68</v>
      </c>
      <c r="J2446" s="65">
        <v>5947</v>
      </c>
      <c r="K2446" t="str">
        <f t="shared" si="88"/>
        <v>07VI5120PROD</v>
      </c>
      <c r="L2446">
        <f t="shared" si="89"/>
        <v>5947</v>
      </c>
    </row>
    <row r="2447" spans="1:12">
      <c r="A2447" s="65">
        <v>7</v>
      </c>
      <c r="B2447" t="s">
        <v>393</v>
      </c>
      <c r="C2447" s="65">
        <v>11</v>
      </c>
      <c r="D2447" t="s">
        <v>237</v>
      </c>
      <c r="E2447" s="65">
        <v>1</v>
      </c>
      <c r="F2447" t="s">
        <v>349</v>
      </c>
      <c r="G2447" t="s">
        <v>350</v>
      </c>
      <c r="H2447" t="s">
        <v>343</v>
      </c>
      <c r="I2447" t="s">
        <v>344</v>
      </c>
      <c r="J2447" s="65">
        <v>32</v>
      </c>
      <c r="K2447" t="str">
        <f t="shared" si="88"/>
        <v>07VI5130SUPR</v>
      </c>
      <c r="L2447">
        <f t="shared" si="89"/>
        <v>32</v>
      </c>
    </row>
    <row r="2448" spans="1:12">
      <c r="A2448" s="65">
        <v>7</v>
      </c>
      <c r="B2448" t="s">
        <v>393</v>
      </c>
      <c r="C2448" s="65">
        <v>11</v>
      </c>
      <c r="D2448" t="s">
        <v>237</v>
      </c>
      <c r="E2448" s="65">
        <v>1</v>
      </c>
      <c r="F2448" t="s">
        <v>349</v>
      </c>
      <c r="G2448" t="s">
        <v>350</v>
      </c>
      <c r="H2448" t="s">
        <v>342</v>
      </c>
      <c r="I2448" t="s">
        <v>68</v>
      </c>
      <c r="J2448" s="65">
        <v>431</v>
      </c>
      <c r="K2448" t="str">
        <f t="shared" si="88"/>
        <v>07VI5130PROD</v>
      </c>
      <c r="L2448">
        <f t="shared" si="89"/>
        <v>431</v>
      </c>
    </row>
    <row r="2449" spans="1:12">
      <c r="A2449" s="65">
        <v>7</v>
      </c>
      <c r="B2449" t="s">
        <v>393</v>
      </c>
      <c r="C2449" s="65">
        <v>11</v>
      </c>
      <c r="D2449" t="s">
        <v>237</v>
      </c>
      <c r="E2449" s="65">
        <v>1</v>
      </c>
      <c r="F2449" t="s">
        <v>349</v>
      </c>
      <c r="G2449" t="s">
        <v>350</v>
      </c>
      <c r="H2449" t="s">
        <v>341</v>
      </c>
      <c r="I2449" t="s">
        <v>67</v>
      </c>
      <c r="J2449" s="65">
        <v>26</v>
      </c>
      <c r="K2449" t="str">
        <f t="shared" si="88"/>
        <v>07VI5130SUPF</v>
      </c>
      <c r="L2449">
        <f t="shared" si="89"/>
        <v>26</v>
      </c>
    </row>
    <row r="2450" spans="1:12">
      <c r="A2450" s="65">
        <v>7</v>
      </c>
      <c r="B2450" t="s">
        <v>393</v>
      </c>
      <c r="C2450" s="65">
        <v>11</v>
      </c>
      <c r="D2450" t="s">
        <v>237</v>
      </c>
      <c r="E2450" s="65">
        <v>1</v>
      </c>
      <c r="F2450" t="s">
        <v>351</v>
      </c>
      <c r="G2450" t="s">
        <v>352</v>
      </c>
      <c r="H2450" t="s">
        <v>343</v>
      </c>
      <c r="I2450" t="s">
        <v>344</v>
      </c>
      <c r="J2450" s="65">
        <v>0</v>
      </c>
      <c r="K2450" t="str">
        <f t="shared" si="88"/>
        <v>07VI5190SUPR</v>
      </c>
      <c r="L2450">
        <f t="shared" si="89"/>
        <v>0</v>
      </c>
    </row>
    <row r="2451" spans="1:12">
      <c r="A2451" s="65">
        <v>7</v>
      </c>
      <c r="B2451" t="s">
        <v>393</v>
      </c>
      <c r="C2451" s="65">
        <v>11</v>
      </c>
      <c r="D2451" t="s">
        <v>237</v>
      </c>
      <c r="E2451" s="65">
        <v>1</v>
      </c>
      <c r="F2451" t="s">
        <v>351</v>
      </c>
      <c r="G2451" t="s">
        <v>352</v>
      </c>
      <c r="H2451" t="s">
        <v>341</v>
      </c>
      <c r="I2451" t="s">
        <v>67</v>
      </c>
      <c r="J2451" s="65">
        <v>0</v>
      </c>
      <c r="K2451" t="str">
        <f t="shared" si="88"/>
        <v>07VI5190SUPF</v>
      </c>
      <c r="L2451">
        <f t="shared" si="89"/>
        <v>0</v>
      </c>
    </row>
    <row r="2452" spans="1:12">
      <c r="A2452" s="65">
        <v>7</v>
      </c>
      <c r="B2452" t="s">
        <v>393</v>
      </c>
      <c r="C2452" s="65">
        <v>11</v>
      </c>
      <c r="D2452" t="s">
        <v>237</v>
      </c>
      <c r="E2452" s="65">
        <v>1</v>
      </c>
      <c r="F2452" t="s">
        <v>351</v>
      </c>
      <c r="G2452" t="s">
        <v>352</v>
      </c>
      <c r="H2452" t="s">
        <v>342</v>
      </c>
      <c r="I2452" t="s">
        <v>68</v>
      </c>
      <c r="J2452" s="65">
        <v>0</v>
      </c>
      <c r="K2452" t="str">
        <f t="shared" si="88"/>
        <v>07VI5190PROD</v>
      </c>
      <c r="L2452">
        <f t="shared" si="89"/>
        <v>0</v>
      </c>
    </row>
    <row r="2453" spans="1:12">
      <c r="A2453" s="65">
        <v>7</v>
      </c>
      <c r="B2453" t="s">
        <v>393</v>
      </c>
      <c r="C2453" s="65">
        <v>11</v>
      </c>
      <c r="D2453" t="s">
        <v>237</v>
      </c>
      <c r="E2453" s="65">
        <v>1</v>
      </c>
      <c r="F2453" t="s">
        <v>353</v>
      </c>
      <c r="G2453" t="s">
        <v>354</v>
      </c>
      <c r="H2453" t="s">
        <v>343</v>
      </c>
      <c r="I2453" t="s">
        <v>344</v>
      </c>
      <c r="J2453" s="65">
        <v>50</v>
      </c>
      <c r="K2453" t="str">
        <f t="shared" si="88"/>
        <v>07VI5200SUPR</v>
      </c>
      <c r="L2453">
        <f t="shared" si="89"/>
        <v>50</v>
      </c>
    </row>
    <row r="2454" spans="1:12">
      <c r="A2454" s="65">
        <v>7</v>
      </c>
      <c r="B2454" t="s">
        <v>393</v>
      </c>
      <c r="C2454" s="65">
        <v>11</v>
      </c>
      <c r="D2454" t="s">
        <v>237</v>
      </c>
      <c r="E2454" s="65">
        <v>1</v>
      </c>
      <c r="F2454" t="s">
        <v>353</v>
      </c>
      <c r="G2454" t="s">
        <v>354</v>
      </c>
      <c r="H2454" t="s">
        <v>342</v>
      </c>
      <c r="I2454" t="s">
        <v>68</v>
      </c>
      <c r="J2454" s="65">
        <v>85</v>
      </c>
      <c r="K2454" t="str">
        <f t="shared" si="88"/>
        <v>07VI5200PROD</v>
      </c>
      <c r="L2454">
        <f t="shared" si="89"/>
        <v>85</v>
      </c>
    </row>
    <row r="2455" spans="1:12">
      <c r="A2455" s="65">
        <v>7</v>
      </c>
      <c r="B2455" t="s">
        <v>393</v>
      </c>
      <c r="C2455" s="65">
        <v>11</v>
      </c>
      <c r="D2455" t="s">
        <v>237</v>
      </c>
      <c r="E2455" s="65">
        <v>1</v>
      </c>
      <c r="F2455" t="s">
        <v>353</v>
      </c>
      <c r="G2455" t="s">
        <v>354</v>
      </c>
      <c r="H2455" t="s">
        <v>341</v>
      </c>
      <c r="I2455" t="s">
        <v>67</v>
      </c>
      <c r="J2455" s="65">
        <v>50</v>
      </c>
      <c r="K2455" t="str">
        <f t="shared" si="88"/>
        <v>07VI5200SUPF</v>
      </c>
      <c r="L2455">
        <f t="shared" si="89"/>
        <v>50</v>
      </c>
    </row>
    <row r="2456" spans="1:12">
      <c r="A2456" s="65">
        <v>7</v>
      </c>
      <c r="B2456" t="s">
        <v>393</v>
      </c>
      <c r="C2456" s="65">
        <v>11</v>
      </c>
      <c r="D2456" t="s">
        <v>237</v>
      </c>
      <c r="E2456" s="65">
        <v>1</v>
      </c>
      <c r="F2456" t="s">
        <v>355</v>
      </c>
      <c r="G2456" t="s">
        <v>356</v>
      </c>
      <c r="H2456" t="s">
        <v>342</v>
      </c>
      <c r="I2456" t="s">
        <v>68</v>
      </c>
      <c r="J2456" s="65">
        <v>0</v>
      </c>
      <c r="K2456" t="str">
        <f t="shared" si="88"/>
        <v>07VI5300PROD</v>
      </c>
      <c r="L2456">
        <f t="shared" si="89"/>
        <v>0</v>
      </c>
    </row>
    <row r="2457" spans="1:12">
      <c r="A2457" s="65">
        <v>7</v>
      </c>
      <c r="B2457" t="s">
        <v>393</v>
      </c>
      <c r="C2457" s="65">
        <v>11</v>
      </c>
      <c r="D2457" t="s">
        <v>237</v>
      </c>
      <c r="E2457" s="65">
        <v>1</v>
      </c>
      <c r="F2457" t="s">
        <v>355</v>
      </c>
      <c r="G2457" t="s">
        <v>356</v>
      </c>
      <c r="H2457" t="s">
        <v>341</v>
      </c>
      <c r="I2457" t="s">
        <v>67</v>
      </c>
      <c r="J2457" s="65">
        <v>0</v>
      </c>
      <c r="K2457" t="str">
        <f t="shared" si="88"/>
        <v>07VI5300SUPF</v>
      </c>
      <c r="L2457">
        <f t="shared" si="89"/>
        <v>0</v>
      </c>
    </row>
    <row r="2458" spans="1:12">
      <c r="A2458" s="65">
        <v>7</v>
      </c>
      <c r="B2458" t="s">
        <v>393</v>
      </c>
      <c r="C2458" s="65">
        <v>11</v>
      </c>
      <c r="D2458" t="s">
        <v>237</v>
      </c>
      <c r="E2458" s="65">
        <v>1</v>
      </c>
      <c r="F2458" t="s">
        <v>355</v>
      </c>
      <c r="G2458" t="s">
        <v>356</v>
      </c>
      <c r="H2458" t="s">
        <v>343</v>
      </c>
      <c r="I2458" t="s">
        <v>344</v>
      </c>
      <c r="J2458" s="65">
        <v>0</v>
      </c>
      <c r="K2458" t="str">
        <f t="shared" ref="K2458:K2507" si="90">CONCATENATE(TEXT(A2458,"00"),F2458,H2458)</f>
        <v>07VI5300SUPR</v>
      </c>
      <c r="L2458">
        <f t="shared" ref="L2458:L2507" si="91">J2458</f>
        <v>0</v>
      </c>
    </row>
    <row r="2459" spans="1:12">
      <c r="A2459" s="65">
        <v>7</v>
      </c>
      <c r="B2459" t="s">
        <v>393</v>
      </c>
      <c r="C2459" s="65">
        <v>11</v>
      </c>
      <c r="D2459" t="s">
        <v>237</v>
      </c>
      <c r="E2459" s="65">
        <v>1</v>
      </c>
      <c r="F2459" t="s">
        <v>357</v>
      </c>
      <c r="G2459" t="s">
        <v>358</v>
      </c>
      <c r="H2459" t="s">
        <v>343</v>
      </c>
      <c r="I2459" t="s">
        <v>344</v>
      </c>
      <c r="J2459" s="65">
        <v>0</v>
      </c>
      <c r="K2459" t="str">
        <f t="shared" si="90"/>
        <v>07VI5900SUPR</v>
      </c>
      <c r="L2459">
        <f t="shared" si="91"/>
        <v>0</v>
      </c>
    </row>
    <row r="2460" spans="1:12">
      <c r="A2460" s="65">
        <v>7</v>
      </c>
      <c r="B2460" t="s">
        <v>393</v>
      </c>
      <c r="C2460" s="65">
        <v>11</v>
      </c>
      <c r="D2460" t="s">
        <v>237</v>
      </c>
      <c r="E2460" s="65">
        <v>1</v>
      </c>
      <c r="F2460" t="s">
        <v>357</v>
      </c>
      <c r="G2460" t="s">
        <v>358</v>
      </c>
      <c r="H2460" t="s">
        <v>341</v>
      </c>
      <c r="I2460" t="s">
        <v>67</v>
      </c>
      <c r="J2460" s="65">
        <v>0</v>
      </c>
      <c r="K2460" t="str">
        <f t="shared" si="90"/>
        <v>07VI5900SUPF</v>
      </c>
      <c r="L2460">
        <f t="shared" si="91"/>
        <v>0</v>
      </c>
    </row>
    <row r="2461" spans="1:12">
      <c r="A2461" s="65">
        <v>7</v>
      </c>
      <c r="B2461" t="s">
        <v>393</v>
      </c>
      <c r="C2461" s="65">
        <v>11</v>
      </c>
      <c r="D2461" t="s">
        <v>237</v>
      </c>
      <c r="E2461" s="65">
        <v>1</v>
      </c>
      <c r="F2461" t="s">
        <v>357</v>
      </c>
      <c r="G2461" t="s">
        <v>358</v>
      </c>
      <c r="H2461" t="s">
        <v>342</v>
      </c>
      <c r="I2461" t="s">
        <v>68</v>
      </c>
      <c r="J2461" s="65">
        <v>0</v>
      </c>
      <c r="K2461" t="str">
        <f t="shared" si="90"/>
        <v>07VI5900PROD</v>
      </c>
      <c r="L2461">
        <f t="shared" si="91"/>
        <v>0</v>
      </c>
    </row>
    <row r="2462" spans="1:12">
      <c r="A2462" s="65">
        <v>7</v>
      </c>
      <c r="B2462" t="s">
        <v>393</v>
      </c>
      <c r="C2462" s="65">
        <v>11</v>
      </c>
      <c r="D2462" t="s">
        <v>237</v>
      </c>
      <c r="E2462" s="65">
        <v>1</v>
      </c>
      <c r="F2462" t="s">
        <v>359</v>
      </c>
      <c r="G2462" t="s">
        <v>360</v>
      </c>
      <c r="H2462" t="s">
        <v>363</v>
      </c>
      <c r="I2462" t="s">
        <v>364</v>
      </c>
      <c r="J2462" s="65">
        <v>1470</v>
      </c>
      <c r="K2462" t="str">
        <f t="shared" si="90"/>
        <v>07VI6100LDTO</v>
      </c>
      <c r="L2462">
        <f t="shared" si="91"/>
        <v>1470</v>
      </c>
    </row>
    <row r="2463" spans="1:12">
      <c r="A2463" s="65">
        <v>7</v>
      </c>
      <c r="B2463" t="s">
        <v>393</v>
      </c>
      <c r="C2463" s="65">
        <v>11</v>
      </c>
      <c r="D2463" t="s">
        <v>237</v>
      </c>
      <c r="E2463" s="65">
        <v>1</v>
      </c>
      <c r="F2463" t="s">
        <v>359</v>
      </c>
      <c r="G2463" t="s">
        <v>360</v>
      </c>
      <c r="H2463" t="s">
        <v>361</v>
      </c>
      <c r="I2463" t="s">
        <v>362</v>
      </c>
      <c r="J2463" s="65">
        <v>153</v>
      </c>
      <c r="K2463" t="str">
        <f t="shared" si="90"/>
        <v>07VI6100LDNP</v>
      </c>
      <c r="L2463">
        <f t="shared" si="91"/>
        <v>153</v>
      </c>
    </row>
    <row r="2464" spans="1:12">
      <c r="A2464" s="65">
        <v>7</v>
      </c>
      <c r="B2464" t="s">
        <v>393</v>
      </c>
      <c r="C2464" s="65">
        <v>11</v>
      </c>
      <c r="D2464" t="s">
        <v>237</v>
      </c>
      <c r="E2464" s="65">
        <v>1</v>
      </c>
      <c r="F2464" t="s">
        <v>359</v>
      </c>
      <c r="G2464" t="s">
        <v>360</v>
      </c>
      <c r="H2464" t="s">
        <v>365</v>
      </c>
      <c r="I2464" t="s">
        <v>366</v>
      </c>
      <c r="J2464" s="65">
        <v>1317</v>
      </c>
      <c r="K2464" t="str">
        <f t="shared" si="90"/>
        <v>07VI6100LDPR</v>
      </c>
      <c r="L2464">
        <f t="shared" si="91"/>
        <v>1317</v>
      </c>
    </row>
    <row r="2465" spans="1:12">
      <c r="A2465" s="65">
        <v>7</v>
      </c>
      <c r="B2465" t="s">
        <v>393</v>
      </c>
      <c r="C2465" s="65">
        <v>11</v>
      </c>
      <c r="D2465" t="s">
        <v>237</v>
      </c>
      <c r="E2465" s="65">
        <v>1</v>
      </c>
      <c r="F2465" t="s">
        <v>359</v>
      </c>
      <c r="G2465" t="s">
        <v>360</v>
      </c>
      <c r="H2465" t="s">
        <v>369</v>
      </c>
      <c r="I2465" t="s">
        <v>370</v>
      </c>
      <c r="J2465" s="65">
        <v>127</v>
      </c>
      <c r="K2465" t="str">
        <f t="shared" si="90"/>
        <v>07VI6100DONP</v>
      </c>
      <c r="L2465">
        <f t="shared" si="91"/>
        <v>127</v>
      </c>
    </row>
    <row r="2466" spans="1:12">
      <c r="A2466" s="65">
        <v>7</v>
      </c>
      <c r="B2466" t="s">
        <v>393</v>
      </c>
      <c r="C2466" s="65">
        <v>11</v>
      </c>
      <c r="D2466" t="s">
        <v>237</v>
      </c>
      <c r="E2466" s="65">
        <v>1</v>
      </c>
      <c r="F2466" t="s">
        <v>359</v>
      </c>
      <c r="G2466" t="s">
        <v>360</v>
      </c>
      <c r="H2466" t="s">
        <v>367</v>
      </c>
      <c r="I2466" t="s">
        <v>368</v>
      </c>
      <c r="J2466" s="65">
        <v>1222</v>
      </c>
      <c r="K2466" t="str">
        <f t="shared" si="90"/>
        <v>07VI6100DOTO</v>
      </c>
      <c r="L2466">
        <f t="shared" si="91"/>
        <v>1222</v>
      </c>
    </row>
    <row r="2467" spans="1:12">
      <c r="A2467" s="65">
        <v>7</v>
      </c>
      <c r="B2467" t="s">
        <v>393</v>
      </c>
      <c r="C2467" s="65">
        <v>11</v>
      </c>
      <c r="D2467" t="s">
        <v>237</v>
      </c>
      <c r="E2467" s="65">
        <v>1</v>
      </c>
      <c r="F2467" t="s">
        <v>359</v>
      </c>
      <c r="G2467" t="s">
        <v>360</v>
      </c>
      <c r="H2467" t="s">
        <v>371</v>
      </c>
      <c r="I2467" t="s">
        <v>372</v>
      </c>
      <c r="J2467" s="65">
        <v>1095</v>
      </c>
      <c r="K2467" t="str">
        <f t="shared" si="90"/>
        <v>07VI6100DOPR</v>
      </c>
      <c r="L2467">
        <f t="shared" si="91"/>
        <v>1095</v>
      </c>
    </row>
    <row r="2468" spans="1:12">
      <c r="A2468" s="65">
        <v>7</v>
      </c>
      <c r="B2468" t="s">
        <v>393</v>
      </c>
      <c r="C2468" s="65">
        <v>11</v>
      </c>
      <c r="D2468" t="s">
        <v>237</v>
      </c>
      <c r="E2468" s="65">
        <v>1</v>
      </c>
      <c r="F2468" t="s">
        <v>373</v>
      </c>
      <c r="G2468" t="s">
        <v>227</v>
      </c>
      <c r="H2468" t="s">
        <v>361</v>
      </c>
      <c r="I2468" t="s">
        <v>362</v>
      </c>
      <c r="J2468" s="65">
        <v>11</v>
      </c>
      <c r="K2468" t="str">
        <f t="shared" si="90"/>
        <v>07VI6200LDNP</v>
      </c>
      <c r="L2468">
        <f t="shared" si="91"/>
        <v>11</v>
      </c>
    </row>
    <row r="2469" spans="1:12">
      <c r="A2469" s="65">
        <v>7</v>
      </c>
      <c r="B2469" t="s">
        <v>393</v>
      </c>
      <c r="C2469" s="65">
        <v>11</v>
      </c>
      <c r="D2469" t="s">
        <v>237</v>
      </c>
      <c r="E2469" s="65">
        <v>1</v>
      </c>
      <c r="F2469" t="s">
        <v>373</v>
      </c>
      <c r="G2469" t="s">
        <v>227</v>
      </c>
      <c r="H2469" t="s">
        <v>363</v>
      </c>
      <c r="I2469" t="s">
        <v>364</v>
      </c>
      <c r="J2469" s="65">
        <v>11</v>
      </c>
      <c r="K2469" t="str">
        <f t="shared" si="90"/>
        <v>07VI6200LDTO</v>
      </c>
      <c r="L2469">
        <f t="shared" si="91"/>
        <v>11</v>
      </c>
    </row>
    <row r="2470" spans="1:12">
      <c r="A2470" s="65">
        <v>7</v>
      </c>
      <c r="B2470" t="s">
        <v>393</v>
      </c>
      <c r="C2470" s="65">
        <v>11</v>
      </c>
      <c r="D2470" t="s">
        <v>237</v>
      </c>
      <c r="E2470" s="65">
        <v>1</v>
      </c>
      <c r="F2470" t="s">
        <v>373</v>
      </c>
      <c r="G2470" t="s">
        <v>227</v>
      </c>
      <c r="H2470" t="s">
        <v>367</v>
      </c>
      <c r="I2470" t="s">
        <v>368</v>
      </c>
      <c r="J2470" s="65">
        <v>10</v>
      </c>
      <c r="K2470" t="str">
        <f t="shared" si="90"/>
        <v>07VI6200DOTO</v>
      </c>
      <c r="L2470">
        <f t="shared" si="91"/>
        <v>10</v>
      </c>
    </row>
    <row r="2471" spans="1:12">
      <c r="A2471" s="65">
        <v>7</v>
      </c>
      <c r="B2471" t="s">
        <v>393</v>
      </c>
      <c r="C2471" s="65">
        <v>11</v>
      </c>
      <c r="D2471" t="s">
        <v>237</v>
      </c>
      <c r="E2471" s="65">
        <v>1</v>
      </c>
      <c r="F2471" t="s">
        <v>373</v>
      </c>
      <c r="G2471" t="s">
        <v>227</v>
      </c>
      <c r="H2471" t="s">
        <v>369</v>
      </c>
      <c r="I2471" t="s">
        <v>370</v>
      </c>
      <c r="J2471" s="65">
        <v>10</v>
      </c>
      <c r="K2471" t="str">
        <f t="shared" si="90"/>
        <v>07VI6200DONP</v>
      </c>
      <c r="L2471">
        <f t="shared" si="91"/>
        <v>10</v>
      </c>
    </row>
    <row r="2472" spans="1:12">
      <c r="A2472" s="65">
        <v>7</v>
      </c>
      <c r="B2472" t="s">
        <v>393</v>
      </c>
      <c r="C2472" s="65">
        <v>11</v>
      </c>
      <c r="D2472" t="s">
        <v>237</v>
      </c>
      <c r="E2472" s="65">
        <v>1</v>
      </c>
      <c r="F2472" t="s">
        <v>374</v>
      </c>
      <c r="G2472" t="s">
        <v>375</v>
      </c>
      <c r="H2472" t="s">
        <v>369</v>
      </c>
      <c r="I2472" t="s">
        <v>370</v>
      </c>
      <c r="J2472" s="65">
        <v>71</v>
      </c>
      <c r="K2472" t="str">
        <f t="shared" si="90"/>
        <v>07VI6300DONP</v>
      </c>
      <c r="L2472">
        <f t="shared" si="91"/>
        <v>71</v>
      </c>
    </row>
    <row r="2473" spans="1:12">
      <c r="A2473" s="65">
        <v>7</v>
      </c>
      <c r="B2473" t="s">
        <v>393</v>
      </c>
      <c r="C2473" s="65">
        <v>11</v>
      </c>
      <c r="D2473" t="s">
        <v>237</v>
      </c>
      <c r="E2473" s="65">
        <v>1</v>
      </c>
      <c r="F2473" t="s">
        <v>374</v>
      </c>
      <c r="G2473" t="s">
        <v>375</v>
      </c>
      <c r="H2473" t="s">
        <v>363</v>
      </c>
      <c r="I2473" t="s">
        <v>364</v>
      </c>
      <c r="J2473" s="65">
        <v>120</v>
      </c>
      <c r="K2473" t="str">
        <f t="shared" si="90"/>
        <v>07VI6300LDTO</v>
      </c>
      <c r="L2473">
        <f t="shared" si="91"/>
        <v>120</v>
      </c>
    </row>
    <row r="2474" spans="1:12">
      <c r="A2474" s="65">
        <v>7</v>
      </c>
      <c r="B2474" t="s">
        <v>393</v>
      </c>
      <c r="C2474" s="65">
        <v>11</v>
      </c>
      <c r="D2474" t="s">
        <v>237</v>
      </c>
      <c r="E2474" s="65">
        <v>1</v>
      </c>
      <c r="F2474" t="s">
        <v>374</v>
      </c>
      <c r="G2474" t="s">
        <v>375</v>
      </c>
      <c r="H2474" t="s">
        <v>361</v>
      </c>
      <c r="I2474" t="s">
        <v>362</v>
      </c>
      <c r="J2474" s="65">
        <v>120</v>
      </c>
      <c r="K2474" t="str">
        <f t="shared" si="90"/>
        <v>07VI6300LDNP</v>
      </c>
      <c r="L2474">
        <f t="shared" si="91"/>
        <v>120</v>
      </c>
    </row>
    <row r="2475" spans="1:12">
      <c r="A2475" s="65">
        <v>7</v>
      </c>
      <c r="B2475" t="s">
        <v>393</v>
      </c>
      <c r="C2475" s="65">
        <v>11</v>
      </c>
      <c r="D2475" t="s">
        <v>237</v>
      </c>
      <c r="E2475" s="65">
        <v>1</v>
      </c>
      <c r="F2475" t="s">
        <v>374</v>
      </c>
      <c r="G2475" t="s">
        <v>375</v>
      </c>
      <c r="H2475" t="s">
        <v>367</v>
      </c>
      <c r="I2475" t="s">
        <v>368</v>
      </c>
      <c r="J2475" s="65">
        <v>71</v>
      </c>
      <c r="K2475" t="str">
        <f t="shared" si="90"/>
        <v>07VI6300DOTO</v>
      </c>
      <c r="L2475">
        <f t="shared" si="91"/>
        <v>71</v>
      </c>
    </row>
    <row r="2476" spans="1:12">
      <c r="A2476" s="65">
        <v>7</v>
      </c>
      <c r="B2476" t="s">
        <v>393</v>
      </c>
      <c r="C2476" s="65">
        <v>11</v>
      </c>
      <c r="D2476" t="s">
        <v>237</v>
      </c>
      <c r="E2476" s="65">
        <v>1</v>
      </c>
      <c r="F2476" t="s">
        <v>376</v>
      </c>
      <c r="G2476" t="s">
        <v>377</v>
      </c>
      <c r="H2476" t="s">
        <v>363</v>
      </c>
      <c r="I2476" t="s">
        <v>364</v>
      </c>
      <c r="J2476" s="65">
        <v>86</v>
      </c>
      <c r="K2476" t="str">
        <f t="shared" si="90"/>
        <v>07VI6400LDTO</v>
      </c>
      <c r="L2476">
        <f t="shared" si="91"/>
        <v>86</v>
      </c>
    </row>
    <row r="2477" spans="1:12">
      <c r="A2477" s="65">
        <v>7</v>
      </c>
      <c r="B2477" t="s">
        <v>393</v>
      </c>
      <c r="C2477" s="65">
        <v>11</v>
      </c>
      <c r="D2477" t="s">
        <v>237</v>
      </c>
      <c r="E2477" s="65">
        <v>1</v>
      </c>
      <c r="F2477" t="s">
        <v>376</v>
      </c>
      <c r="G2477" t="s">
        <v>377</v>
      </c>
      <c r="H2477" t="s">
        <v>365</v>
      </c>
      <c r="I2477" t="s">
        <v>366</v>
      </c>
      <c r="J2477" s="65">
        <v>86</v>
      </c>
      <c r="K2477" t="str">
        <f t="shared" si="90"/>
        <v>07VI6400LDPR</v>
      </c>
      <c r="L2477">
        <f t="shared" si="91"/>
        <v>86</v>
      </c>
    </row>
    <row r="2478" spans="1:12">
      <c r="A2478" s="65">
        <v>7</v>
      </c>
      <c r="B2478" t="s">
        <v>393</v>
      </c>
      <c r="C2478" s="65">
        <v>11</v>
      </c>
      <c r="D2478" t="s">
        <v>237</v>
      </c>
      <c r="E2478" s="65">
        <v>1</v>
      </c>
      <c r="F2478" t="s">
        <v>376</v>
      </c>
      <c r="G2478" t="s">
        <v>377</v>
      </c>
      <c r="H2478" t="s">
        <v>367</v>
      </c>
      <c r="I2478" t="s">
        <v>368</v>
      </c>
      <c r="J2478" s="65">
        <v>105</v>
      </c>
      <c r="K2478" t="str">
        <f t="shared" si="90"/>
        <v>07VI6400DOTO</v>
      </c>
      <c r="L2478">
        <f t="shared" si="91"/>
        <v>105</v>
      </c>
    </row>
    <row r="2479" spans="1:12">
      <c r="A2479" s="65">
        <v>7</v>
      </c>
      <c r="B2479" t="s">
        <v>393</v>
      </c>
      <c r="C2479" s="65">
        <v>11</v>
      </c>
      <c r="D2479" t="s">
        <v>237</v>
      </c>
      <c r="E2479" s="65">
        <v>1</v>
      </c>
      <c r="F2479" t="s">
        <v>376</v>
      </c>
      <c r="G2479" t="s">
        <v>377</v>
      </c>
      <c r="H2479" t="s">
        <v>371</v>
      </c>
      <c r="I2479" t="s">
        <v>372</v>
      </c>
      <c r="J2479" s="65">
        <v>105</v>
      </c>
      <c r="K2479" t="str">
        <f t="shared" si="90"/>
        <v>07VI6400DOPR</v>
      </c>
      <c r="L2479">
        <f t="shared" si="91"/>
        <v>105</v>
      </c>
    </row>
    <row r="2480" spans="1:12">
      <c r="A2480" s="65">
        <v>7</v>
      </c>
      <c r="B2480" t="s">
        <v>393</v>
      </c>
      <c r="C2480" s="65">
        <v>11</v>
      </c>
      <c r="D2480" t="s">
        <v>237</v>
      </c>
      <c r="E2480" s="65">
        <v>1</v>
      </c>
      <c r="F2480" t="s">
        <v>378</v>
      </c>
      <c r="G2480" t="s">
        <v>379</v>
      </c>
      <c r="H2480" t="s">
        <v>363</v>
      </c>
      <c r="I2480" t="s">
        <v>364</v>
      </c>
      <c r="J2480" s="65">
        <v>0</v>
      </c>
      <c r="K2480" t="str">
        <f t="shared" si="90"/>
        <v>07VI6500LDTO</v>
      </c>
      <c r="L2480">
        <f t="shared" si="91"/>
        <v>0</v>
      </c>
    </row>
    <row r="2481" spans="1:12">
      <c r="A2481" s="65">
        <v>7</v>
      </c>
      <c r="B2481" t="s">
        <v>393</v>
      </c>
      <c r="C2481" s="65">
        <v>11</v>
      </c>
      <c r="D2481" t="s">
        <v>237</v>
      </c>
      <c r="E2481" s="65">
        <v>1</v>
      </c>
      <c r="F2481" t="s">
        <v>378</v>
      </c>
      <c r="G2481" t="s">
        <v>379</v>
      </c>
      <c r="H2481" t="s">
        <v>371</v>
      </c>
      <c r="I2481" t="s">
        <v>372</v>
      </c>
      <c r="J2481" s="65">
        <v>0</v>
      </c>
      <c r="K2481" t="str">
        <f t="shared" si="90"/>
        <v>07VI6500DOPR</v>
      </c>
      <c r="L2481">
        <f t="shared" si="91"/>
        <v>0</v>
      </c>
    </row>
    <row r="2482" spans="1:12">
      <c r="A2482" s="65">
        <v>7</v>
      </c>
      <c r="B2482" t="s">
        <v>393</v>
      </c>
      <c r="C2482" s="65">
        <v>11</v>
      </c>
      <c r="D2482" t="s">
        <v>237</v>
      </c>
      <c r="E2482" s="65">
        <v>1</v>
      </c>
      <c r="F2482" t="s">
        <v>378</v>
      </c>
      <c r="G2482" t="s">
        <v>379</v>
      </c>
      <c r="H2482" t="s">
        <v>367</v>
      </c>
      <c r="I2482" t="s">
        <v>368</v>
      </c>
      <c r="J2482" s="65">
        <v>0</v>
      </c>
      <c r="K2482" t="str">
        <f t="shared" si="90"/>
        <v>07VI6500DOTO</v>
      </c>
      <c r="L2482">
        <f t="shared" si="91"/>
        <v>0</v>
      </c>
    </row>
    <row r="2483" spans="1:12">
      <c r="A2483" s="65">
        <v>7</v>
      </c>
      <c r="B2483" t="s">
        <v>393</v>
      </c>
      <c r="C2483" s="65">
        <v>11</v>
      </c>
      <c r="D2483" t="s">
        <v>237</v>
      </c>
      <c r="E2483" s="65">
        <v>1</v>
      </c>
      <c r="F2483" t="s">
        <v>378</v>
      </c>
      <c r="G2483" t="s">
        <v>379</v>
      </c>
      <c r="H2483" t="s">
        <v>365</v>
      </c>
      <c r="I2483" t="s">
        <v>366</v>
      </c>
      <c r="J2483" s="65">
        <v>0</v>
      </c>
      <c r="K2483" t="str">
        <f t="shared" si="90"/>
        <v>07VI6500LDPR</v>
      </c>
      <c r="L2483">
        <f t="shared" si="91"/>
        <v>0</v>
      </c>
    </row>
    <row r="2484" spans="1:12">
      <c r="A2484" s="65">
        <v>7</v>
      </c>
      <c r="B2484" t="s">
        <v>393</v>
      </c>
      <c r="C2484" s="65">
        <v>11</v>
      </c>
      <c r="D2484" t="s">
        <v>237</v>
      </c>
      <c r="E2484" s="65">
        <v>1</v>
      </c>
      <c r="F2484" t="s">
        <v>380</v>
      </c>
      <c r="G2484" t="s">
        <v>381</v>
      </c>
      <c r="H2484" t="s">
        <v>361</v>
      </c>
      <c r="I2484" t="s">
        <v>362</v>
      </c>
      <c r="J2484" s="65">
        <v>0</v>
      </c>
      <c r="K2484" t="str">
        <f t="shared" si="90"/>
        <v>07VI6600LDNP</v>
      </c>
      <c r="L2484">
        <f t="shared" si="91"/>
        <v>0</v>
      </c>
    </row>
    <row r="2485" spans="1:12">
      <c r="A2485" s="65">
        <v>7</v>
      </c>
      <c r="B2485" t="s">
        <v>393</v>
      </c>
      <c r="C2485" s="65">
        <v>11</v>
      </c>
      <c r="D2485" t="s">
        <v>237</v>
      </c>
      <c r="E2485" s="65">
        <v>1</v>
      </c>
      <c r="F2485" t="s">
        <v>380</v>
      </c>
      <c r="G2485" t="s">
        <v>381</v>
      </c>
      <c r="H2485" t="s">
        <v>365</v>
      </c>
      <c r="I2485" t="s">
        <v>366</v>
      </c>
      <c r="J2485" s="65">
        <v>0</v>
      </c>
      <c r="K2485" t="str">
        <f t="shared" si="90"/>
        <v>07VI6600LDPR</v>
      </c>
      <c r="L2485">
        <f t="shared" si="91"/>
        <v>0</v>
      </c>
    </row>
    <row r="2486" spans="1:12">
      <c r="A2486" s="65">
        <v>7</v>
      </c>
      <c r="B2486" t="s">
        <v>393</v>
      </c>
      <c r="C2486" s="65">
        <v>11</v>
      </c>
      <c r="D2486" t="s">
        <v>237</v>
      </c>
      <c r="E2486" s="65">
        <v>1</v>
      </c>
      <c r="F2486" t="s">
        <v>380</v>
      </c>
      <c r="G2486" t="s">
        <v>381</v>
      </c>
      <c r="H2486" t="s">
        <v>369</v>
      </c>
      <c r="I2486" t="s">
        <v>370</v>
      </c>
      <c r="J2486" s="65">
        <v>0</v>
      </c>
      <c r="K2486" t="str">
        <f t="shared" si="90"/>
        <v>07VI6600DONP</v>
      </c>
      <c r="L2486">
        <f t="shared" si="91"/>
        <v>0</v>
      </c>
    </row>
    <row r="2487" spans="1:12">
      <c r="A2487" s="65">
        <v>7</v>
      </c>
      <c r="B2487" t="s">
        <v>393</v>
      </c>
      <c r="C2487" s="65">
        <v>11</v>
      </c>
      <c r="D2487" t="s">
        <v>237</v>
      </c>
      <c r="E2487" s="65">
        <v>1</v>
      </c>
      <c r="F2487" t="s">
        <v>380</v>
      </c>
      <c r="G2487" t="s">
        <v>381</v>
      </c>
      <c r="H2487" t="s">
        <v>371</v>
      </c>
      <c r="I2487" t="s">
        <v>372</v>
      </c>
      <c r="J2487" s="65">
        <v>0</v>
      </c>
      <c r="K2487" t="str">
        <f t="shared" si="90"/>
        <v>07VI6600DOPR</v>
      </c>
      <c r="L2487">
        <f t="shared" si="91"/>
        <v>0</v>
      </c>
    </row>
    <row r="2488" spans="1:12">
      <c r="A2488" s="65">
        <v>7</v>
      </c>
      <c r="B2488" t="s">
        <v>393</v>
      </c>
      <c r="C2488" s="65">
        <v>11</v>
      </c>
      <c r="D2488" t="s">
        <v>237</v>
      </c>
      <c r="E2488" s="65">
        <v>1</v>
      </c>
      <c r="F2488" t="s">
        <v>382</v>
      </c>
      <c r="G2488" t="s">
        <v>383</v>
      </c>
      <c r="H2488" t="s">
        <v>369</v>
      </c>
      <c r="I2488" t="s">
        <v>370</v>
      </c>
      <c r="J2488" s="65">
        <v>0</v>
      </c>
      <c r="K2488" t="str">
        <f t="shared" si="90"/>
        <v>07VI6710DONP</v>
      </c>
      <c r="L2488">
        <f t="shared" si="91"/>
        <v>0</v>
      </c>
    </row>
    <row r="2489" spans="1:12">
      <c r="A2489" s="65">
        <v>7</v>
      </c>
      <c r="B2489" t="s">
        <v>393</v>
      </c>
      <c r="C2489" s="65">
        <v>11</v>
      </c>
      <c r="D2489" t="s">
        <v>237</v>
      </c>
      <c r="E2489" s="65">
        <v>1</v>
      </c>
      <c r="F2489" t="s">
        <v>382</v>
      </c>
      <c r="G2489" t="s">
        <v>383</v>
      </c>
      <c r="H2489" t="s">
        <v>365</v>
      </c>
      <c r="I2489" t="s">
        <v>366</v>
      </c>
      <c r="J2489" s="65">
        <v>0</v>
      </c>
      <c r="K2489" t="str">
        <f t="shared" si="90"/>
        <v>07VI6710LDPR</v>
      </c>
      <c r="L2489">
        <f t="shared" si="91"/>
        <v>0</v>
      </c>
    </row>
    <row r="2490" spans="1:12">
      <c r="A2490" s="65">
        <v>7</v>
      </c>
      <c r="B2490" t="s">
        <v>393</v>
      </c>
      <c r="C2490" s="65">
        <v>11</v>
      </c>
      <c r="D2490" t="s">
        <v>237</v>
      </c>
      <c r="E2490" s="65">
        <v>1</v>
      </c>
      <c r="F2490" t="s">
        <v>382</v>
      </c>
      <c r="G2490" t="s">
        <v>383</v>
      </c>
      <c r="H2490" t="s">
        <v>371</v>
      </c>
      <c r="I2490" t="s">
        <v>372</v>
      </c>
      <c r="J2490" s="65">
        <v>0</v>
      </c>
      <c r="K2490" t="str">
        <f t="shared" si="90"/>
        <v>07VI6710DOPR</v>
      </c>
      <c r="L2490">
        <f t="shared" si="91"/>
        <v>0</v>
      </c>
    </row>
    <row r="2491" spans="1:12">
      <c r="A2491" s="65">
        <v>7</v>
      </c>
      <c r="B2491" t="s">
        <v>393</v>
      </c>
      <c r="C2491" s="65">
        <v>11</v>
      </c>
      <c r="D2491" t="s">
        <v>237</v>
      </c>
      <c r="E2491" s="65">
        <v>1</v>
      </c>
      <c r="F2491" t="s">
        <v>382</v>
      </c>
      <c r="G2491" t="s">
        <v>383</v>
      </c>
      <c r="H2491" t="s">
        <v>367</v>
      </c>
      <c r="I2491" t="s">
        <v>368</v>
      </c>
      <c r="J2491" s="65">
        <v>0</v>
      </c>
      <c r="K2491" t="str">
        <f t="shared" si="90"/>
        <v>07VI6710DOTO</v>
      </c>
      <c r="L2491">
        <f t="shared" si="91"/>
        <v>0</v>
      </c>
    </row>
    <row r="2492" spans="1:12">
      <c r="A2492" s="65">
        <v>7</v>
      </c>
      <c r="B2492" t="s">
        <v>393</v>
      </c>
      <c r="C2492" s="65">
        <v>11</v>
      </c>
      <c r="D2492" t="s">
        <v>237</v>
      </c>
      <c r="E2492" s="65">
        <v>1</v>
      </c>
      <c r="F2492" t="s">
        <v>382</v>
      </c>
      <c r="G2492" t="s">
        <v>383</v>
      </c>
      <c r="H2492" t="s">
        <v>363</v>
      </c>
      <c r="I2492" t="s">
        <v>364</v>
      </c>
      <c r="J2492" s="65">
        <v>0</v>
      </c>
      <c r="K2492" t="str">
        <f t="shared" si="90"/>
        <v>07VI6710LDTO</v>
      </c>
      <c r="L2492">
        <f t="shared" si="91"/>
        <v>0</v>
      </c>
    </row>
    <row r="2493" spans="1:12">
      <c r="A2493" s="65">
        <v>7</v>
      </c>
      <c r="B2493" t="s">
        <v>393</v>
      </c>
      <c r="C2493" s="65">
        <v>11</v>
      </c>
      <c r="D2493" t="s">
        <v>237</v>
      </c>
      <c r="E2493" s="65">
        <v>1</v>
      </c>
      <c r="F2493" t="s">
        <v>382</v>
      </c>
      <c r="G2493" t="s">
        <v>383</v>
      </c>
      <c r="H2493" t="s">
        <v>361</v>
      </c>
      <c r="I2493" t="s">
        <v>362</v>
      </c>
      <c r="J2493" s="65">
        <v>0</v>
      </c>
      <c r="K2493" t="str">
        <f t="shared" si="90"/>
        <v>07VI6710LDNP</v>
      </c>
      <c r="L2493">
        <f t="shared" si="91"/>
        <v>0</v>
      </c>
    </row>
    <row r="2494" spans="1:12">
      <c r="A2494" s="65">
        <v>7</v>
      </c>
      <c r="B2494" t="s">
        <v>393</v>
      </c>
      <c r="C2494" s="65">
        <v>11</v>
      </c>
      <c r="D2494" t="s">
        <v>237</v>
      </c>
      <c r="E2494" s="65">
        <v>1</v>
      </c>
      <c r="F2494" t="s">
        <v>384</v>
      </c>
      <c r="G2494" t="s">
        <v>385</v>
      </c>
      <c r="H2494" t="s">
        <v>363</v>
      </c>
      <c r="I2494" t="s">
        <v>364</v>
      </c>
      <c r="J2494" s="65">
        <v>0</v>
      </c>
      <c r="K2494" t="str">
        <f t="shared" si="90"/>
        <v>07VI6720LDTO</v>
      </c>
      <c r="L2494">
        <f t="shared" si="91"/>
        <v>0</v>
      </c>
    </row>
    <row r="2495" spans="1:12">
      <c r="A2495" s="65">
        <v>7</v>
      </c>
      <c r="B2495" t="s">
        <v>393</v>
      </c>
      <c r="C2495" s="65">
        <v>11</v>
      </c>
      <c r="D2495" t="s">
        <v>237</v>
      </c>
      <c r="E2495" s="65">
        <v>1</v>
      </c>
      <c r="F2495" t="s">
        <v>384</v>
      </c>
      <c r="G2495" t="s">
        <v>385</v>
      </c>
      <c r="H2495" t="s">
        <v>365</v>
      </c>
      <c r="I2495" t="s">
        <v>366</v>
      </c>
      <c r="J2495" s="65">
        <v>0</v>
      </c>
      <c r="K2495" t="str">
        <f t="shared" si="90"/>
        <v>07VI6720LDPR</v>
      </c>
      <c r="L2495">
        <f t="shared" si="91"/>
        <v>0</v>
      </c>
    </row>
    <row r="2496" spans="1:12">
      <c r="A2496" s="65">
        <v>7</v>
      </c>
      <c r="B2496" t="s">
        <v>393</v>
      </c>
      <c r="C2496" s="65">
        <v>11</v>
      </c>
      <c r="D2496" t="s">
        <v>237</v>
      </c>
      <c r="E2496" s="65">
        <v>1</v>
      </c>
      <c r="F2496" t="s">
        <v>384</v>
      </c>
      <c r="G2496" t="s">
        <v>385</v>
      </c>
      <c r="H2496" t="s">
        <v>369</v>
      </c>
      <c r="I2496" t="s">
        <v>370</v>
      </c>
      <c r="J2496" s="65">
        <v>0</v>
      </c>
      <c r="K2496" t="str">
        <f t="shared" si="90"/>
        <v>07VI6720DONP</v>
      </c>
      <c r="L2496">
        <f t="shared" si="91"/>
        <v>0</v>
      </c>
    </row>
    <row r="2497" spans="1:12">
      <c r="A2497" s="65">
        <v>7</v>
      </c>
      <c r="B2497" t="s">
        <v>393</v>
      </c>
      <c r="C2497" s="65">
        <v>11</v>
      </c>
      <c r="D2497" t="s">
        <v>237</v>
      </c>
      <c r="E2497" s="65">
        <v>1</v>
      </c>
      <c r="F2497" t="s">
        <v>384</v>
      </c>
      <c r="G2497" t="s">
        <v>385</v>
      </c>
      <c r="H2497" t="s">
        <v>371</v>
      </c>
      <c r="I2497" t="s">
        <v>372</v>
      </c>
      <c r="J2497" s="65">
        <v>0</v>
      </c>
      <c r="K2497" t="str">
        <f t="shared" si="90"/>
        <v>07VI6720DOPR</v>
      </c>
      <c r="L2497">
        <f t="shared" si="91"/>
        <v>0</v>
      </c>
    </row>
    <row r="2498" spans="1:12">
      <c r="A2498" s="65">
        <v>7</v>
      </c>
      <c r="B2498" t="s">
        <v>393</v>
      </c>
      <c r="C2498" s="65">
        <v>11</v>
      </c>
      <c r="D2498" t="s">
        <v>237</v>
      </c>
      <c r="E2498" s="65">
        <v>1</v>
      </c>
      <c r="F2498" t="s">
        <v>384</v>
      </c>
      <c r="G2498" t="s">
        <v>385</v>
      </c>
      <c r="H2498" t="s">
        <v>367</v>
      </c>
      <c r="I2498" t="s">
        <v>368</v>
      </c>
      <c r="J2498" s="65">
        <v>0</v>
      </c>
      <c r="K2498" t="str">
        <f t="shared" si="90"/>
        <v>07VI6720DOTO</v>
      </c>
      <c r="L2498">
        <f t="shared" si="91"/>
        <v>0</v>
      </c>
    </row>
    <row r="2499" spans="1:12">
      <c r="A2499" s="65">
        <v>7</v>
      </c>
      <c r="B2499" t="s">
        <v>393</v>
      </c>
      <c r="C2499" s="65">
        <v>11</v>
      </c>
      <c r="D2499" t="s">
        <v>237</v>
      </c>
      <c r="E2499" s="65">
        <v>1</v>
      </c>
      <c r="F2499" t="s">
        <v>384</v>
      </c>
      <c r="G2499" t="s">
        <v>385</v>
      </c>
      <c r="H2499" t="s">
        <v>361</v>
      </c>
      <c r="I2499" t="s">
        <v>362</v>
      </c>
      <c r="J2499" s="65">
        <v>0</v>
      </c>
      <c r="K2499" t="str">
        <f t="shared" si="90"/>
        <v>07VI6720LDNP</v>
      </c>
      <c r="L2499">
        <f t="shared" si="91"/>
        <v>0</v>
      </c>
    </row>
    <row r="2500" spans="1:12">
      <c r="A2500" s="65">
        <v>7</v>
      </c>
      <c r="B2500" t="s">
        <v>393</v>
      </c>
      <c r="C2500" s="65">
        <v>11</v>
      </c>
      <c r="D2500" t="s">
        <v>237</v>
      </c>
      <c r="E2500" s="65">
        <v>1</v>
      </c>
      <c r="F2500" t="s">
        <v>386</v>
      </c>
      <c r="G2500" t="s">
        <v>387</v>
      </c>
      <c r="H2500" t="s">
        <v>367</v>
      </c>
      <c r="I2500" t="s">
        <v>368</v>
      </c>
      <c r="J2500" s="65">
        <v>1198</v>
      </c>
      <c r="K2500" t="str">
        <f t="shared" si="90"/>
        <v>07VI6800DOTO</v>
      </c>
      <c r="L2500">
        <f t="shared" si="91"/>
        <v>1198</v>
      </c>
    </row>
    <row r="2501" spans="1:12">
      <c r="A2501" s="65">
        <v>7</v>
      </c>
      <c r="B2501" t="s">
        <v>393</v>
      </c>
      <c r="C2501" s="65">
        <v>11</v>
      </c>
      <c r="D2501" t="s">
        <v>237</v>
      </c>
      <c r="E2501" s="65">
        <v>1</v>
      </c>
      <c r="F2501" t="s">
        <v>386</v>
      </c>
      <c r="G2501" t="s">
        <v>387</v>
      </c>
      <c r="H2501" t="s">
        <v>365</v>
      </c>
      <c r="I2501" t="s">
        <v>366</v>
      </c>
      <c r="J2501" s="65">
        <v>1231</v>
      </c>
      <c r="K2501" t="str">
        <f t="shared" si="90"/>
        <v>07VI6800LDPR</v>
      </c>
      <c r="L2501">
        <f t="shared" si="91"/>
        <v>1231</v>
      </c>
    </row>
    <row r="2502" spans="1:12">
      <c r="A2502" s="65">
        <v>7</v>
      </c>
      <c r="B2502" t="s">
        <v>393</v>
      </c>
      <c r="C2502" s="65">
        <v>11</v>
      </c>
      <c r="D2502" t="s">
        <v>237</v>
      </c>
      <c r="E2502" s="65">
        <v>1</v>
      </c>
      <c r="F2502" t="s">
        <v>386</v>
      </c>
      <c r="G2502" t="s">
        <v>387</v>
      </c>
      <c r="H2502" t="s">
        <v>369</v>
      </c>
      <c r="I2502" t="s">
        <v>370</v>
      </c>
      <c r="J2502" s="65">
        <v>208</v>
      </c>
      <c r="K2502" t="str">
        <f t="shared" si="90"/>
        <v>07VI6800DONP</v>
      </c>
      <c r="L2502">
        <f t="shared" si="91"/>
        <v>208</v>
      </c>
    </row>
    <row r="2503" spans="1:12">
      <c r="A2503" s="65">
        <v>7</v>
      </c>
      <c r="B2503" t="s">
        <v>393</v>
      </c>
      <c r="C2503" s="65">
        <v>11</v>
      </c>
      <c r="D2503" t="s">
        <v>237</v>
      </c>
      <c r="E2503" s="65">
        <v>1</v>
      </c>
      <c r="F2503" t="s">
        <v>386</v>
      </c>
      <c r="G2503" t="s">
        <v>387</v>
      </c>
      <c r="H2503" t="s">
        <v>361</v>
      </c>
      <c r="I2503" t="s">
        <v>362</v>
      </c>
      <c r="J2503" s="65">
        <v>284</v>
      </c>
      <c r="K2503" t="str">
        <f t="shared" si="90"/>
        <v>07VI6800LDNP</v>
      </c>
      <c r="L2503">
        <f t="shared" si="91"/>
        <v>284</v>
      </c>
    </row>
    <row r="2504" spans="1:12">
      <c r="A2504" s="65">
        <v>7</v>
      </c>
      <c r="B2504" t="s">
        <v>393</v>
      </c>
      <c r="C2504" s="65">
        <v>11</v>
      </c>
      <c r="D2504" t="s">
        <v>237</v>
      </c>
      <c r="E2504" s="65">
        <v>1</v>
      </c>
      <c r="F2504" t="s">
        <v>386</v>
      </c>
      <c r="G2504" t="s">
        <v>387</v>
      </c>
      <c r="H2504" t="s">
        <v>371</v>
      </c>
      <c r="I2504" t="s">
        <v>372</v>
      </c>
      <c r="J2504" s="65">
        <v>990</v>
      </c>
      <c r="K2504" t="str">
        <f t="shared" si="90"/>
        <v>07VI6800DOPR</v>
      </c>
      <c r="L2504">
        <f t="shared" si="91"/>
        <v>990</v>
      </c>
    </row>
    <row r="2505" spans="1:12">
      <c r="A2505" s="65">
        <v>7</v>
      </c>
      <c r="B2505" t="s">
        <v>393</v>
      </c>
      <c r="C2505" s="65">
        <v>11</v>
      </c>
      <c r="D2505" t="s">
        <v>237</v>
      </c>
      <c r="E2505" s="65">
        <v>1</v>
      </c>
      <c r="F2505" t="s">
        <v>386</v>
      </c>
      <c r="G2505" t="s">
        <v>387</v>
      </c>
      <c r="H2505" t="s">
        <v>363</v>
      </c>
      <c r="I2505" t="s">
        <v>364</v>
      </c>
      <c r="J2505" s="65">
        <v>1515</v>
      </c>
      <c r="K2505" t="str">
        <f t="shared" si="90"/>
        <v>07VI6800LDTO</v>
      </c>
      <c r="L2505">
        <f t="shared" si="91"/>
        <v>1515</v>
      </c>
    </row>
    <row r="2506" spans="1:12">
      <c r="A2506" s="65">
        <v>7</v>
      </c>
      <c r="B2506" t="s">
        <v>393</v>
      </c>
      <c r="C2506" s="65">
        <v>11</v>
      </c>
      <c r="D2506" t="s">
        <v>237</v>
      </c>
      <c r="E2506" s="65">
        <v>1</v>
      </c>
      <c r="F2506" t="s">
        <v>388</v>
      </c>
      <c r="G2506" t="s">
        <v>389</v>
      </c>
      <c r="H2506" t="s">
        <v>390</v>
      </c>
      <c r="I2506" t="s">
        <v>73</v>
      </c>
      <c r="J2506" s="65">
        <v>16833</v>
      </c>
      <c r="K2506" t="str">
        <f t="shared" si="90"/>
        <v>07VI7000DOPP</v>
      </c>
      <c r="L2506">
        <f t="shared" si="91"/>
        <v>16833</v>
      </c>
    </row>
    <row r="2507" spans="1:12">
      <c r="A2507" s="65">
        <v>7</v>
      </c>
      <c r="B2507" t="s">
        <v>393</v>
      </c>
      <c r="C2507" s="65">
        <v>11</v>
      </c>
      <c r="D2507" t="s">
        <v>237</v>
      </c>
      <c r="E2507" s="65">
        <v>1</v>
      </c>
      <c r="F2507" t="s">
        <v>388</v>
      </c>
      <c r="G2507" t="s">
        <v>389</v>
      </c>
      <c r="H2507" t="s">
        <v>391</v>
      </c>
      <c r="I2507" t="s">
        <v>392</v>
      </c>
      <c r="J2507" s="65">
        <v>1198</v>
      </c>
      <c r="K2507" t="str">
        <f t="shared" si="90"/>
        <v>07VI7000DOPS</v>
      </c>
      <c r="L2507">
        <f t="shared" si="91"/>
        <v>1198</v>
      </c>
    </row>
    <row r="2508" spans="1:12">
      <c r="A2508" s="65">
        <v>8</v>
      </c>
      <c r="B2508" t="s">
        <v>18</v>
      </c>
      <c r="C2508" s="65">
        <v>11</v>
      </c>
      <c r="D2508" t="s">
        <v>237</v>
      </c>
      <c r="E2508" s="65">
        <v>1</v>
      </c>
      <c r="F2508" t="s">
        <v>238</v>
      </c>
      <c r="G2508" t="s">
        <v>239</v>
      </c>
      <c r="H2508" t="s">
        <v>222</v>
      </c>
      <c r="I2508" t="s">
        <v>223</v>
      </c>
      <c r="J2508" s="65">
        <v>0</v>
      </c>
      <c r="K2508" t="str">
        <f t="shared" ref="K2508:K2524" si="92">CONCATENATE(TEXT(A2508,"00"),F2508,H2508)</f>
        <v>08VI1000DPMA</v>
      </c>
      <c r="L2508">
        <f t="shared" ref="L2508:L2524" si="93">J2508</f>
        <v>0</v>
      </c>
    </row>
    <row r="2509" spans="1:12">
      <c r="A2509" s="65">
        <v>8</v>
      </c>
      <c r="B2509" t="s">
        <v>18</v>
      </c>
      <c r="C2509" s="65">
        <v>11</v>
      </c>
      <c r="D2509" t="s">
        <v>237</v>
      </c>
      <c r="E2509" s="65">
        <v>1</v>
      </c>
      <c r="F2509" t="s">
        <v>238</v>
      </c>
      <c r="G2509" t="s">
        <v>239</v>
      </c>
      <c r="H2509" t="s">
        <v>254</v>
      </c>
      <c r="I2509" t="s">
        <v>255</v>
      </c>
      <c r="J2509" s="65">
        <v>80</v>
      </c>
      <c r="K2509" t="str">
        <f t="shared" si="92"/>
        <v>08VI1000SRRR</v>
      </c>
      <c r="L2509">
        <f t="shared" si="93"/>
        <v>80</v>
      </c>
    </row>
    <row r="2510" spans="1:12">
      <c r="A2510" s="65">
        <v>8</v>
      </c>
      <c r="B2510" t="s">
        <v>18</v>
      </c>
      <c r="C2510" s="65">
        <v>11</v>
      </c>
      <c r="D2510" t="s">
        <v>237</v>
      </c>
      <c r="E2510" s="65">
        <v>1</v>
      </c>
      <c r="F2510" t="s">
        <v>238</v>
      </c>
      <c r="G2510" t="s">
        <v>239</v>
      </c>
      <c r="H2510" t="s">
        <v>228</v>
      </c>
      <c r="I2510" t="s">
        <v>217</v>
      </c>
      <c r="J2510" s="65">
        <v>95129</v>
      </c>
      <c r="K2510" t="str">
        <f t="shared" si="92"/>
        <v>08VI1000PTBI</v>
      </c>
      <c r="L2510">
        <f t="shared" si="93"/>
        <v>95129</v>
      </c>
    </row>
    <row r="2511" spans="1:12">
      <c r="A2511" s="65">
        <v>8</v>
      </c>
      <c r="B2511" t="s">
        <v>18</v>
      </c>
      <c r="C2511" s="65">
        <v>11</v>
      </c>
      <c r="D2511" t="s">
        <v>237</v>
      </c>
      <c r="E2511" s="65">
        <v>1</v>
      </c>
      <c r="F2511" t="s">
        <v>238</v>
      </c>
      <c r="G2511" t="s">
        <v>239</v>
      </c>
      <c r="H2511" t="s">
        <v>268</v>
      </c>
      <c r="I2511" t="s">
        <v>269</v>
      </c>
      <c r="J2511" s="65">
        <v>0</v>
      </c>
      <c r="K2511" t="str">
        <f t="shared" si="92"/>
        <v>08VI1000DRCF</v>
      </c>
      <c r="L2511">
        <f t="shared" si="93"/>
        <v>0</v>
      </c>
    </row>
    <row r="2512" spans="1:12">
      <c r="A2512" s="65">
        <v>8</v>
      </c>
      <c r="B2512" t="s">
        <v>18</v>
      </c>
      <c r="C2512" s="65">
        <v>11</v>
      </c>
      <c r="D2512" t="s">
        <v>237</v>
      </c>
      <c r="E2512" s="65">
        <v>1</v>
      </c>
      <c r="F2512" t="s">
        <v>238</v>
      </c>
      <c r="G2512" t="s">
        <v>239</v>
      </c>
      <c r="H2512" t="s">
        <v>224</v>
      </c>
      <c r="I2512" t="s">
        <v>225</v>
      </c>
      <c r="J2512" s="65">
        <v>313</v>
      </c>
      <c r="K2512" t="str">
        <f t="shared" si="92"/>
        <v>08VI1000ARRA</v>
      </c>
      <c r="L2512">
        <f t="shared" si="93"/>
        <v>313</v>
      </c>
    </row>
    <row r="2513" spans="1:12">
      <c r="A2513" s="65">
        <v>8</v>
      </c>
      <c r="B2513" t="s">
        <v>18</v>
      </c>
      <c r="C2513" s="65">
        <v>11</v>
      </c>
      <c r="D2513" t="s">
        <v>237</v>
      </c>
      <c r="E2513" s="65">
        <v>1</v>
      </c>
      <c r="F2513" t="s">
        <v>238</v>
      </c>
      <c r="G2513" t="s">
        <v>239</v>
      </c>
      <c r="H2513" t="s">
        <v>240</v>
      </c>
      <c r="I2513" t="s">
        <v>241</v>
      </c>
      <c r="J2513" s="65">
        <v>21915</v>
      </c>
      <c r="K2513" t="str">
        <f t="shared" si="92"/>
        <v>08VI1000SRTS</v>
      </c>
      <c r="L2513">
        <f t="shared" si="93"/>
        <v>21915</v>
      </c>
    </row>
    <row r="2514" spans="1:12">
      <c r="A2514" s="65">
        <v>8</v>
      </c>
      <c r="B2514" t="s">
        <v>18</v>
      </c>
      <c r="C2514" s="65">
        <v>11</v>
      </c>
      <c r="D2514" t="s">
        <v>237</v>
      </c>
      <c r="E2514" s="65">
        <v>1</v>
      </c>
      <c r="F2514" t="s">
        <v>238</v>
      </c>
      <c r="G2514" t="s">
        <v>239</v>
      </c>
      <c r="H2514" t="s">
        <v>235</v>
      </c>
      <c r="I2514" t="s">
        <v>236</v>
      </c>
      <c r="J2514" s="65">
        <v>0</v>
      </c>
      <c r="K2514" t="str">
        <f t="shared" si="92"/>
        <v>08VI1000SABA</v>
      </c>
      <c r="L2514">
        <f t="shared" si="93"/>
        <v>0</v>
      </c>
    </row>
    <row r="2515" spans="1:12">
      <c r="A2515" s="65">
        <v>8</v>
      </c>
      <c r="B2515" t="s">
        <v>18</v>
      </c>
      <c r="C2515" s="65">
        <v>11</v>
      </c>
      <c r="D2515" t="s">
        <v>237</v>
      </c>
      <c r="E2515" s="65">
        <v>1</v>
      </c>
      <c r="F2515" t="s">
        <v>238</v>
      </c>
      <c r="G2515" t="s">
        <v>239</v>
      </c>
      <c r="H2515" t="s">
        <v>244</v>
      </c>
      <c r="I2515" t="s">
        <v>245</v>
      </c>
      <c r="J2515" s="65">
        <v>22016</v>
      </c>
      <c r="K2515" t="str">
        <f t="shared" si="92"/>
        <v>08VI1000SRTT</v>
      </c>
      <c r="L2515">
        <f t="shared" si="93"/>
        <v>22016</v>
      </c>
    </row>
    <row r="2516" spans="1:12">
      <c r="A2516" s="65">
        <v>8</v>
      </c>
      <c r="B2516" t="s">
        <v>18</v>
      </c>
      <c r="C2516" s="65">
        <v>11</v>
      </c>
      <c r="D2516" t="s">
        <v>237</v>
      </c>
      <c r="E2516" s="65">
        <v>1</v>
      </c>
      <c r="F2516" t="s">
        <v>238</v>
      </c>
      <c r="G2516" t="s">
        <v>239</v>
      </c>
      <c r="H2516" t="s">
        <v>246</v>
      </c>
      <c r="I2516" t="s">
        <v>247</v>
      </c>
      <c r="J2516" s="65">
        <v>21309</v>
      </c>
      <c r="K2516" t="str">
        <f t="shared" si="92"/>
        <v>08VI1000SRPS</v>
      </c>
      <c r="L2516">
        <f t="shared" si="93"/>
        <v>21309</v>
      </c>
    </row>
    <row r="2517" spans="1:12">
      <c r="A2517" s="65">
        <v>8</v>
      </c>
      <c r="B2517" t="s">
        <v>18</v>
      </c>
      <c r="C2517" s="65">
        <v>11</v>
      </c>
      <c r="D2517" t="s">
        <v>237</v>
      </c>
      <c r="E2517" s="65">
        <v>1</v>
      </c>
      <c r="F2517" t="s">
        <v>238</v>
      </c>
      <c r="G2517" t="s">
        <v>239</v>
      </c>
      <c r="H2517" t="s">
        <v>248</v>
      </c>
      <c r="I2517" t="s">
        <v>249</v>
      </c>
      <c r="J2517" s="65">
        <v>80</v>
      </c>
      <c r="K2517" t="str">
        <f t="shared" si="92"/>
        <v>08VI1000SRPR</v>
      </c>
      <c r="L2517">
        <f t="shared" si="93"/>
        <v>80</v>
      </c>
    </row>
    <row r="2518" spans="1:12">
      <c r="A2518" s="65">
        <v>8</v>
      </c>
      <c r="B2518" t="s">
        <v>18</v>
      </c>
      <c r="C2518" s="65">
        <v>11</v>
      </c>
      <c r="D2518" t="s">
        <v>237</v>
      </c>
      <c r="E2518" s="65">
        <v>1</v>
      </c>
      <c r="F2518" t="s">
        <v>238</v>
      </c>
      <c r="G2518" t="s">
        <v>239</v>
      </c>
      <c r="H2518" t="s">
        <v>250</v>
      </c>
      <c r="I2518" t="s">
        <v>251</v>
      </c>
      <c r="J2518" s="65">
        <v>21389</v>
      </c>
      <c r="K2518" t="str">
        <f t="shared" si="92"/>
        <v>08VI1000SRPT</v>
      </c>
      <c r="L2518">
        <f t="shared" si="93"/>
        <v>21389</v>
      </c>
    </row>
    <row r="2519" spans="1:12">
      <c r="A2519" s="65">
        <v>8</v>
      </c>
      <c r="B2519" t="s">
        <v>18</v>
      </c>
      <c r="C2519" s="65">
        <v>11</v>
      </c>
      <c r="D2519" t="s">
        <v>237</v>
      </c>
      <c r="E2519" s="65">
        <v>1</v>
      </c>
      <c r="F2519" t="s">
        <v>238</v>
      </c>
      <c r="G2519" t="s">
        <v>239</v>
      </c>
      <c r="H2519" t="s">
        <v>252</v>
      </c>
      <c r="I2519" t="s">
        <v>253</v>
      </c>
      <c r="J2519" s="65">
        <v>21273</v>
      </c>
      <c r="K2519" t="str">
        <f t="shared" si="92"/>
        <v>08VI1000SRRS</v>
      </c>
      <c r="L2519">
        <f t="shared" si="93"/>
        <v>21273</v>
      </c>
    </row>
    <row r="2520" spans="1:12">
      <c r="A2520" s="65">
        <v>8</v>
      </c>
      <c r="B2520" t="s">
        <v>18</v>
      </c>
      <c r="C2520" s="65">
        <v>11</v>
      </c>
      <c r="D2520" t="s">
        <v>237</v>
      </c>
      <c r="E2520" s="65">
        <v>1</v>
      </c>
      <c r="F2520" t="s">
        <v>238</v>
      </c>
      <c r="G2520" t="s">
        <v>239</v>
      </c>
      <c r="H2520" t="s">
        <v>256</v>
      </c>
      <c r="I2520" t="s">
        <v>257</v>
      </c>
      <c r="J2520" s="65">
        <v>21353</v>
      </c>
      <c r="K2520" t="str">
        <f t="shared" si="92"/>
        <v>08VI1000SRRT</v>
      </c>
      <c r="L2520">
        <f t="shared" si="93"/>
        <v>21353</v>
      </c>
    </row>
    <row r="2521" spans="1:12">
      <c r="A2521" s="65">
        <v>8</v>
      </c>
      <c r="B2521" t="s">
        <v>18</v>
      </c>
      <c r="C2521" s="65">
        <v>11</v>
      </c>
      <c r="D2521" t="s">
        <v>237</v>
      </c>
      <c r="E2521" s="65">
        <v>1</v>
      </c>
      <c r="F2521" t="s">
        <v>238</v>
      </c>
      <c r="G2521" t="s">
        <v>239</v>
      </c>
      <c r="H2521" t="s">
        <v>258</v>
      </c>
      <c r="I2521" t="s">
        <v>259</v>
      </c>
      <c r="J2521" s="65">
        <v>4444</v>
      </c>
      <c r="K2521" t="str">
        <f t="shared" si="92"/>
        <v>08VI1000RSRS</v>
      </c>
      <c r="L2521">
        <f t="shared" si="93"/>
        <v>4444</v>
      </c>
    </row>
    <row r="2522" spans="1:12">
      <c r="A2522" s="65">
        <v>8</v>
      </c>
      <c r="B2522" t="s">
        <v>18</v>
      </c>
      <c r="C2522" s="65">
        <v>11</v>
      </c>
      <c r="D2522" t="s">
        <v>237</v>
      </c>
      <c r="E2522" s="65">
        <v>1</v>
      </c>
      <c r="F2522" t="s">
        <v>238</v>
      </c>
      <c r="G2522" t="s">
        <v>239</v>
      </c>
      <c r="H2522" t="s">
        <v>264</v>
      </c>
      <c r="I2522" t="s">
        <v>265</v>
      </c>
      <c r="J2522" s="65">
        <v>5396</v>
      </c>
      <c r="K2522" t="str">
        <f t="shared" si="92"/>
        <v>08VI1000RSRR</v>
      </c>
      <c r="L2522">
        <f t="shared" si="93"/>
        <v>5396</v>
      </c>
    </row>
    <row r="2523" spans="1:12">
      <c r="A2523" s="65">
        <v>8</v>
      </c>
      <c r="B2523" t="s">
        <v>18</v>
      </c>
      <c r="C2523" s="65">
        <v>11</v>
      </c>
      <c r="D2523" t="s">
        <v>237</v>
      </c>
      <c r="E2523" s="65">
        <v>1</v>
      </c>
      <c r="F2523" t="s">
        <v>238</v>
      </c>
      <c r="G2523" t="s">
        <v>239</v>
      </c>
      <c r="H2523" t="s">
        <v>229</v>
      </c>
      <c r="I2523" t="s">
        <v>230</v>
      </c>
      <c r="J2523" s="65">
        <v>160</v>
      </c>
      <c r="K2523" t="str">
        <f t="shared" si="92"/>
        <v>08VI1000PRNR</v>
      </c>
      <c r="L2523">
        <f t="shared" si="93"/>
        <v>160</v>
      </c>
    </row>
    <row r="2524" spans="1:12">
      <c r="A2524" s="65">
        <v>8</v>
      </c>
      <c r="B2524" t="s">
        <v>18</v>
      </c>
      <c r="C2524" s="65">
        <v>11</v>
      </c>
      <c r="D2524" t="s">
        <v>237</v>
      </c>
      <c r="E2524" s="65">
        <v>1</v>
      </c>
      <c r="F2524" t="s">
        <v>238</v>
      </c>
      <c r="G2524" t="s">
        <v>239</v>
      </c>
      <c r="H2524" t="s">
        <v>231</v>
      </c>
      <c r="I2524" t="s">
        <v>232</v>
      </c>
      <c r="J2524" s="65">
        <v>94537</v>
      </c>
      <c r="K2524" t="str">
        <f t="shared" si="92"/>
        <v>08VI1000PRES</v>
      </c>
      <c r="L2524">
        <f t="shared" si="93"/>
        <v>94537</v>
      </c>
    </row>
    <row r="2525" spans="1:12">
      <c r="A2525" s="65">
        <v>8</v>
      </c>
      <c r="B2525" t="s">
        <v>18</v>
      </c>
      <c r="C2525" s="65">
        <v>11</v>
      </c>
      <c r="D2525" t="s">
        <v>237</v>
      </c>
      <c r="E2525" s="65">
        <v>1</v>
      </c>
      <c r="F2525" t="s">
        <v>238</v>
      </c>
      <c r="G2525" t="s">
        <v>239</v>
      </c>
      <c r="H2525" t="s">
        <v>233</v>
      </c>
      <c r="I2525" t="s">
        <v>234</v>
      </c>
      <c r="J2525" s="65">
        <v>432</v>
      </c>
      <c r="K2525" t="str">
        <f t="shared" ref="K2525:K2588" si="94">CONCATENATE(TEXT(A2525,"00"),F2525,H2525)</f>
        <v>08VI1000PRER</v>
      </c>
      <c r="L2525">
        <f t="shared" ref="L2525:L2588" si="95">J2525</f>
        <v>432</v>
      </c>
    </row>
    <row r="2526" spans="1:12">
      <c r="A2526" s="65">
        <v>8</v>
      </c>
      <c r="B2526" t="s">
        <v>18</v>
      </c>
      <c r="C2526" s="65">
        <v>11</v>
      </c>
      <c r="D2526" t="s">
        <v>237</v>
      </c>
      <c r="E2526" s="65">
        <v>1</v>
      </c>
      <c r="F2526" t="s">
        <v>238</v>
      </c>
      <c r="G2526" t="s">
        <v>239</v>
      </c>
      <c r="H2526" t="s">
        <v>266</v>
      </c>
      <c r="I2526" t="s">
        <v>267</v>
      </c>
      <c r="J2526" s="65">
        <v>94969</v>
      </c>
      <c r="K2526" t="str">
        <f t="shared" si="94"/>
        <v>08VI1000PTRE</v>
      </c>
      <c r="L2526">
        <f t="shared" si="95"/>
        <v>94969</v>
      </c>
    </row>
    <row r="2527" spans="1:12">
      <c r="A2527" s="65">
        <v>8</v>
      </c>
      <c r="B2527" t="s">
        <v>18</v>
      </c>
      <c r="C2527" s="65">
        <v>11</v>
      </c>
      <c r="D2527" t="s">
        <v>237</v>
      </c>
      <c r="E2527" s="65">
        <v>1</v>
      </c>
      <c r="F2527" t="s">
        <v>238</v>
      </c>
      <c r="G2527" t="s">
        <v>239</v>
      </c>
      <c r="H2527" t="s">
        <v>242</v>
      </c>
      <c r="I2527" t="s">
        <v>243</v>
      </c>
      <c r="J2527" s="65">
        <v>0</v>
      </c>
      <c r="K2527" t="str">
        <f t="shared" si="94"/>
        <v>08VI1000DRPP</v>
      </c>
      <c r="L2527">
        <f t="shared" si="95"/>
        <v>0</v>
      </c>
    </row>
    <row r="2528" spans="1:12">
      <c r="A2528" s="65">
        <v>8</v>
      </c>
      <c r="B2528" t="s">
        <v>18</v>
      </c>
      <c r="C2528" s="65">
        <v>11</v>
      </c>
      <c r="D2528" t="s">
        <v>237</v>
      </c>
      <c r="E2528" s="65">
        <v>1</v>
      </c>
      <c r="F2528" t="s">
        <v>238</v>
      </c>
      <c r="G2528" t="s">
        <v>239</v>
      </c>
      <c r="H2528" t="s">
        <v>260</v>
      </c>
      <c r="I2528" t="s">
        <v>261</v>
      </c>
      <c r="J2528" s="65">
        <v>94969</v>
      </c>
      <c r="K2528" t="str">
        <f t="shared" si="94"/>
        <v>08VI1000DRVM</v>
      </c>
      <c r="L2528">
        <f t="shared" si="95"/>
        <v>94969</v>
      </c>
    </row>
    <row r="2529" spans="1:12">
      <c r="A2529" s="65">
        <v>8</v>
      </c>
      <c r="B2529" t="s">
        <v>18</v>
      </c>
      <c r="C2529" s="65">
        <v>11</v>
      </c>
      <c r="D2529" t="s">
        <v>237</v>
      </c>
      <c r="E2529" s="65">
        <v>1</v>
      </c>
      <c r="F2529" t="s">
        <v>238</v>
      </c>
      <c r="G2529" t="s">
        <v>239</v>
      </c>
      <c r="H2529" t="s">
        <v>262</v>
      </c>
      <c r="I2529" t="s">
        <v>263</v>
      </c>
      <c r="J2529" s="65">
        <v>0</v>
      </c>
      <c r="K2529" t="str">
        <f t="shared" si="94"/>
        <v>08VI1000DREX</v>
      </c>
      <c r="L2529">
        <f t="shared" si="95"/>
        <v>0</v>
      </c>
    </row>
    <row r="2530" spans="1:12">
      <c r="A2530" s="65">
        <v>8</v>
      </c>
      <c r="B2530" t="s">
        <v>18</v>
      </c>
      <c r="C2530" s="65">
        <v>11</v>
      </c>
      <c r="D2530" t="s">
        <v>237</v>
      </c>
      <c r="E2530" s="65">
        <v>1</v>
      </c>
      <c r="F2530" t="s">
        <v>238</v>
      </c>
      <c r="G2530" t="s">
        <v>239</v>
      </c>
      <c r="H2530" t="s">
        <v>220</v>
      </c>
      <c r="I2530" t="s">
        <v>221</v>
      </c>
      <c r="J2530" s="65">
        <v>0</v>
      </c>
      <c r="K2530" t="str">
        <f t="shared" si="94"/>
        <v>08VI1000DRET</v>
      </c>
      <c r="L2530">
        <f t="shared" si="95"/>
        <v>0</v>
      </c>
    </row>
    <row r="2531" spans="1:12">
      <c r="A2531" s="65">
        <v>8</v>
      </c>
      <c r="B2531" t="s">
        <v>18</v>
      </c>
      <c r="C2531" s="65">
        <v>11</v>
      </c>
      <c r="D2531" t="s">
        <v>237</v>
      </c>
      <c r="E2531" s="65">
        <v>1</v>
      </c>
      <c r="F2531" t="s">
        <v>238</v>
      </c>
      <c r="G2531" t="s">
        <v>239</v>
      </c>
      <c r="H2531" t="s">
        <v>211</v>
      </c>
      <c r="I2531" t="s">
        <v>212</v>
      </c>
      <c r="J2531" s="65">
        <v>21915</v>
      </c>
      <c r="K2531" t="str">
        <f t="shared" si="94"/>
        <v>08VI1000APRS</v>
      </c>
      <c r="L2531">
        <f t="shared" si="95"/>
        <v>21915</v>
      </c>
    </row>
    <row r="2532" spans="1:12">
      <c r="A2532" s="65">
        <v>8</v>
      </c>
      <c r="B2532" t="s">
        <v>18</v>
      </c>
      <c r="C2532" s="65">
        <v>11</v>
      </c>
      <c r="D2532" t="s">
        <v>237</v>
      </c>
      <c r="E2532" s="65">
        <v>1</v>
      </c>
      <c r="F2532" t="s">
        <v>238</v>
      </c>
      <c r="G2532" t="s">
        <v>239</v>
      </c>
      <c r="H2532" t="s">
        <v>213</v>
      </c>
      <c r="I2532" t="s">
        <v>214</v>
      </c>
      <c r="J2532" s="65">
        <v>101</v>
      </c>
      <c r="K2532" t="str">
        <f t="shared" si="94"/>
        <v>08VI1000APRR</v>
      </c>
      <c r="L2532">
        <f t="shared" si="95"/>
        <v>101</v>
      </c>
    </row>
    <row r="2533" spans="1:12">
      <c r="A2533" s="65">
        <v>8</v>
      </c>
      <c r="B2533" t="s">
        <v>18</v>
      </c>
      <c r="C2533" s="65">
        <v>11</v>
      </c>
      <c r="D2533" t="s">
        <v>237</v>
      </c>
      <c r="E2533" s="65">
        <v>1</v>
      </c>
      <c r="F2533" t="s">
        <v>238</v>
      </c>
      <c r="G2533" t="s">
        <v>239</v>
      </c>
      <c r="H2533" t="s">
        <v>215</v>
      </c>
      <c r="I2533" t="s">
        <v>216</v>
      </c>
      <c r="J2533" s="65">
        <v>22016</v>
      </c>
      <c r="K2533" t="str">
        <f t="shared" si="94"/>
        <v>08VI1000APRT</v>
      </c>
      <c r="L2533">
        <f t="shared" si="95"/>
        <v>22016</v>
      </c>
    </row>
    <row r="2534" spans="1:12">
      <c r="A2534" s="65">
        <v>8</v>
      </c>
      <c r="B2534" t="s">
        <v>18</v>
      </c>
      <c r="C2534" s="65">
        <v>11</v>
      </c>
      <c r="D2534" t="s">
        <v>237</v>
      </c>
      <c r="E2534" s="65">
        <v>1</v>
      </c>
      <c r="F2534" t="s">
        <v>238</v>
      </c>
      <c r="G2534" t="s">
        <v>239</v>
      </c>
      <c r="H2534" t="s">
        <v>226</v>
      </c>
      <c r="I2534" t="s">
        <v>227</v>
      </c>
      <c r="J2534" s="65">
        <v>0</v>
      </c>
      <c r="K2534" t="str">
        <f t="shared" si="94"/>
        <v>08VI1000PLNA</v>
      </c>
      <c r="L2534">
        <f t="shared" si="95"/>
        <v>0</v>
      </c>
    </row>
    <row r="2535" spans="1:12">
      <c r="A2535" s="65">
        <v>8</v>
      </c>
      <c r="B2535" t="s">
        <v>18</v>
      </c>
      <c r="C2535" s="65">
        <v>11</v>
      </c>
      <c r="D2535" t="s">
        <v>237</v>
      </c>
      <c r="E2535" s="65">
        <v>1</v>
      </c>
      <c r="F2535" t="s">
        <v>238</v>
      </c>
      <c r="G2535" t="s">
        <v>239</v>
      </c>
      <c r="H2535" t="s">
        <v>270</v>
      </c>
      <c r="I2535" t="s">
        <v>271</v>
      </c>
      <c r="J2535" s="65">
        <v>101</v>
      </c>
      <c r="K2535" t="str">
        <f t="shared" si="94"/>
        <v>08VI1000SRTR</v>
      </c>
      <c r="L2535">
        <f t="shared" si="95"/>
        <v>101</v>
      </c>
    </row>
    <row r="2536" spans="1:12">
      <c r="A2536" s="65">
        <v>8</v>
      </c>
      <c r="B2536" t="s">
        <v>18</v>
      </c>
      <c r="C2536" s="65">
        <v>11</v>
      </c>
      <c r="D2536" t="s">
        <v>237</v>
      </c>
      <c r="E2536" s="65">
        <v>1</v>
      </c>
      <c r="F2536" t="s">
        <v>272</v>
      </c>
      <c r="G2536" t="s">
        <v>273</v>
      </c>
      <c r="H2536" t="s">
        <v>222</v>
      </c>
      <c r="I2536" t="s">
        <v>223</v>
      </c>
      <c r="J2536" s="65">
        <v>0</v>
      </c>
      <c r="K2536" t="str">
        <f t="shared" si="94"/>
        <v>08VI1100DPMA</v>
      </c>
      <c r="L2536">
        <f t="shared" si="95"/>
        <v>0</v>
      </c>
    </row>
    <row r="2537" spans="1:12">
      <c r="A2537" s="65">
        <v>8</v>
      </c>
      <c r="B2537" t="s">
        <v>18</v>
      </c>
      <c r="C2537" s="65">
        <v>11</v>
      </c>
      <c r="D2537" t="s">
        <v>237</v>
      </c>
      <c r="E2537" s="65">
        <v>1</v>
      </c>
      <c r="F2537" t="s">
        <v>272</v>
      </c>
      <c r="G2537" t="s">
        <v>273</v>
      </c>
      <c r="H2537" t="s">
        <v>235</v>
      </c>
      <c r="I2537" t="s">
        <v>236</v>
      </c>
      <c r="J2537" s="65">
        <v>0</v>
      </c>
      <c r="K2537" t="str">
        <f t="shared" si="94"/>
        <v>08VI1100SABA</v>
      </c>
      <c r="L2537">
        <f t="shared" si="95"/>
        <v>0</v>
      </c>
    </row>
    <row r="2538" spans="1:12">
      <c r="A2538" s="65">
        <v>8</v>
      </c>
      <c r="B2538" t="s">
        <v>18</v>
      </c>
      <c r="C2538" s="65">
        <v>11</v>
      </c>
      <c r="D2538" t="s">
        <v>237</v>
      </c>
      <c r="E2538" s="65">
        <v>1</v>
      </c>
      <c r="F2538" t="s">
        <v>272</v>
      </c>
      <c r="G2538" t="s">
        <v>273</v>
      </c>
      <c r="H2538" t="s">
        <v>270</v>
      </c>
      <c r="I2538" t="s">
        <v>271</v>
      </c>
      <c r="J2538" s="65">
        <v>101</v>
      </c>
      <c r="K2538" t="str">
        <f t="shared" si="94"/>
        <v>08VI1100SRTR</v>
      </c>
      <c r="L2538">
        <f t="shared" si="95"/>
        <v>101</v>
      </c>
    </row>
    <row r="2539" spans="1:12">
      <c r="A2539" s="65">
        <v>8</v>
      </c>
      <c r="B2539" t="s">
        <v>18</v>
      </c>
      <c r="C2539" s="65">
        <v>11</v>
      </c>
      <c r="D2539" t="s">
        <v>237</v>
      </c>
      <c r="E2539" s="65">
        <v>1</v>
      </c>
      <c r="F2539" t="s">
        <v>272</v>
      </c>
      <c r="G2539" t="s">
        <v>273</v>
      </c>
      <c r="H2539" t="s">
        <v>244</v>
      </c>
      <c r="I2539" t="s">
        <v>245</v>
      </c>
      <c r="J2539" s="65">
        <v>22016</v>
      </c>
      <c r="K2539" t="str">
        <f t="shared" si="94"/>
        <v>08VI1100SRTT</v>
      </c>
      <c r="L2539">
        <f t="shared" si="95"/>
        <v>22016</v>
      </c>
    </row>
    <row r="2540" spans="1:12">
      <c r="A2540" s="65">
        <v>8</v>
      </c>
      <c r="B2540" t="s">
        <v>18</v>
      </c>
      <c r="C2540" s="65">
        <v>11</v>
      </c>
      <c r="D2540" t="s">
        <v>237</v>
      </c>
      <c r="E2540" s="65">
        <v>1</v>
      </c>
      <c r="F2540" t="s">
        <v>272</v>
      </c>
      <c r="G2540" t="s">
        <v>273</v>
      </c>
      <c r="H2540" t="s">
        <v>246</v>
      </c>
      <c r="I2540" t="s">
        <v>247</v>
      </c>
      <c r="J2540" s="65">
        <v>21309</v>
      </c>
      <c r="K2540" t="str">
        <f t="shared" si="94"/>
        <v>08VI1100SRPS</v>
      </c>
      <c r="L2540">
        <f t="shared" si="95"/>
        <v>21309</v>
      </c>
    </row>
    <row r="2541" spans="1:12">
      <c r="A2541" s="65">
        <v>8</v>
      </c>
      <c r="B2541" t="s">
        <v>18</v>
      </c>
      <c r="C2541" s="65">
        <v>11</v>
      </c>
      <c r="D2541" t="s">
        <v>237</v>
      </c>
      <c r="E2541" s="65">
        <v>1</v>
      </c>
      <c r="F2541" t="s">
        <v>272</v>
      </c>
      <c r="G2541" t="s">
        <v>273</v>
      </c>
      <c r="H2541" t="s">
        <v>248</v>
      </c>
      <c r="I2541" t="s">
        <v>249</v>
      </c>
      <c r="J2541" s="65">
        <v>80</v>
      </c>
      <c r="K2541" t="str">
        <f t="shared" si="94"/>
        <v>08VI1100SRPR</v>
      </c>
      <c r="L2541">
        <f t="shared" si="95"/>
        <v>80</v>
      </c>
    </row>
    <row r="2542" spans="1:12">
      <c r="A2542" s="65">
        <v>8</v>
      </c>
      <c r="B2542" t="s">
        <v>18</v>
      </c>
      <c r="C2542" s="65">
        <v>11</v>
      </c>
      <c r="D2542" t="s">
        <v>237</v>
      </c>
      <c r="E2542" s="65">
        <v>1</v>
      </c>
      <c r="F2542" t="s">
        <v>272</v>
      </c>
      <c r="G2542" t="s">
        <v>273</v>
      </c>
      <c r="H2542" t="s">
        <v>250</v>
      </c>
      <c r="I2542" t="s">
        <v>251</v>
      </c>
      <c r="J2542" s="65">
        <v>21389</v>
      </c>
      <c r="K2542" t="str">
        <f t="shared" si="94"/>
        <v>08VI1100SRPT</v>
      </c>
      <c r="L2542">
        <f t="shared" si="95"/>
        <v>21389</v>
      </c>
    </row>
    <row r="2543" spans="1:12">
      <c r="A2543" s="65">
        <v>8</v>
      </c>
      <c r="B2543" t="s">
        <v>18</v>
      </c>
      <c r="C2543" s="65">
        <v>11</v>
      </c>
      <c r="D2543" t="s">
        <v>237</v>
      </c>
      <c r="E2543" s="65">
        <v>1</v>
      </c>
      <c r="F2543" t="s">
        <v>272</v>
      </c>
      <c r="G2543" t="s">
        <v>273</v>
      </c>
      <c r="H2543" t="s">
        <v>252</v>
      </c>
      <c r="I2543" t="s">
        <v>253</v>
      </c>
      <c r="J2543" s="65">
        <v>21273</v>
      </c>
      <c r="K2543" t="str">
        <f t="shared" si="94"/>
        <v>08VI1100SRRS</v>
      </c>
      <c r="L2543">
        <f t="shared" si="95"/>
        <v>21273</v>
      </c>
    </row>
    <row r="2544" spans="1:12">
      <c r="A2544" s="65">
        <v>8</v>
      </c>
      <c r="B2544" t="s">
        <v>18</v>
      </c>
      <c r="C2544" s="65">
        <v>11</v>
      </c>
      <c r="D2544" t="s">
        <v>237</v>
      </c>
      <c r="E2544" s="65">
        <v>1</v>
      </c>
      <c r="F2544" t="s">
        <v>272</v>
      </c>
      <c r="G2544" t="s">
        <v>273</v>
      </c>
      <c r="H2544" t="s">
        <v>254</v>
      </c>
      <c r="I2544" t="s">
        <v>255</v>
      </c>
      <c r="J2544" s="65">
        <v>80</v>
      </c>
      <c r="K2544" t="str">
        <f t="shared" si="94"/>
        <v>08VI1100SRRR</v>
      </c>
      <c r="L2544">
        <f t="shared" si="95"/>
        <v>80</v>
      </c>
    </row>
    <row r="2545" spans="1:12">
      <c r="A2545" s="65">
        <v>8</v>
      </c>
      <c r="B2545" t="s">
        <v>18</v>
      </c>
      <c r="C2545" s="65">
        <v>11</v>
      </c>
      <c r="D2545" t="s">
        <v>237</v>
      </c>
      <c r="E2545" s="65">
        <v>1</v>
      </c>
      <c r="F2545" t="s">
        <v>272</v>
      </c>
      <c r="G2545" t="s">
        <v>273</v>
      </c>
      <c r="H2545" t="s">
        <v>256</v>
      </c>
      <c r="I2545" t="s">
        <v>257</v>
      </c>
      <c r="J2545" s="65">
        <v>21353</v>
      </c>
      <c r="K2545" t="str">
        <f t="shared" si="94"/>
        <v>08VI1100SRRT</v>
      </c>
      <c r="L2545">
        <f t="shared" si="95"/>
        <v>21353</v>
      </c>
    </row>
    <row r="2546" spans="1:12">
      <c r="A2546" s="65">
        <v>8</v>
      </c>
      <c r="B2546" t="s">
        <v>18</v>
      </c>
      <c r="C2546" s="65">
        <v>11</v>
      </c>
      <c r="D2546" t="s">
        <v>237</v>
      </c>
      <c r="E2546" s="65">
        <v>1</v>
      </c>
      <c r="F2546" t="s">
        <v>272</v>
      </c>
      <c r="G2546" t="s">
        <v>273</v>
      </c>
      <c r="H2546" t="s">
        <v>258</v>
      </c>
      <c r="I2546" t="s">
        <v>259</v>
      </c>
      <c r="J2546" s="65">
        <v>4444</v>
      </c>
      <c r="K2546" t="str">
        <f t="shared" si="94"/>
        <v>08VI1100RSRS</v>
      </c>
      <c r="L2546">
        <f t="shared" si="95"/>
        <v>4444</v>
      </c>
    </row>
    <row r="2547" spans="1:12">
      <c r="A2547" s="65">
        <v>8</v>
      </c>
      <c r="B2547" t="s">
        <v>18</v>
      </c>
      <c r="C2547" s="65">
        <v>11</v>
      </c>
      <c r="D2547" t="s">
        <v>237</v>
      </c>
      <c r="E2547" s="65">
        <v>1</v>
      </c>
      <c r="F2547" t="s">
        <v>272</v>
      </c>
      <c r="G2547" t="s">
        <v>273</v>
      </c>
      <c r="H2547" t="s">
        <v>264</v>
      </c>
      <c r="I2547" t="s">
        <v>265</v>
      </c>
      <c r="J2547" s="65">
        <v>5396</v>
      </c>
      <c r="K2547" t="str">
        <f t="shared" si="94"/>
        <v>08VI1100RSRR</v>
      </c>
      <c r="L2547">
        <f t="shared" si="95"/>
        <v>5396</v>
      </c>
    </row>
    <row r="2548" spans="1:12">
      <c r="A2548" s="65">
        <v>8</v>
      </c>
      <c r="B2548" t="s">
        <v>18</v>
      </c>
      <c r="C2548" s="65">
        <v>11</v>
      </c>
      <c r="D2548" t="s">
        <v>237</v>
      </c>
      <c r="E2548" s="65">
        <v>1</v>
      </c>
      <c r="F2548" t="s">
        <v>272</v>
      </c>
      <c r="G2548" t="s">
        <v>273</v>
      </c>
      <c r="H2548" t="s">
        <v>228</v>
      </c>
      <c r="I2548" t="s">
        <v>217</v>
      </c>
      <c r="J2548" s="65">
        <v>95129</v>
      </c>
      <c r="K2548" t="str">
        <f t="shared" si="94"/>
        <v>08VI1100PTBI</v>
      </c>
      <c r="L2548">
        <f t="shared" si="95"/>
        <v>95129</v>
      </c>
    </row>
    <row r="2549" spans="1:12">
      <c r="A2549" s="65">
        <v>8</v>
      </c>
      <c r="B2549" t="s">
        <v>18</v>
      </c>
      <c r="C2549" s="65">
        <v>11</v>
      </c>
      <c r="D2549" t="s">
        <v>237</v>
      </c>
      <c r="E2549" s="65">
        <v>1</v>
      </c>
      <c r="F2549" t="s">
        <v>272</v>
      </c>
      <c r="G2549" t="s">
        <v>273</v>
      </c>
      <c r="H2549" t="s">
        <v>229</v>
      </c>
      <c r="I2549" t="s">
        <v>230</v>
      </c>
      <c r="J2549" s="65">
        <v>160</v>
      </c>
      <c r="K2549" t="str">
        <f t="shared" si="94"/>
        <v>08VI1100PRNR</v>
      </c>
      <c r="L2549">
        <f t="shared" si="95"/>
        <v>160</v>
      </c>
    </row>
    <row r="2550" spans="1:12">
      <c r="A2550" s="65">
        <v>8</v>
      </c>
      <c r="B2550" t="s">
        <v>18</v>
      </c>
      <c r="C2550" s="65">
        <v>11</v>
      </c>
      <c r="D2550" t="s">
        <v>237</v>
      </c>
      <c r="E2550" s="65">
        <v>1</v>
      </c>
      <c r="F2550" t="s">
        <v>272</v>
      </c>
      <c r="G2550" t="s">
        <v>273</v>
      </c>
      <c r="H2550" t="s">
        <v>231</v>
      </c>
      <c r="I2550" t="s">
        <v>232</v>
      </c>
      <c r="J2550" s="65">
        <v>94537</v>
      </c>
      <c r="K2550" t="str">
        <f t="shared" si="94"/>
        <v>08VI1100PRES</v>
      </c>
      <c r="L2550">
        <f t="shared" si="95"/>
        <v>94537</v>
      </c>
    </row>
    <row r="2551" spans="1:12">
      <c r="A2551" s="65">
        <v>8</v>
      </c>
      <c r="B2551" t="s">
        <v>18</v>
      </c>
      <c r="C2551" s="65">
        <v>11</v>
      </c>
      <c r="D2551" t="s">
        <v>237</v>
      </c>
      <c r="E2551" s="65">
        <v>1</v>
      </c>
      <c r="F2551" t="s">
        <v>272</v>
      </c>
      <c r="G2551" t="s">
        <v>273</v>
      </c>
      <c r="H2551" t="s">
        <v>233</v>
      </c>
      <c r="I2551" t="s">
        <v>234</v>
      </c>
      <c r="J2551" s="65">
        <v>432</v>
      </c>
      <c r="K2551" t="str">
        <f t="shared" si="94"/>
        <v>08VI1100PRER</v>
      </c>
      <c r="L2551">
        <f t="shared" si="95"/>
        <v>432</v>
      </c>
    </row>
    <row r="2552" spans="1:12">
      <c r="A2552" s="65">
        <v>8</v>
      </c>
      <c r="B2552" t="s">
        <v>18</v>
      </c>
      <c r="C2552" s="65">
        <v>11</v>
      </c>
      <c r="D2552" t="s">
        <v>237</v>
      </c>
      <c r="E2552" s="65">
        <v>1</v>
      </c>
      <c r="F2552" t="s">
        <v>272</v>
      </c>
      <c r="G2552" t="s">
        <v>273</v>
      </c>
      <c r="H2552" t="s">
        <v>266</v>
      </c>
      <c r="I2552" t="s">
        <v>267</v>
      </c>
      <c r="J2552" s="65">
        <v>94969</v>
      </c>
      <c r="K2552" t="str">
        <f t="shared" si="94"/>
        <v>08VI1100PTRE</v>
      </c>
      <c r="L2552">
        <f t="shared" si="95"/>
        <v>94969</v>
      </c>
    </row>
    <row r="2553" spans="1:12">
      <c r="A2553" s="65">
        <v>8</v>
      </c>
      <c r="B2553" t="s">
        <v>18</v>
      </c>
      <c r="C2553" s="65">
        <v>11</v>
      </c>
      <c r="D2553" t="s">
        <v>237</v>
      </c>
      <c r="E2553" s="65">
        <v>1</v>
      </c>
      <c r="F2553" t="s">
        <v>272</v>
      </c>
      <c r="G2553" t="s">
        <v>273</v>
      </c>
      <c r="H2553" t="s">
        <v>268</v>
      </c>
      <c r="I2553" t="s">
        <v>269</v>
      </c>
      <c r="J2553" s="65">
        <v>0</v>
      </c>
      <c r="K2553" t="str">
        <f t="shared" si="94"/>
        <v>08VI1100DRCF</v>
      </c>
      <c r="L2553">
        <f t="shared" si="95"/>
        <v>0</v>
      </c>
    </row>
    <row r="2554" spans="1:12">
      <c r="A2554" s="65">
        <v>8</v>
      </c>
      <c r="B2554" t="s">
        <v>18</v>
      </c>
      <c r="C2554" s="65">
        <v>11</v>
      </c>
      <c r="D2554" t="s">
        <v>237</v>
      </c>
      <c r="E2554" s="65">
        <v>1</v>
      </c>
      <c r="F2554" t="s">
        <v>272</v>
      </c>
      <c r="G2554" t="s">
        <v>273</v>
      </c>
      <c r="H2554" t="s">
        <v>242</v>
      </c>
      <c r="I2554" t="s">
        <v>243</v>
      </c>
      <c r="J2554" s="65">
        <v>0</v>
      </c>
      <c r="K2554" t="str">
        <f t="shared" si="94"/>
        <v>08VI1100DRPP</v>
      </c>
      <c r="L2554">
        <f t="shared" si="95"/>
        <v>0</v>
      </c>
    </row>
    <row r="2555" spans="1:12">
      <c r="A2555" s="65">
        <v>8</v>
      </c>
      <c r="B2555" t="s">
        <v>18</v>
      </c>
      <c r="C2555" s="65">
        <v>11</v>
      </c>
      <c r="D2555" t="s">
        <v>237</v>
      </c>
      <c r="E2555" s="65">
        <v>1</v>
      </c>
      <c r="F2555" t="s">
        <v>272</v>
      </c>
      <c r="G2555" t="s">
        <v>273</v>
      </c>
      <c r="H2555" t="s">
        <v>260</v>
      </c>
      <c r="I2555" t="s">
        <v>261</v>
      </c>
      <c r="J2555" s="65">
        <v>94969</v>
      </c>
      <c r="K2555" t="str">
        <f t="shared" si="94"/>
        <v>08VI1100DRVM</v>
      </c>
      <c r="L2555">
        <f t="shared" si="95"/>
        <v>94969</v>
      </c>
    </row>
    <row r="2556" spans="1:12">
      <c r="A2556" s="65">
        <v>8</v>
      </c>
      <c r="B2556" t="s">
        <v>18</v>
      </c>
      <c r="C2556" s="65">
        <v>11</v>
      </c>
      <c r="D2556" t="s">
        <v>237</v>
      </c>
      <c r="E2556" s="65">
        <v>1</v>
      </c>
      <c r="F2556" t="s">
        <v>272</v>
      </c>
      <c r="G2556" t="s">
        <v>273</v>
      </c>
      <c r="H2556" t="s">
        <v>262</v>
      </c>
      <c r="I2556" t="s">
        <v>263</v>
      </c>
      <c r="J2556" s="65">
        <v>0</v>
      </c>
      <c r="K2556" t="str">
        <f t="shared" si="94"/>
        <v>08VI1100DREX</v>
      </c>
      <c r="L2556">
        <f t="shared" si="95"/>
        <v>0</v>
      </c>
    </row>
    <row r="2557" spans="1:12">
      <c r="A2557" s="65">
        <v>8</v>
      </c>
      <c r="B2557" t="s">
        <v>18</v>
      </c>
      <c r="C2557" s="65">
        <v>11</v>
      </c>
      <c r="D2557" t="s">
        <v>237</v>
      </c>
      <c r="E2557" s="65">
        <v>1</v>
      </c>
      <c r="F2557" t="s">
        <v>272</v>
      </c>
      <c r="G2557" t="s">
        <v>273</v>
      </c>
      <c r="H2557" t="s">
        <v>220</v>
      </c>
      <c r="I2557" t="s">
        <v>221</v>
      </c>
      <c r="J2557" s="65">
        <v>0</v>
      </c>
      <c r="K2557" t="str">
        <f t="shared" si="94"/>
        <v>08VI1100DRET</v>
      </c>
      <c r="L2557">
        <f t="shared" si="95"/>
        <v>0</v>
      </c>
    </row>
    <row r="2558" spans="1:12">
      <c r="A2558" s="65">
        <v>8</v>
      </c>
      <c r="B2558" t="s">
        <v>18</v>
      </c>
      <c r="C2558" s="65">
        <v>11</v>
      </c>
      <c r="D2558" t="s">
        <v>237</v>
      </c>
      <c r="E2558" s="65">
        <v>1</v>
      </c>
      <c r="F2558" t="s">
        <v>272</v>
      </c>
      <c r="G2558" t="s">
        <v>273</v>
      </c>
      <c r="H2558" t="s">
        <v>211</v>
      </c>
      <c r="I2558" t="s">
        <v>212</v>
      </c>
      <c r="J2558" s="65">
        <v>21915</v>
      </c>
      <c r="K2558" t="str">
        <f t="shared" si="94"/>
        <v>08VI1100APRS</v>
      </c>
      <c r="L2558">
        <f t="shared" si="95"/>
        <v>21915</v>
      </c>
    </row>
    <row r="2559" spans="1:12">
      <c r="A2559" s="65">
        <v>8</v>
      </c>
      <c r="B2559" t="s">
        <v>18</v>
      </c>
      <c r="C2559" s="65">
        <v>11</v>
      </c>
      <c r="D2559" t="s">
        <v>237</v>
      </c>
      <c r="E2559" s="65">
        <v>1</v>
      </c>
      <c r="F2559" t="s">
        <v>272</v>
      </c>
      <c r="G2559" t="s">
        <v>273</v>
      </c>
      <c r="H2559" t="s">
        <v>213</v>
      </c>
      <c r="I2559" t="s">
        <v>214</v>
      </c>
      <c r="J2559" s="65">
        <v>101</v>
      </c>
      <c r="K2559" t="str">
        <f t="shared" si="94"/>
        <v>08VI1100APRR</v>
      </c>
      <c r="L2559">
        <f t="shared" si="95"/>
        <v>101</v>
      </c>
    </row>
    <row r="2560" spans="1:12">
      <c r="A2560" s="65">
        <v>8</v>
      </c>
      <c r="B2560" t="s">
        <v>18</v>
      </c>
      <c r="C2560" s="65">
        <v>11</v>
      </c>
      <c r="D2560" t="s">
        <v>237</v>
      </c>
      <c r="E2560" s="65">
        <v>1</v>
      </c>
      <c r="F2560" t="s">
        <v>272</v>
      </c>
      <c r="G2560" t="s">
        <v>273</v>
      </c>
      <c r="H2560" t="s">
        <v>215</v>
      </c>
      <c r="I2560" t="s">
        <v>216</v>
      </c>
      <c r="J2560" s="65">
        <v>22016</v>
      </c>
      <c r="K2560" t="str">
        <f t="shared" si="94"/>
        <v>08VI1100APRT</v>
      </c>
      <c r="L2560">
        <f t="shared" si="95"/>
        <v>22016</v>
      </c>
    </row>
    <row r="2561" spans="1:12">
      <c r="A2561" s="65">
        <v>8</v>
      </c>
      <c r="B2561" t="s">
        <v>18</v>
      </c>
      <c r="C2561" s="65">
        <v>11</v>
      </c>
      <c r="D2561" t="s">
        <v>237</v>
      </c>
      <c r="E2561" s="65">
        <v>1</v>
      </c>
      <c r="F2561" t="s">
        <v>272</v>
      </c>
      <c r="G2561" t="s">
        <v>273</v>
      </c>
      <c r="H2561" t="s">
        <v>224</v>
      </c>
      <c r="I2561" t="s">
        <v>225</v>
      </c>
      <c r="J2561" s="65">
        <v>313</v>
      </c>
      <c r="K2561" t="str">
        <f t="shared" si="94"/>
        <v>08VI1100ARRA</v>
      </c>
      <c r="L2561">
        <f t="shared" si="95"/>
        <v>313</v>
      </c>
    </row>
    <row r="2562" spans="1:12">
      <c r="A2562" s="65">
        <v>8</v>
      </c>
      <c r="B2562" t="s">
        <v>18</v>
      </c>
      <c r="C2562" s="65">
        <v>11</v>
      </c>
      <c r="D2562" t="s">
        <v>237</v>
      </c>
      <c r="E2562" s="65">
        <v>1</v>
      </c>
      <c r="F2562" t="s">
        <v>272</v>
      </c>
      <c r="G2562" t="s">
        <v>273</v>
      </c>
      <c r="H2562" t="s">
        <v>226</v>
      </c>
      <c r="I2562" t="s">
        <v>227</v>
      </c>
      <c r="J2562" s="65">
        <v>0</v>
      </c>
      <c r="K2562" t="str">
        <f t="shared" si="94"/>
        <v>08VI1100PLNA</v>
      </c>
      <c r="L2562">
        <f t="shared" si="95"/>
        <v>0</v>
      </c>
    </row>
    <row r="2563" spans="1:12">
      <c r="A2563" s="65">
        <v>8</v>
      </c>
      <c r="B2563" t="s">
        <v>18</v>
      </c>
      <c r="C2563" s="65">
        <v>11</v>
      </c>
      <c r="D2563" t="s">
        <v>237</v>
      </c>
      <c r="E2563" s="65">
        <v>1</v>
      </c>
      <c r="F2563" t="s">
        <v>272</v>
      </c>
      <c r="G2563" t="s">
        <v>273</v>
      </c>
      <c r="H2563" t="s">
        <v>240</v>
      </c>
      <c r="I2563" t="s">
        <v>241</v>
      </c>
      <c r="J2563" s="65">
        <v>21915</v>
      </c>
      <c r="K2563" t="str">
        <f t="shared" si="94"/>
        <v>08VI1100SRTS</v>
      </c>
      <c r="L2563">
        <f t="shared" si="95"/>
        <v>21915</v>
      </c>
    </row>
    <row r="2564" spans="1:12">
      <c r="A2564" s="65">
        <v>8</v>
      </c>
      <c r="B2564" t="s">
        <v>18</v>
      </c>
      <c r="C2564" s="65">
        <v>11</v>
      </c>
      <c r="D2564" t="s">
        <v>237</v>
      </c>
      <c r="E2564" s="65">
        <v>1</v>
      </c>
      <c r="F2564" t="s">
        <v>274</v>
      </c>
      <c r="G2564" t="s">
        <v>275</v>
      </c>
      <c r="H2564" t="s">
        <v>229</v>
      </c>
      <c r="I2564" t="s">
        <v>230</v>
      </c>
      <c r="J2564" s="65">
        <v>160</v>
      </c>
      <c r="K2564" t="str">
        <f t="shared" si="94"/>
        <v>08VI1101PRNR</v>
      </c>
      <c r="L2564">
        <f t="shared" si="95"/>
        <v>160</v>
      </c>
    </row>
    <row r="2565" spans="1:12">
      <c r="A2565" s="65">
        <v>8</v>
      </c>
      <c r="B2565" t="s">
        <v>18</v>
      </c>
      <c r="C2565" s="65">
        <v>11</v>
      </c>
      <c r="D2565" t="s">
        <v>237</v>
      </c>
      <c r="E2565" s="65">
        <v>1</v>
      </c>
      <c r="F2565" t="s">
        <v>274</v>
      </c>
      <c r="G2565" t="s">
        <v>275</v>
      </c>
      <c r="H2565" t="s">
        <v>231</v>
      </c>
      <c r="I2565" t="s">
        <v>232</v>
      </c>
      <c r="J2565" s="65">
        <v>94537</v>
      </c>
      <c r="K2565" t="str">
        <f t="shared" si="94"/>
        <v>08VI1101PRES</v>
      </c>
      <c r="L2565">
        <f t="shared" si="95"/>
        <v>94537</v>
      </c>
    </row>
    <row r="2566" spans="1:12">
      <c r="A2566" s="65">
        <v>8</v>
      </c>
      <c r="B2566" t="s">
        <v>18</v>
      </c>
      <c r="C2566" s="65">
        <v>11</v>
      </c>
      <c r="D2566" t="s">
        <v>237</v>
      </c>
      <c r="E2566" s="65">
        <v>1</v>
      </c>
      <c r="F2566" t="s">
        <v>274</v>
      </c>
      <c r="G2566" t="s">
        <v>275</v>
      </c>
      <c r="H2566" t="s">
        <v>266</v>
      </c>
      <c r="I2566" t="s">
        <v>267</v>
      </c>
      <c r="J2566" s="65">
        <v>94969</v>
      </c>
      <c r="K2566" t="str">
        <f t="shared" si="94"/>
        <v>08VI1101PTRE</v>
      </c>
      <c r="L2566">
        <f t="shared" si="95"/>
        <v>94969</v>
      </c>
    </row>
    <row r="2567" spans="1:12">
      <c r="A2567" s="65">
        <v>8</v>
      </c>
      <c r="B2567" t="s">
        <v>18</v>
      </c>
      <c r="C2567" s="65">
        <v>11</v>
      </c>
      <c r="D2567" t="s">
        <v>237</v>
      </c>
      <c r="E2567" s="65">
        <v>1</v>
      </c>
      <c r="F2567" t="s">
        <v>274</v>
      </c>
      <c r="G2567" t="s">
        <v>275</v>
      </c>
      <c r="H2567" t="s">
        <v>268</v>
      </c>
      <c r="I2567" t="s">
        <v>269</v>
      </c>
      <c r="J2567" s="65">
        <v>0</v>
      </c>
      <c r="K2567" t="str">
        <f t="shared" si="94"/>
        <v>08VI1101DRCF</v>
      </c>
      <c r="L2567">
        <f t="shared" si="95"/>
        <v>0</v>
      </c>
    </row>
    <row r="2568" spans="1:12">
      <c r="A2568" s="65">
        <v>8</v>
      </c>
      <c r="B2568" t="s">
        <v>18</v>
      </c>
      <c r="C2568" s="65">
        <v>11</v>
      </c>
      <c r="D2568" t="s">
        <v>237</v>
      </c>
      <c r="E2568" s="65">
        <v>1</v>
      </c>
      <c r="F2568" t="s">
        <v>274</v>
      </c>
      <c r="G2568" t="s">
        <v>275</v>
      </c>
      <c r="H2568" t="s">
        <v>242</v>
      </c>
      <c r="I2568" t="s">
        <v>243</v>
      </c>
      <c r="J2568" s="65">
        <v>0</v>
      </c>
      <c r="K2568" t="str">
        <f t="shared" si="94"/>
        <v>08VI1101DRPP</v>
      </c>
      <c r="L2568">
        <f t="shared" si="95"/>
        <v>0</v>
      </c>
    </row>
    <row r="2569" spans="1:12">
      <c r="A2569" s="65">
        <v>8</v>
      </c>
      <c r="B2569" t="s">
        <v>18</v>
      </c>
      <c r="C2569" s="65">
        <v>11</v>
      </c>
      <c r="D2569" t="s">
        <v>237</v>
      </c>
      <c r="E2569" s="65">
        <v>1</v>
      </c>
      <c r="F2569" t="s">
        <v>274</v>
      </c>
      <c r="G2569" t="s">
        <v>275</v>
      </c>
      <c r="H2569" t="s">
        <v>260</v>
      </c>
      <c r="I2569" t="s">
        <v>261</v>
      </c>
      <c r="J2569" s="65">
        <v>94969</v>
      </c>
      <c r="K2569" t="str">
        <f t="shared" si="94"/>
        <v>08VI1101DRVM</v>
      </c>
      <c r="L2569">
        <f t="shared" si="95"/>
        <v>94969</v>
      </c>
    </row>
    <row r="2570" spans="1:12">
      <c r="A2570" s="65">
        <v>8</v>
      </c>
      <c r="B2570" t="s">
        <v>18</v>
      </c>
      <c r="C2570" s="65">
        <v>11</v>
      </c>
      <c r="D2570" t="s">
        <v>237</v>
      </c>
      <c r="E2570" s="65">
        <v>1</v>
      </c>
      <c r="F2570" t="s">
        <v>274</v>
      </c>
      <c r="G2570" t="s">
        <v>275</v>
      </c>
      <c r="H2570" t="s">
        <v>220</v>
      </c>
      <c r="I2570" t="s">
        <v>221</v>
      </c>
      <c r="J2570" s="65">
        <v>0</v>
      </c>
      <c r="K2570" t="str">
        <f t="shared" si="94"/>
        <v>08VI1101DRET</v>
      </c>
      <c r="L2570">
        <f t="shared" si="95"/>
        <v>0</v>
      </c>
    </row>
    <row r="2571" spans="1:12">
      <c r="A2571" s="65">
        <v>8</v>
      </c>
      <c r="B2571" t="s">
        <v>18</v>
      </c>
      <c r="C2571" s="65">
        <v>11</v>
      </c>
      <c r="D2571" t="s">
        <v>237</v>
      </c>
      <c r="E2571" s="65">
        <v>1</v>
      </c>
      <c r="F2571" t="s">
        <v>274</v>
      </c>
      <c r="G2571" t="s">
        <v>275</v>
      </c>
      <c r="H2571" t="s">
        <v>222</v>
      </c>
      <c r="I2571" t="s">
        <v>223</v>
      </c>
      <c r="J2571" s="65">
        <v>0</v>
      </c>
      <c r="K2571" t="str">
        <f t="shared" si="94"/>
        <v>08VI1101DPMA</v>
      </c>
      <c r="L2571">
        <f t="shared" si="95"/>
        <v>0</v>
      </c>
    </row>
    <row r="2572" spans="1:12">
      <c r="A2572" s="65">
        <v>8</v>
      </c>
      <c r="B2572" t="s">
        <v>18</v>
      </c>
      <c r="C2572" s="65">
        <v>11</v>
      </c>
      <c r="D2572" t="s">
        <v>237</v>
      </c>
      <c r="E2572" s="65">
        <v>1</v>
      </c>
      <c r="F2572" t="s">
        <v>274</v>
      </c>
      <c r="G2572" t="s">
        <v>275</v>
      </c>
      <c r="H2572" t="s">
        <v>211</v>
      </c>
      <c r="I2572" t="s">
        <v>212</v>
      </c>
      <c r="J2572" s="65">
        <v>21915</v>
      </c>
      <c r="K2572" t="str">
        <f t="shared" si="94"/>
        <v>08VI1101APRS</v>
      </c>
      <c r="L2572">
        <f t="shared" si="95"/>
        <v>21915</v>
      </c>
    </row>
    <row r="2573" spans="1:12">
      <c r="A2573" s="65">
        <v>8</v>
      </c>
      <c r="B2573" t="s">
        <v>18</v>
      </c>
      <c r="C2573" s="65">
        <v>11</v>
      </c>
      <c r="D2573" t="s">
        <v>237</v>
      </c>
      <c r="E2573" s="65">
        <v>1</v>
      </c>
      <c r="F2573" t="s">
        <v>274</v>
      </c>
      <c r="G2573" t="s">
        <v>275</v>
      </c>
      <c r="H2573" t="s">
        <v>213</v>
      </c>
      <c r="I2573" t="s">
        <v>214</v>
      </c>
      <c r="J2573" s="65">
        <v>101</v>
      </c>
      <c r="K2573" t="str">
        <f t="shared" si="94"/>
        <v>08VI1101APRR</v>
      </c>
      <c r="L2573">
        <f t="shared" si="95"/>
        <v>101</v>
      </c>
    </row>
    <row r="2574" spans="1:12">
      <c r="A2574" s="65">
        <v>8</v>
      </c>
      <c r="B2574" t="s">
        <v>18</v>
      </c>
      <c r="C2574" s="65">
        <v>11</v>
      </c>
      <c r="D2574" t="s">
        <v>237</v>
      </c>
      <c r="E2574" s="65">
        <v>1</v>
      </c>
      <c r="F2574" t="s">
        <v>274</v>
      </c>
      <c r="G2574" t="s">
        <v>275</v>
      </c>
      <c r="H2574" t="s">
        <v>224</v>
      </c>
      <c r="I2574" t="s">
        <v>225</v>
      </c>
      <c r="J2574" s="65">
        <v>313</v>
      </c>
      <c r="K2574" t="str">
        <f t="shared" si="94"/>
        <v>08VI1101ARRA</v>
      </c>
      <c r="L2574">
        <f t="shared" si="95"/>
        <v>313</v>
      </c>
    </row>
    <row r="2575" spans="1:12">
      <c r="A2575" s="65">
        <v>8</v>
      </c>
      <c r="B2575" t="s">
        <v>18</v>
      </c>
      <c r="C2575" s="65">
        <v>11</v>
      </c>
      <c r="D2575" t="s">
        <v>237</v>
      </c>
      <c r="E2575" s="65">
        <v>1</v>
      </c>
      <c r="F2575" t="s">
        <v>274</v>
      </c>
      <c r="G2575" t="s">
        <v>275</v>
      </c>
      <c r="H2575" t="s">
        <v>226</v>
      </c>
      <c r="I2575" t="s">
        <v>227</v>
      </c>
      <c r="J2575" s="65">
        <v>0</v>
      </c>
      <c r="K2575" t="str">
        <f t="shared" si="94"/>
        <v>08VI1101PLNA</v>
      </c>
      <c r="L2575">
        <f t="shared" si="95"/>
        <v>0</v>
      </c>
    </row>
    <row r="2576" spans="1:12">
      <c r="A2576" s="65">
        <v>8</v>
      </c>
      <c r="B2576" t="s">
        <v>18</v>
      </c>
      <c r="C2576" s="65">
        <v>11</v>
      </c>
      <c r="D2576" t="s">
        <v>237</v>
      </c>
      <c r="E2576" s="65">
        <v>1</v>
      </c>
      <c r="F2576" t="s">
        <v>274</v>
      </c>
      <c r="G2576" t="s">
        <v>275</v>
      </c>
      <c r="H2576" t="s">
        <v>235</v>
      </c>
      <c r="I2576" t="s">
        <v>236</v>
      </c>
      <c r="J2576" s="65">
        <v>0</v>
      </c>
      <c r="K2576" t="str">
        <f t="shared" si="94"/>
        <v>08VI1101SABA</v>
      </c>
      <c r="L2576">
        <f t="shared" si="95"/>
        <v>0</v>
      </c>
    </row>
    <row r="2577" spans="1:12">
      <c r="A2577" s="65">
        <v>8</v>
      </c>
      <c r="B2577" t="s">
        <v>18</v>
      </c>
      <c r="C2577" s="65">
        <v>11</v>
      </c>
      <c r="D2577" t="s">
        <v>237</v>
      </c>
      <c r="E2577" s="65">
        <v>1</v>
      </c>
      <c r="F2577" t="s">
        <v>274</v>
      </c>
      <c r="G2577" t="s">
        <v>275</v>
      </c>
      <c r="H2577" t="s">
        <v>270</v>
      </c>
      <c r="I2577" t="s">
        <v>271</v>
      </c>
      <c r="J2577" s="65">
        <v>101</v>
      </c>
      <c r="K2577" t="str">
        <f t="shared" si="94"/>
        <v>08VI1101SRTR</v>
      </c>
      <c r="L2577">
        <f t="shared" si="95"/>
        <v>101</v>
      </c>
    </row>
    <row r="2578" spans="1:12">
      <c r="A2578" s="65">
        <v>8</v>
      </c>
      <c r="B2578" t="s">
        <v>18</v>
      </c>
      <c r="C2578" s="65">
        <v>11</v>
      </c>
      <c r="D2578" t="s">
        <v>237</v>
      </c>
      <c r="E2578" s="65">
        <v>1</v>
      </c>
      <c r="F2578" t="s">
        <v>274</v>
      </c>
      <c r="G2578" t="s">
        <v>275</v>
      </c>
      <c r="H2578" t="s">
        <v>244</v>
      </c>
      <c r="I2578" t="s">
        <v>245</v>
      </c>
      <c r="J2578" s="65">
        <v>22016</v>
      </c>
      <c r="K2578" t="str">
        <f t="shared" si="94"/>
        <v>08VI1101SRTT</v>
      </c>
      <c r="L2578">
        <f t="shared" si="95"/>
        <v>22016</v>
      </c>
    </row>
    <row r="2579" spans="1:12">
      <c r="A2579" s="65">
        <v>8</v>
      </c>
      <c r="B2579" t="s">
        <v>18</v>
      </c>
      <c r="C2579" s="65">
        <v>11</v>
      </c>
      <c r="D2579" t="s">
        <v>237</v>
      </c>
      <c r="E2579" s="65">
        <v>1</v>
      </c>
      <c r="F2579" t="s">
        <v>274</v>
      </c>
      <c r="G2579" t="s">
        <v>275</v>
      </c>
      <c r="H2579" t="s">
        <v>246</v>
      </c>
      <c r="I2579" t="s">
        <v>247</v>
      </c>
      <c r="J2579" s="65">
        <v>21309</v>
      </c>
      <c r="K2579" t="str">
        <f t="shared" si="94"/>
        <v>08VI1101SRPS</v>
      </c>
      <c r="L2579">
        <f t="shared" si="95"/>
        <v>21309</v>
      </c>
    </row>
    <row r="2580" spans="1:12">
      <c r="A2580" s="65">
        <v>8</v>
      </c>
      <c r="B2580" t="s">
        <v>18</v>
      </c>
      <c r="C2580" s="65">
        <v>11</v>
      </c>
      <c r="D2580" t="s">
        <v>237</v>
      </c>
      <c r="E2580" s="65">
        <v>1</v>
      </c>
      <c r="F2580" t="s">
        <v>274</v>
      </c>
      <c r="G2580" t="s">
        <v>275</v>
      </c>
      <c r="H2580" t="s">
        <v>248</v>
      </c>
      <c r="I2580" t="s">
        <v>249</v>
      </c>
      <c r="J2580" s="65">
        <v>80</v>
      </c>
      <c r="K2580" t="str">
        <f t="shared" si="94"/>
        <v>08VI1101SRPR</v>
      </c>
      <c r="L2580">
        <f t="shared" si="95"/>
        <v>80</v>
      </c>
    </row>
    <row r="2581" spans="1:12">
      <c r="A2581" s="65">
        <v>8</v>
      </c>
      <c r="B2581" t="s">
        <v>18</v>
      </c>
      <c r="C2581" s="65">
        <v>11</v>
      </c>
      <c r="D2581" t="s">
        <v>237</v>
      </c>
      <c r="E2581" s="65">
        <v>1</v>
      </c>
      <c r="F2581" t="s">
        <v>274</v>
      </c>
      <c r="G2581" t="s">
        <v>275</v>
      </c>
      <c r="H2581" t="s">
        <v>252</v>
      </c>
      <c r="I2581" t="s">
        <v>253</v>
      </c>
      <c r="J2581" s="65">
        <v>21273</v>
      </c>
      <c r="K2581" t="str">
        <f t="shared" si="94"/>
        <v>08VI1101SRRS</v>
      </c>
      <c r="L2581">
        <f t="shared" si="95"/>
        <v>21273</v>
      </c>
    </row>
    <row r="2582" spans="1:12">
      <c r="A2582" s="65">
        <v>8</v>
      </c>
      <c r="B2582" t="s">
        <v>18</v>
      </c>
      <c r="C2582" s="65">
        <v>11</v>
      </c>
      <c r="D2582" t="s">
        <v>237</v>
      </c>
      <c r="E2582" s="65">
        <v>1</v>
      </c>
      <c r="F2582" t="s">
        <v>274</v>
      </c>
      <c r="G2582" t="s">
        <v>275</v>
      </c>
      <c r="H2582" t="s">
        <v>254</v>
      </c>
      <c r="I2582" t="s">
        <v>255</v>
      </c>
      <c r="J2582" s="65">
        <v>80</v>
      </c>
      <c r="K2582" t="str">
        <f t="shared" si="94"/>
        <v>08VI1101SRRR</v>
      </c>
      <c r="L2582">
        <f t="shared" si="95"/>
        <v>80</v>
      </c>
    </row>
    <row r="2583" spans="1:12">
      <c r="A2583" s="65">
        <v>8</v>
      </c>
      <c r="B2583" t="s">
        <v>18</v>
      </c>
      <c r="C2583" s="65">
        <v>11</v>
      </c>
      <c r="D2583" t="s">
        <v>237</v>
      </c>
      <c r="E2583" s="65">
        <v>1</v>
      </c>
      <c r="F2583" t="s">
        <v>274</v>
      </c>
      <c r="G2583" t="s">
        <v>275</v>
      </c>
      <c r="H2583" t="s">
        <v>256</v>
      </c>
      <c r="I2583" t="s">
        <v>257</v>
      </c>
      <c r="J2583" s="65">
        <v>21353</v>
      </c>
      <c r="K2583" t="str">
        <f t="shared" si="94"/>
        <v>08VI1101SRRT</v>
      </c>
      <c r="L2583">
        <f t="shared" si="95"/>
        <v>21353</v>
      </c>
    </row>
    <row r="2584" spans="1:12">
      <c r="A2584" s="65">
        <v>8</v>
      </c>
      <c r="B2584" t="s">
        <v>18</v>
      </c>
      <c r="C2584" s="65">
        <v>11</v>
      </c>
      <c r="D2584" t="s">
        <v>237</v>
      </c>
      <c r="E2584" s="65">
        <v>1</v>
      </c>
      <c r="F2584" t="s">
        <v>274</v>
      </c>
      <c r="G2584" t="s">
        <v>275</v>
      </c>
      <c r="H2584" t="s">
        <v>258</v>
      </c>
      <c r="I2584" t="s">
        <v>259</v>
      </c>
      <c r="J2584" s="65">
        <v>4444</v>
      </c>
      <c r="K2584" t="str">
        <f t="shared" si="94"/>
        <v>08VI1101RSRS</v>
      </c>
      <c r="L2584">
        <f t="shared" si="95"/>
        <v>4444</v>
      </c>
    </row>
    <row r="2585" spans="1:12">
      <c r="A2585" s="65">
        <v>8</v>
      </c>
      <c r="B2585" t="s">
        <v>18</v>
      </c>
      <c r="C2585" s="65">
        <v>11</v>
      </c>
      <c r="D2585" t="s">
        <v>237</v>
      </c>
      <c r="E2585" s="65">
        <v>1</v>
      </c>
      <c r="F2585" t="s">
        <v>274</v>
      </c>
      <c r="G2585" t="s">
        <v>275</v>
      </c>
      <c r="H2585" t="s">
        <v>228</v>
      </c>
      <c r="I2585" t="s">
        <v>217</v>
      </c>
      <c r="J2585" s="65">
        <v>95129</v>
      </c>
      <c r="K2585" t="str">
        <f t="shared" si="94"/>
        <v>08VI1101PTBI</v>
      </c>
      <c r="L2585">
        <f t="shared" si="95"/>
        <v>95129</v>
      </c>
    </row>
    <row r="2586" spans="1:12">
      <c r="A2586" s="65">
        <v>8</v>
      </c>
      <c r="B2586" t="s">
        <v>18</v>
      </c>
      <c r="C2586" s="65">
        <v>11</v>
      </c>
      <c r="D2586" t="s">
        <v>237</v>
      </c>
      <c r="E2586" s="65">
        <v>1</v>
      </c>
      <c r="F2586" t="s">
        <v>274</v>
      </c>
      <c r="G2586" t="s">
        <v>275</v>
      </c>
      <c r="H2586" t="s">
        <v>215</v>
      </c>
      <c r="I2586" t="s">
        <v>216</v>
      </c>
      <c r="J2586" s="65">
        <v>22016</v>
      </c>
      <c r="K2586" t="str">
        <f t="shared" si="94"/>
        <v>08VI1101APRT</v>
      </c>
      <c r="L2586">
        <f t="shared" si="95"/>
        <v>22016</v>
      </c>
    </row>
    <row r="2587" spans="1:12">
      <c r="A2587" s="65">
        <v>8</v>
      </c>
      <c r="B2587" t="s">
        <v>18</v>
      </c>
      <c r="C2587" s="65">
        <v>11</v>
      </c>
      <c r="D2587" t="s">
        <v>237</v>
      </c>
      <c r="E2587" s="65">
        <v>1</v>
      </c>
      <c r="F2587" t="s">
        <v>274</v>
      </c>
      <c r="G2587" t="s">
        <v>275</v>
      </c>
      <c r="H2587" t="s">
        <v>262</v>
      </c>
      <c r="I2587" t="s">
        <v>263</v>
      </c>
      <c r="J2587" s="65">
        <v>0</v>
      </c>
      <c r="K2587" t="str">
        <f t="shared" si="94"/>
        <v>08VI1101DREX</v>
      </c>
      <c r="L2587">
        <f t="shared" si="95"/>
        <v>0</v>
      </c>
    </row>
    <row r="2588" spans="1:12">
      <c r="A2588" s="65">
        <v>8</v>
      </c>
      <c r="B2588" t="s">
        <v>18</v>
      </c>
      <c r="C2588" s="65">
        <v>11</v>
      </c>
      <c r="D2588" t="s">
        <v>237</v>
      </c>
      <c r="E2588" s="65">
        <v>1</v>
      </c>
      <c r="F2588" t="s">
        <v>274</v>
      </c>
      <c r="G2588" t="s">
        <v>275</v>
      </c>
      <c r="H2588" t="s">
        <v>264</v>
      </c>
      <c r="I2588" t="s">
        <v>265</v>
      </c>
      <c r="J2588" s="65">
        <v>5396</v>
      </c>
      <c r="K2588" t="str">
        <f t="shared" si="94"/>
        <v>08VI1101RSRR</v>
      </c>
      <c r="L2588">
        <f t="shared" si="95"/>
        <v>5396</v>
      </c>
    </row>
    <row r="2589" spans="1:12">
      <c r="A2589" s="65">
        <v>8</v>
      </c>
      <c r="B2589" t="s">
        <v>18</v>
      </c>
      <c r="C2589" s="65">
        <v>11</v>
      </c>
      <c r="D2589" t="s">
        <v>237</v>
      </c>
      <c r="E2589" s="65">
        <v>1</v>
      </c>
      <c r="F2589" t="s">
        <v>274</v>
      </c>
      <c r="G2589" t="s">
        <v>275</v>
      </c>
      <c r="H2589" t="s">
        <v>250</v>
      </c>
      <c r="I2589" t="s">
        <v>251</v>
      </c>
      <c r="J2589" s="65">
        <v>21389</v>
      </c>
      <c r="K2589" t="str">
        <f t="shared" ref="K2589:K2652" si="96">CONCATENATE(TEXT(A2589,"00"),F2589,H2589)</f>
        <v>08VI1101SRPT</v>
      </c>
      <c r="L2589">
        <f t="shared" ref="L2589:L2652" si="97">J2589</f>
        <v>21389</v>
      </c>
    </row>
    <row r="2590" spans="1:12">
      <c r="A2590" s="65">
        <v>8</v>
      </c>
      <c r="B2590" t="s">
        <v>18</v>
      </c>
      <c r="C2590" s="65">
        <v>11</v>
      </c>
      <c r="D2590" t="s">
        <v>237</v>
      </c>
      <c r="E2590" s="65">
        <v>1</v>
      </c>
      <c r="F2590" t="s">
        <v>274</v>
      </c>
      <c r="G2590" t="s">
        <v>275</v>
      </c>
      <c r="H2590" t="s">
        <v>240</v>
      </c>
      <c r="I2590" t="s">
        <v>241</v>
      </c>
      <c r="J2590" s="65">
        <v>21915</v>
      </c>
      <c r="K2590" t="str">
        <f t="shared" si="96"/>
        <v>08VI1101SRTS</v>
      </c>
      <c r="L2590">
        <f t="shared" si="97"/>
        <v>21915</v>
      </c>
    </row>
    <row r="2591" spans="1:12">
      <c r="A2591" s="65">
        <v>8</v>
      </c>
      <c r="B2591" t="s">
        <v>18</v>
      </c>
      <c r="C2591" s="65">
        <v>11</v>
      </c>
      <c r="D2591" t="s">
        <v>237</v>
      </c>
      <c r="E2591" s="65">
        <v>1</v>
      </c>
      <c r="F2591" t="s">
        <v>274</v>
      </c>
      <c r="G2591" t="s">
        <v>275</v>
      </c>
      <c r="H2591" t="s">
        <v>233</v>
      </c>
      <c r="I2591" t="s">
        <v>234</v>
      </c>
      <c r="J2591" s="65">
        <v>432</v>
      </c>
      <c r="K2591" t="str">
        <f t="shared" si="96"/>
        <v>08VI1101PRER</v>
      </c>
      <c r="L2591">
        <f t="shared" si="97"/>
        <v>432</v>
      </c>
    </row>
    <row r="2592" spans="1:12">
      <c r="A2592" s="65">
        <v>8</v>
      </c>
      <c r="B2592" t="s">
        <v>18</v>
      </c>
      <c r="C2592" s="65">
        <v>11</v>
      </c>
      <c r="D2592" t="s">
        <v>237</v>
      </c>
      <c r="E2592" s="65">
        <v>1</v>
      </c>
      <c r="F2592" t="s">
        <v>276</v>
      </c>
      <c r="G2592" t="s">
        <v>277</v>
      </c>
      <c r="H2592" t="s">
        <v>229</v>
      </c>
      <c r="I2592" t="s">
        <v>230</v>
      </c>
      <c r="J2592" s="65">
        <v>0</v>
      </c>
      <c r="K2592" t="str">
        <f t="shared" si="96"/>
        <v>08VI1102PRNR</v>
      </c>
      <c r="L2592">
        <f t="shared" si="97"/>
        <v>0</v>
      </c>
    </row>
    <row r="2593" spans="1:12">
      <c r="A2593" s="65">
        <v>8</v>
      </c>
      <c r="B2593" t="s">
        <v>18</v>
      </c>
      <c r="C2593" s="65">
        <v>11</v>
      </c>
      <c r="D2593" t="s">
        <v>237</v>
      </c>
      <c r="E2593" s="65">
        <v>1</v>
      </c>
      <c r="F2593" t="s">
        <v>276</v>
      </c>
      <c r="G2593" t="s">
        <v>277</v>
      </c>
      <c r="H2593" t="s">
        <v>270</v>
      </c>
      <c r="I2593" t="s">
        <v>271</v>
      </c>
      <c r="J2593" s="65">
        <v>0</v>
      </c>
      <c r="K2593" t="str">
        <f t="shared" si="96"/>
        <v>08VI1102SRTR</v>
      </c>
      <c r="L2593">
        <f t="shared" si="97"/>
        <v>0</v>
      </c>
    </row>
    <row r="2594" spans="1:12">
      <c r="A2594" s="65">
        <v>8</v>
      </c>
      <c r="B2594" t="s">
        <v>18</v>
      </c>
      <c r="C2594" s="65">
        <v>11</v>
      </c>
      <c r="D2594" t="s">
        <v>237</v>
      </c>
      <c r="E2594" s="65">
        <v>1</v>
      </c>
      <c r="F2594" t="s">
        <v>276</v>
      </c>
      <c r="G2594" t="s">
        <v>277</v>
      </c>
      <c r="H2594" t="s">
        <v>252</v>
      </c>
      <c r="I2594" t="s">
        <v>253</v>
      </c>
      <c r="J2594" s="65">
        <v>0</v>
      </c>
      <c r="K2594" t="str">
        <f t="shared" si="96"/>
        <v>08VI1102SRRS</v>
      </c>
      <c r="L2594">
        <f t="shared" si="97"/>
        <v>0</v>
      </c>
    </row>
    <row r="2595" spans="1:12">
      <c r="A2595" s="65">
        <v>8</v>
      </c>
      <c r="B2595" t="s">
        <v>18</v>
      </c>
      <c r="C2595" s="65">
        <v>11</v>
      </c>
      <c r="D2595" t="s">
        <v>237</v>
      </c>
      <c r="E2595" s="65">
        <v>1</v>
      </c>
      <c r="F2595" t="s">
        <v>276</v>
      </c>
      <c r="G2595" t="s">
        <v>277</v>
      </c>
      <c r="H2595" t="s">
        <v>242</v>
      </c>
      <c r="I2595" t="s">
        <v>243</v>
      </c>
      <c r="J2595" s="65">
        <v>0</v>
      </c>
      <c r="K2595" t="str">
        <f t="shared" si="96"/>
        <v>08VI1102DRPP</v>
      </c>
      <c r="L2595">
        <f t="shared" si="97"/>
        <v>0</v>
      </c>
    </row>
    <row r="2596" spans="1:12">
      <c r="A2596" s="65">
        <v>8</v>
      </c>
      <c r="B2596" t="s">
        <v>18</v>
      </c>
      <c r="C2596" s="65">
        <v>11</v>
      </c>
      <c r="D2596" t="s">
        <v>237</v>
      </c>
      <c r="E2596" s="65">
        <v>1</v>
      </c>
      <c r="F2596" t="s">
        <v>276</v>
      </c>
      <c r="G2596" t="s">
        <v>277</v>
      </c>
      <c r="H2596" t="s">
        <v>268</v>
      </c>
      <c r="I2596" t="s">
        <v>269</v>
      </c>
      <c r="J2596" s="65">
        <v>0</v>
      </c>
      <c r="K2596" t="str">
        <f t="shared" si="96"/>
        <v>08VI1102DRCF</v>
      </c>
      <c r="L2596">
        <f t="shared" si="97"/>
        <v>0</v>
      </c>
    </row>
    <row r="2597" spans="1:12">
      <c r="A2597" s="65">
        <v>8</v>
      </c>
      <c r="B2597" t="s">
        <v>18</v>
      </c>
      <c r="C2597" s="65">
        <v>11</v>
      </c>
      <c r="D2597" t="s">
        <v>237</v>
      </c>
      <c r="E2597" s="65">
        <v>1</v>
      </c>
      <c r="F2597" t="s">
        <v>276</v>
      </c>
      <c r="G2597" t="s">
        <v>277</v>
      </c>
      <c r="H2597" t="s">
        <v>262</v>
      </c>
      <c r="I2597" t="s">
        <v>263</v>
      </c>
      <c r="J2597" s="65">
        <v>0</v>
      </c>
      <c r="K2597" t="str">
        <f t="shared" si="96"/>
        <v>08VI1102DREX</v>
      </c>
      <c r="L2597">
        <f t="shared" si="97"/>
        <v>0</v>
      </c>
    </row>
    <row r="2598" spans="1:12">
      <c r="A2598" s="65">
        <v>8</v>
      </c>
      <c r="B2598" t="s">
        <v>18</v>
      </c>
      <c r="C2598" s="65">
        <v>11</v>
      </c>
      <c r="D2598" t="s">
        <v>237</v>
      </c>
      <c r="E2598" s="65">
        <v>1</v>
      </c>
      <c r="F2598" t="s">
        <v>276</v>
      </c>
      <c r="G2598" t="s">
        <v>277</v>
      </c>
      <c r="H2598" t="s">
        <v>220</v>
      </c>
      <c r="I2598" t="s">
        <v>221</v>
      </c>
      <c r="J2598" s="65">
        <v>0</v>
      </c>
      <c r="K2598" t="str">
        <f t="shared" si="96"/>
        <v>08VI1102DRET</v>
      </c>
      <c r="L2598">
        <f t="shared" si="97"/>
        <v>0</v>
      </c>
    </row>
    <row r="2599" spans="1:12">
      <c r="A2599" s="65">
        <v>8</v>
      </c>
      <c r="B2599" t="s">
        <v>18</v>
      </c>
      <c r="C2599" s="65">
        <v>11</v>
      </c>
      <c r="D2599" t="s">
        <v>237</v>
      </c>
      <c r="E2599" s="65">
        <v>1</v>
      </c>
      <c r="F2599" t="s">
        <v>276</v>
      </c>
      <c r="G2599" t="s">
        <v>277</v>
      </c>
      <c r="H2599" t="s">
        <v>222</v>
      </c>
      <c r="I2599" t="s">
        <v>223</v>
      </c>
      <c r="J2599" s="65">
        <v>0</v>
      </c>
      <c r="K2599" t="str">
        <f t="shared" si="96"/>
        <v>08VI1102DPMA</v>
      </c>
      <c r="L2599">
        <f t="shared" si="97"/>
        <v>0</v>
      </c>
    </row>
    <row r="2600" spans="1:12">
      <c r="A2600" s="65">
        <v>8</v>
      </c>
      <c r="B2600" t="s">
        <v>18</v>
      </c>
      <c r="C2600" s="65">
        <v>11</v>
      </c>
      <c r="D2600" t="s">
        <v>237</v>
      </c>
      <c r="E2600" s="65">
        <v>1</v>
      </c>
      <c r="F2600" t="s">
        <v>276</v>
      </c>
      <c r="G2600" t="s">
        <v>277</v>
      </c>
      <c r="H2600" t="s">
        <v>211</v>
      </c>
      <c r="I2600" t="s">
        <v>212</v>
      </c>
      <c r="J2600" s="65">
        <v>0</v>
      </c>
      <c r="K2600" t="str">
        <f t="shared" si="96"/>
        <v>08VI1102APRS</v>
      </c>
      <c r="L2600">
        <f t="shared" si="97"/>
        <v>0</v>
      </c>
    </row>
    <row r="2601" spans="1:12">
      <c r="A2601" s="65">
        <v>8</v>
      </c>
      <c r="B2601" t="s">
        <v>18</v>
      </c>
      <c r="C2601" s="65">
        <v>11</v>
      </c>
      <c r="D2601" t="s">
        <v>237</v>
      </c>
      <c r="E2601" s="65">
        <v>1</v>
      </c>
      <c r="F2601" t="s">
        <v>276</v>
      </c>
      <c r="G2601" t="s">
        <v>277</v>
      </c>
      <c r="H2601" t="s">
        <v>213</v>
      </c>
      <c r="I2601" t="s">
        <v>214</v>
      </c>
      <c r="J2601" s="65">
        <v>0</v>
      </c>
      <c r="K2601" t="str">
        <f t="shared" si="96"/>
        <v>08VI1102APRR</v>
      </c>
      <c r="L2601">
        <f t="shared" si="97"/>
        <v>0</v>
      </c>
    </row>
    <row r="2602" spans="1:12">
      <c r="A2602" s="65">
        <v>8</v>
      </c>
      <c r="B2602" t="s">
        <v>18</v>
      </c>
      <c r="C2602" s="65">
        <v>11</v>
      </c>
      <c r="D2602" t="s">
        <v>237</v>
      </c>
      <c r="E2602" s="65">
        <v>1</v>
      </c>
      <c r="F2602" t="s">
        <v>276</v>
      </c>
      <c r="G2602" t="s">
        <v>277</v>
      </c>
      <c r="H2602" t="s">
        <v>215</v>
      </c>
      <c r="I2602" t="s">
        <v>216</v>
      </c>
      <c r="J2602" s="65">
        <v>0</v>
      </c>
      <c r="K2602" t="str">
        <f t="shared" si="96"/>
        <v>08VI1102APRT</v>
      </c>
      <c r="L2602">
        <f t="shared" si="97"/>
        <v>0</v>
      </c>
    </row>
    <row r="2603" spans="1:12">
      <c r="A2603" s="65">
        <v>8</v>
      </c>
      <c r="B2603" t="s">
        <v>18</v>
      </c>
      <c r="C2603" s="65">
        <v>11</v>
      </c>
      <c r="D2603" t="s">
        <v>237</v>
      </c>
      <c r="E2603" s="65">
        <v>1</v>
      </c>
      <c r="F2603" t="s">
        <v>276</v>
      </c>
      <c r="G2603" t="s">
        <v>277</v>
      </c>
      <c r="H2603" t="s">
        <v>224</v>
      </c>
      <c r="I2603" t="s">
        <v>225</v>
      </c>
      <c r="J2603" s="65">
        <v>0</v>
      </c>
      <c r="K2603" t="str">
        <f t="shared" si="96"/>
        <v>08VI1102ARRA</v>
      </c>
      <c r="L2603">
        <f t="shared" si="97"/>
        <v>0</v>
      </c>
    </row>
    <row r="2604" spans="1:12">
      <c r="A2604" s="65">
        <v>8</v>
      </c>
      <c r="B2604" t="s">
        <v>18</v>
      </c>
      <c r="C2604" s="65">
        <v>11</v>
      </c>
      <c r="D2604" t="s">
        <v>237</v>
      </c>
      <c r="E2604" s="65">
        <v>1</v>
      </c>
      <c r="F2604" t="s">
        <v>276</v>
      </c>
      <c r="G2604" t="s">
        <v>277</v>
      </c>
      <c r="H2604" t="s">
        <v>226</v>
      </c>
      <c r="I2604" t="s">
        <v>227</v>
      </c>
      <c r="J2604" s="65">
        <v>0</v>
      </c>
      <c r="K2604" t="str">
        <f t="shared" si="96"/>
        <v>08VI1102PLNA</v>
      </c>
      <c r="L2604">
        <f t="shared" si="97"/>
        <v>0</v>
      </c>
    </row>
    <row r="2605" spans="1:12">
      <c r="A2605" s="65">
        <v>8</v>
      </c>
      <c r="B2605" t="s">
        <v>18</v>
      </c>
      <c r="C2605" s="65">
        <v>11</v>
      </c>
      <c r="D2605" t="s">
        <v>237</v>
      </c>
      <c r="E2605" s="65">
        <v>1</v>
      </c>
      <c r="F2605" t="s">
        <v>276</v>
      </c>
      <c r="G2605" t="s">
        <v>277</v>
      </c>
      <c r="H2605" t="s">
        <v>235</v>
      </c>
      <c r="I2605" t="s">
        <v>236</v>
      </c>
      <c r="J2605" s="65">
        <v>0</v>
      </c>
      <c r="K2605" t="str">
        <f t="shared" si="96"/>
        <v>08VI1102SABA</v>
      </c>
      <c r="L2605">
        <f t="shared" si="97"/>
        <v>0</v>
      </c>
    </row>
    <row r="2606" spans="1:12">
      <c r="A2606" s="65">
        <v>8</v>
      </c>
      <c r="B2606" t="s">
        <v>18</v>
      </c>
      <c r="C2606" s="65">
        <v>11</v>
      </c>
      <c r="D2606" t="s">
        <v>237</v>
      </c>
      <c r="E2606" s="65">
        <v>1</v>
      </c>
      <c r="F2606" t="s">
        <v>276</v>
      </c>
      <c r="G2606" t="s">
        <v>277</v>
      </c>
      <c r="H2606" t="s">
        <v>240</v>
      </c>
      <c r="I2606" t="s">
        <v>241</v>
      </c>
      <c r="J2606" s="65">
        <v>0</v>
      </c>
      <c r="K2606" t="str">
        <f t="shared" si="96"/>
        <v>08VI1102SRTS</v>
      </c>
      <c r="L2606">
        <f t="shared" si="97"/>
        <v>0</v>
      </c>
    </row>
    <row r="2607" spans="1:12">
      <c r="A2607" s="65">
        <v>8</v>
      </c>
      <c r="B2607" t="s">
        <v>18</v>
      </c>
      <c r="C2607" s="65">
        <v>11</v>
      </c>
      <c r="D2607" t="s">
        <v>237</v>
      </c>
      <c r="E2607" s="65">
        <v>1</v>
      </c>
      <c r="F2607" t="s">
        <v>276</v>
      </c>
      <c r="G2607" t="s">
        <v>277</v>
      </c>
      <c r="H2607" t="s">
        <v>244</v>
      </c>
      <c r="I2607" t="s">
        <v>245</v>
      </c>
      <c r="J2607" s="65">
        <v>0</v>
      </c>
      <c r="K2607" t="str">
        <f t="shared" si="96"/>
        <v>08VI1102SRTT</v>
      </c>
      <c r="L2607">
        <f t="shared" si="97"/>
        <v>0</v>
      </c>
    </row>
    <row r="2608" spans="1:12">
      <c r="A2608" s="65">
        <v>8</v>
      </c>
      <c r="B2608" t="s">
        <v>18</v>
      </c>
      <c r="C2608" s="65">
        <v>11</v>
      </c>
      <c r="D2608" t="s">
        <v>237</v>
      </c>
      <c r="E2608" s="65">
        <v>1</v>
      </c>
      <c r="F2608" t="s">
        <v>276</v>
      </c>
      <c r="G2608" t="s">
        <v>277</v>
      </c>
      <c r="H2608" t="s">
        <v>246</v>
      </c>
      <c r="I2608" t="s">
        <v>247</v>
      </c>
      <c r="J2608" s="65">
        <v>0</v>
      </c>
      <c r="K2608" t="str">
        <f t="shared" si="96"/>
        <v>08VI1102SRPS</v>
      </c>
      <c r="L2608">
        <f t="shared" si="97"/>
        <v>0</v>
      </c>
    </row>
    <row r="2609" spans="1:12">
      <c r="A2609" s="65">
        <v>8</v>
      </c>
      <c r="B2609" t="s">
        <v>18</v>
      </c>
      <c r="C2609" s="65">
        <v>11</v>
      </c>
      <c r="D2609" t="s">
        <v>237</v>
      </c>
      <c r="E2609" s="65">
        <v>1</v>
      </c>
      <c r="F2609" t="s">
        <v>276</v>
      </c>
      <c r="G2609" t="s">
        <v>277</v>
      </c>
      <c r="H2609" t="s">
        <v>248</v>
      </c>
      <c r="I2609" t="s">
        <v>249</v>
      </c>
      <c r="J2609" s="65">
        <v>0</v>
      </c>
      <c r="K2609" t="str">
        <f t="shared" si="96"/>
        <v>08VI1102SRPR</v>
      </c>
      <c r="L2609">
        <f t="shared" si="97"/>
        <v>0</v>
      </c>
    </row>
    <row r="2610" spans="1:12">
      <c r="A2610" s="65">
        <v>8</v>
      </c>
      <c r="B2610" t="s">
        <v>18</v>
      </c>
      <c r="C2610" s="65">
        <v>11</v>
      </c>
      <c r="D2610" t="s">
        <v>237</v>
      </c>
      <c r="E2610" s="65">
        <v>1</v>
      </c>
      <c r="F2610" t="s">
        <v>276</v>
      </c>
      <c r="G2610" t="s">
        <v>277</v>
      </c>
      <c r="H2610" t="s">
        <v>250</v>
      </c>
      <c r="I2610" t="s">
        <v>251</v>
      </c>
      <c r="J2610" s="65">
        <v>0</v>
      </c>
      <c r="K2610" t="str">
        <f t="shared" si="96"/>
        <v>08VI1102SRPT</v>
      </c>
      <c r="L2610">
        <f t="shared" si="97"/>
        <v>0</v>
      </c>
    </row>
    <row r="2611" spans="1:12">
      <c r="A2611" s="65">
        <v>8</v>
      </c>
      <c r="B2611" t="s">
        <v>18</v>
      </c>
      <c r="C2611" s="65">
        <v>11</v>
      </c>
      <c r="D2611" t="s">
        <v>237</v>
      </c>
      <c r="E2611" s="65">
        <v>1</v>
      </c>
      <c r="F2611" t="s">
        <v>276</v>
      </c>
      <c r="G2611" t="s">
        <v>277</v>
      </c>
      <c r="H2611" t="s">
        <v>254</v>
      </c>
      <c r="I2611" t="s">
        <v>255</v>
      </c>
      <c r="J2611" s="65">
        <v>0</v>
      </c>
      <c r="K2611" t="str">
        <f t="shared" si="96"/>
        <v>08VI1102SRRR</v>
      </c>
      <c r="L2611">
        <f t="shared" si="97"/>
        <v>0</v>
      </c>
    </row>
    <row r="2612" spans="1:12">
      <c r="A2612" s="65">
        <v>8</v>
      </c>
      <c r="B2612" t="s">
        <v>18</v>
      </c>
      <c r="C2612" s="65">
        <v>11</v>
      </c>
      <c r="D2612" t="s">
        <v>237</v>
      </c>
      <c r="E2612" s="65">
        <v>1</v>
      </c>
      <c r="F2612" t="s">
        <v>276</v>
      </c>
      <c r="G2612" t="s">
        <v>277</v>
      </c>
      <c r="H2612" t="s">
        <v>256</v>
      </c>
      <c r="I2612" t="s">
        <v>257</v>
      </c>
      <c r="J2612" s="65">
        <v>0</v>
      </c>
      <c r="K2612" t="str">
        <f t="shared" si="96"/>
        <v>08VI1102SRRT</v>
      </c>
      <c r="L2612">
        <f t="shared" si="97"/>
        <v>0</v>
      </c>
    </row>
    <row r="2613" spans="1:12">
      <c r="A2613" s="65">
        <v>8</v>
      </c>
      <c r="B2613" t="s">
        <v>18</v>
      </c>
      <c r="C2613" s="65">
        <v>11</v>
      </c>
      <c r="D2613" t="s">
        <v>237</v>
      </c>
      <c r="E2613" s="65">
        <v>1</v>
      </c>
      <c r="F2613" t="s">
        <v>276</v>
      </c>
      <c r="G2613" t="s">
        <v>277</v>
      </c>
      <c r="H2613" t="s">
        <v>258</v>
      </c>
      <c r="I2613" t="s">
        <v>259</v>
      </c>
      <c r="J2613" s="65">
        <v>0</v>
      </c>
      <c r="K2613" t="str">
        <f t="shared" si="96"/>
        <v>08VI1102RSRS</v>
      </c>
      <c r="L2613">
        <f t="shared" si="97"/>
        <v>0</v>
      </c>
    </row>
    <row r="2614" spans="1:12">
      <c r="A2614" s="65">
        <v>8</v>
      </c>
      <c r="B2614" t="s">
        <v>18</v>
      </c>
      <c r="C2614" s="65">
        <v>11</v>
      </c>
      <c r="D2614" t="s">
        <v>237</v>
      </c>
      <c r="E2614" s="65">
        <v>1</v>
      </c>
      <c r="F2614" t="s">
        <v>276</v>
      </c>
      <c r="G2614" t="s">
        <v>277</v>
      </c>
      <c r="H2614" t="s">
        <v>264</v>
      </c>
      <c r="I2614" t="s">
        <v>265</v>
      </c>
      <c r="J2614" s="65">
        <v>0</v>
      </c>
      <c r="K2614" t="str">
        <f t="shared" si="96"/>
        <v>08VI1102RSRR</v>
      </c>
      <c r="L2614">
        <f t="shared" si="97"/>
        <v>0</v>
      </c>
    </row>
    <row r="2615" spans="1:12">
      <c r="A2615" s="65">
        <v>8</v>
      </c>
      <c r="B2615" t="s">
        <v>18</v>
      </c>
      <c r="C2615" s="65">
        <v>11</v>
      </c>
      <c r="D2615" t="s">
        <v>237</v>
      </c>
      <c r="E2615" s="65">
        <v>1</v>
      </c>
      <c r="F2615" t="s">
        <v>276</v>
      </c>
      <c r="G2615" t="s">
        <v>277</v>
      </c>
      <c r="H2615" t="s">
        <v>228</v>
      </c>
      <c r="I2615" t="s">
        <v>217</v>
      </c>
      <c r="J2615" s="65">
        <v>0</v>
      </c>
      <c r="K2615" t="str">
        <f t="shared" si="96"/>
        <v>08VI1102PTBI</v>
      </c>
      <c r="L2615">
        <f t="shared" si="97"/>
        <v>0</v>
      </c>
    </row>
    <row r="2616" spans="1:12">
      <c r="A2616" s="65">
        <v>8</v>
      </c>
      <c r="B2616" t="s">
        <v>18</v>
      </c>
      <c r="C2616" s="65">
        <v>11</v>
      </c>
      <c r="D2616" t="s">
        <v>237</v>
      </c>
      <c r="E2616" s="65">
        <v>1</v>
      </c>
      <c r="F2616" t="s">
        <v>276</v>
      </c>
      <c r="G2616" t="s">
        <v>277</v>
      </c>
      <c r="H2616" t="s">
        <v>231</v>
      </c>
      <c r="I2616" t="s">
        <v>232</v>
      </c>
      <c r="J2616" s="65">
        <v>0</v>
      </c>
      <c r="K2616" t="str">
        <f t="shared" si="96"/>
        <v>08VI1102PRES</v>
      </c>
      <c r="L2616">
        <f t="shared" si="97"/>
        <v>0</v>
      </c>
    </row>
    <row r="2617" spans="1:12">
      <c r="A2617" s="65">
        <v>8</v>
      </c>
      <c r="B2617" t="s">
        <v>18</v>
      </c>
      <c r="C2617" s="65">
        <v>11</v>
      </c>
      <c r="D2617" t="s">
        <v>237</v>
      </c>
      <c r="E2617" s="65">
        <v>1</v>
      </c>
      <c r="F2617" t="s">
        <v>276</v>
      </c>
      <c r="G2617" t="s">
        <v>277</v>
      </c>
      <c r="H2617" t="s">
        <v>233</v>
      </c>
      <c r="I2617" t="s">
        <v>234</v>
      </c>
      <c r="J2617" s="65">
        <v>0</v>
      </c>
      <c r="K2617" t="str">
        <f t="shared" si="96"/>
        <v>08VI1102PRER</v>
      </c>
      <c r="L2617">
        <f t="shared" si="97"/>
        <v>0</v>
      </c>
    </row>
    <row r="2618" spans="1:12">
      <c r="A2618" s="65">
        <v>8</v>
      </c>
      <c r="B2618" t="s">
        <v>18</v>
      </c>
      <c r="C2618" s="65">
        <v>11</v>
      </c>
      <c r="D2618" t="s">
        <v>237</v>
      </c>
      <c r="E2618" s="65">
        <v>1</v>
      </c>
      <c r="F2618" t="s">
        <v>276</v>
      </c>
      <c r="G2618" t="s">
        <v>277</v>
      </c>
      <c r="H2618" t="s">
        <v>266</v>
      </c>
      <c r="I2618" t="s">
        <v>267</v>
      </c>
      <c r="J2618" s="65">
        <v>0</v>
      </c>
      <c r="K2618" t="str">
        <f t="shared" si="96"/>
        <v>08VI1102PTRE</v>
      </c>
      <c r="L2618">
        <f t="shared" si="97"/>
        <v>0</v>
      </c>
    </row>
    <row r="2619" spans="1:12">
      <c r="A2619" s="65">
        <v>8</v>
      </c>
      <c r="B2619" t="s">
        <v>18</v>
      </c>
      <c r="C2619" s="65">
        <v>11</v>
      </c>
      <c r="D2619" t="s">
        <v>237</v>
      </c>
      <c r="E2619" s="65">
        <v>1</v>
      </c>
      <c r="F2619" t="s">
        <v>276</v>
      </c>
      <c r="G2619" t="s">
        <v>277</v>
      </c>
      <c r="H2619" t="s">
        <v>260</v>
      </c>
      <c r="I2619" t="s">
        <v>261</v>
      </c>
      <c r="J2619" s="65">
        <v>0</v>
      </c>
      <c r="K2619" t="str">
        <f t="shared" si="96"/>
        <v>08VI1102DRVM</v>
      </c>
      <c r="L2619">
        <f t="shared" si="97"/>
        <v>0</v>
      </c>
    </row>
    <row r="2620" spans="1:12">
      <c r="A2620" s="65">
        <v>8</v>
      </c>
      <c r="B2620" t="s">
        <v>18</v>
      </c>
      <c r="C2620" s="65">
        <v>11</v>
      </c>
      <c r="D2620" t="s">
        <v>237</v>
      </c>
      <c r="E2620" s="65">
        <v>1</v>
      </c>
      <c r="F2620" t="s">
        <v>278</v>
      </c>
      <c r="G2620" t="s">
        <v>273</v>
      </c>
      <c r="H2620" t="s">
        <v>240</v>
      </c>
      <c r="I2620" t="s">
        <v>241</v>
      </c>
      <c r="J2620" s="65">
        <v>0</v>
      </c>
      <c r="K2620" t="str">
        <f t="shared" si="96"/>
        <v>08VI1200SRTS</v>
      </c>
      <c r="L2620">
        <f t="shared" si="97"/>
        <v>0</v>
      </c>
    </row>
    <row r="2621" spans="1:12">
      <c r="A2621" s="65">
        <v>8</v>
      </c>
      <c r="B2621" t="s">
        <v>18</v>
      </c>
      <c r="C2621" s="65">
        <v>11</v>
      </c>
      <c r="D2621" t="s">
        <v>237</v>
      </c>
      <c r="E2621" s="65">
        <v>1</v>
      </c>
      <c r="F2621" t="s">
        <v>278</v>
      </c>
      <c r="G2621" t="s">
        <v>273</v>
      </c>
      <c r="H2621" t="s">
        <v>235</v>
      </c>
      <c r="I2621" t="s">
        <v>236</v>
      </c>
      <c r="J2621" s="65">
        <v>0</v>
      </c>
      <c r="K2621" t="str">
        <f t="shared" si="96"/>
        <v>08VI1200SABA</v>
      </c>
      <c r="L2621">
        <f t="shared" si="97"/>
        <v>0</v>
      </c>
    </row>
    <row r="2622" spans="1:12">
      <c r="A2622" s="65">
        <v>8</v>
      </c>
      <c r="B2622" t="s">
        <v>18</v>
      </c>
      <c r="C2622" s="65">
        <v>11</v>
      </c>
      <c r="D2622" t="s">
        <v>237</v>
      </c>
      <c r="E2622" s="65">
        <v>1</v>
      </c>
      <c r="F2622" t="s">
        <v>278</v>
      </c>
      <c r="G2622" t="s">
        <v>273</v>
      </c>
      <c r="H2622" t="s">
        <v>244</v>
      </c>
      <c r="I2622" t="s">
        <v>245</v>
      </c>
      <c r="J2622" s="65">
        <v>0</v>
      </c>
      <c r="K2622" t="str">
        <f t="shared" si="96"/>
        <v>08VI1200SRTT</v>
      </c>
      <c r="L2622">
        <f t="shared" si="97"/>
        <v>0</v>
      </c>
    </row>
    <row r="2623" spans="1:12">
      <c r="A2623" s="65">
        <v>8</v>
      </c>
      <c r="B2623" t="s">
        <v>18</v>
      </c>
      <c r="C2623" s="65">
        <v>11</v>
      </c>
      <c r="D2623" t="s">
        <v>237</v>
      </c>
      <c r="E2623" s="65">
        <v>1</v>
      </c>
      <c r="F2623" t="s">
        <v>278</v>
      </c>
      <c r="G2623" t="s">
        <v>273</v>
      </c>
      <c r="H2623" t="s">
        <v>246</v>
      </c>
      <c r="I2623" t="s">
        <v>247</v>
      </c>
      <c r="J2623" s="65">
        <v>0</v>
      </c>
      <c r="K2623" t="str">
        <f t="shared" si="96"/>
        <v>08VI1200SRPS</v>
      </c>
      <c r="L2623">
        <f t="shared" si="97"/>
        <v>0</v>
      </c>
    </row>
    <row r="2624" spans="1:12">
      <c r="A2624" s="65">
        <v>8</v>
      </c>
      <c r="B2624" t="s">
        <v>18</v>
      </c>
      <c r="C2624" s="65">
        <v>11</v>
      </c>
      <c r="D2624" t="s">
        <v>237</v>
      </c>
      <c r="E2624" s="65">
        <v>1</v>
      </c>
      <c r="F2624" t="s">
        <v>278</v>
      </c>
      <c r="G2624" t="s">
        <v>273</v>
      </c>
      <c r="H2624" t="s">
        <v>248</v>
      </c>
      <c r="I2624" t="s">
        <v>249</v>
      </c>
      <c r="J2624" s="65">
        <v>0</v>
      </c>
      <c r="K2624" t="str">
        <f t="shared" si="96"/>
        <v>08VI1200SRPR</v>
      </c>
      <c r="L2624">
        <f t="shared" si="97"/>
        <v>0</v>
      </c>
    </row>
    <row r="2625" spans="1:12">
      <c r="A2625" s="65">
        <v>8</v>
      </c>
      <c r="B2625" t="s">
        <v>18</v>
      </c>
      <c r="C2625" s="65">
        <v>11</v>
      </c>
      <c r="D2625" t="s">
        <v>237</v>
      </c>
      <c r="E2625" s="65">
        <v>1</v>
      </c>
      <c r="F2625" t="s">
        <v>278</v>
      </c>
      <c r="G2625" t="s">
        <v>273</v>
      </c>
      <c r="H2625" t="s">
        <v>250</v>
      </c>
      <c r="I2625" t="s">
        <v>251</v>
      </c>
      <c r="J2625" s="65">
        <v>0</v>
      </c>
      <c r="K2625" t="str">
        <f t="shared" si="96"/>
        <v>08VI1200SRPT</v>
      </c>
      <c r="L2625">
        <f t="shared" si="97"/>
        <v>0</v>
      </c>
    </row>
    <row r="2626" spans="1:12">
      <c r="A2626" s="65">
        <v>8</v>
      </c>
      <c r="B2626" t="s">
        <v>18</v>
      </c>
      <c r="C2626" s="65">
        <v>11</v>
      </c>
      <c r="D2626" t="s">
        <v>237</v>
      </c>
      <c r="E2626" s="65">
        <v>1</v>
      </c>
      <c r="F2626" t="s">
        <v>278</v>
      </c>
      <c r="G2626" t="s">
        <v>273</v>
      </c>
      <c r="H2626" t="s">
        <v>252</v>
      </c>
      <c r="I2626" t="s">
        <v>253</v>
      </c>
      <c r="J2626" s="65">
        <v>0</v>
      </c>
      <c r="K2626" t="str">
        <f t="shared" si="96"/>
        <v>08VI1200SRRS</v>
      </c>
      <c r="L2626">
        <f t="shared" si="97"/>
        <v>0</v>
      </c>
    </row>
    <row r="2627" spans="1:12">
      <c r="A2627" s="65">
        <v>8</v>
      </c>
      <c r="B2627" t="s">
        <v>18</v>
      </c>
      <c r="C2627" s="65">
        <v>11</v>
      </c>
      <c r="D2627" t="s">
        <v>237</v>
      </c>
      <c r="E2627" s="65">
        <v>1</v>
      </c>
      <c r="F2627" t="s">
        <v>278</v>
      </c>
      <c r="G2627" t="s">
        <v>273</v>
      </c>
      <c r="H2627" t="s">
        <v>254</v>
      </c>
      <c r="I2627" t="s">
        <v>255</v>
      </c>
      <c r="J2627" s="65">
        <v>0</v>
      </c>
      <c r="K2627" t="str">
        <f t="shared" si="96"/>
        <v>08VI1200SRRR</v>
      </c>
      <c r="L2627">
        <f t="shared" si="97"/>
        <v>0</v>
      </c>
    </row>
    <row r="2628" spans="1:12">
      <c r="A2628" s="65">
        <v>8</v>
      </c>
      <c r="B2628" t="s">
        <v>18</v>
      </c>
      <c r="C2628" s="65">
        <v>11</v>
      </c>
      <c r="D2628" t="s">
        <v>237</v>
      </c>
      <c r="E2628" s="65">
        <v>1</v>
      </c>
      <c r="F2628" t="s">
        <v>278</v>
      </c>
      <c r="G2628" t="s">
        <v>273</v>
      </c>
      <c r="H2628" t="s">
        <v>256</v>
      </c>
      <c r="I2628" t="s">
        <v>257</v>
      </c>
      <c r="J2628" s="65">
        <v>0</v>
      </c>
      <c r="K2628" t="str">
        <f t="shared" si="96"/>
        <v>08VI1200SRRT</v>
      </c>
      <c r="L2628">
        <f t="shared" si="97"/>
        <v>0</v>
      </c>
    </row>
    <row r="2629" spans="1:12">
      <c r="A2629" s="65">
        <v>8</v>
      </c>
      <c r="B2629" t="s">
        <v>18</v>
      </c>
      <c r="C2629" s="65">
        <v>11</v>
      </c>
      <c r="D2629" t="s">
        <v>237</v>
      </c>
      <c r="E2629" s="65">
        <v>1</v>
      </c>
      <c r="F2629" t="s">
        <v>278</v>
      </c>
      <c r="G2629" t="s">
        <v>273</v>
      </c>
      <c r="H2629" t="s">
        <v>258</v>
      </c>
      <c r="I2629" t="s">
        <v>259</v>
      </c>
      <c r="J2629" s="65">
        <v>0</v>
      </c>
      <c r="K2629" t="str">
        <f t="shared" si="96"/>
        <v>08VI1200RSRS</v>
      </c>
      <c r="L2629">
        <f t="shared" si="97"/>
        <v>0</v>
      </c>
    </row>
    <row r="2630" spans="1:12">
      <c r="A2630" s="65">
        <v>8</v>
      </c>
      <c r="B2630" t="s">
        <v>18</v>
      </c>
      <c r="C2630" s="65">
        <v>11</v>
      </c>
      <c r="D2630" t="s">
        <v>237</v>
      </c>
      <c r="E2630" s="65">
        <v>1</v>
      </c>
      <c r="F2630" t="s">
        <v>278</v>
      </c>
      <c r="G2630" t="s">
        <v>273</v>
      </c>
      <c r="H2630" t="s">
        <v>264</v>
      </c>
      <c r="I2630" t="s">
        <v>265</v>
      </c>
      <c r="J2630" s="65">
        <v>0</v>
      </c>
      <c r="K2630" t="str">
        <f t="shared" si="96"/>
        <v>08VI1200RSRR</v>
      </c>
      <c r="L2630">
        <f t="shared" si="97"/>
        <v>0</v>
      </c>
    </row>
    <row r="2631" spans="1:12">
      <c r="A2631" s="65">
        <v>8</v>
      </c>
      <c r="B2631" t="s">
        <v>18</v>
      </c>
      <c r="C2631" s="65">
        <v>11</v>
      </c>
      <c r="D2631" t="s">
        <v>237</v>
      </c>
      <c r="E2631" s="65">
        <v>1</v>
      </c>
      <c r="F2631" t="s">
        <v>278</v>
      </c>
      <c r="G2631" t="s">
        <v>273</v>
      </c>
      <c r="H2631" t="s">
        <v>228</v>
      </c>
      <c r="I2631" t="s">
        <v>217</v>
      </c>
      <c r="J2631" s="65">
        <v>0</v>
      </c>
      <c r="K2631" t="str">
        <f t="shared" si="96"/>
        <v>08VI1200PTBI</v>
      </c>
      <c r="L2631">
        <f t="shared" si="97"/>
        <v>0</v>
      </c>
    </row>
    <row r="2632" spans="1:12">
      <c r="A2632" s="65">
        <v>8</v>
      </c>
      <c r="B2632" t="s">
        <v>18</v>
      </c>
      <c r="C2632" s="65">
        <v>11</v>
      </c>
      <c r="D2632" t="s">
        <v>237</v>
      </c>
      <c r="E2632" s="65">
        <v>1</v>
      </c>
      <c r="F2632" t="s">
        <v>278</v>
      </c>
      <c r="G2632" t="s">
        <v>273</v>
      </c>
      <c r="H2632" t="s">
        <v>229</v>
      </c>
      <c r="I2632" t="s">
        <v>230</v>
      </c>
      <c r="J2632" s="65">
        <v>0</v>
      </c>
      <c r="K2632" t="str">
        <f t="shared" si="96"/>
        <v>08VI1200PRNR</v>
      </c>
      <c r="L2632">
        <f t="shared" si="97"/>
        <v>0</v>
      </c>
    </row>
    <row r="2633" spans="1:12">
      <c r="A2633" s="65">
        <v>8</v>
      </c>
      <c r="B2633" t="s">
        <v>18</v>
      </c>
      <c r="C2633" s="65">
        <v>11</v>
      </c>
      <c r="D2633" t="s">
        <v>237</v>
      </c>
      <c r="E2633" s="65">
        <v>1</v>
      </c>
      <c r="F2633" t="s">
        <v>278</v>
      </c>
      <c r="G2633" t="s">
        <v>273</v>
      </c>
      <c r="H2633" t="s">
        <v>231</v>
      </c>
      <c r="I2633" t="s">
        <v>232</v>
      </c>
      <c r="J2633" s="65">
        <v>0</v>
      </c>
      <c r="K2633" t="str">
        <f t="shared" si="96"/>
        <v>08VI1200PRES</v>
      </c>
      <c r="L2633">
        <f t="shared" si="97"/>
        <v>0</v>
      </c>
    </row>
    <row r="2634" spans="1:12">
      <c r="A2634" s="65">
        <v>8</v>
      </c>
      <c r="B2634" t="s">
        <v>18</v>
      </c>
      <c r="C2634" s="65">
        <v>11</v>
      </c>
      <c r="D2634" t="s">
        <v>237</v>
      </c>
      <c r="E2634" s="65">
        <v>1</v>
      </c>
      <c r="F2634" t="s">
        <v>278</v>
      </c>
      <c r="G2634" t="s">
        <v>273</v>
      </c>
      <c r="H2634" t="s">
        <v>233</v>
      </c>
      <c r="I2634" t="s">
        <v>234</v>
      </c>
      <c r="J2634" s="65">
        <v>0</v>
      </c>
      <c r="K2634" t="str">
        <f t="shared" si="96"/>
        <v>08VI1200PRER</v>
      </c>
      <c r="L2634">
        <f t="shared" si="97"/>
        <v>0</v>
      </c>
    </row>
    <row r="2635" spans="1:12">
      <c r="A2635" s="65">
        <v>8</v>
      </c>
      <c r="B2635" t="s">
        <v>18</v>
      </c>
      <c r="C2635" s="65">
        <v>11</v>
      </c>
      <c r="D2635" t="s">
        <v>237</v>
      </c>
      <c r="E2635" s="65">
        <v>1</v>
      </c>
      <c r="F2635" t="s">
        <v>278</v>
      </c>
      <c r="G2635" t="s">
        <v>273</v>
      </c>
      <c r="H2635" t="s">
        <v>266</v>
      </c>
      <c r="I2635" t="s">
        <v>267</v>
      </c>
      <c r="J2635" s="65">
        <v>0</v>
      </c>
      <c r="K2635" t="str">
        <f t="shared" si="96"/>
        <v>08VI1200PTRE</v>
      </c>
      <c r="L2635">
        <f t="shared" si="97"/>
        <v>0</v>
      </c>
    </row>
    <row r="2636" spans="1:12">
      <c r="A2636" s="65">
        <v>8</v>
      </c>
      <c r="B2636" t="s">
        <v>18</v>
      </c>
      <c r="C2636" s="65">
        <v>11</v>
      </c>
      <c r="D2636" t="s">
        <v>237</v>
      </c>
      <c r="E2636" s="65">
        <v>1</v>
      </c>
      <c r="F2636" t="s">
        <v>278</v>
      </c>
      <c r="G2636" t="s">
        <v>273</v>
      </c>
      <c r="H2636" t="s">
        <v>268</v>
      </c>
      <c r="I2636" t="s">
        <v>269</v>
      </c>
      <c r="J2636" s="65">
        <v>0</v>
      </c>
      <c r="K2636" t="str">
        <f t="shared" si="96"/>
        <v>08VI1200DRCF</v>
      </c>
      <c r="L2636">
        <f t="shared" si="97"/>
        <v>0</v>
      </c>
    </row>
    <row r="2637" spans="1:12">
      <c r="A2637" s="65">
        <v>8</v>
      </c>
      <c r="B2637" t="s">
        <v>18</v>
      </c>
      <c r="C2637" s="65">
        <v>11</v>
      </c>
      <c r="D2637" t="s">
        <v>237</v>
      </c>
      <c r="E2637" s="65">
        <v>1</v>
      </c>
      <c r="F2637" t="s">
        <v>278</v>
      </c>
      <c r="G2637" t="s">
        <v>273</v>
      </c>
      <c r="H2637" t="s">
        <v>242</v>
      </c>
      <c r="I2637" t="s">
        <v>243</v>
      </c>
      <c r="J2637" s="65">
        <v>0</v>
      </c>
      <c r="K2637" t="str">
        <f t="shared" si="96"/>
        <v>08VI1200DRPP</v>
      </c>
      <c r="L2637">
        <f t="shared" si="97"/>
        <v>0</v>
      </c>
    </row>
    <row r="2638" spans="1:12">
      <c r="A2638" s="65">
        <v>8</v>
      </c>
      <c r="B2638" t="s">
        <v>18</v>
      </c>
      <c r="C2638" s="65">
        <v>11</v>
      </c>
      <c r="D2638" t="s">
        <v>237</v>
      </c>
      <c r="E2638" s="65">
        <v>1</v>
      </c>
      <c r="F2638" t="s">
        <v>278</v>
      </c>
      <c r="G2638" t="s">
        <v>273</v>
      </c>
      <c r="H2638" t="s">
        <v>260</v>
      </c>
      <c r="I2638" t="s">
        <v>261</v>
      </c>
      <c r="J2638" s="65">
        <v>0</v>
      </c>
      <c r="K2638" t="str">
        <f t="shared" si="96"/>
        <v>08VI1200DRVM</v>
      </c>
      <c r="L2638">
        <f t="shared" si="97"/>
        <v>0</v>
      </c>
    </row>
    <row r="2639" spans="1:12">
      <c r="A2639" s="65">
        <v>8</v>
      </c>
      <c r="B2639" t="s">
        <v>18</v>
      </c>
      <c r="C2639" s="65">
        <v>11</v>
      </c>
      <c r="D2639" t="s">
        <v>237</v>
      </c>
      <c r="E2639" s="65">
        <v>1</v>
      </c>
      <c r="F2639" t="s">
        <v>278</v>
      </c>
      <c r="G2639" t="s">
        <v>273</v>
      </c>
      <c r="H2639" t="s">
        <v>262</v>
      </c>
      <c r="I2639" t="s">
        <v>263</v>
      </c>
      <c r="J2639" s="65">
        <v>0</v>
      </c>
      <c r="K2639" t="str">
        <f t="shared" si="96"/>
        <v>08VI1200DREX</v>
      </c>
      <c r="L2639">
        <f t="shared" si="97"/>
        <v>0</v>
      </c>
    </row>
    <row r="2640" spans="1:12">
      <c r="A2640" s="65">
        <v>8</v>
      </c>
      <c r="B2640" t="s">
        <v>18</v>
      </c>
      <c r="C2640" s="65">
        <v>11</v>
      </c>
      <c r="D2640" t="s">
        <v>237</v>
      </c>
      <c r="E2640" s="65">
        <v>1</v>
      </c>
      <c r="F2640" t="s">
        <v>278</v>
      </c>
      <c r="G2640" t="s">
        <v>273</v>
      </c>
      <c r="H2640" t="s">
        <v>220</v>
      </c>
      <c r="I2640" t="s">
        <v>221</v>
      </c>
      <c r="J2640" s="65">
        <v>0</v>
      </c>
      <c r="K2640" t="str">
        <f t="shared" si="96"/>
        <v>08VI1200DRET</v>
      </c>
      <c r="L2640">
        <f t="shared" si="97"/>
        <v>0</v>
      </c>
    </row>
    <row r="2641" spans="1:12">
      <c r="A2641" s="65">
        <v>8</v>
      </c>
      <c r="B2641" t="s">
        <v>18</v>
      </c>
      <c r="C2641" s="65">
        <v>11</v>
      </c>
      <c r="D2641" t="s">
        <v>237</v>
      </c>
      <c r="E2641" s="65">
        <v>1</v>
      </c>
      <c r="F2641" t="s">
        <v>278</v>
      </c>
      <c r="G2641" t="s">
        <v>273</v>
      </c>
      <c r="H2641" t="s">
        <v>222</v>
      </c>
      <c r="I2641" t="s">
        <v>223</v>
      </c>
      <c r="J2641" s="65">
        <v>0</v>
      </c>
      <c r="K2641" t="str">
        <f t="shared" si="96"/>
        <v>08VI1200DPMA</v>
      </c>
      <c r="L2641">
        <f t="shared" si="97"/>
        <v>0</v>
      </c>
    </row>
    <row r="2642" spans="1:12">
      <c r="A2642" s="65">
        <v>8</v>
      </c>
      <c r="B2642" t="s">
        <v>18</v>
      </c>
      <c r="C2642" s="65">
        <v>11</v>
      </c>
      <c r="D2642" t="s">
        <v>237</v>
      </c>
      <c r="E2642" s="65">
        <v>1</v>
      </c>
      <c r="F2642" t="s">
        <v>278</v>
      </c>
      <c r="G2642" t="s">
        <v>273</v>
      </c>
      <c r="H2642" t="s">
        <v>211</v>
      </c>
      <c r="I2642" t="s">
        <v>212</v>
      </c>
      <c r="J2642" s="65">
        <v>0</v>
      </c>
      <c r="K2642" t="str">
        <f t="shared" si="96"/>
        <v>08VI1200APRS</v>
      </c>
      <c r="L2642">
        <f t="shared" si="97"/>
        <v>0</v>
      </c>
    </row>
    <row r="2643" spans="1:12">
      <c r="A2643" s="65">
        <v>8</v>
      </c>
      <c r="B2643" t="s">
        <v>18</v>
      </c>
      <c r="C2643" s="65">
        <v>11</v>
      </c>
      <c r="D2643" t="s">
        <v>237</v>
      </c>
      <c r="E2643" s="65">
        <v>1</v>
      </c>
      <c r="F2643" t="s">
        <v>278</v>
      </c>
      <c r="G2643" t="s">
        <v>273</v>
      </c>
      <c r="H2643" t="s">
        <v>213</v>
      </c>
      <c r="I2643" t="s">
        <v>214</v>
      </c>
      <c r="J2643" s="65">
        <v>0</v>
      </c>
      <c r="K2643" t="str">
        <f t="shared" si="96"/>
        <v>08VI1200APRR</v>
      </c>
      <c r="L2643">
        <f t="shared" si="97"/>
        <v>0</v>
      </c>
    </row>
    <row r="2644" spans="1:12">
      <c r="A2644" s="65">
        <v>8</v>
      </c>
      <c r="B2644" t="s">
        <v>18</v>
      </c>
      <c r="C2644" s="65">
        <v>11</v>
      </c>
      <c r="D2644" t="s">
        <v>237</v>
      </c>
      <c r="E2644" s="65">
        <v>1</v>
      </c>
      <c r="F2644" t="s">
        <v>278</v>
      </c>
      <c r="G2644" t="s">
        <v>273</v>
      </c>
      <c r="H2644" t="s">
        <v>215</v>
      </c>
      <c r="I2644" t="s">
        <v>216</v>
      </c>
      <c r="J2644" s="65">
        <v>0</v>
      </c>
      <c r="K2644" t="str">
        <f t="shared" si="96"/>
        <v>08VI1200APRT</v>
      </c>
      <c r="L2644">
        <f t="shared" si="97"/>
        <v>0</v>
      </c>
    </row>
    <row r="2645" spans="1:12">
      <c r="A2645" s="65">
        <v>8</v>
      </c>
      <c r="B2645" t="s">
        <v>18</v>
      </c>
      <c r="C2645" s="65">
        <v>11</v>
      </c>
      <c r="D2645" t="s">
        <v>237</v>
      </c>
      <c r="E2645" s="65">
        <v>1</v>
      </c>
      <c r="F2645" t="s">
        <v>278</v>
      </c>
      <c r="G2645" t="s">
        <v>273</v>
      </c>
      <c r="H2645" t="s">
        <v>224</v>
      </c>
      <c r="I2645" t="s">
        <v>225</v>
      </c>
      <c r="J2645" s="65">
        <v>0</v>
      </c>
      <c r="K2645" t="str">
        <f t="shared" si="96"/>
        <v>08VI1200ARRA</v>
      </c>
      <c r="L2645">
        <f t="shared" si="97"/>
        <v>0</v>
      </c>
    </row>
    <row r="2646" spans="1:12">
      <c r="A2646" s="65">
        <v>8</v>
      </c>
      <c r="B2646" t="s">
        <v>18</v>
      </c>
      <c r="C2646" s="65">
        <v>11</v>
      </c>
      <c r="D2646" t="s">
        <v>237</v>
      </c>
      <c r="E2646" s="65">
        <v>1</v>
      </c>
      <c r="F2646" t="s">
        <v>278</v>
      </c>
      <c r="G2646" t="s">
        <v>273</v>
      </c>
      <c r="H2646" t="s">
        <v>226</v>
      </c>
      <c r="I2646" t="s">
        <v>227</v>
      </c>
      <c r="J2646" s="65">
        <v>0</v>
      </c>
      <c r="K2646" t="str">
        <f t="shared" si="96"/>
        <v>08VI1200PLNA</v>
      </c>
      <c r="L2646">
        <f t="shared" si="97"/>
        <v>0</v>
      </c>
    </row>
    <row r="2647" spans="1:12">
      <c r="A2647" s="65">
        <v>8</v>
      </c>
      <c r="B2647" t="s">
        <v>18</v>
      </c>
      <c r="C2647" s="65">
        <v>11</v>
      </c>
      <c r="D2647" t="s">
        <v>237</v>
      </c>
      <c r="E2647" s="65">
        <v>1</v>
      </c>
      <c r="F2647" t="s">
        <v>278</v>
      </c>
      <c r="G2647" t="s">
        <v>273</v>
      </c>
      <c r="H2647" t="s">
        <v>270</v>
      </c>
      <c r="I2647" t="s">
        <v>271</v>
      </c>
      <c r="J2647" s="65">
        <v>0</v>
      </c>
      <c r="K2647" t="str">
        <f t="shared" si="96"/>
        <v>08VI1200SRTR</v>
      </c>
      <c r="L2647">
        <f t="shared" si="97"/>
        <v>0</v>
      </c>
    </row>
    <row r="2648" spans="1:12">
      <c r="A2648" s="65">
        <v>8</v>
      </c>
      <c r="B2648" t="s">
        <v>18</v>
      </c>
      <c r="C2648" s="65">
        <v>11</v>
      </c>
      <c r="D2648" t="s">
        <v>237</v>
      </c>
      <c r="E2648" s="65">
        <v>1</v>
      </c>
      <c r="F2648" t="s">
        <v>279</v>
      </c>
      <c r="G2648" t="s">
        <v>280</v>
      </c>
      <c r="H2648" t="s">
        <v>222</v>
      </c>
      <c r="I2648" t="s">
        <v>223</v>
      </c>
      <c r="J2648" s="65">
        <v>0</v>
      </c>
      <c r="K2648" t="str">
        <f t="shared" si="96"/>
        <v>08VI1201DPMA</v>
      </c>
      <c r="L2648">
        <f t="shared" si="97"/>
        <v>0</v>
      </c>
    </row>
    <row r="2649" spans="1:12">
      <c r="A2649" s="65">
        <v>8</v>
      </c>
      <c r="B2649" t="s">
        <v>18</v>
      </c>
      <c r="C2649" s="65">
        <v>11</v>
      </c>
      <c r="D2649" t="s">
        <v>237</v>
      </c>
      <c r="E2649" s="65">
        <v>1</v>
      </c>
      <c r="F2649" t="s">
        <v>279</v>
      </c>
      <c r="G2649" t="s">
        <v>280</v>
      </c>
      <c r="H2649" t="s">
        <v>211</v>
      </c>
      <c r="I2649" t="s">
        <v>212</v>
      </c>
      <c r="J2649" s="65">
        <v>0</v>
      </c>
      <c r="K2649" t="str">
        <f t="shared" si="96"/>
        <v>08VI1201APRS</v>
      </c>
      <c r="L2649">
        <f t="shared" si="97"/>
        <v>0</v>
      </c>
    </row>
    <row r="2650" spans="1:12">
      <c r="A2650" s="65">
        <v>8</v>
      </c>
      <c r="B2650" t="s">
        <v>18</v>
      </c>
      <c r="C2650" s="65">
        <v>11</v>
      </c>
      <c r="D2650" t="s">
        <v>237</v>
      </c>
      <c r="E2650" s="65">
        <v>1</v>
      </c>
      <c r="F2650" t="s">
        <v>279</v>
      </c>
      <c r="G2650" t="s">
        <v>280</v>
      </c>
      <c r="H2650" t="s">
        <v>213</v>
      </c>
      <c r="I2650" t="s">
        <v>214</v>
      </c>
      <c r="J2650" s="65">
        <v>0</v>
      </c>
      <c r="K2650" t="str">
        <f t="shared" si="96"/>
        <v>08VI1201APRR</v>
      </c>
      <c r="L2650">
        <f t="shared" si="97"/>
        <v>0</v>
      </c>
    </row>
    <row r="2651" spans="1:12">
      <c r="A2651" s="65">
        <v>8</v>
      </c>
      <c r="B2651" t="s">
        <v>18</v>
      </c>
      <c r="C2651" s="65">
        <v>11</v>
      </c>
      <c r="D2651" t="s">
        <v>237</v>
      </c>
      <c r="E2651" s="65">
        <v>1</v>
      </c>
      <c r="F2651" t="s">
        <v>279</v>
      </c>
      <c r="G2651" t="s">
        <v>280</v>
      </c>
      <c r="H2651" t="s">
        <v>215</v>
      </c>
      <c r="I2651" t="s">
        <v>216</v>
      </c>
      <c r="J2651" s="65">
        <v>0</v>
      </c>
      <c r="K2651" t="str">
        <f t="shared" si="96"/>
        <v>08VI1201APRT</v>
      </c>
      <c r="L2651">
        <f t="shared" si="97"/>
        <v>0</v>
      </c>
    </row>
    <row r="2652" spans="1:12">
      <c r="A2652" s="65">
        <v>8</v>
      </c>
      <c r="B2652" t="s">
        <v>18</v>
      </c>
      <c r="C2652" s="65">
        <v>11</v>
      </c>
      <c r="D2652" t="s">
        <v>237</v>
      </c>
      <c r="E2652" s="65">
        <v>1</v>
      </c>
      <c r="F2652" t="s">
        <v>279</v>
      </c>
      <c r="G2652" t="s">
        <v>280</v>
      </c>
      <c r="H2652" t="s">
        <v>224</v>
      </c>
      <c r="I2652" t="s">
        <v>225</v>
      </c>
      <c r="J2652" s="65">
        <v>0</v>
      </c>
      <c r="K2652" t="str">
        <f t="shared" si="96"/>
        <v>08VI1201ARRA</v>
      </c>
      <c r="L2652">
        <f t="shared" si="97"/>
        <v>0</v>
      </c>
    </row>
    <row r="2653" spans="1:12">
      <c r="A2653" s="65">
        <v>8</v>
      </c>
      <c r="B2653" t="s">
        <v>18</v>
      </c>
      <c r="C2653" s="65">
        <v>11</v>
      </c>
      <c r="D2653" t="s">
        <v>237</v>
      </c>
      <c r="E2653" s="65">
        <v>1</v>
      </c>
      <c r="F2653" t="s">
        <v>279</v>
      </c>
      <c r="G2653" t="s">
        <v>280</v>
      </c>
      <c r="H2653" t="s">
        <v>226</v>
      </c>
      <c r="I2653" t="s">
        <v>227</v>
      </c>
      <c r="J2653" s="65">
        <v>0</v>
      </c>
      <c r="K2653" t="str">
        <f t="shared" ref="K2653:K2716" si="98">CONCATENATE(TEXT(A2653,"00"),F2653,H2653)</f>
        <v>08VI1201PLNA</v>
      </c>
      <c r="L2653">
        <f t="shared" ref="L2653:L2716" si="99">J2653</f>
        <v>0</v>
      </c>
    </row>
    <row r="2654" spans="1:12">
      <c r="A2654" s="65">
        <v>8</v>
      </c>
      <c r="B2654" t="s">
        <v>18</v>
      </c>
      <c r="C2654" s="65">
        <v>11</v>
      </c>
      <c r="D2654" t="s">
        <v>237</v>
      </c>
      <c r="E2654" s="65">
        <v>1</v>
      </c>
      <c r="F2654" t="s">
        <v>279</v>
      </c>
      <c r="G2654" t="s">
        <v>280</v>
      </c>
      <c r="H2654" t="s">
        <v>235</v>
      </c>
      <c r="I2654" t="s">
        <v>236</v>
      </c>
      <c r="J2654" s="65">
        <v>0</v>
      </c>
      <c r="K2654" t="str">
        <f t="shared" si="98"/>
        <v>08VI1201SABA</v>
      </c>
      <c r="L2654">
        <f t="shared" si="99"/>
        <v>0</v>
      </c>
    </row>
    <row r="2655" spans="1:12">
      <c r="A2655" s="65">
        <v>8</v>
      </c>
      <c r="B2655" t="s">
        <v>18</v>
      </c>
      <c r="C2655" s="65">
        <v>11</v>
      </c>
      <c r="D2655" t="s">
        <v>237</v>
      </c>
      <c r="E2655" s="65">
        <v>1</v>
      </c>
      <c r="F2655" t="s">
        <v>279</v>
      </c>
      <c r="G2655" t="s">
        <v>280</v>
      </c>
      <c r="H2655" t="s">
        <v>240</v>
      </c>
      <c r="I2655" t="s">
        <v>241</v>
      </c>
      <c r="J2655" s="65">
        <v>0</v>
      </c>
      <c r="K2655" t="str">
        <f t="shared" si="98"/>
        <v>08VI1201SRTS</v>
      </c>
      <c r="L2655">
        <f t="shared" si="99"/>
        <v>0</v>
      </c>
    </row>
    <row r="2656" spans="1:12">
      <c r="A2656" s="65">
        <v>8</v>
      </c>
      <c r="B2656" t="s">
        <v>18</v>
      </c>
      <c r="C2656" s="65">
        <v>11</v>
      </c>
      <c r="D2656" t="s">
        <v>237</v>
      </c>
      <c r="E2656" s="65">
        <v>1</v>
      </c>
      <c r="F2656" t="s">
        <v>279</v>
      </c>
      <c r="G2656" t="s">
        <v>280</v>
      </c>
      <c r="H2656" t="s">
        <v>270</v>
      </c>
      <c r="I2656" t="s">
        <v>271</v>
      </c>
      <c r="J2656" s="65">
        <v>0</v>
      </c>
      <c r="K2656" t="str">
        <f t="shared" si="98"/>
        <v>08VI1201SRTR</v>
      </c>
      <c r="L2656">
        <f t="shared" si="99"/>
        <v>0</v>
      </c>
    </row>
    <row r="2657" spans="1:12">
      <c r="A2657" s="65">
        <v>8</v>
      </c>
      <c r="B2657" t="s">
        <v>18</v>
      </c>
      <c r="C2657" s="65">
        <v>11</v>
      </c>
      <c r="D2657" t="s">
        <v>237</v>
      </c>
      <c r="E2657" s="65">
        <v>1</v>
      </c>
      <c r="F2657" t="s">
        <v>279</v>
      </c>
      <c r="G2657" t="s">
        <v>280</v>
      </c>
      <c r="H2657" t="s">
        <v>244</v>
      </c>
      <c r="I2657" t="s">
        <v>245</v>
      </c>
      <c r="J2657" s="65">
        <v>0</v>
      </c>
      <c r="K2657" t="str">
        <f t="shared" si="98"/>
        <v>08VI1201SRTT</v>
      </c>
      <c r="L2657">
        <f t="shared" si="99"/>
        <v>0</v>
      </c>
    </row>
    <row r="2658" spans="1:12">
      <c r="A2658" s="65">
        <v>8</v>
      </c>
      <c r="B2658" t="s">
        <v>18</v>
      </c>
      <c r="C2658" s="65">
        <v>11</v>
      </c>
      <c r="D2658" t="s">
        <v>237</v>
      </c>
      <c r="E2658" s="65">
        <v>1</v>
      </c>
      <c r="F2658" t="s">
        <v>279</v>
      </c>
      <c r="G2658" t="s">
        <v>280</v>
      </c>
      <c r="H2658" t="s">
        <v>246</v>
      </c>
      <c r="I2658" t="s">
        <v>247</v>
      </c>
      <c r="J2658" s="65">
        <v>0</v>
      </c>
      <c r="K2658" t="str">
        <f t="shared" si="98"/>
        <v>08VI1201SRPS</v>
      </c>
      <c r="L2658">
        <f t="shared" si="99"/>
        <v>0</v>
      </c>
    </row>
    <row r="2659" spans="1:12">
      <c r="A2659" s="65">
        <v>8</v>
      </c>
      <c r="B2659" t="s">
        <v>18</v>
      </c>
      <c r="C2659" s="65">
        <v>11</v>
      </c>
      <c r="D2659" t="s">
        <v>237</v>
      </c>
      <c r="E2659" s="65">
        <v>1</v>
      </c>
      <c r="F2659" t="s">
        <v>279</v>
      </c>
      <c r="G2659" t="s">
        <v>280</v>
      </c>
      <c r="H2659" t="s">
        <v>248</v>
      </c>
      <c r="I2659" t="s">
        <v>249</v>
      </c>
      <c r="J2659" s="65">
        <v>0</v>
      </c>
      <c r="K2659" t="str">
        <f t="shared" si="98"/>
        <v>08VI1201SRPR</v>
      </c>
      <c r="L2659">
        <f t="shared" si="99"/>
        <v>0</v>
      </c>
    </row>
    <row r="2660" spans="1:12">
      <c r="A2660" s="65">
        <v>8</v>
      </c>
      <c r="B2660" t="s">
        <v>18</v>
      </c>
      <c r="C2660" s="65">
        <v>11</v>
      </c>
      <c r="D2660" t="s">
        <v>237</v>
      </c>
      <c r="E2660" s="65">
        <v>1</v>
      </c>
      <c r="F2660" t="s">
        <v>279</v>
      </c>
      <c r="G2660" t="s">
        <v>280</v>
      </c>
      <c r="H2660" t="s">
        <v>250</v>
      </c>
      <c r="I2660" t="s">
        <v>251</v>
      </c>
      <c r="J2660" s="65">
        <v>0</v>
      </c>
      <c r="K2660" t="str">
        <f t="shared" si="98"/>
        <v>08VI1201SRPT</v>
      </c>
      <c r="L2660">
        <f t="shared" si="99"/>
        <v>0</v>
      </c>
    </row>
    <row r="2661" spans="1:12">
      <c r="A2661" s="65">
        <v>8</v>
      </c>
      <c r="B2661" t="s">
        <v>18</v>
      </c>
      <c r="C2661" s="65">
        <v>11</v>
      </c>
      <c r="D2661" t="s">
        <v>237</v>
      </c>
      <c r="E2661" s="65">
        <v>1</v>
      </c>
      <c r="F2661" t="s">
        <v>279</v>
      </c>
      <c r="G2661" t="s">
        <v>280</v>
      </c>
      <c r="H2661" t="s">
        <v>252</v>
      </c>
      <c r="I2661" t="s">
        <v>253</v>
      </c>
      <c r="J2661" s="65">
        <v>0</v>
      </c>
      <c r="K2661" t="str">
        <f t="shared" si="98"/>
        <v>08VI1201SRRS</v>
      </c>
      <c r="L2661">
        <f t="shared" si="99"/>
        <v>0</v>
      </c>
    </row>
    <row r="2662" spans="1:12">
      <c r="A2662" s="65">
        <v>8</v>
      </c>
      <c r="B2662" t="s">
        <v>18</v>
      </c>
      <c r="C2662" s="65">
        <v>11</v>
      </c>
      <c r="D2662" t="s">
        <v>237</v>
      </c>
      <c r="E2662" s="65">
        <v>1</v>
      </c>
      <c r="F2662" t="s">
        <v>279</v>
      </c>
      <c r="G2662" t="s">
        <v>280</v>
      </c>
      <c r="H2662" t="s">
        <v>254</v>
      </c>
      <c r="I2662" t="s">
        <v>255</v>
      </c>
      <c r="J2662" s="65">
        <v>0</v>
      </c>
      <c r="K2662" t="str">
        <f t="shared" si="98"/>
        <v>08VI1201SRRR</v>
      </c>
      <c r="L2662">
        <f t="shared" si="99"/>
        <v>0</v>
      </c>
    </row>
    <row r="2663" spans="1:12">
      <c r="A2663" s="65">
        <v>8</v>
      </c>
      <c r="B2663" t="s">
        <v>18</v>
      </c>
      <c r="C2663" s="65">
        <v>11</v>
      </c>
      <c r="D2663" t="s">
        <v>237</v>
      </c>
      <c r="E2663" s="65">
        <v>1</v>
      </c>
      <c r="F2663" t="s">
        <v>279</v>
      </c>
      <c r="G2663" t="s">
        <v>280</v>
      </c>
      <c r="H2663" t="s">
        <v>256</v>
      </c>
      <c r="I2663" t="s">
        <v>257</v>
      </c>
      <c r="J2663" s="65">
        <v>0</v>
      </c>
      <c r="K2663" t="str">
        <f t="shared" si="98"/>
        <v>08VI1201SRRT</v>
      </c>
      <c r="L2663">
        <f t="shared" si="99"/>
        <v>0</v>
      </c>
    </row>
    <row r="2664" spans="1:12">
      <c r="A2664" s="65">
        <v>8</v>
      </c>
      <c r="B2664" t="s">
        <v>18</v>
      </c>
      <c r="C2664" s="65">
        <v>11</v>
      </c>
      <c r="D2664" t="s">
        <v>237</v>
      </c>
      <c r="E2664" s="65">
        <v>1</v>
      </c>
      <c r="F2664" t="s">
        <v>279</v>
      </c>
      <c r="G2664" t="s">
        <v>280</v>
      </c>
      <c r="H2664" t="s">
        <v>258</v>
      </c>
      <c r="I2664" t="s">
        <v>259</v>
      </c>
      <c r="J2664" s="65">
        <v>0</v>
      </c>
      <c r="K2664" t="str">
        <f t="shared" si="98"/>
        <v>08VI1201RSRS</v>
      </c>
      <c r="L2664">
        <f t="shared" si="99"/>
        <v>0</v>
      </c>
    </row>
    <row r="2665" spans="1:12">
      <c r="A2665" s="65">
        <v>8</v>
      </c>
      <c r="B2665" t="s">
        <v>18</v>
      </c>
      <c r="C2665" s="65">
        <v>11</v>
      </c>
      <c r="D2665" t="s">
        <v>237</v>
      </c>
      <c r="E2665" s="65">
        <v>1</v>
      </c>
      <c r="F2665" t="s">
        <v>279</v>
      </c>
      <c r="G2665" t="s">
        <v>280</v>
      </c>
      <c r="H2665" t="s">
        <v>264</v>
      </c>
      <c r="I2665" t="s">
        <v>265</v>
      </c>
      <c r="J2665" s="65">
        <v>0</v>
      </c>
      <c r="K2665" t="str">
        <f t="shared" si="98"/>
        <v>08VI1201RSRR</v>
      </c>
      <c r="L2665">
        <f t="shared" si="99"/>
        <v>0</v>
      </c>
    </row>
    <row r="2666" spans="1:12">
      <c r="A2666" s="65">
        <v>8</v>
      </c>
      <c r="B2666" t="s">
        <v>18</v>
      </c>
      <c r="C2666" s="65">
        <v>11</v>
      </c>
      <c r="D2666" t="s">
        <v>237</v>
      </c>
      <c r="E2666" s="65">
        <v>1</v>
      </c>
      <c r="F2666" t="s">
        <v>279</v>
      </c>
      <c r="G2666" t="s">
        <v>280</v>
      </c>
      <c r="H2666" t="s">
        <v>228</v>
      </c>
      <c r="I2666" t="s">
        <v>217</v>
      </c>
      <c r="J2666" s="65">
        <v>0</v>
      </c>
      <c r="K2666" t="str">
        <f t="shared" si="98"/>
        <v>08VI1201PTBI</v>
      </c>
      <c r="L2666">
        <f t="shared" si="99"/>
        <v>0</v>
      </c>
    </row>
    <row r="2667" spans="1:12">
      <c r="A2667" s="65">
        <v>8</v>
      </c>
      <c r="B2667" t="s">
        <v>18</v>
      </c>
      <c r="C2667" s="65">
        <v>11</v>
      </c>
      <c r="D2667" t="s">
        <v>237</v>
      </c>
      <c r="E2667" s="65">
        <v>1</v>
      </c>
      <c r="F2667" t="s">
        <v>279</v>
      </c>
      <c r="G2667" t="s">
        <v>280</v>
      </c>
      <c r="H2667" t="s">
        <v>229</v>
      </c>
      <c r="I2667" t="s">
        <v>230</v>
      </c>
      <c r="J2667" s="65">
        <v>0</v>
      </c>
      <c r="K2667" t="str">
        <f t="shared" si="98"/>
        <v>08VI1201PRNR</v>
      </c>
      <c r="L2667">
        <f t="shared" si="99"/>
        <v>0</v>
      </c>
    </row>
    <row r="2668" spans="1:12">
      <c r="A2668" s="65">
        <v>8</v>
      </c>
      <c r="B2668" t="s">
        <v>18</v>
      </c>
      <c r="C2668" s="65">
        <v>11</v>
      </c>
      <c r="D2668" t="s">
        <v>237</v>
      </c>
      <c r="E2668" s="65">
        <v>1</v>
      </c>
      <c r="F2668" t="s">
        <v>279</v>
      </c>
      <c r="G2668" t="s">
        <v>280</v>
      </c>
      <c r="H2668" t="s">
        <v>231</v>
      </c>
      <c r="I2668" t="s">
        <v>232</v>
      </c>
      <c r="J2668" s="65">
        <v>0</v>
      </c>
      <c r="K2668" t="str">
        <f t="shared" si="98"/>
        <v>08VI1201PRES</v>
      </c>
      <c r="L2668">
        <f t="shared" si="99"/>
        <v>0</v>
      </c>
    </row>
    <row r="2669" spans="1:12">
      <c r="A2669" s="65">
        <v>8</v>
      </c>
      <c r="B2669" t="s">
        <v>18</v>
      </c>
      <c r="C2669" s="65">
        <v>11</v>
      </c>
      <c r="D2669" t="s">
        <v>237</v>
      </c>
      <c r="E2669" s="65">
        <v>1</v>
      </c>
      <c r="F2669" t="s">
        <v>279</v>
      </c>
      <c r="G2669" t="s">
        <v>280</v>
      </c>
      <c r="H2669" t="s">
        <v>233</v>
      </c>
      <c r="I2669" t="s">
        <v>234</v>
      </c>
      <c r="J2669" s="65">
        <v>0</v>
      </c>
      <c r="K2669" t="str">
        <f t="shared" si="98"/>
        <v>08VI1201PRER</v>
      </c>
      <c r="L2669">
        <f t="shared" si="99"/>
        <v>0</v>
      </c>
    </row>
    <row r="2670" spans="1:12">
      <c r="A2670" s="65">
        <v>8</v>
      </c>
      <c r="B2670" t="s">
        <v>18</v>
      </c>
      <c r="C2670" s="65">
        <v>11</v>
      </c>
      <c r="D2670" t="s">
        <v>237</v>
      </c>
      <c r="E2670" s="65">
        <v>1</v>
      </c>
      <c r="F2670" t="s">
        <v>279</v>
      </c>
      <c r="G2670" t="s">
        <v>280</v>
      </c>
      <c r="H2670" t="s">
        <v>266</v>
      </c>
      <c r="I2670" t="s">
        <v>267</v>
      </c>
      <c r="J2670" s="65">
        <v>0</v>
      </c>
      <c r="K2670" t="str">
        <f t="shared" si="98"/>
        <v>08VI1201PTRE</v>
      </c>
      <c r="L2670">
        <f t="shared" si="99"/>
        <v>0</v>
      </c>
    </row>
    <row r="2671" spans="1:12">
      <c r="A2671" s="65">
        <v>8</v>
      </c>
      <c r="B2671" t="s">
        <v>18</v>
      </c>
      <c r="C2671" s="65">
        <v>11</v>
      </c>
      <c r="D2671" t="s">
        <v>237</v>
      </c>
      <c r="E2671" s="65">
        <v>1</v>
      </c>
      <c r="F2671" t="s">
        <v>279</v>
      </c>
      <c r="G2671" t="s">
        <v>280</v>
      </c>
      <c r="H2671" t="s">
        <v>268</v>
      </c>
      <c r="I2671" t="s">
        <v>269</v>
      </c>
      <c r="J2671" s="65">
        <v>0</v>
      </c>
      <c r="K2671" t="str">
        <f t="shared" si="98"/>
        <v>08VI1201DRCF</v>
      </c>
      <c r="L2671">
        <f t="shared" si="99"/>
        <v>0</v>
      </c>
    </row>
    <row r="2672" spans="1:12">
      <c r="A2672" s="65">
        <v>8</v>
      </c>
      <c r="B2672" t="s">
        <v>18</v>
      </c>
      <c r="C2672" s="65">
        <v>11</v>
      </c>
      <c r="D2672" t="s">
        <v>237</v>
      </c>
      <c r="E2672" s="65">
        <v>1</v>
      </c>
      <c r="F2672" t="s">
        <v>279</v>
      </c>
      <c r="G2672" t="s">
        <v>280</v>
      </c>
      <c r="H2672" t="s">
        <v>242</v>
      </c>
      <c r="I2672" t="s">
        <v>243</v>
      </c>
      <c r="J2672" s="65">
        <v>0</v>
      </c>
      <c r="K2672" t="str">
        <f t="shared" si="98"/>
        <v>08VI1201DRPP</v>
      </c>
      <c r="L2672">
        <f t="shared" si="99"/>
        <v>0</v>
      </c>
    </row>
    <row r="2673" spans="1:12">
      <c r="A2673" s="65">
        <v>8</v>
      </c>
      <c r="B2673" t="s">
        <v>18</v>
      </c>
      <c r="C2673" s="65">
        <v>11</v>
      </c>
      <c r="D2673" t="s">
        <v>237</v>
      </c>
      <c r="E2673" s="65">
        <v>1</v>
      </c>
      <c r="F2673" t="s">
        <v>279</v>
      </c>
      <c r="G2673" t="s">
        <v>280</v>
      </c>
      <c r="H2673" t="s">
        <v>260</v>
      </c>
      <c r="I2673" t="s">
        <v>261</v>
      </c>
      <c r="J2673" s="65">
        <v>0</v>
      </c>
      <c r="K2673" t="str">
        <f t="shared" si="98"/>
        <v>08VI1201DRVM</v>
      </c>
      <c r="L2673">
        <f t="shared" si="99"/>
        <v>0</v>
      </c>
    </row>
    <row r="2674" spans="1:12">
      <c r="A2674" s="65">
        <v>8</v>
      </c>
      <c r="B2674" t="s">
        <v>18</v>
      </c>
      <c r="C2674" s="65">
        <v>11</v>
      </c>
      <c r="D2674" t="s">
        <v>237</v>
      </c>
      <c r="E2674" s="65">
        <v>1</v>
      </c>
      <c r="F2674" t="s">
        <v>279</v>
      </c>
      <c r="G2674" t="s">
        <v>280</v>
      </c>
      <c r="H2674" t="s">
        <v>262</v>
      </c>
      <c r="I2674" t="s">
        <v>263</v>
      </c>
      <c r="J2674" s="65">
        <v>0</v>
      </c>
      <c r="K2674" t="str">
        <f t="shared" si="98"/>
        <v>08VI1201DREX</v>
      </c>
      <c r="L2674">
        <f t="shared" si="99"/>
        <v>0</v>
      </c>
    </row>
    <row r="2675" spans="1:12">
      <c r="A2675" s="65">
        <v>8</v>
      </c>
      <c r="B2675" t="s">
        <v>18</v>
      </c>
      <c r="C2675" s="65">
        <v>11</v>
      </c>
      <c r="D2675" t="s">
        <v>237</v>
      </c>
      <c r="E2675" s="65">
        <v>1</v>
      </c>
      <c r="F2675" t="s">
        <v>279</v>
      </c>
      <c r="G2675" t="s">
        <v>280</v>
      </c>
      <c r="H2675" t="s">
        <v>220</v>
      </c>
      <c r="I2675" t="s">
        <v>221</v>
      </c>
      <c r="J2675" s="65">
        <v>0</v>
      </c>
      <c r="K2675" t="str">
        <f t="shared" si="98"/>
        <v>08VI1201DRET</v>
      </c>
      <c r="L2675">
        <f t="shared" si="99"/>
        <v>0</v>
      </c>
    </row>
    <row r="2676" spans="1:12">
      <c r="A2676" s="65">
        <v>8</v>
      </c>
      <c r="B2676" t="s">
        <v>18</v>
      </c>
      <c r="C2676" s="65">
        <v>11</v>
      </c>
      <c r="D2676" t="s">
        <v>237</v>
      </c>
      <c r="E2676" s="65">
        <v>1</v>
      </c>
      <c r="F2676" t="s">
        <v>281</v>
      </c>
      <c r="G2676" t="s">
        <v>282</v>
      </c>
      <c r="H2676" t="s">
        <v>240</v>
      </c>
      <c r="I2676" t="s">
        <v>241</v>
      </c>
      <c r="J2676" s="65">
        <v>0</v>
      </c>
      <c r="K2676" t="str">
        <f t="shared" si="98"/>
        <v>08VI1202SRTS</v>
      </c>
      <c r="L2676">
        <f t="shared" si="99"/>
        <v>0</v>
      </c>
    </row>
    <row r="2677" spans="1:12">
      <c r="A2677" s="65">
        <v>8</v>
      </c>
      <c r="B2677" t="s">
        <v>18</v>
      </c>
      <c r="C2677" s="65">
        <v>11</v>
      </c>
      <c r="D2677" t="s">
        <v>237</v>
      </c>
      <c r="E2677" s="65">
        <v>1</v>
      </c>
      <c r="F2677" t="s">
        <v>281</v>
      </c>
      <c r="G2677" t="s">
        <v>282</v>
      </c>
      <c r="H2677" t="s">
        <v>220</v>
      </c>
      <c r="I2677" t="s">
        <v>221</v>
      </c>
      <c r="J2677" s="65">
        <v>0</v>
      </c>
      <c r="K2677" t="str">
        <f t="shared" si="98"/>
        <v>08VI1202DRET</v>
      </c>
      <c r="L2677">
        <f t="shared" si="99"/>
        <v>0</v>
      </c>
    </row>
    <row r="2678" spans="1:12">
      <c r="A2678" s="65">
        <v>8</v>
      </c>
      <c r="B2678" t="s">
        <v>18</v>
      </c>
      <c r="C2678" s="65">
        <v>11</v>
      </c>
      <c r="D2678" t="s">
        <v>237</v>
      </c>
      <c r="E2678" s="65">
        <v>1</v>
      </c>
      <c r="F2678" t="s">
        <v>281</v>
      </c>
      <c r="G2678" t="s">
        <v>282</v>
      </c>
      <c r="H2678" t="s">
        <v>244</v>
      </c>
      <c r="I2678" t="s">
        <v>245</v>
      </c>
      <c r="J2678" s="65">
        <v>0</v>
      </c>
      <c r="K2678" t="str">
        <f t="shared" si="98"/>
        <v>08VI1202SRTT</v>
      </c>
      <c r="L2678">
        <f t="shared" si="99"/>
        <v>0</v>
      </c>
    </row>
    <row r="2679" spans="1:12">
      <c r="A2679" s="65">
        <v>8</v>
      </c>
      <c r="B2679" t="s">
        <v>18</v>
      </c>
      <c r="C2679" s="65">
        <v>11</v>
      </c>
      <c r="D2679" t="s">
        <v>237</v>
      </c>
      <c r="E2679" s="65">
        <v>1</v>
      </c>
      <c r="F2679" t="s">
        <v>281</v>
      </c>
      <c r="G2679" t="s">
        <v>282</v>
      </c>
      <c r="H2679" t="s">
        <v>246</v>
      </c>
      <c r="I2679" t="s">
        <v>247</v>
      </c>
      <c r="J2679" s="65">
        <v>0</v>
      </c>
      <c r="K2679" t="str">
        <f t="shared" si="98"/>
        <v>08VI1202SRPS</v>
      </c>
      <c r="L2679">
        <f t="shared" si="99"/>
        <v>0</v>
      </c>
    </row>
    <row r="2680" spans="1:12">
      <c r="A2680" s="65">
        <v>8</v>
      </c>
      <c r="B2680" t="s">
        <v>18</v>
      </c>
      <c r="C2680" s="65">
        <v>11</v>
      </c>
      <c r="D2680" t="s">
        <v>237</v>
      </c>
      <c r="E2680" s="65">
        <v>1</v>
      </c>
      <c r="F2680" t="s">
        <v>281</v>
      </c>
      <c r="G2680" t="s">
        <v>282</v>
      </c>
      <c r="H2680" t="s">
        <v>248</v>
      </c>
      <c r="I2680" t="s">
        <v>249</v>
      </c>
      <c r="J2680" s="65">
        <v>0</v>
      </c>
      <c r="K2680" t="str">
        <f t="shared" si="98"/>
        <v>08VI1202SRPR</v>
      </c>
      <c r="L2680">
        <f t="shared" si="99"/>
        <v>0</v>
      </c>
    </row>
    <row r="2681" spans="1:12">
      <c r="A2681" s="65">
        <v>8</v>
      </c>
      <c r="B2681" t="s">
        <v>18</v>
      </c>
      <c r="C2681" s="65">
        <v>11</v>
      </c>
      <c r="D2681" t="s">
        <v>237</v>
      </c>
      <c r="E2681" s="65">
        <v>1</v>
      </c>
      <c r="F2681" t="s">
        <v>281</v>
      </c>
      <c r="G2681" t="s">
        <v>282</v>
      </c>
      <c r="H2681" t="s">
        <v>270</v>
      </c>
      <c r="I2681" t="s">
        <v>271</v>
      </c>
      <c r="J2681" s="65">
        <v>0</v>
      </c>
      <c r="K2681" t="str">
        <f t="shared" si="98"/>
        <v>08VI1202SRTR</v>
      </c>
      <c r="L2681">
        <f t="shared" si="99"/>
        <v>0</v>
      </c>
    </row>
    <row r="2682" spans="1:12">
      <c r="A2682" s="65">
        <v>8</v>
      </c>
      <c r="B2682" t="s">
        <v>18</v>
      </c>
      <c r="C2682" s="65">
        <v>11</v>
      </c>
      <c r="D2682" t="s">
        <v>237</v>
      </c>
      <c r="E2682" s="65">
        <v>1</v>
      </c>
      <c r="F2682" t="s">
        <v>281</v>
      </c>
      <c r="G2682" t="s">
        <v>282</v>
      </c>
      <c r="H2682" t="s">
        <v>260</v>
      </c>
      <c r="I2682" t="s">
        <v>261</v>
      </c>
      <c r="J2682" s="65">
        <v>0</v>
      </c>
      <c r="K2682" t="str">
        <f t="shared" si="98"/>
        <v>08VI1202DRVM</v>
      </c>
      <c r="L2682">
        <f t="shared" si="99"/>
        <v>0</v>
      </c>
    </row>
    <row r="2683" spans="1:12">
      <c r="A2683" s="65">
        <v>8</v>
      </c>
      <c r="B2683" t="s">
        <v>18</v>
      </c>
      <c r="C2683" s="65">
        <v>11</v>
      </c>
      <c r="D2683" t="s">
        <v>237</v>
      </c>
      <c r="E2683" s="65">
        <v>1</v>
      </c>
      <c r="F2683" t="s">
        <v>281</v>
      </c>
      <c r="G2683" t="s">
        <v>282</v>
      </c>
      <c r="H2683" t="s">
        <v>242</v>
      </c>
      <c r="I2683" t="s">
        <v>243</v>
      </c>
      <c r="J2683" s="65">
        <v>0</v>
      </c>
      <c r="K2683" t="str">
        <f t="shared" si="98"/>
        <v>08VI1202DRPP</v>
      </c>
      <c r="L2683">
        <f t="shared" si="99"/>
        <v>0</v>
      </c>
    </row>
    <row r="2684" spans="1:12">
      <c r="A2684" s="65">
        <v>8</v>
      </c>
      <c r="B2684" t="s">
        <v>18</v>
      </c>
      <c r="C2684" s="65">
        <v>11</v>
      </c>
      <c r="D2684" t="s">
        <v>237</v>
      </c>
      <c r="E2684" s="65">
        <v>1</v>
      </c>
      <c r="F2684" t="s">
        <v>281</v>
      </c>
      <c r="G2684" t="s">
        <v>282</v>
      </c>
      <c r="H2684" t="s">
        <v>268</v>
      </c>
      <c r="I2684" t="s">
        <v>269</v>
      </c>
      <c r="J2684" s="65">
        <v>0</v>
      </c>
      <c r="K2684" t="str">
        <f t="shared" si="98"/>
        <v>08VI1202DRCF</v>
      </c>
      <c r="L2684">
        <f t="shared" si="99"/>
        <v>0</v>
      </c>
    </row>
    <row r="2685" spans="1:12">
      <c r="A2685" s="65">
        <v>8</v>
      </c>
      <c r="B2685" t="s">
        <v>18</v>
      </c>
      <c r="C2685" s="65">
        <v>11</v>
      </c>
      <c r="D2685" t="s">
        <v>237</v>
      </c>
      <c r="E2685" s="65">
        <v>1</v>
      </c>
      <c r="F2685" t="s">
        <v>281</v>
      </c>
      <c r="G2685" t="s">
        <v>282</v>
      </c>
      <c r="H2685" t="s">
        <v>266</v>
      </c>
      <c r="I2685" t="s">
        <v>267</v>
      </c>
      <c r="J2685" s="65">
        <v>0</v>
      </c>
      <c r="K2685" t="str">
        <f t="shared" si="98"/>
        <v>08VI1202PTRE</v>
      </c>
      <c r="L2685">
        <f t="shared" si="99"/>
        <v>0</v>
      </c>
    </row>
    <row r="2686" spans="1:12">
      <c r="A2686" s="65">
        <v>8</v>
      </c>
      <c r="B2686" t="s">
        <v>18</v>
      </c>
      <c r="C2686" s="65">
        <v>11</v>
      </c>
      <c r="D2686" t="s">
        <v>237</v>
      </c>
      <c r="E2686" s="65">
        <v>1</v>
      </c>
      <c r="F2686" t="s">
        <v>281</v>
      </c>
      <c r="G2686" t="s">
        <v>282</v>
      </c>
      <c r="H2686" t="s">
        <v>233</v>
      </c>
      <c r="I2686" t="s">
        <v>234</v>
      </c>
      <c r="J2686" s="65">
        <v>0</v>
      </c>
      <c r="K2686" t="str">
        <f t="shared" si="98"/>
        <v>08VI1202PRER</v>
      </c>
      <c r="L2686">
        <f t="shared" si="99"/>
        <v>0</v>
      </c>
    </row>
    <row r="2687" spans="1:12">
      <c r="A2687" s="65">
        <v>8</v>
      </c>
      <c r="B2687" t="s">
        <v>18</v>
      </c>
      <c r="C2687" s="65">
        <v>11</v>
      </c>
      <c r="D2687" t="s">
        <v>237</v>
      </c>
      <c r="E2687" s="65">
        <v>1</v>
      </c>
      <c r="F2687" t="s">
        <v>281</v>
      </c>
      <c r="G2687" t="s">
        <v>282</v>
      </c>
      <c r="H2687" t="s">
        <v>229</v>
      </c>
      <c r="I2687" t="s">
        <v>230</v>
      </c>
      <c r="J2687" s="65">
        <v>0</v>
      </c>
      <c r="K2687" t="str">
        <f t="shared" si="98"/>
        <v>08VI1202PRNR</v>
      </c>
      <c r="L2687">
        <f t="shared" si="99"/>
        <v>0</v>
      </c>
    </row>
    <row r="2688" spans="1:12">
      <c r="A2688" s="65">
        <v>8</v>
      </c>
      <c r="B2688" t="s">
        <v>18</v>
      </c>
      <c r="C2688" s="65">
        <v>11</v>
      </c>
      <c r="D2688" t="s">
        <v>237</v>
      </c>
      <c r="E2688" s="65">
        <v>1</v>
      </c>
      <c r="F2688" t="s">
        <v>281</v>
      </c>
      <c r="G2688" t="s">
        <v>282</v>
      </c>
      <c r="H2688" t="s">
        <v>228</v>
      </c>
      <c r="I2688" t="s">
        <v>217</v>
      </c>
      <c r="J2688" s="65">
        <v>0</v>
      </c>
      <c r="K2688" t="str">
        <f t="shared" si="98"/>
        <v>08VI1202PTBI</v>
      </c>
      <c r="L2688">
        <f t="shared" si="99"/>
        <v>0</v>
      </c>
    </row>
    <row r="2689" spans="1:12">
      <c r="A2689" s="65">
        <v>8</v>
      </c>
      <c r="B2689" t="s">
        <v>18</v>
      </c>
      <c r="C2689" s="65">
        <v>11</v>
      </c>
      <c r="D2689" t="s">
        <v>237</v>
      </c>
      <c r="E2689" s="65">
        <v>1</v>
      </c>
      <c r="F2689" t="s">
        <v>281</v>
      </c>
      <c r="G2689" t="s">
        <v>282</v>
      </c>
      <c r="H2689" t="s">
        <v>264</v>
      </c>
      <c r="I2689" t="s">
        <v>265</v>
      </c>
      <c r="J2689" s="65">
        <v>0</v>
      </c>
      <c r="K2689" t="str">
        <f t="shared" si="98"/>
        <v>08VI1202RSRR</v>
      </c>
      <c r="L2689">
        <f t="shared" si="99"/>
        <v>0</v>
      </c>
    </row>
    <row r="2690" spans="1:12">
      <c r="A2690" s="65">
        <v>8</v>
      </c>
      <c r="B2690" t="s">
        <v>18</v>
      </c>
      <c r="C2690" s="65">
        <v>11</v>
      </c>
      <c r="D2690" t="s">
        <v>237</v>
      </c>
      <c r="E2690" s="65">
        <v>1</v>
      </c>
      <c r="F2690" t="s">
        <v>281</v>
      </c>
      <c r="G2690" t="s">
        <v>282</v>
      </c>
      <c r="H2690" t="s">
        <v>258</v>
      </c>
      <c r="I2690" t="s">
        <v>259</v>
      </c>
      <c r="J2690" s="65">
        <v>0</v>
      </c>
      <c r="K2690" t="str">
        <f t="shared" si="98"/>
        <v>08VI1202RSRS</v>
      </c>
      <c r="L2690">
        <f t="shared" si="99"/>
        <v>0</v>
      </c>
    </row>
    <row r="2691" spans="1:12">
      <c r="A2691" s="65">
        <v>8</v>
      </c>
      <c r="B2691" t="s">
        <v>18</v>
      </c>
      <c r="C2691" s="65">
        <v>11</v>
      </c>
      <c r="D2691" t="s">
        <v>237</v>
      </c>
      <c r="E2691" s="65">
        <v>1</v>
      </c>
      <c r="F2691" t="s">
        <v>281</v>
      </c>
      <c r="G2691" t="s">
        <v>282</v>
      </c>
      <c r="H2691" t="s">
        <v>254</v>
      </c>
      <c r="I2691" t="s">
        <v>255</v>
      </c>
      <c r="J2691" s="65">
        <v>0</v>
      </c>
      <c r="K2691" t="str">
        <f t="shared" si="98"/>
        <v>08VI1202SRRR</v>
      </c>
      <c r="L2691">
        <f t="shared" si="99"/>
        <v>0</v>
      </c>
    </row>
    <row r="2692" spans="1:12">
      <c r="A2692" s="65">
        <v>8</v>
      </c>
      <c r="B2692" t="s">
        <v>18</v>
      </c>
      <c r="C2692" s="65">
        <v>11</v>
      </c>
      <c r="D2692" t="s">
        <v>237</v>
      </c>
      <c r="E2692" s="65">
        <v>1</v>
      </c>
      <c r="F2692" t="s">
        <v>281</v>
      </c>
      <c r="G2692" t="s">
        <v>282</v>
      </c>
      <c r="H2692" t="s">
        <v>252</v>
      </c>
      <c r="I2692" t="s">
        <v>253</v>
      </c>
      <c r="J2692" s="65">
        <v>0</v>
      </c>
      <c r="K2692" t="str">
        <f t="shared" si="98"/>
        <v>08VI1202SRRS</v>
      </c>
      <c r="L2692">
        <f t="shared" si="99"/>
        <v>0</v>
      </c>
    </row>
    <row r="2693" spans="1:12">
      <c r="A2693" s="65">
        <v>8</v>
      </c>
      <c r="B2693" t="s">
        <v>18</v>
      </c>
      <c r="C2693" s="65">
        <v>11</v>
      </c>
      <c r="D2693" t="s">
        <v>237</v>
      </c>
      <c r="E2693" s="65">
        <v>1</v>
      </c>
      <c r="F2693" t="s">
        <v>281</v>
      </c>
      <c r="G2693" t="s">
        <v>282</v>
      </c>
      <c r="H2693" t="s">
        <v>250</v>
      </c>
      <c r="I2693" t="s">
        <v>251</v>
      </c>
      <c r="J2693" s="65">
        <v>0</v>
      </c>
      <c r="K2693" t="str">
        <f t="shared" si="98"/>
        <v>08VI1202SRPT</v>
      </c>
      <c r="L2693">
        <f t="shared" si="99"/>
        <v>0</v>
      </c>
    </row>
    <row r="2694" spans="1:12">
      <c r="A2694" s="65">
        <v>8</v>
      </c>
      <c r="B2694" t="s">
        <v>18</v>
      </c>
      <c r="C2694" s="65">
        <v>11</v>
      </c>
      <c r="D2694" t="s">
        <v>237</v>
      </c>
      <c r="E2694" s="65">
        <v>1</v>
      </c>
      <c r="F2694" t="s">
        <v>281</v>
      </c>
      <c r="G2694" t="s">
        <v>282</v>
      </c>
      <c r="H2694" t="s">
        <v>235</v>
      </c>
      <c r="I2694" t="s">
        <v>236</v>
      </c>
      <c r="J2694" s="65">
        <v>0</v>
      </c>
      <c r="K2694" t="str">
        <f t="shared" si="98"/>
        <v>08VI1202SABA</v>
      </c>
      <c r="L2694">
        <f t="shared" si="99"/>
        <v>0</v>
      </c>
    </row>
    <row r="2695" spans="1:12">
      <c r="A2695" s="65">
        <v>8</v>
      </c>
      <c r="B2695" t="s">
        <v>18</v>
      </c>
      <c r="C2695" s="65">
        <v>11</v>
      </c>
      <c r="D2695" t="s">
        <v>237</v>
      </c>
      <c r="E2695" s="65">
        <v>1</v>
      </c>
      <c r="F2695" t="s">
        <v>281</v>
      </c>
      <c r="G2695" t="s">
        <v>282</v>
      </c>
      <c r="H2695" t="s">
        <v>226</v>
      </c>
      <c r="I2695" t="s">
        <v>227</v>
      </c>
      <c r="J2695" s="65">
        <v>0</v>
      </c>
      <c r="K2695" t="str">
        <f t="shared" si="98"/>
        <v>08VI1202PLNA</v>
      </c>
      <c r="L2695">
        <f t="shared" si="99"/>
        <v>0</v>
      </c>
    </row>
    <row r="2696" spans="1:12">
      <c r="A2696" s="65">
        <v>8</v>
      </c>
      <c r="B2696" t="s">
        <v>18</v>
      </c>
      <c r="C2696" s="65">
        <v>11</v>
      </c>
      <c r="D2696" t="s">
        <v>237</v>
      </c>
      <c r="E2696" s="65">
        <v>1</v>
      </c>
      <c r="F2696" t="s">
        <v>281</v>
      </c>
      <c r="G2696" t="s">
        <v>282</v>
      </c>
      <c r="H2696" t="s">
        <v>224</v>
      </c>
      <c r="I2696" t="s">
        <v>225</v>
      </c>
      <c r="J2696" s="65">
        <v>0</v>
      </c>
      <c r="K2696" t="str">
        <f t="shared" si="98"/>
        <v>08VI1202ARRA</v>
      </c>
      <c r="L2696">
        <f t="shared" si="99"/>
        <v>0</v>
      </c>
    </row>
    <row r="2697" spans="1:12">
      <c r="A2697" s="65">
        <v>8</v>
      </c>
      <c r="B2697" t="s">
        <v>18</v>
      </c>
      <c r="C2697" s="65">
        <v>11</v>
      </c>
      <c r="D2697" t="s">
        <v>237</v>
      </c>
      <c r="E2697" s="65">
        <v>1</v>
      </c>
      <c r="F2697" t="s">
        <v>281</v>
      </c>
      <c r="G2697" t="s">
        <v>282</v>
      </c>
      <c r="H2697" t="s">
        <v>215</v>
      </c>
      <c r="I2697" t="s">
        <v>216</v>
      </c>
      <c r="J2697" s="65">
        <v>0</v>
      </c>
      <c r="K2697" t="str">
        <f t="shared" si="98"/>
        <v>08VI1202APRT</v>
      </c>
      <c r="L2697">
        <f t="shared" si="99"/>
        <v>0</v>
      </c>
    </row>
    <row r="2698" spans="1:12">
      <c r="A2698" s="65">
        <v>8</v>
      </c>
      <c r="B2698" t="s">
        <v>18</v>
      </c>
      <c r="C2698" s="65">
        <v>11</v>
      </c>
      <c r="D2698" t="s">
        <v>237</v>
      </c>
      <c r="E2698" s="65">
        <v>1</v>
      </c>
      <c r="F2698" t="s">
        <v>281</v>
      </c>
      <c r="G2698" t="s">
        <v>282</v>
      </c>
      <c r="H2698" t="s">
        <v>213</v>
      </c>
      <c r="I2698" t="s">
        <v>214</v>
      </c>
      <c r="J2698" s="65">
        <v>0</v>
      </c>
      <c r="K2698" t="str">
        <f t="shared" si="98"/>
        <v>08VI1202APRR</v>
      </c>
      <c r="L2698">
        <f t="shared" si="99"/>
        <v>0</v>
      </c>
    </row>
    <row r="2699" spans="1:12">
      <c r="A2699" s="65">
        <v>8</v>
      </c>
      <c r="B2699" t="s">
        <v>18</v>
      </c>
      <c r="C2699" s="65">
        <v>11</v>
      </c>
      <c r="D2699" t="s">
        <v>237</v>
      </c>
      <c r="E2699" s="65">
        <v>1</v>
      </c>
      <c r="F2699" t="s">
        <v>281</v>
      </c>
      <c r="G2699" t="s">
        <v>282</v>
      </c>
      <c r="H2699" t="s">
        <v>211</v>
      </c>
      <c r="I2699" t="s">
        <v>212</v>
      </c>
      <c r="J2699" s="65">
        <v>0</v>
      </c>
      <c r="K2699" t="str">
        <f t="shared" si="98"/>
        <v>08VI1202APRS</v>
      </c>
      <c r="L2699">
        <f t="shared" si="99"/>
        <v>0</v>
      </c>
    </row>
    <row r="2700" spans="1:12">
      <c r="A2700" s="65">
        <v>8</v>
      </c>
      <c r="B2700" t="s">
        <v>18</v>
      </c>
      <c r="C2700" s="65">
        <v>11</v>
      </c>
      <c r="D2700" t="s">
        <v>237</v>
      </c>
      <c r="E2700" s="65">
        <v>1</v>
      </c>
      <c r="F2700" t="s">
        <v>281</v>
      </c>
      <c r="G2700" t="s">
        <v>282</v>
      </c>
      <c r="H2700" t="s">
        <v>222</v>
      </c>
      <c r="I2700" t="s">
        <v>223</v>
      </c>
      <c r="J2700" s="65">
        <v>0</v>
      </c>
      <c r="K2700" t="str">
        <f t="shared" si="98"/>
        <v>08VI1202DPMA</v>
      </c>
      <c r="L2700">
        <f t="shared" si="99"/>
        <v>0</v>
      </c>
    </row>
    <row r="2701" spans="1:12">
      <c r="A2701" s="65">
        <v>8</v>
      </c>
      <c r="B2701" t="s">
        <v>18</v>
      </c>
      <c r="C2701" s="65">
        <v>11</v>
      </c>
      <c r="D2701" t="s">
        <v>237</v>
      </c>
      <c r="E2701" s="65">
        <v>1</v>
      </c>
      <c r="F2701" t="s">
        <v>281</v>
      </c>
      <c r="G2701" t="s">
        <v>282</v>
      </c>
      <c r="H2701" t="s">
        <v>262</v>
      </c>
      <c r="I2701" t="s">
        <v>263</v>
      </c>
      <c r="J2701" s="65">
        <v>0</v>
      </c>
      <c r="K2701" t="str">
        <f t="shared" si="98"/>
        <v>08VI1202DREX</v>
      </c>
      <c r="L2701">
        <f t="shared" si="99"/>
        <v>0</v>
      </c>
    </row>
    <row r="2702" spans="1:12">
      <c r="A2702" s="65">
        <v>8</v>
      </c>
      <c r="B2702" t="s">
        <v>18</v>
      </c>
      <c r="C2702" s="65">
        <v>11</v>
      </c>
      <c r="D2702" t="s">
        <v>237</v>
      </c>
      <c r="E2702" s="65">
        <v>1</v>
      </c>
      <c r="F2702" t="s">
        <v>281</v>
      </c>
      <c r="G2702" t="s">
        <v>282</v>
      </c>
      <c r="H2702" t="s">
        <v>256</v>
      </c>
      <c r="I2702" t="s">
        <v>257</v>
      </c>
      <c r="J2702" s="65">
        <v>0</v>
      </c>
      <c r="K2702" t="str">
        <f t="shared" si="98"/>
        <v>08VI1202SRRT</v>
      </c>
      <c r="L2702">
        <f t="shared" si="99"/>
        <v>0</v>
      </c>
    </row>
    <row r="2703" spans="1:12">
      <c r="A2703" s="65">
        <v>8</v>
      </c>
      <c r="B2703" t="s">
        <v>18</v>
      </c>
      <c r="C2703" s="65">
        <v>11</v>
      </c>
      <c r="D2703" t="s">
        <v>237</v>
      </c>
      <c r="E2703" s="65">
        <v>1</v>
      </c>
      <c r="F2703" t="s">
        <v>281</v>
      </c>
      <c r="G2703" t="s">
        <v>282</v>
      </c>
      <c r="H2703" t="s">
        <v>231</v>
      </c>
      <c r="I2703" t="s">
        <v>232</v>
      </c>
      <c r="J2703" s="65">
        <v>0</v>
      </c>
      <c r="K2703" t="str">
        <f t="shared" si="98"/>
        <v>08VI1202PRES</v>
      </c>
      <c r="L2703">
        <f t="shared" si="99"/>
        <v>0</v>
      </c>
    </row>
    <row r="2704" spans="1:12">
      <c r="A2704" s="65">
        <v>8</v>
      </c>
      <c r="B2704" t="s">
        <v>18</v>
      </c>
      <c r="C2704" s="65">
        <v>11</v>
      </c>
      <c r="D2704" t="s">
        <v>237</v>
      </c>
      <c r="E2704" s="65">
        <v>1</v>
      </c>
      <c r="F2704" t="s">
        <v>283</v>
      </c>
      <c r="G2704" t="s">
        <v>284</v>
      </c>
      <c r="H2704" t="s">
        <v>262</v>
      </c>
      <c r="I2704" t="s">
        <v>263</v>
      </c>
      <c r="J2704" s="65">
        <v>0</v>
      </c>
      <c r="K2704" t="str">
        <f t="shared" si="98"/>
        <v>08VI1300DREX</v>
      </c>
      <c r="L2704">
        <f t="shared" si="99"/>
        <v>0</v>
      </c>
    </row>
    <row r="2705" spans="1:12">
      <c r="A2705" s="65">
        <v>8</v>
      </c>
      <c r="B2705" t="s">
        <v>18</v>
      </c>
      <c r="C2705" s="65">
        <v>11</v>
      </c>
      <c r="D2705" t="s">
        <v>237</v>
      </c>
      <c r="E2705" s="65">
        <v>1</v>
      </c>
      <c r="F2705" t="s">
        <v>283</v>
      </c>
      <c r="G2705" t="s">
        <v>284</v>
      </c>
      <c r="H2705" t="s">
        <v>215</v>
      </c>
      <c r="I2705" t="s">
        <v>216</v>
      </c>
      <c r="J2705" s="65">
        <v>0</v>
      </c>
      <c r="K2705" t="str">
        <f t="shared" si="98"/>
        <v>08VI1300APRT</v>
      </c>
      <c r="L2705">
        <f t="shared" si="99"/>
        <v>0</v>
      </c>
    </row>
    <row r="2706" spans="1:12">
      <c r="A2706" s="65">
        <v>8</v>
      </c>
      <c r="B2706" t="s">
        <v>18</v>
      </c>
      <c r="C2706" s="65">
        <v>11</v>
      </c>
      <c r="D2706" t="s">
        <v>237</v>
      </c>
      <c r="E2706" s="65">
        <v>1</v>
      </c>
      <c r="F2706" t="s">
        <v>283</v>
      </c>
      <c r="G2706" t="s">
        <v>284</v>
      </c>
      <c r="H2706" t="s">
        <v>250</v>
      </c>
      <c r="I2706" t="s">
        <v>251</v>
      </c>
      <c r="J2706" s="65">
        <v>0</v>
      </c>
      <c r="K2706" t="str">
        <f t="shared" si="98"/>
        <v>08VI1300SRPT</v>
      </c>
      <c r="L2706">
        <f t="shared" si="99"/>
        <v>0</v>
      </c>
    </row>
    <row r="2707" spans="1:12">
      <c r="A2707" s="65">
        <v>8</v>
      </c>
      <c r="B2707" t="s">
        <v>18</v>
      </c>
      <c r="C2707" s="65">
        <v>11</v>
      </c>
      <c r="D2707" t="s">
        <v>237</v>
      </c>
      <c r="E2707" s="65">
        <v>1</v>
      </c>
      <c r="F2707" t="s">
        <v>283</v>
      </c>
      <c r="G2707" t="s">
        <v>284</v>
      </c>
      <c r="H2707" t="s">
        <v>224</v>
      </c>
      <c r="I2707" t="s">
        <v>225</v>
      </c>
      <c r="J2707" s="65">
        <v>0</v>
      </c>
      <c r="K2707" t="str">
        <f t="shared" si="98"/>
        <v>08VI1300ARRA</v>
      </c>
      <c r="L2707">
        <f t="shared" si="99"/>
        <v>0</v>
      </c>
    </row>
    <row r="2708" spans="1:12">
      <c r="A2708" s="65">
        <v>8</v>
      </c>
      <c r="B2708" t="s">
        <v>18</v>
      </c>
      <c r="C2708" s="65">
        <v>11</v>
      </c>
      <c r="D2708" t="s">
        <v>237</v>
      </c>
      <c r="E2708" s="65">
        <v>1</v>
      </c>
      <c r="F2708" t="s">
        <v>283</v>
      </c>
      <c r="G2708" t="s">
        <v>284</v>
      </c>
      <c r="H2708" t="s">
        <v>254</v>
      </c>
      <c r="I2708" t="s">
        <v>255</v>
      </c>
      <c r="J2708" s="65">
        <v>0</v>
      </c>
      <c r="K2708" t="str">
        <f t="shared" si="98"/>
        <v>08VI1300SRRR</v>
      </c>
      <c r="L2708">
        <f t="shared" si="99"/>
        <v>0</v>
      </c>
    </row>
    <row r="2709" spans="1:12">
      <c r="A2709" s="65">
        <v>8</v>
      </c>
      <c r="B2709" t="s">
        <v>18</v>
      </c>
      <c r="C2709" s="65">
        <v>11</v>
      </c>
      <c r="D2709" t="s">
        <v>237</v>
      </c>
      <c r="E2709" s="65">
        <v>1</v>
      </c>
      <c r="F2709" t="s">
        <v>283</v>
      </c>
      <c r="G2709" t="s">
        <v>284</v>
      </c>
      <c r="H2709" t="s">
        <v>256</v>
      </c>
      <c r="I2709" t="s">
        <v>257</v>
      </c>
      <c r="J2709" s="65">
        <v>0</v>
      </c>
      <c r="K2709" t="str">
        <f t="shared" si="98"/>
        <v>08VI1300SRRT</v>
      </c>
      <c r="L2709">
        <f t="shared" si="99"/>
        <v>0</v>
      </c>
    </row>
    <row r="2710" spans="1:12">
      <c r="A2710" s="65">
        <v>8</v>
      </c>
      <c r="B2710" t="s">
        <v>18</v>
      </c>
      <c r="C2710" s="65">
        <v>11</v>
      </c>
      <c r="D2710" t="s">
        <v>237</v>
      </c>
      <c r="E2710" s="65">
        <v>1</v>
      </c>
      <c r="F2710" t="s">
        <v>283</v>
      </c>
      <c r="G2710" t="s">
        <v>284</v>
      </c>
      <c r="H2710" t="s">
        <v>258</v>
      </c>
      <c r="I2710" t="s">
        <v>259</v>
      </c>
      <c r="J2710" s="65">
        <v>0</v>
      </c>
      <c r="K2710" t="str">
        <f t="shared" si="98"/>
        <v>08VI1300RSRS</v>
      </c>
      <c r="L2710">
        <f t="shared" si="99"/>
        <v>0</v>
      </c>
    </row>
    <row r="2711" spans="1:12">
      <c r="A2711" s="65">
        <v>8</v>
      </c>
      <c r="B2711" t="s">
        <v>18</v>
      </c>
      <c r="C2711" s="65">
        <v>11</v>
      </c>
      <c r="D2711" t="s">
        <v>237</v>
      </c>
      <c r="E2711" s="65">
        <v>1</v>
      </c>
      <c r="F2711" t="s">
        <v>283</v>
      </c>
      <c r="G2711" t="s">
        <v>284</v>
      </c>
      <c r="H2711" t="s">
        <v>264</v>
      </c>
      <c r="I2711" t="s">
        <v>265</v>
      </c>
      <c r="J2711" s="65">
        <v>0</v>
      </c>
      <c r="K2711" t="str">
        <f t="shared" si="98"/>
        <v>08VI1300RSRR</v>
      </c>
      <c r="L2711">
        <f t="shared" si="99"/>
        <v>0</v>
      </c>
    </row>
    <row r="2712" spans="1:12">
      <c r="A2712" s="65">
        <v>8</v>
      </c>
      <c r="B2712" t="s">
        <v>18</v>
      </c>
      <c r="C2712" s="65">
        <v>11</v>
      </c>
      <c r="D2712" t="s">
        <v>237</v>
      </c>
      <c r="E2712" s="65">
        <v>1</v>
      </c>
      <c r="F2712" t="s">
        <v>283</v>
      </c>
      <c r="G2712" t="s">
        <v>284</v>
      </c>
      <c r="H2712" t="s">
        <v>248</v>
      </c>
      <c r="I2712" t="s">
        <v>249</v>
      </c>
      <c r="J2712" s="65">
        <v>0</v>
      </c>
      <c r="K2712" t="str">
        <f t="shared" si="98"/>
        <v>08VI1300SRPR</v>
      </c>
      <c r="L2712">
        <f t="shared" si="99"/>
        <v>0</v>
      </c>
    </row>
    <row r="2713" spans="1:12">
      <c r="A2713" s="65">
        <v>8</v>
      </c>
      <c r="B2713" t="s">
        <v>18</v>
      </c>
      <c r="C2713" s="65">
        <v>11</v>
      </c>
      <c r="D2713" t="s">
        <v>237</v>
      </c>
      <c r="E2713" s="65">
        <v>1</v>
      </c>
      <c r="F2713" t="s">
        <v>283</v>
      </c>
      <c r="G2713" t="s">
        <v>284</v>
      </c>
      <c r="H2713" t="s">
        <v>246</v>
      </c>
      <c r="I2713" t="s">
        <v>247</v>
      </c>
      <c r="J2713" s="65">
        <v>0</v>
      </c>
      <c r="K2713" t="str">
        <f t="shared" si="98"/>
        <v>08VI1300SRPS</v>
      </c>
      <c r="L2713">
        <f t="shared" si="99"/>
        <v>0</v>
      </c>
    </row>
    <row r="2714" spans="1:12">
      <c r="A2714" s="65">
        <v>8</v>
      </c>
      <c r="B2714" t="s">
        <v>18</v>
      </c>
      <c r="C2714" s="65">
        <v>11</v>
      </c>
      <c r="D2714" t="s">
        <v>237</v>
      </c>
      <c r="E2714" s="65">
        <v>1</v>
      </c>
      <c r="F2714" t="s">
        <v>283</v>
      </c>
      <c r="G2714" t="s">
        <v>284</v>
      </c>
      <c r="H2714" t="s">
        <v>244</v>
      </c>
      <c r="I2714" t="s">
        <v>245</v>
      </c>
      <c r="J2714" s="65">
        <v>0</v>
      </c>
      <c r="K2714" t="str">
        <f t="shared" si="98"/>
        <v>08VI1300SRTT</v>
      </c>
      <c r="L2714">
        <f t="shared" si="99"/>
        <v>0</v>
      </c>
    </row>
    <row r="2715" spans="1:12">
      <c r="A2715" s="65">
        <v>8</v>
      </c>
      <c r="B2715" t="s">
        <v>18</v>
      </c>
      <c r="C2715" s="65">
        <v>11</v>
      </c>
      <c r="D2715" t="s">
        <v>237</v>
      </c>
      <c r="E2715" s="65">
        <v>1</v>
      </c>
      <c r="F2715" t="s">
        <v>283</v>
      </c>
      <c r="G2715" t="s">
        <v>284</v>
      </c>
      <c r="H2715" t="s">
        <v>270</v>
      </c>
      <c r="I2715" t="s">
        <v>271</v>
      </c>
      <c r="J2715" s="65">
        <v>0</v>
      </c>
      <c r="K2715" t="str">
        <f t="shared" si="98"/>
        <v>08VI1300SRTR</v>
      </c>
      <c r="L2715">
        <f t="shared" si="99"/>
        <v>0</v>
      </c>
    </row>
    <row r="2716" spans="1:12">
      <c r="A2716" s="65">
        <v>8</v>
      </c>
      <c r="B2716" t="s">
        <v>18</v>
      </c>
      <c r="C2716" s="65">
        <v>11</v>
      </c>
      <c r="D2716" t="s">
        <v>237</v>
      </c>
      <c r="E2716" s="65">
        <v>1</v>
      </c>
      <c r="F2716" t="s">
        <v>283</v>
      </c>
      <c r="G2716" t="s">
        <v>284</v>
      </c>
      <c r="H2716" t="s">
        <v>240</v>
      </c>
      <c r="I2716" t="s">
        <v>241</v>
      </c>
      <c r="J2716" s="65">
        <v>0</v>
      </c>
      <c r="K2716" t="str">
        <f t="shared" si="98"/>
        <v>08VI1300SRTS</v>
      </c>
      <c r="L2716">
        <f t="shared" si="99"/>
        <v>0</v>
      </c>
    </row>
    <row r="2717" spans="1:12">
      <c r="A2717" s="65">
        <v>8</v>
      </c>
      <c r="B2717" t="s">
        <v>18</v>
      </c>
      <c r="C2717" s="65">
        <v>11</v>
      </c>
      <c r="D2717" t="s">
        <v>237</v>
      </c>
      <c r="E2717" s="65">
        <v>1</v>
      </c>
      <c r="F2717" t="s">
        <v>283</v>
      </c>
      <c r="G2717" t="s">
        <v>284</v>
      </c>
      <c r="H2717" t="s">
        <v>213</v>
      </c>
      <c r="I2717" t="s">
        <v>214</v>
      </c>
      <c r="J2717" s="65">
        <v>0</v>
      </c>
      <c r="K2717" t="str">
        <f t="shared" ref="K2717:K2780" si="100">CONCATENATE(TEXT(A2717,"00"),F2717,H2717)</f>
        <v>08VI1300APRR</v>
      </c>
      <c r="L2717">
        <f t="shared" ref="L2717:L2780" si="101">J2717</f>
        <v>0</v>
      </c>
    </row>
    <row r="2718" spans="1:12">
      <c r="A2718" s="65">
        <v>8</v>
      </c>
      <c r="B2718" t="s">
        <v>18</v>
      </c>
      <c r="C2718" s="65">
        <v>11</v>
      </c>
      <c r="D2718" t="s">
        <v>237</v>
      </c>
      <c r="E2718" s="65">
        <v>1</v>
      </c>
      <c r="F2718" t="s">
        <v>283</v>
      </c>
      <c r="G2718" t="s">
        <v>284</v>
      </c>
      <c r="H2718" t="s">
        <v>211</v>
      </c>
      <c r="I2718" t="s">
        <v>212</v>
      </c>
      <c r="J2718" s="65">
        <v>0</v>
      </c>
      <c r="K2718" t="str">
        <f t="shared" si="100"/>
        <v>08VI1300APRS</v>
      </c>
      <c r="L2718">
        <f t="shared" si="101"/>
        <v>0</v>
      </c>
    </row>
    <row r="2719" spans="1:12">
      <c r="A2719" s="65">
        <v>8</v>
      </c>
      <c r="B2719" t="s">
        <v>18</v>
      </c>
      <c r="C2719" s="65">
        <v>11</v>
      </c>
      <c r="D2719" t="s">
        <v>237</v>
      </c>
      <c r="E2719" s="65">
        <v>1</v>
      </c>
      <c r="F2719" t="s">
        <v>283</v>
      </c>
      <c r="G2719" t="s">
        <v>284</v>
      </c>
      <c r="H2719" t="s">
        <v>222</v>
      </c>
      <c r="I2719" t="s">
        <v>223</v>
      </c>
      <c r="J2719" s="65">
        <v>0</v>
      </c>
      <c r="K2719" t="str">
        <f t="shared" si="100"/>
        <v>08VI1300DPMA</v>
      </c>
      <c r="L2719">
        <f t="shared" si="101"/>
        <v>0</v>
      </c>
    </row>
    <row r="2720" spans="1:12">
      <c r="A2720" s="65">
        <v>8</v>
      </c>
      <c r="B2720" t="s">
        <v>18</v>
      </c>
      <c r="C2720" s="65">
        <v>11</v>
      </c>
      <c r="D2720" t="s">
        <v>237</v>
      </c>
      <c r="E2720" s="65">
        <v>1</v>
      </c>
      <c r="F2720" t="s">
        <v>283</v>
      </c>
      <c r="G2720" t="s">
        <v>284</v>
      </c>
      <c r="H2720" t="s">
        <v>220</v>
      </c>
      <c r="I2720" t="s">
        <v>221</v>
      </c>
      <c r="J2720" s="65">
        <v>0</v>
      </c>
      <c r="K2720" t="str">
        <f t="shared" si="100"/>
        <v>08VI1300DRET</v>
      </c>
      <c r="L2720">
        <f t="shared" si="101"/>
        <v>0</v>
      </c>
    </row>
    <row r="2721" spans="1:12">
      <c r="A2721" s="65">
        <v>8</v>
      </c>
      <c r="B2721" t="s">
        <v>18</v>
      </c>
      <c r="C2721" s="65">
        <v>11</v>
      </c>
      <c r="D2721" t="s">
        <v>237</v>
      </c>
      <c r="E2721" s="65">
        <v>1</v>
      </c>
      <c r="F2721" t="s">
        <v>283</v>
      </c>
      <c r="G2721" t="s">
        <v>284</v>
      </c>
      <c r="H2721" t="s">
        <v>260</v>
      </c>
      <c r="I2721" t="s">
        <v>261</v>
      </c>
      <c r="J2721" s="65">
        <v>0</v>
      </c>
      <c r="K2721" t="str">
        <f t="shared" si="100"/>
        <v>08VI1300DRVM</v>
      </c>
      <c r="L2721">
        <f t="shared" si="101"/>
        <v>0</v>
      </c>
    </row>
    <row r="2722" spans="1:12">
      <c r="A2722" s="65">
        <v>8</v>
      </c>
      <c r="B2722" t="s">
        <v>18</v>
      </c>
      <c r="C2722" s="65">
        <v>11</v>
      </c>
      <c r="D2722" t="s">
        <v>237</v>
      </c>
      <c r="E2722" s="65">
        <v>1</v>
      </c>
      <c r="F2722" t="s">
        <v>283</v>
      </c>
      <c r="G2722" t="s">
        <v>284</v>
      </c>
      <c r="H2722" t="s">
        <v>242</v>
      </c>
      <c r="I2722" t="s">
        <v>243</v>
      </c>
      <c r="J2722" s="65">
        <v>0</v>
      </c>
      <c r="K2722" t="str">
        <f t="shared" si="100"/>
        <v>08VI1300DRPP</v>
      </c>
      <c r="L2722">
        <f t="shared" si="101"/>
        <v>0</v>
      </c>
    </row>
    <row r="2723" spans="1:12">
      <c r="A2723" s="65">
        <v>8</v>
      </c>
      <c r="B2723" t="s">
        <v>18</v>
      </c>
      <c r="C2723" s="65">
        <v>11</v>
      </c>
      <c r="D2723" t="s">
        <v>237</v>
      </c>
      <c r="E2723" s="65">
        <v>1</v>
      </c>
      <c r="F2723" t="s">
        <v>283</v>
      </c>
      <c r="G2723" t="s">
        <v>284</v>
      </c>
      <c r="H2723" t="s">
        <v>268</v>
      </c>
      <c r="I2723" t="s">
        <v>269</v>
      </c>
      <c r="J2723" s="65">
        <v>0</v>
      </c>
      <c r="K2723" t="str">
        <f t="shared" si="100"/>
        <v>08VI1300DRCF</v>
      </c>
      <c r="L2723">
        <f t="shared" si="101"/>
        <v>0</v>
      </c>
    </row>
    <row r="2724" spans="1:12">
      <c r="A2724" s="65">
        <v>8</v>
      </c>
      <c r="B2724" t="s">
        <v>18</v>
      </c>
      <c r="C2724" s="65">
        <v>11</v>
      </c>
      <c r="D2724" t="s">
        <v>237</v>
      </c>
      <c r="E2724" s="65">
        <v>1</v>
      </c>
      <c r="F2724" t="s">
        <v>283</v>
      </c>
      <c r="G2724" t="s">
        <v>284</v>
      </c>
      <c r="H2724" t="s">
        <v>266</v>
      </c>
      <c r="I2724" t="s">
        <v>267</v>
      </c>
      <c r="J2724" s="65">
        <v>0</v>
      </c>
      <c r="K2724" t="str">
        <f t="shared" si="100"/>
        <v>08VI1300PTRE</v>
      </c>
      <c r="L2724">
        <f t="shared" si="101"/>
        <v>0</v>
      </c>
    </row>
    <row r="2725" spans="1:12">
      <c r="A2725" s="65">
        <v>8</v>
      </c>
      <c r="B2725" t="s">
        <v>18</v>
      </c>
      <c r="C2725" s="65">
        <v>11</v>
      </c>
      <c r="D2725" t="s">
        <v>237</v>
      </c>
      <c r="E2725" s="65">
        <v>1</v>
      </c>
      <c r="F2725" t="s">
        <v>283</v>
      </c>
      <c r="G2725" t="s">
        <v>284</v>
      </c>
      <c r="H2725" t="s">
        <v>233</v>
      </c>
      <c r="I2725" t="s">
        <v>234</v>
      </c>
      <c r="J2725" s="65">
        <v>0</v>
      </c>
      <c r="K2725" t="str">
        <f t="shared" si="100"/>
        <v>08VI1300PRER</v>
      </c>
      <c r="L2725">
        <f t="shared" si="101"/>
        <v>0</v>
      </c>
    </row>
    <row r="2726" spans="1:12">
      <c r="A2726" s="65">
        <v>8</v>
      </c>
      <c r="B2726" t="s">
        <v>18</v>
      </c>
      <c r="C2726" s="65">
        <v>11</v>
      </c>
      <c r="D2726" t="s">
        <v>237</v>
      </c>
      <c r="E2726" s="65">
        <v>1</v>
      </c>
      <c r="F2726" t="s">
        <v>283</v>
      </c>
      <c r="G2726" t="s">
        <v>284</v>
      </c>
      <c r="H2726" t="s">
        <v>231</v>
      </c>
      <c r="I2726" t="s">
        <v>232</v>
      </c>
      <c r="J2726" s="65">
        <v>0</v>
      </c>
      <c r="K2726" t="str">
        <f t="shared" si="100"/>
        <v>08VI1300PRES</v>
      </c>
      <c r="L2726">
        <f t="shared" si="101"/>
        <v>0</v>
      </c>
    </row>
    <row r="2727" spans="1:12">
      <c r="A2727" s="65">
        <v>8</v>
      </c>
      <c r="B2727" t="s">
        <v>18</v>
      </c>
      <c r="C2727" s="65">
        <v>11</v>
      </c>
      <c r="D2727" t="s">
        <v>237</v>
      </c>
      <c r="E2727" s="65">
        <v>1</v>
      </c>
      <c r="F2727" t="s">
        <v>283</v>
      </c>
      <c r="G2727" t="s">
        <v>284</v>
      </c>
      <c r="H2727" t="s">
        <v>229</v>
      </c>
      <c r="I2727" t="s">
        <v>230</v>
      </c>
      <c r="J2727" s="65">
        <v>0</v>
      </c>
      <c r="K2727" t="str">
        <f t="shared" si="100"/>
        <v>08VI1300PRNR</v>
      </c>
      <c r="L2727">
        <f t="shared" si="101"/>
        <v>0</v>
      </c>
    </row>
    <row r="2728" spans="1:12">
      <c r="A2728" s="65">
        <v>8</v>
      </c>
      <c r="B2728" t="s">
        <v>18</v>
      </c>
      <c r="C2728" s="65">
        <v>11</v>
      </c>
      <c r="D2728" t="s">
        <v>237</v>
      </c>
      <c r="E2728" s="65">
        <v>1</v>
      </c>
      <c r="F2728" t="s">
        <v>283</v>
      </c>
      <c r="G2728" t="s">
        <v>284</v>
      </c>
      <c r="H2728" t="s">
        <v>228</v>
      </c>
      <c r="I2728" t="s">
        <v>217</v>
      </c>
      <c r="J2728" s="65">
        <v>0</v>
      </c>
      <c r="K2728" t="str">
        <f t="shared" si="100"/>
        <v>08VI1300PTBI</v>
      </c>
      <c r="L2728">
        <f t="shared" si="101"/>
        <v>0</v>
      </c>
    </row>
    <row r="2729" spans="1:12">
      <c r="A2729" s="65">
        <v>8</v>
      </c>
      <c r="B2729" t="s">
        <v>18</v>
      </c>
      <c r="C2729" s="65">
        <v>11</v>
      </c>
      <c r="D2729" t="s">
        <v>237</v>
      </c>
      <c r="E2729" s="65">
        <v>1</v>
      </c>
      <c r="F2729" t="s">
        <v>283</v>
      </c>
      <c r="G2729" t="s">
        <v>284</v>
      </c>
      <c r="H2729" t="s">
        <v>235</v>
      </c>
      <c r="I2729" t="s">
        <v>236</v>
      </c>
      <c r="J2729" s="65">
        <v>0</v>
      </c>
      <c r="K2729" t="str">
        <f t="shared" si="100"/>
        <v>08VI1300SABA</v>
      </c>
      <c r="L2729">
        <f t="shared" si="101"/>
        <v>0</v>
      </c>
    </row>
    <row r="2730" spans="1:12">
      <c r="A2730" s="65">
        <v>8</v>
      </c>
      <c r="B2730" t="s">
        <v>18</v>
      </c>
      <c r="C2730" s="65">
        <v>11</v>
      </c>
      <c r="D2730" t="s">
        <v>237</v>
      </c>
      <c r="E2730" s="65">
        <v>1</v>
      </c>
      <c r="F2730" t="s">
        <v>283</v>
      </c>
      <c r="G2730" t="s">
        <v>284</v>
      </c>
      <c r="H2730" t="s">
        <v>226</v>
      </c>
      <c r="I2730" t="s">
        <v>227</v>
      </c>
      <c r="J2730" s="65">
        <v>0</v>
      </c>
      <c r="K2730" t="str">
        <f t="shared" si="100"/>
        <v>08VI1300PLNA</v>
      </c>
      <c r="L2730">
        <f t="shared" si="101"/>
        <v>0</v>
      </c>
    </row>
    <row r="2731" spans="1:12">
      <c r="A2731" s="65">
        <v>8</v>
      </c>
      <c r="B2731" t="s">
        <v>18</v>
      </c>
      <c r="C2731" s="65">
        <v>11</v>
      </c>
      <c r="D2731" t="s">
        <v>237</v>
      </c>
      <c r="E2731" s="65">
        <v>1</v>
      </c>
      <c r="F2731" t="s">
        <v>283</v>
      </c>
      <c r="G2731" t="s">
        <v>284</v>
      </c>
      <c r="H2731" t="s">
        <v>252</v>
      </c>
      <c r="I2731" t="s">
        <v>253</v>
      </c>
      <c r="J2731" s="65">
        <v>0</v>
      </c>
      <c r="K2731" t="str">
        <f t="shared" si="100"/>
        <v>08VI1300SRRS</v>
      </c>
      <c r="L2731">
        <f t="shared" si="101"/>
        <v>0</v>
      </c>
    </row>
    <row r="2732" spans="1:12">
      <c r="A2732" s="65">
        <v>8</v>
      </c>
      <c r="B2732" t="s">
        <v>18</v>
      </c>
      <c r="C2732" s="65">
        <v>11</v>
      </c>
      <c r="D2732" t="s">
        <v>237</v>
      </c>
      <c r="E2732" s="65">
        <v>1</v>
      </c>
      <c r="F2732" t="s">
        <v>285</v>
      </c>
      <c r="G2732" t="s">
        <v>286</v>
      </c>
      <c r="H2732" t="s">
        <v>291</v>
      </c>
      <c r="I2732" t="s">
        <v>292</v>
      </c>
      <c r="J2732" s="65">
        <v>10.3</v>
      </c>
      <c r="K2732" t="str">
        <f t="shared" si="100"/>
        <v>08VI2000GRAM</v>
      </c>
      <c r="L2732">
        <f t="shared" si="101"/>
        <v>10.3</v>
      </c>
    </row>
    <row r="2733" spans="1:12">
      <c r="A2733" s="65">
        <v>8</v>
      </c>
      <c r="B2733" t="s">
        <v>18</v>
      </c>
      <c r="C2733" s="65">
        <v>11</v>
      </c>
      <c r="D2733" t="s">
        <v>237</v>
      </c>
      <c r="E2733" s="65">
        <v>1</v>
      </c>
      <c r="F2733" t="s">
        <v>285</v>
      </c>
      <c r="G2733" t="s">
        <v>286</v>
      </c>
      <c r="H2733" t="s">
        <v>287</v>
      </c>
      <c r="I2733" t="s">
        <v>288</v>
      </c>
      <c r="J2733" s="65">
        <v>565784</v>
      </c>
      <c r="K2733" t="str">
        <f t="shared" si="100"/>
        <v>08VI2000HLBL</v>
      </c>
      <c r="L2733">
        <f t="shared" si="101"/>
        <v>565784</v>
      </c>
    </row>
    <row r="2734" spans="1:12">
      <c r="A2734" s="65">
        <v>8</v>
      </c>
      <c r="B2734" t="s">
        <v>18</v>
      </c>
      <c r="C2734" s="65">
        <v>11</v>
      </c>
      <c r="D2734" t="s">
        <v>237</v>
      </c>
      <c r="E2734" s="65">
        <v>1</v>
      </c>
      <c r="F2734" t="s">
        <v>285</v>
      </c>
      <c r="G2734" t="s">
        <v>286</v>
      </c>
      <c r="H2734" t="s">
        <v>297</v>
      </c>
      <c r="I2734" t="s">
        <v>298</v>
      </c>
      <c r="J2734" s="65">
        <v>56476</v>
      </c>
      <c r="K2734" t="str">
        <f t="shared" si="100"/>
        <v>08VI2000HLTI</v>
      </c>
      <c r="L2734">
        <f t="shared" si="101"/>
        <v>56476</v>
      </c>
    </row>
    <row r="2735" spans="1:12">
      <c r="A2735" s="65">
        <v>8</v>
      </c>
      <c r="B2735" t="s">
        <v>18</v>
      </c>
      <c r="C2735" s="65">
        <v>11</v>
      </c>
      <c r="D2735" t="s">
        <v>237</v>
      </c>
      <c r="E2735" s="65">
        <v>1</v>
      </c>
      <c r="F2735" t="s">
        <v>285</v>
      </c>
      <c r="G2735" t="s">
        <v>286</v>
      </c>
      <c r="H2735" t="s">
        <v>295</v>
      </c>
      <c r="I2735" t="s">
        <v>296</v>
      </c>
      <c r="J2735" s="65">
        <v>24268</v>
      </c>
      <c r="K2735" t="str">
        <f t="shared" si="100"/>
        <v>08VI2000HLRC</v>
      </c>
      <c r="L2735">
        <f t="shared" si="101"/>
        <v>24268</v>
      </c>
    </row>
    <row r="2736" spans="1:12">
      <c r="A2736" s="65">
        <v>8</v>
      </c>
      <c r="B2736" t="s">
        <v>18</v>
      </c>
      <c r="C2736" s="65">
        <v>11</v>
      </c>
      <c r="D2736" t="s">
        <v>237</v>
      </c>
      <c r="E2736" s="65">
        <v>1</v>
      </c>
      <c r="F2736" t="s">
        <v>285</v>
      </c>
      <c r="G2736" t="s">
        <v>286</v>
      </c>
      <c r="H2736" t="s">
        <v>289</v>
      </c>
      <c r="I2736" t="s">
        <v>290</v>
      </c>
      <c r="J2736" s="65">
        <v>68</v>
      </c>
      <c r="K2736" t="str">
        <f t="shared" si="100"/>
        <v>08VI2000FCUV</v>
      </c>
      <c r="L2736">
        <f t="shared" si="101"/>
        <v>68</v>
      </c>
    </row>
    <row r="2737" spans="1:12">
      <c r="A2737" s="65">
        <v>8</v>
      </c>
      <c r="B2737" t="s">
        <v>18</v>
      </c>
      <c r="C2737" s="65">
        <v>11</v>
      </c>
      <c r="D2737" t="s">
        <v>237</v>
      </c>
      <c r="E2737" s="65">
        <v>1</v>
      </c>
      <c r="F2737" t="s">
        <v>285</v>
      </c>
      <c r="G2737" t="s">
        <v>286</v>
      </c>
      <c r="H2737" t="s">
        <v>293</v>
      </c>
      <c r="I2737" t="s">
        <v>294</v>
      </c>
      <c r="J2737" s="65">
        <v>646528</v>
      </c>
      <c r="K2737" t="str">
        <f t="shared" si="100"/>
        <v>08VI2000HLTO</v>
      </c>
      <c r="L2737">
        <f t="shared" si="101"/>
        <v>646528</v>
      </c>
    </row>
    <row r="2738" spans="1:12">
      <c r="A2738" s="65">
        <v>8</v>
      </c>
      <c r="B2738" t="s">
        <v>18</v>
      </c>
      <c r="C2738" s="65">
        <v>11</v>
      </c>
      <c r="D2738" t="s">
        <v>237</v>
      </c>
      <c r="E2738" s="65">
        <v>1</v>
      </c>
      <c r="F2738" t="s">
        <v>299</v>
      </c>
      <c r="G2738" t="s">
        <v>300</v>
      </c>
      <c r="H2738" t="s">
        <v>295</v>
      </c>
      <c r="I2738" t="s">
        <v>296</v>
      </c>
      <c r="J2738" s="65">
        <v>24059</v>
      </c>
      <c r="K2738" t="str">
        <f t="shared" si="100"/>
        <v>08VI2100HLRC</v>
      </c>
      <c r="L2738">
        <f t="shared" si="101"/>
        <v>24059</v>
      </c>
    </row>
    <row r="2739" spans="1:12">
      <c r="A2739" s="65">
        <v>8</v>
      </c>
      <c r="B2739" t="s">
        <v>18</v>
      </c>
      <c r="C2739" s="65">
        <v>11</v>
      </c>
      <c r="D2739" t="s">
        <v>237</v>
      </c>
      <c r="E2739" s="65">
        <v>1</v>
      </c>
      <c r="F2739" t="s">
        <v>299</v>
      </c>
      <c r="G2739" t="s">
        <v>300</v>
      </c>
      <c r="H2739" t="s">
        <v>287</v>
      </c>
      <c r="I2739" t="s">
        <v>288</v>
      </c>
      <c r="J2739" s="65">
        <v>560312</v>
      </c>
      <c r="K2739" t="str">
        <f t="shared" si="100"/>
        <v>08VI2100HLBL</v>
      </c>
      <c r="L2739">
        <f t="shared" si="101"/>
        <v>560312</v>
      </c>
    </row>
    <row r="2740" spans="1:12">
      <c r="A2740" s="65">
        <v>8</v>
      </c>
      <c r="B2740" t="s">
        <v>18</v>
      </c>
      <c r="C2740" s="65">
        <v>11</v>
      </c>
      <c r="D2740" t="s">
        <v>237</v>
      </c>
      <c r="E2740" s="65">
        <v>1</v>
      </c>
      <c r="F2740" t="s">
        <v>299</v>
      </c>
      <c r="G2740" t="s">
        <v>300</v>
      </c>
      <c r="H2740" t="s">
        <v>297</v>
      </c>
      <c r="I2740" t="s">
        <v>298</v>
      </c>
      <c r="J2740" s="65">
        <v>56081</v>
      </c>
      <c r="K2740" t="str">
        <f t="shared" si="100"/>
        <v>08VI2100HLTI</v>
      </c>
      <c r="L2740">
        <f t="shared" si="101"/>
        <v>56081</v>
      </c>
    </row>
    <row r="2741" spans="1:12">
      <c r="A2741" s="65">
        <v>8</v>
      </c>
      <c r="B2741" t="s">
        <v>18</v>
      </c>
      <c r="C2741" s="65">
        <v>11</v>
      </c>
      <c r="D2741" t="s">
        <v>237</v>
      </c>
      <c r="E2741" s="65">
        <v>1</v>
      </c>
      <c r="F2741" t="s">
        <v>299</v>
      </c>
      <c r="G2741" t="s">
        <v>300</v>
      </c>
      <c r="H2741" t="s">
        <v>293</v>
      </c>
      <c r="I2741" t="s">
        <v>294</v>
      </c>
      <c r="J2741" s="65">
        <v>640452</v>
      </c>
      <c r="K2741" t="str">
        <f t="shared" si="100"/>
        <v>08VI2100HLTO</v>
      </c>
      <c r="L2741">
        <f t="shared" si="101"/>
        <v>640452</v>
      </c>
    </row>
    <row r="2742" spans="1:12">
      <c r="A2742" s="65">
        <v>8</v>
      </c>
      <c r="B2742" t="s">
        <v>18</v>
      </c>
      <c r="C2742" s="65">
        <v>11</v>
      </c>
      <c r="D2742" t="s">
        <v>237</v>
      </c>
      <c r="E2742" s="65">
        <v>1</v>
      </c>
      <c r="F2742" t="s">
        <v>299</v>
      </c>
      <c r="G2742" t="s">
        <v>300</v>
      </c>
      <c r="H2742" t="s">
        <v>291</v>
      </c>
      <c r="I2742" t="s">
        <v>292</v>
      </c>
      <c r="J2742" s="65">
        <v>10.3</v>
      </c>
      <c r="K2742" t="str">
        <f t="shared" si="100"/>
        <v>08VI2100GRAM</v>
      </c>
      <c r="L2742">
        <f t="shared" si="101"/>
        <v>10.3</v>
      </c>
    </row>
    <row r="2743" spans="1:12">
      <c r="A2743" s="65">
        <v>8</v>
      </c>
      <c r="B2743" t="s">
        <v>18</v>
      </c>
      <c r="C2743" s="65">
        <v>11</v>
      </c>
      <c r="D2743" t="s">
        <v>237</v>
      </c>
      <c r="E2743" s="65">
        <v>1</v>
      </c>
      <c r="F2743" t="s">
        <v>301</v>
      </c>
      <c r="G2743" t="s">
        <v>302</v>
      </c>
      <c r="H2743" t="s">
        <v>287</v>
      </c>
      <c r="I2743" t="s">
        <v>288</v>
      </c>
      <c r="J2743" s="65">
        <v>415302</v>
      </c>
      <c r="K2743" t="str">
        <f t="shared" si="100"/>
        <v>08VI2110HLBL</v>
      </c>
      <c r="L2743">
        <f t="shared" si="101"/>
        <v>415302</v>
      </c>
    </row>
    <row r="2744" spans="1:12">
      <c r="A2744" s="65">
        <v>8</v>
      </c>
      <c r="B2744" t="s">
        <v>18</v>
      </c>
      <c r="C2744" s="65">
        <v>11</v>
      </c>
      <c r="D2744" t="s">
        <v>237</v>
      </c>
      <c r="E2744" s="65">
        <v>1</v>
      </c>
      <c r="F2744" t="s">
        <v>301</v>
      </c>
      <c r="G2744" t="s">
        <v>302</v>
      </c>
      <c r="H2744" t="s">
        <v>293</v>
      </c>
      <c r="I2744" t="s">
        <v>294</v>
      </c>
      <c r="J2744" s="65">
        <v>430086</v>
      </c>
      <c r="K2744" t="str">
        <f t="shared" si="100"/>
        <v>08VI2110HLTO</v>
      </c>
      <c r="L2744">
        <f t="shared" si="101"/>
        <v>430086</v>
      </c>
    </row>
    <row r="2745" spans="1:12">
      <c r="A2745" s="65">
        <v>8</v>
      </c>
      <c r="B2745" t="s">
        <v>18</v>
      </c>
      <c r="C2745" s="65">
        <v>11</v>
      </c>
      <c r="D2745" t="s">
        <v>237</v>
      </c>
      <c r="E2745" s="65">
        <v>1</v>
      </c>
      <c r="F2745" t="s">
        <v>301</v>
      </c>
      <c r="G2745" t="s">
        <v>302</v>
      </c>
      <c r="H2745" t="s">
        <v>297</v>
      </c>
      <c r="I2745" t="s">
        <v>298</v>
      </c>
      <c r="J2745" s="65">
        <v>0</v>
      </c>
      <c r="K2745" t="str">
        <f t="shared" si="100"/>
        <v>08VI2110HLTI</v>
      </c>
      <c r="L2745">
        <f t="shared" si="101"/>
        <v>0</v>
      </c>
    </row>
    <row r="2746" spans="1:12">
      <c r="A2746" s="65">
        <v>8</v>
      </c>
      <c r="B2746" t="s">
        <v>18</v>
      </c>
      <c r="C2746" s="65">
        <v>11</v>
      </c>
      <c r="D2746" t="s">
        <v>237</v>
      </c>
      <c r="E2746" s="65">
        <v>1</v>
      </c>
      <c r="F2746" t="s">
        <v>301</v>
      </c>
      <c r="G2746" t="s">
        <v>302</v>
      </c>
      <c r="H2746" t="s">
        <v>295</v>
      </c>
      <c r="I2746" t="s">
        <v>296</v>
      </c>
      <c r="J2746" s="65">
        <v>14784</v>
      </c>
      <c r="K2746" t="str">
        <f t="shared" si="100"/>
        <v>08VI2110HLRC</v>
      </c>
      <c r="L2746">
        <f t="shared" si="101"/>
        <v>14784</v>
      </c>
    </row>
    <row r="2747" spans="1:12">
      <c r="A2747" s="65">
        <v>8</v>
      </c>
      <c r="B2747" t="s">
        <v>18</v>
      </c>
      <c r="C2747" s="65">
        <v>11</v>
      </c>
      <c r="D2747" t="s">
        <v>237</v>
      </c>
      <c r="E2747" s="65">
        <v>1</v>
      </c>
      <c r="F2747" t="s">
        <v>303</v>
      </c>
      <c r="G2747" t="s">
        <v>304</v>
      </c>
      <c r="H2747" t="s">
        <v>293</v>
      </c>
      <c r="I2747" t="s">
        <v>294</v>
      </c>
      <c r="J2747" s="65">
        <v>0</v>
      </c>
      <c r="K2747" t="str">
        <f t="shared" si="100"/>
        <v>08VI2120HLTO</v>
      </c>
      <c r="L2747">
        <f t="shared" si="101"/>
        <v>0</v>
      </c>
    </row>
    <row r="2748" spans="1:12">
      <c r="A2748" s="65">
        <v>8</v>
      </c>
      <c r="B2748" t="s">
        <v>18</v>
      </c>
      <c r="C2748" s="65">
        <v>11</v>
      </c>
      <c r="D2748" t="s">
        <v>237</v>
      </c>
      <c r="E2748" s="65">
        <v>1</v>
      </c>
      <c r="F2748" t="s">
        <v>303</v>
      </c>
      <c r="G2748" t="s">
        <v>304</v>
      </c>
      <c r="H2748" t="s">
        <v>295</v>
      </c>
      <c r="I2748" t="s">
        <v>296</v>
      </c>
      <c r="J2748" s="65">
        <v>0</v>
      </c>
      <c r="K2748" t="str">
        <f t="shared" si="100"/>
        <v>08VI2120HLRC</v>
      </c>
      <c r="L2748">
        <f t="shared" si="101"/>
        <v>0</v>
      </c>
    </row>
    <row r="2749" spans="1:12">
      <c r="A2749" s="65">
        <v>8</v>
      </c>
      <c r="B2749" t="s">
        <v>18</v>
      </c>
      <c r="C2749" s="65">
        <v>11</v>
      </c>
      <c r="D2749" t="s">
        <v>237</v>
      </c>
      <c r="E2749" s="65">
        <v>1</v>
      </c>
      <c r="F2749" t="s">
        <v>303</v>
      </c>
      <c r="G2749" t="s">
        <v>304</v>
      </c>
      <c r="H2749" t="s">
        <v>297</v>
      </c>
      <c r="I2749" t="s">
        <v>298</v>
      </c>
      <c r="J2749" s="65">
        <v>0</v>
      </c>
      <c r="K2749" t="str">
        <f t="shared" si="100"/>
        <v>08VI2120HLTI</v>
      </c>
      <c r="L2749">
        <f t="shared" si="101"/>
        <v>0</v>
      </c>
    </row>
    <row r="2750" spans="1:12">
      <c r="A2750" s="65">
        <v>8</v>
      </c>
      <c r="B2750" t="s">
        <v>18</v>
      </c>
      <c r="C2750" s="65">
        <v>11</v>
      </c>
      <c r="D2750" t="s">
        <v>237</v>
      </c>
      <c r="E2750" s="65">
        <v>1</v>
      </c>
      <c r="F2750" t="s">
        <v>303</v>
      </c>
      <c r="G2750" t="s">
        <v>304</v>
      </c>
      <c r="H2750" t="s">
        <v>287</v>
      </c>
      <c r="I2750" t="s">
        <v>288</v>
      </c>
      <c r="J2750" s="65">
        <v>0</v>
      </c>
      <c r="K2750" t="str">
        <f t="shared" si="100"/>
        <v>08VI2120HLBL</v>
      </c>
      <c r="L2750">
        <f t="shared" si="101"/>
        <v>0</v>
      </c>
    </row>
    <row r="2751" spans="1:12">
      <c r="A2751" s="65">
        <v>8</v>
      </c>
      <c r="B2751" t="s">
        <v>18</v>
      </c>
      <c r="C2751" s="65">
        <v>11</v>
      </c>
      <c r="D2751" t="s">
        <v>237</v>
      </c>
      <c r="E2751" s="65">
        <v>1</v>
      </c>
      <c r="F2751" t="s">
        <v>305</v>
      </c>
      <c r="G2751" t="s">
        <v>306</v>
      </c>
      <c r="H2751" t="s">
        <v>295</v>
      </c>
      <c r="I2751" t="s">
        <v>296</v>
      </c>
      <c r="J2751" s="65">
        <v>9275</v>
      </c>
      <c r="K2751" t="str">
        <f t="shared" si="100"/>
        <v>08VI2190HLRC</v>
      </c>
      <c r="L2751">
        <f t="shared" si="101"/>
        <v>9275</v>
      </c>
    </row>
    <row r="2752" spans="1:12">
      <c r="A2752" s="65">
        <v>8</v>
      </c>
      <c r="B2752" t="s">
        <v>18</v>
      </c>
      <c r="C2752" s="65">
        <v>11</v>
      </c>
      <c r="D2752" t="s">
        <v>237</v>
      </c>
      <c r="E2752" s="65">
        <v>1</v>
      </c>
      <c r="F2752" t="s">
        <v>305</v>
      </c>
      <c r="G2752" t="s">
        <v>306</v>
      </c>
      <c r="H2752" t="s">
        <v>287</v>
      </c>
      <c r="I2752" t="s">
        <v>288</v>
      </c>
      <c r="J2752" s="65">
        <v>145010</v>
      </c>
      <c r="K2752" t="str">
        <f t="shared" si="100"/>
        <v>08VI2190HLBL</v>
      </c>
      <c r="L2752">
        <f t="shared" si="101"/>
        <v>145010</v>
      </c>
    </row>
    <row r="2753" spans="1:12">
      <c r="A2753" s="65">
        <v>8</v>
      </c>
      <c r="B2753" t="s">
        <v>18</v>
      </c>
      <c r="C2753" s="65">
        <v>11</v>
      </c>
      <c r="D2753" t="s">
        <v>237</v>
      </c>
      <c r="E2753" s="65">
        <v>1</v>
      </c>
      <c r="F2753" t="s">
        <v>305</v>
      </c>
      <c r="G2753" t="s">
        <v>306</v>
      </c>
      <c r="H2753" t="s">
        <v>297</v>
      </c>
      <c r="I2753" t="s">
        <v>298</v>
      </c>
      <c r="J2753" s="65">
        <v>56081</v>
      </c>
      <c r="K2753" t="str">
        <f t="shared" si="100"/>
        <v>08VI2190HLTI</v>
      </c>
      <c r="L2753">
        <f t="shared" si="101"/>
        <v>56081</v>
      </c>
    </row>
    <row r="2754" spans="1:12">
      <c r="A2754" s="65">
        <v>8</v>
      </c>
      <c r="B2754" t="s">
        <v>18</v>
      </c>
      <c r="C2754" s="65">
        <v>11</v>
      </c>
      <c r="D2754" t="s">
        <v>237</v>
      </c>
      <c r="E2754" s="65">
        <v>1</v>
      </c>
      <c r="F2754" t="s">
        <v>305</v>
      </c>
      <c r="G2754" t="s">
        <v>306</v>
      </c>
      <c r="H2754" t="s">
        <v>293</v>
      </c>
      <c r="I2754" t="s">
        <v>294</v>
      </c>
      <c r="J2754" s="65">
        <v>210366</v>
      </c>
      <c r="K2754" t="str">
        <f t="shared" si="100"/>
        <v>08VI2190HLTO</v>
      </c>
      <c r="L2754">
        <f t="shared" si="101"/>
        <v>210366</v>
      </c>
    </row>
    <row r="2755" spans="1:12">
      <c r="A2755" s="65">
        <v>8</v>
      </c>
      <c r="B2755" t="s">
        <v>18</v>
      </c>
      <c r="C2755" s="65">
        <v>11</v>
      </c>
      <c r="D2755" t="s">
        <v>237</v>
      </c>
      <c r="E2755" s="65">
        <v>1</v>
      </c>
      <c r="F2755" t="s">
        <v>307</v>
      </c>
      <c r="G2755" t="s">
        <v>308</v>
      </c>
      <c r="H2755" t="s">
        <v>291</v>
      </c>
      <c r="I2755" t="s">
        <v>292</v>
      </c>
      <c r="J2755" s="65">
        <v>0</v>
      </c>
      <c r="K2755" t="str">
        <f t="shared" si="100"/>
        <v>08VI2200GRAM</v>
      </c>
      <c r="L2755">
        <f t="shared" si="101"/>
        <v>0</v>
      </c>
    </row>
    <row r="2756" spans="1:12">
      <c r="A2756" s="65">
        <v>8</v>
      </c>
      <c r="B2756" t="s">
        <v>18</v>
      </c>
      <c r="C2756" s="65">
        <v>11</v>
      </c>
      <c r="D2756" t="s">
        <v>237</v>
      </c>
      <c r="E2756" s="65">
        <v>1</v>
      </c>
      <c r="F2756" t="s">
        <v>307</v>
      </c>
      <c r="G2756" t="s">
        <v>308</v>
      </c>
      <c r="H2756" t="s">
        <v>295</v>
      </c>
      <c r="I2756" t="s">
        <v>296</v>
      </c>
      <c r="J2756" s="65">
        <v>0</v>
      </c>
      <c r="K2756" t="str">
        <f t="shared" si="100"/>
        <v>08VI2200HLRC</v>
      </c>
      <c r="L2756">
        <f t="shared" si="101"/>
        <v>0</v>
      </c>
    </row>
    <row r="2757" spans="1:12">
      <c r="A2757" s="65">
        <v>8</v>
      </c>
      <c r="B2757" t="s">
        <v>18</v>
      </c>
      <c r="C2757" s="65">
        <v>11</v>
      </c>
      <c r="D2757" t="s">
        <v>237</v>
      </c>
      <c r="E2757" s="65">
        <v>1</v>
      </c>
      <c r="F2757" t="s">
        <v>307</v>
      </c>
      <c r="G2757" t="s">
        <v>308</v>
      </c>
      <c r="H2757" t="s">
        <v>297</v>
      </c>
      <c r="I2757" t="s">
        <v>298</v>
      </c>
      <c r="J2757" s="65">
        <v>0</v>
      </c>
      <c r="K2757" t="str">
        <f t="shared" si="100"/>
        <v>08VI2200HLTI</v>
      </c>
      <c r="L2757">
        <f t="shared" si="101"/>
        <v>0</v>
      </c>
    </row>
    <row r="2758" spans="1:12">
      <c r="A2758" s="65">
        <v>8</v>
      </c>
      <c r="B2758" t="s">
        <v>18</v>
      </c>
      <c r="C2758" s="65">
        <v>11</v>
      </c>
      <c r="D2758" t="s">
        <v>237</v>
      </c>
      <c r="E2758" s="65">
        <v>1</v>
      </c>
      <c r="F2758" t="s">
        <v>307</v>
      </c>
      <c r="G2758" t="s">
        <v>308</v>
      </c>
      <c r="H2758" t="s">
        <v>287</v>
      </c>
      <c r="I2758" t="s">
        <v>288</v>
      </c>
      <c r="J2758" s="65">
        <v>0</v>
      </c>
      <c r="K2758" t="str">
        <f t="shared" si="100"/>
        <v>08VI2200HLBL</v>
      </c>
      <c r="L2758">
        <f t="shared" si="101"/>
        <v>0</v>
      </c>
    </row>
    <row r="2759" spans="1:12">
      <c r="A2759" s="65">
        <v>8</v>
      </c>
      <c r="B2759" t="s">
        <v>18</v>
      </c>
      <c r="C2759" s="65">
        <v>11</v>
      </c>
      <c r="D2759" t="s">
        <v>237</v>
      </c>
      <c r="E2759" s="65">
        <v>1</v>
      </c>
      <c r="F2759" t="s">
        <v>307</v>
      </c>
      <c r="G2759" t="s">
        <v>308</v>
      </c>
      <c r="H2759" t="s">
        <v>293</v>
      </c>
      <c r="I2759" t="s">
        <v>294</v>
      </c>
      <c r="J2759" s="65">
        <v>0</v>
      </c>
      <c r="K2759" t="str">
        <f t="shared" si="100"/>
        <v>08VI2200HLTO</v>
      </c>
      <c r="L2759">
        <f t="shared" si="101"/>
        <v>0</v>
      </c>
    </row>
    <row r="2760" spans="1:12">
      <c r="A2760" s="65">
        <v>8</v>
      </c>
      <c r="B2760" t="s">
        <v>18</v>
      </c>
      <c r="C2760" s="65">
        <v>11</v>
      </c>
      <c r="D2760" t="s">
        <v>237</v>
      </c>
      <c r="E2760" s="65">
        <v>1</v>
      </c>
      <c r="F2760" t="s">
        <v>309</v>
      </c>
      <c r="G2760" t="s">
        <v>310</v>
      </c>
      <c r="H2760" t="s">
        <v>295</v>
      </c>
      <c r="I2760" t="s">
        <v>296</v>
      </c>
      <c r="J2760" s="65">
        <v>0</v>
      </c>
      <c r="K2760" t="str">
        <f t="shared" si="100"/>
        <v>08VI2300HLRC</v>
      </c>
      <c r="L2760">
        <f t="shared" si="101"/>
        <v>0</v>
      </c>
    </row>
    <row r="2761" spans="1:12">
      <c r="A2761" s="65">
        <v>8</v>
      </c>
      <c r="B2761" t="s">
        <v>18</v>
      </c>
      <c r="C2761" s="65">
        <v>11</v>
      </c>
      <c r="D2761" t="s">
        <v>237</v>
      </c>
      <c r="E2761" s="65">
        <v>1</v>
      </c>
      <c r="F2761" t="s">
        <v>309</v>
      </c>
      <c r="G2761" t="s">
        <v>310</v>
      </c>
      <c r="H2761" t="s">
        <v>293</v>
      </c>
      <c r="I2761" t="s">
        <v>294</v>
      </c>
      <c r="J2761" s="65">
        <v>0</v>
      </c>
      <c r="K2761" t="str">
        <f t="shared" si="100"/>
        <v>08VI2300HLTO</v>
      </c>
      <c r="L2761">
        <f t="shared" si="101"/>
        <v>0</v>
      </c>
    </row>
    <row r="2762" spans="1:12">
      <c r="A2762" s="65">
        <v>8</v>
      </c>
      <c r="B2762" t="s">
        <v>18</v>
      </c>
      <c r="C2762" s="65">
        <v>11</v>
      </c>
      <c r="D2762" t="s">
        <v>237</v>
      </c>
      <c r="E2762" s="65">
        <v>1</v>
      </c>
      <c r="F2762" t="s">
        <v>309</v>
      </c>
      <c r="G2762" t="s">
        <v>310</v>
      </c>
      <c r="H2762" t="s">
        <v>291</v>
      </c>
      <c r="I2762" t="s">
        <v>292</v>
      </c>
      <c r="J2762" s="65">
        <v>0</v>
      </c>
      <c r="K2762" t="str">
        <f t="shared" si="100"/>
        <v>08VI2300GRAM</v>
      </c>
      <c r="L2762">
        <f t="shared" si="101"/>
        <v>0</v>
      </c>
    </row>
    <row r="2763" spans="1:12">
      <c r="A2763" s="65">
        <v>8</v>
      </c>
      <c r="B2763" t="s">
        <v>18</v>
      </c>
      <c r="C2763" s="65">
        <v>11</v>
      </c>
      <c r="D2763" t="s">
        <v>237</v>
      </c>
      <c r="E2763" s="65">
        <v>1</v>
      </c>
      <c r="F2763" t="s">
        <v>309</v>
      </c>
      <c r="G2763" t="s">
        <v>310</v>
      </c>
      <c r="H2763" t="s">
        <v>297</v>
      </c>
      <c r="I2763" t="s">
        <v>298</v>
      </c>
      <c r="J2763" s="65">
        <v>0</v>
      </c>
      <c r="K2763" t="str">
        <f t="shared" si="100"/>
        <v>08VI2300HLTI</v>
      </c>
      <c r="L2763">
        <f t="shared" si="101"/>
        <v>0</v>
      </c>
    </row>
    <row r="2764" spans="1:12">
      <c r="A2764" s="65">
        <v>8</v>
      </c>
      <c r="B2764" t="s">
        <v>18</v>
      </c>
      <c r="C2764" s="65">
        <v>11</v>
      </c>
      <c r="D2764" t="s">
        <v>237</v>
      </c>
      <c r="E2764" s="65">
        <v>1</v>
      </c>
      <c r="F2764" t="s">
        <v>309</v>
      </c>
      <c r="G2764" t="s">
        <v>310</v>
      </c>
      <c r="H2764" t="s">
        <v>287</v>
      </c>
      <c r="I2764" t="s">
        <v>288</v>
      </c>
      <c r="J2764" s="65">
        <v>0</v>
      </c>
      <c r="K2764" t="str">
        <f t="shared" si="100"/>
        <v>08VI2300HLBL</v>
      </c>
      <c r="L2764">
        <f t="shared" si="101"/>
        <v>0</v>
      </c>
    </row>
    <row r="2765" spans="1:12">
      <c r="A2765" s="65">
        <v>8</v>
      </c>
      <c r="B2765" t="s">
        <v>18</v>
      </c>
      <c r="C2765" s="65">
        <v>11</v>
      </c>
      <c r="D2765" t="s">
        <v>237</v>
      </c>
      <c r="E2765" s="65">
        <v>1</v>
      </c>
      <c r="F2765" t="s">
        <v>311</v>
      </c>
      <c r="G2765" t="s">
        <v>312</v>
      </c>
      <c r="H2765" t="s">
        <v>287</v>
      </c>
      <c r="I2765" t="s">
        <v>288</v>
      </c>
      <c r="J2765" s="65">
        <v>5472</v>
      </c>
      <c r="K2765" t="str">
        <f t="shared" si="100"/>
        <v>08VI2900HLBL</v>
      </c>
      <c r="L2765">
        <f t="shared" si="101"/>
        <v>5472</v>
      </c>
    </row>
    <row r="2766" spans="1:12">
      <c r="A2766" s="65">
        <v>8</v>
      </c>
      <c r="B2766" t="s">
        <v>18</v>
      </c>
      <c r="C2766" s="65">
        <v>11</v>
      </c>
      <c r="D2766" t="s">
        <v>237</v>
      </c>
      <c r="E2766" s="65">
        <v>1</v>
      </c>
      <c r="F2766" t="s">
        <v>311</v>
      </c>
      <c r="G2766" t="s">
        <v>312</v>
      </c>
      <c r="H2766" t="s">
        <v>293</v>
      </c>
      <c r="I2766" t="s">
        <v>294</v>
      </c>
      <c r="J2766" s="65">
        <v>6076</v>
      </c>
      <c r="K2766" t="str">
        <f t="shared" si="100"/>
        <v>08VI2900HLTO</v>
      </c>
      <c r="L2766">
        <f t="shared" si="101"/>
        <v>6076</v>
      </c>
    </row>
    <row r="2767" spans="1:12">
      <c r="A2767" s="65">
        <v>8</v>
      </c>
      <c r="B2767" t="s">
        <v>18</v>
      </c>
      <c r="C2767" s="65">
        <v>11</v>
      </c>
      <c r="D2767" t="s">
        <v>237</v>
      </c>
      <c r="E2767" s="65">
        <v>1</v>
      </c>
      <c r="F2767" t="s">
        <v>311</v>
      </c>
      <c r="G2767" t="s">
        <v>312</v>
      </c>
      <c r="H2767" t="s">
        <v>291</v>
      </c>
      <c r="I2767" t="s">
        <v>292</v>
      </c>
      <c r="J2767" s="65">
        <v>10.7</v>
      </c>
      <c r="K2767" t="str">
        <f t="shared" si="100"/>
        <v>08VI2900GRAM</v>
      </c>
      <c r="L2767">
        <f t="shared" si="101"/>
        <v>10.7</v>
      </c>
    </row>
    <row r="2768" spans="1:12">
      <c r="A2768" s="65">
        <v>8</v>
      </c>
      <c r="B2768" t="s">
        <v>18</v>
      </c>
      <c r="C2768" s="65">
        <v>11</v>
      </c>
      <c r="D2768" t="s">
        <v>237</v>
      </c>
      <c r="E2768" s="65">
        <v>1</v>
      </c>
      <c r="F2768" t="s">
        <v>311</v>
      </c>
      <c r="G2768" t="s">
        <v>312</v>
      </c>
      <c r="H2768" t="s">
        <v>295</v>
      </c>
      <c r="I2768" t="s">
        <v>296</v>
      </c>
      <c r="J2768" s="65">
        <v>209</v>
      </c>
      <c r="K2768" t="str">
        <f t="shared" si="100"/>
        <v>08VI2900HLRC</v>
      </c>
      <c r="L2768">
        <f t="shared" si="101"/>
        <v>209</v>
      </c>
    </row>
    <row r="2769" spans="1:12">
      <c r="A2769" s="65">
        <v>8</v>
      </c>
      <c r="B2769" t="s">
        <v>18</v>
      </c>
      <c r="C2769" s="65">
        <v>11</v>
      </c>
      <c r="D2769" t="s">
        <v>237</v>
      </c>
      <c r="E2769" s="65">
        <v>1</v>
      </c>
      <c r="F2769" t="s">
        <v>311</v>
      </c>
      <c r="G2769" t="s">
        <v>312</v>
      </c>
      <c r="H2769" t="s">
        <v>297</v>
      </c>
      <c r="I2769" t="s">
        <v>298</v>
      </c>
      <c r="J2769" s="65">
        <v>395</v>
      </c>
      <c r="K2769" t="str">
        <f t="shared" si="100"/>
        <v>08VI2900HLTI</v>
      </c>
      <c r="L2769">
        <f t="shared" si="101"/>
        <v>395</v>
      </c>
    </row>
    <row r="2770" spans="1:12">
      <c r="A2770" s="65">
        <v>8</v>
      </c>
      <c r="B2770" t="s">
        <v>18</v>
      </c>
      <c r="C2770" s="65">
        <v>11</v>
      </c>
      <c r="D2770" t="s">
        <v>237</v>
      </c>
      <c r="E2770" s="65">
        <v>1</v>
      </c>
      <c r="F2770" t="s">
        <v>313</v>
      </c>
      <c r="G2770" t="s">
        <v>314</v>
      </c>
      <c r="H2770" t="s">
        <v>297</v>
      </c>
      <c r="I2770" t="s">
        <v>298</v>
      </c>
      <c r="J2770" s="65">
        <v>0</v>
      </c>
      <c r="K2770" t="str">
        <f t="shared" si="100"/>
        <v>08VI2910HLTI</v>
      </c>
      <c r="L2770">
        <f t="shared" si="101"/>
        <v>0</v>
      </c>
    </row>
    <row r="2771" spans="1:12">
      <c r="A2771" s="65">
        <v>8</v>
      </c>
      <c r="B2771" t="s">
        <v>18</v>
      </c>
      <c r="C2771" s="65">
        <v>11</v>
      </c>
      <c r="D2771" t="s">
        <v>237</v>
      </c>
      <c r="E2771" s="65">
        <v>1</v>
      </c>
      <c r="F2771" t="s">
        <v>313</v>
      </c>
      <c r="G2771" t="s">
        <v>314</v>
      </c>
      <c r="H2771" t="s">
        <v>295</v>
      </c>
      <c r="I2771" t="s">
        <v>296</v>
      </c>
      <c r="J2771" s="65">
        <v>55</v>
      </c>
      <c r="K2771" t="str">
        <f t="shared" si="100"/>
        <v>08VI2910HLRC</v>
      </c>
      <c r="L2771">
        <f t="shared" si="101"/>
        <v>55</v>
      </c>
    </row>
    <row r="2772" spans="1:12">
      <c r="A2772" s="65">
        <v>8</v>
      </c>
      <c r="B2772" t="s">
        <v>18</v>
      </c>
      <c r="C2772" s="65">
        <v>11</v>
      </c>
      <c r="D2772" t="s">
        <v>237</v>
      </c>
      <c r="E2772" s="65">
        <v>1</v>
      </c>
      <c r="F2772" t="s">
        <v>313</v>
      </c>
      <c r="G2772" t="s">
        <v>314</v>
      </c>
      <c r="H2772" t="s">
        <v>293</v>
      </c>
      <c r="I2772" t="s">
        <v>294</v>
      </c>
      <c r="J2772" s="65">
        <v>1619</v>
      </c>
      <c r="K2772" t="str">
        <f t="shared" si="100"/>
        <v>08VI2910HLTO</v>
      </c>
      <c r="L2772">
        <f t="shared" si="101"/>
        <v>1619</v>
      </c>
    </row>
    <row r="2773" spans="1:12">
      <c r="A2773" s="65">
        <v>8</v>
      </c>
      <c r="B2773" t="s">
        <v>18</v>
      </c>
      <c r="C2773" s="65">
        <v>11</v>
      </c>
      <c r="D2773" t="s">
        <v>237</v>
      </c>
      <c r="E2773" s="65">
        <v>1</v>
      </c>
      <c r="F2773" t="s">
        <v>313</v>
      </c>
      <c r="G2773" t="s">
        <v>314</v>
      </c>
      <c r="H2773" t="s">
        <v>287</v>
      </c>
      <c r="I2773" t="s">
        <v>288</v>
      </c>
      <c r="J2773" s="65">
        <v>1564</v>
      </c>
      <c r="K2773" t="str">
        <f t="shared" si="100"/>
        <v>08VI2910HLBL</v>
      </c>
      <c r="L2773">
        <f t="shared" si="101"/>
        <v>1564</v>
      </c>
    </row>
    <row r="2774" spans="1:12">
      <c r="A2774" s="65">
        <v>8</v>
      </c>
      <c r="B2774" t="s">
        <v>18</v>
      </c>
      <c r="C2774" s="65">
        <v>11</v>
      </c>
      <c r="D2774" t="s">
        <v>237</v>
      </c>
      <c r="E2774" s="65">
        <v>1</v>
      </c>
      <c r="F2774" t="s">
        <v>315</v>
      </c>
      <c r="G2774" t="s">
        <v>316</v>
      </c>
      <c r="H2774" t="s">
        <v>287</v>
      </c>
      <c r="I2774" t="s">
        <v>288</v>
      </c>
      <c r="J2774" s="65">
        <v>383</v>
      </c>
      <c r="K2774" t="str">
        <f t="shared" si="100"/>
        <v>08VI2920HLBL</v>
      </c>
      <c r="L2774">
        <f t="shared" si="101"/>
        <v>383</v>
      </c>
    </row>
    <row r="2775" spans="1:12">
      <c r="A2775" s="65">
        <v>8</v>
      </c>
      <c r="B2775" t="s">
        <v>18</v>
      </c>
      <c r="C2775" s="65">
        <v>11</v>
      </c>
      <c r="D2775" t="s">
        <v>237</v>
      </c>
      <c r="E2775" s="65">
        <v>1</v>
      </c>
      <c r="F2775" t="s">
        <v>315</v>
      </c>
      <c r="G2775" t="s">
        <v>316</v>
      </c>
      <c r="H2775" t="s">
        <v>297</v>
      </c>
      <c r="I2775" t="s">
        <v>298</v>
      </c>
      <c r="J2775" s="65">
        <v>0</v>
      </c>
      <c r="K2775" t="str">
        <f t="shared" si="100"/>
        <v>08VI2920HLTI</v>
      </c>
      <c r="L2775">
        <f t="shared" si="101"/>
        <v>0</v>
      </c>
    </row>
    <row r="2776" spans="1:12">
      <c r="A2776" s="65">
        <v>8</v>
      </c>
      <c r="B2776" t="s">
        <v>18</v>
      </c>
      <c r="C2776" s="65">
        <v>11</v>
      </c>
      <c r="D2776" t="s">
        <v>237</v>
      </c>
      <c r="E2776" s="65">
        <v>1</v>
      </c>
      <c r="F2776" t="s">
        <v>315</v>
      </c>
      <c r="G2776" t="s">
        <v>316</v>
      </c>
      <c r="H2776" t="s">
        <v>295</v>
      </c>
      <c r="I2776" t="s">
        <v>296</v>
      </c>
      <c r="J2776" s="65">
        <v>12</v>
      </c>
      <c r="K2776" t="str">
        <f t="shared" si="100"/>
        <v>08VI2920HLRC</v>
      </c>
      <c r="L2776">
        <f t="shared" si="101"/>
        <v>12</v>
      </c>
    </row>
    <row r="2777" spans="1:12">
      <c r="A2777" s="65">
        <v>8</v>
      </c>
      <c r="B2777" t="s">
        <v>18</v>
      </c>
      <c r="C2777" s="65">
        <v>11</v>
      </c>
      <c r="D2777" t="s">
        <v>237</v>
      </c>
      <c r="E2777" s="65">
        <v>1</v>
      </c>
      <c r="F2777" t="s">
        <v>315</v>
      </c>
      <c r="G2777" t="s">
        <v>316</v>
      </c>
      <c r="H2777" t="s">
        <v>293</v>
      </c>
      <c r="I2777" t="s">
        <v>294</v>
      </c>
      <c r="J2777" s="65">
        <v>395</v>
      </c>
      <c r="K2777" t="str">
        <f t="shared" si="100"/>
        <v>08VI2920HLTO</v>
      </c>
      <c r="L2777">
        <f t="shared" si="101"/>
        <v>395</v>
      </c>
    </row>
    <row r="2778" spans="1:12">
      <c r="A2778" s="65">
        <v>8</v>
      </c>
      <c r="B2778" t="s">
        <v>18</v>
      </c>
      <c r="C2778" s="65">
        <v>11</v>
      </c>
      <c r="D2778" t="s">
        <v>237</v>
      </c>
      <c r="E2778" s="65">
        <v>1</v>
      </c>
      <c r="F2778" t="s">
        <v>317</v>
      </c>
      <c r="G2778" t="s">
        <v>318</v>
      </c>
      <c r="H2778" t="s">
        <v>297</v>
      </c>
      <c r="I2778" t="s">
        <v>298</v>
      </c>
      <c r="J2778" s="65">
        <v>0</v>
      </c>
      <c r="K2778" t="str">
        <f t="shared" si="100"/>
        <v>08VI2930HLTI</v>
      </c>
      <c r="L2778">
        <f t="shared" si="101"/>
        <v>0</v>
      </c>
    </row>
    <row r="2779" spans="1:12">
      <c r="A2779" s="65">
        <v>8</v>
      </c>
      <c r="B2779" t="s">
        <v>18</v>
      </c>
      <c r="C2779" s="65">
        <v>11</v>
      </c>
      <c r="D2779" t="s">
        <v>237</v>
      </c>
      <c r="E2779" s="65">
        <v>1</v>
      </c>
      <c r="F2779" t="s">
        <v>317</v>
      </c>
      <c r="G2779" t="s">
        <v>318</v>
      </c>
      <c r="H2779" t="s">
        <v>295</v>
      </c>
      <c r="I2779" t="s">
        <v>296</v>
      </c>
      <c r="J2779" s="65">
        <v>0</v>
      </c>
      <c r="K2779" t="str">
        <f t="shared" si="100"/>
        <v>08VI2930HLRC</v>
      </c>
      <c r="L2779">
        <f t="shared" si="101"/>
        <v>0</v>
      </c>
    </row>
    <row r="2780" spans="1:12">
      <c r="A2780" s="65">
        <v>8</v>
      </c>
      <c r="B2780" t="s">
        <v>18</v>
      </c>
      <c r="C2780" s="65">
        <v>11</v>
      </c>
      <c r="D2780" t="s">
        <v>237</v>
      </c>
      <c r="E2780" s="65">
        <v>1</v>
      </c>
      <c r="F2780" t="s">
        <v>317</v>
      </c>
      <c r="G2780" t="s">
        <v>318</v>
      </c>
      <c r="H2780" t="s">
        <v>293</v>
      </c>
      <c r="I2780" t="s">
        <v>294</v>
      </c>
      <c r="J2780" s="65">
        <v>0</v>
      </c>
      <c r="K2780" t="str">
        <f t="shared" si="100"/>
        <v>08VI2930HLTO</v>
      </c>
      <c r="L2780">
        <f t="shared" si="101"/>
        <v>0</v>
      </c>
    </row>
    <row r="2781" spans="1:12">
      <c r="A2781" s="65">
        <v>8</v>
      </c>
      <c r="B2781" t="s">
        <v>18</v>
      </c>
      <c r="C2781" s="65">
        <v>11</v>
      </c>
      <c r="D2781" t="s">
        <v>237</v>
      </c>
      <c r="E2781" s="65">
        <v>1</v>
      </c>
      <c r="F2781" t="s">
        <v>317</v>
      </c>
      <c r="G2781" t="s">
        <v>318</v>
      </c>
      <c r="H2781" t="s">
        <v>287</v>
      </c>
      <c r="I2781" t="s">
        <v>288</v>
      </c>
      <c r="J2781" s="65">
        <v>0</v>
      </c>
      <c r="K2781" t="str">
        <f t="shared" ref="K2781:K2844" si="102">CONCATENATE(TEXT(A2781,"00"),F2781,H2781)</f>
        <v>08VI2930HLBL</v>
      </c>
      <c r="L2781">
        <f t="shared" ref="L2781:L2844" si="103">J2781</f>
        <v>0</v>
      </c>
    </row>
    <row r="2782" spans="1:12">
      <c r="A2782" s="65">
        <v>8</v>
      </c>
      <c r="B2782" t="s">
        <v>18</v>
      </c>
      <c r="C2782" s="65">
        <v>11</v>
      </c>
      <c r="D2782" t="s">
        <v>237</v>
      </c>
      <c r="E2782" s="65">
        <v>1</v>
      </c>
      <c r="F2782" t="s">
        <v>319</v>
      </c>
      <c r="G2782" t="s">
        <v>320</v>
      </c>
      <c r="H2782" t="s">
        <v>297</v>
      </c>
      <c r="I2782" t="s">
        <v>298</v>
      </c>
      <c r="J2782" s="65">
        <v>0</v>
      </c>
      <c r="K2782" t="str">
        <f t="shared" si="102"/>
        <v>08VI2940HLTI</v>
      </c>
      <c r="L2782">
        <f t="shared" si="103"/>
        <v>0</v>
      </c>
    </row>
    <row r="2783" spans="1:12">
      <c r="A2783" s="65">
        <v>8</v>
      </c>
      <c r="B2783" t="s">
        <v>18</v>
      </c>
      <c r="C2783" s="65">
        <v>11</v>
      </c>
      <c r="D2783" t="s">
        <v>237</v>
      </c>
      <c r="E2783" s="65">
        <v>1</v>
      </c>
      <c r="F2783" t="s">
        <v>319</v>
      </c>
      <c r="G2783" t="s">
        <v>320</v>
      </c>
      <c r="H2783" t="s">
        <v>287</v>
      </c>
      <c r="I2783" t="s">
        <v>288</v>
      </c>
      <c r="J2783" s="65">
        <v>0</v>
      </c>
      <c r="K2783" t="str">
        <f t="shared" si="102"/>
        <v>08VI2940HLBL</v>
      </c>
      <c r="L2783">
        <f t="shared" si="103"/>
        <v>0</v>
      </c>
    </row>
    <row r="2784" spans="1:12">
      <c r="A2784" s="65">
        <v>8</v>
      </c>
      <c r="B2784" t="s">
        <v>18</v>
      </c>
      <c r="C2784" s="65">
        <v>11</v>
      </c>
      <c r="D2784" t="s">
        <v>237</v>
      </c>
      <c r="E2784" s="65">
        <v>1</v>
      </c>
      <c r="F2784" t="s">
        <v>319</v>
      </c>
      <c r="G2784" t="s">
        <v>320</v>
      </c>
      <c r="H2784" t="s">
        <v>293</v>
      </c>
      <c r="I2784" t="s">
        <v>294</v>
      </c>
      <c r="J2784" s="65">
        <v>0</v>
      </c>
      <c r="K2784" t="str">
        <f t="shared" si="102"/>
        <v>08VI2940HLTO</v>
      </c>
      <c r="L2784">
        <f t="shared" si="103"/>
        <v>0</v>
      </c>
    </row>
    <row r="2785" spans="1:12">
      <c r="A2785" s="65">
        <v>8</v>
      </c>
      <c r="B2785" t="s">
        <v>18</v>
      </c>
      <c r="C2785" s="65">
        <v>11</v>
      </c>
      <c r="D2785" t="s">
        <v>237</v>
      </c>
      <c r="E2785" s="65">
        <v>1</v>
      </c>
      <c r="F2785" t="s">
        <v>319</v>
      </c>
      <c r="G2785" t="s">
        <v>320</v>
      </c>
      <c r="H2785" t="s">
        <v>295</v>
      </c>
      <c r="I2785" t="s">
        <v>296</v>
      </c>
      <c r="J2785" s="65">
        <v>0</v>
      </c>
      <c r="K2785" t="str">
        <f t="shared" si="102"/>
        <v>08VI2940HLRC</v>
      </c>
      <c r="L2785">
        <f t="shared" si="103"/>
        <v>0</v>
      </c>
    </row>
    <row r="2786" spans="1:12">
      <c r="A2786" s="65">
        <v>8</v>
      </c>
      <c r="B2786" t="s">
        <v>18</v>
      </c>
      <c r="C2786" s="65">
        <v>11</v>
      </c>
      <c r="D2786" t="s">
        <v>237</v>
      </c>
      <c r="E2786" s="65">
        <v>1</v>
      </c>
      <c r="F2786" t="s">
        <v>321</v>
      </c>
      <c r="G2786" t="s">
        <v>322</v>
      </c>
      <c r="H2786" t="s">
        <v>293</v>
      </c>
      <c r="I2786" t="s">
        <v>294</v>
      </c>
      <c r="J2786" s="65">
        <v>4062</v>
      </c>
      <c r="K2786" t="str">
        <f t="shared" si="102"/>
        <v>08VI2990HLTO</v>
      </c>
      <c r="L2786">
        <f t="shared" si="103"/>
        <v>4062</v>
      </c>
    </row>
    <row r="2787" spans="1:12">
      <c r="A2787" s="65">
        <v>8</v>
      </c>
      <c r="B2787" t="s">
        <v>18</v>
      </c>
      <c r="C2787" s="65">
        <v>11</v>
      </c>
      <c r="D2787" t="s">
        <v>237</v>
      </c>
      <c r="E2787" s="65">
        <v>1</v>
      </c>
      <c r="F2787" t="s">
        <v>321</v>
      </c>
      <c r="G2787" t="s">
        <v>322</v>
      </c>
      <c r="H2787" t="s">
        <v>287</v>
      </c>
      <c r="I2787" t="s">
        <v>288</v>
      </c>
      <c r="J2787" s="65">
        <v>3525</v>
      </c>
      <c r="K2787" t="str">
        <f t="shared" si="102"/>
        <v>08VI2990HLBL</v>
      </c>
      <c r="L2787">
        <f t="shared" si="103"/>
        <v>3525</v>
      </c>
    </row>
    <row r="2788" spans="1:12">
      <c r="A2788" s="65">
        <v>8</v>
      </c>
      <c r="B2788" t="s">
        <v>18</v>
      </c>
      <c r="C2788" s="65">
        <v>11</v>
      </c>
      <c r="D2788" t="s">
        <v>237</v>
      </c>
      <c r="E2788" s="65">
        <v>1</v>
      </c>
      <c r="F2788" t="s">
        <v>321</v>
      </c>
      <c r="G2788" t="s">
        <v>322</v>
      </c>
      <c r="H2788" t="s">
        <v>297</v>
      </c>
      <c r="I2788" t="s">
        <v>298</v>
      </c>
      <c r="J2788" s="65">
        <v>395</v>
      </c>
      <c r="K2788" t="str">
        <f t="shared" si="102"/>
        <v>08VI2990HLTI</v>
      </c>
      <c r="L2788">
        <f t="shared" si="103"/>
        <v>395</v>
      </c>
    </row>
    <row r="2789" spans="1:12">
      <c r="A2789" s="65">
        <v>8</v>
      </c>
      <c r="B2789" t="s">
        <v>18</v>
      </c>
      <c r="C2789" s="65">
        <v>11</v>
      </c>
      <c r="D2789" t="s">
        <v>237</v>
      </c>
      <c r="E2789" s="65">
        <v>1</v>
      </c>
      <c r="F2789" t="s">
        <v>321</v>
      </c>
      <c r="G2789" t="s">
        <v>322</v>
      </c>
      <c r="H2789" t="s">
        <v>295</v>
      </c>
      <c r="I2789" t="s">
        <v>296</v>
      </c>
      <c r="J2789" s="65">
        <v>142</v>
      </c>
      <c r="K2789" t="str">
        <f t="shared" si="102"/>
        <v>08VI2990HLRC</v>
      </c>
      <c r="L2789">
        <f t="shared" si="103"/>
        <v>142</v>
      </c>
    </row>
    <row r="2790" spans="1:12">
      <c r="A2790" s="65">
        <v>8</v>
      </c>
      <c r="B2790" t="s">
        <v>18</v>
      </c>
      <c r="C2790" s="65">
        <v>11</v>
      </c>
      <c r="D2790" t="s">
        <v>237</v>
      </c>
      <c r="E2790" s="65">
        <v>1</v>
      </c>
      <c r="F2790" t="s">
        <v>323</v>
      </c>
      <c r="G2790" t="s">
        <v>324</v>
      </c>
      <c r="H2790" t="s">
        <v>325</v>
      </c>
      <c r="I2790" t="s">
        <v>326</v>
      </c>
      <c r="J2790" s="65">
        <v>0</v>
      </c>
      <c r="K2790" t="str">
        <f t="shared" si="102"/>
        <v>08VI3000HLZM</v>
      </c>
      <c r="L2790">
        <f t="shared" si="103"/>
        <v>0</v>
      </c>
    </row>
    <row r="2791" spans="1:12">
      <c r="A2791" s="65">
        <v>8</v>
      </c>
      <c r="B2791" t="s">
        <v>18</v>
      </c>
      <c r="C2791" s="65">
        <v>11</v>
      </c>
      <c r="D2791" t="s">
        <v>237</v>
      </c>
      <c r="E2791" s="65">
        <v>1</v>
      </c>
      <c r="F2791" t="s">
        <v>327</v>
      </c>
      <c r="G2791" t="s">
        <v>328</v>
      </c>
      <c r="H2791" t="s">
        <v>325</v>
      </c>
      <c r="I2791" t="s">
        <v>326</v>
      </c>
      <c r="J2791" s="65">
        <v>0</v>
      </c>
      <c r="K2791" t="str">
        <f t="shared" si="102"/>
        <v>08VI3100HLZM</v>
      </c>
      <c r="L2791">
        <f t="shared" si="103"/>
        <v>0</v>
      </c>
    </row>
    <row r="2792" spans="1:12">
      <c r="A2792" s="65">
        <v>8</v>
      </c>
      <c r="B2792" t="s">
        <v>18</v>
      </c>
      <c r="C2792" s="65">
        <v>11</v>
      </c>
      <c r="D2792" t="s">
        <v>237</v>
      </c>
      <c r="E2792" s="65">
        <v>1</v>
      </c>
      <c r="F2792" t="s">
        <v>329</v>
      </c>
      <c r="G2792" t="s">
        <v>330</v>
      </c>
      <c r="H2792" t="s">
        <v>325</v>
      </c>
      <c r="I2792" t="s">
        <v>326</v>
      </c>
      <c r="J2792" s="65">
        <v>0</v>
      </c>
      <c r="K2792" t="str">
        <f t="shared" si="102"/>
        <v>08VI3200HLZM</v>
      </c>
      <c r="L2792">
        <f t="shared" si="103"/>
        <v>0</v>
      </c>
    </row>
    <row r="2793" spans="1:12">
      <c r="A2793" s="65">
        <v>8</v>
      </c>
      <c r="B2793" t="s">
        <v>18</v>
      </c>
      <c r="C2793" s="65">
        <v>11</v>
      </c>
      <c r="D2793" t="s">
        <v>237</v>
      </c>
      <c r="E2793" s="65">
        <v>1</v>
      </c>
      <c r="F2793" t="s">
        <v>331</v>
      </c>
      <c r="G2793" t="s">
        <v>332</v>
      </c>
      <c r="H2793" t="s">
        <v>325</v>
      </c>
      <c r="I2793" t="s">
        <v>326</v>
      </c>
      <c r="J2793" s="65">
        <v>0</v>
      </c>
      <c r="K2793" t="str">
        <f t="shared" si="102"/>
        <v>08VI3300HLZM</v>
      </c>
      <c r="L2793">
        <f t="shared" si="103"/>
        <v>0</v>
      </c>
    </row>
    <row r="2794" spans="1:12">
      <c r="A2794" s="65">
        <v>8</v>
      </c>
      <c r="B2794" t="s">
        <v>18</v>
      </c>
      <c r="C2794" s="65">
        <v>11</v>
      </c>
      <c r="D2794" t="s">
        <v>237</v>
      </c>
      <c r="E2794" s="65">
        <v>1</v>
      </c>
      <c r="F2794" t="s">
        <v>333</v>
      </c>
      <c r="G2794" t="s">
        <v>334</v>
      </c>
      <c r="H2794" t="s">
        <v>325</v>
      </c>
      <c r="I2794" t="s">
        <v>326</v>
      </c>
      <c r="J2794" s="65">
        <v>0</v>
      </c>
      <c r="K2794" t="str">
        <f t="shared" si="102"/>
        <v>08VI3400HLZM</v>
      </c>
      <c r="L2794">
        <f t="shared" si="103"/>
        <v>0</v>
      </c>
    </row>
    <row r="2795" spans="1:12">
      <c r="A2795" s="65">
        <v>8</v>
      </c>
      <c r="B2795" t="s">
        <v>18</v>
      </c>
      <c r="C2795" s="65">
        <v>11</v>
      </c>
      <c r="D2795" t="s">
        <v>237</v>
      </c>
      <c r="E2795" s="65">
        <v>1</v>
      </c>
      <c r="F2795" t="s">
        <v>335</v>
      </c>
      <c r="G2795" t="s">
        <v>336</v>
      </c>
      <c r="H2795" t="s">
        <v>337</v>
      </c>
      <c r="I2795" t="s">
        <v>338</v>
      </c>
      <c r="J2795" s="65">
        <v>0</v>
      </c>
      <c r="K2795" t="str">
        <f t="shared" si="102"/>
        <v>08VI4000PRUP</v>
      </c>
      <c r="L2795">
        <f t="shared" si="103"/>
        <v>0</v>
      </c>
    </row>
    <row r="2796" spans="1:12">
      <c r="A2796" s="65">
        <v>8</v>
      </c>
      <c r="B2796" t="s">
        <v>18</v>
      </c>
      <c r="C2796" s="65">
        <v>11</v>
      </c>
      <c r="D2796" t="s">
        <v>237</v>
      </c>
      <c r="E2796" s="65">
        <v>1</v>
      </c>
      <c r="F2796" t="s">
        <v>339</v>
      </c>
      <c r="G2796" t="s">
        <v>340</v>
      </c>
      <c r="H2796" t="s">
        <v>341</v>
      </c>
      <c r="I2796" t="s">
        <v>67</v>
      </c>
      <c r="J2796" s="65">
        <v>21389</v>
      </c>
      <c r="K2796" t="str">
        <f t="shared" si="102"/>
        <v>08VI5100SUPF</v>
      </c>
      <c r="L2796">
        <f t="shared" si="103"/>
        <v>21389</v>
      </c>
    </row>
    <row r="2797" spans="1:12">
      <c r="A2797" s="65">
        <v>8</v>
      </c>
      <c r="B2797" t="s">
        <v>18</v>
      </c>
      <c r="C2797" s="65">
        <v>11</v>
      </c>
      <c r="D2797" t="s">
        <v>237</v>
      </c>
      <c r="E2797" s="65">
        <v>1</v>
      </c>
      <c r="F2797" t="s">
        <v>339</v>
      </c>
      <c r="G2797" t="s">
        <v>340</v>
      </c>
      <c r="H2797" t="s">
        <v>343</v>
      </c>
      <c r="I2797" t="s">
        <v>344</v>
      </c>
      <c r="J2797" s="65">
        <v>22016</v>
      </c>
      <c r="K2797" t="str">
        <f t="shared" si="102"/>
        <v>08VI5100SUPR</v>
      </c>
      <c r="L2797">
        <f t="shared" si="103"/>
        <v>22016</v>
      </c>
    </row>
    <row r="2798" spans="1:12">
      <c r="A2798" s="65">
        <v>8</v>
      </c>
      <c r="B2798" t="s">
        <v>18</v>
      </c>
      <c r="C2798" s="65">
        <v>11</v>
      </c>
      <c r="D2798" t="s">
        <v>237</v>
      </c>
      <c r="E2798" s="65">
        <v>1</v>
      </c>
      <c r="F2798" t="s">
        <v>339</v>
      </c>
      <c r="G2798" t="s">
        <v>340</v>
      </c>
      <c r="H2798" t="s">
        <v>342</v>
      </c>
      <c r="I2798" t="s">
        <v>68</v>
      </c>
      <c r="J2798" s="65">
        <v>94969</v>
      </c>
      <c r="K2798" t="str">
        <f t="shared" si="102"/>
        <v>08VI5100PROD</v>
      </c>
      <c r="L2798">
        <f t="shared" si="103"/>
        <v>94969</v>
      </c>
    </row>
    <row r="2799" spans="1:12">
      <c r="A2799" s="65">
        <v>8</v>
      </c>
      <c r="B2799" t="s">
        <v>18</v>
      </c>
      <c r="C2799" s="65">
        <v>11</v>
      </c>
      <c r="D2799" t="s">
        <v>237</v>
      </c>
      <c r="E2799" s="65">
        <v>1</v>
      </c>
      <c r="F2799" t="s">
        <v>345</v>
      </c>
      <c r="G2799" t="s">
        <v>346</v>
      </c>
      <c r="H2799" t="s">
        <v>343</v>
      </c>
      <c r="I2799" t="s">
        <v>344</v>
      </c>
      <c r="J2799" s="65">
        <v>21827</v>
      </c>
      <c r="K2799" t="str">
        <f t="shared" si="102"/>
        <v>08VI5110SUPR</v>
      </c>
      <c r="L2799">
        <f t="shared" si="103"/>
        <v>21827</v>
      </c>
    </row>
    <row r="2800" spans="1:12">
      <c r="A2800" s="65">
        <v>8</v>
      </c>
      <c r="B2800" t="s">
        <v>18</v>
      </c>
      <c r="C2800" s="65">
        <v>11</v>
      </c>
      <c r="D2800" t="s">
        <v>237</v>
      </c>
      <c r="E2800" s="65">
        <v>1</v>
      </c>
      <c r="F2800" t="s">
        <v>345</v>
      </c>
      <c r="G2800" t="s">
        <v>346</v>
      </c>
      <c r="H2800" t="s">
        <v>342</v>
      </c>
      <c r="I2800" t="s">
        <v>68</v>
      </c>
      <c r="J2800" s="65">
        <v>94553</v>
      </c>
      <c r="K2800" t="str">
        <f t="shared" si="102"/>
        <v>08VI5110PROD</v>
      </c>
      <c r="L2800">
        <f t="shared" si="103"/>
        <v>94553</v>
      </c>
    </row>
    <row r="2801" spans="1:12">
      <c r="A2801" s="65">
        <v>8</v>
      </c>
      <c r="B2801" t="s">
        <v>18</v>
      </c>
      <c r="C2801" s="65">
        <v>11</v>
      </c>
      <c r="D2801" t="s">
        <v>237</v>
      </c>
      <c r="E2801" s="65">
        <v>1</v>
      </c>
      <c r="F2801" t="s">
        <v>345</v>
      </c>
      <c r="G2801" t="s">
        <v>346</v>
      </c>
      <c r="H2801" t="s">
        <v>341</v>
      </c>
      <c r="I2801" t="s">
        <v>67</v>
      </c>
      <c r="J2801" s="65">
        <v>21200</v>
      </c>
      <c r="K2801" t="str">
        <f t="shared" si="102"/>
        <v>08VI5110SUPF</v>
      </c>
      <c r="L2801">
        <f t="shared" si="103"/>
        <v>21200</v>
      </c>
    </row>
    <row r="2802" spans="1:12">
      <c r="A2802" s="65">
        <v>8</v>
      </c>
      <c r="B2802" t="s">
        <v>18</v>
      </c>
      <c r="C2802" s="65">
        <v>11</v>
      </c>
      <c r="D2802" t="s">
        <v>237</v>
      </c>
      <c r="E2802" s="65">
        <v>1</v>
      </c>
      <c r="F2802" t="s">
        <v>347</v>
      </c>
      <c r="G2802" t="s">
        <v>348</v>
      </c>
      <c r="H2802" t="s">
        <v>342</v>
      </c>
      <c r="I2802" t="s">
        <v>68</v>
      </c>
      <c r="J2802" s="65">
        <v>0</v>
      </c>
      <c r="K2802" t="str">
        <f t="shared" si="102"/>
        <v>08VI5120PROD</v>
      </c>
      <c r="L2802">
        <f t="shared" si="103"/>
        <v>0</v>
      </c>
    </row>
    <row r="2803" spans="1:12">
      <c r="A2803" s="65">
        <v>8</v>
      </c>
      <c r="B2803" t="s">
        <v>18</v>
      </c>
      <c r="C2803" s="65">
        <v>11</v>
      </c>
      <c r="D2803" t="s">
        <v>237</v>
      </c>
      <c r="E2803" s="65">
        <v>1</v>
      </c>
      <c r="F2803" t="s">
        <v>347</v>
      </c>
      <c r="G2803" t="s">
        <v>348</v>
      </c>
      <c r="H2803" t="s">
        <v>341</v>
      </c>
      <c r="I2803" t="s">
        <v>67</v>
      </c>
      <c r="J2803" s="65">
        <v>0</v>
      </c>
      <c r="K2803" t="str">
        <f t="shared" si="102"/>
        <v>08VI5120SUPF</v>
      </c>
      <c r="L2803">
        <f t="shared" si="103"/>
        <v>0</v>
      </c>
    </row>
    <row r="2804" spans="1:12">
      <c r="A2804" s="65">
        <v>8</v>
      </c>
      <c r="B2804" t="s">
        <v>18</v>
      </c>
      <c r="C2804" s="65">
        <v>11</v>
      </c>
      <c r="D2804" t="s">
        <v>237</v>
      </c>
      <c r="E2804" s="65">
        <v>1</v>
      </c>
      <c r="F2804" t="s">
        <v>347</v>
      </c>
      <c r="G2804" t="s">
        <v>348</v>
      </c>
      <c r="H2804" t="s">
        <v>343</v>
      </c>
      <c r="I2804" t="s">
        <v>344</v>
      </c>
      <c r="J2804" s="65">
        <v>0</v>
      </c>
      <c r="K2804" t="str">
        <f t="shared" si="102"/>
        <v>08VI5120SUPR</v>
      </c>
      <c r="L2804">
        <f t="shared" si="103"/>
        <v>0</v>
      </c>
    </row>
    <row r="2805" spans="1:12">
      <c r="A2805" s="65">
        <v>8</v>
      </c>
      <c r="B2805" t="s">
        <v>18</v>
      </c>
      <c r="C2805" s="65">
        <v>11</v>
      </c>
      <c r="D2805" t="s">
        <v>237</v>
      </c>
      <c r="E2805" s="65">
        <v>1</v>
      </c>
      <c r="F2805" t="s">
        <v>349</v>
      </c>
      <c r="G2805" t="s">
        <v>350</v>
      </c>
      <c r="H2805" t="s">
        <v>341</v>
      </c>
      <c r="I2805" t="s">
        <v>67</v>
      </c>
      <c r="J2805" s="65">
        <v>0</v>
      </c>
      <c r="K2805" t="str">
        <f t="shared" si="102"/>
        <v>08VI5130SUPF</v>
      </c>
      <c r="L2805">
        <f t="shared" si="103"/>
        <v>0</v>
      </c>
    </row>
    <row r="2806" spans="1:12">
      <c r="A2806" s="65">
        <v>8</v>
      </c>
      <c r="B2806" t="s">
        <v>18</v>
      </c>
      <c r="C2806" s="65">
        <v>11</v>
      </c>
      <c r="D2806" t="s">
        <v>237</v>
      </c>
      <c r="E2806" s="65">
        <v>1</v>
      </c>
      <c r="F2806" t="s">
        <v>349</v>
      </c>
      <c r="G2806" t="s">
        <v>350</v>
      </c>
      <c r="H2806" t="s">
        <v>343</v>
      </c>
      <c r="I2806" t="s">
        <v>344</v>
      </c>
      <c r="J2806" s="65">
        <v>0</v>
      </c>
      <c r="K2806" t="str">
        <f t="shared" si="102"/>
        <v>08VI5130SUPR</v>
      </c>
      <c r="L2806">
        <f t="shared" si="103"/>
        <v>0</v>
      </c>
    </row>
    <row r="2807" spans="1:12">
      <c r="A2807" s="65">
        <v>8</v>
      </c>
      <c r="B2807" t="s">
        <v>18</v>
      </c>
      <c r="C2807" s="65">
        <v>11</v>
      </c>
      <c r="D2807" t="s">
        <v>237</v>
      </c>
      <c r="E2807" s="65">
        <v>1</v>
      </c>
      <c r="F2807" t="s">
        <v>349</v>
      </c>
      <c r="G2807" t="s">
        <v>350</v>
      </c>
      <c r="H2807" t="s">
        <v>342</v>
      </c>
      <c r="I2807" t="s">
        <v>68</v>
      </c>
      <c r="J2807" s="65">
        <v>0</v>
      </c>
      <c r="K2807" t="str">
        <f t="shared" si="102"/>
        <v>08VI5130PROD</v>
      </c>
      <c r="L2807">
        <f t="shared" si="103"/>
        <v>0</v>
      </c>
    </row>
    <row r="2808" spans="1:12">
      <c r="A2808" s="65">
        <v>8</v>
      </c>
      <c r="B2808" t="s">
        <v>18</v>
      </c>
      <c r="C2808" s="65">
        <v>11</v>
      </c>
      <c r="D2808" t="s">
        <v>237</v>
      </c>
      <c r="E2808" s="65">
        <v>1</v>
      </c>
      <c r="F2808" t="s">
        <v>351</v>
      </c>
      <c r="G2808" t="s">
        <v>352</v>
      </c>
      <c r="H2808" t="s">
        <v>341</v>
      </c>
      <c r="I2808" t="s">
        <v>67</v>
      </c>
      <c r="J2808" s="65">
        <v>189</v>
      </c>
      <c r="K2808" t="str">
        <f t="shared" si="102"/>
        <v>08VI5190SUPF</v>
      </c>
      <c r="L2808">
        <f t="shared" si="103"/>
        <v>189</v>
      </c>
    </row>
    <row r="2809" spans="1:12">
      <c r="A2809" s="65">
        <v>8</v>
      </c>
      <c r="B2809" t="s">
        <v>18</v>
      </c>
      <c r="C2809" s="65">
        <v>11</v>
      </c>
      <c r="D2809" t="s">
        <v>237</v>
      </c>
      <c r="E2809" s="65">
        <v>1</v>
      </c>
      <c r="F2809" t="s">
        <v>351</v>
      </c>
      <c r="G2809" t="s">
        <v>352</v>
      </c>
      <c r="H2809" t="s">
        <v>342</v>
      </c>
      <c r="I2809" t="s">
        <v>68</v>
      </c>
      <c r="J2809" s="65">
        <v>416</v>
      </c>
      <c r="K2809" t="str">
        <f t="shared" si="102"/>
        <v>08VI5190PROD</v>
      </c>
      <c r="L2809">
        <f t="shared" si="103"/>
        <v>416</v>
      </c>
    </row>
    <row r="2810" spans="1:12">
      <c r="A2810" s="65">
        <v>8</v>
      </c>
      <c r="B2810" t="s">
        <v>18</v>
      </c>
      <c r="C2810" s="65">
        <v>11</v>
      </c>
      <c r="D2810" t="s">
        <v>237</v>
      </c>
      <c r="E2810" s="65">
        <v>1</v>
      </c>
      <c r="F2810" t="s">
        <v>351</v>
      </c>
      <c r="G2810" t="s">
        <v>352</v>
      </c>
      <c r="H2810" t="s">
        <v>343</v>
      </c>
      <c r="I2810" t="s">
        <v>344</v>
      </c>
      <c r="J2810" s="65">
        <v>189</v>
      </c>
      <c r="K2810" t="str">
        <f t="shared" si="102"/>
        <v>08VI5190SUPR</v>
      </c>
      <c r="L2810">
        <f t="shared" si="103"/>
        <v>189</v>
      </c>
    </row>
    <row r="2811" spans="1:12">
      <c r="A2811" s="65">
        <v>8</v>
      </c>
      <c r="B2811" t="s">
        <v>18</v>
      </c>
      <c r="C2811" s="65">
        <v>11</v>
      </c>
      <c r="D2811" t="s">
        <v>237</v>
      </c>
      <c r="E2811" s="65">
        <v>1</v>
      </c>
      <c r="F2811" t="s">
        <v>353</v>
      </c>
      <c r="G2811" t="s">
        <v>354</v>
      </c>
      <c r="H2811" t="s">
        <v>341</v>
      </c>
      <c r="I2811" t="s">
        <v>67</v>
      </c>
      <c r="J2811" s="65">
        <v>0</v>
      </c>
      <c r="K2811" t="str">
        <f t="shared" si="102"/>
        <v>08VI5200SUPF</v>
      </c>
      <c r="L2811">
        <f t="shared" si="103"/>
        <v>0</v>
      </c>
    </row>
    <row r="2812" spans="1:12">
      <c r="A2812" s="65">
        <v>8</v>
      </c>
      <c r="B2812" t="s">
        <v>18</v>
      </c>
      <c r="C2812" s="65">
        <v>11</v>
      </c>
      <c r="D2812" t="s">
        <v>237</v>
      </c>
      <c r="E2812" s="65">
        <v>1</v>
      </c>
      <c r="F2812" t="s">
        <v>353</v>
      </c>
      <c r="G2812" t="s">
        <v>354</v>
      </c>
      <c r="H2812" t="s">
        <v>342</v>
      </c>
      <c r="I2812" t="s">
        <v>68</v>
      </c>
      <c r="J2812" s="65">
        <v>0</v>
      </c>
      <c r="K2812" t="str">
        <f t="shared" si="102"/>
        <v>08VI5200PROD</v>
      </c>
      <c r="L2812">
        <f t="shared" si="103"/>
        <v>0</v>
      </c>
    </row>
    <row r="2813" spans="1:12">
      <c r="A2813" s="65">
        <v>8</v>
      </c>
      <c r="B2813" t="s">
        <v>18</v>
      </c>
      <c r="C2813" s="65">
        <v>11</v>
      </c>
      <c r="D2813" t="s">
        <v>237</v>
      </c>
      <c r="E2813" s="65">
        <v>1</v>
      </c>
      <c r="F2813" t="s">
        <v>353</v>
      </c>
      <c r="G2813" t="s">
        <v>354</v>
      </c>
      <c r="H2813" t="s">
        <v>343</v>
      </c>
      <c r="I2813" t="s">
        <v>344</v>
      </c>
      <c r="J2813" s="65">
        <v>0</v>
      </c>
      <c r="K2813" t="str">
        <f t="shared" si="102"/>
        <v>08VI5200SUPR</v>
      </c>
      <c r="L2813">
        <f t="shared" si="103"/>
        <v>0</v>
      </c>
    </row>
    <row r="2814" spans="1:12">
      <c r="A2814" s="65">
        <v>8</v>
      </c>
      <c r="B2814" t="s">
        <v>18</v>
      </c>
      <c r="C2814" s="65">
        <v>11</v>
      </c>
      <c r="D2814" t="s">
        <v>237</v>
      </c>
      <c r="E2814" s="65">
        <v>1</v>
      </c>
      <c r="F2814" t="s">
        <v>355</v>
      </c>
      <c r="G2814" t="s">
        <v>356</v>
      </c>
      <c r="H2814" t="s">
        <v>342</v>
      </c>
      <c r="I2814" t="s">
        <v>68</v>
      </c>
      <c r="J2814" s="65">
        <v>0</v>
      </c>
      <c r="K2814" t="str">
        <f t="shared" si="102"/>
        <v>08VI5300PROD</v>
      </c>
      <c r="L2814">
        <f t="shared" si="103"/>
        <v>0</v>
      </c>
    </row>
    <row r="2815" spans="1:12">
      <c r="A2815" s="65">
        <v>8</v>
      </c>
      <c r="B2815" t="s">
        <v>18</v>
      </c>
      <c r="C2815" s="65">
        <v>11</v>
      </c>
      <c r="D2815" t="s">
        <v>237</v>
      </c>
      <c r="E2815" s="65">
        <v>1</v>
      </c>
      <c r="F2815" t="s">
        <v>355</v>
      </c>
      <c r="G2815" t="s">
        <v>356</v>
      </c>
      <c r="H2815" t="s">
        <v>341</v>
      </c>
      <c r="I2815" t="s">
        <v>67</v>
      </c>
      <c r="J2815" s="65">
        <v>0</v>
      </c>
      <c r="K2815" t="str">
        <f t="shared" si="102"/>
        <v>08VI5300SUPF</v>
      </c>
      <c r="L2815">
        <f t="shared" si="103"/>
        <v>0</v>
      </c>
    </row>
    <row r="2816" spans="1:12">
      <c r="A2816" s="65">
        <v>8</v>
      </c>
      <c r="B2816" t="s">
        <v>18</v>
      </c>
      <c r="C2816" s="65">
        <v>11</v>
      </c>
      <c r="D2816" t="s">
        <v>237</v>
      </c>
      <c r="E2816" s="65">
        <v>1</v>
      </c>
      <c r="F2816" t="s">
        <v>355</v>
      </c>
      <c r="G2816" t="s">
        <v>356</v>
      </c>
      <c r="H2816" t="s">
        <v>343</v>
      </c>
      <c r="I2816" t="s">
        <v>344</v>
      </c>
      <c r="J2816" s="65">
        <v>0</v>
      </c>
      <c r="K2816" t="str">
        <f t="shared" si="102"/>
        <v>08VI5300SUPR</v>
      </c>
      <c r="L2816">
        <f t="shared" si="103"/>
        <v>0</v>
      </c>
    </row>
    <row r="2817" spans="1:12">
      <c r="A2817" s="65">
        <v>8</v>
      </c>
      <c r="B2817" t="s">
        <v>18</v>
      </c>
      <c r="C2817" s="65">
        <v>11</v>
      </c>
      <c r="D2817" t="s">
        <v>237</v>
      </c>
      <c r="E2817" s="65">
        <v>1</v>
      </c>
      <c r="F2817" t="s">
        <v>357</v>
      </c>
      <c r="G2817" t="s">
        <v>358</v>
      </c>
      <c r="H2817" t="s">
        <v>343</v>
      </c>
      <c r="I2817" t="s">
        <v>344</v>
      </c>
      <c r="J2817" s="65">
        <v>0</v>
      </c>
      <c r="K2817" t="str">
        <f t="shared" si="102"/>
        <v>08VI5900SUPR</v>
      </c>
      <c r="L2817">
        <f t="shared" si="103"/>
        <v>0</v>
      </c>
    </row>
    <row r="2818" spans="1:12">
      <c r="A2818" s="65">
        <v>8</v>
      </c>
      <c r="B2818" t="s">
        <v>18</v>
      </c>
      <c r="C2818" s="65">
        <v>11</v>
      </c>
      <c r="D2818" t="s">
        <v>237</v>
      </c>
      <c r="E2818" s="65">
        <v>1</v>
      </c>
      <c r="F2818" t="s">
        <v>357</v>
      </c>
      <c r="G2818" t="s">
        <v>358</v>
      </c>
      <c r="H2818" t="s">
        <v>342</v>
      </c>
      <c r="I2818" t="s">
        <v>68</v>
      </c>
      <c r="J2818" s="65">
        <v>0</v>
      </c>
      <c r="K2818" t="str">
        <f t="shared" si="102"/>
        <v>08VI5900PROD</v>
      </c>
      <c r="L2818">
        <f t="shared" si="103"/>
        <v>0</v>
      </c>
    </row>
    <row r="2819" spans="1:12">
      <c r="A2819" s="65">
        <v>8</v>
      </c>
      <c r="B2819" t="s">
        <v>18</v>
      </c>
      <c r="C2819" s="65">
        <v>11</v>
      </c>
      <c r="D2819" t="s">
        <v>237</v>
      </c>
      <c r="E2819" s="65">
        <v>1</v>
      </c>
      <c r="F2819" t="s">
        <v>357</v>
      </c>
      <c r="G2819" t="s">
        <v>358</v>
      </c>
      <c r="H2819" t="s">
        <v>341</v>
      </c>
      <c r="I2819" t="s">
        <v>67</v>
      </c>
      <c r="J2819" s="65">
        <v>0</v>
      </c>
      <c r="K2819" t="str">
        <f t="shared" si="102"/>
        <v>08VI5900SUPF</v>
      </c>
      <c r="L2819">
        <f t="shared" si="103"/>
        <v>0</v>
      </c>
    </row>
    <row r="2820" spans="1:12">
      <c r="A2820" s="65">
        <v>8</v>
      </c>
      <c r="B2820" t="s">
        <v>18</v>
      </c>
      <c r="C2820" s="65">
        <v>11</v>
      </c>
      <c r="D2820" t="s">
        <v>237</v>
      </c>
      <c r="E2820" s="65">
        <v>1</v>
      </c>
      <c r="F2820" t="s">
        <v>359</v>
      </c>
      <c r="G2820" t="s">
        <v>360</v>
      </c>
      <c r="H2820" t="s">
        <v>363</v>
      </c>
      <c r="I2820" t="s">
        <v>364</v>
      </c>
      <c r="J2820" s="65">
        <v>186</v>
      </c>
      <c r="K2820" t="str">
        <f t="shared" si="102"/>
        <v>08VI6100LDTO</v>
      </c>
      <c r="L2820">
        <f t="shared" si="103"/>
        <v>186</v>
      </c>
    </row>
    <row r="2821" spans="1:12">
      <c r="A2821" s="65">
        <v>8</v>
      </c>
      <c r="B2821" t="s">
        <v>18</v>
      </c>
      <c r="C2821" s="65">
        <v>11</v>
      </c>
      <c r="D2821" t="s">
        <v>237</v>
      </c>
      <c r="E2821" s="65">
        <v>1</v>
      </c>
      <c r="F2821" t="s">
        <v>359</v>
      </c>
      <c r="G2821" t="s">
        <v>360</v>
      </c>
      <c r="H2821" t="s">
        <v>365</v>
      </c>
      <c r="I2821" t="s">
        <v>366</v>
      </c>
      <c r="J2821" s="65">
        <v>186</v>
      </c>
      <c r="K2821" t="str">
        <f t="shared" si="102"/>
        <v>08VI6100LDPR</v>
      </c>
      <c r="L2821">
        <f t="shared" si="103"/>
        <v>186</v>
      </c>
    </row>
    <row r="2822" spans="1:12">
      <c r="A2822" s="65">
        <v>8</v>
      </c>
      <c r="B2822" t="s">
        <v>18</v>
      </c>
      <c r="C2822" s="65">
        <v>11</v>
      </c>
      <c r="D2822" t="s">
        <v>237</v>
      </c>
      <c r="E2822" s="65">
        <v>1</v>
      </c>
      <c r="F2822" t="s">
        <v>359</v>
      </c>
      <c r="G2822" t="s">
        <v>360</v>
      </c>
      <c r="H2822" t="s">
        <v>361</v>
      </c>
      <c r="I2822" t="s">
        <v>362</v>
      </c>
      <c r="J2822" s="65">
        <v>0</v>
      </c>
      <c r="K2822" t="str">
        <f t="shared" si="102"/>
        <v>08VI6100LDNP</v>
      </c>
      <c r="L2822">
        <f t="shared" si="103"/>
        <v>0</v>
      </c>
    </row>
    <row r="2823" spans="1:12">
      <c r="A2823" s="65">
        <v>8</v>
      </c>
      <c r="B2823" t="s">
        <v>18</v>
      </c>
      <c r="C2823" s="65">
        <v>11</v>
      </c>
      <c r="D2823" t="s">
        <v>237</v>
      </c>
      <c r="E2823" s="65">
        <v>1</v>
      </c>
      <c r="F2823" t="s">
        <v>359</v>
      </c>
      <c r="G2823" t="s">
        <v>360</v>
      </c>
      <c r="H2823" t="s">
        <v>367</v>
      </c>
      <c r="I2823" t="s">
        <v>368</v>
      </c>
      <c r="J2823" s="65">
        <v>22013</v>
      </c>
      <c r="K2823" t="str">
        <f t="shared" si="102"/>
        <v>08VI6100DOTO</v>
      </c>
      <c r="L2823">
        <f t="shared" si="103"/>
        <v>22013</v>
      </c>
    </row>
    <row r="2824" spans="1:12">
      <c r="A2824" s="65">
        <v>8</v>
      </c>
      <c r="B2824" t="s">
        <v>18</v>
      </c>
      <c r="C2824" s="65">
        <v>11</v>
      </c>
      <c r="D2824" t="s">
        <v>237</v>
      </c>
      <c r="E2824" s="65">
        <v>1</v>
      </c>
      <c r="F2824" t="s">
        <v>359</v>
      </c>
      <c r="G2824" t="s">
        <v>360</v>
      </c>
      <c r="H2824" t="s">
        <v>371</v>
      </c>
      <c r="I2824" t="s">
        <v>372</v>
      </c>
      <c r="J2824" s="65">
        <v>21213</v>
      </c>
      <c r="K2824" t="str">
        <f t="shared" si="102"/>
        <v>08VI6100DOPR</v>
      </c>
      <c r="L2824">
        <f t="shared" si="103"/>
        <v>21213</v>
      </c>
    </row>
    <row r="2825" spans="1:12">
      <c r="A2825" s="65">
        <v>8</v>
      </c>
      <c r="B2825" t="s">
        <v>18</v>
      </c>
      <c r="C2825" s="65">
        <v>11</v>
      </c>
      <c r="D2825" t="s">
        <v>237</v>
      </c>
      <c r="E2825" s="65">
        <v>1</v>
      </c>
      <c r="F2825" t="s">
        <v>359</v>
      </c>
      <c r="G2825" t="s">
        <v>360</v>
      </c>
      <c r="H2825" t="s">
        <v>369</v>
      </c>
      <c r="I2825" t="s">
        <v>370</v>
      </c>
      <c r="J2825" s="65">
        <v>800</v>
      </c>
      <c r="K2825" t="str">
        <f t="shared" si="102"/>
        <v>08VI6100DONP</v>
      </c>
      <c r="L2825">
        <f t="shared" si="103"/>
        <v>800</v>
      </c>
    </row>
    <row r="2826" spans="1:12">
      <c r="A2826" s="65">
        <v>8</v>
      </c>
      <c r="B2826" t="s">
        <v>18</v>
      </c>
      <c r="C2826" s="65">
        <v>11</v>
      </c>
      <c r="D2826" t="s">
        <v>237</v>
      </c>
      <c r="E2826" s="65">
        <v>1</v>
      </c>
      <c r="F2826" t="s">
        <v>373</v>
      </c>
      <c r="G2826" t="s">
        <v>227</v>
      </c>
      <c r="H2826" t="s">
        <v>369</v>
      </c>
      <c r="I2826" t="s">
        <v>370</v>
      </c>
      <c r="J2826" s="65">
        <v>0</v>
      </c>
      <c r="K2826" t="str">
        <f t="shared" si="102"/>
        <v>08VI6200DONP</v>
      </c>
      <c r="L2826">
        <f t="shared" si="103"/>
        <v>0</v>
      </c>
    </row>
    <row r="2827" spans="1:12">
      <c r="A2827" s="65">
        <v>8</v>
      </c>
      <c r="B2827" t="s">
        <v>18</v>
      </c>
      <c r="C2827" s="65">
        <v>11</v>
      </c>
      <c r="D2827" t="s">
        <v>237</v>
      </c>
      <c r="E2827" s="65">
        <v>1</v>
      </c>
      <c r="F2827" t="s">
        <v>373</v>
      </c>
      <c r="G2827" t="s">
        <v>227</v>
      </c>
      <c r="H2827" t="s">
        <v>361</v>
      </c>
      <c r="I2827" t="s">
        <v>362</v>
      </c>
      <c r="J2827" s="65">
        <v>0</v>
      </c>
      <c r="K2827" t="str">
        <f t="shared" si="102"/>
        <v>08VI6200LDNP</v>
      </c>
      <c r="L2827">
        <f t="shared" si="103"/>
        <v>0</v>
      </c>
    </row>
    <row r="2828" spans="1:12">
      <c r="A2828" s="65">
        <v>8</v>
      </c>
      <c r="B2828" t="s">
        <v>18</v>
      </c>
      <c r="C2828" s="65">
        <v>11</v>
      </c>
      <c r="D2828" t="s">
        <v>237</v>
      </c>
      <c r="E2828" s="65">
        <v>1</v>
      </c>
      <c r="F2828" t="s">
        <v>373</v>
      </c>
      <c r="G2828" t="s">
        <v>227</v>
      </c>
      <c r="H2828" t="s">
        <v>367</v>
      </c>
      <c r="I2828" t="s">
        <v>368</v>
      </c>
      <c r="J2828" s="65">
        <v>0</v>
      </c>
      <c r="K2828" t="str">
        <f t="shared" si="102"/>
        <v>08VI6200DOTO</v>
      </c>
      <c r="L2828">
        <f t="shared" si="103"/>
        <v>0</v>
      </c>
    </row>
    <row r="2829" spans="1:12">
      <c r="A2829" s="65">
        <v>8</v>
      </c>
      <c r="B2829" t="s">
        <v>18</v>
      </c>
      <c r="C2829" s="65">
        <v>11</v>
      </c>
      <c r="D2829" t="s">
        <v>237</v>
      </c>
      <c r="E2829" s="65">
        <v>1</v>
      </c>
      <c r="F2829" t="s">
        <v>373</v>
      </c>
      <c r="G2829" t="s">
        <v>227</v>
      </c>
      <c r="H2829" t="s">
        <v>363</v>
      </c>
      <c r="I2829" t="s">
        <v>364</v>
      </c>
      <c r="J2829" s="65">
        <v>0</v>
      </c>
      <c r="K2829" t="str">
        <f t="shared" si="102"/>
        <v>08VI6200LDTO</v>
      </c>
      <c r="L2829">
        <f t="shared" si="103"/>
        <v>0</v>
      </c>
    </row>
    <row r="2830" spans="1:12">
      <c r="A2830" s="65">
        <v>8</v>
      </c>
      <c r="B2830" t="s">
        <v>18</v>
      </c>
      <c r="C2830" s="65">
        <v>11</v>
      </c>
      <c r="D2830" t="s">
        <v>237</v>
      </c>
      <c r="E2830" s="65">
        <v>1</v>
      </c>
      <c r="F2830" t="s">
        <v>374</v>
      </c>
      <c r="G2830" t="s">
        <v>375</v>
      </c>
      <c r="H2830" t="s">
        <v>367</v>
      </c>
      <c r="I2830" t="s">
        <v>368</v>
      </c>
      <c r="J2830" s="65">
        <v>130</v>
      </c>
      <c r="K2830" t="str">
        <f t="shared" si="102"/>
        <v>08VI6300DOTO</v>
      </c>
      <c r="L2830">
        <f t="shared" si="103"/>
        <v>130</v>
      </c>
    </row>
    <row r="2831" spans="1:12">
      <c r="A2831" s="65">
        <v>8</v>
      </c>
      <c r="B2831" t="s">
        <v>18</v>
      </c>
      <c r="C2831" s="65">
        <v>11</v>
      </c>
      <c r="D2831" t="s">
        <v>237</v>
      </c>
      <c r="E2831" s="65">
        <v>1</v>
      </c>
      <c r="F2831" t="s">
        <v>374</v>
      </c>
      <c r="G2831" t="s">
        <v>375</v>
      </c>
      <c r="H2831" t="s">
        <v>361</v>
      </c>
      <c r="I2831" t="s">
        <v>362</v>
      </c>
      <c r="J2831" s="65">
        <v>0</v>
      </c>
      <c r="K2831" t="str">
        <f t="shared" si="102"/>
        <v>08VI6300LDNP</v>
      </c>
      <c r="L2831">
        <f t="shared" si="103"/>
        <v>0</v>
      </c>
    </row>
    <row r="2832" spans="1:12">
      <c r="A2832" s="65">
        <v>8</v>
      </c>
      <c r="B2832" t="s">
        <v>18</v>
      </c>
      <c r="C2832" s="65">
        <v>11</v>
      </c>
      <c r="D2832" t="s">
        <v>237</v>
      </c>
      <c r="E2832" s="65">
        <v>1</v>
      </c>
      <c r="F2832" t="s">
        <v>374</v>
      </c>
      <c r="G2832" t="s">
        <v>375</v>
      </c>
      <c r="H2832" t="s">
        <v>363</v>
      </c>
      <c r="I2832" t="s">
        <v>364</v>
      </c>
      <c r="J2832" s="65">
        <v>0</v>
      </c>
      <c r="K2832" t="str">
        <f t="shared" si="102"/>
        <v>08VI6300LDTO</v>
      </c>
      <c r="L2832">
        <f t="shared" si="103"/>
        <v>0</v>
      </c>
    </row>
    <row r="2833" spans="1:12">
      <c r="A2833" s="65">
        <v>8</v>
      </c>
      <c r="B2833" t="s">
        <v>18</v>
      </c>
      <c r="C2833" s="65">
        <v>11</v>
      </c>
      <c r="D2833" t="s">
        <v>237</v>
      </c>
      <c r="E2833" s="65">
        <v>1</v>
      </c>
      <c r="F2833" t="s">
        <v>374</v>
      </c>
      <c r="G2833" t="s">
        <v>375</v>
      </c>
      <c r="H2833" t="s">
        <v>369</v>
      </c>
      <c r="I2833" t="s">
        <v>370</v>
      </c>
      <c r="J2833" s="65">
        <v>130</v>
      </c>
      <c r="K2833" t="str">
        <f t="shared" si="102"/>
        <v>08VI6300DONP</v>
      </c>
      <c r="L2833">
        <f t="shared" si="103"/>
        <v>130</v>
      </c>
    </row>
    <row r="2834" spans="1:12">
      <c r="A2834" s="65">
        <v>8</v>
      </c>
      <c r="B2834" t="s">
        <v>18</v>
      </c>
      <c r="C2834" s="65">
        <v>11</v>
      </c>
      <c r="D2834" t="s">
        <v>237</v>
      </c>
      <c r="E2834" s="65">
        <v>1</v>
      </c>
      <c r="F2834" t="s">
        <v>376</v>
      </c>
      <c r="G2834" t="s">
        <v>377</v>
      </c>
      <c r="H2834" t="s">
        <v>371</v>
      </c>
      <c r="I2834" t="s">
        <v>372</v>
      </c>
      <c r="J2834" s="65">
        <v>0</v>
      </c>
      <c r="K2834" t="str">
        <f t="shared" si="102"/>
        <v>08VI6400DOPR</v>
      </c>
      <c r="L2834">
        <f t="shared" si="103"/>
        <v>0</v>
      </c>
    </row>
    <row r="2835" spans="1:12">
      <c r="A2835" s="65">
        <v>8</v>
      </c>
      <c r="B2835" t="s">
        <v>18</v>
      </c>
      <c r="C2835" s="65">
        <v>11</v>
      </c>
      <c r="D2835" t="s">
        <v>237</v>
      </c>
      <c r="E2835" s="65">
        <v>1</v>
      </c>
      <c r="F2835" t="s">
        <v>376</v>
      </c>
      <c r="G2835" t="s">
        <v>377</v>
      </c>
      <c r="H2835" t="s">
        <v>367</v>
      </c>
      <c r="I2835" t="s">
        <v>368</v>
      </c>
      <c r="J2835" s="65">
        <v>0</v>
      </c>
      <c r="K2835" t="str">
        <f t="shared" si="102"/>
        <v>08VI6400DOTO</v>
      </c>
      <c r="L2835">
        <f t="shared" si="103"/>
        <v>0</v>
      </c>
    </row>
    <row r="2836" spans="1:12">
      <c r="A2836" s="65">
        <v>8</v>
      </c>
      <c r="B2836" t="s">
        <v>18</v>
      </c>
      <c r="C2836" s="65">
        <v>11</v>
      </c>
      <c r="D2836" t="s">
        <v>237</v>
      </c>
      <c r="E2836" s="65">
        <v>1</v>
      </c>
      <c r="F2836" t="s">
        <v>376</v>
      </c>
      <c r="G2836" t="s">
        <v>377</v>
      </c>
      <c r="H2836" t="s">
        <v>363</v>
      </c>
      <c r="I2836" t="s">
        <v>364</v>
      </c>
      <c r="J2836" s="65">
        <v>0</v>
      </c>
      <c r="K2836" t="str">
        <f t="shared" si="102"/>
        <v>08VI6400LDTO</v>
      </c>
      <c r="L2836">
        <f t="shared" si="103"/>
        <v>0</v>
      </c>
    </row>
    <row r="2837" spans="1:12">
      <c r="A2837" s="65">
        <v>8</v>
      </c>
      <c r="B2837" t="s">
        <v>18</v>
      </c>
      <c r="C2837" s="65">
        <v>11</v>
      </c>
      <c r="D2837" t="s">
        <v>237</v>
      </c>
      <c r="E2837" s="65">
        <v>1</v>
      </c>
      <c r="F2837" t="s">
        <v>376</v>
      </c>
      <c r="G2837" t="s">
        <v>377</v>
      </c>
      <c r="H2837" t="s">
        <v>365</v>
      </c>
      <c r="I2837" t="s">
        <v>366</v>
      </c>
      <c r="J2837" s="65">
        <v>0</v>
      </c>
      <c r="K2837" t="str">
        <f t="shared" si="102"/>
        <v>08VI6400LDPR</v>
      </c>
      <c r="L2837">
        <f t="shared" si="103"/>
        <v>0</v>
      </c>
    </row>
    <row r="2838" spans="1:12">
      <c r="A2838" s="65">
        <v>8</v>
      </c>
      <c r="B2838" t="s">
        <v>18</v>
      </c>
      <c r="C2838" s="65">
        <v>11</v>
      </c>
      <c r="D2838" t="s">
        <v>237</v>
      </c>
      <c r="E2838" s="65">
        <v>1</v>
      </c>
      <c r="F2838" t="s">
        <v>378</v>
      </c>
      <c r="G2838" t="s">
        <v>379</v>
      </c>
      <c r="H2838" t="s">
        <v>367</v>
      </c>
      <c r="I2838" t="s">
        <v>368</v>
      </c>
      <c r="J2838" s="65">
        <v>313</v>
      </c>
      <c r="K2838" t="str">
        <f t="shared" si="102"/>
        <v>08VI6500DOTO</v>
      </c>
      <c r="L2838">
        <f t="shared" si="103"/>
        <v>313</v>
      </c>
    </row>
    <row r="2839" spans="1:12">
      <c r="A2839" s="65">
        <v>8</v>
      </c>
      <c r="B2839" t="s">
        <v>18</v>
      </c>
      <c r="C2839" s="65">
        <v>11</v>
      </c>
      <c r="D2839" t="s">
        <v>237</v>
      </c>
      <c r="E2839" s="65">
        <v>1</v>
      </c>
      <c r="F2839" t="s">
        <v>378</v>
      </c>
      <c r="G2839" t="s">
        <v>379</v>
      </c>
      <c r="H2839" t="s">
        <v>363</v>
      </c>
      <c r="I2839" t="s">
        <v>364</v>
      </c>
      <c r="J2839" s="65">
        <v>0</v>
      </c>
      <c r="K2839" t="str">
        <f t="shared" si="102"/>
        <v>08VI6500LDTO</v>
      </c>
      <c r="L2839">
        <f t="shared" si="103"/>
        <v>0</v>
      </c>
    </row>
    <row r="2840" spans="1:12">
      <c r="A2840" s="65">
        <v>8</v>
      </c>
      <c r="B2840" t="s">
        <v>18</v>
      </c>
      <c r="C2840" s="65">
        <v>11</v>
      </c>
      <c r="D2840" t="s">
        <v>237</v>
      </c>
      <c r="E2840" s="65">
        <v>1</v>
      </c>
      <c r="F2840" t="s">
        <v>378</v>
      </c>
      <c r="G2840" t="s">
        <v>379</v>
      </c>
      <c r="H2840" t="s">
        <v>371</v>
      </c>
      <c r="I2840" t="s">
        <v>372</v>
      </c>
      <c r="J2840" s="65">
        <v>313</v>
      </c>
      <c r="K2840" t="str">
        <f t="shared" si="102"/>
        <v>08VI6500DOPR</v>
      </c>
      <c r="L2840">
        <f t="shared" si="103"/>
        <v>313</v>
      </c>
    </row>
    <row r="2841" spans="1:12">
      <c r="A2841" s="65">
        <v>8</v>
      </c>
      <c r="B2841" t="s">
        <v>18</v>
      </c>
      <c r="C2841" s="65">
        <v>11</v>
      </c>
      <c r="D2841" t="s">
        <v>237</v>
      </c>
      <c r="E2841" s="65">
        <v>1</v>
      </c>
      <c r="F2841" t="s">
        <v>378</v>
      </c>
      <c r="G2841" t="s">
        <v>379</v>
      </c>
      <c r="H2841" t="s">
        <v>365</v>
      </c>
      <c r="I2841" t="s">
        <v>366</v>
      </c>
      <c r="J2841" s="65">
        <v>0</v>
      </c>
      <c r="K2841" t="str">
        <f t="shared" si="102"/>
        <v>08VI6500LDPR</v>
      </c>
      <c r="L2841">
        <f t="shared" si="103"/>
        <v>0</v>
      </c>
    </row>
    <row r="2842" spans="1:12">
      <c r="A2842" s="65">
        <v>8</v>
      </c>
      <c r="B2842" t="s">
        <v>18</v>
      </c>
      <c r="C2842" s="65">
        <v>11</v>
      </c>
      <c r="D2842" t="s">
        <v>237</v>
      </c>
      <c r="E2842" s="65">
        <v>1</v>
      </c>
      <c r="F2842" t="s">
        <v>380</v>
      </c>
      <c r="G2842" t="s">
        <v>381</v>
      </c>
      <c r="H2842" t="s">
        <v>361</v>
      </c>
      <c r="I2842" t="s">
        <v>362</v>
      </c>
      <c r="J2842" s="65">
        <v>0</v>
      </c>
      <c r="K2842" t="str">
        <f t="shared" si="102"/>
        <v>08VI6600LDNP</v>
      </c>
      <c r="L2842">
        <f t="shared" si="103"/>
        <v>0</v>
      </c>
    </row>
    <row r="2843" spans="1:12">
      <c r="A2843" s="65">
        <v>8</v>
      </c>
      <c r="B2843" t="s">
        <v>18</v>
      </c>
      <c r="C2843" s="65">
        <v>11</v>
      </c>
      <c r="D2843" t="s">
        <v>237</v>
      </c>
      <c r="E2843" s="65">
        <v>1</v>
      </c>
      <c r="F2843" t="s">
        <v>380</v>
      </c>
      <c r="G2843" t="s">
        <v>381</v>
      </c>
      <c r="H2843" t="s">
        <v>369</v>
      </c>
      <c r="I2843" t="s">
        <v>370</v>
      </c>
      <c r="J2843" s="65">
        <v>303</v>
      </c>
      <c r="K2843" t="str">
        <f t="shared" si="102"/>
        <v>08VI6600DONP</v>
      </c>
      <c r="L2843">
        <f t="shared" si="103"/>
        <v>303</v>
      </c>
    </row>
    <row r="2844" spans="1:12">
      <c r="A2844" s="65">
        <v>8</v>
      </c>
      <c r="B2844" t="s">
        <v>18</v>
      </c>
      <c r="C2844" s="65">
        <v>11</v>
      </c>
      <c r="D2844" t="s">
        <v>237</v>
      </c>
      <c r="E2844" s="65">
        <v>1</v>
      </c>
      <c r="F2844" t="s">
        <v>380</v>
      </c>
      <c r="G2844" t="s">
        <v>381</v>
      </c>
      <c r="H2844" t="s">
        <v>371</v>
      </c>
      <c r="I2844" t="s">
        <v>372</v>
      </c>
      <c r="J2844" s="65">
        <v>303</v>
      </c>
      <c r="K2844" t="str">
        <f t="shared" si="102"/>
        <v>08VI6600DOPR</v>
      </c>
      <c r="L2844">
        <f t="shared" si="103"/>
        <v>303</v>
      </c>
    </row>
    <row r="2845" spans="1:12">
      <c r="A2845" s="65">
        <v>8</v>
      </c>
      <c r="B2845" t="s">
        <v>18</v>
      </c>
      <c r="C2845" s="65">
        <v>11</v>
      </c>
      <c r="D2845" t="s">
        <v>237</v>
      </c>
      <c r="E2845" s="65">
        <v>1</v>
      </c>
      <c r="F2845" t="s">
        <v>380</v>
      </c>
      <c r="G2845" t="s">
        <v>381</v>
      </c>
      <c r="H2845" t="s">
        <v>365</v>
      </c>
      <c r="I2845" t="s">
        <v>366</v>
      </c>
      <c r="J2845" s="65">
        <v>0</v>
      </c>
      <c r="K2845" t="str">
        <f t="shared" ref="K2845:K2865" si="104">CONCATENATE(TEXT(A2845,"00"),F2845,H2845)</f>
        <v>08VI6600LDPR</v>
      </c>
      <c r="L2845">
        <f t="shared" ref="L2845:L2865" si="105">J2845</f>
        <v>0</v>
      </c>
    </row>
    <row r="2846" spans="1:12">
      <c r="A2846" s="65">
        <v>8</v>
      </c>
      <c r="B2846" t="s">
        <v>18</v>
      </c>
      <c r="C2846" s="65">
        <v>11</v>
      </c>
      <c r="D2846" t="s">
        <v>237</v>
      </c>
      <c r="E2846" s="65">
        <v>1</v>
      </c>
      <c r="F2846" t="s">
        <v>382</v>
      </c>
      <c r="G2846" t="s">
        <v>383</v>
      </c>
      <c r="H2846" t="s">
        <v>365</v>
      </c>
      <c r="I2846" t="s">
        <v>366</v>
      </c>
      <c r="J2846" s="65">
        <v>0</v>
      </c>
      <c r="K2846" t="str">
        <f t="shared" si="104"/>
        <v>08VI6710LDPR</v>
      </c>
      <c r="L2846">
        <f t="shared" si="105"/>
        <v>0</v>
      </c>
    </row>
    <row r="2847" spans="1:12">
      <c r="A2847" s="65">
        <v>8</v>
      </c>
      <c r="B2847" t="s">
        <v>18</v>
      </c>
      <c r="C2847" s="65">
        <v>11</v>
      </c>
      <c r="D2847" t="s">
        <v>237</v>
      </c>
      <c r="E2847" s="65">
        <v>1</v>
      </c>
      <c r="F2847" t="s">
        <v>382</v>
      </c>
      <c r="G2847" t="s">
        <v>383</v>
      </c>
      <c r="H2847" t="s">
        <v>371</v>
      </c>
      <c r="I2847" t="s">
        <v>372</v>
      </c>
      <c r="J2847" s="65">
        <v>0</v>
      </c>
      <c r="K2847" t="str">
        <f t="shared" si="104"/>
        <v>08VI6710DOPR</v>
      </c>
      <c r="L2847">
        <f t="shared" si="105"/>
        <v>0</v>
      </c>
    </row>
    <row r="2848" spans="1:12">
      <c r="A2848" s="65">
        <v>8</v>
      </c>
      <c r="B2848" t="s">
        <v>18</v>
      </c>
      <c r="C2848" s="65">
        <v>11</v>
      </c>
      <c r="D2848" t="s">
        <v>237</v>
      </c>
      <c r="E2848" s="65">
        <v>1</v>
      </c>
      <c r="F2848" t="s">
        <v>382</v>
      </c>
      <c r="G2848" t="s">
        <v>383</v>
      </c>
      <c r="H2848" t="s">
        <v>361</v>
      </c>
      <c r="I2848" t="s">
        <v>362</v>
      </c>
      <c r="J2848" s="65">
        <v>0</v>
      </c>
      <c r="K2848" t="str">
        <f t="shared" si="104"/>
        <v>08VI6710LDNP</v>
      </c>
      <c r="L2848">
        <f t="shared" si="105"/>
        <v>0</v>
      </c>
    </row>
    <row r="2849" spans="1:12">
      <c r="A2849" s="65">
        <v>8</v>
      </c>
      <c r="B2849" t="s">
        <v>18</v>
      </c>
      <c r="C2849" s="65">
        <v>11</v>
      </c>
      <c r="D2849" t="s">
        <v>237</v>
      </c>
      <c r="E2849" s="65">
        <v>1</v>
      </c>
      <c r="F2849" t="s">
        <v>382</v>
      </c>
      <c r="G2849" t="s">
        <v>383</v>
      </c>
      <c r="H2849" t="s">
        <v>363</v>
      </c>
      <c r="I2849" t="s">
        <v>364</v>
      </c>
      <c r="J2849" s="65">
        <v>0</v>
      </c>
      <c r="K2849" t="str">
        <f t="shared" si="104"/>
        <v>08VI6710LDTO</v>
      </c>
      <c r="L2849">
        <f t="shared" si="105"/>
        <v>0</v>
      </c>
    </row>
    <row r="2850" spans="1:12">
      <c r="A2850" s="65">
        <v>8</v>
      </c>
      <c r="B2850" t="s">
        <v>18</v>
      </c>
      <c r="C2850" s="65">
        <v>11</v>
      </c>
      <c r="D2850" t="s">
        <v>237</v>
      </c>
      <c r="E2850" s="65">
        <v>1</v>
      </c>
      <c r="F2850" t="s">
        <v>382</v>
      </c>
      <c r="G2850" t="s">
        <v>383</v>
      </c>
      <c r="H2850" t="s">
        <v>369</v>
      </c>
      <c r="I2850" t="s">
        <v>370</v>
      </c>
      <c r="J2850" s="65">
        <v>0</v>
      </c>
      <c r="K2850" t="str">
        <f t="shared" si="104"/>
        <v>08VI6710DONP</v>
      </c>
      <c r="L2850">
        <f t="shared" si="105"/>
        <v>0</v>
      </c>
    </row>
    <row r="2851" spans="1:12">
      <c r="A2851" s="65">
        <v>8</v>
      </c>
      <c r="B2851" t="s">
        <v>18</v>
      </c>
      <c r="C2851" s="65">
        <v>11</v>
      </c>
      <c r="D2851" t="s">
        <v>237</v>
      </c>
      <c r="E2851" s="65">
        <v>1</v>
      </c>
      <c r="F2851" t="s">
        <v>382</v>
      </c>
      <c r="G2851" t="s">
        <v>383</v>
      </c>
      <c r="H2851" t="s">
        <v>367</v>
      </c>
      <c r="I2851" t="s">
        <v>368</v>
      </c>
      <c r="J2851" s="65">
        <v>0</v>
      </c>
      <c r="K2851" t="str">
        <f t="shared" si="104"/>
        <v>08VI6710DOTO</v>
      </c>
      <c r="L2851">
        <f t="shared" si="105"/>
        <v>0</v>
      </c>
    </row>
    <row r="2852" spans="1:12">
      <c r="A2852" s="65">
        <v>8</v>
      </c>
      <c r="B2852" t="s">
        <v>18</v>
      </c>
      <c r="C2852" s="65">
        <v>11</v>
      </c>
      <c r="D2852" t="s">
        <v>237</v>
      </c>
      <c r="E2852" s="65">
        <v>1</v>
      </c>
      <c r="F2852" t="s">
        <v>384</v>
      </c>
      <c r="G2852" t="s">
        <v>385</v>
      </c>
      <c r="H2852" t="s">
        <v>363</v>
      </c>
      <c r="I2852" t="s">
        <v>364</v>
      </c>
      <c r="J2852" s="65">
        <v>3</v>
      </c>
      <c r="K2852" t="str">
        <f t="shared" si="104"/>
        <v>08VI6720LDTO</v>
      </c>
      <c r="L2852">
        <f t="shared" si="105"/>
        <v>3</v>
      </c>
    </row>
    <row r="2853" spans="1:12">
      <c r="A2853" s="65">
        <v>8</v>
      </c>
      <c r="B2853" t="s">
        <v>18</v>
      </c>
      <c r="C2853" s="65">
        <v>11</v>
      </c>
      <c r="D2853" t="s">
        <v>237</v>
      </c>
      <c r="E2853" s="65">
        <v>1</v>
      </c>
      <c r="F2853" t="s">
        <v>384</v>
      </c>
      <c r="G2853" t="s">
        <v>385</v>
      </c>
      <c r="H2853" t="s">
        <v>365</v>
      </c>
      <c r="I2853" t="s">
        <v>366</v>
      </c>
      <c r="J2853" s="65">
        <v>3</v>
      </c>
      <c r="K2853" t="str">
        <f t="shared" si="104"/>
        <v>08VI6720LDPR</v>
      </c>
      <c r="L2853">
        <f t="shared" si="105"/>
        <v>3</v>
      </c>
    </row>
    <row r="2854" spans="1:12">
      <c r="A2854" s="65">
        <v>8</v>
      </c>
      <c r="B2854" t="s">
        <v>18</v>
      </c>
      <c r="C2854" s="65">
        <v>11</v>
      </c>
      <c r="D2854" t="s">
        <v>237</v>
      </c>
      <c r="E2854" s="65">
        <v>1</v>
      </c>
      <c r="F2854" t="s">
        <v>384</v>
      </c>
      <c r="G2854" t="s">
        <v>385</v>
      </c>
      <c r="H2854" t="s">
        <v>361</v>
      </c>
      <c r="I2854" t="s">
        <v>362</v>
      </c>
      <c r="J2854" s="65">
        <v>0</v>
      </c>
      <c r="K2854" t="str">
        <f t="shared" si="104"/>
        <v>08VI6720LDNP</v>
      </c>
      <c r="L2854">
        <f t="shared" si="105"/>
        <v>0</v>
      </c>
    </row>
    <row r="2855" spans="1:12">
      <c r="A2855" s="65">
        <v>8</v>
      </c>
      <c r="B2855" t="s">
        <v>18</v>
      </c>
      <c r="C2855" s="65">
        <v>11</v>
      </c>
      <c r="D2855" t="s">
        <v>237</v>
      </c>
      <c r="E2855" s="65">
        <v>1</v>
      </c>
      <c r="F2855" t="s">
        <v>384</v>
      </c>
      <c r="G2855" t="s">
        <v>385</v>
      </c>
      <c r="H2855" t="s">
        <v>369</v>
      </c>
      <c r="I2855" t="s">
        <v>370</v>
      </c>
      <c r="J2855" s="65">
        <v>0</v>
      </c>
      <c r="K2855" t="str">
        <f t="shared" si="104"/>
        <v>08VI6720DONP</v>
      </c>
      <c r="L2855">
        <f t="shared" si="105"/>
        <v>0</v>
      </c>
    </row>
    <row r="2856" spans="1:12">
      <c r="A2856" s="65">
        <v>8</v>
      </c>
      <c r="B2856" t="s">
        <v>18</v>
      </c>
      <c r="C2856" s="65">
        <v>11</v>
      </c>
      <c r="D2856" t="s">
        <v>237</v>
      </c>
      <c r="E2856" s="65">
        <v>1</v>
      </c>
      <c r="F2856" t="s">
        <v>384</v>
      </c>
      <c r="G2856" t="s">
        <v>385</v>
      </c>
      <c r="H2856" t="s">
        <v>367</v>
      </c>
      <c r="I2856" t="s">
        <v>368</v>
      </c>
      <c r="J2856" s="65">
        <v>3</v>
      </c>
      <c r="K2856" t="str">
        <f t="shared" si="104"/>
        <v>08VI6720DOTO</v>
      </c>
      <c r="L2856">
        <f t="shared" si="105"/>
        <v>3</v>
      </c>
    </row>
    <row r="2857" spans="1:12">
      <c r="A2857" s="65">
        <v>8</v>
      </c>
      <c r="B2857" t="s">
        <v>18</v>
      </c>
      <c r="C2857" s="65">
        <v>11</v>
      </c>
      <c r="D2857" t="s">
        <v>237</v>
      </c>
      <c r="E2857" s="65">
        <v>1</v>
      </c>
      <c r="F2857" t="s">
        <v>384</v>
      </c>
      <c r="G2857" t="s">
        <v>385</v>
      </c>
      <c r="H2857" t="s">
        <v>371</v>
      </c>
      <c r="I2857" t="s">
        <v>372</v>
      </c>
      <c r="J2857" s="65">
        <v>3</v>
      </c>
      <c r="K2857" t="str">
        <f t="shared" si="104"/>
        <v>08VI6720DOPR</v>
      </c>
      <c r="L2857">
        <f t="shared" si="105"/>
        <v>3</v>
      </c>
    </row>
    <row r="2858" spans="1:12">
      <c r="A2858" s="65">
        <v>8</v>
      </c>
      <c r="B2858" t="s">
        <v>18</v>
      </c>
      <c r="C2858" s="65">
        <v>11</v>
      </c>
      <c r="D2858" t="s">
        <v>237</v>
      </c>
      <c r="E2858" s="65">
        <v>1</v>
      </c>
      <c r="F2858" t="s">
        <v>386</v>
      </c>
      <c r="G2858" t="s">
        <v>387</v>
      </c>
      <c r="H2858" t="s">
        <v>361</v>
      </c>
      <c r="I2858" t="s">
        <v>362</v>
      </c>
      <c r="J2858" s="65">
        <v>0</v>
      </c>
      <c r="K2858" t="str">
        <f t="shared" si="104"/>
        <v>08VI6800LDNP</v>
      </c>
      <c r="L2858">
        <f t="shared" si="105"/>
        <v>0</v>
      </c>
    </row>
    <row r="2859" spans="1:12">
      <c r="A2859" s="65">
        <v>8</v>
      </c>
      <c r="B2859" t="s">
        <v>18</v>
      </c>
      <c r="C2859" s="65">
        <v>11</v>
      </c>
      <c r="D2859" t="s">
        <v>237</v>
      </c>
      <c r="E2859" s="65">
        <v>1</v>
      </c>
      <c r="F2859" t="s">
        <v>386</v>
      </c>
      <c r="G2859" t="s">
        <v>387</v>
      </c>
      <c r="H2859" t="s">
        <v>369</v>
      </c>
      <c r="I2859" t="s">
        <v>370</v>
      </c>
      <c r="J2859" s="65">
        <v>627</v>
      </c>
      <c r="K2859" t="str">
        <f t="shared" si="104"/>
        <v>08VI6800DONP</v>
      </c>
      <c r="L2859">
        <f t="shared" si="105"/>
        <v>627</v>
      </c>
    </row>
    <row r="2860" spans="1:12">
      <c r="A2860" s="65">
        <v>8</v>
      </c>
      <c r="B2860" t="s">
        <v>18</v>
      </c>
      <c r="C2860" s="65">
        <v>11</v>
      </c>
      <c r="D2860" t="s">
        <v>237</v>
      </c>
      <c r="E2860" s="65">
        <v>1</v>
      </c>
      <c r="F2860" t="s">
        <v>386</v>
      </c>
      <c r="G2860" t="s">
        <v>387</v>
      </c>
      <c r="H2860" t="s">
        <v>367</v>
      </c>
      <c r="I2860" t="s">
        <v>368</v>
      </c>
      <c r="J2860" s="65">
        <v>21827</v>
      </c>
      <c r="K2860" t="str">
        <f t="shared" si="104"/>
        <v>08VI6800DOTO</v>
      </c>
      <c r="L2860">
        <f t="shared" si="105"/>
        <v>21827</v>
      </c>
    </row>
    <row r="2861" spans="1:12">
      <c r="A2861" s="65">
        <v>8</v>
      </c>
      <c r="B2861" t="s">
        <v>18</v>
      </c>
      <c r="C2861" s="65">
        <v>11</v>
      </c>
      <c r="D2861" t="s">
        <v>237</v>
      </c>
      <c r="E2861" s="65">
        <v>1</v>
      </c>
      <c r="F2861" t="s">
        <v>386</v>
      </c>
      <c r="G2861" t="s">
        <v>387</v>
      </c>
      <c r="H2861" t="s">
        <v>363</v>
      </c>
      <c r="I2861" t="s">
        <v>364</v>
      </c>
      <c r="J2861" s="65">
        <v>189</v>
      </c>
      <c r="K2861" t="str">
        <f t="shared" si="104"/>
        <v>08VI6800LDTO</v>
      </c>
      <c r="L2861">
        <f t="shared" si="105"/>
        <v>189</v>
      </c>
    </row>
    <row r="2862" spans="1:12">
      <c r="A2862" s="65">
        <v>8</v>
      </c>
      <c r="B2862" t="s">
        <v>18</v>
      </c>
      <c r="C2862" s="65">
        <v>11</v>
      </c>
      <c r="D2862" t="s">
        <v>237</v>
      </c>
      <c r="E2862" s="65">
        <v>1</v>
      </c>
      <c r="F2862" t="s">
        <v>386</v>
      </c>
      <c r="G2862" t="s">
        <v>387</v>
      </c>
      <c r="H2862" t="s">
        <v>365</v>
      </c>
      <c r="I2862" t="s">
        <v>366</v>
      </c>
      <c r="J2862" s="65">
        <v>189</v>
      </c>
      <c r="K2862" t="str">
        <f t="shared" si="104"/>
        <v>08VI6800LDPR</v>
      </c>
      <c r="L2862">
        <f t="shared" si="105"/>
        <v>189</v>
      </c>
    </row>
    <row r="2863" spans="1:12">
      <c r="A2863" s="65">
        <v>8</v>
      </c>
      <c r="B2863" t="s">
        <v>18</v>
      </c>
      <c r="C2863" s="65">
        <v>11</v>
      </c>
      <c r="D2863" t="s">
        <v>237</v>
      </c>
      <c r="E2863" s="65">
        <v>1</v>
      </c>
      <c r="F2863" t="s">
        <v>386</v>
      </c>
      <c r="G2863" t="s">
        <v>387</v>
      </c>
      <c r="H2863" t="s">
        <v>371</v>
      </c>
      <c r="I2863" t="s">
        <v>372</v>
      </c>
      <c r="J2863" s="65">
        <v>21200</v>
      </c>
      <c r="K2863" t="str">
        <f t="shared" si="104"/>
        <v>08VI6800DOPR</v>
      </c>
      <c r="L2863">
        <f t="shared" si="105"/>
        <v>21200</v>
      </c>
    </row>
    <row r="2864" spans="1:12">
      <c r="A2864" s="65">
        <v>8</v>
      </c>
      <c r="B2864" t="s">
        <v>18</v>
      </c>
      <c r="C2864" s="65">
        <v>11</v>
      </c>
      <c r="D2864" t="s">
        <v>237</v>
      </c>
      <c r="E2864" s="65">
        <v>1</v>
      </c>
      <c r="F2864" t="s">
        <v>388</v>
      </c>
      <c r="G2864" t="s">
        <v>389</v>
      </c>
      <c r="H2864" t="s">
        <v>390</v>
      </c>
      <c r="I2864" t="s">
        <v>73</v>
      </c>
      <c r="J2864" s="65">
        <v>177059</v>
      </c>
      <c r="K2864" t="str">
        <f t="shared" si="104"/>
        <v>08VI7000DOPP</v>
      </c>
      <c r="L2864">
        <f t="shared" si="105"/>
        <v>177059</v>
      </c>
    </row>
    <row r="2865" spans="1:12">
      <c r="A2865" s="65">
        <v>8</v>
      </c>
      <c r="B2865" t="s">
        <v>18</v>
      </c>
      <c r="C2865" s="65">
        <v>11</v>
      </c>
      <c r="D2865" t="s">
        <v>237</v>
      </c>
      <c r="E2865" s="65">
        <v>1</v>
      </c>
      <c r="F2865" t="s">
        <v>388</v>
      </c>
      <c r="G2865" t="s">
        <v>389</v>
      </c>
      <c r="H2865" t="s">
        <v>391</v>
      </c>
      <c r="I2865" t="s">
        <v>392</v>
      </c>
      <c r="J2865" s="65">
        <v>27312</v>
      </c>
      <c r="K2865" t="str">
        <f t="shared" si="104"/>
        <v>08VI7000DOPS</v>
      </c>
      <c r="L2865">
        <f t="shared" si="105"/>
        <v>27312</v>
      </c>
    </row>
    <row r="2866" spans="1:12">
      <c r="A2866" s="65">
        <v>9</v>
      </c>
      <c r="B2866" t="s">
        <v>25</v>
      </c>
      <c r="C2866" s="65">
        <v>11</v>
      </c>
      <c r="D2866" t="s">
        <v>237</v>
      </c>
      <c r="E2866" s="65">
        <v>1</v>
      </c>
      <c r="F2866" t="s">
        <v>238</v>
      </c>
      <c r="G2866" t="s">
        <v>239</v>
      </c>
      <c r="H2866" t="s">
        <v>240</v>
      </c>
      <c r="I2866" t="s">
        <v>241</v>
      </c>
      <c r="J2866" s="65">
        <v>20464</v>
      </c>
      <c r="K2866" t="str">
        <f t="shared" ref="K2866:K2911" si="106">CONCATENATE(TEXT(A2866,"00"),F2866,H2866)</f>
        <v>09VI1000SRTS</v>
      </c>
      <c r="L2866">
        <f t="shared" ref="L2866:L2911" si="107">J2866</f>
        <v>20464</v>
      </c>
    </row>
    <row r="2867" spans="1:12">
      <c r="A2867" s="65">
        <v>9</v>
      </c>
      <c r="B2867" t="s">
        <v>25</v>
      </c>
      <c r="C2867" s="65">
        <v>11</v>
      </c>
      <c r="D2867" t="s">
        <v>237</v>
      </c>
      <c r="E2867" s="65">
        <v>1</v>
      </c>
      <c r="F2867" t="s">
        <v>238</v>
      </c>
      <c r="G2867" t="s">
        <v>239</v>
      </c>
      <c r="H2867" t="s">
        <v>235</v>
      </c>
      <c r="I2867" t="s">
        <v>236</v>
      </c>
      <c r="J2867" s="65">
        <v>0</v>
      </c>
      <c r="K2867" t="str">
        <f t="shared" si="106"/>
        <v>09VI1000SABA</v>
      </c>
      <c r="L2867">
        <f t="shared" si="107"/>
        <v>0</v>
      </c>
    </row>
    <row r="2868" spans="1:12">
      <c r="A2868" s="65">
        <v>9</v>
      </c>
      <c r="B2868" t="s">
        <v>25</v>
      </c>
      <c r="C2868" s="65">
        <v>11</v>
      </c>
      <c r="D2868" t="s">
        <v>237</v>
      </c>
      <c r="E2868" s="65">
        <v>1</v>
      </c>
      <c r="F2868" t="s">
        <v>238</v>
      </c>
      <c r="G2868" t="s">
        <v>239</v>
      </c>
      <c r="H2868" t="s">
        <v>244</v>
      </c>
      <c r="I2868" t="s">
        <v>245</v>
      </c>
      <c r="J2868" s="65">
        <v>22560</v>
      </c>
      <c r="K2868" t="str">
        <f t="shared" si="106"/>
        <v>09VI1000SRTT</v>
      </c>
      <c r="L2868">
        <f t="shared" si="107"/>
        <v>22560</v>
      </c>
    </row>
    <row r="2869" spans="1:12">
      <c r="A2869" s="65">
        <v>9</v>
      </c>
      <c r="B2869" t="s">
        <v>25</v>
      </c>
      <c r="C2869" s="65">
        <v>11</v>
      </c>
      <c r="D2869" t="s">
        <v>237</v>
      </c>
      <c r="E2869" s="65">
        <v>1</v>
      </c>
      <c r="F2869" t="s">
        <v>238</v>
      </c>
      <c r="G2869" t="s">
        <v>239</v>
      </c>
      <c r="H2869" t="s">
        <v>246</v>
      </c>
      <c r="I2869" t="s">
        <v>247</v>
      </c>
      <c r="J2869" s="65">
        <v>18796</v>
      </c>
      <c r="K2869" t="str">
        <f t="shared" si="106"/>
        <v>09VI1000SRPS</v>
      </c>
      <c r="L2869">
        <f t="shared" si="107"/>
        <v>18796</v>
      </c>
    </row>
    <row r="2870" spans="1:12">
      <c r="A2870" s="65">
        <v>9</v>
      </c>
      <c r="B2870" t="s">
        <v>25</v>
      </c>
      <c r="C2870" s="65">
        <v>11</v>
      </c>
      <c r="D2870" t="s">
        <v>237</v>
      </c>
      <c r="E2870" s="65">
        <v>1</v>
      </c>
      <c r="F2870" t="s">
        <v>238</v>
      </c>
      <c r="G2870" t="s">
        <v>239</v>
      </c>
      <c r="H2870" t="s">
        <v>248</v>
      </c>
      <c r="I2870" t="s">
        <v>249</v>
      </c>
      <c r="J2870" s="65">
        <v>1897</v>
      </c>
      <c r="K2870" t="str">
        <f t="shared" si="106"/>
        <v>09VI1000SRPR</v>
      </c>
      <c r="L2870">
        <f t="shared" si="107"/>
        <v>1897</v>
      </c>
    </row>
    <row r="2871" spans="1:12">
      <c r="A2871" s="65">
        <v>9</v>
      </c>
      <c r="B2871" t="s">
        <v>25</v>
      </c>
      <c r="C2871" s="65">
        <v>11</v>
      </c>
      <c r="D2871" t="s">
        <v>237</v>
      </c>
      <c r="E2871" s="65">
        <v>1</v>
      </c>
      <c r="F2871" t="s">
        <v>238</v>
      </c>
      <c r="G2871" t="s">
        <v>239</v>
      </c>
      <c r="H2871" t="s">
        <v>250</v>
      </c>
      <c r="I2871" t="s">
        <v>251</v>
      </c>
      <c r="J2871" s="65">
        <v>20693</v>
      </c>
      <c r="K2871" t="str">
        <f t="shared" si="106"/>
        <v>09VI1000SRPT</v>
      </c>
      <c r="L2871">
        <f t="shared" si="107"/>
        <v>20693</v>
      </c>
    </row>
    <row r="2872" spans="1:12">
      <c r="A2872" s="65">
        <v>9</v>
      </c>
      <c r="B2872" t="s">
        <v>25</v>
      </c>
      <c r="C2872" s="65">
        <v>11</v>
      </c>
      <c r="D2872" t="s">
        <v>237</v>
      </c>
      <c r="E2872" s="65">
        <v>1</v>
      </c>
      <c r="F2872" t="s">
        <v>238</v>
      </c>
      <c r="G2872" t="s">
        <v>239</v>
      </c>
      <c r="H2872" t="s">
        <v>252</v>
      </c>
      <c r="I2872" t="s">
        <v>253</v>
      </c>
      <c r="J2872" s="65">
        <v>16573</v>
      </c>
      <c r="K2872" t="str">
        <f t="shared" si="106"/>
        <v>09VI1000SRRS</v>
      </c>
      <c r="L2872">
        <f t="shared" si="107"/>
        <v>16573</v>
      </c>
    </row>
    <row r="2873" spans="1:12">
      <c r="A2873" s="65">
        <v>9</v>
      </c>
      <c r="B2873" t="s">
        <v>25</v>
      </c>
      <c r="C2873" s="65">
        <v>11</v>
      </c>
      <c r="D2873" t="s">
        <v>237</v>
      </c>
      <c r="E2873" s="65">
        <v>1</v>
      </c>
      <c r="F2873" t="s">
        <v>238</v>
      </c>
      <c r="G2873" t="s">
        <v>239</v>
      </c>
      <c r="H2873" t="s">
        <v>254</v>
      </c>
      <c r="I2873" t="s">
        <v>255</v>
      </c>
      <c r="J2873" s="65">
        <v>1707</v>
      </c>
      <c r="K2873" t="str">
        <f t="shared" si="106"/>
        <v>09VI1000SRRR</v>
      </c>
      <c r="L2873">
        <f t="shared" si="107"/>
        <v>1707</v>
      </c>
    </row>
    <row r="2874" spans="1:12">
      <c r="A2874" s="65">
        <v>9</v>
      </c>
      <c r="B2874" t="s">
        <v>25</v>
      </c>
      <c r="C2874" s="65">
        <v>11</v>
      </c>
      <c r="D2874" t="s">
        <v>237</v>
      </c>
      <c r="E2874" s="65">
        <v>1</v>
      </c>
      <c r="F2874" t="s">
        <v>238</v>
      </c>
      <c r="G2874" t="s">
        <v>239</v>
      </c>
      <c r="H2874" t="s">
        <v>256</v>
      </c>
      <c r="I2874" t="s">
        <v>257</v>
      </c>
      <c r="J2874" s="65">
        <v>18280</v>
      </c>
      <c r="K2874" t="str">
        <f t="shared" si="106"/>
        <v>09VI1000SRRT</v>
      </c>
      <c r="L2874">
        <f t="shared" si="107"/>
        <v>18280</v>
      </c>
    </row>
    <row r="2875" spans="1:12">
      <c r="A2875" s="65">
        <v>9</v>
      </c>
      <c r="B2875" t="s">
        <v>25</v>
      </c>
      <c r="C2875" s="65">
        <v>11</v>
      </c>
      <c r="D2875" t="s">
        <v>237</v>
      </c>
      <c r="E2875" s="65">
        <v>1</v>
      </c>
      <c r="F2875" t="s">
        <v>238</v>
      </c>
      <c r="G2875" t="s">
        <v>239</v>
      </c>
      <c r="H2875" t="s">
        <v>258</v>
      </c>
      <c r="I2875" t="s">
        <v>259</v>
      </c>
      <c r="J2875" s="65">
        <v>3725</v>
      </c>
      <c r="K2875" t="str">
        <f t="shared" si="106"/>
        <v>09VI1000RSRS</v>
      </c>
      <c r="L2875">
        <f t="shared" si="107"/>
        <v>3725</v>
      </c>
    </row>
    <row r="2876" spans="1:12">
      <c r="A2876" s="65">
        <v>9</v>
      </c>
      <c r="B2876" t="s">
        <v>25</v>
      </c>
      <c r="C2876" s="65">
        <v>11</v>
      </c>
      <c r="D2876" t="s">
        <v>237</v>
      </c>
      <c r="E2876" s="65">
        <v>1</v>
      </c>
      <c r="F2876" t="s">
        <v>238</v>
      </c>
      <c r="G2876" t="s">
        <v>239</v>
      </c>
      <c r="H2876" t="s">
        <v>264</v>
      </c>
      <c r="I2876" t="s">
        <v>265</v>
      </c>
      <c r="J2876" s="65">
        <v>5500</v>
      </c>
      <c r="K2876" t="str">
        <f t="shared" si="106"/>
        <v>09VI1000RSRR</v>
      </c>
      <c r="L2876">
        <f t="shared" si="107"/>
        <v>5500</v>
      </c>
    </row>
    <row r="2877" spans="1:12">
      <c r="A2877" s="65">
        <v>9</v>
      </c>
      <c r="B2877" t="s">
        <v>25</v>
      </c>
      <c r="C2877" s="65">
        <v>11</v>
      </c>
      <c r="D2877" t="s">
        <v>237</v>
      </c>
      <c r="E2877" s="65">
        <v>1</v>
      </c>
      <c r="F2877" t="s">
        <v>238</v>
      </c>
      <c r="G2877" t="s">
        <v>239</v>
      </c>
      <c r="H2877" t="s">
        <v>228</v>
      </c>
      <c r="I2877" t="s">
        <v>217</v>
      </c>
      <c r="J2877" s="65">
        <v>71123</v>
      </c>
      <c r="K2877" t="str">
        <f t="shared" si="106"/>
        <v>09VI1000PTBI</v>
      </c>
      <c r="L2877">
        <f t="shared" si="107"/>
        <v>71123</v>
      </c>
    </row>
    <row r="2878" spans="1:12">
      <c r="A2878" s="65">
        <v>9</v>
      </c>
      <c r="B2878" t="s">
        <v>25</v>
      </c>
      <c r="C2878" s="65">
        <v>11</v>
      </c>
      <c r="D2878" t="s">
        <v>237</v>
      </c>
      <c r="E2878" s="65">
        <v>1</v>
      </c>
      <c r="F2878" t="s">
        <v>238</v>
      </c>
      <c r="G2878" t="s">
        <v>239</v>
      </c>
      <c r="H2878" t="s">
        <v>229</v>
      </c>
      <c r="I2878" t="s">
        <v>230</v>
      </c>
      <c r="J2878" s="65">
        <v>0</v>
      </c>
      <c r="K2878" t="str">
        <f t="shared" si="106"/>
        <v>09VI1000PRNR</v>
      </c>
      <c r="L2878">
        <f t="shared" si="107"/>
        <v>0</v>
      </c>
    </row>
    <row r="2879" spans="1:12">
      <c r="A2879" s="65">
        <v>9</v>
      </c>
      <c r="B2879" t="s">
        <v>25</v>
      </c>
      <c r="C2879" s="65">
        <v>11</v>
      </c>
      <c r="D2879" t="s">
        <v>237</v>
      </c>
      <c r="E2879" s="65">
        <v>1</v>
      </c>
      <c r="F2879" t="s">
        <v>238</v>
      </c>
      <c r="G2879" t="s">
        <v>239</v>
      </c>
      <c r="H2879" t="s">
        <v>231</v>
      </c>
      <c r="I2879" t="s">
        <v>232</v>
      </c>
      <c r="J2879" s="65">
        <v>61734</v>
      </c>
      <c r="K2879" t="str">
        <f t="shared" si="106"/>
        <v>09VI1000PRES</v>
      </c>
      <c r="L2879">
        <f t="shared" si="107"/>
        <v>61734</v>
      </c>
    </row>
    <row r="2880" spans="1:12">
      <c r="A2880" s="65">
        <v>9</v>
      </c>
      <c r="B2880" t="s">
        <v>25</v>
      </c>
      <c r="C2880" s="65">
        <v>11</v>
      </c>
      <c r="D2880" t="s">
        <v>237</v>
      </c>
      <c r="E2880" s="65">
        <v>1</v>
      </c>
      <c r="F2880" t="s">
        <v>238</v>
      </c>
      <c r="G2880" t="s">
        <v>239</v>
      </c>
      <c r="H2880" t="s">
        <v>233</v>
      </c>
      <c r="I2880" t="s">
        <v>234</v>
      </c>
      <c r="J2880" s="65">
        <v>9389</v>
      </c>
      <c r="K2880" t="str">
        <f t="shared" si="106"/>
        <v>09VI1000PRER</v>
      </c>
      <c r="L2880">
        <f t="shared" si="107"/>
        <v>9389</v>
      </c>
    </row>
    <row r="2881" spans="1:12">
      <c r="A2881" s="65">
        <v>9</v>
      </c>
      <c r="B2881" t="s">
        <v>25</v>
      </c>
      <c r="C2881" s="65">
        <v>11</v>
      </c>
      <c r="D2881" t="s">
        <v>237</v>
      </c>
      <c r="E2881" s="65">
        <v>1</v>
      </c>
      <c r="F2881" t="s">
        <v>238</v>
      </c>
      <c r="G2881" t="s">
        <v>239</v>
      </c>
      <c r="H2881" t="s">
        <v>266</v>
      </c>
      <c r="I2881" t="s">
        <v>267</v>
      </c>
      <c r="J2881" s="65">
        <v>71123</v>
      </c>
      <c r="K2881" t="str">
        <f t="shared" si="106"/>
        <v>09VI1000PTRE</v>
      </c>
      <c r="L2881">
        <f t="shared" si="107"/>
        <v>71123</v>
      </c>
    </row>
    <row r="2882" spans="1:12">
      <c r="A2882" s="65">
        <v>9</v>
      </c>
      <c r="B2882" t="s">
        <v>25</v>
      </c>
      <c r="C2882" s="65">
        <v>11</v>
      </c>
      <c r="D2882" t="s">
        <v>237</v>
      </c>
      <c r="E2882" s="65">
        <v>1</v>
      </c>
      <c r="F2882" t="s">
        <v>238</v>
      </c>
      <c r="G2882" t="s">
        <v>239</v>
      </c>
      <c r="H2882" t="s">
        <v>268</v>
      </c>
      <c r="I2882" t="s">
        <v>269</v>
      </c>
      <c r="J2882" s="65">
        <v>0</v>
      </c>
      <c r="K2882" t="str">
        <f t="shared" si="106"/>
        <v>09VI1000DRCF</v>
      </c>
      <c r="L2882">
        <f t="shared" si="107"/>
        <v>0</v>
      </c>
    </row>
    <row r="2883" spans="1:12">
      <c r="A2883" s="65">
        <v>9</v>
      </c>
      <c r="B2883" t="s">
        <v>25</v>
      </c>
      <c r="C2883" s="65">
        <v>11</v>
      </c>
      <c r="D2883" t="s">
        <v>237</v>
      </c>
      <c r="E2883" s="65">
        <v>1</v>
      </c>
      <c r="F2883" t="s">
        <v>238</v>
      </c>
      <c r="G2883" t="s">
        <v>239</v>
      </c>
      <c r="H2883" t="s">
        <v>242</v>
      </c>
      <c r="I2883" t="s">
        <v>243</v>
      </c>
      <c r="J2883" s="65">
        <v>0</v>
      </c>
      <c r="K2883" t="str">
        <f t="shared" si="106"/>
        <v>09VI1000DRPP</v>
      </c>
      <c r="L2883">
        <f t="shared" si="107"/>
        <v>0</v>
      </c>
    </row>
    <row r="2884" spans="1:12">
      <c r="A2884" s="65">
        <v>9</v>
      </c>
      <c r="B2884" t="s">
        <v>25</v>
      </c>
      <c r="C2884" s="65">
        <v>11</v>
      </c>
      <c r="D2884" t="s">
        <v>237</v>
      </c>
      <c r="E2884" s="65">
        <v>1</v>
      </c>
      <c r="F2884" t="s">
        <v>238</v>
      </c>
      <c r="G2884" t="s">
        <v>239</v>
      </c>
      <c r="H2884" t="s">
        <v>260</v>
      </c>
      <c r="I2884" t="s">
        <v>261</v>
      </c>
      <c r="J2884" s="65">
        <v>71123</v>
      </c>
      <c r="K2884" t="str">
        <f t="shared" si="106"/>
        <v>09VI1000DRVM</v>
      </c>
      <c r="L2884">
        <f t="shared" si="107"/>
        <v>71123</v>
      </c>
    </row>
    <row r="2885" spans="1:12">
      <c r="A2885" s="65">
        <v>9</v>
      </c>
      <c r="B2885" t="s">
        <v>25</v>
      </c>
      <c r="C2885" s="65">
        <v>11</v>
      </c>
      <c r="D2885" t="s">
        <v>237</v>
      </c>
      <c r="E2885" s="65">
        <v>1</v>
      </c>
      <c r="F2885" t="s">
        <v>238</v>
      </c>
      <c r="G2885" t="s">
        <v>239</v>
      </c>
      <c r="H2885" t="s">
        <v>262</v>
      </c>
      <c r="I2885" t="s">
        <v>263</v>
      </c>
      <c r="J2885" s="65">
        <v>0</v>
      </c>
      <c r="K2885" t="str">
        <f t="shared" si="106"/>
        <v>09VI1000DREX</v>
      </c>
      <c r="L2885">
        <f t="shared" si="107"/>
        <v>0</v>
      </c>
    </row>
    <row r="2886" spans="1:12">
      <c r="A2886" s="65">
        <v>9</v>
      </c>
      <c r="B2886" t="s">
        <v>25</v>
      </c>
      <c r="C2886" s="65">
        <v>11</v>
      </c>
      <c r="D2886" t="s">
        <v>237</v>
      </c>
      <c r="E2886" s="65">
        <v>1</v>
      </c>
      <c r="F2886" t="s">
        <v>238</v>
      </c>
      <c r="G2886" t="s">
        <v>239</v>
      </c>
      <c r="H2886" t="s">
        <v>220</v>
      </c>
      <c r="I2886" t="s">
        <v>221</v>
      </c>
      <c r="J2886" s="65">
        <v>0</v>
      </c>
      <c r="K2886" t="str">
        <f t="shared" si="106"/>
        <v>09VI1000DRET</v>
      </c>
      <c r="L2886">
        <f t="shared" si="107"/>
        <v>0</v>
      </c>
    </row>
    <row r="2887" spans="1:12">
      <c r="A2887" s="65">
        <v>9</v>
      </c>
      <c r="B2887" t="s">
        <v>25</v>
      </c>
      <c r="C2887" s="65">
        <v>11</v>
      </c>
      <c r="D2887" t="s">
        <v>237</v>
      </c>
      <c r="E2887" s="65">
        <v>1</v>
      </c>
      <c r="F2887" t="s">
        <v>238</v>
      </c>
      <c r="G2887" t="s">
        <v>239</v>
      </c>
      <c r="H2887" t="s">
        <v>222</v>
      </c>
      <c r="I2887" t="s">
        <v>223</v>
      </c>
      <c r="J2887" s="65">
        <v>0</v>
      </c>
      <c r="K2887" t="str">
        <f t="shared" si="106"/>
        <v>09VI1000DPMA</v>
      </c>
      <c r="L2887">
        <f t="shared" si="107"/>
        <v>0</v>
      </c>
    </row>
    <row r="2888" spans="1:12">
      <c r="A2888" s="65">
        <v>9</v>
      </c>
      <c r="B2888" t="s">
        <v>25</v>
      </c>
      <c r="C2888" s="65">
        <v>11</v>
      </c>
      <c r="D2888" t="s">
        <v>237</v>
      </c>
      <c r="E2888" s="65">
        <v>1</v>
      </c>
      <c r="F2888" t="s">
        <v>238</v>
      </c>
      <c r="G2888" t="s">
        <v>239</v>
      </c>
      <c r="H2888" t="s">
        <v>211</v>
      </c>
      <c r="I2888" t="s">
        <v>212</v>
      </c>
      <c r="J2888" s="65">
        <v>20464</v>
      </c>
      <c r="K2888" t="str">
        <f t="shared" si="106"/>
        <v>09VI1000APRS</v>
      </c>
      <c r="L2888">
        <f t="shared" si="107"/>
        <v>20464</v>
      </c>
    </row>
    <row r="2889" spans="1:12">
      <c r="A2889" s="65">
        <v>9</v>
      </c>
      <c r="B2889" t="s">
        <v>25</v>
      </c>
      <c r="C2889" s="65">
        <v>11</v>
      </c>
      <c r="D2889" t="s">
        <v>237</v>
      </c>
      <c r="E2889" s="65">
        <v>1</v>
      </c>
      <c r="F2889" t="s">
        <v>238</v>
      </c>
      <c r="G2889" t="s">
        <v>239</v>
      </c>
      <c r="H2889" t="s">
        <v>213</v>
      </c>
      <c r="I2889" t="s">
        <v>214</v>
      </c>
      <c r="J2889" s="65">
        <v>2096</v>
      </c>
      <c r="K2889" t="str">
        <f t="shared" si="106"/>
        <v>09VI1000APRR</v>
      </c>
      <c r="L2889">
        <f t="shared" si="107"/>
        <v>2096</v>
      </c>
    </row>
    <row r="2890" spans="1:12">
      <c r="A2890" s="65">
        <v>9</v>
      </c>
      <c r="B2890" t="s">
        <v>25</v>
      </c>
      <c r="C2890" s="65">
        <v>11</v>
      </c>
      <c r="D2890" t="s">
        <v>237</v>
      </c>
      <c r="E2890" s="65">
        <v>1</v>
      </c>
      <c r="F2890" t="s">
        <v>238</v>
      </c>
      <c r="G2890" t="s">
        <v>239</v>
      </c>
      <c r="H2890" t="s">
        <v>215</v>
      </c>
      <c r="I2890" t="s">
        <v>216</v>
      </c>
      <c r="J2890" s="65">
        <v>22560</v>
      </c>
      <c r="K2890" t="str">
        <f t="shared" si="106"/>
        <v>09VI1000APRT</v>
      </c>
      <c r="L2890">
        <f t="shared" si="107"/>
        <v>22560</v>
      </c>
    </row>
    <row r="2891" spans="1:12">
      <c r="A2891" s="65">
        <v>9</v>
      </c>
      <c r="B2891" t="s">
        <v>25</v>
      </c>
      <c r="C2891" s="65">
        <v>11</v>
      </c>
      <c r="D2891" t="s">
        <v>237</v>
      </c>
      <c r="E2891" s="65">
        <v>1</v>
      </c>
      <c r="F2891" t="s">
        <v>238</v>
      </c>
      <c r="G2891" t="s">
        <v>239</v>
      </c>
      <c r="H2891" t="s">
        <v>224</v>
      </c>
      <c r="I2891" t="s">
        <v>225</v>
      </c>
      <c r="J2891" s="65">
        <v>56</v>
      </c>
      <c r="K2891" t="str">
        <f t="shared" si="106"/>
        <v>09VI1000ARRA</v>
      </c>
      <c r="L2891">
        <f t="shared" si="107"/>
        <v>56</v>
      </c>
    </row>
    <row r="2892" spans="1:12">
      <c r="A2892" s="65">
        <v>9</v>
      </c>
      <c r="B2892" t="s">
        <v>25</v>
      </c>
      <c r="C2892" s="65">
        <v>11</v>
      </c>
      <c r="D2892" t="s">
        <v>237</v>
      </c>
      <c r="E2892" s="65">
        <v>1</v>
      </c>
      <c r="F2892" t="s">
        <v>238</v>
      </c>
      <c r="G2892" t="s">
        <v>239</v>
      </c>
      <c r="H2892" t="s">
        <v>226</v>
      </c>
      <c r="I2892" t="s">
        <v>227</v>
      </c>
      <c r="J2892" s="65">
        <v>534</v>
      </c>
      <c r="K2892" t="str">
        <f t="shared" si="106"/>
        <v>09VI1000PLNA</v>
      </c>
      <c r="L2892">
        <f t="shared" si="107"/>
        <v>534</v>
      </c>
    </row>
    <row r="2893" spans="1:12">
      <c r="A2893" s="65">
        <v>9</v>
      </c>
      <c r="B2893" t="s">
        <v>25</v>
      </c>
      <c r="C2893" s="65">
        <v>11</v>
      </c>
      <c r="D2893" t="s">
        <v>237</v>
      </c>
      <c r="E2893" s="65">
        <v>1</v>
      </c>
      <c r="F2893" t="s">
        <v>238</v>
      </c>
      <c r="G2893" t="s">
        <v>239</v>
      </c>
      <c r="H2893" t="s">
        <v>270</v>
      </c>
      <c r="I2893" t="s">
        <v>271</v>
      </c>
      <c r="J2893" s="65">
        <v>2096</v>
      </c>
      <c r="K2893" t="str">
        <f t="shared" si="106"/>
        <v>09VI1000SRTR</v>
      </c>
      <c r="L2893">
        <f t="shared" si="107"/>
        <v>2096</v>
      </c>
    </row>
    <row r="2894" spans="1:12">
      <c r="A2894" s="65">
        <v>9</v>
      </c>
      <c r="B2894" t="s">
        <v>25</v>
      </c>
      <c r="C2894" s="65">
        <v>11</v>
      </c>
      <c r="D2894" t="s">
        <v>237</v>
      </c>
      <c r="E2894" s="65">
        <v>1</v>
      </c>
      <c r="F2894" t="s">
        <v>272</v>
      </c>
      <c r="G2894" t="s">
        <v>273</v>
      </c>
      <c r="H2894" t="s">
        <v>248</v>
      </c>
      <c r="I2894" t="s">
        <v>249</v>
      </c>
      <c r="J2894" s="65">
        <v>1897</v>
      </c>
      <c r="K2894" t="str">
        <f t="shared" si="106"/>
        <v>09VI1100SRPR</v>
      </c>
      <c r="L2894">
        <f t="shared" si="107"/>
        <v>1897</v>
      </c>
    </row>
    <row r="2895" spans="1:12">
      <c r="A2895" s="65">
        <v>9</v>
      </c>
      <c r="B2895" t="s">
        <v>25</v>
      </c>
      <c r="C2895" s="65">
        <v>11</v>
      </c>
      <c r="D2895" t="s">
        <v>237</v>
      </c>
      <c r="E2895" s="65">
        <v>1</v>
      </c>
      <c r="F2895" t="s">
        <v>272</v>
      </c>
      <c r="G2895" t="s">
        <v>273</v>
      </c>
      <c r="H2895" t="s">
        <v>252</v>
      </c>
      <c r="I2895" t="s">
        <v>253</v>
      </c>
      <c r="J2895" s="65">
        <v>16573</v>
      </c>
      <c r="K2895" t="str">
        <f t="shared" si="106"/>
        <v>09VI1100SRRS</v>
      </c>
      <c r="L2895">
        <f t="shared" si="107"/>
        <v>16573</v>
      </c>
    </row>
    <row r="2896" spans="1:12">
      <c r="A2896" s="65">
        <v>9</v>
      </c>
      <c r="B2896" t="s">
        <v>25</v>
      </c>
      <c r="C2896" s="65">
        <v>11</v>
      </c>
      <c r="D2896" t="s">
        <v>237</v>
      </c>
      <c r="E2896" s="65">
        <v>1</v>
      </c>
      <c r="F2896" t="s">
        <v>272</v>
      </c>
      <c r="G2896" t="s">
        <v>273</v>
      </c>
      <c r="H2896" t="s">
        <v>244</v>
      </c>
      <c r="I2896" t="s">
        <v>245</v>
      </c>
      <c r="J2896" s="65">
        <v>22560</v>
      </c>
      <c r="K2896" t="str">
        <f t="shared" si="106"/>
        <v>09VI1100SRTT</v>
      </c>
      <c r="L2896">
        <f t="shared" si="107"/>
        <v>22560</v>
      </c>
    </row>
    <row r="2897" spans="1:12">
      <c r="A2897" s="65">
        <v>9</v>
      </c>
      <c r="B2897" t="s">
        <v>25</v>
      </c>
      <c r="C2897" s="65">
        <v>11</v>
      </c>
      <c r="D2897" t="s">
        <v>237</v>
      </c>
      <c r="E2897" s="65">
        <v>1</v>
      </c>
      <c r="F2897" t="s">
        <v>272</v>
      </c>
      <c r="G2897" t="s">
        <v>273</v>
      </c>
      <c r="H2897" t="s">
        <v>270</v>
      </c>
      <c r="I2897" t="s">
        <v>271</v>
      </c>
      <c r="J2897" s="65">
        <v>2096</v>
      </c>
      <c r="K2897" t="str">
        <f t="shared" si="106"/>
        <v>09VI1100SRTR</v>
      </c>
      <c r="L2897">
        <f t="shared" si="107"/>
        <v>2096</v>
      </c>
    </row>
    <row r="2898" spans="1:12">
      <c r="A2898" s="65">
        <v>9</v>
      </c>
      <c r="B2898" t="s">
        <v>25</v>
      </c>
      <c r="C2898" s="65">
        <v>11</v>
      </c>
      <c r="D2898" t="s">
        <v>237</v>
      </c>
      <c r="E2898" s="65">
        <v>1</v>
      </c>
      <c r="F2898" t="s">
        <v>272</v>
      </c>
      <c r="G2898" t="s">
        <v>273</v>
      </c>
      <c r="H2898" t="s">
        <v>240</v>
      </c>
      <c r="I2898" t="s">
        <v>241</v>
      </c>
      <c r="J2898" s="65">
        <v>20464</v>
      </c>
      <c r="K2898" t="str">
        <f t="shared" si="106"/>
        <v>09VI1100SRTS</v>
      </c>
      <c r="L2898">
        <f t="shared" si="107"/>
        <v>20464</v>
      </c>
    </row>
    <row r="2899" spans="1:12">
      <c r="A2899" s="65">
        <v>9</v>
      </c>
      <c r="B2899" t="s">
        <v>25</v>
      </c>
      <c r="C2899" s="65">
        <v>11</v>
      </c>
      <c r="D2899" t="s">
        <v>237</v>
      </c>
      <c r="E2899" s="65">
        <v>1</v>
      </c>
      <c r="F2899" t="s">
        <v>272</v>
      </c>
      <c r="G2899" t="s">
        <v>273</v>
      </c>
      <c r="H2899" t="s">
        <v>235</v>
      </c>
      <c r="I2899" t="s">
        <v>236</v>
      </c>
      <c r="J2899" s="65">
        <v>0</v>
      </c>
      <c r="K2899" t="str">
        <f t="shared" si="106"/>
        <v>09VI1100SABA</v>
      </c>
      <c r="L2899">
        <f t="shared" si="107"/>
        <v>0</v>
      </c>
    </row>
    <row r="2900" spans="1:12">
      <c r="A2900" s="65">
        <v>9</v>
      </c>
      <c r="B2900" t="s">
        <v>25</v>
      </c>
      <c r="C2900" s="65">
        <v>11</v>
      </c>
      <c r="D2900" t="s">
        <v>237</v>
      </c>
      <c r="E2900" s="65">
        <v>1</v>
      </c>
      <c r="F2900" t="s">
        <v>272</v>
      </c>
      <c r="G2900" t="s">
        <v>273</v>
      </c>
      <c r="H2900" t="s">
        <v>226</v>
      </c>
      <c r="I2900" t="s">
        <v>227</v>
      </c>
      <c r="J2900" s="65">
        <v>534</v>
      </c>
      <c r="K2900" t="str">
        <f t="shared" si="106"/>
        <v>09VI1100PLNA</v>
      </c>
      <c r="L2900">
        <f t="shared" si="107"/>
        <v>534</v>
      </c>
    </row>
    <row r="2901" spans="1:12">
      <c r="A2901" s="65">
        <v>9</v>
      </c>
      <c r="B2901" t="s">
        <v>25</v>
      </c>
      <c r="C2901" s="65">
        <v>11</v>
      </c>
      <c r="D2901" t="s">
        <v>237</v>
      </c>
      <c r="E2901" s="65">
        <v>1</v>
      </c>
      <c r="F2901" t="s">
        <v>272</v>
      </c>
      <c r="G2901" t="s">
        <v>273</v>
      </c>
      <c r="H2901" t="s">
        <v>224</v>
      </c>
      <c r="I2901" t="s">
        <v>225</v>
      </c>
      <c r="J2901" s="65">
        <v>56</v>
      </c>
      <c r="K2901" t="str">
        <f t="shared" si="106"/>
        <v>09VI1100ARRA</v>
      </c>
      <c r="L2901">
        <f t="shared" si="107"/>
        <v>56</v>
      </c>
    </row>
    <row r="2902" spans="1:12">
      <c r="A2902" s="65">
        <v>9</v>
      </c>
      <c r="B2902" t="s">
        <v>25</v>
      </c>
      <c r="C2902" s="65">
        <v>11</v>
      </c>
      <c r="D2902" t="s">
        <v>237</v>
      </c>
      <c r="E2902" s="65">
        <v>1</v>
      </c>
      <c r="F2902" t="s">
        <v>272</v>
      </c>
      <c r="G2902" t="s">
        <v>273</v>
      </c>
      <c r="H2902" t="s">
        <v>213</v>
      </c>
      <c r="I2902" t="s">
        <v>214</v>
      </c>
      <c r="J2902" s="65">
        <v>2096</v>
      </c>
      <c r="K2902" t="str">
        <f t="shared" si="106"/>
        <v>09VI1100APRR</v>
      </c>
      <c r="L2902">
        <f t="shared" si="107"/>
        <v>2096</v>
      </c>
    </row>
    <row r="2903" spans="1:12">
      <c r="A2903" s="65">
        <v>9</v>
      </c>
      <c r="B2903" t="s">
        <v>25</v>
      </c>
      <c r="C2903" s="65">
        <v>11</v>
      </c>
      <c r="D2903" t="s">
        <v>237</v>
      </c>
      <c r="E2903" s="65">
        <v>1</v>
      </c>
      <c r="F2903" t="s">
        <v>272</v>
      </c>
      <c r="G2903" t="s">
        <v>273</v>
      </c>
      <c r="H2903" t="s">
        <v>211</v>
      </c>
      <c r="I2903" t="s">
        <v>212</v>
      </c>
      <c r="J2903" s="65">
        <v>20464</v>
      </c>
      <c r="K2903" t="str">
        <f t="shared" si="106"/>
        <v>09VI1100APRS</v>
      </c>
      <c r="L2903">
        <f t="shared" si="107"/>
        <v>20464</v>
      </c>
    </row>
    <row r="2904" spans="1:12">
      <c r="A2904" s="65">
        <v>9</v>
      </c>
      <c r="B2904" t="s">
        <v>25</v>
      </c>
      <c r="C2904" s="65">
        <v>11</v>
      </c>
      <c r="D2904" t="s">
        <v>237</v>
      </c>
      <c r="E2904" s="65">
        <v>1</v>
      </c>
      <c r="F2904" t="s">
        <v>272</v>
      </c>
      <c r="G2904" t="s">
        <v>273</v>
      </c>
      <c r="H2904" t="s">
        <v>222</v>
      </c>
      <c r="I2904" t="s">
        <v>223</v>
      </c>
      <c r="J2904" s="65">
        <v>0</v>
      </c>
      <c r="K2904" t="str">
        <f t="shared" si="106"/>
        <v>09VI1100DPMA</v>
      </c>
      <c r="L2904">
        <f t="shared" si="107"/>
        <v>0</v>
      </c>
    </row>
    <row r="2905" spans="1:12">
      <c r="A2905" s="65">
        <v>9</v>
      </c>
      <c r="B2905" t="s">
        <v>25</v>
      </c>
      <c r="C2905" s="65">
        <v>11</v>
      </c>
      <c r="D2905" t="s">
        <v>237</v>
      </c>
      <c r="E2905" s="65">
        <v>1</v>
      </c>
      <c r="F2905" t="s">
        <v>272</v>
      </c>
      <c r="G2905" t="s">
        <v>273</v>
      </c>
      <c r="H2905" t="s">
        <v>220</v>
      </c>
      <c r="I2905" t="s">
        <v>221</v>
      </c>
      <c r="J2905" s="65">
        <v>0</v>
      </c>
      <c r="K2905" t="str">
        <f t="shared" si="106"/>
        <v>09VI1100DRET</v>
      </c>
      <c r="L2905">
        <f t="shared" si="107"/>
        <v>0</v>
      </c>
    </row>
    <row r="2906" spans="1:12">
      <c r="A2906" s="65">
        <v>9</v>
      </c>
      <c r="B2906" t="s">
        <v>25</v>
      </c>
      <c r="C2906" s="65">
        <v>11</v>
      </c>
      <c r="D2906" t="s">
        <v>237</v>
      </c>
      <c r="E2906" s="65">
        <v>1</v>
      </c>
      <c r="F2906" t="s">
        <v>272</v>
      </c>
      <c r="G2906" t="s">
        <v>273</v>
      </c>
      <c r="H2906" t="s">
        <v>260</v>
      </c>
      <c r="I2906" t="s">
        <v>261</v>
      </c>
      <c r="J2906" s="65">
        <v>71123</v>
      </c>
      <c r="K2906" t="str">
        <f t="shared" si="106"/>
        <v>09VI1100DRVM</v>
      </c>
      <c r="L2906">
        <f t="shared" si="107"/>
        <v>71123</v>
      </c>
    </row>
    <row r="2907" spans="1:12">
      <c r="A2907" s="65">
        <v>9</v>
      </c>
      <c r="B2907" t="s">
        <v>25</v>
      </c>
      <c r="C2907" s="65">
        <v>11</v>
      </c>
      <c r="D2907" t="s">
        <v>237</v>
      </c>
      <c r="E2907" s="65">
        <v>1</v>
      </c>
      <c r="F2907" t="s">
        <v>272</v>
      </c>
      <c r="G2907" t="s">
        <v>273</v>
      </c>
      <c r="H2907" t="s">
        <v>242</v>
      </c>
      <c r="I2907" t="s">
        <v>243</v>
      </c>
      <c r="J2907" s="65">
        <v>0</v>
      </c>
      <c r="K2907" t="str">
        <f t="shared" si="106"/>
        <v>09VI1100DRPP</v>
      </c>
      <c r="L2907">
        <f t="shared" si="107"/>
        <v>0</v>
      </c>
    </row>
    <row r="2908" spans="1:12">
      <c r="A2908" s="65">
        <v>9</v>
      </c>
      <c r="B2908" t="s">
        <v>25</v>
      </c>
      <c r="C2908" s="65">
        <v>11</v>
      </c>
      <c r="D2908" t="s">
        <v>237</v>
      </c>
      <c r="E2908" s="65">
        <v>1</v>
      </c>
      <c r="F2908" t="s">
        <v>272</v>
      </c>
      <c r="G2908" t="s">
        <v>273</v>
      </c>
      <c r="H2908" t="s">
        <v>268</v>
      </c>
      <c r="I2908" t="s">
        <v>269</v>
      </c>
      <c r="J2908" s="65">
        <v>0</v>
      </c>
      <c r="K2908" t="str">
        <f t="shared" si="106"/>
        <v>09VI1100DRCF</v>
      </c>
      <c r="L2908">
        <f t="shared" si="107"/>
        <v>0</v>
      </c>
    </row>
    <row r="2909" spans="1:12">
      <c r="A2909" s="65">
        <v>9</v>
      </c>
      <c r="B2909" t="s">
        <v>25</v>
      </c>
      <c r="C2909" s="65">
        <v>11</v>
      </c>
      <c r="D2909" t="s">
        <v>237</v>
      </c>
      <c r="E2909" s="65">
        <v>1</v>
      </c>
      <c r="F2909" t="s">
        <v>272</v>
      </c>
      <c r="G2909" t="s">
        <v>273</v>
      </c>
      <c r="H2909" t="s">
        <v>266</v>
      </c>
      <c r="I2909" t="s">
        <v>267</v>
      </c>
      <c r="J2909" s="65">
        <v>71123</v>
      </c>
      <c r="K2909" t="str">
        <f t="shared" si="106"/>
        <v>09VI1100PTRE</v>
      </c>
      <c r="L2909">
        <f t="shared" si="107"/>
        <v>71123</v>
      </c>
    </row>
    <row r="2910" spans="1:12">
      <c r="A2910" s="65">
        <v>9</v>
      </c>
      <c r="B2910" t="s">
        <v>25</v>
      </c>
      <c r="C2910" s="65">
        <v>11</v>
      </c>
      <c r="D2910" t="s">
        <v>237</v>
      </c>
      <c r="E2910" s="65">
        <v>1</v>
      </c>
      <c r="F2910" t="s">
        <v>272</v>
      </c>
      <c r="G2910" t="s">
        <v>273</v>
      </c>
      <c r="H2910" t="s">
        <v>231</v>
      </c>
      <c r="I2910" t="s">
        <v>232</v>
      </c>
      <c r="J2910" s="65">
        <v>61734</v>
      </c>
      <c r="K2910" t="str">
        <f t="shared" si="106"/>
        <v>09VI1100PRES</v>
      </c>
      <c r="L2910">
        <f t="shared" si="107"/>
        <v>61734</v>
      </c>
    </row>
    <row r="2911" spans="1:12">
      <c r="A2911" s="65">
        <v>9</v>
      </c>
      <c r="B2911" t="s">
        <v>25</v>
      </c>
      <c r="C2911" s="65">
        <v>11</v>
      </c>
      <c r="D2911" t="s">
        <v>237</v>
      </c>
      <c r="E2911" s="65">
        <v>1</v>
      </c>
      <c r="F2911" t="s">
        <v>272</v>
      </c>
      <c r="G2911" t="s">
        <v>273</v>
      </c>
      <c r="H2911" t="s">
        <v>229</v>
      </c>
      <c r="I2911" t="s">
        <v>230</v>
      </c>
      <c r="J2911" s="65">
        <v>0</v>
      </c>
      <c r="K2911" t="str">
        <f t="shared" si="106"/>
        <v>09VI1100PRNR</v>
      </c>
      <c r="L2911">
        <f t="shared" si="107"/>
        <v>0</v>
      </c>
    </row>
    <row r="2912" spans="1:12">
      <c r="A2912" s="65">
        <v>9</v>
      </c>
      <c r="B2912" t="s">
        <v>25</v>
      </c>
      <c r="C2912" s="65">
        <v>11</v>
      </c>
      <c r="D2912" t="s">
        <v>237</v>
      </c>
      <c r="E2912" s="65">
        <v>1</v>
      </c>
      <c r="F2912" t="s">
        <v>272</v>
      </c>
      <c r="G2912" t="s">
        <v>273</v>
      </c>
      <c r="H2912" t="s">
        <v>228</v>
      </c>
      <c r="I2912" t="s">
        <v>217</v>
      </c>
      <c r="J2912" s="65">
        <v>71123</v>
      </c>
      <c r="K2912" t="str">
        <f t="shared" ref="K2912:K2975" si="108">CONCATENATE(TEXT(A2912,"00"),F2912,H2912)</f>
        <v>09VI1100PTBI</v>
      </c>
      <c r="L2912">
        <f t="shared" ref="L2912:L2975" si="109">J2912</f>
        <v>71123</v>
      </c>
    </row>
    <row r="2913" spans="1:12">
      <c r="A2913" s="65">
        <v>9</v>
      </c>
      <c r="B2913" t="s">
        <v>25</v>
      </c>
      <c r="C2913" s="65">
        <v>11</v>
      </c>
      <c r="D2913" t="s">
        <v>237</v>
      </c>
      <c r="E2913" s="65">
        <v>1</v>
      </c>
      <c r="F2913" t="s">
        <v>272</v>
      </c>
      <c r="G2913" t="s">
        <v>273</v>
      </c>
      <c r="H2913" t="s">
        <v>258</v>
      </c>
      <c r="I2913" t="s">
        <v>259</v>
      </c>
      <c r="J2913" s="65">
        <v>3725</v>
      </c>
      <c r="K2913" t="str">
        <f t="shared" si="108"/>
        <v>09VI1100RSRS</v>
      </c>
      <c r="L2913">
        <f t="shared" si="109"/>
        <v>3725</v>
      </c>
    </row>
    <row r="2914" spans="1:12">
      <c r="A2914" s="65">
        <v>9</v>
      </c>
      <c r="B2914" t="s">
        <v>25</v>
      </c>
      <c r="C2914" s="65">
        <v>11</v>
      </c>
      <c r="D2914" t="s">
        <v>237</v>
      </c>
      <c r="E2914" s="65">
        <v>1</v>
      </c>
      <c r="F2914" t="s">
        <v>272</v>
      </c>
      <c r="G2914" t="s">
        <v>273</v>
      </c>
      <c r="H2914" t="s">
        <v>256</v>
      </c>
      <c r="I2914" t="s">
        <v>257</v>
      </c>
      <c r="J2914" s="65">
        <v>18280</v>
      </c>
      <c r="K2914" t="str">
        <f t="shared" si="108"/>
        <v>09VI1100SRRT</v>
      </c>
      <c r="L2914">
        <f t="shared" si="109"/>
        <v>18280</v>
      </c>
    </row>
    <row r="2915" spans="1:12">
      <c r="A2915" s="65">
        <v>9</v>
      </c>
      <c r="B2915" t="s">
        <v>25</v>
      </c>
      <c r="C2915" s="65">
        <v>11</v>
      </c>
      <c r="D2915" t="s">
        <v>237</v>
      </c>
      <c r="E2915" s="65">
        <v>1</v>
      </c>
      <c r="F2915" t="s">
        <v>272</v>
      </c>
      <c r="G2915" t="s">
        <v>273</v>
      </c>
      <c r="H2915" t="s">
        <v>254</v>
      </c>
      <c r="I2915" t="s">
        <v>255</v>
      </c>
      <c r="J2915" s="65">
        <v>1707</v>
      </c>
      <c r="K2915" t="str">
        <f t="shared" si="108"/>
        <v>09VI1100SRRR</v>
      </c>
      <c r="L2915">
        <f t="shared" si="109"/>
        <v>1707</v>
      </c>
    </row>
    <row r="2916" spans="1:12">
      <c r="A2916" s="65">
        <v>9</v>
      </c>
      <c r="B2916" t="s">
        <v>25</v>
      </c>
      <c r="C2916" s="65">
        <v>11</v>
      </c>
      <c r="D2916" t="s">
        <v>237</v>
      </c>
      <c r="E2916" s="65">
        <v>1</v>
      </c>
      <c r="F2916" t="s">
        <v>272</v>
      </c>
      <c r="G2916" t="s">
        <v>273</v>
      </c>
      <c r="H2916" t="s">
        <v>246</v>
      </c>
      <c r="I2916" t="s">
        <v>247</v>
      </c>
      <c r="J2916" s="65">
        <v>18796</v>
      </c>
      <c r="K2916" t="str">
        <f t="shared" si="108"/>
        <v>09VI1100SRPS</v>
      </c>
      <c r="L2916">
        <f t="shared" si="109"/>
        <v>18796</v>
      </c>
    </row>
    <row r="2917" spans="1:12">
      <c r="A2917" s="65">
        <v>9</v>
      </c>
      <c r="B2917" t="s">
        <v>25</v>
      </c>
      <c r="C2917" s="65">
        <v>11</v>
      </c>
      <c r="D2917" t="s">
        <v>237</v>
      </c>
      <c r="E2917" s="65">
        <v>1</v>
      </c>
      <c r="F2917" t="s">
        <v>272</v>
      </c>
      <c r="G2917" t="s">
        <v>273</v>
      </c>
      <c r="H2917" t="s">
        <v>250</v>
      </c>
      <c r="I2917" t="s">
        <v>251</v>
      </c>
      <c r="J2917" s="65">
        <v>20693</v>
      </c>
      <c r="K2917" t="str">
        <f t="shared" si="108"/>
        <v>09VI1100SRPT</v>
      </c>
      <c r="L2917">
        <f t="shared" si="109"/>
        <v>20693</v>
      </c>
    </row>
    <row r="2918" spans="1:12">
      <c r="A2918" s="65">
        <v>9</v>
      </c>
      <c r="B2918" t="s">
        <v>25</v>
      </c>
      <c r="C2918" s="65">
        <v>11</v>
      </c>
      <c r="D2918" t="s">
        <v>237</v>
      </c>
      <c r="E2918" s="65">
        <v>1</v>
      </c>
      <c r="F2918" t="s">
        <v>272</v>
      </c>
      <c r="G2918" t="s">
        <v>273</v>
      </c>
      <c r="H2918" t="s">
        <v>262</v>
      </c>
      <c r="I2918" t="s">
        <v>263</v>
      </c>
      <c r="J2918" s="65">
        <v>0</v>
      </c>
      <c r="K2918" t="str">
        <f t="shared" si="108"/>
        <v>09VI1100DREX</v>
      </c>
      <c r="L2918">
        <f t="shared" si="109"/>
        <v>0</v>
      </c>
    </row>
    <row r="2919" spans="1:12">
      <c r="A2919" s="65">
        <v>9</v>
      </c>
      <c r="B2919" t="s">
        <v>25</v>
      </c>
      <c r="C2919" s="65">
        <v>11</v>
      </c>
      <c r="D2919" t="s">
        <v>237</v>
      </c>
      <c r="E2919" s="65">
        <v>1</v>
      </c>
      <c r="F2919" t="s">
        <v>272</v>
      </c>
      <c r="G2919" t="s">
        <v>273</v>
      </c>
      <c r="H2919" t="s">
        <v>233</v>
      </c>
      <c r="I2919" t="s">
        <v>234</v>
      </c>
      <c r="J2919" s="65">
        <v>9389</v>
      </c>
      <c r="K2919" t="str">
        <f t="shared" si="108"/>
        <v>09VI1100PRER</v>
      </c>
      <c r="L2919">
        <f t="shared" si="109"/>
        <v>9389</v>
      </c>
    </row>
    <row r="2920" spans="1:12">
      <c r="A2920" s="65">
        <v>9</v>
      </c>
      <c r="B2920" t="s">
        <v>25</v>
      </c>
      <c r="C2920" s="65">
        <v>11</v>
      </c>
      <c r="D2920" t="s">
        <v>237</v>
      </c>
      <c r="E2920" s="65">
        <v>1</v>
      </c>
      <c r="F2920" t="s">
        <v>272</v>
      </c>
      <c r="G2920" t="s">
        <v>273</v>
      </c>
      <c r="H2920" t="s">
        <v>264</v>
      </c>
      <c r="I2920" t="s">
        <v>265</v>
      </c>
      <c r="J2920" s="65">
        <v>5500</v>
      </c>
      <c r="K2920" t="str">
        <f t="shared" si="108"/>
        <v>09VI1100RSRR</v>
      </c>
      <c r="L2920">
        <f t="shared" si="109"/>
        <v>5500</v>
      </c>
    </row>
    <row r="2921" spans="1:12">
      <c r="A2921" s="65">
        <v>9</v>
      </c>
      <c r="B2921" t="s">
        <v>25</v>
      </c>
      <c r="C2921" s="65">
        <v>11</v>
      </c>
      <c r="D2921" t="s">
        <v>237</v>
      </c>
      <c r="E2921" s="65">
        <v>1</v>
      </c>
      <c r="F2921" t="s">
        <v>272</v>
      </c>
      <c r="G2921" t="s">
        <v>273</v>
      </c>
      <c r="H2921" t="s">
        <v>215</v>
      </c>
      <c r="I2921" t="s">
        <v>216</v>
      </c>
      <c r="J2921" s="65">
        <v>22560</v>
      </c>
      <c r="K2921" t="str">
        <f t="shared" si="108"/>
        <v>09VI1100APRT</v>
      </c>
      <c r="L2921">
        <f t="shared" si="109"/>
        <v>22560</v>
      </c>
    </row>
    <row r="2922" spans="1:12">
      <c r="A2922" s="65">
        <v>9</v>
      </c>
      <c r="B2922" t="s">
        <v>25</v>
      </c>
      <c r="C2922" s="65">
        <v>11</v>
      </c>
      <c r="D2922" t="s">
        <v>237</v>
      </c>
      <c r="E2922" s="65">
        <v>1</v>
      </c>
      <c r="F2922" t="s">
        <v>274</v>
      </c>
      <c r="G2922" t="s">
        <v>275</v>
      </c>
      <c r="H2922" t="s">
        <v>226</v>
      </c>
      <c r="I2922" t="s">
        <v>227</v>
      </c>
      <c r="J2922" s="65">
        <v>534</v>
      </c>
      <c r="K2922" t="str">
        <f t="shared" si="108"/>
        <v>09VI1101PLNA</v>
      </c>
      <c r="L2922">
        <f t="shared" si="109"/>
        <v>534</v>
      </c>
    </row>
    <row r="2923" spans="1:12">
      <c r="A2923" s="65">
        <v>9</v>
      </c>
      <c r="B2923" t="s">
        <v>25</v>
      </c>
      <c r="C2923" s="65">
        <v>11</v>
      </c>
      <c r="D2923" t="s">
        <v>237</v>
      </c>
      <c r="E2923" s="65">
        <v>1</v>
      </c>
      <c r="F2923" t="s">
        <v>274</v>
      </c>
      <c r="G2923" t="s">
        <v>275</v>
      </c>
      <c r="H2923" t="s">
        <v>235</v>
      </c>
      <c r="I2923" t="s">
        <v>236</v>
      </c>
      <c r="J2923" s="65">
        <v>0</v>
      </c>
      <c r="K2923" t="str">
        <f t="shared" si="108"/>
        <v>09VI1101SABA</v>
      </c>
      <c r="L2923">
        <f t="shared" si="109"/>
        <v>0</v>
      </c>
    </row>
    <row r="2924" spans="1:12">
      <c r="A2924" s="65">
        <v>9</v>
      </c>
      <c r="B2924" t="s">
        <v>25</v>
      </c>
      <c r="C2924" s="65">
        <v>11</v>
      </c>
      <c r="D2924" t="s">
        <v>237</v>
      </c>
      <c r="E2924" s="65">
        <v>1</v>
      </c>
      <c r="F2924" t="s">
        <v>274</v>
      </c>
      <c r="G2924" t="s">
        <v>275</v>
      </c>
      <c r="H2924" t="s">
        <v>240</v>
      </c>
      <c r="I2924" t="s">
        <v>241</v>
      </c>
      <c r="J2924" s="65">
        <v>20464</v>
      </c>
      <c r="K2924" t="str">
        <f t="shared" si="108"/>
        <v>09VI1101SRTS</v>
      </c>
      <c r="L2924">
        <f t="shared" si="109"/>
        <v>20464</v>
      </c>
    </row>
    <row r="2925" spans="1:12">
      <c r="A2925" s="65">
        <v>9</v>
      </c>
      <c r="B2925" t="s">
        <v>25</v>
      </c>
      <c r="C2925" s="65">
        <v>11</v>
      </c>
      <c r="D2925" t="s">
        <v>237</v>
      </c>
      <c r="E2925" s="65">
        <v>1</v>
      </c>
      <c r="F2925" t="s">
        <v>274</v>
      </c>
      <c r="G2925" t="s">
        <v>275</v>
      </c>
      <c r="H2925" t="s">
        <v>270</v>
      </c>
      <c r="I2925" t="s">
        <v>271</v>
      </c>
      <c r="J2925" s="65">
        <v>2096</v>
      </c>
      <c r="K2925" t="str">
        <f t="shared" si="108"/>
        <v>09VI1101SRTR</v>
      </c>
      <c r="L2925">
        <f t="shared" si="109"/>
        <v>2096</v>
      </c>
    </row>
    <row r="2926" spans="1:12">
      <c r="A2926" s="65">
        <v>9</v>
      </c>
      <c r="B2926" t="s">
        <v>25</v>
      </c>
      <c r="C2926" s="65">
        <v>11</v>
      </c>
      <c r="D2926" t="s">
        <v>237</v>
      </c>
      <c r="E2926" s="65">
        <v>1</v>
      </c>
      <c r="F2926" t="s">
        <v>274</v>
      </c>
      <c r="G2926" t="s">
        <v>275</v>
      </c>
      <c r="H2926" t="s">
        <v>224</v>
      </c>
      <c r="I2926" t="s">
        <v>225</v>
      </c>
      <c r="J2926" s="65">
        <v>56</v>
      </c>
      <c r="K2926" t="str">
        <f t="shared" si="108"/>
        <v>09VI1101ARRA</v>
      </c>
      <c r="L2926">
        <f t="shared" si="109"/>
        <v>56</v>
      </c>
    </row>
    <row r="2927" spans="1:12">
      <c r="A2927" s="65">
        <v>9</v>
      </c>
      <c r="B2927" t="s">
        <v>25</v>
      </c>
      <c r="C2927" s="65">
        <v>11</v>
      </c>
      <c r="D2927" t="s">
        <v>237</v>
      </c>
      <c r="E2927" s="65">
        <v>1</v>
      </c>
      <c r="F2927" t="s">
        <v>274</v>
      </c>
      <c r="G2927" t="s">
        <v>275</v>
      </c>
      <c r="H2927" t="s">
        <v>215</v>
      </c>
      <c r="I2927" t="s">
        <v>216</v>
      </c>
      <c r="J2927" s="65">
        <v>22560</v>
      </c>
      <c r="K2927" t="str">
        <f t="shared" si="108"/>
        <v>09VI1101APRT</v>
      </c>
      <c r="L2927">
        <f t="shared" si="109"/>
        <v>22560</v>
      </c>
    </row>
    <row r="2928" spans="1:12">
      <c r="A2928" s="65">
        <v>9</v>
      </c>
      <c r="B2928" t="s">
        <v>25</v>
      </c>
      <c r="C2928" s="65">
        <v>11</v>
      </c>
      <c r="D2928" t="s">
        <v>237</v>
      </c>
      <c r="E2928" s="65">
        <v>1</v>
      </c>
      <c r="F2928" t="s">
        <v>274</v>
      </c>
      <c r="G2928" t="s">
        <v>275</v>
      </c>
      <c r="H2928" t="s">
        <v>213</v>
      </c>
      <c r="I2928" t="s">
        <v>214</v>
      </c>
      <c r="J2928" s="65">
        <v>2096</v>
      </c>
      <c r="K2928" t="str">
        <f t="shared" si="108"/>
        <v>09VI1101APRR</v>
      </c>
      <c r="L2928">
        <f t="shared" si="109"/>
        <v>2096</v>
      </c>
    </row>
    <row r="2929" spans="1:12">
      <c r="A2929" s="65">
        <v>9</v>
      </c>
      <c r="B2929" t="s">
        <v>25</v>
      </c>
      <c r="C2929" s="65">
        <v>11</v>
      </c>
      <c r="D2929" t="s">
        <v>237</v>
      </c>
      <c r="E2929" s="65">
        <v>1</v>
      </c>
      <c r="F2929" t="s">
        <v>274</v>
      </c>
      <c r="G2929" t="s">
        <v>275</v>
      </c>
      <c r="H2929" t="s">
        <v>211</v>
      </c>
      <c r="I2929" t="s">
        <v>212</v>
      </c>
      <c r="J2929" s="65">
        <v>20464</v>
      </c>
      <c r="K2929" t="str">
        <f t="shared" si="108"/>
        <v>09VI1101APRS</v>
      </c>
      <c r="L2929">
        <f t="shared" si="109"/>
        <v>20464</v>
      </c>
    </row>
    <row r="2930" spans="1:12">
      <c r="A2930" s="65">
        <v>9</v>
      </c>
      <c r="B2930" t="s">
        <v>25</v>
      </c>
      <c r="C2930" s="65">
        <v>11</v>
      </c>
      <c r="D2930" t="s">
        <v>237</v>
      </c>
      <c r="E2930" s="65">
        <v>1</v>
      </c>
      <c r="F2930" t="s">
        <v>274</v>
      </c>
      <c r="G2930" t="s">
        <v>275</v>
      </c>
      <c r="H2930" t="s">
        <v>222</v>
      </c>
      <c r="I2930" t="s">
        <v>223</v>
      </c>
      <c r="J2930" s="65">
        <v>0</v>
      </c>
      <c r="K2930" t="str">
        <f t="shared" si="108"/>
        <v>09VI1101DPMA</v>
      </c>
      <c r="L2930">
        <f t="shared" si="109"/>
        <v>0</v>
      </c>
    </row>
    <row r="2931" spans="1:12">
      <c r="A2931" s="65">
        <v>9</v>
      </c>
      <c r="B2931" t="s">
        <v>25</v>
      </c>
      <c r="C2931" s="65">
        <v>11</v>
      </c>
      <c r="D2931" t="s">
        <v>237</v>
      </c>
      <c r="E2931" s="65">
        <v>1</v>
      </c>
      <c r="F2931" t="s">
        <v>274</v>
      </c>
      <c r="G2931" t="s">
        <v>275</v>
      </c>
      <c r="H2931" t="s">
        <v>220</v>
      </c>
      <c r="I2931" t="s">
        <v>221</v>
      </c>
      <c r="J2931" s="65">
        <v>0</v>
      </c>
      <c r="K2931" t="str">
        <f t="shared" si="108"/>
        <v>09VI1101DRET</v>
      </c>
      <c r="L2931">
        <f t="shared" si="109"/>
        <v>0</v>
      </c>
    </row>
    <row r="2932" spans="1:12">
      <c r="A2932" s="65">
        <v>9</v>
      </c>
      <c r="B2932" t="s">
        <v>25</v>
      </c>
      <c r="C2932" s="65">
        <v>11</v>
      </c>
      <c r="D2932" t="s">
        <v>237</v>
      </c>
      <c r="E2932" s="65">
        <v>1</v>
      </c>
      <c r="F2932" t="s">
        <v>274</v>
      </c>
      <c r="G2932" t="s">
        <v>275</v>
      </c>
      <c r="H2932" t="s">
        <v>262</v>
      </c>
      <c r="I2932" t="s">
        <v>263</v>
      </c>
      <c r="J2932" s="65">
        <v>0</v>
      </c>
      <c r="K2932" t="str">
        <f t="shared" si="108"/>
        <v>09VI1101DREX</v>
      </c>
      <c r="L2932">
        <f t="shared" si="109"/>
        <v>0</v>
      </c>
    </row>
    <row r="2933" spans="1:12">
      <c r="A2933" s="65">
        <v>9</v>
      </c>
      <c r="B2933" t="s">
        <v>25</v>
      </c>
      <c r="C2933" s="65">
        <v>11</v>
      </c>
      <c r="D2933" t="s">
        <v>237</v>
      </c>
      <c r="E2933" s="65">
        <v>1</v>
      </c>
      <c r="F2933" t="s">
        <v>274</v>
      </c>
      <c r="G2933" t="s">
        <v>275</v>
      </c>
      <c r="H2933" t="s">
        <v>260</v>
      </c>
      <c r="I2933" t="s">
        <v>261</v>
      </c>
      <c r="J2933" s="65">
        <v>71123</v>
      </c>
      <c r="K2933" t="str">
        <f t="shared" si="108"/>
        <v>09VI1101DRVM</v>
      </c>
      <c r="L2933">
        <f t="shared" si="109"/>
        <v>71123</v>
      </c>
    </row>
    <row r="2934" spans="1:12">
      <c r="A2934" s="65">
        <v>9</v>
      </c>
      <c r="B2934" t="s">
        <v>25</v>
      </c>
      <c r="C2934" s="65">
        <v>11</v>
      </c>
      <c r="D2934" t="s">
        <v>237</v>
      </c>
      <c r="E2934" s="65">
        <v>1</v>
      </c>
      <c r="F2934" t="s">
        <v>274</v>
      </c>
      <c r="G2934" t="s">
        <v>275</v>
      </c>
      <c r="H2934" t="s">
        <v>242</v>
      </c>
      <c r="I2934" t="s">
        <v>243</v>
      </c>
      <c r="J2934" s="65">
        <v>0</v>
      </c>
      <c r="K2934" t="str">
        <f t="shared" si="108"/>
        <v>09VI1101DRPP</v>
      </c>
      <c r="L2934">
        <f t="shared" si="109"/>
        <v>0</v>
      </c>
    </row>
    <row r="2935" spans="1:12">
      <c r="A2935" s="65">
        <v>9</v>
      </c>
      <c r="B2935" t="s">
        <v>25</v>
      </c>
      <c r="C2935" s="65">
        <v>11</v>
      </c>
      <c r="D2935" t="s">
        <v>237</v>
      </c>
      <c r="E2935" s="65">
        <v>1</v>
      </c>
      <c r="F2935" t="s">
        <v>274</v>
      </c>
      <c r="G2935" t="s">
        <v>275</v>
      </c>
      <c r="H2935" t="s">
        <v>268</v>
      </c>
      <c r="I2935" t="s">
        <v>269</v>
      </c>
      <c r="J2935" s="65">
        <v>0</v>
      </c>
      <c r="K2935" t="str">
        <f t="shared" si="108"/>
        <v>09VI1101DRCF</v>
      </c>
      <c r="L2935">
        <f t="shared" si="109"/>
        <v>0</v>
      </c>
    </row>
    <row r="2936" spans="1:12">
      <c r="A2936" s="65">
        <v>9</v>
      </c>
      <c r="B2936" t="s">
        <v>25</v>
      </c>
      <c r="C2936" s="65">
        <v>11</v>
      </c>
      <c r="D2936" t="s">
        <v>237</v>
      </c>
      <c r="E2936" s="65">
        <v>1</v>
      </c>
      <c r="F2936" t="s">
        <v>274</v>
      </c>
      <c r="G2936" t="s">
        <v>275</v>
      </c>
      <c r="H2936" t="s">
        <v>266</v>
      </c>
      <c r="I2936" t="s">
        <v>267</v>
      </c>
      <c r="J2936" s="65">
        <v>71123</v>
      </c>
      <c r="K2936" t="str">
        <f t="shared" si="108"/>
        <v>09VI1101PTRE</v>
      </c>
      <c r="L2936">
        <f t="shared" si="109"/>
        <v>71123</v>
      </c>
    </row>
    <row r="2937" spans="1:12">
      <c r="A2937" s="65">
        <v>9</v>
      </c>
      <c r="B2937" t="s">
        <v>25</v>
      </c>
      <c r="C2937" s="65">
        <v>11</v>
      </c>
      <c r="D2937" t="s">
        <v>237</v>
      </c>
      <c r="E2937" s="65">
        <v>1</v>
      </c>
      <c r="F2937" t="s">
        <v>274</v>
      </c>
      <c r="G2937" t="s">
        <v>275</v>
      </c>
      <c r="H2937" t="s">
        <v>233</v>
      </c>
      <c r="I2937" t="s">
        <v>234</v>
      </c>
      <c r="J2937" s="65">
        <v>9389</v>
      </c>
      <c r="K2937" t="str">
        <f t="shared" si="108"/>
        <v>09VI1101PRER</v>
      </c>
      <c r="L2937">
        <f t="shared" si="109"/>
        <v>9389</v>
      </c>
    </row>
    <row r="2938" spans="1:12">
      <c r="A2938" s="65">
        <v>9</v>
      </c>
      <c r="B2938" t="s">
        <v>25</v>
      </c>
      <c r="C2938" s="65">
        <v>11</v>
      </c>
      <c r="D2938" t="s">
        <v>237</v>
      </c>
      <c r="E2938" s="65">
        <v>1</v>
      </c>
      <c r="F2938" t="s">
        <v>274</v>
      </c>
      <c r="G2938" t="s">
        <v>275</v>
      </c>
      <c r="H2938" t="s">
        <v>231</v>
      </c>
      <c r="I2938" t="s">
        <v>232</v>
      </c>
      <c r="J2938" s="65">
        <v>61734</v>
      </c>
      <c r="K2938" t="str">
        <f t="shared" si="108"/>
        <v>09VI1101PRES</v>
      </c>
      <c r="L2938">
        <f t="shared" si="109"/>
        <v>61734</v>
      </c>
    </row>
    <row r="2939" spans="1:12">
      <c r="A2939" s="65">
        <v>9</v>
      </c>
      <c r="B2939" t="s">
        <v>25</v>
      </c>
      <c r="C2939" s="65">
        <v>11</v>
      </c>
      <c r="D2939" t="s">
        <v>237</v>
      </c>
      <c r="E2939" s="65">
        <v>1</v>
      </c>
      <c r="F2939" t="s">
        <v>274</v>
      </c>
      <c r="G2939" t="s">
        <v>275</v>
      </c>
      <c r="H2939" t="s">
        <v>229</v>
      </c>
      <c r="I2939" t="s">
        <v>230</v>
      </c>
      <c r="J2939" s="65">
        <v>0</v>
      </c>
      <c r="K2939" t="str">
        <f t="shared" si="108"/>
        <v>09VI1101PRNR</v>
      </c>
      <c r="L2939">
        <f t="shared" si="109"/>
        <v>0</v>
      </c>
    </row>
    <row r="2940" spans="1:12">
      <c r="A2940" s="65">
        <v>9</v>
      </c>
      <c r="B2940" t="s">
        <v>25</v>
      </c>
      <c r="C2940" s="65">
        <v>11</v>
      </c>
      <c r="D2940" t="s">
        <v>237</v>
      </c>
      <c r="E2940" s="65">
        <v>1</v>
      </c>
      <c r="F2940" t="s">
        <v>274</v>
      </c>
      <c r="G2940" t="s">
        <v>275</v>
      </c>
      <c r="H2940" t="s">
        <v>228</v>
      </c>
      <c r="I2940" t="s">
        <v>217</v>
      </c>
      <c r="J2940" s="65">
        <v>71123</v>
      </c>
      <c r="K2940" t="str">
        <f t="shared" si="108"/>
        <v>09VI1101PTBI</v>
      </c>
      <c r="L2940">
        <f t="shared" si="109"/>
        <v>71123</v>
      </c>
    </row>
    <row r="2941" spans="1:12">
      <c r="A2941" s="65">
        <v>9</v>
      </c>
      <c r="B2941" t="s">
        <v>25</v>
      </c>
      <c r="C2941" s="65">
        <v>11</v>
      </c>
      <c r="D2941" t="s">
        <v>237</v>
      </c>
      <c r="E2941" s="65">
        <v>1</v>
      </c>
      <c r="F2941" t="s">
        <v>274</v>
      </c>
      <c r="G2941" t="s">
        <v>275</v>
      </c>
      <c r="H2941" t="s">
        <v>264</v>
      </c>
      <c r="I2941" t="s">
        <v>265</v>
      </c>
      <c r="J2941" s="65">
        <v>5500</v>
      </c>
      <c r="K2941" t="str">
        <f t="shared" si="108"/>
        <v>09VI1101RSRR</v>
      </c>
      <c r="L2941">
        <f t="shared" si="109"/>
        <v>5500</v>
      </c>
    </row>
    <row r="2942" spans="1:12">
      <c r="A2942" s="65">
        <v>9</v>
      </c>
      <c r="B2942" t="s">
        <v>25</v>
      </c>
      <c r="C2942" s="65">
        <v>11</v>
      </c>
      <c r="D2942" t="s">
        <v>237</v>
      </c>
      <c r="E2942" s="65">
        <v>1</v>
      </c>
      <c r="F2942" t="s">
        <v>274</v>
      </c>
      <c r="G2942" t="s">
        <v>275</v>
      </c>
      <c r="H2942" t="s">
        <v>258</v>
      </c>
      <c r="I2942" t="s">
        <v>259</v>
      </c>
      <c r="J2942" s="65">
        <v>3725</v>
      </c>
      <c r="K2942" t="str">
        <f t="shared" si="108"/>
        <v>09VI1101RSRS</v>
      </c>
      <c r="L2942">
        <f t="shared" si="109"/>
        <v>3725</v>
      </c>
    </row>
    <row r="2943" spans="1:12">
      <c r="A2943" s="65">
        <v>9</v>
      </c>
      <c r="B2943" t="s">
        <v>25</v>
      </c>
      <c r="C2943" s="65">
        <v>11</v>
      </c>
      <c r="D2943" t="s">
        <v>237</v>
      </c>
      <c r="E2943" s="65">
        <v>1</v>
      </c>
      <c r="F2943" t="s">
        <v>274</v>
      </c>
      <c r="G2943" t="s">
        <v>275</v>
      </c>
      <c r="H2943" t="s">
        <v>256</v>
      </c>
      <c r="I2943" t="s">
        <v>257</v>
      </c>
      <c r="J2943" s="65">
        <v>18280</v>
      </c>
      <c r="K2943" t="str">
        <f t="shared" si="108"/>
        <v>09VI1101SRRT</v>
      </c>
      <c r="L2943">
        <f t="shared" si="109"/>
        <v>18280</v>
      </c>
    </row>
    <row r="2944" spans="1:12">
      <c r="A2944" s="65">
        <v>9</v>
      </c>
      <c r="B2944" t="s">
        <v>25</v>
      </c>
      <c r="C2944" s="65">
        <v>11</v>
      </c>
      <c r="D2944" t="s">
        <v>237</v>
      </c>
      <c r="E2944" s="65">
        <v>1</v>
      </c>
      <c r="F2944" t="s">
        <v>274</v>
      </c>
      <c r="G2944" t="s">
        <v>275</v>
      </c>
      <c r="H2944" t="s">
        <v>254</v>
      </c>
      <c r="I2944" t="s">
        <v>255</v>
      </c>
      <c r="J2944" s="65">
        <v>1707</v>
      </c>
      <c r="K2944" t="str">
        <f t="shared" si="108"/>
        <v>09VI1101SRRR</v>
      </c>
      <c r="L2944">
        <f t="shared" si="109"/>
        <v>1707</v>
      </c>
    </row>
    <row r="2945" spans="1:12">
      <c r="A2945" s="65">
        <v>9</v>
      </c>
      <c r="B2945" t="s">
        <v>25</v>
      </c>
      <c r="C2945" s="65">
        <v>11</v>
      </c>
      <c r="D2945" t="s">
        <v>237</v>
      </c>
      <c r="E2945" s="65">
        <v>1</v>
      </c>
      <c r="F2945" t="s">
        <v>274</v>
      </c>
      <c r="G2945" t="s">
        <v>275</v>
      </c>
      <c r="H2945" t="s">
        <v>252</v>
      </c>
      <c r="I2945" t="s">
        <v>253</v>
      </c>
      <c r="J2945" s="65">
        <v>16573</v>
      </c>
      <c r="K2945" t="str">
        <f t="shared" si="108"/>
        <v>09VI1101SRRS</v>
      </c>
      <c r="L2945">
        <f t="shared" si="109"/>
        <v>16573</v>
      </c>
    </row>
    <row r="2946" spans="1:12">
      <c r="A2946" s="65">
        <v>9</v>
      </c>
      <c r="B2946" t="s">
        <v>25</v>
      </c>
      <c r="C2946" s="65">
        <v>11</v>
      </c>
      <c r="D2946" t="s">
        <v>237</v>
      </c>
      <c r="E2946" s="65">
        <v>1</v>
      </c>
      <c r="F2946" t="s">
        <v>274</v>
      </c>
      <c r="G2946" t="s">
        <v>275</v>
      </c>
      <c r="H2946" t="s">
        <v>250</v>
      </c>
      <c r="I2946" t="s">
        <v>251</v>
      </c>
      <c r="J2946" s="65">
        <v>20693</v>
      </c>
      <c r="K2946" t="str">
        <f t="shared" si="108"/>
        <v>09VI1101SRPT</v>
      </c>
      <c r="L2946">
        <f t="shared" si="109"/>
        <v>20693</v>
      </c>
    </row>
    <row r="2947" spans="1:12">
      <c r="A2947" s="65">
        <v>9</v>
      </c>
      <c r="B2947" t="s">
        <v>25</v>
      </c>
      <c r="C2947" s="65">
        <v>11</v>
      </c>
      <c r="D2947" t="s">
        <v>237</v>
      </c>
      <c r="E2947" s="65">
        <v>1</v>
      </c>
      <c r="F2947" t="s">
        <v>274</v>
      </c>
      <c r="G2947" t="s">
        <v>275</v>
      </c>
      <c r="H2947" t="s">
        <v>244</v>
      </c>
      <c r="I2947" t="s">
        <v>245</v>
      </c>
      <c r="J2947" s="65">
        <v>22560</v>
      </c>
      <c r="K2947" t="str">
        <f t="shared" si="108"/>
        <v>09VI1101SRTT</v>
      </c>
      <c r="L2947">
        <f t="shared" si="109"/>
        <v>22560</v>
      </c>
    </row>
    <row r="2948" spans="1:12">
      <c r="A2948" s="65">
        <v>9</v>
      </c>
      <c r="B2948" t="s">
        <v>25</v>
      </c>
      <c r="C2948" s="65">
        <v>11</v>
      </c>
      <c r="D2948" t="s">
        <v>237</v>
      </c>
      <c r="E2948" s="65">
        <v>1</v>
      </c>
      <c r="F2948" t="s">
        <v>274</v>
      </c>
      <c r="G2948" t="s">
        <v>275</v>
      </c>
      <c r="H2948" t="s">
        <v>246</v>
      </c>
      <c r="I2948" t="s">
        <v>247</v>
      </c>
      <c r="J2948" s="65">
        <v>18796</v>
      </c>
      <c r="K2948" t="str">
        <f t="shared" si="108"/>
        <v>09VI1101SRPS</v>
      </c>
      <c r="L2948">
        <f t="shared" si="109"/>
        <v>18796</v>
      </c>
    </row>
    <row r="2949" spans="1:12">
      <c r="A2949" s="65">
        <v>9</v>
      </c>
      <c r="B2949" t="s">
        <v>25</v>
      </c>
      <c r="C2949" s="65">
        <v>11</v>
      </c>
      <c r="D2949" t="s">
        <v>237</v>
      </c>
      <c r="E2949" s="65">
        <v>1</v>
      </c>
      <c r="F2949" t="s">
        <v>274</v>
      </c>
      <c r="G2949" t="s">
        <v>275</v>
      </c>
      <c r="H2949" t="s">
        <v>248</v>
      </c>
      <c r="I2949" t="s">
        <v>249</v>
      </c>
      <c r="J2949" s="65">
        <v>1897</v>
      </c>
      <c r="K2949" t="str">
        <f t="shared" si="108"/>
        <v>09VI1101SRPR</v>
      </c>
      <c r="L2949">
        <f t="shared" si="109"/>
        <v>1897</v>
      </c>
    </row>
    <row r="2950" spans="1:12">
      <c r="A2950" s="65">
        <v>9</v>
      </c>
      <c r="B2950" t="s">
        <v>25</v>
      </c>
      <c r="C2950" s="65">
        <v>11</v>
      </c>
      <c r="D2950" t="s">
        <v>237</v>
      </c>
      <c r="E2950" s="65">
        <v>1</v>
      </c>
      <c r="F2950" t="s">
        <v>276</v>
      </c>
      <c r="G2950" t="s">
        <v>277</v>
      </c>
      <c r="H2950" t="s">
        <v>242</v>
      </c>
      <c r="I2950" t="s">
        <v>243</v>
      </c>
      <c r="J2950" s="65">
        <v>0</v>
      </c>
      <c r="K2950" t="str">
        <f t="shared" si="108"/>
        <v>09VI1102DRPP</v>
      </c>
      <c r="L2950">
        <f t="shared" si="109"/>
        <v>0</v>
      </c>
    </row>
    <row r="2951" spans="1:12">
      <c r="A2951" s="65">
        <v>9</v>
      </c>
      <c r="B2951" t="s">
        <v>25</v>
      </c>
      <c r="C2951" s="65">
        <v>11</v>
      </c>
      <c r="D2951" t="s">
        <v>237</v>
      </c>
      <c r="E2951" s="65">
        <v>1</v>
      </c>
      <c r="F2951" t="s">
        <v>276</v>
      </c>
      <c r="G2951" t="s">
        <v>277</v>
      </c>
      <c r="H2951" t="s">
        <v>260</v>
      </c>
      <c r="I2951" t="s">
        <v>261</v>
      </c>
      <c r="J2951" s="65">
        <v>0</v>
      </c>
      <c r="K2951" t="str">
        <f t="shared" si="108"/>
        <v>09VI1102DRVM</v>
      </c>
      <c r="L2951">
        <f t="shared" si="109"/>
        <v>0</v>
      </c>
    </row>
    <row r="2952" spans="1:12">
      <c r="A2952" s="65">
        <v>9</v>
      </c>
      <c r="B2952" t="s">
        <v>25</v>
      </c>
      <c r="C2952" s="65">
        <v>11</v>
      </c>
      <c r="D2952" t="s">
        <v>237</v>
      </c>
      <c r="E2952" s="65">
        <v>1</v>
      </c>
      <c r="F2952" t="s">
        <v>276</v>
      </c>
      <c r="G2952" t="s">
        <v>277</v>
      </c>
      <c r="H2952" t="s">
        <v>262</v>
      </c>
      <c r="I2952" t="s">
        <v>263</v>
      </c>
      <c r="J2952" s="65">
        <v>0</v>
      </c>
      <c r="K2952" t="str">
        <f t="shared" si="108"/>
        <v>09VI1102DREX</v>
      </c>
      <c r="L2952">
        <f t="shared" si="109"/>
        <v>0</v>
      </c>
    </row>
    <row r="2953" spans="1:12">
      <c r="A2953" s="65">
        <v>9</v>
      </c>
      <c r="B2953" t="s">
        <v>25</v>
      </c>
      <c r="C2953" s="65">
        <v>11</v>
      </c>
      <c r="D2953" t="s">
        <v>237</v>
      </c>
      <c r="E2953" s="65">
        <v>1</v>
      </c>
      <c r="F2953" t="s">
        <v>276</v>
      </c>
      <c r="G2953" t="s">
        <v>277</v>
      </c>
      <c r="H2953" t="s">
        <v>220</v>
      </c>
      <c r="I2953" t="s">
        <v>221</v>
      </c>
      <c r="J2953" s="65">
        <v>0</v>
      </c>
      <c r="K2953" t="str">
        <f t="shared" si="108"/>
        <v>09VI1102DRET</v>
      </c>
      <c r="L2953">
        <f t="shared" si="109"/>
        <v>0</v>
      </c>
    </row>
    <row r="2954" spans="1:12">
      <c r="A2954" s="65">
        <v>9</v>
      </c>
      <c r="B2954" t="s">
        <v>25</v>
      </c>
      <c r="C2954" s="65">
        <v>11</v>
      </c>
      <c r="D2954" t="s">
        <v>237</v>
      </c>
      <c r="E2954" s="65">
        <v>1</v>
      </c>
      <c r="F2954" t="s">
        <v>276</v>
      </c>
      <c r="G2954" t="s">
        <v>277</v>
      </c>
      <c r="H2954" t="s">
        <v>222</v>
      </c>
      <c r="I2954" t="s">
        <v>223</v>
      </c>
      <c r="J2954" s="65">
        <v>0</v>
      </c>
      <c r="K2954" t="str">
        <f t="shared" si="108"/>
        <v>09VI1102DPMA</v>
      </c>
      <c r="L2954">
        <f t="shared" si="109"/>
        <v>0</v>
      </c>
    </row>
    <row r="2955" spans="1:12">
      <c r="A2955" s="65">
        <v>9</v>
      </c>
      <c r="B2955" t="s">
        <v>25</v>
      </c>
      <c r="C2955" s="65">
        <v>11</v>
      </c>
      <c r="D2955" t="s">
        <v>237</v>
      </c>
      <c r="E2955" s="65">
        <v>1</v>
      </c>
      <c r="F2955" t="s">
        <v>276</v>
      </c>
      <c r="G2955" t="s">
        <v>277</v>
      </c>
      <c r="H2955" t="s">
        <v>211</v>
      </c>
      <c r="I2955" t="s">
        <v>212</v>
      </c>
      <c r="J2955" s="65">
        <v>0</v>
      </c>
      <c r="K2955" t="str">
        <f t="shared" si="108"/>
        <v>09VI1102APRS</v>
      </c>
      <c r="L2955">
        <f t="shared" si="109"/>
        <v>0</v>
      </c>
    </row>
    <row r="2956" spans="1:12">
      <c r="A2956" s="65">
        <v>9</v>
      </c>
      <c r="B2956" t="s">
        <v>25</v>
      </c>
      <c r="C2956" s="65">
        <v>11</v>
      </c>
      <c r="D2956" t="s">
        <v>237</v>
      </c>
      <c r="E2956" s="65">
        <v>1</v>
      </c>
      <c r="F2956" t="s">
        <v>276</v>
      </c>
      <c r="G2956" t="s">
        <v>277</v>
      </c>
      <c r="H2956" t="s">
        <v>213</v>
      </c>
      <c r="I2956" t="s">
        <v>214</v>
      </c>
      <c r="J2956" s="65">
        <v>0</v>
      </c>
      <c r="K2956" t="str">
        <f t="shared" si="108"/>
        <v>09VI1102APRR</v>
      </c>
      <c r="L2956">
        <f t="shared" si="109"/>
        <v>0</v>
      </c>
    </row>
    <row r="2957" spans="1:12">
      <c r="A2957" s="65">
        <v>9</v>
      </c>
      <c r="B2957" t="s">
        <v>25</v>
      </c>
      <c r="C2957" s="65">
        <v>11</v>
      </c>
      <c r="D2957" t="s">
        <v>237</v>
      </c>
      <c r="E2957" s="65">
        <v>1</v>
      </c>
      <c r="F2957" t="s">
        <v>276</v>
      </c>
      <c r="G2957" t="s">
        <v>277</v>
      </c>
      <c r="H2957" t="s">
        <v>215</v>
      </c>
      <c r="I2957" t="s">
        <v>216</v>
      </c>
      <c r="J2957" s="65">
        <v>0</v>
      </c>
      <c r="K2957" t="str">
        <f t="shared" si="108"/>
        <v>09VI1102APRT</v>
      </c>
      <c r="L2957">
        <f t="shared" si="109"/>
        <v>0</v>
      </c>
    </row>
    <row r="2958" spans="1:12">
      <c r="A2958" s="65">
        <v>9</v>
      </c>
      <c r="B2958" t="s">
        <v>25</v>
      </c>
      <c r="C2958" s="65">
        <v>11</v>
      </c>
      <c r="D2958" t="s">
        <v>237</v>
      </c>
      <c r="E2958" s="65">
        <v>1</v>
      </c>
      <c r="F2958" t="s">
        <v>276</v>
      </c>
      <c r="G2958" t="s">
        <v>277</v>
      </c>
      <c r="H2958" t="s">
        <v>224</v>
      </c>
      <c r="I2958" t="s">
        <v>225</v>
      </c>
      <c r="J2958" s="65">
        <v>0</v>
      </c>
      <c r="K2958" t="str">
        <f t="shared" si="108"/>
        <v>09VI1102ARRA</v>
      </c>
      <c r="L2958">
        <f t="shared" si="109"/>
        <v>0</v>
      </c>
    </row>
    <row r="2959" spans="1:12">
      <c r="A2959" s="65">
        <v>9</v>
      </c>
      <c r="B2959" t="s">
        <v>25</v>
      </c>
      <c r="C2959" s="65">
        <v>11</v>
      </c>
      <c r="D2959" t="s">
        <v>237</v>
      </c>
      <c r="E2959" s="65">
        <v>1</v>
      </c>
      <c r="F2959" t="s">
        <v>276</v>
      </c>
      <c r="G2959" t="s">
        <v>277</v>
      </c>
      <c r="H2959" t="s">
        <v>226</v>
      </c>
      <c r="I2959" t="s">
        <v>227</v>
      </c>
      <c r="J2959" s="65">
        <v>0</v>
      </c>
      <c r="K2959" t="str">
        <f t="shared" si="108"/>
        <v>09VI1102PLNA</v>
      </c>
      <c r="L2959">
        <f t="shared" si="109"/>
        <v>0</v>
      </c>
    </row>
    <row r="2960" spans="1:12">
      <c r="A2960" s="65">
        <v>9</v>
      </c>
      <c r="B2960" t="s">
        <v>25</v>
      </c>
      <c r="C2960" s="65">
        <v>11</v>
      </c>
      <c r="D2960" t="s">
        <v>237</v>
      </c>
      <c r="E2960" s="65">
        <v>1</v>
      </c>
      <c r="F2960" t="s">
        <v>276</v>
      </c>
      <c r="G2960" t="s">
        <v>277</v>
      </c>
      <c r="H2960" t="s">
        <v>235</v>
      </c>
      <c r="I2960" t="s">
        <v>236</v>
      </c>
      <c r="J2960" s="65">
        <v>0</v>
      </c>
      <c r="K2960" t="str">
        <f t="shared" si="108"/>
        <v>09VI1102SABA</v>
      </c>
      <c r="L2960">
        <f t="shared" si="109"/>
        <v>0</v>
      </c>
    </row>
    <row r="2961" spans="1:12">
      <c r="A2961" s="65">
        <v>9</v>
      </c>
      <c r="B2961" t="s">
        <v>25</v>
      </c>
      <c r="C2961" s="65">
        <v>11</v>
      </c>
      <c r="D2961" t="s">
        <v>237</v>
      </c>
      <c r="E2961" s="65">
        <v>1</v>
      </c>
      <c r="F2961" t="s">
        <v>276</v>
      </c>
      <c r="G2961" t="s">
        <v>277</v>
      </c>
      <c r="H2961" t="s">
        <v>270</v>
      </c>
      <c r="I2961" t="s">
        <v>271</v>
      </c>
      <c r="J2961" s="65">
        <v>0</v>
      </c>
      <c r="K2961" t="str">
        <f t="shared" si="108"/>
        <v>09VI1102SRTR</v>
      </c>
      <c r="L2961">
        <f t="shared" si="109"/>
        <v>0</v>
      </c>
    </row>
    <row r="2962" spans="1:12">
      <c r="A2962" s="65">
        <v>9</v>
      </c>
      <c r="B2962" t="s">
        <v>25</v>
      </c>
      <c r="C2962" s="65">
        <v>11</v>
      </c>
      <c r="D2962" t="s">
        <v>237</v>
      </c>
      <c r="E2962" s="65">
        <v>1</v>
      </c>
      <c r="F2962" t="s">
        <v>276</v>
      </c>
      <c r="G2962" t="s">
        <v>277</v>
      </c>
      <c r="H2962" t="s">
        <v>244</v>
      </c>
      <c r="I2962" t="s">
        <v>245</v>
      </c>
      <c r="J2962" s="65">
        <v>0</v>
      </c>
      <c r="K2962" t="str">
        <f t="shared" si="108"/>
        <v>09VI1102SRTT</v>
      </c>
      <c r="L2962">
        <f t="shared" si="109"/>
        <v>0</v>
      </c>
    </row>
    <row r="2963" spans="1:12">
      <c r="A2963" s="65">
        <v>9</v>
      </c>
      <c r="B2963" t="s">
        <v>25</v>
      </c>
      <c r="C2963" s="65">
        <v>11</v>
      </c>
      <c r="D2963" t="s">
        <v>237</v>
      </c>
      <c r="E2963" s="65">
        <v>1</v>
      </c>
      <c r="F2963" t="s">
        <v>276</v>
      </c>
      <c r="G2963" t="s">
        <v>277</v>
      </c>
      <c r="H2963" t="s">
        <v>246</v>
      </c>
      <c r="I2963" t="s">
        <v>247</v>
      </c>
      <c r="J2963" s="65">
        <v>0</v>
      </c>
      <c r="K2963" t="str">
        <f t="shared" si="108"/>
        <v>09VI1102SRPS</v>
      </c>
      <c r="L2963">
        <f t="shared" si="109"/>
        <v>0</v>
      </c>
    </row>
    <row r="2964" spans="1:12">
      <c r="A2964" s="65">
        <v>9</v>
      </c>
      <c r="B2964" t="s">
        <v>25</v>
      </c>
      <c r="C2964" s="65">
        <v>11</v>
      </c>
      <c r="D2964" t="s">
        <v>237</v>
      </c>
      <c r="E2964" s="65">
        <v>1</v>
      </c>
      <c r="F2964" t="s">
        <v>276</v>
      </c>
      <c r="G2964" t="s">
        <v>277</v>
      </c>
      <c r="H2964" t="s">
        <v>248</v>
      </c>
      <c r="I2964" t="s">
        <v>249</v>
      </c>
      <c r="J2964" s="65">
        <v>0</v>
      </c>
      <c r="K2964" t="str">
        <f t="shared" si="108"/>
        <v>09VI1102SRPR</v>
      </c>
      <c r="L2964">
        <f t="shared" si="109"/>
        <v>0</v>
      </c>
    </row>
    <row r="2965" spans="1:12">
      <c r="A2965" s="65">
        <v>9</v>
      </c>
      <c r="B2965" t="s">
        <v>25</v>
      </c>
      <c r="C2965" s="65">
        <v>11</v>
      </c>
      <c r="D2965" t="s">
        <v>237</v>
      </c>
      <c r="E2965" s="65">
        <v>1</v>
      </c>
      <c r="F2965" t="s">
        <v>276</v>
      </c>
      <c r="G2965" t="s">
        <v>277</v>
      </c>
      <c r="H2965" t="s">
        <v>252</v>
      </c>
      <c r="I2965" t="s">
        <v>253</v>
      </c>
      <c r="J2965" s="65">
        <v>0</v>
      </c>
      <c r="K2965" t="str">
        <f t="shared" si="108"/>
        <v>09VI1102SRRS</v>
      </c>
      <c r="L2965">
        <f t="shared" si="109"/>
        <v>0</v>
      </c>
    </row>
    <row r="2966" spans="1:12">
      <c r="A2966" s="65">
        <v>9</v>
      </c>
      <c r="B2966" t="s">
        <v>25</v>
      </c>
      <c r="C2966" s="65">
        <v>11</v>
      </c>
      <c r="D2966" t="s">
        <v>237</v>
      </c>
      <c r="E2966" s="65">
        <v>1</v>
      </c>
      <c r="F2966" t="s">
        <v>276</v>
      </c>
      <c r="G2966" t="s">
        <v>277</v>
      </c>
      <c r="H2966" t="s">
        <v>254</v>
      </c>
      <c r="I2966" t="s">
        <v>255</v>
      </c>
      <c r="J2966" s="65">
        <v>0</v>
      </c>
      <c r="K2966" t="str">
        <f t="shared" si="108"/>
        <v>09VI1102SRRR</v>
      </c>
      <c r="L2966">
        <f t="shared" si="109"/>
        <v>0</v>
      </c>
    </row>
    <row r="2967" spans="1:12">
      <c r="A2967" s="65">
        <v>9</v>
      </c>
      <c r="B2967" t="s">
        <v>25</v>
      </c>
      <c r="C2967" s="65">
        <v>11</v>
      </c>
      <c r="D2967" t="s">
        <v>237</v>
      </c>
      <c r="E2967" s="65">
        <v>1</v>
      </c>
      <c r="F2967" t="s">
        <v>276</v>
      </c>
      <c r="G2967" t="s">
        <v>277</v>
      </c>
      <c r="H2967" t="s">
        <v>256</v>
      </c>
      <c r="I2967" t="s">
        <v>257</v>
      </c>
      <c r="J2967" s="65">
        <v>0</v>
      </c>
      <c r="K2967" t="str">
        <f t="shared" si="108"/>
        <v>09VI1102SRRT</v>
      </c>
      <c r="L2967">
        <f t="shared" si="109"/>
        <v>0</v>
      </c>
    </row>
    <row r="2968" spans="1:12">
      <c r="A2968" s="65">
        <v>9</v>
      </c>
      <c r="B2968" t="s">
        <v>25</v>
      </c>
      <c r="C2968" s="65">
        <v>11</v>
      </c>
      <c r="D2968" t="s">
        <v>237</v>
      </c>
      <c r="E2968" s="65">
        <v>1</v>
      </c>
      <c r="F2968" t="s">
        <v>276</v>
      </c>
      <c r="G2968" t="s">
        <v>277</v>
      </c>
      <c r="H2968" t="s">
        <v>258</v>
      </c>
      <c r="I2968" t="s">
        <v>259</v>
      </c>
      <c r="J2968" s="65">
        <v>0</v>
      </c>
      <c r="K2968" t="str">
        <f t="shared" si="108"/>
        <v>09VI1102RSRS</v>
      </c>
      <c r="L2968">
        <f t="shared" si="109"/>
        <v>0</v>
      </c>
    </row>
    <row r="2969" spans="1:12">
      <c r="A2969" s="65">
        <v>9</v>
      </c>
      <c r="B2969" t="s">
        <v>25</v>
      </c>
      <c r="C2969" s="65">
        <v>11</v>
      </c>
      <c r="D2969" t="s">
        <v>237</v>
      </c>
      <c r="E2969" s="65">
        <v>1</v>
      </c>
      <c r="F2969" t="s">
        <v>276</v>
      </c>
      <c r="G2969" t="s">
        <v>277</v>
      </c>
      <c r="H2969" t="s">
        <v>228</v>
      </c>
      <c r="I2969" t="s">
        <v>217</v>
      </c>
      <c r="J2969" s="65">
        <v>0</v>
      </c>
      <c r="K2969" t="str">
        <f t="shared" si="108"/>
        <v>09VI1102PTBI</v>
      </c>
      <c r="L2969">
        <f t="shared" si="109"/>
        <v>0</v>
      </c>
    </row>
    <row r="2970" spans="1:12">
      <c r="A2970" s="65">
        <v>9</v>
      </c>
      <c r="B2970" t="s">
        <v>25</v>
      </c>
      <c r="C2970" s="65">
        <v>11</v>
      </c>
      <c r="D2970" t="s">
        <v>237</v>
      </c>
      <c r="E2970" s="65">
        <v>1</v>
      </c>
      <c r="F2970" t="s">
        <v>276</v>
      </c>
      <c r="G2970" t="s">
        <v>277</v>
      </c>
      <c r="H2970" t="s">
        <v>229</v>
      </c>
      <c r="I2970" t="s">
        <v>230</v>
      </c>
      <c r="J2970" s="65">
        <v>0</v>
      </c>
      <c r="K2970" t="str">
        <f t="shared" si="108"/>
        <v>09VI1102PRNR</v>
      </c>
      <c r="L2970">
        <f t="shared" si="109"/>
        <v>0</v>
      </c>
    </row>
    <row r="2971" spans="1:12">
      <c r="A2971" s="65">
        <v>9</v>
      </c>
      <c r="B2971" t="s">
        <v>25</v>
      </c>
      <c r="C2971" s="65">
        <v>11</v>
      </c>
      <c r="D2971" t="s">
        <v>237</v>
      </c>
      <c r="E2971" s="65">
        <v>1</v>
      </c>
      <c r="F2971" t="s">
        <v>276</v>
      </c>
      <c r="G2971" t="s">
        <v>277</v>
      </c>
      <c r="H2971" t="s">
        <v>231</v>
      </c>
      <c r="I2971" t="s">
        <v>232</v>
      </c>
      <c r="J2971" s="65">
        <v>0</v>
      </c>
      <c r="K2971" t="str">
        <f t="shared" si="108"/>
        <v>09VI1102PRES</v>
      </c>
      <c r="L2971">
        <f t="shared" si="109"/>
        <v>0</v>
      </c>
    </row>
    <row r="2972" spans="1:12">
      <c r="A2972" s="65">
        <v>9</v>
      </c>
      <c r="B2972" t="s">
        <v>25</v>
      </c>
      <c r="C2972" s="65">
        <v>11</v>
      </c>
      <c r="D2972" t="s">
        <v>237</v>
      </c>
      <c r="E2972" s="65">
        <v>1</v>
      </c>
      <c r="F2972" t="s">
        <v>276</v>
      </c>
      <c r="G2972" t="s">
        <v>277</v>
      </c>
      <c r="H2972" t="s">
        <v>233</v>
      </c>
      <c r="I2972" t="s">
        <v>234</v>
      </c>
      <c r="J2972" s="65">
        <v>0</v>
      </c>
      <c r="K2972" t="str">
        <f t="shared" si="108"/>
        <v>09VI1102PRER</v>
      </c>
      <c r="L2972">
        <f t="shared" si="109"/>
        <v>0</v>
      </c>
    </row>
    <row r="2973" spans="1:12">
      <c r="A2973" s="65">
        <v>9</v>
      </c>
      <c r="B2973" t="s">
        <v>25</v>
      </c>
      <c r="C2973" s="65">
        <v>11</v>
      </c>
      <c r="D2973" t="s">
        <v>237</v>
      </c>
      <c r="E2973" s="65">
        <v>1</v>
      </c>
      <c r="F2973" t="s">
        <v>276</v>
      </c>
      <c r="G2973" t="s">
        <v>277</v>
      </c>
      <c r="H2973" t="s">
        <v>268</v>
      </c>
      <c r="I2973" t="s">
        <v>269</v>
      </c>
      <c r="J2973" s="65">
        <v>0</v>
      </c>
      <c r="K2973" t="str">
        <f t="shared" si="108"/>
        <v>09VI1102DRCF</v>
      </c>
      <c r="L2973">
        <f t="shared" si="109"/>
        <v>0</v>
      </c>
    </row>
    <row r="2974" spans="1:12">
      <c r="A2974" s="65">
        <v>9</v>
      </c>
      <c r="B2974" t="s">
        <v>25</v>
      </c>
      <c r="C2974" s="65">
        <v>11</v>
      </c>
      <c r="D2974" t="s">
        <v>237</v>
      </c>
      <c r="E2974" s="65">
        <v>1</v>
      </c>
      <c r="F2974" t="s">
        <v>276</v>
      </c>
      <c r="G2974" t="s">
        <v>277</v>
      </c>
      <c r="H2974" t="s">
        <v>266</v>
      </c>
      <c r="I2974" t="s">
        <v>267</v>
      </c>
      <c r="J2974" s="65">
        <v>0</v>
      </c>
      <c r="K2974" t="str">
        <f t="shared" si="108"/>
        <v>09VI1102PTRE</v>
      </c>
      <c r="L2974">
        <f t="shared" si="109"/>
        <v>0</v>
      </c>
    </row>
    <row r="2975" spans="1:12">
      <c r="A2975" s="65">
        <v>9</v>
      </c>
      <c r="B2975" t="s">
        <v>25</v>
      </c>
      <c r="C2975" s="65">
        <v>11</v>
      </c>
      <c r="D2975" t="s">
        <v>237</v>
      </c>
      <c r="E2975" s="65">
        <v>1</v>
      </c>
      <c r="F2975" t="s">
        <v>276</v>
      </c>
      <c r="G2975" t="s">
        <v>277</v>
      </c>
      <c r="H2975" t="s">
        <v>264</v>
      </c>
      <c r="I2975" t="s">
        <v>265</v>
      </c>
      <c r="J2975" s="65">
        <v>0</v>
      </c>
      <c r="K2975" t="str">
        <f t="shared" si="108"/>
        <v>09VI1102RSRR</v>
      </c>
      <c r="L2975">
        <f t="shared" si="109"/>
        <v>0</v>
      </c>
    </row>
    <row r="2976" spans="1:12">
      <c r="A2976" s="65">
        <v>9</v>
      </c>
      <c r="B2976" t="s">
        <v>25</v>
      </c>
      <c r="C2976" s="65">
        <v>11</v>
      </c>
      <c r="D2976" t="s">
        <v>237</v>
      </c>
      <c r="E2976" s="65">
        <v>1</v>
      </c>
      <c r="F2976" t="s">
        <v>276</v>
      </c>
      <c r="G2976" t="s">
        <v>277</v>
      </c>
      <c r="H2976" t="s">
        <v>250</v>
      </c>
      <c r="I2976" t="s">
        <v>251</v>
      </c>
      <c r="J2976" s="65">
        <v>0</v>
      </c>
      <c r="K2976" t="str">
        <f t="shared" ref="K2976:K3039" si="110">CONCATENATE(TEXT(A2976,"00"),F2976,H2976)</f>
        <v>09VI1102SRPT</v>
      </c>
      <c r="L2976">
        <f t="shared" ref="L2976:L3039" si="111">J2976</f>
        <v>0</v>
      </c>
    </row>
    <row r="2977" spans="1:12">
      <c r="A2977" s="65">
        <v>9</v>
      </c>
      <c r="B2977" t="s">
        <v>25</v>
      </c>
      <c r="C2977" s="65">
        <v>11</v>
      </c>
      <c r="D2977" t="s">
        <v>237</v>
      </c>
      <c r="E2977" s="65">
        <v>1</v>
      </c>
      <c r="F2977" t="s">
        <v>276</v>
      </c>
      <c r="G2977" t="s">
        <v>277</v>
      </c>
      <c r="H2977" t="s">
        <v>240</v>
      </c>
      <c r="I2977" t="s">
        <v>241</v>
      </c>
      <c r="J2977" s="65">
        <v>0</v>
      </c>
      <c r="K2977" t="str">
        <f t="shared" si="110"/>
        <v>09VI1102SRTS</v>
      </c>
      <c r="L2977">
        <f t="shared" si="111"/>
        <v>0</v>
      </c>
    </row>
    <row r="2978" spans="1:12">
      <c r="A2978" s="65">
        <v>9</v>
      </c>
      <c r="B2978" t="s">
        <v>25</v>
      </c>
      <c r="C2978" s="65">
        <v>11</v>
      </c>
      <c r="D2978" t="s">
        <v>237</v>
      </c>
      <c r="E2978" s="65">
        <v>1</v>
      </c>
      <c r="F2978" t="s">
        <v>278</v>
      </c>
      <c r="G2978" t="s">
        <v>273</v>
      </c>
      <c r="H2978" t="s">
        <v>240</v>
      </c>
      <c r="I2978" t="s">
        <v>241</v>
      </c>
      <c r="J2978" s="65">
        <v>0</v>
      </c>
      <c r="K2978" t="str">
        <f t="shared" si="110"/>
        <v>09VI1200SRTS</v>
      </c>
      <c r="L2978">
        <f t="shared" si="111"/>
        <v>0</v>
      </c>
    </row>
    <row r="2979" spans="1:12">
      <c r="A2979" s="65">
        <v>9</v>
      </c>
      <c r="B2979" t="s">
        <v>25</v>
      </c>
      <c r="C2979" s="65">
        <v>11</v>
      </c>
      <c r="D2979" t="s">
        <v>237</v>
      </c>
      <c r="E2979" s="65">
        <v>1</v>
      </c>
      <c r="F2979" t="s">
        <v>278</v>
      </c>
      <c r="G2979" t="s">
        <v>273</v>
      </c>
      <c r="H2979" t="s">
        <v>235</v>
      </c>
      <c r="I2979" t="s">
        <v>236</v>
      </c>
      <c r="J2979" s="65">
        <v>0</v>
      </c>
      <c r="K2979" t="str">
        <f t="shared" si="110"/>
        <v>09VI1200SABA</v>
      </c>
      <c r="L2979">
        <f t="shared" si="111"/>
        <v>0</v>
      </c>
    </row>
    <row r="2980" spans="1:12">
      <c r="A2980" s="65">
        <v>9</v>
      </c>
      <c r="B2980" t="s">
        <v>25</v>
      </c>
      <c r="C2980" s="65">
        <v>11</v>
      </c>
      <c r="D2980" t="s">
        <v>237</v>
      </c>
      <c r="E2980" s="65">
        <v>1</v>
      </c>
      <c r="F2980" t="s">
        <v>278</v>
      </c>
      <c r="G2980" t="s">
        <v>273</v>
      </c>
      <c r="H2980" t="s">
        <v>244</v>
      </c>
      <c r="I2980" t="s">
        <v>245</v>
      </c>
      <c r="J2980" s="65">
        <v>0</v>
      </c>
      <c r="K2980" t="str">
        <f t="shared" si="110"/>
        <v>09VI1200SRTT</v>
      </c>
      <c r="L2980">
        <f t="shared" si="111"/>
        <v>0</v>
      </c>
    </row>
    <row r="2981" spans="1:12">
      <c r="A2981" s="65">
        <v>9</v>
      </c>
      <c r="B2981" t="s">
        <v>25</v>
      </c>
      <c r="C2981" s="65">
        <v>11</v>
      </c>
      <c r="D2981" t="s">
        <v>237</v>
      </c>
      <c r="E2981" s="65">
        <v>1</v>
      </c>
      <c r="F2981" t="s">
        <v>278</v>
      </c>
      <c r="G2981" t="s">
        <v>273</v>
      </c>
      <c r="H2981" t="s">
        <v>246</v>
      </c>
      <c r="I2981" t="s">
        <v>247</v>
      </c>
      <c r="J2981" s="65">
        <v>0</v>
      </c>
      <c r="K2981" t="str">
        <f t="shared" si="110"/>
        <v>09VI1200SRPS</v>
      </c>
      <c r="L2981">
        <f t="shared" si="111"/>
        <v>0</v>
      </c>
    </row>
    <row r="2982" spans="1:12">
      <c r="A2982" s="65">
        <v>9</v>
      </c>
      <c r="B2982" t="s">
        <v>25</v>
      </c>
      <c r="C2982" s="65">
        <v>11</v>
      </c>
      <c r="D2982" t="s">
        <v>237</v>
      </c>
      <c r="E2982" s="65">
        <v>1</v>
      </c>
      <c r="F2982" t="s">
        <v>278</v>
      </c>
      <c r="G2982" t="s">
        <v>273</v>
      </c>
      <c r="H2982" t="s">
        <v>248</v>
      </c>
      <c r="I2982" t="s">
        <v>249</v>
      </c>
      <c r="J2982" s="65">
        <v>0</v>
      </c>
      <c r="K2982" t="str">
        <f t="shared" si="110"/>
        <v>09VI1200SRPR</v>
      </c>
      <c r="L2982">
        <f t="shared" si="111"/>
        <v>0</v>
      </c>
    </row>
    <row r="2983" spans="1:12">
      <c r="A2983" s="65">
        <v>9</v>
      </c>
      <c r="B2983" t="s">
        <v>25</v>
      </c>
      <c r="C2983" s="65">
        <v>11</v>
      </c>
      <c r="D2983" t="s">
        <v>237</v>
      </c>
      <c r="E2983" s="65">
        <v>1</v>
      </c>
      <c r="F2983" t="s">
        <v>278</v>
      </c>
      <c r="G2983" t="s">
        <v>273</v>
      </c>
      <c r="H2983" t="s">
        <v>250</v>
      </c>
      <c r="I2983" t="s">
        <v>251</v>
      </c>
      <c r="J2983" s="65">
        <v>0</v>
      </c>
      <c r="K2983" t="str">
        <f t="shared" si="110"/>
        <v>09VI1200SRPT</v>
      </c>
      <c r="L2983">
        <f t="shared" si="111"/>
        <v>0</v>
      </c>
    </row>
    <row r="2984" spans="1:12">
      <c r="A2984" s="65">
        <v>9</v>
      </c>
      <c r="B2984" t="s">
        <v>25</v>
      </c>
      <c r="C2984" s="65">
        <v>11</v>
      </c>
      <c r="D2984" t="s">
        <v>237</v>
      </c>
      <c r="E2984" s="65">
        <v>1</v>
      </c>
      <c r="F2984" t="s">
        <v>278</v>
      </c>
      <c r="G2984" t="s">
        <v>273</v>
      </c>
      <c r="H2984" t="s">
        <v>252</v>
      </c>
      <c r="I2984" t="s">
        <v>253</v>
      </c>
      <c r="J2984" s="65">
        <v>0</v>
      </c>
      <c r="K2984" t="str">
        <f t="shared" si="110"/>
        <v>09VI1200SRRS</v>
      </c>
      <c r="L2984">
        <f t="shared" si="111"/>
        <v>0</v>
      </c>
    </row>
    <row r="2985" spans="1:12">
      <c r="A2985" s="65">
        <v>9</v>
      </c>
      <c r="B2985" t="s">
        <v>25</v>
      </c>
      <c r="C2985" s="65">
        <v>11</v>
      </c>
      <c r="D2985" t="s">
        <v>237</v>
      </c>
      <c r="E2985" s="65">
        <v>1</v>
      </c>
      <c r="F2985" t="s">
        <v>278</v>
      </c>
      <c r="G2985" t="s">
        <v>273</v>
      </c>
      <c r="H2985" t="s">
        <v>254</v>
      </c>
      <c r="I2985" t="s">
        <v>255</v>
      </c>
      <c r="J2985" s="65">
        <v>0</v>
      </c>
      <c r="K2985" t="str">
        <f t="shared" si="110"/>
        <v>09VI1200SRRR</v>
      </c>
      <c r="L2985">
        <f t="shared" si="111"/>
        <v>0</v>
      </c>
    </row>
    <row r="2986" spans="1:12">
      <c r="A2986" s="65">
        <v>9</v>
      </c>
      <c r="B2986" t="s">
        <v>25</v>
      </c>
      <c r="C2986" s="65">
        <v>11</v>
      </c>
      <c r="D2986" t="s">
        <v>237</v>
      </c>
      <c r="E2986" s="65">
        <v>1</v>
      </c>
      <c r="F2986" t="s">
        <v>278</v>
      </c>
      <c r="G2986" t="s">
        <v>273</v>
      </c>
      <c r="H2986" t="s">
        <v>256</v>
      </c>
      <c r="I2986" t="s">
        <v>257</v>
      </c>
      <c r="J2986" s="65">
        <v>0</v>
      </c>
      <c r="K2986" t="str">
        <f t="shared" si="110"/>
        <v>09VI1200SRRT</v>
      </c>
      <c r="L2986">
        <f t="shared" si="111"/>
        <v>0</v>
      </c>
    </row>
    <row r="2987" spans="1:12">
      <c r="A2987" s="65">
        <v>9</v>
      </c>
      <c r="B2987" t="s">
        <v>25</v>
      </c>
      <c r="C2987" s="65">
        <v>11</v>
      </c>
      <c r="D2987" t="s">
        <v>237</v>
      </c>
      <c r="E2987" s="65">
        <v>1</v>
      </c>
      <c r="F2987" t="s">
        <v>278</v>
      </c>
      <c r="G2987" t="s">
        <v>273</v>
      </c>
      <c r="H2987" t="s">
        <v>258</v>
      </c>
      <c r="I2987" t="s">
        <v>259</v>
      </c>
      <c r="J2987" s="65">
        <v>0</v>
      </c>
      <c r="K2987" t="str">
        <f t="shared" si="110"/>
        <v>09VI1200RSRS</v>
      </c>
      <c r="L2987">
        <f t="shared" si="111"/>
        <v>0</v>
      </c>
    </row>
    <row r="2988" spans="1:12">
      <c r="A2988" s="65">
        <v>9</v>
      </c>
      <c r="B2988" t="s">
        <v>25</v>
      </c>
      <c r="C2988" s="65">
        <v>11</v>
      </c>
      <c r="D2988" t="s">
        <v>237</v>
      </c>
      <c r="E2988" s="65">
        <v>1</v>
      </c>
      <c r="F2988" t="s">
        <v>278</v>
      </c>
      <c r="G2988" t="s">
        <v>273</v>
      </c>
      <c r="H2988" t="s">
        <v>264</v>
      </c>
      <c r="I2988" t="s">
        <v>265</v>
      </c>
      <c r="J2988" s="65">
        <v>0</v>
      </c>
      <c r="K2988" t="str">
        <f t="shared" si="110"/>
        <v>09VI1200RSRR</v>
      </c>
      <c r="L2988">
        <f t="shared" si="111"/>
        <v>0</v>
      </c>
    </row>
    <row r="2989" spans="1:12">
      <c r="A2989" s="65">
        <v>9</v>
      </c>
      <c r="B2989" t="s">
        <v>25</v>
      </c>
      <c r="C2989" s="65">
        <v>11</v>
      </c>
      <c r="D2989" t="s">
        <v>237</v>
      </c>
      <c r="E2989" s="65">
        <v>1</v>
      </c>
      <c r="F2989" t="s">
        <v>278</v>
      </c>
      <c r="G2989" t="s">
        <v>273</v>
      </c>
      <c r="H2989" t="s">
        <v>228</v>
      </c>
      <c r="I2989" t="s">
        <v>217</v>
      </c>
      <c r="J2989" s="65">
        <v>0</v>
      </c>
      <c r="K2989" t="str">
        <f t="shared" si="110"/>
        <v>09VI1200PTBI</v>
      </c>
      <c r="L2989">
        <f t="shared" si="111"/>
        <v>0</v>
      </c>
    </row>
    <row r="2990" spans="1:12">
      <c r="A2990" s="65">
        <v>9</v>
      </c>
      <c r="B2990" t="s">
        <v>25</v>
      </c>
      <c r="C2990" s="65">
        <v>11</v>
      </c>
      <c r="D2990" t="s">
        <v>237</v>
      </c>
      <c r="E2990" s="65">
        <v>1</v>
      </c>
      <c r="F2990" t="s">
        <v>278</v>
      </c>
      <c r="G2990" t="s">
        <v>273</v>
      </c>
      <c r="H2990" t="s">
        <v>229</v>
      </c>
      <c r="I2990" t="s">
        <v>230</v>
      </c>
      <c r="J2990" s="65">
        <v>0</v>
      </c>
      <c r="K2990" t="str">
        <f t="shared" si="110"/>
        <v>09VI1200PRNR</v>
      </c>
      <c r="L2990">
        <f t="shared" si="111"/>
        <v>0</v>
      </c>
    </row>
    <row r="2991" spans="1:12">
      <c r="A2991" s="65">
        <v>9</v>
      </c>
      <c r="B2991" t="s">
        <v>25</v>
      </c>
      <c r="C2991" s="65">
        <v>11</v>
      </c>
      <c r="D2991" t="s">
        <v>237</v>
      </c>
      <c r="E2991" s="65">
        <v>1</v>
      </c>
      <c r="F2991" t="s">
        <v>278</v>
      </c>
      <c r="G2991" t="s">
        <v>273</v>
      </c>
      <c r="H2991" t="s">
        <v>231</v>
      </c>
      <c r="I2991" t="s">
        <v>232</v>
      </c>
      <c r="J2991" s="65">
        <v>0</v>
      </c>
      <c r="K2991" t="str">
        <f t="shared" si="110"/>
        <v>09VI1200PRES</v>
      </c>
      <c r="L2991">
        <f t="shared" si="111"/>
        <v>0</v>
      </c>
    </row>
    <row r="2992" spans="1:12">
      <c r="A2992" s="65">
        <v>9</v>
      </c>
      <c r="B2992" t="s">
        <v>25</v>
      </c>
      <c r="C2992" s="65">
        <v>11</v>
      </c>
      <c r="D2992" t="s">
        <v>237</v>
      </c>
      <c r="E2992" s="65">
        <v>1</v>
      </c>
      <c r="F2992" t="s">
        <v>278</v>
      </c>
      <c r="G2992" t="s">
        <v>273</v>
      </c>
      <c r="H2992" t="s">
        <v>233</v>
      </c>
      <c r="I2992" t="s">
        <v>234</v>
      </c>
      <c r="J2992" s="65">
        <v>0</v>
      </c>
      <c r="K2992" t="str">
        <f t="shared" si="110"/>
        <v>09VI1200PRER</v>
      </c>
      <c r="L2992">
        <f t="shared" si="111"/>
        <v>0</v>
      </c>
    </row>
    <row r="2993" spans="1:12">
      <c r="A2993" s="65">
        <v>9</v>
      </c>
      <c r="B2993" t="s">
        <v>25</v>
      </c>
      <c r="C2993" s="65">
        <v>11</v>
      </c>
      <c r="D2993" t="s">
        <v>237</v>
      </c>
      <c r="E2993" s="65">
        <v>1</v>
      </c>
      <c r="F2993" t="s">
        <v>278</v>
      </c>
      <c r="G2993" t="s">
        <v>273</v>
      </c>
      <c r="H2993" t="s">
        <v>266</v>
      </c>
      <c r="I2993" t="s">
        <v>267</v>
      </c>
      <c r="J2993" s="65">
        <v>0</v>
      </c>
      <c r="K2993" t="str">
        <f t="shared" si="110"/>
        <v>09VI1200PTRE</v>
      </c>
      <c r="L2993">
        <f t="shared" si="111"/>
        <v>0</v>
      </c>
    </row>
    <row r="2994" spans="1:12">
      <c r="A2994" s="65">
        <v>9</v>
      </c>
      <c r="B2994" t="s">
        <v>25</v>
      </c>
      <c r="C2994" s="65">
        <v>11</v>
      </c>
      <c r="D2994" t="s">
        <v>237</v>
      </c>
      <c r="E2994" s="65">
        <v>1</v>
      </c>
      <c r="F2994" t="s">
        <v>278</v>
      </c>
      <c r="G2994" t="s">
        <v>273</v>
      </c>
      <c r="H2994" t="s">
        <v>268</v>
      </c>
      <c r="I2994" t="s">
        <v>269</v>
      </c>
      <c r="J2994" s="65">
        <v>0</v>
      </c>
      <c r="K2994" t="str">
        <f t="shared" si="110"/>
        <v>09VI1200DRCF</v>
      </c>
      <c r="L2994">
        <f t="shared" si="111"/>
        <v>0</v>
      </c>
    </row>
    <row r="2995" spans="1:12">
      <c r="A2995" s="65">
        <v>9</v>
      </c>
      <c r="B2995" t="s">
        <v>25</v>
      </c>
      <c r="C2995" s="65">
        <v>11</v>
      </c>
      <c r="D2995" t="s">
        <v>237</v>
      </c>
      <c r="E2995" s="65">
        <v>1</v>
      </c>
      <c r="F2995" t="s">
        <v>278</v>
      </c>
      <c r="G2995" t="s">
        <v>273</v>
      </c>
      <c r="H2995" t="s">
        <v>242</v>
      </c>
      <c r="I2995" t="s">
        <v>243</v>
      </c>
      <c r="J2995" s="65">
        <v>0</v>
      </c>
      <c r="K2995" t="str">
        <f t="shared" si="110"/>
        <v>09VI1200DRPP</v>
      </c>
      <c r="L2995">
        <f t="shared" si="111"/>
        <v>0</v>
      </c>
    </row>
    <row r="2996" spans="1:12">
      <c r="A2996" s="65">
        <v>9</v>
      </c>
      <c r="B2996" t="s">
        <v>25</v>
      </c>
      <c r="C2996" s="65">
        <v>11</v>
      </c>
      <c r="D2996" t="s">
        <v>237</v>
      </c>
      <c r="E2996" s="65">
        <v>1</v>
      </c>
      <c r="F2996" t="s">
        <v>278</v>
      </c>
      <c r="G2996" t="s">
        <v>273</v>
      </c>
      <c r="H2996" t="s">
        <v>260</v>
      </c>
      <c r="I2996" t="s">
        <v>261</v>
      </c>
      <c r="J2996" s="65">
        <v>0</v>
      </c>
      <c r="K2996" t="str">
        <f t="shared" si="110"/>
        <v>09VI1200DRVM</v>
      </c>
      <c r="L2996">
        <f t="shared" si="111"/>
        <v>0</v>
      </c>
    </row>
    <row r="2997" spans="1:12">
      <c r="A2997" s="65">
        <v>9</v>
      </c>
      <c r="B2997" t="s">
        <v>25</v>
      </c>
      <c r="C2997" s="65">
        <v>11</v>
      </c>
      <c r="D2997" t="s">
        <v>237</v>
      </c>
      <c r="E2997" s="65">
        <v>1</v>
      </c>
      <c r="F2997" t="s">
        <v>278</v>
      </c>
      <c r="G2997" t="s">
        <v>273</v>
      </c>
      <c r="H2997" t="s">
        <v>262</v>
      </c>
      <c r="I2997" t="s">
        <v>263</v>
      </c>
      <c r="J2997" s="65">
        <v>0</v>
      </c>
      <c r="K2997" t="str">
        <f t="shared" si="110"/>
        <v>09VI1200DREX</v>
      </c>
      <c r="L2997">
        <f t="shared" si="111"/>
        <v>0</v>
      </c>
    </row>
    <row r="2998" spans="1:12">
      <c r="A2998" s="65">
        <v>9</v>
      </c>
      <c r="B2998" t="s">
        <v>25</v>
      </c>
      <c r="C2998" s="65">
        <v>11</v>
      </c>
      <c r="D2998" t="s">
        <v>237</v>
      </c>
      <c r="E2998" s="65">
        <v>1</v>
      </c>
      <c r="F2998" t="s">
        <v>278</v>
      </c>
      <c r="G2998" t="s">
        <v>273</v>
      </c>
      <c r="H2998" t="s">
        <v>220</v>
      </c>
      <c r="I2998" t="s">
        <v>221</v>
      </c>
      <c r="J2998" s="65">
        <v>0</v>
      </c>
      <c r="K2998" t="str">
        <f t="shared" si="110"/>
        <v>09VI1200DRET</v>
      </c>
      <c r="L2998">
        <f t="shared" si="111"/>
        <v>0</v>
      </c>
    </row>
    <row r="2999" spans="1:12">
      <c r="A2999" s="65">
        <v>9</v>
      </c>
      <c r="B2999" t="s">
        <v>25</v>
      </c>
      <c r="C2999" s="65">
        <v>11</v>
      </c>
      <c r="D2999" t="s">
        <v>237</v>
      </c>
      <c r="E2999" s="65">
        <v>1</v>
      </c>
      <c r="F2999" t="s">
        <v>278</v>
      </c>
      <c r="G2999" t="s">
        <v>273</v>
      </c>
      <c r="H2999" t="s">
        <v>222</v>
      </c>
      <c r="I2999" t="s">
        <v>223</v>
      </c>
      <c r="J2999" s="65">
        <v>0</v>
      </c>
      <c r="K2999" t="str">
        <f t="shared" si="110"/>
        <v>09VI1200DPMA</v>
      </c>
      <c r="L2999">
        <f t="shared" si="111"/>
        <v>0</v>
      </c>
    </row>
    <row r="3000" spans="1:12">
      <c r="A3000" s="65">
        <v>9</v>
      </c>
      <c r="B3000" t="s">
        <v>25</v>
      </c>
      <c r="C3000" s="65">
        <v>11</v>
      </c>
      <c r="D3000" t="s">
        <v>237</v>
      </c>
      <c r="E3000" s="65">
        <v>1</v>
      </c>
      <c r="F3000" t="s">
        <v>278</v>
      </c>
      <c r="G3000" t="s">
        <v>273</v>
      </c>
      <c r="H3000" t="s">
        <v>211</v>
      </c>
      <c r="I3000" t="s">
        <v>212</v>
      </c>
      <c r="J3000" s="65">
        <v>0</v>
      </c>
      <c r="K3000" t="str">
        <f t="shared" si="110"/>
        <v>09VI1200APRS</v>
      </c>
      <c r="L3000">
        <f t="shared" si="111"/>
        <v>0</v>
      </c>
    </row>
    <row r="3001" spans="1:12">
      <c r="A3001" s="65">
        <v>9</v>
      </c>
      <c r="B3001" t="s">
        <v>25</v>
      </c>
      <c r="C3001" s="65">
        <v>11</v>
      </c>
      <c r="D3001" t="s">
        <v>237</v>
      </c>
      <c r="E3001" s="65">
        <v>1</v>
      </c>
      <c r="F3001" t="s">
        <v>278</v>
      </c>
      <c r="G3001" t="s">
        <v>273</v>
      </c>
      <c r="H3001" t="s">
        <v>213</v>
      </c>
      <c r="I3001" t="s">
        <v>214</v>
      </c>
      <c r="J3001" s="65">
        <v>0</v>
      </c>
      <c r="K3001" t="str">
        <f t="shared" si="110"/>
        <v>09VI1200APRR</v>
      </c>
      <c r="L3001">
        <f t="shared" si="111"/>
        <v>0</v>
      </c>
    </row>
    <row r="3002" spans="1:12">
      <c r="A3002" s="65">
        <v>9</v>
      </c>
      <c r="B3002" t="s">
        <v>25</v>
      </c>
      <c r="C3002" s="65">
        <v>11</v>
      </c>
      <c r="D3002" t="s">
        <v>237</v>
      </c>
      <c r="E3002" s="65">
        <v>1</v>
      </c>
      <c r="F3002" t="s">
        <v>278</v>
      </c>
      <c r="G3002" t="s">
        <v>273</v>
      </c>
      <c r="H3002" t="s">
        <v>215</v>
      </c>
      <c r="I3002" t="s">
        <v>216</v>
      </c>
      <c r="J3002" s="65">
        <v>0</v>
      </c>
      <c r="K3002" t="str">
        <f t="shared" si="110"/>
        <v>09VI1200APRT</v>
      </c>
      <c r="L3002">
        <f t="shared" si="111"/>
        <v>0</v>
      </c>
    </row>
    <row r="3003" spans="1:12">
      <c r="A3003" s="65">
        <v>9</v>
      </c>
      <c r="B3003" t="s">
        <v>25</v>
      </c>
      <c r="C3003" s="65">
        <v>11</v>
      </c>
      <c r="D3003" t="s">
        <v>237</v>
      </c>
      <c r="E3003" s="65">
        <v>1</v>
      </c>
      <c r="F3003" t="s">
        <v>278</v>
      </c>
      <c r="G3003" t="s">
        <v>273</v>
      </c>
      <c r="H3003" t="s">
        <v>224</v>
      </c>
      <c r="I3003" t="s">
        <v>225</v>
      </c>
      <c r="J3003" s="65">
        <v>0</v>
      </c>
      <c r="K3003" t="str">
        <f t="shared" si="110"/>
        <v>09VI1200ARRA</v>
      </c>
      <c r="L3003">
        <f t="shared" si="111"/>
        <v>0</v>
      </c>
    </row>
    <row r="3004" spans="1:12">
      <c r="A3004" s="65">
        <v>9</v>
      </c>
      <c r="B3004" t="s">
        <v>25</v>
      </c>
      <c r="C3004" s="65">
        <v>11</v>
      </c>
      <c r="D3004" t="s">
        <v>237</v>
      </c>
      <c r="E3004" s="65">
        <v>1</v>
      </c>
      <c r="F3004" t="s">
        <v>278</v>
      </c>
      <c r="G3004" t="s">
        <v>273</v>
      </c>
      <c r="H3004" t="s">
        <v>226</v>
      </c>
      <c r="I3004" t="s">
        <v>227</v>
      </c>
      <c r="J3004" s="65">
        <v>0</v>
      </c>
      <c r="K3004" t="str">
        <f t="shared" si="110"/>
        <v>09VI1200PLNA</v>
      </c>
      <c r="L3004">
        <f t="shared" si="111"/>
        <v>0</v>
      </c>
    </row>
    <row r="3005" spans="1:12">
      <c r="A3005" s="65">
        <v>9</v>
      </c>
      <c r="B3005" t="s">
        <v>25</v>
      </c>
      <c r="C3005" s="65">
        <v>11</v>
      </c>
      <c r="D3005" t="s">
        <v>237</v>
      </c>
      <c r="E3005" s="65">
        <v>1</v>
      </c>
      <c r="F3005" t="s">
        <v>278</v>
      </c>
      <c r="G3005" t="s">
        <v>273</v>
      </c>
      <c r="H3005" t="s">
        <v>270</v>
      </c>
      <c r="I3005" t="s">
        <v>271</v>
      </c>
      <c r="J3005" s="65">
        <v>0</v>
      </c>
      <c r="K3005" t="str">
        <f t="shared" si="110"/>
        <v>09VI1200SRTR</v>
      </c>
      <c r="L3005">
        <f t="shared" si="111"/>
        <v>0</v>
      </c>
    </row>
    <row r="3006" spans="1:12">
      <c r="A3006" s="65">
        <v>9</v>
      </c>
      <c r="B3006" t="s">
        <v>25</v>
      </c>
      <c r="C3006" s="65">
        <v>11</v>
      </c>
      <c r="D3006" t="s">
        <v>237</v>
      </c>
      <c r="E3006" s="65">
        <v>1</v>
      </c>
      <c r="F3006" t="s">
        <v>279</v>
      </c>
      <c r="G3006" t="s">
        <v>280</v>
      </c>
      <c r="H3006" t="s">
        <v>220</v>
      </c>
      <c r="I3006" t="s">
        <v>221</v>
      </c>
      <c r="J3006" s="65">
        <v>0</v>
      </c>
      <c r="K3006" t="str">
        <f t="shared" si="110"/>
        <v>09VI1201DRET</v>
      </c>
      <c r="L3006">
        <f t="shared" si="111"/>
        <v>0</v>
      </c>
    </row>
    <row r="3007" spans="1:12">
      <c r="A3007" s="65">
        <v>9</v>
      </c>
      <c r="B3007" t="s">
        <v>25</v>
      </c>
      <c r="C3007" s="65">
        <v>11</v>
      </c>
      <c r="D3007" t="s">
        <v>237</v>
      </c>
      <c r="E3007" s="65">
        <v>1</v>
      </c>
      <c r="F3007" t="s">
        <v>279</v>
      </c>
      <c r="G3007" t="s">
        <v>280</v>
      </c>
      <c r="H3007" t="s">
        <v>222</v>
      </c>
      <c r="I3007" t="s">
        <v>223</v>
      </c>
      <c r="J3007" s="65">
        <v>0</v>
      </c>
      <c r="K3007" t="str">
        <f t="shared" si="110"/>
        <v>09VI1201DPMA</v>
      </c>
      <c r="L3007">
        <f t="shared" si="111"/>
        <v>0</v>
      </c>
    </row>
    <row r="3008" spans="1:12">
      <c r="A3008" s="65">
        <v>9</v>
      </c>
      <c r="B3008" t="s">
        <v>25</v>
      </c>
      <c r="C3008" s="65">
        <v>11</v>
      </c>
      <c r="D3008" t="s">
        <v>237</v>
      </c>
      <c r="E3008" s="65">
        <v>1</v>
      </c>
      <c r="F3008" t="s">
        <v>279</v>
      </c>
      <c r="G3008" t="s">
        <v>280</v>
      </c>
      <c r="H3008" t="s">
        <v>211</v>
      </c>
      <c r="I3008" t="s">
        <v>212</v>
      </c>
      <c r="J3008" s="65">
        <v>0</v>
      </c>
      <c r="K3008" t="str">
        <f t="shared" si="110"/>
        <v>09VI1201APRS</v>
      </c>
      <c r="L3008">
        <f t="shared" si="111"/>
        <v>0</v>
      </c>
    </row>
    <row r="3009" spans="1:12">
      <c r="A3009" s="65">
        <v>9</v>
      </c>
      <c r="B3009" t="s">
        <v>25</v>
      </c>
      <c r="C3009" s="65">
        <v>11</v>
      </c>
      <c r="D3009" t="s">
        <v>237</v>
      </c>
      <c r="E3009" s="65">
        <v>1</v>
      </c>
      <c r="F3009" t="s">
        <v>279</v>
      </c>
      <c r="G3009" t="s">
        <v>280</v>
      </c>
      <c r="H3009" t="s">
        <v>213</v>
      </c>
      <c r="I3009" t="s">
        <v>214</v>
      </c>
      <c r="J3009" s="65">
        <v>0</v>
      </c>
      <c r="K3009" t="str">
        <f t="shared" si="110"/>
        <v>09VI1201APRR</v>
      </c>
      <c r="L3009">
        <f t="shared" si="111"/>
        <v>0</v>
      </c>
    </row>
    <row r="3010" spans="1:12">
      <c r="A3010" s="65">
        <v>9</v>
      </c>
      <c r="B3010" t="s">
        <v>25</v>
      </c>
      <c r="C3010" s="65">
        <v>11</v>
      </c>
      <c r="D3010" t="s">
        <v>237</v>
      </c>
      <c r="E3010" s="65">
        <v>1</v>
      </c>
      <c r="F3010" t="s">
        <v>279</v>
      </c>
      <c r="G3010" t="s">
        <v>280</v>
      </c>
      <c r="H3010" t="s">
        <v>215</v>
      </c>
      <c r="I3010" t="s">
        <v>216</v>
      </c>
      <c r="J3010" s="65">
        <v>0</v>
      </c>
      <c r="K3010" t="str">
        <f t="shared" si="110"/>
        <v>09VI1201APRT</v>
      </c>
      <c r="L3010">
        <f t="shared" si="111"/>
        <v>0</v>
      </c>
    </row>
    <row r="3011" spans="1:12">
      <c r="A3011" s="65">
        <v>9</v>
      </c>
      <c r="B3011" t="s">
        <v>25</v>
      </c>
      <c r="C3011" s="65">
        <v>11</v>
      </c>
      <c r="D3011" t="s">
        <v>237</v>
      </c>
      <c r="E3011" s="65">
        <v>1</v>
      </c>
      <c r="F3011" t="s">
        <v>279</v>
      </c>
      <c r="G3011" t="s">
        <v>280</v>
      </c>
      <c r="H3011" t="s">
        <v>224</v>
      </c>
      <c r="I3011" t="s">
        <v>225</v>
      </c>
      <c r="J3011" s="65">
        <v>0</v>
      </c>
      <c r="K3011" t="str">
        <f t="shared" si="110"/>
        <v>09VI1201ARRA</v>
      </c>
      <c r="L3011">
        <f t="shared" si="111"/>
        <v>0</v>
      </c>
    </row>
    <row r="3012" spans="1:12">
      <c r="A3012" s="65">
        <v>9</v>
      </c>
      <c r="B3012" t="s">
        <v>25</v>
      </c>
      <c r="C3012" s="65">
        <v>11</v>
      </c>
      <c r="D3012" t="s">
        <v>237</v>
      </c>
      <c r="E3012" s="65">
        <v>1</v>
      </c>
      <c r="F3012" t="s">
        <v>279</v>
      </c>
      <c r="G3012" t="s">
        <v>280</v>
      </c>
      <c r="H3012" t="s">
        <v>226</v>
      </c>
      <c r="I3012" t="s">
        <v>227</v>
      </c>
      <c r="J3012" s="65">
        <v>0</v>
      </c>
      <c r="K3012" t="str">
        <f t="shared" si="110"/>
        <v>09VI1201PLNA</v>
      </c>
      <c r="L3012">
        <f t="shared" si="111"/>
        <v>0</v>
      </c>
    </row>
    <row r="3013" spans="1:12">
      <c r="A3013" s="65">
        <v>9</v>
      </c>
      <c r="B3013" t="s">
        <v>25</v>
      </c>
      <c r="C3013" s="65">
        <v>11</v>
      </c>
      <c r="D3013" t="s">
        <v>237</v>
      </c>
      <c r="E3013" s="65">
        <v>1</v>
      </c>
      <c r="F3013" t="s">
        <v>279</v>
      </c>
      <c r="G3013" t="s">
        <v>280</v>
      </c>
      <c r="H3013" t="s">
        <v>235</v>
      </c>
      <c r="I3013" t="s">
        <v>236</v>
      </c>
      <c r="J3013" s="65">
        <v>0</v>
      </c>
      <c r="K3013" t="str">
        <f t="shared" si="110"/>
        <v>09VI1201SABA</v>
      </c>
      <c r="L3013">
        <f t="shared" si="111"/>
        <v>0</v>
      </c>
    </row>
    <row r="3014" spans="1:12">
      <c r="A3014" s="65">
        <v>9</v>
      </c>
      <c r="B3014" t="s">
        <v>25</v>
      </c>
      <c r="C3014" s="65">
        <v>11</v>
      </c>
      <c r="D3014" t="s">
        <v>237</v>
      </c>
      <c r="E3014" s="65">
        <v>1</v>
      </c>
      <c r="F3014" t="s">
        <v>279</v>
      </c>
      <c r="G3014" t="s">
        <v>280</v>
      </c>
      <c r="H3014" t="s">
        <v>240</v>
      </c>
      <c r="I3014" t="s">
        <v>241</v>
      </c>
      <c r="J3014" s="65">
        <v>0</v>
      </c>
      <c r="K3014" t="str">
        <f t="shared" si="110"/>
        <v>09VI1201SRTS</v>
      </c>
      <c r="L3014">
        <f t="shared" si="111"/>
        <v>0</v>
      </c>
    </row>
    <row r="3015" spans="1:12">
      <c r="A3015" s="65">
        <v>9</v>
      </c>
      <c r="B3015" t="s">
        <v>25</v>
      </c>
      <c r="C3015" s="65">
        <v>11</v>
      </c>
      <c r="D3015" t="s">
        <v>237</v>
      </c>
      <c r="E3015" s="65">
        <v>1</v>
      </c>
      <c r="F3015" t="s">
        <v>279</v>
      </c>
      <c r="G3015" t="s">
        <v>280</v>
      </c>
      <c r="H3015" t="s">
        <v>270</v>
      </c>
      <c r="I3015" t="s">
        <v>271</v>
      </c>
      <c r="J3015" s="65">
        <v>0</v>
      </c>
      <c r="K3015" t="str">
        <f t="shared" si="110"/>
        <v>09VI1201SRTR</v>
      </c>
      <c r="L3015">
        <f t="shared" si="111"/>
        <v>0</v>
      </c>
    </row>
    <row r="3016" spans="1:12">
      <c r="A3016" s="65">
        <v>9</v>
      </c>
      <c r="B3016" t="s">
        <v>25</v>
      </c>
      <c r="C3016" s="65">
        <v>11</v>
      </c>
      <c r="D3016" t="s">
        <v>237</v>
      </c>
      <c r="E3016" s="65">
        <v>1</v>
      </c>
      <c r="F3016" t="s">
        <v>279</v>
      </c>
      <c r="G3016" t="s">
        <v>280</v>
      </c>
      <c r="H3016" t="s">
        <v>244</v>
      </c>
      <c r="I3016" t="s">
        <v>245</v>
      </c>
      <c r="J3016" s="65">
        <v>0</v>
      </c>
      <c r="K3016" t="str">
        <f t="shared" si="110"/>
        <v>09VI1201SRTT</v>
      </c>
      <c r="L3016">
        <f t="shared" si="111"/>
        <v>0</v>
      </c>
    </row>
    <row r="3017" spans="1:12">
      <c r="A3017" s="65">
        <v>9</v>
      </c>
      <c r="B3017" t="s">
        <v>25</v>
      </c>
      <c r="C3017" s="65">
        <v>11</v>
      </c>
      <c r="D3017" t="s">
        <v>237</v>
      </c>
      <c r="E3017" s="65">
        <v>1</v>
      </c>
      <c r="F3017" t="s">
        <v>279</v>
      </c>
      <c r="G3017" t="s">
        <v>280</v>
      </c>
      <c r="H3017" t="s">
        <v>246</v>
      </c>
      <c r="I3017" t="s">
        <v>247</v>
      </c>
      <c r="J3017" s="65">
        <v>0</v>
      </c>
      <c r="K3017" t="str">
        <f t="shared" si="110"/>
        <v>09VI1201SRPS</v>
      </c>
      <c r="L3017">
        <f t="shared" si="111"/>
        <v>0</v>
      </c>
    </row>
    <row r="3018" spans="1:12">
      <c r="A3018" s="65">
        <v>9</v>
      </c>
      <c r="B3018" t="s">
        <v>25</v>
      </c>
      <c r="C3018" s="65">
        <v>11</v>
      </c>
      <c r="D3018" t="s">
        <v>237</v>
      </c>
      <c r="E3018" s="65">
        <v>1</v>
      </c>
      <c r="F3018" t="s">
        <v>279</v>
      </c>
      <c r="G3018" t="s">
        <v>280</v>
      </c>
      <c r="H3018" t="s">
        <v>248</v>
      </c>
      <c r="I3018" t="s">
        <v>249</v>
      </c>
      <c r="J3018" s="65">
        <v>0</v>
      </c>
      <c r="K3018" t="str">
        <f t="shared" si="110"/>
        <v>09VI1201SRPR</v>
      </c>
      <c r="L3018">
        <f t="shared" si="111"/>
        <v>0</v>
      </c>
    </row>
    <row r="3019" spans="1:12">
      <c r="A3019" s="65">
        <v>9</v>
      </c>
      <c r="B3019" t="s">
        <v>25</v>
      </c>
      <c r="C3019" s="65">
        <v>11</v>
      </c>
      <c r="D3019" t="s">
        <v>237</v>
      </c>
      <c r="E3019" s="65">
        <v>1</v>
      </c>
      <c r="F3019" t="s">
        <v>279</v>
      </c>
      <c r="G3019" t="s">
        <v>280</v>
      </c>
      <c r="H3019" t="s">
        <v>250</v>
      </c>
      <c r="I3019" t="s">
        <v>251</v>
      </c>
      <c r="J3019" s="65">
        <v>0</v>
      </c>
      <c r="K3019" t="str">
        <f t="shared" si="110"/>
        <v>09VI1201SRPT</v>
      </c>
      <c r="L3019">
        <f t="shared" si="111"/>
        <v>0</v>
      </c>
    </row>
    <row r="3020" spans="1:12">
      <c r="A3020" s="65">
        <v>9</v>
      </c>
      <c r="B3020" t="s">
        <v>25</v>
      </c>
      <c r="C3020" s="65">
        <v>11</v>
      </c>
      <c r="D3020" t="s">
        <v>237</v>
      </c>
      <c r="E3020" s="65">
        <v>1</v>
      </c>
      <c r="F3020" t="s">
        <v>279</v>
      </c>
      <c r="G3020" t="s">
        <v>280</v>
      </c>
      <c r="H3020" t="s">
        <v>252</v>
      </c>
      <c r="I3020" t="s">
        <v>253</v>
      </c>
      <c r="J3020" s="65">
        <v>0</v>
      </c>
      <c r="K3020" t="str">
        <f t="shared" si="110"/>
        <v>09VI1201SRRS</v>
      </c>
      <c r="L3020">
        <f t="shared" si="111"/>
        <v>0</v>
      </c>
    </row>
    <row r="3021" spans="1:12">
      <c r="A3021" s="65">
        <v>9</v>
      </c>
      <c r="B3021" t="s">
        <v>25</v>
      </c>
      <c r="C3021" s="65">
        <v>11</v>
      </c>
      <c r="D3021" t="s">
        <v>237</v>
      </c>
      <c r="E3021" s="65">
        <v>1</v>
      </c>
      <c r="F3021" t="s">
        <v>279</v>
      </c>
      <c r="G3021" t="s">
        <v>280</v>
      </c>
      <c r="H3021" t="s">
        <v>254</v>
      </c>
      <c r="I3021" t="s">
        <v>255</v>
      </c>
      <c r="J3021" s="65">
        <v>0</v>
      </c>
      <c r="K3021" t="str">
        <f t="shared" si="110"/>
        <v>09VI1201SRRR</v>
      </c>
      <c r="L3021">
        <f t="shared" si="111"/>
        <v>0</v>
      </c>
    </row>
    <row r="3022" spans="1:12">
      <c r="A3022" s="65">
        <v>9</v>
      </c>
      <c r="B3022" t="s">
        <v>25</v>
      </c>
      <c r="C3022" s="65">
        <v>11</v>
      </c>
      <c r="D3022" t="s">
        <v>237</v>
      </c>
      <c r="E3022" s="65">
        <v>1</v>
      </c>
      <c r="F3022" t="s">
        <v>279</v>
      </c>
      <c r="G3022" t="s">
        <v>280</v>
      </c>
      <c r="H3022" t="s">
        <v>256</v>
      </c>
      <c r="I3022" t="s">
        <v>257</v>
      </c>
      <c r="J3022" s="65">
        <v>0</v>
      </c>
      <c r="K3022" t="str">
        <f t="shared" si="110"/>
        <v>09VI1201SRRT</v>
      </c>
      <c r="L3022">
        <f t="shared" si="111"/>
        <v>0</v>
      </c>
    </row>
    <row r="3023" spans="1:12">
      <c r="A3023" s="65">
        <v>9</v>
      </c>
      <c r="B3023" t="s">
        <v>25</v>
      </c>
      <c r="C3023" s="65">
        <v>11</v>
      </c>
      <c r="D3023" t="s">
        <v>237</v>
      </c>
      <c r="E3023" s="65">
        <v>1</v>
      </c>
      <c r="F3023" t="s">
        <v>279</v>
      </c>
      <c r="G3023" t="s">
        <v>280</v>
      </c>
      <c r="H3023" t="s">
        <v>258</v>
      </c>
      <c r="I3023" t="s">
        <v>259</v>
      </c>
      <c r="J3023" s="65">
        <v>0</v>
      </c>
      <c r="K3023" t="str">
        <f t="shared" si="110"/>
        <v>09VI1201RSRS</v>
      </c>
      <c r="L3023">
        <f t="shared" si="111"/>
        <v>0</v>
      </c>
    </row>
    <row r="3024" spans="1:12">
      <c r="A3024" s="65">
        <v>9</v>
      </c>
      <c r="B3024" t="s">
        <v>25</v>
      </c>
      <c r="C3024" s="65">
        <v>11</v>
      </c>
      <c r="D3024" t="s">
        <v>237</v>
      </c>
      <c r="E3024" s="65">
        <v>1</v>
      </c>
      <c r="F3024" t="s">
        <v>279</v>
      </c>
      <c r="G3024" t="s">
        <v>280</v>
      </c>
      <c r="H3024" t="s">
        <v>264</v>
      </c>
      <c r="I3024" t="s">
        <v>265</v>
      </c>
      <c r="J3024" s="65">
        <v>0</v>
      </c>
      <c r="K3024" t="str">
        <f t="shared" si="110"/>
        <v>09VI1201RSRR</v>
      </c>
      <c r="L3024">
        <f t="shared" si="111"/>
        <v>0</v>
      </c>
    </row>
    <row r="3025" spans="1:12">
      <c r="A3025" s="65">
        <v>9</v>
      </c>
      <c r="B3025" t="s">
        <v>25</v>
      </c>
      <c r="C3025" s="65">
        <v>11</v>
      </c>
      <c r="D3025" t="s">
        <v>237</v>
      </c>
      <c r="E3025" s="65">
        <v>1</v>
      </c>
      <c r="F3025" t="s">
        <v>279</v>
      </c>
      <c r="G3025" t="s">
        <v>280</v>
      </c>
      <c r="H3025" t="s">
        <v>228</v>
      </c>
      <c r="I3025" t="s">
        <v>217</v>
      </c>
      <c r="J3025" s="65">
        <v>0</v>
      </c>
      <c r="K3025" t="str">
        <f t="shared" si="110"/>
        <v>09VI1201PTBI</v>
      </c>
      <c r="L3025">
        <f t="shared" si="111"/>
        <v>0</v>
      </c>
    </row>
    <row r="3026" spans="1:12">
      <c r="A3026" s="65">
        <v>9</v>
      </c>
      <c r="B3026" t="s">
        <v>25</v>
      </c>
      <c r="C3026" s="65">
        <v>11</v>
      </c>
      <c r="D3026" t="s">
        <v>237</v>
      </c>
      <c r="E3026" s="65">
        <v>1</v>
      </c>
      <c r="F3026" t="s">
        <v>279</v>
      </c>
      <c r="G3026" t="s">
        <v>280</v>
      </c>
      <c r="H3026" t="s">
        <v>229</v>
      </c>
      <c r="I3026" t="s">
        <v>230</v>
      </c>
      <c r="J3026" s="65">
        <v>0</v>
      </c>
      <c r="K3026" t="str">
        <f t="shared" si="110"/>
        <v>09VI1201PRNR</v>
      </c>
      <c r="L3026">
        <f t="shared" si="111"/>
        <v>0</v>
      </c>
    </row>
    <row r="3027" spans="1:12">
      <c r="A3027" s="65">
        <v>9</v>
      </c>
      <c r="B3027" t="s">
        <v>25</v>
      </c>
      <c r="C3027" s="65">
        <v>11</v>
      </c>
      <c r="D3027" t="s">
        <v>237</v>
      </c>
      <c r="E3027" s="65">
        <v>1</v>
      </c>
      <c r="F3027" t="s">
        <v>279</v>
      </c>
      <c r="G3027" t="s">
        <v>280</v>
      </c>
      <c r="H3027" t="s">
        <v>231</v>
      </c>
      <c r="I3027" t="s">
        <v>232</v>
      </c>
      <c r="J3027" s="65">
        <v>0</v>
      </c>
      <c r="K3027" t="str">
        <f t="shared" si="110"/>
        <v>09VI1201PRES</v>
      </c>
      <c r="L3027">
        <f t="shared" si="111"/>
        <v>0</v>
      </c>
    </row>
    <row r="3028" spans="1:12">
      <c r="A3028" s="65">
        <v>9</v>
      </c>
      <c r="B3028" t="s">
        <v>25</v>
      </c>
      <c r="C3028" s="65">
        <v>11</v>
      </c>
      <c r="D3028" t="s">
        <v>237</v>
      </c>
      <c r="E3028" s="65">
        <v>1</v>
      </c>
      <c r="F3028" t="s">
        <v>279</v>
      </c>
      <c r="G3028" t="s">
        <v>280</v>
      </c>
      <c r="H3028" t="s">
        <v>233</v>
      </c>
      <c r="I3028" t="s">
        <v>234</v>
      </c>
      <c r="J3028" s="65">
        <v>0</v>
      </c>
      <c r="K3028" t="str">
        <f t="shared" si="110"/>
        <v>09VI1201PRER</v>
      </c>
      <c r="L3028">
        <f t="shared" si="111"/>
        <v>0</v>
      </c>
    </row>
    <row r="3029" spans="1:12">
      <c r="A3029" s="65">
        <v>9</v>
      </c>
      <c r="B3029" t="s">
        <v>25</v>
      </c>
      <c r="C3029" s="65">
        <v>11</v>
      </c>
      <c r="D3029" t="s">
        <v>237</v>
      </c>
      <c r="E3029" s="65">
        <v>1</v>
      </c>
      <c r="F3029" t="s">
        <v>279</v>
      </c>
      <c r="G3029" t="s">
        <v>280</v>
      </c>
      <c r="H3029" t="s">
        <v>266</v>
      </c>
      <c r="I3029" t="s">
        <v>267</v>
      </c>
      <c r="J3029" s="65">
        <v>0</v>
      </c>
      <c r="K3029" t="str">
        <f t="shared" si="110"/>
        <v>09VI1201PTRE</v>
      </c>
      <c r="L3029">
        <f t="shared" si="111"/>
        <v>0</v>
      </c>
    </row>
    <row r="3030" spans="1:12">
      <c r="A3030" s="65">
        <v>9</v>
      </c>
      <c r="B3030" t="s">
        <v>25</v>
      </c>
      <c r="C3030" s="65">
        <v>11</v>
      </c>
      <c r="D3030" t="s">
        <v>237</v>
      </c>
      <c r="E3030" s="65">
        <v>1</v>
      </c>
      <c r="F3030" t="s">
        <v>279</v>
      </c>
      <c r="G3030" t="s">
        <v>280</v>
      </c>
      <c r="H3030" t="s">
        <v>268</v>
      </c>
      <c r="I3030" t="s">
        <v>269</v>
      </c>
      <c r="J3030" s="65">
        <v>0</v>
      </c>
      <c r="K3030" t="str">
        <f t="shared" si="110"/>
        <v>09VI1201DRCF</v>
      </c>
      <c r="L3030">
        <f t="shared" si="111"/>
        <v>0</v>
      </c>
    </row>
    <row r="3031" spans="1:12">
      <c r="A3031" s="65">
        <v>9</v>
      </c>
      <c r="B3031" t="s">
        <v>25</v>
      </c>
      <c r="C3031" s="65">
        <v>11</v>
      </c>
      <c r="D3031" t="s">
        <v>237</v>
      </c>
      <c r="E3031" s="65">
        <v>1</v>
      </c>
      <c r="F3031" t="s">
        <v>279</v>
      </c>
      <c r="G3031" t="s">
        <v>280</v>
      </c>
      <c r="H3031" t="s">
        <v>242</v>
      </c>
      <c r="I3031" t="s">
        <v>243</v>
      </c>
      <c r="J3031" s="65">
        <v>0</v>
      </c>
      <c r="K3031" t="str">
        <f t="shared" si="110"/>
        <v>09VI1201DRPP</v>
      </c>
      <c r="L3031">
        <f t="shared" si="111"/>
        <v>0</v>
      </c>
    </row>
    <row r="3032" spans="1:12">
      <c r="A3032" s="65">
        <v>9</v>
      </c>
      <c r="B3032" t="s">
        <v>25</v>
      </c>
      <c r="C3032" s="65">
        <v>11</v>
      </c>
      <c r="D3032" t="s">
        <v>237</v>
      </c>
      <c r="E3032" s="65">
        <v>1</v>
      </c>
      <c r="F3032" t="s">
        <v>279</v>
      </c>
      <c r="G3032" t="s">
        <v>280</v>
      </c>
      <c r="H3032" t="s">
        <v>260</v>
      </c>
      <c r="I3032" t="s">
        <v>261</v>
      </c>
      <c r="J3032" s="65">
        <v>0</v>
      </c>
      <c r="K3032" t="str">
        <f t="shared" si="110"/>
        <v>09VI1201DRVM</v>
      </c>
      <c r="L3032">
        <f t="shared" si="111"/>
        <v>0</v>
      </c>
    </row>
    <row r="3033" spans="1:12">
      <c r="A3033" s="65">
        <v>9</v>
      </c>
      <c r="B3033" t="s">
        <v>25</v>
      </c>
      <c r="C3033" s="65">
        <v>11</v>
      </c>
      <c r="D3033" t="s">
        <v>237</v>
      </c>
      <c r="E3033" s="65">
        <v>1</v>
      </c>
      <c r="F3033" t="s">
        <v>279</v>
      </c>
      <c r="G3033" t="s">
        <v>280</v>
      </c>
      <c r="H3033" t="s">
        <v>262</v>
      </c>
      <c r="I3033" t="s">
        <v>263</v>
      </c>
      <c r="J3033" s="65">
        <v>0</v>
      </c>
      <c r="K3033" t="str">
        <f t="shared" si="110"/>
        <v>09VI1201DREX</v>
      </c>
      <c r="L3033">
        <f t="shared" si="111"/>
        <v>0</v>
      </c>
    </row>
    <row r="3034" spans="1:12">
      <c r="A3034" s="65">
        <v>9</v>
      </c>
      <c r="B3034" t="s">
        <v>25</v>
      </c>
      <c r="C3034" s="65">
        <v>11</v>
      </c>
      <c r="D3034" t="s">
        <v>237</v>
      </c>
      <c r="E3034" s="65">
        <v>1</v>
      </c>
      <c r="F3034" t="s">
        <v>281</v>
      </c>
      <c r="G3034" t="s">
        <v>282</v>
      </c>
      <c r="H3034" t="s">
        <v>240</v>
      </c>
      <c r="I3034" t="s">
        <v>241</v>
      </c>
      <c r="J3034" s="65">
        <v>0</v>
      </c>
      <c r="K3034" t="str">
        <f t="shared" si="110"/>
        <v>09VI1202SRTS</v>
      </c>
      <c r="L3034">
        <f t="shared" si="111"/>
        <v>0</v>
      </c>
    </row>
    <row r="3035" spans="1:12">
      <c r="A3035" s="65">
        <v>9</v>
      </c>
      <c r="B3035" t="s">
        <v>25</v>
      </c>
      <c r="C3035" s="65">
        <v>11</v>
      </c>
      <c r="D3035" t="s">
        <v>237</v>
      </c>
      <c r="E3035" s="65">
        <v>1</v>
      </c>
      <c r="F3035" t="s">
        <v>281</v>
      </c>
      <c r="G3035" t="s">
        <v>282</v>
      </c>
      <c r="H3035" t="s">
        <v>224</v>
      </c>
      <c r="I3035" t="s">
        <v>225</v>
      </c>
      <c r="J3035" s="65">
        <v>0</v>
      </c>
      <c r="K3035" t="str">
        <f t="shared" si="110"/>
        <v>09VI1202ARRA</v>
      </c>
      <c r="L3035">
        <f t="shared" si="111"/>
        <v>0</v>
      </c>
    </row>
    <row r="3036" spans="1:12">
      <c r="A3036" s="65">
        <v>9</v>
      </c>
      <c r="B3036" t="s">
        <v>25</v>
      </c>
      <c r="C3036" s="65">
        <v>11</v>
      </c>
      <c r="D3036" t="s">
        <v>237</v>
      </c>
      <c r="E3036" s="65">
        <v>1</v>
      </c>
      <c r="F3036" t="s">
        <v>281</v>
      </c>
      <c r="G3036" t="s">
        <v>282</v>
      </c>
      <c r="H3036" t="s">
        <v>235</v>
      </c>
      <c r="I3036" t="s">
        <v>236</v>
      </c>
      <c r="J3036" s="65">
        <v>0</v>
      </c>
      <c r="K3036" t="str">
        <f t="shared" si="110"/>
        <v>09VI1202SABA</v>
      </c>
      <c r="L3036">
        <f t="shared" si="111"/>
        <v>0</v>
      </c>
    </row>
    <row r="3037" spans="1:12">
      <c r="A3037" s="65">
        <v>9</v>
      </c>
      <c r="B3037" t="s">
        <v>25</v>
      </c>
      <c r="C3037" s="65">
        <v>11</v>
      </c>
      <c r="D3037" t="s">
        <v>237</v>
      </c>
      <c r="E3037" s="65">
        <v>1</v>
      </c>
      <c r="F3037" t="s">
        <v>281</v>
      </c>
      <c r="G3037" t="s">
        <v>282</v>
      </c>
      <c r="H3037" t="s">
        <v>244</v>
      </c>
      <c r="I3037" t="s">
        <v>245</v>
      </c>
      <c r="J3037" s="65">
        <v>0</v>
      </c>
      <c r="K3037" t="str">
        <f t="shared" si="110"/>
        <v>09VI1202SRTT</v>
      </c>
      <c r="L3037">
        <f t="shared" si="111"/>
        <v>0</v>
      </c>
    </row>
    <row r="3038" spans="1:12">
      <c r="A3038" s="65">
        <v>9</v>
      </c>
      <c r="B3038" t="s">
        <v>25</v>
      </c>
      <c r="C3038" s="65">
        <v>11</v>
      </c>
      <c r="D3038" t="s">
        <v>237</v>
      </c>
      <c r="E3038" s="65">
        <v>1</v>
      </c>
      <c r="F3038" t="s">
        <v>281</v>
      </c>
      <c r="G3038" t="s">
        <v>282</v>
      </c>
      <c r="H3038" t="s">
        <v>246</v>
      </c>
      <c r="I3038" t="s">
        <v>247</v>
      </c>
      <c r="J3038" s="65">
        <v>0</v>
      </c>
      <c r="K3038" t="str">
        <f t="shared" si="110"/>
        <v>09VI1202SRPS</v>
      </c>
      <c r="L3038">
        <f t="shared" si="111"/>
        <v>0</v>
      </c>
    </row>
    <row r="3039" spans="1:12">
      <c r="A3039" s="65">
        <v>9</v>
      </c>
      <c r="B3039" t="s">
        <v>25</v>
      </c>
      <c r="C3039" s="65">
        <v>11</v>
      </c>
      <c r="D3039" t="s">
        <v>237</v>
      </c>
      <c r="E3039" s="65">
        <v>1</v>
      </c>
      <c r="F3039" t="s">
        <v>281</v>
      </c>
      <c r="G3039" t="s">
        <v>282</v>
      </c>
      <c r="H3039" t="s">
        <v>248</v>
      </c>
      <c r="I3039" t="s">
        <v>249</v>
      </c>
      <c r="J3039" s="65">
        <v>0</v>
      </c>
      <c r="K3039" t="str">
        <f t="shared" si="110"/>
        <v>09VI1202SRPR</v>
      </c>
      <c r="L3039">
        <f t="shared" si="111"/>
        <v>0</v>
      </c>
    </row>
    <row r="3040" spans="1:12">
      <c r="A3040" s="65">
        <v>9</v>
      </c>
      <c r="B3040" t="s">
        <v>25</v>
      </c>
      <c r="C3040" s="65">
        <v>11</v>
      </c>
      <c r="D3040" t="s">
        <v>237</v>
      </c>
      <c r="E3040" s="65">
        <v>1</v>
      </c>
      <c r="F3040" t="s">
        <v>281</v>
      </c>
      <c r="G3040" t="s">
        <v>282</v>
      </c>
      <c r="H3040" t="s">
        <v>226</v>
      </c>
      <c r="I3040" t="s">
        <v>227</v>
      </c>
      <c r="J3040" s="65">
        <v>0</v>
      </c>
      <c r="K3040" t="str">
        <f t="shared" ref="K3040:K3103" si="112">CONCATENATE(TEXT(A3040,"00"),F3040,H3040)</f>
        <v>09VI1202PLNA</v>
      </c>
      <c r="L3040">
        <f t="shared" ref="L3040:L3103" si="113">J3040</f>
        <v>0</v>
      </c>
    </row>
    <row r="3041" spans="1:12">
      <c r="A3041" s="65">
        <v>9</v>
      </c>
      <c r="B3041" t="s">
        <v>25</v>
      </c>
      <c r="C3041" s="65">
        <v>11</v>
      </c>
      <c r="D3041" t="s">
        <v>237</v>
      </c>
      <c r="E3041" s="65">
        <v>1</v>
      </c>
      <c r="F3041" t="s">
        <v>281</v>
      </c>
      <c r="G3041" t="s">
        <v>282</v>
      </c>
      <c r="H3041" t="s">
        <v>250</v>
      </c>
      <c r="I3041" t="s">
        <v>251</v>
      </c>
      <c r="J3041" s="65">
        <v>0</v>
      </c>
      <c r="K3041" t="str">
        <f t="shared" si="112"/>
        <v>09VI1202SRPT</v>
      </c>
      <c r="L3041">
        <f t="shared" si="113"/>
        <v>0</v>
      </c>
    </row>
    <row r="3042" spans="1:12">
      <c r="A3042" s="65">
        <v>9</v>
      </c>
      <c r="B3042" t="s">
        <v>25</v>
      </c>
      <c r="C3042" s="65">
        <v>11</v>
      </c>
      <c r="D3042" t="s">
        <v>237</v>
      </c>
      <c r="E3042" s="65">
        <v>1</v>
      </c>
      <c r="F3042" t="s">
        <v>281</v>
      </c>
      <c r="G3042" t="s">
        <v>282</v>
      </c>
      <c r="H3042" t="s">
        <v>252</v>
      </c>
      <c r="I3042" t="s">
        <v>253</v>
      </c>
      <c r="J3042" s="65">
        <v>0</v>
      </c>
      <c r="K3042" t="str">
        <f t="shared" si="112"/>
        <v>09VI1202SRRS</v>
      </c>
      <c r="L3042">
        <f t="shared" si="113"/>
        <v>0</v>
      </c>
    </row>
    <row r="3043" spans="1:12">
      <c r="A3043" s="65">
        <v>9</v>
      </c>
      <c r="B3043" t="s">
        <v>25</v>
      </c>
      <c r="C3043" s="65">
        <v>11</v>
      </c>
      <c r="D3043" t="s">
        <v>237</v>
      </c>
      <c r="E3043" s="65">
        <v>1</v>
      </c>
      <c r="F3043" t="s">
        <v>281</v>
      </c>
      <c r="G3043" t="s">
        <v>282</v>
      </c>
      <c r="H3043" t="s">
        <v>254</v>
      </c>
      <c r="I3043" t="s">
        <v>255</v>
      </c>
      <c r="J3043" s="65">
        <v>0</v>
      </c>
      <c r="K3043" t="str">
        <f t="shared" si="112"/>
        <v>09VI1202SRRR</v>
      </c>
      <c r="L3043">
        <f t="shared" si="113"/>
        <v>0</v>
      </c>
    </row>
    <row r="3044" spans="1:12">
      <c r="A3044" s="65">
        <v>9</v>
      </c>
      <c r="B3044" t="s">
        <v>25</v>
      </c>
      <c r="C3044" s="65">
        <v>11</v>
      </c>
      <c r="D3044" t="s">
        <v>237</v>
      </c>
      <c r="E3044" s="65">
        <v>1</v>
      </c>
      <c r="F3044" t="s">
        <v>281</v>
      </c>
      <c r="G3044" t="s">
        <v>282</v>
      </c>
      <c r="H3044" t="s">
        <v>256</v>
      </c>
      <c r="I3044" t="s">
        <v>257</v>
      </c>
      <c r="J3044" s="65">
        <v>0</v>
      </c>
      <c r="K3044" t="str">
        <f t="shared" si="112"/>
        <v>09VI1202SRRT</v>
      </c>
      <c r="L3044">
        <f t="shared" si="113"/>
        <v>0</v>
      </c>
    </row>
    <row r="3045" spans="1:12">
      <c r="A3045" s="65">
        <v>9</v>
      </c>
      <c r="B3045" t="s">
        <v>25</v>
      </c>
      <c r="C3045" s="65">
        <v>11</v>
      </c>
      <c r="D3045" t="s">
        <v>237</v>
      </c>
      <c r="E3045" s="65">
        <v>1</v>
      </c>
      <c r="F3045" t="s">
        <v>281</v>
      </c>
      <c r="G3045" t="s">
        <v>282</v>
      </c>
      <c r="H3045" t="s">
        <v>258</v>
      </c>
      <c r="I3045" t="s">
        <v>259</v>
      </c>
      <c r="J3045" s="65">
        <v>0</v>
      </c>
      <c r="K3045" t="str">
        <f t="shared" si="112"/>
        <v>09VI1202RSRS</v>
      </c>
      <c r="L3045">
        <f t="shared" si="113"/>
        <v>0</v>
      </c>
    </row>
    <row r="3046" spans="1:12">
      <c r="A3046" s="65">
        <v>9</v>
      </c>
      <c r="B3046" t="s">
        <v>25</v>
      </c>
      <c r="C3046" s="65">
        <v>11</v>
      </c>
      <c r="D3046" t="s">
        <v>237</v>
      </c>
      <c r="E3046" s="65">
        <v>1</v>
      </c>
      <c r="F3046" t="s">
        <v>281</v>
      </c>
      <c r="G3046" t="s">
        <v>282</v>
      </c>
      <c r="H3046" t="s">
        <v>264</v>
      </c>
      <c r="I3046" t="s">
        <v>265</v>
      </c>
      <c r="J3046" s="65">
        <v>0</v>
      </c>
      <c r="K3046" t="str">
        <f t="shared" si="112"/>
        <v>09VI1202RSRR</v>
      </c>
      <c r="L3046">
        <f t="shared" si="113"/>
        <v>0</v>
      </c>
    </row>
    <row r="3047" spans="1:12">
      <c r="A3047" s="65">
        <v>9</v>
      </c>
      <c r="B3047" t="s">
        <v>25</v>
      </c>
      <c r="C3047" s="65">
        <v>11</v>
      </c>
      <c r="D3047" t="s">
        <v>237</v>
      </c>
      <c r="E3047" s="65">
        <v>1</v>
      </c>
      <c r="F3047" t="s">
        <v>281</v>
      </c>
      <c r="G3047" t="s">
        <v>282</v>
      </c>
      <c r="H3047" t="s">
        <v>228</v>
      </c>
      <c r="I3047" t="s">
        <v>217</v>
      </c>
      <c r="J3047" s="65">
        <v>0</v>
      </c>
      <c r="K3047" t="str">
        <f t="shared" si="112"/>
        <v>09VI1202PTBI</v>
      </c>
      <c r="L3047">
        <f t="shared" si="113"/>
        <v>0</v>
      </c>
    </row>
    <row r="3048" spans="1:12">
      <c r="A3048" s="65">
        <v>9</v>
      </c>
      <c r="B3048" t="s">
        <v>25</v>
      </c>
      <c r="C3048" s="65">
        <v>11</v>
      </c>
      <c r="D3048" t="s">
        <v>237</v>
      </c>
      <c r="E3048" s="65">
        <v>1</v>
      </c>
      <c r="F3048" t="s">
        <v>281</v>
      </c>
      <c r="G3048" t="s">
        <v>282</v>
      </c>
      <c r="H3048" t="s">
        <v>229</v>
      </c>
      <c r="I3048" t="s">
        <v>230</v>
      </c>
      <c r="J3048" s="65">
        <v>0</v>
      </c>
      <c r="K3048" t="str">
        <f t="shared" si="112"/>
        <v>09VI1202PRNR</v>
      </c>
      <c r="L3048">
        <f t="shared" si="113"/>
        <v>0</v>
      </c>
    </row>
    <row r="3049" spans="1:12">
      <c r="A3049" s="65">
        <v>9</v>
      </c>
      <c r="B3049" t="s">
        <v>25</v>
      </c>
      <c r="C3049" s="65">
        <v>11</v>
      </c>
      <c r="D3049" t="s">
        <v>237</v>
      </c>
      <c r="E3049" s="65">
        <v>1</v>
      </c>
      <c r="F3049" t="s">
        <v>281</v>
      </c>
      <c r="G3049" t="s">
        <v>282</v>
      </c>
      <c r="H3049" t="s">
        <v>231</v>
      </c>
      <c r="I3049" t="s">
        <v>232</v>
      </c>
      <c r="J3049" s="65">
        <v>0</v>
      </c>
      <c r="K3049" t="str">
        <f t="shared" si="112"/>
        <v>09VI1202PRES</v>
      </c>
      <c r="L3049">
        <f t="shared" si="113"/>
        <v>0</v>
      </c>
    </row>
    <row r="3050" spans="1:12">
      <c r="A3050" s="65">
        <v>9</v>
      </c>
      <c r="B3050" t="s">
        <v>25</v>
      </c>
      <c r="C3050" s="65">
        <v>11</v>
      </c>
      <c r="D3050" t="s">
        <v>237</v>
      </c>
      <c r="E3050" s="65">
        <v>1</v>
      </c>
      <c r="F3050" t="s">
        <v>281</v>
      </c>
      <c r="G3050" t="s">
        <v>282</v>
      </c>
      <c r="H3050" t="s">
        <v>233</v>
      </c>
      <c r="I3050" t="s">
        <v>234</v>
      </c>
      <c r="J3050" s="65">
        <v>0</v>
      </c>
      <c r="K3050" t="str">
        <f t="shared" si="112"/>
        <v>09VI1202PRER</v>
      </c>
      <c r="L3050">
        <f t="shared" si="113"/>
        <v>0</v>
      </c>
    </row>
    <row r="3051" spans="1:12">
      <c r="A3051" s="65">
        <v>9</v>
      </c>
      <c r="B3051" t="s">
        <v>25</v>
      </c>
      <c r="C3051" s="65">
        <v>11</v>
      </c>
      <c r="D3051" t="s">
        <v>237</v>
      </c>
      <c r="E3051" s="65">
        <v>1</v>
      </c>
      <c r="F3051" t="s">
        <v>281</v>
      </c>
      <c r="G3051" t="s">
        <v>282</v>
      </c>
      <c r="H3051" t="s">
        <v>266</v>
      </c>
      <c r="I3051" t="s">
        <v>267</v>
      </c>
      <c r="J3051" s="65">
        <v>0</v>
      </c>
      <c r="K3051" t="str">
        <f t="shared" si="112"/>
        <v>09VI1202PTRE</v>
      </c>
      <c r="L3051">
        <f t="shared" si="113"/>
        <v>0</v>
      </c>
    </row>
    <row r="3052" spans="1:12">
      <c r="A3052" s="65">
        <v>9</v>
      </c>
      <c r="B3052" t="s">
        <v>25</v>
      </c>
      <c r="C3052" s="65">
        <v>11</v>
      </c>
      <c r="D3052" t="s">
        <v>237</v>
      </c>
      <c r="E3052" s="65">
        <v>1</v>
      </c>
      <c r="F3052" t="s">
        <v>281</v>
      </c>
      <c r="G3052" t="s">
        <v>282</v>
      </c>
      <c r="H3052" t="s">
        <v>268</v>
      </c>
      <c r="I3052" t="s">
        <v>269</v>
      </c>
      <c r="J3052" s="65">
        <v>0</v>
      </c>
      <c r="K3052" t="str">
        <f t="shared" si="112"/>
        <v>09VI1202DRCF</v>
      </c>
      <c r="L3052">
        <f t="shared" si="113"/>
        <v>0</v>
      </c>
    </row>
    <row r="3053" spans="1:12">
      <c r="A3053" s="65">
        <v>9</v>
      </c>
      <c r="B3053" t="s">
        <v>25</v>
      </c>
      <c r="C3053" s="65">
        <v>11</v>
      </c>
      <c r="D3053" t="s">
        <v>237</v>
      </c>
      <c r="E3053" s="65">
        <v>1</v>
      </c>
      <c r="F3053" t="s">
        <v>281</v>
      </c>
      <c r="G3053" t="s">
        <v>282</v>
      </c>
      <c r="H3053" t="s">
        <v>242</v>
      </c>
      <c r="I3053" t="s">
        <v>243</v>
      </c>
      <c r="J3053" s="65">
        <v>0</v>
      </c>
      <c r="K3053" t="str">
        <f t="shared" si="112"/>
        <v>09VI1202DRPP</v>
      </c>
      <c r="L3053">
        <f t="shared" si="113"/>
        <v>0</v>
      </c>
    </row>
    <row r="3054" spans="1:12">
      <c r="A3054" s="65">
        <v>9</v>
      </c>
      <c r="B3054" t="s">
        <v>25</v>
      </c>
      <c r="C3054" s="65">
        <v>11</v>
      </c>
      <c r="D3054" t="s">
        <v>237</v>
      </c>
      <c r="E3054" s="65">
        <v>1</v>
      </c>
      <c r="F3054" t="s">
        <v>281</v>
      </c>
      <c r="G3054" t="s">
        <v>282</v>
      </c>
      <c r="H3054" t="s">
        <v>260</v>
      </c>
      <c r="I3054" t="s">
        <v>261</v>
      </c>
      <c r="J3054" s="65">
        <v>0</v>
      </c>
      <c r="K3054" t="str">
        <f t="shared" si="112"/>
        <v>09VI1202DRVM</v>
      </c>
      <c r="L3054">
        <f t="shared" si="113"/>
        <v>0</v>
      </c>
    </row>
    <row r="3055" spans="1:12">
      <c r="A3055" s="65">
        <v>9</v>
      </c>
      <c r="B3055" t="s">
        <v>25</v>
      </c>
      <c r="C3055" s="65">
        <v>11</v>
      </c>
      <c r="D3055" t="s">
        <v>237</v>
      </c>
      <c r="E3055" s="65">
        <v>1</v>
      </c>
      <c r="F3055" t="s">
        <v>281</v>
      </c>
      <c r="G3055" t="s">
        <v>282</v>
      </c>
      <c r="H3055" t="s">
        <v>262</v>
      </c>
      <c r="I3055" t="s">
        <v>263</v>
      </c>
      <c r="J3055" s="65">
        <v>0</v>
      </c>
      <c r="K3055" t="str">
        <f t="shared" si="112"/>
        <v>09VI1202DREX</v>
      </c>
      <c r="L3055">
        <f t="shared" si="113"/>
        <v>0</v>
      </c>
    </row>
    <row r="3056" spans="1:12">
      <c r="A3056" s="65">
        <v>9</v>
      </c>
      <c r="B3056" t="s">
        <v>25</v>
      </c>
      <c r="C3056" s="65">
        <v>11</v>
      </c>
      <c r="D3056" t="s">
        <v>237</v>
      </c>
      <c r="E3056" s="65">
        <v>1</v>
      </c>
      <c r="F3056" t="s">
        <v>281</v>
      </c>
      <c r="G3056" t="s">
        <v>282</v>
      </c>
      <c r="H3056" t="s">
        <v>220</v>
      </c>
      <c r="I3056" t="s">
        <v>221</v>
      </c>
      <c r="J3056" s="65">
        <v>0</v>
      </c>
      <c r="K3056" t="str">
        <f t="shared" si="112"/>
        <v>09VI1202DRET</v>
      </c>
      <c r="L3056">
        <f t="shared" si="113"/>
        <v>0</v>
      </c>
    </row>
    <row r="3057" spans="1:12">
      <c r="A3057" s="65">
        <v>9</v>
      </c>
      <c r="B3057" t="s">
        <v>25</v>
      </c>
      <c r="C3057" s="65">
        <v>11</v>
      </c>
      <c r="D3057" t="s">
        <v>237</v>
      </c>
      <c r="E3057" s="65">
        <v>1</v>
      </c>
      <c r="F3057" t="s">
        <v>281</v>
      </c>
      <c r="G3057" t="s">
        <v>282</v>
      </c>
      <c r="H3057" t="s">
        <v>222</v>
      </c>
      <c r="I3057" t="s">
        <v>223</v>
      </c>
      <c r="J3057" s="65">
        <v>0</v>
      </c>
      <c r="K3057" t="str">
        <f t="shared" si="112"/>
        <v>09VI1202DPMA</v>
      </c>
      <c r="L3057">
        <f t="shared" si="113"/>
        <v>0</v>
      </c>
    </row>
    <row r="3058" spans="1:12">
      <c r="A3058" s="65">
        <v>9</v>
      </c>
      <c r="B3058" t="s">
        <v>25</v>
      </c>
      <c r="C3058" s="65">
        <v>11</v>
      </c>
      <c r="D3058" t="s">
        <v>237</v>
      </c>
      <c r="E3058" s="65">
        <v>1</v>
      </c>
      <c r="F3058" t="s">
        <v>281</v>
      </c>
      <c r="G3058" t="s">
        <v>282</v>
      </c>
      <c r="H3058" t="s">
        <v>211</v>
      </c>
      <c r="I3058" t="s">
        <v>212</v>
      </c>
      <c r="J3058" s="65">
        <v>0</v>
      </c>
      <c r="K3058" t="str">
        <f t="shared" si="112"/>
        <v>09VI1202APRS</v>
      </c>
      <c r="L3058">
        <f t="shared" si="113"/>
        <v>0</v>
      </c>
    </row>
    <row r="3059" spans="1:12">
      <c r="A3059" s="65">
        <v>9</v>
      </c>
      <c r="B3059" t="s">
        <v>25</v>
      </c>
      <c r="C3059" s="65">
        <v>11</v>
      </c>
      <c r="D3059" t="s">
        <v>237</v>
      </c>
      <c r="E3059" s="65">
        <v>1</v>
      </c>
      <c r="F3059" t="s">
        <v>281</v>
      </c>
      <c r="G3059" t="s">
        <v>282</v>
      </c>
      <c r="H3059" t="s">
        <v>213</v>
      </c>
      <c r="I3059" t="s">
        <v>214</v>
      </c>
      <c r="J3059" s="65">
        <v>0</v>
      </c>
      <c r="K3059" t="str">
        <f t="shared" si="112"/>
        <v>09VI1202APRR</v>
      </c>
      <c r="L3059">
        <f t="shared" si="113"/>
        <v>0</v>
      </c>
    </row>
    <row r="3060" spans="1:12">
      <c r="A3060" s="65">
        <v>9</v>
      </c>
      <c r="B3060" t="s">
        <v>25</v>
      </c>
      <c r="C3060" s="65">
        <v>11</v>
      </c>
      <c r="D3060" t="s">
        <v>237</v>
      </c>
      <c r="E3060" s="65">
        <v>1</v>
      </c>
      <c r="F3060" t="s">
        <v>281</v>
      </c>
      <c r="G3060" t="s">
        <v>282</v>
      </c>
      <c r="H3060" t="s">
        <v>215</v>
      </c>
      <c r="I3060" t="s">
        <v>216</v>
      </c>
      <c r="J3060" s="65">
        <v>0</v>
      </c>
      <c r="K3060" t="str">
        <f t="shared" si="112"/>
        <v>09VI1202APRT</v>
      </c>
      <c r="L3060">
        <f t="shared" si="113"/>
        <v>0</v>
      </c>
    </row>
    <row r="3061" spans="1:12">
      <c r="A3061" s="65">
        <v>9</v>
      </c>
      <c r="B3061" t="s">
        <v>25</v>
      </c>
      <c r="C3061" s="65">
        <v>11</v>
      </c>
      <c r="D3061" t="s">
        <v>237</v>
      </c>
      <c r="E3061" s="65">
        <v>1</v>
      </c>
      <c r="F3061" t="s">
        <v>281</v>
      </c>
      <c r="G3061" t="s">
        <v>282</v>
      </c>
      <c r="H3061" t="s">
        <v>270</v>
      </c>
      <c r="I3061" t="s">
        <v>271</v>
      </c>
      <c r="J3061" s="65">
        <v>0</v>
      </c>
      <c r="K3061" t="str">
        <f t="shared" si="112"/>
        <v>09VI1202SRTR</v>
      </c>
      <c r="L3061">
        <f t="shared" si="113"/>
        <v>0</v>
      </c>
    </row>
    <row r="3062" spans="1:12">
      <c r="A3062" s="65">
        <v>9</v>
      </c>
      <c r="B3062" t="s">
        <v>25</v>
      </c>
      <c r="C3062" s="65">
        <v>11</v>
      </c>
      <c r="D3062" t="s">
        <v>237</v>
      </c>
      <c r="E3062" s="65">
        <v>1</v>
      </c>
      <c r="F3062" t="s">
        <v>283</v>
      </c>
      <c r="G3062" t="s">
        <v>284</v>
      </c>
      <c r="H3062" t="s">
        <v>235</v>
      </c>
      <c r="I3062" t="s">
        <v>236</v>
      </c>
      <c r="J3062" s="65">
        <v>0</v>
      </c>
      <c r="K3062" t="str">
        <f t="shared" si="112"/>
        <v>09VI1300SABA</v>
      </c>
      <c r="L3062">
        <f t="shared" si="113"/>
        <v>0</v>
      </c>
    </row>
    <row r="3063" spans="1:12">
      <c r="A3063" s="65">
        <v>9</v>
      </c>
      <c r="B3063" t="s">
        <v>25</v>
      </c>
      <c r="C3063" s="65">
        <v>11</v>
      </c>
      <c r="D3063" t="s">
        <v>237</v>
      </c>
      <c r="E3063" s="65">
        <v>1</v>
      </c>
      <c r="F3063" t="s">
        <v>283</v>
      </c>
      <c r="G3063" t="s">
        <v>284</v>
      </c>
      <c r="H3063" t="s">
        <v>240</v>
      </c>
      <c r="I3063" t="s">
        <v>241</v>
      </c>
      <c r="J3063" s="65">
        <v>0</v>
      </c>
      <c r="K3063" t="str">
        <f t="shared" si="112"/>
        <v>09VI1300SRTS</v>
      </c>
      <c r="L3063">
        <f t="shared" si="113"/>
        <v>0</v>
      </c>
    </row>
    <row r="3064" spans="1:12">
      <c r="A3064" s="65">
        <v>9</v>
      </c>
      <c r="B3064" t="s">
        <v>25</v>
      </c>
      <c r="C3064" s="65">
        <v>11</v>
      </c>
      <c r="D3064" t="s">
        <v>237</v>
      </c>
      <c r="E3064" s="65">
        <v>1</v>
      </c>
      <c r="F3064" t="s">
        <v>283</v>
      </c>
      <c r="G3064" t="s">
        <v>284</v>
      </c>
      <c r="H3064" t="s">
        <v>244</v>
      </c>
      <c r="I3064" t="s">
        <v>245</v>
      </c>
      <c r="J3064" s="65">
        <v>0</v>
      </c>
      <c r="K3064" t="str">
        <f t="shared" si="112"/>
        <v>09VI1300SRTT</v>
      </c>
      <c r="L3064">
        <f t="shared" si="113"/>
        <v>0</v>
      </c>
    </row>
    <row r="3065" spans="1:12">
      <c r="A3065" s="65">
        <v>9</v>
      </c>
      <c r="B3065" t="s">
        <v>25</v>
      </c>
      <c r="C3065" s="65">
        <v>11</v>
      </c>
      <c r="D3065" t="s">
        <v>237</v>
      </c>
      <c r="E3065" s="65">
        <v>1</v>
      </c>
      <c r="F3065" t="s">
        <v>283</v>
      </c>
      <c r="G3065" t="s">
        <v>284</v>
      </c>
      <c r="H3065" t="s">
        <v>246</v>
      </c>
      <c r="I3065" t="s">
        <v>247</v>
      </c>
      <c r="J3065" s="65">
        <v>0</v>
      </c>
      <c r="K3065" t="str">
        <f t="shared" si="112"/>
        <v>09VI1300SRPS</v>
      </c>
      <c r="L3065">
        <f t="shared" si="113"/>
        <v>0</v>
      </c>
    </row>
    <row r="3066" spans="1:12">
      <c r="A3066" s="65">
        <v>9</v>
      </c>
      <c r="B3066" t="s">
        <v>25</v>
      </c>
      <c r="C3066" s="65">
        <v>11</v>
      </c>
      <c r="D3066" t="s">
        <v>237</v>
      </c>
      <c r="E3066" s="65">
        <v>1</v>
      </c>
      <c r="F3066" t="s">
        <v>283</v>
      </c>
      <c r="G3066" t="s">
        <v>284</v>
      </c>
      <c r="H3066" t="s">
        <v>248</v>
      </c>
      <c r="I3066" t="s">
        <v>249</v>
      </c>
      <c r="J3066" s="65">
        <v>0</v>
      </c>
      <c r="K3066" t="str">
        <f t="shared" si="112"/>
        <v>09VI1300SRPR</v>
      </c>
      <c r="L3066">
        <f t="shared" si="113"/>
        <v>0</v>
      </c>
    </row>
    <row r="3067" spans="1:12">
      <c r="A3067" s="65">
        <v>9</v>
      </c>
      <c r="B3067" t="s">
        <v>25</v>
      </c>
      <c r="C3067" s="65">
        <v>11</v>
      </c>
      <c r="D3067" t="s">
        <v>237</v>
      </c>
      <c r="E3067" s="65">
        <v>1</v>
      </c>
      <c r="F3067" t="s">
        <v>283</v>
      </c>
      <c r="G3067" t="s">
        <v>284</v>
      </c>
      <c r="H3067" t="s">
        <v>250</v>
      </c>
      <c r="I3067" t="s">
        <v>251</v>
      </c>
      <c r="J3067" s="65">
        <v>0</v>
      </c>
      <c r="K3067" t="str">
        <f t="shared" si="112"/>
        <v>09VI1300SRPT</v>
      </c>
      <c r="L3067">
        <f t="shared" si="113"/>
        <v>0</v>
      </c>
    </row>
    <row r="3068" spans="1:12">
      <c r="A3068" s="65">
        <v>9</v>
      </c>
      <c r="B3068" t="s">
        <v>25</v>
      </c>
      <c r="C3068" s="65">
        <v>11</v>
      </c>
      <c r="D3068" t="s">
        <v>237</v>
      </c>
      <c r="E3068" s="65">
        <v>1</v>
      </c>
      <c r="F3068" t="s">
        <v>283</v>
      </c>
      <c r="G3068" t="s">
        <v>284</v>
      </c>
      <c r="H3068" t="s">
        <v>254</v>
      </c>
      <c r="I3068" t="s">
        <v>255</v>
      </c>
      <c r="J3068" s="65">
        <v>0</v>
      </c>
      <c r="K3068" t="str">
        <f t="shared" si="112"/>
        <v>09VI1300SRRR</v>
      </c>
      <c r="L3068">
        <f t="shared" si="113"/>
        <v>0</v>
      </c>
    </row>
    <row r="3069" spans="1:12">
      <c r="A3069" s="65">
        <v>9</v>
      </c>
      <c r="B3069" t="s">
        <v>25</v>
      </c>
      <c r="C3069" s="65">
        <v>11</v>
      </c>
      <c r="D3069" t="s">
        <v>237</v>
      </c>
      <c r="E3069" s="65">
        <v>1</v>
      </c>
      <c r="F3069" t="s">
        <v>283</v>
      </c>
      <c r="G3069" t="s">
        <v>284</v>
      </c>
      <c r="H3069" t="s">
        <v>256</v>
      </c>
      <c r="I3069" t="s">
        <v>257</v>
      </c>
      <c r="J3069" s="65">
        <v>0</v>
      </c>
      <c r="K3069" t="str">
        <f t="shared" si="112"/>
        <v>09VI1300SRRT</v>
      </c>
      <c r="L3069">
        <f t="shared" si="113"/>
        <v>0</v>
      </c>
    </row>
    <row r="3070" spans="1:12">
      <c r="A3070" s="65">
        <v>9</v>
      </c>
      <c r="B3070" t="s">
        <v>25</v>
      </c>
      <c r="C3070" s="65">
        <v>11</v>
      </c>
      <c r="D3070" t="s">
        <v>237</v>
      </c>
      <c r="E3070" s="65">
        <v>1</v>
      </c>
      <c r="F3070" t="s">
        <v>283</v>
      </c>
      <c r="G3070" t="s">
        <v>284</v>
      </c>
      <c r="H3070" t="s">
        <v>258</v>
      </c>
      <c r="I3070" t="s">
        <v>259</v>
      </c>
      <c r="J3070" s="65">
        <v>0</v>
      </c>
      <c r="K3070" t="str">
        <f t="shared" si="112"/>
        <v>09VI1300RSRS</v>
      </c>
      <c r="L3070">
        <f t="shared" si="113"/>
        <v>0</v>
      </c>
    </row>
    <row r="3071" spans="1:12">
      <c r="A3071" s="65">
        <v>9</v>
      </c>
      <c r="B3071" t="s">
        <v>25</v>
      </c>
      <c r="C3071" s="65">
        <v>11</v>
      </c>
      <c r="D3071" t="s">
        <v>237</v>
      </c>
      <c r="E3071" s="65">
        <v>1</v>
      </c>
      <c r="F3071" t="s">
        <v>283</v>
      </c>
      <c r="G3071" t="s">
        <v>284</v>
      </c>
      <c r="H3071" t="s">
        <v>264</v>
      </c>
      <c r="I3071" t="s">
        <v>265</v>
      </c>
      <c r="J3071" s="65">
        <v>0</v>
      </c>
      <c r="K3071" t="str">
        <f t="shared" si="112"/>
        <v>09VI1300RSRR</v>
      </c>
      <c r="L3071">
        <f t="shared" si="113"/>
        <v>0</v>
      </c>
    </row>
    <row r="3072" spans="1:12">
      <c r="A3072" s="65">
        <v>9</v>
      </c>
      <c r="B3072" t="s">
        <v>25</v>
      </c>
      <c r="C3072" s="65">
        <v>11</v>
      </c>
      <c r="D3072" t="s">
        <v>237</v>
      </c>
      <c r="E3072" s="65">
        <v>1</v>
      </c>
      <c r="F3072" t="s">
        <v>283</v>
      </c>
      <c r="G3072" t="s">
        <v>284</v>
      </c>
      <c r="H3072" t="s">
        <v>228</v>
      </c>
      <c r="I3072" t="s">
        <v>217</v>
      </c>
      <c r="J3072" s="65">
        <v>0</v>
      </c>
      <c r="K3072" t="str">
        <f t="shared" si="112"/>
        <v>09VI1300PTBI</v>
      </c>
      <c r="L3072">
        <f t="shared" si="113"/>
        <v>0</v>
      </c>
    </row>
    <row r="3073" spans="1:12">
      <c r="A3073" s="65">
        <v>9</v>
      </c>
      <c r="B3073" t="s">
        <v>25</v>
      </c>
      <c r="C3073" s="65">
        <v>11</v>
      </c>
      <c r="D3073" t="s">
        <v>237</v>
      </c>
      <c r="E3073" s="65">
        <v>1</v>
      </c>
      <c r="F3073" t="s">
        <v>283</v>
      </c>
      <c r="G3073" t="s">
        <v>284</v>
      </c>
      <c r="H3073" t="s">
        <v>231</v>
      </c>
      <c r="I3073" t="s">
        <v>232</v>
      </c>
      <c r="J3073" s="65">
        <v>0</v>
      </c>
      <c r="K3073" t="str">
        <f t="shared" si="112"/>
        <v>09VI1300PRES</v>
      </c>
      <c r="L3073">
        <f t="shared" si="113"/>
        <v>0</v>
      </c>
    </row>
    <row r="3074" spans="1:12">
      <c r="A3074" s="65">
        <v>9</v>
      </c>
      <c r="B3074" t="s">
        <v>25</v>
      </c>
      <c r="C3074" s="65">
        <v>11</v>
      </c>
      <c r="D3074" t="s">
        <v>237</v>
      </c>
      <c r="E3074" s="65">
        <v>1</v>
      </c>
      <c r="F3074" t="s">
        <v>283</v>
      </c>
      <c r="G3074" t="s">
        <v>284</v>
      </c>
      <c r="H3074" t="s">
        <v>233</v>
      </c>
      <c r="I3074" t="s">
        <v>234</v>
      </c>
      <c r="J3074" s="65">
        <v>0</v>
      </c>
      <c r="K3074" t="str">
        <f t="shared" si="112"/>
        <v>09VI1300PRER</v>
      </c>
      <c r="L3074">
        <f t="shared" si="113"/>
        <v>0</v>
      </c>
    </row>
    <row r="3075" spans="1:12">
      <c r="A3075" s="65">
        <v>9</v>
      </c>
      <c r="B3075" t="s">
        <v>25</v>
      </c>
      <c r="C3075" s="65">
        <v>11</v>
      </c>
      <c r="D3075" t="s">
        <v>237</v>
      </c>
      <c r="E3075" s="65">
        <v>1</v>
      </c>
      <c r="F3075" t="s">
        <v>283</v>
      </c>
      <c r="G3075" t="s">
        <v>284</v>
      </c>
      <c r="H3075" t="s">
        <v>266</v>
      </c>
      <c r="I3075" t="s">
        <v>267</v>
      </c>
      <c r="J3075" s="65">
        <v>0</v>
      </c>
      <c r="K3075" t="str">
        <f t="shared" si="112"/>
        <v>09VI1300PTRE</v>
      </c>
      <c r="L3075">
        <f t="shared" si="113"/>
        <v>0</v>
      </c>
    </row>
    <row r="3076" spans="1:12">
      <c r="A3076" s="65">
        <v>9</v>
      </c>
      <c r="B3076" t="s">
        <v>25</v>
      </c>
      <c r="C3076" s="65">
        <v>11</v>
      </c>
      <c r="D3076" t="s">
        <v>237</v>
      </c>
      <c r="E3076" s="65">
        <v>1</v>
      </c>
      <c r="F3076" t="s">
        <v>283</v>
      </c>
      <c r="G3076" t="s">
        <v>284</v>
      </c>
      <c r="H3076" t="s">
        <v>268</v>
      </c>
      <c r="I3076" t="s">
        <v>269</v>
      </c>
      <c r="J3076" s="65">
        <v>0</v>
      </c>
      <c r="K3076" t="str">
        <f t="shared" si="112"/>
        <v>09VI1300DRCF</v>
      </c>
      <c r="L3076">
        <f t="shared" si="113"/>
        <v>0</v>
      </c>
    </row>
    <row r="3077" spans="1:12">
      <c r="A3077" s="65">
        <v>9</v>
      </c>
      <c r="B3077" t="s">
        <v>25</v>
      </c>
      <c r="C3077" s="65">
        <v>11</v>
      </c>
      <c r="D3077" t="s">
        <v>237</v>
      </c>
      <c r="E3077" s="65">
        <v>1</v>
      </c>
      <c r="F3077" t="s">
        <v>283</v>
      </c>
      <c r="G3077" t="s">
        <v>284</v>
      </c>
      <c r="H3077" t="s">
        <v>260</v>
      </c>
      <c r="I3077" t="s">
        <v>261</v>
      </c>
      <c r="J3077" s="65">
        <v>0</v>
      </c>
      <c r="K3077" t="str">
        <f t="shared" si="112"/>
        <v>09VI1300DRVM</v>
      </c>
      <c r="L3077">
        <f t="shared" si="113"/>
        <v>0</v>
      </c>
    </row>
    <row r="3078" spans="1:12">
      <c r="A3078" s="65">
        <v>9</v>
      </c>
      <c r="B3078" t="s">
        <v>25</v>
      </c>
      <c r="C3078" s="65">
        <v>11</v>
      </c>
      <c r="D3078" t="s">
        <v>237</v>
      </c>
      <c r="E3078" s="65">
        <v>1</v>
      </c>
      <c r="F3078" t="s">
        <v>283</v>
      </c>
      <c r="G3078" t="s">
        <v>284</v>
      </c>
      <c r="H3078" t="s">
        <v>262</v>
      </c>
      <c r="I3078" t="s">
        <v>263</v>
      </c>
      <c r="J3078" s="65">
        <v>0</v>
      </c>
      <c r="K3078" t="str">
        <f t="shared" si="112"/>
        <v>09VI1300DREX</v>
      </c>
      <c r="L3078">
        <f t="shared" si="113"/>
        <v>0</v>
      </c>
    </row>
    <row r="3079" spans="1:12">
      <c r="A3079" s="65">
        <v>9</v>
      </c>
      <c r="B3079" t="s">
        <v>25</v>
      </c>
      <c r="C3079" s="65">
        <v>11</v>
      </c>
      <c r="D3079" t="s">
        <v>237</v>
      </c>
      <c r="E3079" s="65">
        <v>1</v>
      </c>
      <c r="F3079" t="s">
        <v>283</v>
      </c>
      <c r="G3079" t="s">
        <v>284</v>
      </c>
      <c r="H3079" t="s">
        <v>220</v>
      </c>
      <c r="I3079" t="s">
        <v>221</v>
      </c>
      <c r="J3079" s="65">
        <v>0</v>
      </c>
      <c r="K3079" t="str">
        <f t="shared" si="112"/>
        <v>09VI1300DRET</v>
      </c>
      <c r="L3079">
        <f t="shared" si="113"/>
        <v>0</v>
      </c>
    </row>
    <row r="3080" spans="1:12">
      <c r="A3080" s="65">
        <v>9</v>
      </c>
      <c r="B3080" t="s">
        <v>25</v>
      </c>
      <c r="C3080" s="65">
        <v>11</v>
      </c>
      <c r="D3080" t="s">
        <v>237</v>
      </c>
      <c r="E3080" s="65">
        <v>1</v>
      </c>
      <c r="F3080" t="s">
        <v>283</v>
      </c>
      <c r="G3080" t="s">
        <v>284</v>
      </c>
      <c r="H3080" t="s">
        <v>222</v>
      </c>
      <c r="I3080" t="s">
        <v>223</v>
      </c>
      <c r="J3080" s="65">
        <v>0</v>
      </c>
      <c r="K3080" t="str">
        <f t="shared" si="112"/>
        <v>09VI1300DPMA</v>
      </c>
      <c r="L3080">
        <f t="shared" si="113"/>
        <v>0</v>
      </c>
    </row>
    <row r="3081" spans="1:12">
      <c r="A3081" s="65">
        <v>9</v>
      </c>
      <c r="B3081" t="s">
        <v>25</v>
      </c>
      <c r="C3081" s="65">
        <v>11</v>
      </c>
      <c r="D3081" t="s">
        <v>237</v>
      </c>
      <c r="E3081" s="65">
        <v>1</v>
      </c>
      <c r="F3081" t="s">
        <v>283</v>
      </c>
      <c r="G3081" t="s">
        <v>284</v>
      </c>
      <c r="H3081" t="s">
        <v>213</v>
      </c>
      <c r="I3081" t="s">
        <v>214</v>
      </c>
      <c r="J3081" s="65">
        <v>0</v>
      </c>
      <c r="K3081" t="str">
        <f t="shared" si="112"/>
        <v>09VI1300APRR</v>
      </c>
      <c r="L3081">
        <f t="shared" si="113"/>
        <v>0</v>
      </c>
    </row>
    <row r="3082" spans="1:12">
      <c r="A3082" s="65">
        <v>9</v>
      </c>
      <c r="B3082" t="s">
        <v>25</v>
      </c>
      <c r="C3082" s="65">
        <v>11</v>
      </c>
      <c r="D3082" t="s">
        <v>237</v>
      </c>
      <c r="E3082" s="65">
        <v>1</v>
      </c>
      <c r="F3082" t="s">
        <v>283</v>
      </c>
      <c r="G3082" t="s">
        <v>284</v>
      </c>
      <c r="H3082" t="s">
        <v>215</v>
      </c>
      <c r="I3082" t="s">
        <v>216</v>
      </c>
      <c r="J3082" s="65">
        <v>0</v>
      </c>
      <c r="K3082" t="str">
        <f t="shared" si="112"/>
        <v>09VI1300APRT</v>
      </c>
      <c r="L3082">
        <f t="shared" si="113"/>
        <v>0</v>
      </c>
    </row>
    <row r="3083" spans="1:12">
      <c r="A3083" s="65">
        <v>9</v>
      </c>
      <c r="B3083" t="s">
        <v>25</v>
      </c>
      <c r="C3083" s="65">
        <v>11</v>
      </c>
      <c r="D3083" t="s">
        <v>237</v>
      </c>
      <c r="E3083" s="65">
        <v>1</v>
      </c>
      <c r="F3083" t="s">
        <v>283</v>
      </c>
      <c r="G3083" t="s">
        <v>284</v>
      </c>
      <c r="H3083" t="s">
        <v>224</v>
      </c>
      <c r="I3083" t="s">
        <v>225</v>
      </c>
      <c r="J3083" s="65">
        <v>0</v>
      </c>
      <c r="K3083" t="str">
        <f t="shared" si="112"/>
        <v>09VI1300ARRA</v>
      </c>
      <c r="L3083">
        <f t="shared" si="113"/>
        <v>0</v>
      </c>
    </row>
    <row r="3084" spans="1:12">
      <c r="A3084" s="65">
        <v>9</v>
      </c>
      <c r="B3084" t="s">
        <v>25</v>
      </c>
      <c r="C3084" s="65">
        <v>11</v>
      </c>
      <c r="D3084" t="s">
        <v>237</v>
      </c>
      <c r="E3084" s="65">
        <v>1</v>
      </c>
      <c r="F3084" t="s">
        <v>283</v>
      </c>
      <c r="G3084" t="s">
        <v>284</v>
      </c>
      <c r="H3084" t="s">
        <v>226</v>
      </c>
      <c r="I3084" t="s">
        <v>227</v>
      </c>
      <c r="J3084" s="65">
        <v>0</v>
      </c>
      <c r="K3084" t="str">
        <f t="shared" si="112"/>
        <v>09VI1300PLNA</v>
      </c>
      <c r="L3084">
        <f t="shared" si="113"/>
        <v>0</v>
      </c>
    </row>
    <row r="3085" spans="1:12">
      <c r="A3085" s="65">
        <v>9</v>
      </c>
      <c r="B3085" t="s">
        <v>25</v>
      </c>
      <c r="C3085" s="65">
        <v>11</v>
      </c>
      <c r="D3085" t="s">
        <v>237</v>
      </c>
      <c r="E3085" s="65">
        <v>1</v>
      </c>
      <c r="F3085" t="s">
        <v>283</v>
      </c>
      <c r="G3085" t="s">
        <v>284</v>
      </c>
      <c r="H3085" t="s">
        <v>270</v>
      </c>
      <c r="I3085" t="s">
        <v>271</v>
      </c>
      <c r="J3085" s="65">
        <v>0</v>
      </c>
      <c r="K3085" t="str">
        <f t="shared" si="112"/>
        <v>09VI1300SRTR</v>
      </c>
      <c r="L3085">
        <f t="shared" si="113"/>
        <v>0</v>
      </c>
    </row>
    <row r="3086" spans="1:12">
      <c r="A3086" s="65">
        <v>9</v>
      </c>
      <c r="B3086" t="s">
        <v>25</v>
      </c>
      <c r="C3086" s="65">
        <v>11</v>
      </c>
      <c r="D3086" t="s">
        <v>237</v>
      </c>
      <c r="E3086" s="65">
        <v>1</v>
      </c>
      <c r="F3086" t="s">
        <v>283</v>
      </c>
      <c r="G3086" t="s">
        <v>284</v>
      </c>
      <c r="H3086" t="s">
        <v>211</v>
      </c>
      <c r="I3086" t="s">
        <v>212</v>
      </c>
      <c r="J3086" s="65">
        <v>0</v>
      </c>
      <c r="K3086" t="str">
        <f t="shared" si="112"/>
        <v>09VI1300APRS</v>
      </c>
      <c r="L3086">
        <f t="shared" si="113"/>
        <v>0</v>
      </c>
    </row>
    <row r="3087" spans="1:12">
      <c r="A3087" s="65">
        <v>9</v>
      </c>
      <c r="B3087" t="s">
        <v>25</v>
      </c>
      <c r="C3087" s="65">
        <v>11</v>
      </c>
      <c r="D3087" t="s">
        <v>237</v>
      </c>
      <c r="E3087" s="65">
        <v>1</v>
      </c>
      <c r="F3087" t="s">
        <v>283</v>
      </c>
      <c r="G3087" t="s">
        <v>284</v>
      </c>
      <c r="H3087" t="s">
        <v>242</v>
      </c>
      <c r="I3087" t="s">
        <v>243</v>
      </c>
      <c r="J3087" s="65">
        <v>0</v>
      </c>
      <c r="K3087" t="str">
        <f t="shared" si="112"/>
        <v>09VI1300DRPP</v>
      </c>
      <c r="L3087">
        <f t="shared" si="113"/>
        <v>0</v>
      </c>
    </row>
    <row r="3088" spans="1:12">
      <c r="A3088" s="65">
        <v>9</v>
      </c>
      <c r="B3088" t="s">
        <v>25</v>
      </c>
      <c r="C3088" s="65">
        <v>11</v>
      </c>
      <c r="D3088" t="s">
        <v>237</v>
      </c>
      <c r="E3088" s="65">
        <v>1</v>
      </c>
      <c r="F3088" t="s">
        <v>283</v>
      </c>
      <c r="G3088" t="s">
        <v>284</v>
      </c>
      <c r="H3088" t="s">
        <v>229</v>
      </c>
      <c r="I3088" t="s">
        <v>230</v>
      </c>
      <c r="J3088" s="65">
        <v>0</v>
      </c>
      <c r="K3088" t="str">
        <f t="shared" si="112"/>
        <v>09VI1300PRNR</v>
      </c>
      <c r="L3088">
        <f t="shared" si="113"/>
        <v>0</v>
      </c>
    </row>
    <row r="3089" spans="1:12">
      <c r="A3089" s="65">
        <v>9</v>
      </c>
      <c r="B3089" t="s">
        <v>25</v>
      </c>
      <c r="C3089" s="65">
        <v>11</v>
      </c>
      <c r="D3089" t="s">
        <v>237</v>
      </c>
      <c r="E3089" s="65">
        <v>1</v>
      </c>
      <c r="F3089" t="s">
        <v>283</v>
      </c>
      <c r="G3089" t="s">
        <v>284</v>
      </c>
      <c r="H3089" t="s">
        <v>252</v>
      </c>
      <c r="I3089" t="s">
        <v>253</v>
      </c>
      <c r="J3089" s="65">
        <v>0</v>
      </c>
      <c r="K3089" t="str">
        <f t="shared" si="112"/>
        <v>09VI1300SRRS</v>
      </c>
      <c r="L3089">
        <f t="shared" si="113"/>
        <v>0</v>
      </c>
    </row>
    <row r="3090" spans="1:12">
      <c r="A3090" s="65">
        <v>9</v>
      </c>
      <c r="B3090" t="s">
        <v>25</v>
      </c>
      <c r="C3090" s="65">
        <v>11</v>
      </c>
      <c r="D3090" t="s">
        <v>237</v>
      </c>
      <c r="E3090" s="65">
        <v>1</v>
      </c>
      <c r="F3090" t="s">
        <v>285</v>
      </c>
      <c r="G3090" t="s">
        <v>286</v>
      </c>
      <c r="H3090" t="s">
        <v>295</v>
      </c>
      <c r="I3090" t="s">
        <v>296</v>
      </c>
      <c r="J3090" s="65">
        <v>15801</v>
      </c>
      <c r="K3090" t="str">
        <f t="shared" si="112"/>
        <v>09VI2000HLRC</v>
      </c>
      <c r="L3090">
        <f t="shared" si="113"/>
        <v>15801</v>
      </c>
    </row>
    <row r="3091" spans="1:12">
      <c r="A3091" s="65">
        <v>9</v>
      </c>
      <c r="B3091" t="s">
        <v>25</v>
      </c>
      <c r="C3091" s="65">
        <v>11</v>
      </c>
      <c r="D3091" t="s">
        <v>237</v>
      </c>
      <c r="E3091" s="65">
        <v>1</v>
      </c>
      <c r="F3091" t="s">
        <v>285</v>
      </c>
      <c r="G3091" t="s">
        <v>286</v>
      </c>
      <c r="H3091" t="s">
        <v>297</v>
      </c>
      <c r="I3091" t="s">
        <v>298</v>
      </c>
      <c r="J3091" s="65">
        <v>477245</v>
      </c>
      <c r="K3091" t="str">
        <f t="shared" si="112"/>
        <v>09VI2000HLTI</v>
      </c>
      <c r="L3091">
        <f t="shared" si="113"/>
        <v>477245</v>
      </c>
    </row>
    <row r="3092" spans="1:12">
      <c r="A3092" s="65">
        <v>9</v>
      </c>
      <c r="B3092" t="s">
        <v>25</v>
      </c>
      <c r="C3092" s="65">
        <v>11</v>
      </c>
      <c r="D3092" t="s">
        <v>237</v>
      </c>
      <c r="E3092" s="65">
        <v>1</v>
      </c>
      <c r="F3092" t="s">
        <v>285</v>
      </c>
      <c r="G3092" t="s">
        <v>286</v>
      </c>
      <c r="H3092" t="s">
        <v>289</v>
      </c>
      <c r="I3092" t="s">
        <v>290</v>
      </c>
      <c r="J3092" s="65">
        <v>70</v>
      </c>
      <c r="K3092" t="str">
        <f t="shared" si="112"/>
        <v>09VI2000FCUV</v>
      </c>
      <c r="L3092">
        <f t="shared" si="113"/>
        <v>70</v>
      </c>
    </row>
    <row r="3093" spans="1:12">
      <c r="A3093" s="65">
        <v>9</v>
      </c>
      <c r="B3093" t="s">
        <v>25</v>
      </c>
      <c r="C3093" s="65">
        <v>11</v>
      </c>
      <c r="D3093" t="s">
        <v>237</v>
      </c>
      <c r="E3093" s="65">
        <v>1</v>
      </c>
      <c r="F3093" t="s">
        <v>285</v>
      </c>
      <c r="G3093" t="s">
        <v>286</v>
      </c>
      <c r="H3093" t="s">
        <v>291</v>
      </c>
      <c r="I3093" t="s">
        <v>292</v>
      </c>
      <c r="J3093" s="65">
        <v>14</v>
      </c>
      <c r="K3093" t="str">
        <f t="shared" si="112"/>
        <v>09VI2000GRAM</v>
      </c>
      <c r="L3093">
        <f t="shared" si="113"/>
        <v>14</v>
      </c>
    </row>
    <row r="3094" spans="1:12">
      <c r="A3094" s="65">
        <v>9</v>
      </c>
      <c r="B3094" t="s">
        <v>25</v>
      </c>
      <c r="C3094" s="65">
        <v>11</v>
      </c>
      <c r="D3094" t="s">
        <v>237</v>
      </c>
      <c r="E3094" s="65">
        <v>1</v>
      </c>
      <c r="F3094" t="s">
        <v>285</v>
      </c>
      <c r="G3094" t="s">
        <v>286</v>
      </c>
      <c r="H3094" t="s">
        <v>293</v>
      </c>
      <c r="I3094" t="s">
        <v>294</v>
      </c>
      <c r="J3094" s="65">
        <v>497767</v>
      </c>
      <c r="K3094" t="str">
        <f t="shared" si="112"/>
        <v>09VI2000HLTO</v>
      </c>
      <c r="L3094">
        <f t="shared" si="113"/>
        <v>497767</v>
      </c>
    </row>
    <row r="3095" spans="1:12">
      <c r="A3095" s="65">
        <v>9</v>
      </c>
      <c r="B3095" t="s">
        <v>25</v>
      </c>
      <c r="C3095" s="65">
        <v>11</v>
      </c>
      <c r="D3095" t="s">
        <v>237</v>
      </c>
      <c r="E3095" s="65">
        <v>1</v>
      </c>
      <c r="F3095" t="s">
        <v>285</v>
      </c>
      <c r="G3095" t="s">
        <v>286</v>
      </c>
      <c r="H3095" t="s">
        <v>287</v>
      </c>
      <c r="I3095" t="s">
        <v>288</v>
      </c>
      <c r="J3095" s="65">
        <v>4721</v>
      </c>
      <c r="K3095" t="str">
        <f t="shared" si="112"/>
        <v>09VI2000HLBL</v>
      </c>
      <c r="L3095">
        <f t="shared" si="113"/>
        <v>4721</v>
      </c>
    </row>
    <row r="3096" spans="1:12">
      <c r="A3096" s="65">
        <v>9</v>
      </c>
      <c r="B3096" t="s">
        <v>25</v>
      </c>
      <c r="C3096" s="65">
        <v>11</v>
      </c>
      <c r="D3096" t="s">
        <v>237</v>
      </c>
      <c r="E3096" s="65">
        <v>1</v>
      </c>
      <c r="F3096" t="s">
        <v>299</v>
      </c>
      <c r="G3096" t="s">
        <v>300</v>
      </c>
      <c r="H3096" t="s">
        <v>293</v>
      </c>
      <c r="I3096" t="s">
        <v>294</v>
      </c>
      <c r="J3096" s="65">
        <v>488684</v>
      </c>
      <c r="K3096" t="str">
        <f t="shared" si="112"/>
        <v>09VI2100HLTO</v>
      </c>
      <c r="L3096">
        <f t="shared" si="113"/>
        <v>488684</v>
      </c>
    </row>
    <row r="3097" spans="1:12">
      <c r="A3097" s="65">
        <v>9</v>
      </c>
      <c r="B3097" t="s">
        <v>25</v>
      </c>
      <c r="C3097" s="65">
        <v>11</v>
      </c>
      <c r="D3097" t="s">
        <v>237</v>
      </c>
      <c r="E3097" s="65">
        <v>1</v>
      </c>
      <c r="F3097" t="s">
        <v>299</v>
      </c>
      <c r="G3097" t="s">
        <v>300</v>
      </c>
      <c r="H3097" t="s">
        <v>295</v>
      </c>
      <c r="I3097" t="s">
        <v>296</v>
      </c>
      <c r="J3097" s="65">
        <v>13091</v>
      </c>
      <c r="K3097" t="str">
        <f t="shared" si="112"/>
        <v>09VI2100HLRC</v>
      </c>
      <c r="L3097">
        <f t="shared" si="113"/>
        <v>13091</v>
      </c>
    </row>
    <row r="3098" spans="1:12">
      <c r="A3098" s="65">
        <v>9</v>
      </c>
      <c r="B3098" t="s">
        <v>25</v>
      </c>
      <c r="C3098" s="65">
        <v>11</v>
      </c>
      <c r="D3098" t="s">
        <v>237</v>
      </c>
      <c r="E3098" s="65">
        <v>1</v>
      </c>
      <c r="F3098" t="s">
        <v>299</v>
      </c>
      <c r="G3098" t="s">
        <v>300</v>
      </c>
      <c r="H3098" t="s">
        <v>297</v>
      </c>
      <c r="I3098" t="s">
        <v>298</v>
      </c>
      <c r="J3098" s="65">
        <v>471542</v>
      </c>
      <c r="K3098" t="str">
        <f t="shared" si="112"/>
        <v>09VI2100HLTI</v>
      </c>
      <c r="L3098">
        <f t="shared" si="113"/>
        <v>471542</v>
      </c>
    </row>
    <row r="3099" spans="1:12">
      <c r="A3099" s="65">
        <v>9</v>
      </c>
      <c r="B3099" t="s">
        <v>25</v>
      </c>
      <c r="C3099" s="65">
        <v>11</v>
      </c>
      <c r="D3099" t="s">
        <v>237</v>
      </c>
      <c r="E3099" s="65">
        <v>1</v>
      </c>
      <c r="F3099" t="s">
        <v>299</v>
      </c>
      <c r="G3099" t="s">
        <v>300</v>
      </c>
      <c r="H3099" t="s">
        <v>291</v>
      </c>
      <c r="I3099" t="s">
        <v>292</v>
      </c>
      <c r="J3099" s="65">
        <v>14</v>
      </c>
      <c r="K3099" t="str">
        <f t="shared" si="112"/>
        <v>09VI2100GRAM</v>
      </c>
      <c r="L3099">
        <f t="shared" si="113"/>
        <v>14</v>
      </c>
    </row>
    <row r="3100" spans="1:12">
      <c r="A3100" s="65">
        <v>9</v>
      </c>
      <c r="B3100" t="s">
        <v>25</v>
      </c>
      <c r="C3100" s="65">
        <v>11</v>
      </c>
      <c r="D3100" t="s">
        <v>237</v>
      </c>
      <c r="E3100" s="65">
        <v>1</v>
      </c>
      <c r="F3100" t="s">
        <v>299</v>
      </c>
      <c r="G3100" t="s">
        <v>300</v>
      </c>
      <c r="H3100" t="s">
        <v>287</v>
      </c>
      <c r="I3100" t="s">
        <v>288</v>
      </c>
      <c r="J3100" s="65">
        <v>4051</v>
      </c>
      <c r="K3100" t="str">
        <f t="shared" si="112"/>
        <v>09VI2100HLBL</v>
      </c>
      <c r="L3100">
        <f t="shared" si="113"/>
        <v>4051</v>
      </c>
    </row>
    <row r="3101" spans="1:12">
      <c r="A3101" s="65">
        <v>9</v>
      </c>
      <c r="B3101" t="s">
        <v>25</v>
      </c>
      <c r="C3101" s="65">
        <v>11</v>
      </c>
      <c r="D3101" t="s">
        <v>237</v>
      </c>
      <c r="E3101" s="65">
        <v>1</v>
      </c>
      <c r="F3101" t="s">
        <v>301</v>
      </c>
      <c r="G3101" t="s">
        <v>302</v>
      </c>
      <c r="H3101" t="s">
        <v>297</v>
      </c>
      <c r="I3101" t="s">
        <v>298</v>
      </c>
      <c r="J3101" s="65">
        <v>0</v>
      </c>
      <c r="K3101" t="str">
        <f t="shared" si="112"/>
        <v>09VI2110HLTI</v>
      </c>
      <c r="L3101">
        <f t="shared" si="113"/>
        <v>0</v>
      </c>
    </row>
    <row r="3102" spans="1:12">
      <c r="A3102" s="65">
        <v>9</v>
      </c>
      <c r="B3102" t="s">
        <v>25</v>
      </c>
      <c r="C3102" s="65">
        <v>11</v>
      </c>
      <c r="D3102" t="s">
        <v>237</v>
      </c>
      <c r="E3102" s="65">
        <v>1</v>
      </c>
      <c r="F3102" t="s">
        <v>301</v>
      </c>
      <c r="G3102" t="s">
        <v>302</v>
      </c>
      <c r="H3102" t="s">
        <v>295</v>
      </c>
      <c r="I3102" t="s">
        <v>296</v>
      </c>
      <c r="J3102" s="65">
        <v>0</v>
      </c>
      <c r="K3102" t="str">
        <f t="shared" si="112"/>
        <v>09VI2110HLRC</v>
      </c>
      <c r="L3102">
        <f t="shared" si="113"/>
        <v>0</v>
      </c>
    </row>
    <row r="3103" spans="1:12">
      <c r="A3103" s="65">
        <v>9</v>
      </c>
      <c r="B3103" t="s">
        <v>25</v>
      </c>
      <c r="C3103" s="65">
        <v>11</v>
      </c>
      <c r="D3103" t="s">
        <v>237</v>
      </c>
      <c r="E3103" s="65">
        <v>1</v>
      </c>
      <c r="F3103" t="s">
        <v>301</v>
      </c>
      <c r="G3103" t="s">
        <v>302</v>
      </c>
      <c r="H3103" t="s">
        <v>293</v>
      </c>
      <c r="I3103" t="s">
        <v>294</v>
      </c>
      <c r="J3103" s="65">
        <v>0</v>
      </c>
      <c r="K3103" t="str">
        <f t="shared" si="112"/>
        <v>09VI2110HLTO</v>
      </c>
      <c r="L3103">
        <f t="shared" si="113"/>
        <v>0</v>
      </c>
    </row>
    <row r="3104" spans="1:12">
      <c r="A3104" s="65">
        <v>9</v>
      </c>
      <c r="B3104" t="s">
        <v>25</v>
      </c>
      <c r="C3104" s="65">
        <v>11</v>
      </c>
      <c r="D3104" t="s">
        <v>237</v>
      </c>
      <c r="E3104" s="65">
        <v>1</v>
      </c>
      <c r="F3104" t="s">
        <v>301</v>
      </c>
      <c r="G3104" t="s">
        <v>302</v>
      </c>
      <c r="H3104" t="s">
        <v>287</v>
      </c>
      <c r="I3104" t="s">
        <v>288</v>
      </c>
      <c r="J3104" s="65">
        <v>0</v>
      </c>
      <c r="K3104" t="str">
        <f t="shared" ref="K3104:K3167" si="114">CONCATENATE(TEXT(A3104,"00"),F3104,H3104)</f>
        <v>09VI2110HLBL</v>
      </c>
      <c r="L3104">
        <f t="shared" ref="L3104:L3167" si="115">J3104</f>
        <v>0</v>
      </c>
    </row>
    <row r="3105" spans="1:12">
      <c r="A3105" s="65">
        <v>9</v>
      </c>
      <c r="B3105" t="s">
        <v>25</v>
      </c>
      <c r="C3105" s="65">
        <v>11</v>
      </c>
      <c r="D3105" t="s">
        <v>237</v>
      </c>
      <c r="E3105" s="65">
        <v>1</v>
      </c>
      <c r="F3105" t="s">
        <v>303</v>
      </c>
      <c r="G3105" t="s">
        <v>304</v>
      </c>
      <c r="H3105" t="s">
        <v>293</v>
      </c>
      <c r="I3105" t="s">
        <v>294</v>
      </c>
      <c r="J3105" s="65">
        <v>0</v>
      </c>
      <c r="K3105" t="str">
        <f t="shared" si="114"/>
        <v>09VI2120HLTO</v>
      </c>
      <c r="L3105">
        <f t="shared" si="115"/>
        <v>0</v>
      </c>
    </row>
    <row r="3106" spans="1:12">
      <c r="A3106" s="65">
        <v>9</v>
      </c>
      <c r="B3106" t="s">
        <v>25</v>
      </c>
      <c r="C3106" s="65">
        <v>11</v>
      </c>
      <c r="D3106" t="s">
        <v>237</v>
      </c>
      <c r="E3106" s="65">
        <v>1</v>
      </c>
      <c r="F3106" t="s">
        <v>303</v>
      </c>
      <c r="G3106" t="s">
        <v>304</v>
      </c>
      <c r="H3106" t="s">
        <v>297</v>
      </c>
      <c r="I3106" t="s">
        <v>298</v>
      </c>
      <c r="J3106" s="65">
        <v>0</v>
      </c>
      <c r="K3106" t="str">
        <f t="shared" si="114"/>
        <v>09VI2120HLTI</v>
      </c>
      <c r="L3106">
        <f t="shared" si="115"/>
        <v>0</v>
      </c>
    </row>
    <row r="3107" spans="1:12">
      <c r="A3107" s="65">
        <v>9</v>
      </c>
      <c r="B3107" t="s">
        <v>25</v>
      </c>
      <c r="C3107" s="65">
        <v>11</v>
      </c>
      <c r="D3107" t="s">
        <v>237</v>
      </c>
      <c r="E3107" s="65">
        <v>1</v>
      </c>
      <c r="F3107" t="s">
        <v>303</v>
      </c>
      <c r="G3107" t="s">
        <v>304</v>
      </c>
      <c r="H3107" t="s">
        <v>295</v>
      </c>
      <c r="I3107" t="s">
        <v>296</v>
      </c>
      <c r="J3107" s="65">
        <v>0</v>
      </c>
      <c r="K3107" t="str">
        <f t="shared" si="114"/>
        <v>09VI2120HLRC</v>
      </c>
      <c r="L3107">
        <f t="shared" si="115"/>
        <v>0</v>
      </c>
    </row>
    <row r="3108" spans="1:12">
      <c r="A3108" s="65">
        <v>9</v>
      </c>
      <c r="B3108" t="s">
        <v>25</v>
      </c>
      <c r="C3108" s="65">
        <v>11</v>
      </c>
      <c r="D3108" t="s">
        <v>237</v>
      </c>
      <c r="E3108" s="65">
        <v>1</v>
      </c>
      <c r="F3108" t="s">
        <v>303</v>
      </c>
      <c r="G3108" t="s">
        <v>304</v>
      </c>
      <c r="H3108" t="s">
        <v>287</v>
      </c>
      <c r="I3108" t="s">
        <v>288</v>
      </c>
      <c r="J3108" s="65">
        <v>0</v>
      </c>
      <c r="K3108" t="str">
        <f t="shared" si="114"/>
        <v>09VI2120HLBL</v>
      </c>
      <c r="L3108">
        <f t="shared" si="115"/>
        <v>0</v>
      </c>
    </row>
    <row r="3109" spans="1:12">
      <c r="A3109" s="65">
        <v>9</v>
      </c>
      <c r="B3109" t="s">
        <v>25</v>
      </c>
      <c r="C3109" s="65">
        <v>11</v>
      </c>
      <c r="D3109" t="s">
        <v>237</v>
      </c>
      <c r="E3109" s="65">
        <v>1</v>
      </c>
      <c r="F3109" t="s">
        <v>305</v>
      </c>
      <c r="G3109" t="s">
        <v>306</v>
      </c>
      <c r="H3109" t="s">
        <v>297</v>
      </c>
      <c r="I3109" t="s">
        <v>298</v>
      </c>
      <c r="J3109" s="65">
        <v>471542</v>
      </c>
      <c r="K3109" t="str">
        <f t="shared" si="114"/>
        <v>09VI2190HLTI</v>
      </c>
      <c r="L3109">
        <f t="shared" si="115"/>
        <v>471542</v>
      </c>
    </row>
    <row r="3110" spans="1:12">
      <c r="A3110" s="65">
        <v>9</v>
      </c>
      <c r="B3110" t="s">
        <v>25</v>
      </c>
      <c r="C3110" s="65">
        <v>11</v>
      </c>
      <c r="D3110" t="s">
        <v>237</v>
      </c>
      <c r="E3110" s="65">
        <v>1</v>
      </c>
      <c r="F3110" t="s">
        <v>305</v>
      </c>
      <c r="G3110" t="s">
        <v>306</v>
      </c>
      <c r="H3110" t="s">
        <v>293</v>
      </c>
      <c r="I3110" t="s">
        <v>294</v>
      </c>
      <c r="J3110" s="65">
        <v>488684</v>
      </c>
      <c r="K3110" t="str">
        <f t="shared" si="114"/>
        <v>09VI2190HLTO</v>
      </c>
      <c r="L3110">
        <f t="shared" si="115"/>
        <v>488684</v>
      </c>
    </row>
    <row r="3111" spans="1:12">
      <c r="A3111" s="65">
        <v>9</v>
      </c>
      <c r="B3111" t="s">
        <v>25</v>
      </c>
      <c r="C3111" s="65">
        <v>11</v>
      </c>
      <c r="D3111" t="s">
        <v>237</v>
      </c>
      <c r="E3111" s="65">
        <v>1</v>
      </c>
      <c r="F3111" t="s">
        <v>305</v>
      </c>
      <c r="G3111" t="s">
        <v>306</v>
      </c>
      <c r="H3111" t="s">
        <v>295</v>
      </c>
      <c r="I3111" t="s">
        <v>296</v>
      </c>
      <c r="J3111" s="65">
        <v>13091</v>
      </c>
      <c r="K3111" t="str">
        <f t="shared" si="114"/>
        <v>09VI2190HLRC</v>
      </c>
      <c r="L3111">
        <f t="shared" si="115"/>
        <v>13091</v>
      </c>
    </row>
    <row r="3112" spans="1:12">
      <c r="A3112" s="65">
        <v>9</v>
      </c>
      <c r="B3112" t="s">
        <v>25</v>
      </c>
      <c r="C3112" s="65">
        <v>11</v>
      </c>
      <c r="D3112" t="s">
        <v>237</v>
      </c>
      <c r="E3112" s="65">
        <v>1</v>
      </c>
      <c r="F3112" t="s">
        <v>305</v>
      </c>
      <c r="G3112" t="s">
        <v>306</v>
      </c>
      <c r="H3112" t="s">
        <v>287</v>
      </c>
      <c r="I3112" t="s">
        <v>288</v>
      </c>
      <c r="J3112" s="65">
        <v>4051</v>
      </c>
      <c r="K3112" t="str">
        <f t="shared" si="114"/>
        <v>09VI2190HLBL</v>
      </c>
      <c r="L3112">
        <f t="shared" si="115"/>
        <v>4051</v>
      </c>
    </row>
    <row r="3113" spans="1:12">
      <c r="A3113" s="65">
        <v>9</v>
      </c>
      <c r="B3113" t="s">
        <v>25</v>
      </c>
      <c r="C3113" s="65">
        <v>11</v>
      </c>
      <c r="D3113" t="s">
        <v>237</v>
      </c>
      <c r="E3113" s="65">
        <v>1</v>
      </c>
      <c r="F3113" t="s">
        <v>307</v>
      </c>
      <c r="G3113" t="s">
        <v>308</v>
      </c>
      <c r="H3113" t="s">
        <v>293</v>
      </c>
      <c r="I3113" t="s">
        <v>294</v>
      </c>
      <c r="J3113" s="65">
        <v>4078</v>
      </c>
      <c r="K3113" t="str">
        <f t="shared" si="114"/>
        <v>09VI2200HLTO</v>
      </c>
      <c r="L3113">
        <f t="shared" si="115"/>
        <v>4078</v>
      </c>
    </row>
    <row r="3114" spans="1:12">
      <c r="A3114" s="65">
        <v>9</v>
      </c>
      <c r="B3114" t="s">
        <v>25</v>
      </c>
      <c r="C3114" s="65">
        <v>11</v>
      </c>
      <c r="D3114" t="s">
        <v>237</v>
      </c>
      <c r="E3114" s="65">
        <v>1</v>
      </c>
      <c r="F3114" t="s">
        <v>307</v>
      </c>
      <c r="G3114" t="s">
        <v>308</v>
      </c>
      <c r="H3114" t="s">
        <v>291</v>
      </c>
      <c r="I3114" t="s">
        <v>292</v>
      </c>
      <c r="J3114" s="65">
        <v>13.5</v>
      </c>
      <c r="K3114" t="str">
        <f t="shared" si="114"/>
        <v>09VI2200GRAM</v>
      </c>
      <c r="L3114">
        <f t="shared" si="115"/>
        <v>13.5</v>
      </c>
    </row>
    <row r="3115" spans="1:12">
      <c r="A3115" s="65">
        <v>9</v>
      </c>
      <c r="B3115" t="s">
        <v>25</v>
      </c>
      <c r="C3115" s="65">
        <v>11</v>
      </c>
      <c r="D3115" t="s">
        <v>237</v>
      </c>
      <c r="E3115" s="65">
        <v>1</v>
      </c>
      <c r="F3115" t="s">
        <v>307</v>
      </c>
      <c r="G3115" t="s">
        <v>308</v>
      </c>
      <c r="H3115" t="s">
        <v>295</v>
      </c>
      <c r="I3115" t="s">
        <v>296</v>
      </c>
      <c r="J3115" s="65">
        <v>650</v>
      </c>
      <c r="K3115" t="str">
        <f t="shared" si="114"/>
        <v>09VI2200HLRC</v>
      </c>
      <c r="L3115">
        <f t="shared" si="115"/>
        <v>650</v>
      </c>
    </row>
    <row r="3116" spans="1:12">
      <c r="A3116" s="65">
        <v>9</v>
      </c>
      <c r="B3116" t="s">
        <v>25</v>
      </c>
      <c r="C3116" s="65">
        <v>11</v>
      </c>
      <c r="D3116" t="s">
        <v>237</v>
      </c>
      <c r="E3116" s="65">
        <v>1</v>
      </c>
      <c r="F3116" t="s">
        <v>307</v>
      </c>
      <c r="G3116" t="s">
        <v>308</v>
      </c>
      <c r="H3116" t="s">
        <v>287</v>
      </c>
      <c r="I3116" t="s">
        <v>288</v>
      </c>
      <c r="J3116" s="65">
        <v>372</v>
      </c>
      <c r="K3116" t="str">
        <f t="shared" si="114"/>
        <v>09VI2200HLBL</v>
      </c>
      <c r="L3116">
        <f t="shared" si="115"/>
        <v>372</v>
      </c>
    </row>
    <row r="3117" spans="1:12">
      <c r="A3117" s="65">
        <v>9</v>
      </c>
      <c r="B3117" t="s">
        <v>25</v>
      </c>
      <c r="C3117" s="65">
        <v>11</v>
      </c>
      <c r="D3117" t="s">
        <v>237</v>
      </c>
      <c r="E3117" s="65">
        <v>1</v>
      </c>
      <c r="F3117" t="s">
        <v>307</v>
      </c>
      <c r="G3117" t="s">
        <v>308</v>
      </c>
      <c r="H3117" t="s">
        <v>297</v>
      </c>
      <c r="I3117" t="s">
        <v>298</v>
      </c>
      <c r="J3117" s="65">
        <v>3056</v>
      </c>
      <c r="K3117" t="str">
        <f t="shared" si="114"/>
        <v>09VI2200HLTI</v>
      </c>
      <c r="L3117">
        <f t="shared" si="115"/>
        <v>3056</v>
      </c>
    </row>
    <row r="3118" spans="1:12">
      <c r="A3118" s="65">
        <v>9</v>
      </c>
      <c r="B3118" t="s">
        <v>25</v>
      </c>
      <c r="C3118" s="65">
        <v>11</v>
      </c>
      <c r="D3118" t="s">
        <v>237</v>
      </c>
      <c r="E3118" s="65">
        <v>1</v>
      </c>
      <c r="F3118" t="s">
        <v>309</v>
      </c>
      <c r="G3118" t="s">
        <v>310</v>
      </c>
      <c r="H3118" t="s">
        <v>297</v>
      </c>
      <c r="I3118" t="s">
        <v>298</v>
      </c>
      <c r="J3118" s="65">
        <v>0</v>
      </c>
      <c r="K3118" t="str">
        <f t="shared" si="114"/>
        <v>09VI2300HLTI</v>
      </c>
      <c r="L3118">
        <f t="shared" si="115"/>
        <v>0</v>
      </c>
    </row>
    <row r="3119" spans="1:12">
      <c r="A3119" s="65">
        <v>9</v>
      </c>
      <c r="B3119" t="s">
        <v>25</v>
      </c>
      <c r="C3119" s="65">
        <v>11</v>
      </c>
      <c r="D3119" t="s">
        <v>237</v>
      </c>
      <c r="E3119" s="65">
        <v>1</v>
      </c>
      <c r="F3119" t="s">
        <v>309</v>
      </c>
      <c r="G3119" t="s">
        <v>310</v>
      </c>
      <c r="H3119" t="s">
        <v>291</v>
      </c>
      <c r="I3119" t="s">
        <v>292</v>
      </c>
      <c r="J3119" s="65">
        <v>13</v>
      </c>
      <c r="K3119" t="str">
        <f t="shared" si="114"/>
        <v>09VI2300GRAM</v>
      </c>
      <c r="L3119">
        <f t="shared" si="115"/>
        <v>13</v>
      </c>
    </row>
    <row r="3120" spans="1:12">
      <c r="A3120" s="65">
        <v>9</v>
      </c>
      <c r="B3120" t="s">
        <v>25</v>
      </c>
      <c r="C3120" s="65">
        <v>11</v>
      </c>
      <c r="D3120" t="s">
        <v>237</v>
      </c>
      <c r="E3120" s="65">
        <v>1</v>
      </c>
      <c r="F3120" t="s">
        <v>309</v>
      </c>
      <c r="G3120" t="s">
        <v>310</v>
      </c>
      <c r="H3120" t="s">
        <v>293</v>
      </c>
      <c r="I3120" t="s">
        <v>294</v>
      </c>
      <c r="J3120" s="65">
        <v>0</v>
      </c>
      <c r="K3120" t="str">
        <f t="shared" si="114"/>
        <v>09VI2300HLTO</v>
      </c>
      <c r="L3120">
        <f t="shared" si="115"/>
        <v>0</v>
      </c>
    </row>
    <row r="3121" spans="1:12">
      <c r="A3121" s="65">
        <v>9</v>
      </c>
      <c r="B3121" t="s">
        <v>25</v>
      </c>
      <c r="C3121" s="65">
        <v>11</v>
      </c>
      <c r="D3121" t="s">
        <v>237</v>
      </c>
      <c r="E3121" s="65">
        <v>1</v>
      </c>
      <c r="F3121" t="s">
        <v>309</v>
      </c>
      <c r="G3121" t="s">
        <v>310</v>
      </c>
      <c r="H3121" t="s">
        <v>295</v>
      </c>
      <c r="I3121" t="s">
        <v>296</v>
      </c>
      <c r="J3121" s="65">
        <v>0</v>
      </c>
      <c r="K3121" t="str">
        <f t="shared" si="114"/>
        <v>09VI2300HLRC</v>
      </c>
      <c r="L3121">
        <f t="shared" si="115"/>
        <v>0</v>
      </c>
    </row>
    <row r="3122" spans="1:12">
      <c r="A3122" s="65">
        <v>9</v>
      </c>
      <c r="B3122" t="s">
        <v>25</v>
      </c>
      <c r="C3122" s="65">
        <v>11</v>
      </c>
      <c r="D3122" t="s">
        <v>237</v>
      </c>
      <c r="E3122" s="65">
        <v>1</v>
      </c>
      <c r="F3122" t="s">
        <v>309</v>
      </c>
      <c r="G3122" t="s">
        <v>310</v>
      </c>
      <c r="H3122" t="s">
        <v>287</v>
      </c>
      <c r="I3122" t="s">
        <v>288</v>
      </c>
      <c r="J3122" s="65">
        <v>0</v>
      </c>
      <c r="K3122" t="str">
        <f t="shared" si="114"/>
        <v>09VI2300HLBL</v>
      </c>
      <c r="L3122">
        <f t="shared" si="115"/>
        <v>0</v>
      </c>
    </row>
    <row r="3123" spans="1:12">
      <c r="A3123" s="65">
        <v>9</v>
      </c>
      <c r="B3123" t="s">
        <v>25</v>
      </c>
      <c r="C3123" s="65">
        <v>11</v>
      </c>
      <c r="D3123" t="s">
        <v>237</v>
      </c>
      <c r="E3123" s="65">
        <v>1</v>
      </c>
      <c r="F3123" t="s">
        <v>311</v>
      </c>
      <c r="G3123" t="s">
        <v>312</v>
      </c>
      <c r="H3123" t="s">
        <v>291</v>
      </c>
      <c r="I3123" t="s">
        <v>292</v>
      </c>
      <c r="J3123" s="65">
        <v>13</v>
      </c>
      <c r="K3123" t="str">
        <f t="shared" si="114"/>
        <v>09VI2900GRAM</v>
      </c>
      <c r="L3123">
        <f t="shared" si="115"/>
        <v>13</v>
      </c>
    </row>
    <row r="3124" spans="1:12">
      <c r="A3124" s="65">
        <v>9</v>
      </c>
      <c r="B3124" t="s">
        <v>25</v>
      </c>
      <c r="C3124" s="65">
        <v>11</v>
      </c>
      <c r="D3124" t="s">
        <v>237</v>
      </c>
      <c r="E3124" s="65">
        <v>1</v>
      </c>
      <c r="F3124" t="s">
        <v>311</v>
      </c>
      <c r="G3124" t="s">
        <v>312</v>
      </c>
      <c r="H3124" t="s">
        <v>293</v>
      </c>
      <c r="I3124" t="s">
        <v>294</v>
      </c>
      <c r="J3124" s="65">
        <v>5005</v>
      </c>
      <c r="K3124" t="str">
        <f t="shared" si="114"/>
        <v>09VI2900HLTO</v>
      </c>
      <c r="L3124">
        <f t="shared" si="115"/>
        <v>5005</v>
      </c>
    </row>
    <row r="3125" spans="1:12">
      <c r="A3125" s="65">
        <v>9</v>
      </c>
      <c r="B3125" t="s">
        <v>25</v>
      </c>
      <c r="C3125" s="65">
        <v>11</v>
      </c>
      <c r="D3125" t="s">
        <v>237</v>
      </c>
      <c r="E3125" s="65">
        <v>1</v>
      </c>
      <c r="F3125" t="s">
        <v>311</v>
      </c>
      <c r="G3125" t="s">
        <v>312</v>
      </c>
      <c r="H3125" t="s">
        <v>297</v>
      </c>
      <c r="I3125" t="s">
        <v>298</v>
      </c>
      <c r="J3125" s="65">
        <v>2647</v>
      </c>
      <c r="K3125" t="str">
        <f t="shared" si="114"/>
        <v>09VI2900HLTI</v>
      </c>
      <c r="L3125">
        <f t="shared" si="115"/>
        <v>2647</v>
      </c>
    </row>
    <row r="3126" spans="1:12">
      <c r="A3126" s="65">
        <v>9</v>
      </c>
      <c r="B3126" t="s">
        <v>25</v>
      </c>
      <c r="C3126" s="65">
        <v>11</v>
      </c>
      <c r="D3126" t="s">
        <v>237</v>
      </c>
      <c r="E3126" s="65">
        <v>1</v>
      </c>
      <c r="F3126" t="s">
        <v>311</v>
      </c>
      <c r="G3126" t="s">
        <v>312</v>
      </c>
      <c r="H3126" t="s">
        <v>287</v>
      </c>
      <c r="I3126" t="s">
        <v>288</v>
      </c>
      <c r="J3126" s="65">
        <v>298</v>
      </c>
      <c r="K3126" t="str">
        <f t="shared" si="114"/>
        <v>09VI2900HLBL</v>
      </c>
      <c r="L3126">
        <f t="shared" si="115"/>
        <v>298</v>
      </c>
    </row>
    <row r="3127" spans="1:12">
      <c r="A3127" s="65">
        <v>9</v>
      </c>
      <c r="B3127" t="s">
        <v>25</v>
      </c>
      <c r="C3127" s="65">
        <v>11</v>
      </c>
      <c r="D3127" t="s">
        <v>237</v>
      </c>
      <c r="E3127" s="65">
        <v>1</v>
      </c>
      <c r="F3127" t="s">
        <v>311</v>
      </c>
      <c r="G3127" t="s">
        <v>312</v>
      </c>
      <c r="H3127" t="s">
        <v>295</v>
      </c>
      <c r="I3127" t="s">
        <v>296</v>
      </c>
      <c r="J3127" s="65">
        <v>2060</v>
      </c>
      <c r="K3127" t="str">
        <f t="shared" si="114"/>
        <v>09VI2900HLRC</v>
      </c>
      <c r="L3127">
        <f t="shared" si="115"/>
        <v>2060</v>
      </c>
    </row>
    <row r="3128" spans="1:12">
      <c r="A3128" s="65">
        <v>9</v>
      </c>
      <c r="B3128" t="s">
        <v>25</v>
      </c>
      <c r="C3128" s="65">
        <v>11</v>
      </c>
      <c r="D3128" t="s">
        <v>237</v>
      </c>
      <c r="E3128" s="65">
        <v>1</v>
      </c>
      <c r="F3128" t="s">
        <v>313</v>
      </c>
      <c r="G3128" t="s">
        <v>314</v>
      </c>
      <c r="H3128" t="s">
        <v>297</v>
      </c>
      <c r="I3128" t="s">
        <v>298</v>
      </c>
      <c r="J3128" s="65">
        <v>0</v>
      </c>
      <c r="K3128" t="str">
        <f t="shared" si="114"/>
        <v>09VI2910HLTI</v>
      </c>
      <c r="L3128">
        <f t="shared" si="115"/>
        <v>0</v>
      </c>
    </row>
    <row r="3129" spans="1:12">
      <c r="A3129" s="65">
        <v>9</v>
      </c>
      <c r="B3129" t="s">
        <v>25</v>
      </c>
      <c r="C3129" s="65">
        <v>11</v>
      </c>
      <c r="D3129" t="s">
        <v>237</v>
      </c>
      <c r="E3129" s="65">
        <v>1</v>
      </c>
      <c r="F3129" t="s">
        <v>313</v>
      </c>
      <c r="G3129" t="s">
        <v>314</v>
      </c>
      <c r="H3129" t="s">
        <v>287</v>
      </c>
      <c r="I3129" t="s">
        <v>288</v>
      </c>
      <c r="J3129" s="65">
        <v>222</v>
      </c>
      <c r="K3129" t="str">
        <f t="shared" si="114"/>
        <v>09VI2910HLBL</v>
      </c>
      <c r="L3129">
        <f t="shared" si="115"/>
        <v>222</v>
      </c>
    </row>
    <row r="3130" spans="1:12">
      <c r="A3130" s="65">
        <v>9</v>
      </c>
      <c r="B3130" t="s">
        <v>25</v>
      </c>
      <c r="C3130" s="65">
        <v>11</v>
      </c>
      <c r="D3130" t="s">
        <v>237</v>
      </c>
      <c r="E3130" s="65">
        <v>1</v>
      </c>
      <c r="F3130" t="s">
        <v>313</v>
      </c>
      <c r="G3130" t="s">
        <v>314</v>
      </c>
      <c r="H3130" t="s">
        <v>293</v>
      </c>
      <c r="I3130" t="s">
        <v>294</v>
      </c>
      <c r="J3130" s="65">
        <v>222</v>
      </c>
      <c r="K3130" t="str">
        <f t="shared" si="114"/>
        <v>09VI2910HLTO</v>
      </c>
      <c r="L3130">
        <f t="shared" si="115"/>
        <v>222</v>
      </c>
    </row>
    <row r="3131" spans="1:12">
      <c r="A3131" s="65">
        <v>9</v>
      </c>
      <c r="B3131" t="s">
        <v>25</v>
      </c>
      <c r="C3131" s="65">
        <v>11</v>
      </c>
      <c r="D3131" t="s">
        <v>237</v>
      </c>
      <c r="E3131" s="65">
        <v>1</v>
      </c>
      <c r="F3131" t="s">
        <v>313</v>
      </c>
      <c r="G3131" t="s">
        <v>314</v>
      </c>
      <c r="H3131" t="s">
        <v>295</v>
      </c>
      <c r="I3131" t="s">
        <v>296</v>
      </c>
      <c r="J3131" s="65">
        <v>0</v>
      </c>
      <c r="K3131" t="str">
        <f t="shared" si="114"/>
        <v>09VI2910HLRC</v>
      </c>
      <c r="L3131">
        <f t="shared" si="115"/>
        <v>0</v>
      </c>
    </row>
    <row r="3132" spans="1:12">
      <c r="A3132" s="65">
        <v>9</v>
      </c>
      <c r="B3132" t="s">
        <v>25</v>
      </c>
      <c r="C3132" s="65">
        <v>11</v>
      </c>
      <c r="D3132" t="s">
        <v>237</v>
      </c>
      <c r="E3132" s="65">
        <v>1</v>
      </c>
      <c r="F3132" t="s">
        <v>315</v>
      </c>
      <c r="G3132" t="s">
        <v>316</v>
      </c>
      <c r="H3132" t="s">
        <v>297</v>
      </c>
      <c r="I3132" t="s">
        <v>298</v>
      </c>
      <c r="J3132" s="65">
        <v>0</v>
      </c>
      <c r="K3132" t="str">
        <f t="shared" si="114"/>
        <v>09VI2920HLTI</v>
      </c>
      <c r="L3132">
        <f t="shared" si="115"/>
        <v>0</v>
      </c>
    </row>
    <row r="3133" spans="1:12">
      <c r="A3133" s="65">
        <v>9</v>
      </c>
      <c r="B3133" t="s">
        <v>25</v>
      </c>
      <c r="C3133" s="65">
        <v>11</v>
      </c>
      <c r="D3133" t="s">
        <v>237</v>
      </c>
      <c r="E3133" s="65">
        <v>1</v>
      </c>
      <c r="F3133" t="s">
        <v>315</v>
      </c>
      <c r="G3133" t="s">
        <v>316</v>
      </c>
      <c r="H3133" t="s">
        <v>295</v>
      </c>
      <c r="I3133" t="s">
        <v>296</v>
      </c>
      <c r="J3133" s="65">
        <v>0</v>
      </c>
      <c r="K3133" t="str">
        <f t="shared" si="114"/>
        <v>09VI2920HLRC</v>
      </c>
      <c r="L3133">
        <f t="shared" si="115"/>
        <v>0</v>
      </c>
    </row>
    <row r="3134" spans="1:12">
      <c r="A3134" s="65">
        <v>9</v>
      </c>
      <c r="B3134" t="s">
        <v>25</v>
      </c>
      <c r="C3134" s="65">
        <v>11</v>
      </c>
      <c r="D3134" t="s">
        <v>237</v>
      </c>
      <c r="E3134" s="65">
        <v>1</v>
      </c>
      <c r="F3134" t="s">
        <v>315</v>
      </c>
      <c r="G3134" t="s">
        <v>316</v>
      </c>
      <c r="H3134" t="s">
        <v>293</v>
      </c>
      <c r="I3134" t="s">
        <v>294</v>
      </c>
      <c r="J3134" s="65">
        <v>0</v>
      </c>
      <c r="K3134" t="str">
        <f t="shared" si="114"/>
        <v>09VI2920HLTO</v>
      </c>
      <c r="L3134">
        <f t="shared" si="115"/>
        <v>0</v>
      </c>
    </row>
    <row r="3135" spans="1:12">
      <c r="A3135" s="65">
        <v>9</v>
      </c>
      <c r="B3135" t="s">
        <v>25</v>
      </c>
      <c r="C3135" s="65">
        <v>11</v>
      </c>
      <c r="D3135" t="s">
        <v>237</v>
      </c>
      <c r="E3135" s="65">
        <v>1</v>
      </c>
      <c r="F3135" t="s">
        <v>315</v>
      </c>
      <c r="G3135" t="s">
        <v>316</v>
      </c>
      <c r="H3135" t="s">
        <v>287</v>
      </c>
      <c r="I3135" t="s">
        <v>288</v>
      </c>
      <c r="J3135" s="65">
        <v>0</v>
      </c>
      <c r="K3135" t="str">
        <f t="shared" si="114"/>
        <v>09VI2920HLBL</v>
      </c>
      <c r="L3135">
        <f t="shared" si="115"/>
        <v>0</v>
      </c>
    </row>
    <row r="3136" spans="1:12">
      <c r="A3136" s="65">
        <v>9</v>
      </c>
      <c r="B3136" t="s">
        <v>25</v>
      </c>
      <c r="C3136" s="65">
        <v>11</v>
      </c>
      <c r="D3136" t="s">
        <v>237</v>
      </c>
      <c r="E3136" s="65">
        <v>1</v>
      </c>
      <c r="F3136" t="s">
        <v>317</v>
      </c>
      <c r="G3136" t="s">
        <v>318</v>
      </c>
      <c r="H3136" t="s">
        <v>293</v>
      </c>
      <c r="I3136" t="s">
        <v>294</v>
      </c>
      <c r="J3136" s="65">
        <v>0</v>
      </c>
      <c r="K3136" t="str">
        <f t="shared" si="114"/>
        <v>09VI2930HLTO</v>
      </c>
      <c r="L3136">
        <f t="shared" si="115"/>
        <v>0</v>
      </c>
    </row>
    <row r="3137" spans="1:12">
      <c r="A3137" s="65">
        <v>9</v>
      </c>
      <c r="B3137" t="s">
        <v>25</v>
      </c>
      <c r="C3137" s="65">
        <v>11</v>
      </c>
      <c r="D3137" t="s">
        <v>237</v>
      </c>
      <c r="E3137" s="65">
        <v>1</v>
      </c>
      <c r="F3137" t="s">
        <v>317</v>
      </c>
      <c r="G3137" t="s">
        <v>318</v>
      </c>
      <c r="H3137" t="s">
        <v>297</v>
      </c>
      <c r="I3137" t="s">
        <v>298</v>
      </c>
      <c r="J3137" s="65">
        <v>0</v>
      </c>
      <c r="K3137" t="str">
        <f t="shared" si="114"/>
        <v>09VI2930HLTI</v>
      </c>
      <c r="L3137">
        <f t="shared" si="115"/>
        <v>0</v>
      </c>
    </row>
    <row r="3138" spans="1:12">
      <c r="A3138" s="65">
        <v>9</v>
      </c>
      <c r="B3138" t="s">
        <v>25</v>
      </c>
      <c r="C3138" s="65">
        <v>11</v>
      </c>
      <c r="D3138" t="s">
        <v>237</v>
      </c>
      <c r="E3138" s="65">
        <v>1</v>
      </c>
      <c r="F3138" t="s">
        <v>317</v>
      </c>
      <c r="G3138" t="s">
        <v>318</v>
      </c>
      <c r="H3138" t="s">
        <v>295</v>
      </c>
      <c r="I3138" t="s">
        <v>296</v>
      </c>
      <c r="J3138" s="65">
        <v>0</v>
      </c>
      <c r="K3138" t="str">
        <f t="shared" si="114"/>
        <v>09VI2930HLRC</v>
      </c>
      <c r="L3138">
        <f t="shared" si="115"/>
        <v>0</v>
      </c>
    </row>
    <row r="3139" spans="1:12">
      <c r="A3139" s="65">
        <v>9</v>
      </c>
      <c r="B3139" t="s">
        <v>25</v>
      </c>
      <c r="C3139" s="65">
        <v>11</v>
      </c>
      <c r="D3139" t="s">
        <v>237</v>
      </c>
      <c r="E3139" s="65">
        <v>1</v>
      </c>
      <c r="F3139" t="s">
        <v>317</v>
      </c>
      <c r="G3139" t="s">
        <v>318</v>
      </c>
      <c r="H3139" t="s">
        <v>287</v>
      </c>
      <c r="I3139" t="s">
        <v>288</v>
      </c>
      <c r="J3139" s="65">
        <v>0</v>
      </c>
      <c r="K3139" t="str">
        <f t="shared" si="114"/>
        <v>09VI2930HLBL</v>
      </c>
      <c r="L3139">
        <f t="shared" si="115"/>
        <v>0</v>
      </c>
    </row>
    <row r="3140" spans="1:12">
      <c r="A3140" s="65">
        <v>9</v>
      </c>
      <c r="B3140" t="s">
        <v>25</v>
      </c>
      <c r="C3140" s="65">
        <v>11</v>
      </c>
      <c r="D3140" t="s">
        <v>237</v>
      </c>
      <c r="E3140" s="65">
        <v>1</v>
      </c>
      <c r="F3140" t="s">
        <v>319</v>
      </c>
      <c r="G3140" t="s">
        <v>320</v>
      </c>
      <c r="H3140" t="s">
        <v>297</v>
      </c>
      <c r="I3140" t="s">
        <v>298</v>
      </c>
      <c r="J3140" s="65">
        <v>0</v>
      </c>
      <c r="K3140" t="str">
        <f t="shared" si="114"/>
        <v>09VI2940HLTI</v>
      </c>
      <c r="L3140">
        <f t="shared" si="115"/>
        <v>0</v>
      </c>
    </row>
    <row r="3141" spans="1:12">
      <c r="A3141" s="65">
        <v>9</v>
      </c>
      <c r="B3141" t="s">
        <v>25</v>
      </c>
      <c r="C3141" s="65">
        <v>11</v>
      </c>
      <c r="D3141" t="s">
        <v>237</v>
      </c>
      <c r="E3141" s="65">
        <v>1</v>
      </c>
      <c r="F3141" t="s">
        <v>319</v>
      </c>
      <c r="G3141" t="s">
        <v>320</v>
      </c>
      <c r="H3141" t="s">
        <v>287</v>
      </c>
      <c r="I3141" t="s">
        <v>288</v>
      </c>
      <c r="J3141" s="65">
        <v>0</v>
      </c>
      <c r="K3141" t="str">
        <f t="shared" si="114"/>
        <v>09VI2940HLBL</v>
      </c>
      <c r="L3141">
        <f t="shared" si="115"/>
        <v>0</v>
      </c>
    </row>
    <row r="3142" spans="1:12">
      <c r="A3142" s="65">
        <v>9</v>
      </c>
      <c r="B3142" t="s">
        <v>25</v>
      </c>
      <c r="C3142" s="65">
        <v>11</v>
      </c>
      <c r="D3142" t="s">
        <v>237</v>
      </c>
      <c r="E3142" s="65">
        <v>1</v>
      </c>
      <c r="F3142" t="s">
        <v>319</v>
      </c>
      <c r="G3142" t="s">
        <v>320</v>
      </c>
      <c r="H3142" t="s">
        <v>295</v>
      </c>
      <c r="I3142" t="s">
        <v>296</v>
      </c>
      <c r="J3142" s="65">
        <v>0</v>
      </c>
      <c r="K3142" t="str">
        <f t="shared" si="114"/>
        <v>09VI2940HLRC</v>
      </c>
      <c r="L3142">
        <f t="shared" si="115"/>
        <v>0</v>
      </c>
    </row>
    <row r="3143" spans="1:12">
      <c r="A3143" s="65">
        <v>9</v>
      </c>
      <c r="B3143" t="s">
        <v>25</v>
      </c>
      <c r="C3143" s="65">
        <v>11</v>
      </c>
      <c r="D3143" t="s">
        <v>237</v>
      </c>
      <c r="E3143" s="65">
        <v>1</v>
      </c>
      <c r="F3143" t="s">
        <v>319</v>
      </c>
      <c r="G3143" t="s">
        <v>320</v>
      </c>
      <c r="H3143" t="s">
        <v>293</v>
      </c>
      <c r="I3143" t="s">
        <v>294</v>
      </c>
      <c r="J3143" s="65">
        <v>0</v>
      </c>
      <c r="K3143" t="str">
        <f t="shared" si="114"/>
        <v>09VI2940HLTO</v>
      </c>
      <c r="L3143">
        <f t="shared" si="115"/>
        <v>0</v>
      </c>
    </row>
    <row r="3144" spans="1:12">
      <c r="A3144" s="65">
        <v>9</v>
      </c>
      <c r="B3144" t="s">
        <v>25</v>
      </c>
      <c r="C3144" s="65">
        <v>11</v>
      </c>
      <c r="D3144" t="s">
        <v>237</v>
      </c>
      <c r="E3144" s="65">
        <v>1</v>
      </c>
      <c r="F3144" t="s">
        <v>321</v>
      </c>
      <c r="G3144" t="s">
        <v>322</v>
      </c>
      <c r="H3144" t="s">
        <v>293</v>
      </c>
      <c r="I3144" t="s">
        <v>294</v>
      </c>
      <c r="J3144" s="65">
        <v>4783</v>
      </c>
      <c r="K3144" t="str">
        <f t="shared" si="114"/>
        <v>09VI2990HLTO</v>
      </c>
      <c r="L3144">
        <f t="shared" si="115"/>
        <v>4783</v>
      </c>
    </row>
    <row r="3145" spans="1:12">
      <c r="A3145" s="65">
        <v>9</v>
      </c>
      <c r="B3145" t="s">
        <v>25</v>
      </c>
      <c r="C3145" s="65">
        <v>11</v>
      </c>
      <c r="D3145" t="s">
        <v>237</v>
      </c>
      <c r="E3145" s="65">
        <v>1</v>
      </c>
      <c r="F3145" t="s">
        <v>321</v>
      </c>
      <c r="G3145" t="s">
        <v>322</v>
      </c>
      <c r="H3145" t="s">
        <v>297</v>
      </c>
      <c r="I3145" t="s">
        <v>298</v>
      </c>
      <c r="J3145" s="65">
        <v>2647</v>
      </c>
      <c r="K3145" t="str">
        <f t="shared" si="114"/>
        <v>09VI2990HLTI</v>
      </c>
      <c r="L3145">
        <f t="shared" si="115"/>
        <v>2647</v>
      </c>
    </row>
    <row r="3146" spans="1:12">
      <c r="A3146" s="65">
        <v>9</v>
      </c>
      <c r="B3146" t="s">
        <v>25</v>
      </c>
      <c r="C3146" s="65">
        <v>11</v>
      </c>
      <c r="D3146" t="s">
        <v>237</v>
      </c>
      <c r="E3146" s="65">
        <v>1</v>
      </c>
      <c r="F3146" t="s">
        <v>321</v>
      </c>
      <c r="G3146" t="s">
        <v>322</v>
      </c>
      <c r="H3146" t="s">
        <v>287</v>
      </c>
      <c r="I3146" t="s">
        <v>288</v>
      </c>
      <c r="J3146" s="65">
        <v>76</v>
      </c>
      <c r="K3146" t="str">
        <f t="shared" si="114"/>
        <v>09VI2990HLBL</v>
      </c>
      <c r="L3146">
        <f t="shared" si="115"/>
        <v>76</v>
      </c>
    </row>
    <row r="3147" spans="1:12">
      <c r="A3147" s="65">
        <v>9</v>
      </c>
      <c r="B3147" t="s">
        <v>25</v>
      </c>
      <c r="C3147" s="65">
        <v>11</v>
      </c>
      <c r="D3147" t="s">
        <v>237</v>
      </c>
      <c r="E3147" s="65">
        <v>1</v>
      </c>
      <c r="F3147" t="s">
        <v>321</v>
      </c>
      <c r="G3147" t="s">
        <v>322</v>
      </c>
      <c r="H3147" t="s">
        <v>295</v>
      </c>
      <c r="I3147" t="s">
        <v>296</v>
      </c>
      <c r="J3147" s="65">
        <v>2060</v>
      </c>
      <c r="K3147" t="str">
        <f t="shared" si="114"/>
        <v>09VI2990HLRC</v>
      </c>
      <c r="L3147">
        <f t="shared" si="115"/>
        <v>2060</v>
      </c>
    </row>
    <row r="3148" spans="1:12">
      <c r="A3148" s="65">
        <v>9</v>
      </c>
      <c r="B3148" t="s">
        <v>25</v>
      </c>
      <c r="C3148" s="65">
        <v>11</v>
      </c>
      <c r="D3148" t="s">
        <v>237</v>
      </c>
      <c r="E3148" s="65">
        <v>1</v>
      </c>
      <c r="F3148" t="s">
        <v>323</v>
      </c>
      <c r="G3148" t="s">
        <v>324</v>
      </c>
      <c r="H3148" t="s">
        <v>325</v>
      </c>
      <c r="I3148" t="s">
        <v>326</v>
      </c>
      <c r="J3148" s="65">
        <v>0</v>
      </c>
      <c r="K3148" t="str">
        <f t="shared" si="114"/>
        <v>09VI3000HLZM</v>
      </c>
      <c r="L3148">
        <f t="shared" si="115"/>
        <v>0</v>
      </c>
    </row>
    <row r="3149" spans="1:12">
      <c r="A3149" s="65">
        <v>9</v>
      </c>
      <c r="B3149" t="s">
        <v>25</v>
      </c>
      <c r="C3149" s="65">
        <v>11</v>
      </c>
      <c r="D3149" t="s">
        <v>237</v>
      </c>
      <c r="E3149" s="65">
        <v>1</v>
      </c>
      <c r="F3149" t="s">
        <v>327</v>
      </c>
      <c r="G3149" t="s">
        <v>328</v>
      </c>
      <c r="H3149" t="s">
        <v>325</v>
      </c>
      <c r="I3149" t="s">
        <v>326</v>
      </c>
      <c r="J3149" s="65">
        <v>0</v>
      </c>
      <c r="K3149" t="str">
        <f t="shared" si="114"/>
        <v>09VI3100HLZM</v>
      </c>
      <c r="L3149">
        <f t="shared" si="115"/>
        <v>0</v>
      </c>
    </row>
    <row r="3150" spans="1:12">
      <c r="A3150" s="65">
        <v>9</v>
      </c>
      <c r="B3150" t="s">
        <v>25</v>
      </c>
      <c r="C3150" s="65">
        <v>11</v>
      </c>
      <c r="D3150" t="s">
        <v>237</v>
      </c>
      <c r="E3150" s="65">
        <v>1</v>
      </c>
      <c r="F3150" t="s">
        <v>329</v>
      </c>
      <c r="G3150" t="s">
        <v>330</v>
      </c>
      <c r="H3150" t="s">
        <v>325</v>
      </c>
      <c r="I3150" t="s">
        <v>326</v>
      </c>
      <c r="J3150" s="65">
        <v>0</v>
      </c>
      <c r="K3150" t="str">
        <f t="shared" si="114"/>
        <v>09VI3200HLZM</v>
      </c>
      <c r="L3150">
        <f t="shared" si="115"/>
        <v>0</v>
      </c>
    </row>
    <row r="3151" spans="1:12">
      <c r="A3151" s="65">
        <v>9</v>
      </c>
      <c r="B3151" t="s">
        <v>25</v>
      </c>
      <c r="C3151" s="65">
        <v>11</v>
      </c>
      <c r="D3151" t="s">
        <v>237</v>
      </c>
      <c r="E3151" s="65">
        <v>1</v>
      </c>
      <c r="F3151" t="s">
        <v>331</v>
      </c>
      <c r="G3151" t="s">
        <v>332</v>
      </c>
      <c r="H3151" t="s">
        <v>325</v>
      </c>
      <c r="I3151" t="s">
        <v>326</v>
      </c>
      <c r="J3151" s="65">
        <v>0</v>
      </c>
      <c r="K3151" t="str">
        <f t="shared" si="114"/>
        <v>09VI3300HLZM</v>
      </c>
      <c r="L3151">
        <f t="shared" si="115"/>
        <v>0</v>
      </c>
    </row>
    <row r="3152" spans="1:12">
      <c r="A3152" s="65">
        <v>9</v>
      </c>
      <c r="B3152" t="s">
        <v>25</v>
      </c>
      <c r="C3152" s="65">
        <v>11</v>
      </c>
      <c r="D3152" t="s">
        <v>237</v>
      </c>
      <c r="E3152" s="65">
        <v>1</v>
      </c>
      <c r="F3152" t="s">
        <v>333</v>
      </c>
      <c r="G3152" t="s">
        <v>334</v>
      </c>
      <c r="H3152" t="s">
        <v>325</v>
      </c>
      <c r="I3152" t="s">
        <v>326</v>
      </c>
      <c r="J3152" s="65">
        <v>0</v>
      </c>
      <c r="K3152" t="str">
        <f t="shared" si="114"/>
        <v>09VI3400HLZM</v>
      </c>
      <c r="L3152">
        <f t="shared" si="115"/>
        <v>0</v>
      </c>
    </row>
    <row r="3153" spans="1:12">
      <c r="A3153" s="65">
        <v>9</v>
      </c>
      <c r="B3153" t="s">
        <v>25</v>
      </c>
      <c r="C3153" s="65">
        <v>11</v>
      </c>
      <c r="D3153" t="s">
        <v>237</v>
      </c>
      <c r="E3153" s="65">
        <v>1</v>
      </c>
      <c r="F3153" t="s">
        <v>335</v>
      </c>
      <c r="G3153" t="s">
        <v>336</v>
      </c>
      <c r="H3153" t="s">
        <v>337</v>
      </c>
      <c r="I3153" t="s">
        <v>338</v>
      </c>
      <c r="J3153" s="65">
        <v>0</v>
      </c>
      <c r="K3153" t="str">
        <f t="shared" si="114"/>
        <v>09VI4000PRUP</v>
      </c>
      <c r="L3153">
        <f t="shared" si="115"/>
        <v>0</v>
      </c>
    </row>
    <row r="3154" spans="1:12">
      <c r="A3154" s="65">
        <v>9</v>
      </c>
      <c r="B3154" t="s">
        <v>25</v>
      </c>
      <c r="C3154" s="65">
        <v>11</v>
      </c>
      <c r="D3154" t="s">
        <v>237</v>
      </c>
      <c r="E3154" s="65">
        <v>1</v>
      </c>
      <c r="F3154" t="s">
        <v>339</v>
      </c>
      <c r="G3154" t="s">
        <v>340</v>
      </c>
      <c r="H3154" t="s">
        <v>342</v>
      </c>
      <c r="I3154" t="s">
        <v>68</v>
      </c>
      <c r="J3154" s="65">
        <v>71123</v>
      </c>
      <c r="K3154" t="str">
        <f t="shared" si="114"/>
        <v>09VI5100PROD</v>
      </c>
      <c r="L3154">
        <f t="shared" si="115"/>
        <v>71123</v>
      </c>
    </row>
    <row r="3155" spans="1:12">
      <c r="A3155" s="65">
        <v>9</v>
      </c>
      <c r="B3155" t="s">
        <v>25</v>
      </c>
      <c r="C3155" s="65">
        <v>11</v>
      </c>
      <c r="D3155" t="s">
        <v>237</v>
      </c>
      <c r="E3155" s="65">
        <v>1</v>
      </c>
      <c r="F3155" t="s">
        <v>339</v>
      </c>
      <c r="G3155" t="s">
        <v>340</v>
      </c>
      <c r="H3155" t="s">
        <v>341</v>
      </c>
      <c r="I3155" t="s">
        <v>67</v>
      </c>
      <c r="J3155" s="65">
        <v>20693</v>
      </c>
      <c r="K3155" t="str">
        <f t="shared" si="114"/>
        <v>09VI5100SUPF</v>
      </c>
      <c r="L3155">
        <f t="shared" si="115"/>
        <v>20693</v>
      </c>
    </row>
    <row r="3156" spans="1:12">
      <c r="A3156" s="65">
        <v>9</v>
      </c>
      <c r="B3156" t="s">
        <v>25</v>
      </c>
      <c r="C3156" s="65">
        <v>11</v>
      </c>
      <c r="D3156" t="s">
        <v>237</v>
      </c>
      <c r="E3156" s="65">
        <v>1</v>
      </c>
      <c r="F3156" t="s">
        <v>339</v>
      </c>
      <c r="G3156" t="s">
        <v>340</v>
      </c>
      <c r="H3156" t="s">
        <v>343</v>
      </c>
      <c r="I3156" t="s">
        <v>344</v>
      </c>
      <c r="J3156" s="65">
        <v>22560</v>
      </c>
      <c r="K3156" t="str">
        <f t="shared" si="114"/>
        <v>09VI5100SUPR</v>
      </c>
      <c r="L3156">
        <f t="shared" si="115"/>
        <v>22560</v>
      </c>
    </row>
    <row r="3157" spans="1:12">
      <c r="A3157" s="65">
        <v>9</v>
      </c>
      <c r="B3157" t="s">
        <v>25</v>
      </c>
      <c r="C3157" s="65">
        <v>11</v>
      </c>
      <c r="D3157" t="s">
        <v>237</v>
      </c>
      <c r="E3157" s="65">
        <v>1</v>
      </c>
      <c r="F3157" t="s">
        <v>345</v>
      </c>
      <c r="G3157" t="s">
        <v>346</v>
      </c>
      <c r="H3157" t="s">
        <v>341</v>
      </c>
      <c r="I3157" t="s">
        <v>67</v>
      </c>
      <c r="J3157" s="65">
        <v>19151</v>
      </c>
      <c r="K3157" t="str">
        <f t="shared" si="114"/>
        <v>09VI5110SUPF</v>
      </c>
      <c r="L3157">
        <f t="shared" si="115"/>
        <v>19151</v>
      </c>
    </row>
    <row r="3158" spans="1:12">
      <c r="A3158" s="65">
        <v>9</v>
      </c>
      <c r="B3158" t="s">
        <v>25</v>
      </c>
      <c r="C3158" s="65">
        <v>11</v>
      </c>
      <c r="D3158" t="s">
        <v>237</v>
      </c>
      <c r="E3158" s="65">
        <v>1</v>
      </c>
      <c r="F3158" t="s">
        <v>345</v>
      </c>
      <c r="G3158" t="s">
        <v>346</v>
      </c>
      <c r="H3158" t="s">
        <v>342</v>
      </c>
      <c r="I3158" t="s">
        <v>68</v>
      </c>
      <c r="J3158" s="65">
        <v>69812</v>
      </c>
      <c r="K3158" t="str">
        <f t="shared" si="114"/>
        <v>09VI5110PROD</v>
      </c>
      <c r="L3158">
        <f t="shared" si="115"/>
        <v>69812</v>
      </c>
    </row>
    <row r="3159" spans="1:12">
      <c r="A3159" s="65">
        <v>9</v>
      </c>
      <c r="B3159" t="s">
        <v>25</v>
      </c>
      <c r="C3159" s="65">
        <v>11</v>
      </c>
      <c r="D3159" t="s">
        <v>237</v>
      </c>
      <c r="E3159" s="65">
        <v>1</v>
      </c>
      <c r="F3159" t="s">
        <v>345</v>
      </c>
      <c r="G3159" t="s">
        <v>346</v>
      </c>
      <c r="H3159" t="s">
        <v>343</v>
      </c>
      <c r="I3159" t="s">
        <v>344</v>
      </c>
      <c r="J3159" s="65">
        <v>21018</v>
      </c>
      <c r="K3159" t="str">
        <f t="shared" si="114"/>
        <v>09VI5110SUPR</v>
      </c>
      <c r="L3159">
        <f t="shared" si="115"/>
        <v>21018</v>
      </c>
    </row>
    <row r="3160" spans="1:12">
      <c r="A3160" s="65">
        <v>9</v>
      </c>
      <c r="B3160" t="s">
        <v>25</v>
      </c>
      <c r="C3160" s="65">
        <v>11</v>
      </c>
      <c r="D3160" t="s">
        <v>237</v>
      </c>
      <c r="E3160" s="65">
        <v>1</v>
      </c>
      <c r="F3160" t="s">
        <v>347</v>
      </c>
      <c r="G3160" t="s">
        <v>348</v>
      </c>
      <c r="H3160" t="s">
        <v>341</v>
      </c>
      <c r="I3160" t="s">
        <v>67</v>
      </c>
      <c r="J3160" s="65">
        <v>714</v>
      </c>
      <c r="K3160" t="str">
        <f t="shared" si="114"/>
        <v>09VI5120SUPF</v>
      </c>
      <c r="L3160">
        <f t="shared" si="115"/>
        <v>714</v>
      </c>
    </row>
    <row r="3161" spans="1:12">
      <c r="A3161" s="65">
        <v>9</v>
      </c>
      <c r="B3161" t="s">
        <v>25</v>
      </c>
      <c r="C3161" s="65">
        <v>11</v>
      </c>
      <c r="D3161" t="s">
        <v>237</v>
      </c>
      <c r="E3161" s="65">
        <v>1</v>
      </c>
      <c r="F3161" t="s">
        <v>347</v>
      </c>
      <c r="G3161" t="s">
        <v>348</v>
      </c>
      <c r="H3161" t="s">
        <v>342</v>
      </c>
      <c r="I3161" t="s">
        <v>68</v>
      </c>
      <c r="J3161" s="65">
        <v>583</v>
      </c>
      <c r="K3161" t="str">
        <f t="shared" si="114"/>
        <v>09VI5120PROD</v>
      </c>
      <c r="L3161">
        <f t="shared" si="115"/>
        <v>583</v>
      </c>
    </row>
    <row r="3162" spans="1:12">
      <c r="A3162" s="65">
        <v>9</v>
      </c>
      <c r="B3162" t="s">
        <v>25</v>
      </c>
      <c r="C3162" s="65">
        <v>11</v>
      </c>
      <c r="D3162" t="s">
        <v>237</v>
      </c>
      <c r="E3162" s="65">
        <v>1</v>
      </c>
      <c r="F3162" t="s">
        <v>347</v>
      </c>
      <c r="G3162" t="s">
        <v>348</v>
      </c>
      <c r="H3162" t="s">
        <v>343</v>
      </c>
      <c r="I3162" t="s">
        <v>344</v>
      </c>
      <c r="J3162" s="65">
        <v>583</v>
      </c>
      <c r="K3162" t="str">
        <f t="shared" si="114"/>
        <v>09VI5120SUPR</v>
      </c>
      <c r="L3162">
        <f t="shared" si="115"/>
        <v>583</v>
      </c>
    </row>
    <row r="3163" spans="1:12">
      <c r="A3163" s="65">
        <v>9</v>
      </c>
      <c r="B3163" t="s">
        <v>25</v>
      </c>
      <c r="C3163" s="65">
        <v>11</v>
      </c>
      <c r="D3163" t="s">
        <v>237</v>
      </c>
      <c r="E3163" s="65">
        <v>1</v>
      </c>
      <c r="F3163" t="s">
        <v>349</v>
      </c>
      <c r="G3163" t="s">
        <v>350</v>
      </c>
      <c r="H3163" t="s">
        <v>343</v>
      </c>
      <c r="I3163" t="s">
        <v>344</v>
      </c>
      <c r="J3163" s="65">
        <v>0</v>
      </c>
      <c r="K3163" t="str">
        <f t="shared" si="114"/>
        <v>09VI5130SUPR</v>
      </c>
      <c r="L3163">
        <f t="shared" si="115"/>
        <v>0</v>
      </c>
    </row>
    <row r="3164" spans="1:12">
      <c r="A3164" s="65">
        <v>9</v>
      </c>
      <c r="B3164" t="s">
        <v>25</v>
      </c>
      <c r="C3164" s="65">
        <v>11</v>
      </c>
      <c r="D3164" t="s">
        <v>237</v>
      </c>
      <c r="E3164" s="65">
        <v>1</v>
      </c>
      <c r="F3164" t="s">
        <v>349</v>
      </c>
      <c r="G3164" t="s">
        <v>350</v>
      </c>
      <c r="H3164" t="s">
        <v>341</v>
      </c>
      <c r="I3164" t="s">
        <v>67</v>
      </c>
      <c r="J3164" s="65">
        <v>0</v>
      </c>
      <c r="K3164" t="str">
        <f t="shared" si="114"/>
        <v>09VI5130SUPF</v>
      </c>
      <c r="L3164">
        <f t="shared" si="115"/>
        <v>0</v>
      </c>
    </row>
    <row r="3165" spans="1:12">
      <c r="A3165" s="65">
        <v>9</v>
      </c>
      <c r="B3165" t="s">
        <v>25</v>
      </c>
      <c r="C3165" s="65">
        <v>11</v>
      </c>
      <c r="D3165" t="s">
        <v>237</v>
      </c>
      <c r="E3165" s="65">
        <v>1</v>
      </c>
      <c r="F3165" t="s">
        <v>349</v>
      </c>
      <c r="G3165" t="s">
        <v>350</v>
      </c>
      <c r="H3165" t="s">
        <v>342</v>
      </c>
      <c r="I3165" t="s">
        <v>68</v>
      </c>
      <c r="J3165" s="65">
        <v>0</v>
      </c>
      <c r="K3165" t="str">
        <f t="shared" si="114"/>
        <v>09VI5130PROD</v>
      </c>
      <c r="L3165">
        <f t="shared" si="115"/>
        <v>0</v>
      </c>
    </row>
    <row r="3166" spans="1:12">
      <c r="A3166" s="65">
        <v>9</v>
      </c>
      <c r="B3166" t="s">
        <v>25</v>
      </c>
      <c r="C3166" s="65">
        <v>11</v>
      </c>
      <c r="D3166" t="s">
        <v>237</v>
      </c>
      <c r="E3166" s="65">
        <v>1</v>
      </c>
      <c r="F3166" t="s">
        <v>351</v>
      </c>
      <c r="G3166" t="s">
        <v>352</v>
      </c>
      <c r="H3166" t="s">
        <v>343</v>
      </c>
      <c r="I3166" t="s">
        <v>344</v>
      </c>
      <c r="J3166" s="65">
        <v>959</v>
      </c>
      <c r="K3166" t="str">
        <f t="shared" si="114"/>
        <v>09VI5190SUPR</v>
      </c>
      <c r="L3166">
        <f t="shared" si="115"/>
        <v>959</v>
      </c>
    </row>
    <row r="3167" spans="1:12">
      <c r="A3167" s="65">
        <v>9</v>
      </c>
      <c r="B3167" t="s">
        <v>25</v>
      </c>
      <c r="C3167" s="65">
        <v>11</v>
      </c>
      <c r="D3167" t="s">
        <v>237</v>
      </c>
      <c r="E3167" s="65">
        <v>1</v>
      </c>
      <c r="F3167" t="s">
        <v>351</v>
      </c>
      <c r="G3167" t="s">
        <v>352</v>
      </c>
      <c r="H3167" t="s">
        <v>342</v>
      </c>
      <c r="I3167" t="s">
        <v>68</v>
      </c>
      <c r="J3167" s="65">
        <v>728</v>
      </c>
      <c r="K3167" t="str">
        <f t="shared" si="114"/>
        <v>09VI5190PROD</v>
      </c>
      <c r="L3167">
        <f t="shared" si="115"/>
        <v>728</v>
      </c>
    </row>
    <row r="3168" spans="1:12">
      <c r="A3168" s="65">
        <v>9</v>
      </c>
      <c r="B3168" t="s">
        <v>25</v>
      </c>
      <c r="C3168" s="65">
        <v>11</v>
      </c>
      <c r="D3168" t="s">
        <v>237</v>
      </c>
      <c r="E3168" s="65">
        <v>1</v>
      </c>
      <c r="F3168" t="s">
        <v>351</v>
      </c>
      <c r="G3168" t="s">
        <v>352</v>
      </c>
      <c r="H3168" t="s">
        <v>341</v>
      </c>
      <c r="I3168" t="s">
        <v>67</v>
      </c>
      <c r="J3168" s="65">
        <v>828</v>
      </c>
      <c r="K3168" t="str">
        <f t="shared" ref="K3168:K3223" si="116">CONCATENATE(TEXT(A3168,"00"),F3168,H3168)</f>
        <v>09VI5190SUPF</v>
      </c>
      <c r="L3168">
        <f t="shared" ref="L3168:L3223" si="117">J3168</f>
        <v>828</v>
      </c>
    </row>
    <row r="3169" spans="1:12">
      <c r="A3169" s="65">
        <v>9</v>
      </c>
      <c r="B3169" t="s">
        <v>25</v>
      </c>
      <c r="C3169" s="65">
        <v>11</v>
      </c>
      <c r="D3169" t="s">
        <v>237</v>
      </c>
      <c r="E3169" s="65">
        <v>1</v>
      </c>
      <c r="F3169" t="s">
        <v>353</v>
      </c>
      <c r="G3169" t="s">
        <v>354</v>
      </c>
      <c r="H3169" t="s">
        <v>343</v>
      </c>
      <c r="I3169" t="s">
        <v>344</v>
      </c>
      <c r="J3169" s="65">
        <v>0</v>
      </c>
      <c r="K3169" t="str">
        <f t="shared" si="116"/>
        <v>09VI5200SUPR</v>
      </c>
      <c r="L3169">
        <f t="shared" si="117"/>
        <v>0</v>
      </c>
    </row>
    <row r="3170" spans="1:12">
      <c r="A3170" s="65">
        <v>9</v>
      </c>
      <c r="B3170" t="s">
        <v>25</v>
      </c>
      <c r="C3170" s="65">
        <v>11</v>
      </c>
      <c r="D3170" t="s">
        <v>237</v>
      </c>
      <c r="E3170" s="65">
        <v>1</v>
      </c>
      <c r="F3170" t="s">
        <v>353</v>
      </c>
      <c r="G3170" t="s">
        <v>354</v>
      </c>
      <c r="H3170" t="s">
        <v>342</v>
      </c>
      <c r="I3170" t="s">
        <v>68</v>
      </c>
      <c r="J3170" s="65">
        <v>0</v>
      </c>
      <c r="K3170" t="str">
        <f t="shared" si="116"/>
        <v>09VI5200PROD</v>
      </c>
      <c r="L3170">
        <f t="shared" si="117"/>
        <v>0</v>
      </c>
    </row>
    <row r="3171" spans="1:12">
      <c r="A3171" s="65">
        <v>9</v>
      </c>
      <c r="B3171" t="s">
        <v>25</v>
      </c>
      <c r="C3171" s="65">
        <v>11</v>
      </c>
      <c r="D3171" t="s">
        <v>237</v>
      </c>
      <c r="E3171" s="65">
        <v>1</v>
      </c>
      <c r="F3171" t="s">
        <v>353</v>
      </c>
      <c r="G3171" t="s">
        <v>354</v>
      </c>
      <c r="H3171" t="s">
        <v>341</v>
      </c>
      <c r="I3171" t="s">
        <v>67</v>
      </c>
      <c r="J3171" s="65">
        <v>0</v>
      </c>
      <c r="K3171" t="str">
        <f t="shared" si="116"/>
        <v>09VI5200SUPF</v>
      </c>
      <c r="L3171">
        <f t="shared" si="117"/>
        <v>0</v>
      </c>
    </row>
    <row r="3172" spans="1:12">
      <c r="A3172" s="65">
        <v>9</v>
      </c>
      <c r="B3172" t="s">
        <v>25</v>
      </c>
      <c r="C3172" s="65">
        <v>11</v>
      </c>
      <c r="D3172" t="s">
        <v>237</v>
      </c>
      <c r="E3172" s="65">
        <v>1</v>
      </c>
      <c r="F3172" t="s">
        <v>355</v>
      </c>
      <c r="G3172" t="s">
        <v>356</v>
      </c>
      <c r="H3172" t="s">
        <v>342</v>
      </c>
      <c r="I3172" t="s">
        <v>68</v>
      </c>
      <c r="J3172" s="65">
        <v>0</v>
      </c>
      <c r="K3172" t="str">
        <f t="shared" si="116"/>
        <v>09VI5300PROD</v>
      </c>
      <c r="L3172">
        <f t="shared" si="117"/>
        <v>0</v>
      </c>
    </row>
    <row r="3173" spans="1:12">
      <c r="A3173" s="65">
        <v>9</v>
      </c>
      <c r="B3173" t="s">
        <v>25</v>
      </c>
      <c r="C3173" s="65">
        <v>11</v>
      </c>
      <c r="D3173" t="s">
        <v>237</v>
      </c>
      <c r="E3173" s="65">
        <v>1</v>
      </c>
      <c r="F3173" t="s">
        <v>355</v>
      </c>
      <c r="G3173" t="s">
        <v>356</v>
      </c>
      <c r="H3173" t="s">
        <v>341</v>
      </c>
      <c r="I3173" t="s">
        <v>67</v>
      </c>
      <c r="J3173" s="65">
        <v>0</v>
      </c>
      <c r="K3173" t="str">
        <f t="shared" si="116"/>
        <v>09VI5300SUPF</v>
      </c>
      <c r="L3173">
        <f t="shared" si="117"/>
        <v>0</v>
      </c>
    </row>
    <row r="3174" spans="1:12">
      <c r="A3174" s="65">
        <v>9</v>
      </c>
      <c r="B3174" t="s">
        <v>25</v>
      </c>
      <c r="C3174" s="65">
        <v>11</v>
      </c>
      <c r="D3174" t="s">
        <v>237</v>
      </c>
      <c r="E3174" s="65">
        <v>1</v>
      </c>
      <c r="F3174" t="s">
        <v>355</v>
      </c>
      <c r="G3174" t="s">
        <v>356</v>
      </c>
      <c r="H3174" t="s">
        <v>343</v>
      </c>
      <c r="I3174" t="s">
        <v>344</v>
      </c>
      <c r="J3174" s="65">
        <v>0</v>
      </c>
      <c r="K3174" t="str">
        <f t="shared" si="116"/>
        <v>09VI5300SUPR</v>
      </c>
      <c r="L3174">
        <f t="shared" si="117"/>
        <v>0</v>
      </c>
    </row>
    <row r="3175" spans="1:12">
      <c r="A3175" s="65">
        <v>9</v>
      </c>
      <c r="B3175" t="s">
        <v>25</v>
      </c>
      <c r="C3175" s="65">
        <v>11</v>
      </c>
      <c r="D3175" t="s">
        <v>237</v>
      </c>
      <c r="E3175" s="65">
        <v>1</v>
      </c>
      <c r="F3175" t="s">
        <v>357</v>
      </c>
      <c r="G3175" t="s">
        <v>358</v>
      </c>
      <c r="H3175" t="s">
        <v>343</v>
      </c>
      <c r="I3175" t="s">
        <v>344</v>
      </c>
      <c r="J3175" s="65">
        <v>0</v>
      </c>
      <c r="K3175" t="str">
        <f t="shared" si="116"/>
        <v>09VI5900SUPR</v>
      </c>
      <c r="L3175">
        <f t="shared" si="117"/>
        <v>0</v>
      </c>
    </row>
    <row r="3176" spans="1:12">
      <c r="A3176" s="65">
        <v>9</v>
      </c>
      <c r="B3176" t="s">
        <v>25</v>
      </c>
      <c r="C3176" s="65">
        <v>11</v>
      </c>
      <c r="D3176" t="s">
        <v>237</v>
      </c>
      <c r="E3176" s="65">
        <v>1</v>
      </c>
      <c r="F3176" t="s">
        <v>357</v>
      </c>
      <c r="G3176" t="s">
        <v>358</v>
      </c>
      <c r="H3176" t="s">
        <v>342</v>
      </c>
      <c r="I3176" t="s">
        <v>68</v>
      </c>
      <c r="J3176" s="65">
        <v>0</v>
      </c>
      <c r="K3176" t="str">
        <f t="shared" si="116"/>
        <v>09VI5900PROD</v>
      </c>
      <c r="L3176">
        <f t="shared" si="117"/>
        <v>0</v>
      </c>
    </row>
    <row r="3177" spans="1:12">
      <c r="A3177" s="65">
        <v>9</v>
      </c>
      <c r="B3177" t="s">
        <v>25</v>
      </c>
      <c r="C3177" s="65">
        <v>11</v>
      </c>
      <c r="D3177" t="s">
        <v>237</v>
      </c>
      <c r="E3177" s="65">
        <v>1</v>
      </c>
      <c r="F3177" t="s">
        <v>357</v>
      </c>
      <c r="G3177" t="s">
        <v>358</v>
      </c>
      <c r="H3177" t="s">
        <v>341</v>
      </c>
      <c r="I3177" t="s">
        <v>67</v>
      </c>
      <c r="J3177" s="65">
        <v>0</v>
      </c>
      <c r="K3177" t="str">
        <f t="shared" si="116"/>
        <v>09VI5900SUPF</v>
      </c>
      <c r="L3177">
        <f t="shared" si="117"/>
        <v>0</v>
      </c>
    </row>
    <row r="3178" spans="1:12">
      <c r="A3178" s="65">
        <v>9</v>
      </c>
      <c r="B3178" t="s">
        <v>25</v>
      </c>
      <c r="C3178" s="65">
        <v>11</v>
      </c>
      <c r="D3178" t="s">
        <v>237</v>
      </c>
      <c r="E3178" s="65">
        <v>1</v>
      </c>
      <c r="F3178" t="s">
        <v>359</v>
      </c>
      <c r="G3178" t="s">
        <v>360</v>
      </c>
      <c r="H3178" t="s">
        <v>367</v>
      </c>
      <c r="I3178" t="s">
        <v>368</v>
      </c>
      <c r="J3178" s="65">
        <v>20979</v>
      </c>
      <c r="K3178" t="str">
        <f t="shared" si="116"/>
        <v>09VI6100DOTO</v>
      </c>
      <c r="L3178">
        <f t="shared" si="117"/>
        <v>20979</v>
      </c>
    </row>
    <row r="3179" spans="1:12">
      <c r="A3179" s="65">
        <v>9</v>
      </c>
      <c r="B3179" t="s">
        <v>25</v>
      </c>
      <c r="C3179" s="65">
        <v>11</v>
      </c>
      <c r="D3179" t="s">
        <v>237</v>
      </c>
      <c r="E3179" s="65">
        <v>1</v>
      </c>
      <c r="F3179" t="s">
        <v>359</v>
      </c>
      <c r="G3179" t="s">
        <v>360</v>
      </c>
      <c r="H3179" t="s">
        <v>369</v>
      </c>
      <c r="I3179" t="s">
        <v>370</v>
      </c>
      <c r="J3179" s="65">
        <v>1431</v>
      </c>
      <c r="K3179" t="str">
        <f t="shared" si="116"/>
        <v>09VI6100DONP</v>
      </c>
      <c r="L3179">
        <f t="shared" si="117"/>
        <v>1431</v>
      </c>
    </row>
    <row r="3180" spans="1:12">
      <c r="A3180" s="65">
        <v>9</v>
      </c>
      <c r="B3180" t="s">
        <v>25</v>
      </c>
      <c r="C3180" s="65">
        <v>11</v>
      </c>
      <c r="D3180" t="s">
        <v>237</v>
      </c>
      <c r="E3180" s="65">
        <v>1</v>
      </c>
      <c r="F3180" t="s">
        <v>359</v>
      </c>
      <c r="G3180" t="s">
        <v>360</v>
      </c>
      <c r="H3180" t="s">
        <v>371</v>
      </c>
      <c r="I3180" t="s">
        <v>372</v>
      </c>
      <c r="J3180" s="65">
        <v>19548</v>
      </c>
      <c r="K3180" t="str">
        <f t="shared" si="116"/>
        <v>09VI6100DOPR</v>
      </c>
      <c r="L3180">
        <f t="shared" si="117"/>
        <v>19548</v>
      </c>
    </row>
    <row r="3181" spans="1:12">
      <c r="A3181" s="65">
        <v>9</v>
      </c>
      <c r="B3181" t="s">
        <v>25</v>
      </c>
      <c r="C3181" s="65">
        <v>11</v>
      </c>
      <c r="D3181" t="s">
        <v>237</v>
      </c>
      <c r="E3181" s="65">
        <v>1</v>
      </c>
      <c r="F3181" t="s">
        <v>359</v>
      </c>
      <c r="G3181" t="s">
        <v>360</v>
      </c>
      <c r="H3181" t="s">
        <v>363</v>
      </c>
      <c r="I3181" t="s">
        <v>364</v>
      </c>
      <c r="J3181" s="65">
        <v>1103</v>
      </c>
      <c r="K3181" t="str">
        <f t="shared" si="116"/>
        <v>09VI6100LDTO</v>
      </c>
      <c r="L3181">
        <f t="shared" si="117"/>
        <v>1103</v>
      </c>
    </row>
    <row r="3182" spans="1:12">
      <c r="A3182" s="65">
        <v>9</v>
      </c>
      <c r="B3182" t="s">
        <v>25</v>
      </c>
      <c r="C3182" s="65">
        <v>11</v>
      </c>
      <c r="D3182" t="s">
        <v>237</v>
      </c>
      <c r="E3182" s="65">
        <v>1</v>
      </c>
      <c r="F3182" t="s">
        <v>359</v>
      </c>
      <c r="G3182" t="s">
        <v>360</v>
      </c>
      <c r="H3182" t="s">
        <v>365</v>
      </c>
      <c r="I3182" t="s">
        <v>366</v>
      </c>
      <c r="J3182" s="65">
        <v>471</v>
      </c>
      <c r="K3182" t="str">
        <f t="shared" si="116"/>
        <v>09VI6100LDPR</v>
      </c>
      <c r="L3182">
        <f t="shared" si="117"/>
        <v>471</v>
      </c>
    </row>
    <row r="3183" spans="1:12">
      <c r="A3183" s="65">
        <v>9</v>
      </c>
      <c r="B3183" t="s">
        <v>25</v>
      </c>
      <c r="C3183" s="65">
        <v>11</v>
      </c>
      <c r="D3183" t="s">
        <v>237</v>
      </c>
      <c r="E3183" s="65">
        <v>1</v>
      </c>
      <c r="F3183" t="s">
        <v>359</v>
      </c>
      <c r="G3183" t="s">
        <v>360</v>
      </c>
      <c r="H3183" t="s">
        <v>361</v>
      </c>
      <c r="I3183" t="s">
        <v>362</v>
      </c>
      <c r="J3183" s="65">
        <v>632</v>
      </c>
      <c r="K3183" t="str">
        <f t="shared" si="116"/>
        <v>09VI6100LDNP</v>
      </c>
      <c r="L3183">
        <f t="shared" si="117"/>
        <v>632</v>
      </c>
    </row>
    <row r="3184" spans="1:12">
      <c r="A3184" s="65">
        <v>9</v>
      </c>
      <c r="B3184" t="s">
        <v>25</v>
      </c>
      <c r="C3184" s="65">
        <v>11</v>
      </c>
      <c r="D3184" t="s">
        <v>237</v>
      </c>
      <c r="E3184" s="65">
        <v>1</v>
      </c>
      <c r="F3184" t="s">
        <v>373</v>
      </c>
      <c r="G3184" t="s">
        <v>227</v>
      </c>
      <c r="H3184" t="s">
        <v>361</v>
      </c>
      <c r="I3184" t="s">
        <v>362</v>
      </c>
      <c r="J3184" s="65">
        <v>0</v>
      </c>
      <c r="K3184" t="str">
        <f t="shared" si="116"/>
        <v>09VI6200LDNP</v>
      </c>
      <c r="L3184">
        <f t="shared" si="117"/>
        <v>0</v>
      </c>
    </row>
    <row r="3185" spans="1:12">
      <c r="A3185" s="65">
        <v>9</v>
      </c>
      <c r="B3185" t="s">
        <v>25</v>
      </c>
      <c r="C3185" s="65">
        <v>11</v>
      </c>
      <c r="D3185" t="s">
        <v>237</v>
      </c>
      <c r="E3185" s="65">
        <v>1</v>
      </c>
      <c r="F3185" t="s">
        <v>373</v>
      </c>
      <c r="G3185" t="s">
        <v>227</v>
      </c>
      <c r="H3185" t="s">
        <v>363</v>
      </c>
      <c r="I3185" t="s">
        <v>364</v>
      </c>
      <c r="J3185" s="65">
        <v>0</v>
      </c>
      <c r="K3185" t="str">
        <f t="shared" si="116"/>
        <v>09VI6200LDTO</v>
      </c>
      <c r="L3185">
        <f t="shared" si="117"/>
        <v>0</v>
      </c>
    </row>
    <row r="3186" spans="1:12">
      <c r="A3186" s="65">
        <v>9</v>
      </c>
      <c r="B3186" t="s">
        <v>25</v>
      </c>
      <c r="C3186" s="65">
        <v>11</v>
      </c>
      <c r="D3186" t="s">
        <v>237</v>
      </c>
      <c r="E3186" s="65">
        <v>1</v>
      </c>
      <c r="F3186" t="s">
        <v>373</v>
      </c>
      <c r="G3186" t="s">
        <v>227</v>
      </c>
      <c r="H3186" t="s">
        <v>369</v>
      </c>
      <c r="I3186" t="s">
        <v>370</v>
      </c>
      <c r="J3186" s="65">
        <v>534</v>
      </c>
      <c r="K3186" t="str">
        <f t="shared" si="116"/>
        <v>09VI6200DONP</v>
      </c>
      <c r="L3186">
        <f t="shared" si="117"/>
        <v>534</v>
      </c>
    </row>
    <row r="3187" spans="1:12">
      <c r="A3187" s="65">
        <v>9</v>
      </c>
      <c r="B3187" t="s">
        <v>25</v>
      </c>
      <c r="C3187" s="65">
        <v>11</v>
      </c>
      <c r="D3187" t="s">
        <v>237</v>
      </c>
      <c r="E3187" s="65">
        <v>1</v>
      </c>
      <c r="F3187" t="s">
        <v>373</v>
      </c>
      <c r="G3187" t="s">
        <v>227</v>
      </c>
      <c r="H3187" t="s">
        <v>367</v>
      </c>
      <c r="I3187" t="s">
        <v>368</v>
      </c>
      <c r="J3187" s="65">
        <v>534</v>
      </c>
      <c r="K3187" t="str">
        <f t="shared" si="116"/>
        <v>09VI6200DOTO</v>
      </c>
      <c r="L3187">
        <f t="shared" si="117"/>
        <v>534</v>
      </c>
    </row>
    <row r="3188" spans="1:12">
      <c r="A3188" s="65">
        <v>9</v>
      </c>
      <c r="B3188" t="s">
        <v>25</v>
      </c>
      <c r="C3188" s="65">
        <v>11</v>
      </c>
      <c r="D3188" t="s">
        <v>237</v>
      </c>
      <c r="E3188" s="65">
        <v>1</v>
      </c>
      <c r="F3188" t="s">
        <v>374</v>
      </c>
      <c r="G3188" t="s">
        <v>375</v>
      </c>
      <c r="H3188" t="s">
        <v>363</v>
      </c>
      <c r="I3188" t="s">
        <v>364</v>
      </c>
      <c r="J3188" s="65">
        <v>0</v>
      </c>
      <c r="K3188" t="str">
        <f t="shared" si="116"/>
        <v>09VI6300LDTO</v>
      </c>
      <c r="L3188">
        <f t="shared" si="117"/>
        <v>0</v>
      </c>
    </row>
    <row r="3189" spans="1:12">
      <c r="A3189" s="65">
        <v>9</v>
      </c>
      <c r="B3189" t="s">
        <v>25</v>
      </c>
      <c r="C3189" s="65">
        <v>11</v>
      </c>
      <c r="D3189" t="s">
        <v>237</v>
      </c>
      <c r="E3189" s="65">
        <v>1</v>
      </c>
      <c r="F3189" t="s">
        <v>374</v>
      </c>
      <c r="G3189" t="s">
        <v>375</v>
      </c>
      <c r="H3189" t="s">
        <v>369</v>
      </c>
      <c r="I3189" t="s">
        <v>370</v>
      </c>
      <c r="J3189" s="65">
        <v>0</v>
      </c>
      <c r="K3189" t="str">
        <f t="shared" si="116"/>
        <v>09VI6300DONP</v>
      </c>
      <c r="L3189">
        <f t="shared" si="117"/>
        <v>0</v>
      </c>
    </row>
    <row r="3190" spans="1:12">
      <c r="A3190" s="65">
        <v>9</v>
      </c>
      <c r="B3190" t="s">
        <v>25</v>
      </c>
      <c r="C3190" s="65">
        <v>11</v>
      </c>
      <c r="D3190" t="s">
        <v>237</v>
      </c>
      <c r="E3190" s="65">
        <v>1</v>
      </c>
      <c r="F3190" t="s">
        <v>374</v>
      </c>
      <c r="G3190" t="s">
        <v>375</v>
      </c>
      <c r="H3190" t="s">
        <v>361</v>
      </c>
      <c r="I3190" t="s">
        <v>362</v>
      </c>
      <c r="J3190" s="65">
        <v>0</v>
      </c>
      <c r="K3190" t="str">
        <f t="shared" si="116"/>
        <v>09VI6300LDNP</v>
      </c>
      <c r="L3190">
        <f t="shared" si="117"/>
        <v>0</v>
      </c>
    </row>
    <row r="3191" spans="1:12">
      <c r="A3191" s="65">
        <v>9</v>
      </c>
      <c r="B3191" t="s">
        <v>25</v>
      </c>
      <c r="C3191" s="65">
        <v>11</v>
      </c>
      <c r="D3191" t="s">
        <v>237</v>
      </c>
      <c r="E3191" s="65">
        <v>1</v>
      </c>
      <c r="F3191" t="s">
        <v>374</v>
      </c>
      <c r="G3191" t="s">
        <v>375</v>
      </c>
      <c r="H3191" t="s">
        <v>367</v>
      </c>
      <c r="I3191" t="s">
        <v>368</v>
      </c>
      <c r="J3191" s="65">
        <v>0</v>
      </c>
      <c r="K3191" t="str">
        <f t="shared" si="116"/>
        <v>09VI6300DOTO</v>
      </c>
      <c r="L3191">
        <f t="shared" si="117"/>
        <v>0</v>
      </c>
    </row>
    <row r="3192" spans="1:12">
      <c r="A3192" s="65">
        <v>9</v>
      </c>
      <c r="B3192" t="s">
        <v>25</v>
      </c>
      <c r="C3192" s="65">
        <v>11</v>
      </c>
      <c r="D3192" t="s">
        <v>237</v>
      </c>
      <c r="E3192" s="65">
        <v>1</v>
      </c>
      <c r="F3192" t="s">
        <v>376</v>
      </c>
      <c r="G3192" t="s">
        <v>377</v>
      </c>
      <c r="H3192" t="s">
        <v>363</v>
      </c>
      <c r="I3192" t="s">
        <v>364</v>
      </c>
      <c r="J3192" s="65">
        <v>0</v>
      </c>
      <c r="K3192" t="str">
        <f t="shared" si="116"/>
        <v>09VI6400LDTO</v>
      </c>
      <c r="L3192">
        <f t="shared" si="117"/>
        <v>0</v>
      </c>
    </row>
    <row r="3193" spans="1:12">
      <c r="A3193" s="65">
        <v>9</v>
      </c>
      <c r="B3193" t="s">
        <v>25</v>
      </c>
      <c r="C3193" s="65">
        <v>11</v>
      </c>
      <c r="D3193" t="s">
        <v>237</v>
      </c>
      <c r="E3193" s="65">
        <v>1</v>
      </c>
      <c r="F3193" t="s">
        <v>376</v>
      </c>
      <c r="G3193" t="s">
        <v>377</v>
      </c>
      <c r="H3193" t="s">
        <v>365</v>
      </c>
      <c r="I3193" t="s">
        <v>366</v>
      </c>
      <c r="J3193" s="65">
        <v>0</v>
      </c>
      <c r="K3193" t="str">
        <f t="shared" si="116"/>
        <v>09VI6400LDPR</v>
      </c>
      <c r="L3193">
        <f t="shared" si="117"/>
        <v>0</v>
      </c>
    </row>
    <row r="3194" spans="1:12">
      <c r="A3194" s="65">
        <v>9</v>
      </c>
      <c r="B3194" t="s">
        <v>25</v>
      </c>
      <c r="C3194" s="65">
        <v>11</v>
      </c>
      <c r="D3194" t="s">
        <v>237</v>
      </c>
      <c r="E3194" s="65">
        <v>1</v>
      </c>
      <c r="F3194" t="s">
        <v>376</v>
      </c>
      <c r="G3194" t="s">
        <v>377</v>
      </c>
      <c r="H3194" t="s">
        <v>367</v>
      </c>
      <c r="I3194" t="s">
        <v>368</v>
      </c>
      <c r="J3194" s="65">
        <v>0</v>
      </c>
      <c r="K3194" t="str">
        <f t="shared" si="116"/>
        <v>09VI6400DOTO</v>
      </c>
      <c r="L3194">
        <f t="shared" si="117"/>
        <v>0</v>
      </c>
    </row>
    <row r="3195" spans="1:12">
      <c r="A3195" s="65">
        <v>9</v>
      </c>
      <c r="B3195" t="s">
        <v>25</v>
      </c>
      <c r="C3195" s="65">
        <v>11</v>
      </c>
      <c r="D3195" t="s">
        <v>237</v>
      </c>
      <c r="E3195" s="65">
        <v>1</v>
      </c>
      <c r="F3195" t="s">
        <v>376</v>
      </c>
      <c r="G3195" t="s">
        <v>377</v>
      </c>
      <c r="H3195" t="s">
        <v>371</v>
      </c>
      <c r="I3195" t="s">
        <v>372</v>
      </c>
      <c r="J3195" s="65">
        <v>0</v>
      </c>
      <c r="K3195" t="str">
        <f t="shared" si="116"/>
        <v>09VI6400DOPR</v>
      </c>
      <c r="L3195">
        <f t="shared" si="117"/>
        <v>0</v>
      </c>
    </row>
    <row r="3196" spans="1:12">
      <c r="A3196" s="65">
        <v>9</v>
      </c>
      <c r="B3196" t="s">
        <v>25</v>
      </c>
      <c r="C3196" s="65">
        <v>11</v>
      </c>
      <c r="D3196" t="s">
        <v>237</v>
      </c>
      <c r="E3196" s="65">
        <v>1</v>
      </c>
      <c r="F3196" t="s">
        <v>378</v>
      </c>
      <c r="G3196" t="s">
        <v>379</v>
      </c>
      <c r="H3196" t="s">
        <v>365</v>
      </c>
      <c r="I3196" t="s">
        <v>366</v>
      </c>
      <c r="J3196" s="65">
        <v>56</v>
      </c>
      <c r="K3196" t="str">
        <f t="shared" si="116"/>
        <v>09VI6500LDPR</v>
      </c>
      <c r="L3196">
        <f t="shared" si="117"/>
        <v>56</v>
      </c>
    </row>
    <row r="3197" spans="1:12">
      <c r="A3197" s="65">
        <v>9</v>
      </c>
      <c r="B3197" t="s">
        <v>25</v>
      </c>
      <c r="C3197" s="65">
        <v>11</v>
      </c>
      <c r="D3197" t="s">
        <v>237</v>
      </c>
      <c r="E3197" s="65">
        <v>1</v>
      </c>
      <c r="F3197" t="s">
        <v>378</v>
      </c>
      <c r="G3197" t="s">
        <v>379</v>
      </c>
      <c r="H3197" t="s">
        <v>367</v>
      </c>
      <c r="I3197" t="s">
        <v>368</v>
      </c>
      <c r="J3197" s="65">
        <v>0</v>
      </c>
      <c r="K3197" t="str">
        <f t="shared" si="116"/>
        <v>09VI6500DOTO</v>
      </c>
      <c r="L3197">
        <f t="shared" si="117"/>
        <v>0</v>
      </c>
    </row>
    <row r="3198" spans="1:12">
      <c r="A3198" s="65">
        <v>9</v>
      </c>
      <c r="B3198" t="s">
        <v>25</v>
      </c>
      <c r="C3198" s="65">
        <v>11</v>
      </c>
      <c r="D3198" t="s">
        <v>237</v>
      </c>
      <c r="E3198" s="65">
        <v>1</v>
      </c>
      <c r="F3198" t="s">
        <v>378</v>
      </c>
      <c r="G3198" t="s">
        <v>379</v>
      </c>
      <c r="H3198" t="s">
        <v>363</v>
      </c>
      <c r="I3198" t="s">
        <v>364</v>
      </c>
      <c r="J3198" s="65">
        <v>56</v>
      </c>
      <c r="K3198" t="str">
        <f t="shared" si="116"/>
        <v>09VI6500LDTO</v>
      </c>
      <c r="L3198">
        <f t="shared" si="117"/>
        <v>56</v>
      </c>
    </row>
    <row r="3199" spans="1:12">
      <c r="A3199" s="65">
        <v>9</v>
      </c>
      <c r="B3199" t="s">
        <v>25</v>
      </c>
      <c r="C3199" s="65">
        <v>11</v>
      </c>
      <c r="D3199" t="s">
        <v>237</v>
      </c>
      <c r="E3199" s="65">
        <v>1</v>
      </c>
      <c r="F3199" t="s">
        <v>378</v>
      </c>
      <c r="G3199" t="s">
        <v>379</v>
      </c>
      <c r="H3199" t="s">
        <v>371</v>
      </c>
      <c r="I3199" t="s">
        <v>372</v>
      </c>
      <c r="J3199" s="65">
        <v>0</v>
      </c>
      <c r="K3199" t="str">
        <f t="shared" si="116"/>
        <v>09VI6500DOPR</v>
      </c>
      <c r="L3199">
        <f t="shared" si="117"/>
        <v>0</v>
      </c>
    </row>
    <row r="3200" spans="1:12">
      <c r="A3200" s="65">
        <v>9</v>
      </c>
      <c r="B3200" t="s">
        <v>25</v>
      </c>
      <c r="C3200" s="65">
        <v>11</v>
      </c>
      <c r="D3200" t="s">
        <v>237</v>
      </c>
      <c r="E3200" s="65">
        <v>1</v>
      </c>
      <c r="F3200" t="s">
        <v>380</v>
      </c>
      <c r="G3200" t="s">
        <v>381</v>
      </c>
      <c r="H3200" t="s">
        <v>369</v>
      </c>
      <c r="I3200" t="s">
        <v>370</v>
      </c>
      <c r="J3200" s="65">
        <v>98</v>
      </c>
      <c r="K3200" t="str">
        <f t="shared" si="116"/>
        <v>09VI6600DONP</v>
      </c>
      <c r="L3200">
        <f t="shared" si="117"/>
        <v>98</v>
      </c>
    </row>
    <row r="3201" spans="1:12">
      <c r="A3201" s="65">
        <v>9</v>
      </c>
      <c r="B3201" t="s">
        <v>25</v>
      </c>
      <c r="C3201" s="65">
        <v>11</v>
      </c>
      <c r="D3201" t="s">
        <v>237</v>
      </c>
      <c r="E3201" s="65">
        <v>1</v>
      </c>
      <c r="F3201" t="s">
        <v>380</v>
      </c>
      <c r="G3201" t="s">
        <v>381</v>
      </c>
      <c r="H3201" t="s">
        <v>365</v>
      </c>
      <c r="I3201" t="s">
        <v>366</v>
      </c>
      <c r="J3201" s="65">
        <v>632</v>
      </c>
      <c r="K3201" t="str">
        <f t="shared" si="116"/>
        <v>09VI6600LDPR</v>
      </c>
      <c r="L3201">
        <f t="shared" si="117"/>
        <v>632</v>
      </c>
    </row>
    <row r="3202" spans="1:12">
      <c r="A3202" s="65">
        <v>9</v>
      </c>
      <c r="B3202" t="s">
        <v>25</v>
      </c>
      <c r="C3202" s="65">
        <v>11</v>
      </c>
      <c r="D3202" t="s">
        <v>237</v>
      </c>
      <c r="E3202" s="65">
        <v>1</v>
      </c>
      <c r="F3202" t="s">
        <v>380</v>
      </c>
      <c r="G3202" t="s">
        <v>381</v>
      </c>
      <c r="H3202" t="s">
        <v>371</v>
      </c>
      <c r="I3202" t="s">
        <v>372</v>
      </c>
      <c r="J3202" s="65">
        <v>98</v>
      </c>
      <c r="K3202" t="str">
        <f t="shared" si="116"/>
        <v>09VI6600DOPR</v>
      </c>
      <c r="L3202">
        <f t="shared" si="117"/>
        <v>98</v>
      </c>
    </row>
    <row r="3203" spans="1:12">
      <c r="A3203" s="65">
        <v>9</v>
      </c>
      <c r="B3203" t="s">
        <v>25</v>
      </c>
      <c r="C3203" s="65">
        <v>11</v>
      </c>
      <c r="D3203" t="s">
        <v>237</v>
      </c>
      <c r="E3203" s="65">
        <v>1</v>
      </c>
      <c r="F3203" t="s">
        <v>380</v>
      </c>
      <c r="G3203" t="s">
        <v>381</v>
      </c>
      <c r="H3203" t="s">
        <v>361</v>
      </c>
      <c r="I3203" t="s">
        <v>362</v>
      </c>
      <c r="J3203" s="65">
        <v>632</v>
      </c>
      <c r="K3203" t="str">
        <f t="shared" si="116"/>
        <v>09VI6600LDNP</v>
      </c>
      <c r="L3203">
        <f t="shared" si="117"/>
        <v>632</v>
      </c>
    </row>
    <row r="3204" spans="1:12">
      <c r="A3204" s="65">
        <v>9</v>
      </c>
      <c r="B3204" t="s">
        <v>25</v>
      </c>
      <c r="C3204" s="65">
        <v>11</v>
      </c>
      <c r="D3204" t="s">
        <v>237</v>
      </c>
      <c r="E3204" s="65">
        <v>1</v>
      </c>
      <c r="F3204" t="s">
        <v>382</v>
      </c>
      <c r="G3204" t="s">
        <v>383</v>
      </c>
      <c r="H3204" t="s">
        <v>363</v>
      </c>
      <c r="I3204" t="s">
        <v>364</v>
      </c>
      <c r="J3204" s="65">
        <v>0</v>
      </c>
      <c r="K3204" t="str">
        <f t="shared" si="116"/>
        <v>09VI6710LDTO</v>
      </c>
      <c r="L3204">
        <f t="shared" si="117"/>
        <v>0</v>
      </c>
    </row>
    <row r="3205" spans="1:12">
      <c r="A3205" s="65">
        <v>9</v>
      </c>
      <c r="B3205" t="s">
        <v>25</v>
      </c>
      <c r="C3205" s="65">
        <v>11</v>
      </c>
      <c r="D3205" t="s">
        <v>237</v>
      </c>
      <c r="E3205" s="65">
        <v>1</v>
      </c>
      <c r="F3205" t="s">
        <v>382</v>
      </c>
      <c r="G3205" t="s">
        <v>383</v>
      </c>
      <c r="H3205" t="s">
        <v>365</v>
      </c>
      <c r="I3205" t="s">
        <v>366</v>
      </c>
      <c r="J3205" s="65">
        <v>0</v>
      </c>
      <c r="K3205" t="str">
        <f t="shared" si="116"/>
        <v>09VI6710LDPR</v>
      </c>
      <c r="L3205">
        <f t="shared" si="117"/>
        <v>0</v>
      </c>
    </row>
    <row r="3206" spans="1:12">
      <c r="A3206" s="65">
        <v>9</v>
      </c>
      <c r="B3206" t="s">
        <v>25</v>
      </c>
      <c r="C3206" s="65">
        <v>11</v>
      </c>
      <c r="D3206" t="s">
        <v>237</v>
      </c>
      <c r="E3206" s="65">
        <v>1</v>
      </c>
      <c r="F3206" t="s">
        <v>382</v>
      </c>
      <c r="G3206" t="s">
        <v>383</v>
      </c>
      <c r="H3206" t="s">
        <v>371</v>
      </c>
      <c r="I3206" t="s">
        <v>372</v>
      </c>
      <c r="J3206" s="65">
        <v>0</v>
      </c>
      <c r="K3206" t="str">
        <f t="shared" si="116"/>
        <v>09VI6710DOPR</v>
      </c>
      <c r="L3206">
        <f t="shared" si="117"/>
        <v>0</v>
      </c>
    </row>
    <row r="3207" spans="1:12">
      <c r="A3207" s="65">
        <v>9</v>
      </c>
      <c r="B3207" t="s">
        <v>25</v>
      </c>
      <c r="C3207" s="65">
        <v>11</v>
      </c>
      <c r="D3207" t="s">
        <v>237</v>
      </c>
      <c r="E3207" s="65">
        <v>1</v>
      </c>
      <c r="F3207" t="s">
        <v>382</v>
      </c>
      <c r="G3207" t="s">
        <v>383</v>
      </c>
      <c r="H3207" t="s">
        <v>369</v>
      </c>
      <c r="I3207" t="s">
        <v>370</v>
      </c>
      <c r="J3207" s="65">
        <v>0</v>
      </c>
      <c r="K3207" t="str">
        <f t="shared" si="116"/>
        <v>09VI6710DONP</v>
      </c>
      <c r="L3207">
        <f t="shared" si="117"/>
        <v>0</v>
      </c>
    </row>
    <row r="3208" spans="1:12">
      <c r="A3208" s="65">
        <v>9</v>
      </c>
      <c r="B3208" t="s">
        <v>25</v>
      </c>
      <c r="C3208" s="65">
        <v>11</v>
      </c>
      <c r="D3208" t="s">
        <v>237</v>
      </c>
      <c r="E3208" s="65">
        <v>1</v>
      </c>
      <c r="F3208" t="s">
        <v>382</v>
      </c>
      <c r="G3208" t="s">
        <v>383</v>
      </c>
      <c r="H3208" t="s">
        <v>367</v>
      </c>
      <c r="I3208" t="s">
        <v>368</v>
      </c>
      <c r="J3208" s="65">
        <v>0</v>
      </c>
      <c r="K3208" t="str">
        <f t="shared" si="116"/>
        <v>09VI6710DOTO</v>
      </c>
      <c r="L3208">
        <f t="shared" si="117"/>
        <v>0</v>
      </c>
    </row>
    <row r="3209" spans="1:12">
      <c r="A3209" s="65">
        <v>9</v>
      </c>
      <c r="B3209" t="s">
        <v>25</v>
      </c>
      <c r="C3209" s="65">
        <v>11</v>
      </c>
      <c r="D3209" t="s">
        <v>237</v>
      </c>
      <c r="E3209" s="65">
        <v>1</v>
      </c>
      <c r="F3209" t="s">
        <v>382</v>
      </c>
      <c r="G3209" t="s">
        <v>383</v>
      </c>
      <c r="H3209" t="s">
        <v>361</v>
      </c>
      <c r="I3209" t="s">
        <v>362</v>
      </c>
      <c r="J3209" s="65">
        <v>0</v>
      </c>
      <c r="K3209" t="str">
        <f t="shared" si="116"/>
        <v>09VI6710LDNP</v>
      </c>
      <c r="L3209">
        <f t="shared" si="117"/>
        <v>0</v>
      </c>
    </row>
    <row r="3210" spans="1:12">
      <c r="A3210" s="65">
        <v>9</v>
      </c>
      <c r="B3210" t="s">
        <v>25</v>
      </c>
      <c r="C3210" s="65">
        <v>11</v>
      </c>
      <c r="D3210" t="s">
        <v>237</v>
      </c>
      <c r="E3210" s="65">
        <v>1</v>
      </c>
      <c r="F3210" t="s">
        <v>384</v>
      </c>
      <c r="G3210" t="s">
        <v>385</v>
      </c>
      <c r="H3210" t="s">
        <v>367</v>
      </c>
      <c r="I3210" t="s">
        <v>368</v>
      </c>
      <c r="J3210" s="65">
        <v>495</v>
      </c>
      <c r="K3210" t="str">
        <f t="shared" si="116"/>
        <v>09VI6720DOTO</v>
      </c>
      <c r="L3210">
        <f t="shared" si="117"/>
        <v>495</v>
      </c>
    </row>
    <row r="3211" spans="1:12">
      <c r="A3211" s="65">
        <v>9</v>
      </c>
      <c r="B3211" t="s">
        <v>25</v>
      </c>
      <c r="C3211" s="65">
        <v>11</v>
      </c>
      <c r="D3211" t="s">
        <v>237</v>
      </c>
      <c r="E3211" s="65">
        <v>1</v>
      </c>
      <c r="F3211" t="s">
        <v>384</v>
      </c>
      <c r="G3211" t="s">
        <v>385</v>
      </c>
      <c r="H3211" t="s">
        <v>361</v>
      </c>
      <c r="I3211" t="s">
        <v>362</v>
      </c>
      <c r="J3211" s="65">
        <v>0</v>
      </c>
      <c r="K3211" t="str">
        <f t="shared" si="116"/>
        <v>09VI6720LDNP</v>
      </c>
      <c r="L3211">
        <f t="shared" si="117"/>
        <v>0</v>
      </c>
    </row>
    <row r="3212" spans="1:12">
      <c r="A3212" s="65">
        <v>9</v>
      </c>
      <c r="B3212" t="s">
        <v>25</v>
      </c>
      <c r="C3212" s="65">
        <v>11</v>
      </c>
      <c r="D3212" t="s">
        <v>237</v>
      </c>
      <c r="E3212" s="65">
        <v>1</v>
      </c>
      <c r="F3212" t="s">
        <v>384</v>
      </c>
      <c r="G3212" t="s">
        <v>385</v>
      </c>
      <c r="H3212" t="s">
        <v>371</v>
      </c>
      <c r="I3212" t="s">
        <v>372</v>
      </c>
      <c r="J3212" s="65">
        <v>495</v>
      </c>
      <c r="K3212" t="str">
        <f t="shared" si="116"/>
        <v>09VI6720DOPR</v>
      </c>
      <c r="L3212">
        <f t="shared" si="117"/>
        <v>495</v>
      </c>
    </row>
    <row r="3213" spans="1:12">
      <c r="A3213" s="65">
        <v>9</v>
      </c>
      <c r="B3213" t="s">
        <v>25</v>
      </c>
      <c r="C3213" s="65">
        <v>11</v>
      </c>
      <c r="D3213" t="s">
        <v>237</v>
      </c>
      <c r="E3213" s="65">
        <v>1</v>
      </c>
      <c r="F3213" t="s">
        <v>384</v>
      </c>
      <c r="G3213" t="s">
        <v>385</v>
      </c>
      <c r="H3213" t="s">
        <v>365</v>
      </c>
      <c r="I3213" t="s">
        <v>366</v>
      </c>
      <c r="J3213" s="65">
        <v>495</v>
      </c>
      <c r="K3213" t="str">
        <f t="shared" si="116"/>
        <v>09VI6720LDPR</v>
      </c>
      <c r="L3213">
        <f t="shared" si="117"/>
        <v>495</v>
      </c>
    </row>
    <row r="3214" spans="1:12">
      <c r="A3214" s="65">
        <v>9</v>
      </c>
      <c r="B3214" t="s">
        <v>25</v>
      </c>
      <c r="C3214" s="65">
        <v>11</v>
      </c>
      <c r="D3214" t="s">
        <v>237</v>
      </c>
      <c r="E3214" s="65">
        <v>1</v>
      </c>
      <c r="F3214" t="s">
        <v>384</v>
      </c>
      <c r="G3214" t="s">
        <v>385</v>
      </c>
      <c r="H3214" t="s">
        <v>369</v>
      </c>
      <c r="I3214" t="s">
        <v>370</v>
      </c>
      <c r="J3214" s="65">
        <v>0</v>
      </c>
      <c r="K3214" t="str">
        <f t="shared" si="116"/>
        <v>09VI6720DONP</v>
      </c>
      <c r="L3214">
        <f t="shared" si="117"/>
        <v>0</v>
      </c>
    </row>
    <row r="3215" spans="1:12">
      <c r="A3215" s="65">
        <v>9</v>
      </c>
      <c r="B3215" t="s">
        <v>25</v>
      </c>
      <c r="C3215" s="65">
        <v>11</v>
      </c>
      <c r="D3215" t="s">
        <v>237</v>
      </c>
      <c r="E3215" s="65">
        <v>1</v>
      </c>
      <c r="F3215" t="s">
        <v>384</v>
      </c>
      <c r="G3215" t="s">
        <v>385</v>
      </c>
      <c r="H3215" t="s">
        <v>363</v>
      </c>
      <c r="I3215" t="s">
        <v>364</v>
      </c>
      <c r="J3215" s="65">
        <v>495</v>
      </c>
      <c r="K3215" t="str">
        <f t="shared" si="116"/>
        <v>09VI6720LDTO</v>
      </c>
      <c r="L3215">
        <f t="shared" si="117"/>
        <v>495</v>
      </c>
    </row>
    <row r="3216" spans="1:12">
      <c r="A3216" s="65">
        <v>9</v>
      </c>
      <c r="B3216" t="s">
        <v>25</v>
      </c>
      <c r="C3216" s="65">
        <v>11</v>
      </c>
      <c r="D3216" t="s">
        <v>237</v>
      </c>
      <c r="E3216" s="65">
        <v>1</v>
      </c>
      <c r="F3216" t="s">
        <v>386</v>
      </c>
      <c r="G3216" t="s">
        <v>387</v>
      </c>
      <c r="H3216" t="s">
        <v>361</v>
      </c>
      <c r="I3216" t="s">
        <v>362</v>
      </c>
      <c r="J3216" s="65">
        <v>0</v>
      </c>
      <c r="K3216" t="str">
        <f t="shared" si="116"/>
        <v>09VI6800LDNP</v>
      </c>
      <c r="L3216">
        <f t="shared" si="117"/>
        <v>0</v>
      </c>
    </row>
    <row r="3217" spans="1:12">
      <c r="A3217" s="65">
        <v>9</v>
      </c>
      <c r="B3217" t="s">
        <v>25</v>
      </c>
      <c r="C3217" s="65">
        <v>11</v>
      </c>
      <c r="D3217" t="s">
        <v>237</v>
      </c>
      <c r="E3217" s="65">
        <v>1</v>
      </c>
      <c r="F3217" t="s">
        <v>386</v>
      </c>
      <c r="G3217" t="s">
        <v>387</v>
      </c>
      <c r="H3217" t="s">
        <v>369</v>
      </c>
      <c r="I3217" t="s">
        <v>370</v>
      </c>
      <c r="J3217" s="65">
        <v>1867</v>
      </c>
      <c r="K3217" t="str">
        <f t="shared" si="116"/>
        <v>09VI6800DONP</v>
      </c>
      <c r="L3217">
        <f t="shared" si="117"/>
        <v>1867</v>
      </c>
    </row>
    <row r="3218" spans="1:12">
      <c r="A3218" s="65">
        <v>9</v>
      </c>
      <c r="B3218" t="s">
        <v>25</v>
      </c>
      <c r="C3218" s="65">
        <v>11</v>
      </c>
      <c r="D3218" t="s">
        <v>237</v>
      </c>
      <c r="E3218" s="65">
        <v>1</v>
      </c>
      <c r="F3218" t="s">
        <v>386</v>
      </c>
      <c r="G3218" t="s">
        <v>387</v>
      </c>
      <c r="H3218" t="s">
        <v>371</v>
      </c>
      <c r="I3218" t="s">
        <v>372</v>
      </c>
      <c r="J3218" s="65">
        <v>19151</v>
      </c>
      <c r="K3218" t="str">
        <f t="shared" si="116"/>
        <v>09VI6800DOPR</v>
      </c>
      <c r="L3218">
        <f t="shared" si="117"/>
        <v>19151</v>
      </c>
    </row>
    <row r="3219" spans="1:12">
      <c r="A3219" s="65">
        <v>9</v>
      </c>
      <c r="B3219" t="s">
        <v>25</v>
      </c>
      <c r="C3219" s="65">
        <v>11</v>
      </c>
      <c r="D3219" t="s">
        <v>237</v>
      </c>
      <c r="E3219" s="65">
        <v>1</v>
      </c>
      <c r="F3219" t="s">
        <v>386</v>
      </c>
      <c r="G3219" t="s">
        <v>387</v>
      </c>
      <c r="H3219" t="s">
        <v>367</v>
      </c>
      <c r="I3219" t="s">
        <v>368</v>
      </c>
      <c r="J3219" s="65">
        <v>21018</v>
      </c>
      <c r="K3219" t="str">
        <f t="shared" si="116"/>
        <v>09VI6800DOTO</v>
      </c>
      <c r="L3219">
        <f t="shared" si="117"/>
        <v>21018</v>
      </c>
    </row>
    <row r="3220" spans="1:12">
      <c r="A3220" s="65">
        <v>9</v>
      </c>
      <c r="B3220" t="s">
        <v>25</v>
      </c>
      <c r="C3220" s="65">
        <v>11</v>
      </c>
      <c r="D3220" t="s">
        <v>237</v>
      </c>
      <c r="E3220" s="65">
        <v>1</v>
      </c>
      <c r="F3220" t="s">
        <v>386</v>
      </c>
      <c r="G3220" t="s">
        <v>387</v>
      </c>
      <c r="H3220" t="s">
        <v>365</v>
      </c>
      <c r="I3220" t="s">
        <v>366</v>
      </c>
      <c r="J3220" s="65">
        <v>1542</v>
      </c>
      <c r="K3220" t="str">
        <f t="shared" si="116"/>
        <v>09VI6800LDPR</v>
      </c>
      <c r="L3220">
        <f t="shared" si="117"/>
        <v>1542</v>
      </c>
    </row>
    <row r="3221" spans="1:12">
      <c r="A3221" s="65">
        <v>9</v>
      </c>
      <c r="B3221" t="s">
        <v>25</v>
      </c>
      <c r="C3221" s="65">
        <v>11</v>
      </c>
      <c r="D3221" t="s">
        <v>237</v>
      </c>
      <c r="E3221" s="65">
        <v>1</v>
      </c>
      <c r="F3221" t="s">
        <v>386</v>
      </c>
      <c r="G3221" t="s">
        <v>387</v>
      </c>
      <c r="H3221" t="s">
        <v>363</v>
      </c>
      <c r="I3221" t="s">
        <v>364</v>
      </c>
      <c r="J3221" s="65">
        <v>1542</v>
      </c>
      <c r="K3221" t="str">
        <f t="shared" si="116"/>
        <v>09VI6800LDTO</v>
      </c>
      <c r="L3221">
        <f t="shared" si="117"/>
        <v>1542</v>
      </c>
    </row>
    <row r="3222" spans="1:12">
      <c r="A3222" s="65">
        <v>9</v>
      </c>
      <c r="B3222" t="s">
        <v>25</v>
      </c>
      <c r="C3222" s="65">
        <v>11</v>
      </c>
      <c r="D3222" t="s">
        <v>237</v>
      </c>
      <c r="E3222" s="65">
        <v>1</v>
      </c>
      <c r="F3222" t="s">
        <v>388</v>
      </c>
      <c r="G3222" t="s">
        <v>389</v>
      </c>
      <c r="H3222" t="s">
        <v>390</v>
      </c>
      <c r="I3222" t="s">
        <v>73</v>
      </c>
      <c r="J3222" s="65">
        <v>488719</v>
      </c>
      <c r="K3222" t="str">
        <f t="shared" si="116"/>
        <v>09VI7000DOPP</v>
      </c>
      <c r="L3222">
        <f t="shared" si="117"/>
        <v>488719</v>
      </c>
    </row>
    <row r="3223" spans="1:12">
      <c r="A3223" s="65">
        <v>9</v>
      </c>
      <c r="B3223" t="s">
        <v>25</v>
      </c>
      <c r="C3223" s="65">
        <v>11</v>
      </c>
      <c r="D3223" t="s">
        <v>237</v>
      </c>
      <c r="E3223" s="65">
        <v>1</v>
      </c>
      <c r="F3223" t="s">
        <v>388</v>
      </c>
      <c r="G3223" t="s">
        <v>389</v>
      </c>
      <c r="H3223" t="s">
        <v>391</v>
      </c>
      <c r="I3223" t="s">
        <v>392</v>
      </c>
      <c r="J3223" s="65">
        <v>19151</v>
      </c>
      <c r="K3223" t="str">
        <f t="shared" si="116"/>
        <v>09VI7000DOPS</v>
      </c>
      <c r="L3223">
        <f t="shared" si="117"/>
        <v>19151</v>
      </c>
    </row>
    <row r="3224" spans="1:12">
      <c r="A3224" s="65">
        <v>10</v>
      </c>
      <c r="B3224" t="s">
        <v>47</v>
      </c>
      <c r="C3224" s="65">
        <v>11</v>
      </c>
      <c r="D3224" t="s">
        <v>237</v>
      </c>
      <c r="E3224" s="65">
        <v>1</v>
      </c>
      <c r="F3224" t="s">
        <v>238</v>
      </c>
      <c r="G3224" t="s">
        <v>239</v>
      </c>
      <c r="H3224" t="s">
        <v>240</v>
      </c>
      <c r="I3224" t="s">
        <v>241</v>
      </c>
      <c r="J3224" s="65">
        <v>1586</v>
      </c>
      <c r="K3224" t="str">
        <f t="shared" ref="K3224:K3234" si="118">CONCATENATE(TEXT(A3224,"00"),F3224,H3224)</f>
        <v>10VI1000SRTS</v>
      </c>
      <c r="L3224">
        <f t="shared" ref="L3224:L3234" si="119">J3224</f>
        <v>1586</v>
      </c>
    </row>
    <row r="3225" spans="1:12">
      <c r="A3225" s="65">
        <v>10</v>
      </c>
      <c r="B3225" t="s">
        <v>47</v>
      </c>
      <c r="C3225" s="65">
        <v>11</v>
      </c>
      <c r="D3225" t="s">
        <v>237</v>
      </c>
      <c r="E3225" s="65">
        <v>1</v>
      </c>
      <c r="F3225" t="s">
        <v>238</v>
      </c>
      <c r="G3225" t="s">
        <v>239</v>
      </c>
      <c r="H3225" t="s">
        <v>235</v>
      </c>
      <c r="I3225" t="s">
        <v>236</v>
      </c>
      <c r="J3225" s="65">
        <v>0</v>
      </c>
      <c r="K3225" t="str">
        <f t="shared" si="118"/>
        <v>10VI1000SABA</v>
      </c>
      <c r="L3225">
        <f t="shared" si="119"/>
        <v>0</v>
      </c>
    </row>
    <row r="3226" spans="1:12">
      <c r="A3226" s="65">
        <v>10</v>
      </c>
      <c r="B3226" t="s">
        <v>47</v>
      </c>
      <c r="C3226" s="65">
        <v>11</v>
      </c>
      <c r="D3226" t="s">
        <v>237</v>
      </c>
      <c r="E3226" s="65">
        <v>1</v>
      </c>
      <c r="F3226" t="s">
        <v>238</v>
      </c>
      <c r="G3226" t="s">
        <v>239</v>
      </c>
      <c r="H3226" t="s">
        <v>244</v>
      </c>
      <c r="I3226" t="s">
        <v>245</v>
      </c>
      <c r="J3226" s="65">
        <v>2043</v>
      </c>
      <c r="K3226" t="str">
        <f t="shared" si="118"/>
        <v>10VI1000SRTT</v>
      </c>
      <c r="L3226">
        <f t="shared" si="119"/>
        <v>2043</v>
      </c>
    </row>
    <row r="3227" spans="1:12">
      <c r="A3227" s="65">
        <v>10</v>
      </c>
      <c r="B3227" t="s">
        <v>47</v>
      </c>
      <c r="C3227" s="65">
        <v>11</v>
      </c>
      <c r="D3227" t="s">
        <v>237</v>
      </c>
      <c r="E3227" s="65">
        <v>1</v>
      </c>
      <c r="F3227" t="s">
        <v>238</v>
      </c>
      <c r="G3227" t="s">
        <v>239</v>
      </c>
      <c r="H3227" t="s">
        <v>246</v>
      </c>
      <c r="I3227" t="s">
        <v>247</v>
      </c>
      <c r="J3227" s="65">
        <v>1586</v>
      </c>
      <c r="K3227" t="str">
        <f t="shared" si="118"/>
        <v>10VI1000SRPS</v>
      </c>
      <c r="L3227">
        <f t="shared" si="119"/>
        <v>1586</v>
      </c>
    </row>
    <row r="3228" spans="1:12">
      <c r="A3228" s="65">
        <v>10</v>
      </c>
      <c r="B3228" t="s">
        <v>47</v>
      </c>
      <c r="C3228" s="65">
        <v>11</v>
      </c>
      <c r="D3228" t="s">
        <v>237</v>
      </c>
      <c r="E3228" s="65">
        <v>1</v>
      </c>
      <c r="F3228" t="s">
        <v>238</v>
      </c>
      <c r="G3228" t="s">
        <v>239</v>
      </c>
      <c r="H3228" t="s">
        <v>248</v>
      </c>
      <c r="I3228" t="s">
        <v>249</v>
      </c>
      <c r="J3228" s="65">
        <v>443</v>
      </c>
      <c r="K3228" t="str">
        <f t="shared" si="118"/>
        <v>10VI1000SRPR</v>
      </c>
      <c r="L3228">
        <f t="shared" si="119"/>
        <v>443</v>
      </c>
    </row>
    <row r="3229" spans="1:12">
      <c r="A3229" s="65">
        <v>10</v>
      </c>
      <c r="B3229" t="s">
        <v>47</v>
      </c>
      <c r="C3229" s="65">
        <v>11</v>
      </c>
      <c r="D3229" t="s">
        <v>237</v>
      </c>
      <c r="E3229" s="65">
        <v>1</v>
      </c>
      <c r="F3229" t="s">
        <v>238</v>
      </c>
      <c r="G3229" t="s">
        <v>239</v>
      </c>
      <c r="H3229" t="s">
        <v>250</v>
      </c>
      <c r="I3229" t="s">
        <v>251</v>
      </c>
      <c r="J3229" s="65">
        <v>2029</v>
      </c>
      <c r="K3229" t="str">
        <f t="shared" si="118"/>
        <v>10VI1000SRPT</v>
      </c>
      <c r="L3229">
        <f t="shared" si="119"/>
        <v>2029</v>
      </c>
    </row>
    <row r="3230" spans="1:12">
      <c r="A3230" s="65">
        <v>10</v>
      </c>
      <c r="B3230" t="s">
        <v>47</v>
      </c>
      <c r="C3230" s="65">
        <v>11</v>
      </c>
      <c r="D3230" t="s">
        <v>237</v>
      </c>
      <c r="E3230" s="65">
        <v>1</v>
      </c>
      <c r="F3230" t="s">
        <v>238</v>
      </c>
      <c r="G3230" t="s">
        <v>239</v>
      </c>
      <c r="H3230" t="s">
        <v>252</v>
      </c>
      <c r="I3230" t="s">
        <v>253</v>
      </c>
      <c r="J3230" s="65">
        <v>1095</v>
      </c>
      <c r="K3230" t="str">
        <f t="shared" si="118"/>
        <v>10VI1000SRRS</v>
      </c>
      <c r="L3230">
        <f t="shared" si="119"/>
        <v>1095</v>
      </c>
    </row>
    <row r="3231" spans="1:12">
      <c r="A3231" s="65">
        <v>10</v>
      </c>
      <c r="B3231" t="s">
        <v>47</v>
      </c>
      <c r="C3231" s="65">
        <v>11</v>
      </c>
      <c r="D3231" t="s">
        <v>237</v>
      </c>
      <c r="E3231" s="65">
        <v>1</v>
      </c>
      <c r="F3231" t="s">
        <v>238</v>
      </c>
      <c r="G3231" t="s">
        <v>239</v>
      </c>
      <c r="H3231" t="s">
        <v>256</v>
      </c>
      <c r="I3231" t="s">
        <v>257</v>
      </c>
      <c r="J3231" s="65">
        <v>1538</v>
      </c>
      <c r="K3231" t="str">
        <f t="shared" si="118"/>
        <v>10VI1000SRRT</v>
      </c>
      <c r="L3231">
        <f t="shared" si="119"/>
        <v>1538</v>
      </c>
    </row>
    <row r="3232" spans="1:12">
      <c r="A3232" s="65">
        <v>10</v>
      </c>
      <c r="B3232" t="s">
        <v>47</v>
      </c>
      <c r="C3232" s="65">
        <v>11</v>
      </c>
      <c r="D3232" t="s">
        <v>237</v>
      </c>
      <c r="E3232" s="65">
        <v>1</v>
      </c>
      <c r="F3232" t="s">
        <v>238</v>
      </c>
      <c r="G3232" t="s">
        <v>239</v>
      </c>
      <c r="H3232" t="s">
        <v>258</v>
      </c>
      <c r="I3232" t="s">
        <v>259</v>
      </c>
      <c r="J3232" s="65">
        <v>962</v>
      </c>
      <c r="K3232" t="str">
        <f t="shared" si="118"/>
        <v>10VI1000RSRS</v>
      </c>
      <c r="L3232">
        <f t="shared" si="119"/>
        <v>962</v>
      </c>
    </row>
    <row r="3233" spans="1:12">
      <c r="A3233" s="65">
        <v>10</v>
      </c>
      <c r="B3233" t="s">
        <v>47</v>
      </c>
      <c r="C3233" s="65">
        <v>11</v>
      </c>
      <c r="D3233" t="s">
        <v>237</v>
      </c>
      <c r="E3233" s="65">
        <v>1</v>
      </c>
      <c r="F3233" t="s">
        <v>238</v>
      </c>
      <c r="G3233" t="s">
        <v>239</v>
      </c>
      <c r="H3233" t="s">
        <v>264</v>
      </c>
      <c r="I3233" t="s">
        <v>265</v>
      </c>
      <c r="J3233" s="65">
        <v>4044</v>
      </c>
      <c r="K3233" t="str">
        <f t="shared" si="118"/>
        <v>10VI1000RSRR</v>
      </c>
      <c r="L3233">
        <f t="shared" si="119"/>
        <v>4044</v>
      </c>
    </row>
    <row r="3234" spans="1:12">
      <c r="A3234" s="65">
        <v>10</v>
      </c>
      <c r="B3234" t="s">
        <v>47</v>
      </c>
      <c r="C3234" s="65">
        <v>11</v>
      </c>
      <c r="D3234" t="s">
        <v>237</v>
      </c>
      <c r="E3234" s="65">
        <v>1</v>
      </c>
      <c r="F3234" t="s">
        <v>238</v>
      </c>
      <c r="G3234" t="s">
        <v>239</v>
      </c>
      <c r="H3234" t="s">
        <v>228</v>
      </c>
      <c r="I3234" t="s">
        <v>217</v>
      </c>
      <c r="J3234" s="65">
        <v>2994</v>
      </c>
      <c r="K3234" t="str">
        <f t="shared" si="118"/>
        <v>10VI1000PTBI</v>
      </c>
      <c r="L3234">
        <f t="shared" si="119"/>
        <v>2994</v>
      </c>
    </row>
    <row r="3235" spans="1:12">
      <c r="A3235" s="65">
        <v>10</v>
      </c>
      <c r="B3235" t="s">
        <v>47</v>
      </c>
      <c r="C3235" s="65">
        <v>11</v>
      </c>
      <c r="D3235" t="s">
        <v>237</v>
      </c>
      <c r="E3235" s="65">
        <v>1</v>
      </c>
      <c r="F3235" t="s">
        <v>238</v>
      </c>
      <c r="G3235" t="s">
        <v>239</v>
      </c>
      <c r="H3235" t="s">
        <v>231</v>
      </c>
      <c r="I3235" t="s">
        <v>232</v>
      </c>
      <c r="J3235" s="65">
        <v>1054</v>
      </c>
      <c r="K3235" t="str">
        <f t="shared" ref="K3235:K3298" si="120">CONCATENATE(TEXT(A3235,"00"),F3235,H3235)</f>
        <v>10VI1000PRES</v>
      </c>
      <c r="L3235">
        <f t="shared" ref="L3235:L3298" si="121">J3235</f>
        <v>1054</v>
      </c>
    </row>
    <row r="3236" spans="1:12">
      <c r="A3236" s="65">
        <v>10</v>
      </c>
      <c r="B3236" t="s">
        <v>47</v>
      </c>
      <c r="C3236" s="65">
        <v>11</v>
      </c>
      <c r="D3236" t="s">
        <v>237</v>
      </c>
      <c r="E3236" s="65">
        <v>1</v>
      </c>
      <c r="F3236" t="s">
        <v>238</v>
      </c>
      <c r="G3236" t="s">
        <v>239</v>
      </c>
      <c r="H3236" t="s">
        <v>233</v>
      </c>
      <c r="I3236" t="s">
        <v>234</v>
      </c>
      <c r="J3236" s="65">
        <v>1791</v>
      </c>
      <c r="K3236" t="str">
        <f t="shared" si="120"/>
        <v>10VI1000PRER</v>
      </c>
      <c r="L3236">
        <f t="shared" si="121"/>
        <v>1791</v>
      </c>
    </row>
    <row r="3237" spans="1:12">
      <c r="A3237" s="65">
        <v>10</v>
      </c>
      <c r="B3237" t="s">
        <v>47</v>
      </c>
      <c r="C3237" s="65">
        <v>11</v>
      </c>
      <c r="D3237" t="s">
        <v>237</v>
      </c>
      <c r="E3237" s="65">
        <v>1</v>
      </c>
      <c r="F3237" t="s">
        <v>238</v>
      </c>
      <c r="G3237" t="s">
        <v>239</v>
      </c>
      <c r="H3237" t="s">
        <v>266</v>
      </c>
      <c r="I3237" t="s">
        <v>267</v>
      </c>
      <c r="J3237" s="65">
        <v>2845</v>
      </c>
      <c r="K3237" t="str">
        <f t="shared" si="120"/>
        <v>10VI1000PTRE</v>
      </c>
      <c r="L3237">
        <f t="shared" si="121"/>
        <v>2845</v>
      </c>
    </row>
    <row r="3238" spans="1:12">
      <c r="A3238" s="65">
        <v>10</v>
      </c>
      <c r="B3238" t="s">
        <v>47</v>
      </c>
      <c r="C3238" s="65">
        <v>11</v>
      </c>
      <c r="D3238" t="s">
        <v>237</v>
      </c>
      <c r="E3238" s="65">
        <v>1</v>
      </c>
      <c r="F3238" t="s">
        <v>238</v>
      </c>
      <c r="G3238" t="s">
        <v>239</v>
      </c>
      <c r="H3238" t="s">
        <v>242</v>
      </c>
      <c r="I3238" t="s">
        <v>243</v>
      </c>
      <c r="J3238" s="65">
        <v>0</v>
      </c>
      <c r="K3238" t="str">
        <f t="shared" si="120"/>
        <v>10VI1000DRPP</v>
      </c>
      <c r="L3238">
        <f t="shared" si="121"/>
        <v>0</v>
      </c>
    </row>
    <row r="3239" spans="1:12">
      <c r="A3239" s="65">
        <v>10</v>
      </c>
      <c r="B3239" t="s">
        <v>47</v>
      </c>
      <c r="C3239" s="65">
        <v>11</v>
      </c>
      <c r="D3239" t="s">
        <v>237</v>
      </c>
      <c r="E3239" s="65">
        <v>1</v>
      </c>
      <c r="F3239" t="s">
        <v>238</v>
      </c>
      <c r="G3239" t="s">
        <v>239</v>
      </c>
      <c r="H3239" t="s">
        <v>260</v>
      </c>
      <c r="I3239" t="s">
        <v>261</v>
      </c>
      <c r="J3239" s="65">
        <v>2837</v>
      </c>
      <c r="K3239" t="str">
        <f t="shared" si="120"/>
        <v>10VI1000DRVM</v>
      </c>
      <c r="L3239">
        <f t="shared" si="121"/>
        <v>2837</v>
      </c>
    </row>
    <row r="3240" spans="1:12">
      <c r="A3240" s="65">
        <v>10</v>
      </c>
      <c r="B3240" t="s">
        <v>47</v>
      </c>
      <c r="C3240" s="65">
        <v>11</v>
      </c>
      <c r="D3240" t="s">
        <v>237</v>
      </c>
      <c r="E3240" s="65">
        <v>1</v>
      </c>
      <c r="F3240" t="s">
        <v>238</v>
      </c>
      <c r="G3240" t="s">
        <v>239</v>
      </c>
      <c r="H3240" t="s">
        <v>262</v>
      </c>
      <c r="I3240" t="s">
        <v>263</v>
      </c>
      <c r="J3240" s="65">
        <v>0</v>
      </c>
      <c r="K3240" t="str">
        <f t="shared" si="120"/>
        <v>10VI1000DREX</v>
      </c>
      <c r="L3240">
        <f t="shared" si="121"/>
        <v>0</v>
      </c>
    </row>
    <row r="3241" spans="1:12">
      <c r="A3241" s="65">
        <v>10</v>
      </c>
      <c r="B3241" t="s">
        <v>47</v>
      </c>
      <c r="C3241" s="65">
        <v>11</v>
      </c>
      <c r="D3241" t="s">
        <v>237</v>
      </c>
      <c r="E3241" s="65">
        <v>1</v>
      </c>
      <c r="F3241" t="s">
        <v>238</v>
      </c>
      <c r="G3241" t="s">
        <v>239</v>
      </c>
      <c r="H3241" t="s">
        <v>220</v>
      </c>
      <c r="I3241" t="s">
        <v>221</v>
      </c>
      <c r="J3241" s="65">
        <v>0</v>
      </c>
      <c r="K3241" t="str">
        <f t="shared" si="120"/>
        <v>10VI1000DRET</v>
      </c>
      <c r="L3241">
        <f t="shared" si="121"/>
        <v>0</v>
      </c>
    </row>
    <row r="3242" spans="1:12">
      <c r="A3242" s="65">
        <v>10</v>
      </c>
      <c r="B3242" t="s">
        <v>47</v>
      </c>
      <c r="C3242" s="65">
        <v>11</v>
      </c>
      <c r="D3242" t="s">
        <v>237</v>
      </c>
      <c r="E3242" s="65">
        <v>1</v>
      </c>
      <c r="F3242" t="s">
        <v>238</v>
      </c>
      <c r="G3242" t="s">
        <v>239</v>
      </c>
      <c r="H3242" t="s">
        <v>222</v>
      </c>
      <c r="I3242" t="s">
        <v>223</v>
      </c>
      <c r="J3242" s="65">
        <v>0</v>
      </c>
      <c r="K3242" t="str">
        <f t="shared" si="120"/>
        <v>10VI1000DPMA</v>
      </c>
      <c r="L3242">
        <f t="shared" si="121"/>
        <v>0</v>
      </c>
    </row>
    <row r="3243" spans="1:12">
      <c r="A3243" s="65">
        <v>10</v>
      </c>
      <c r="B3243" t="s">
        <v>47</v>
      </c>
      <c r="C3243" s="65">
        <v>11</v>
      </c>
      <c r="D3243" t="s">
        <v>237</v>
      </c>
      <c r="E3243" s="65">
        <v>1</v>
      </c>
      <c r="F3243" t="s">
        <v>238</v>
      </c>
      <c r="G3243" t="s">
        <v>239</v>
      </c>
      <c r="H3243" t="s">
        <v>213</v>
      </c>
      <c r="I3243" t="s">
        <v>214</v>
      </c>
      <c r="J3243" s="65">
        <v>457</v>
      </c>
      <c r="K3243" t="str">
        <f t="shared" si="120"/>
        <v>10VI1000APRR</v>
      </c>
      <c r="L3243">
        <f t="shared" si="121"/>
        <v>457</v>
      </c>
    </row>
    <row r="3244" spans="1:12">
      <c r="A3244" s="65">
        <v>10</v>
      </c>
      <c r="B3244" t="s">
        <v>47</v>
      </c>
      <c r="C3244" s="65">
        <v>11</v>
      </c>
      <c r="D3244" t="s">
        <v>237</v>
      </c>
      <c r="E3244" s="65">
        <v>1</v>
      </c>
      <c r="F3244" t="s">
        <v>238</v>
      </c>
      <c r="G3244" t="s">
        <v>239</v>
      </c>
      <c r="H3244" t="s">
        <v>215</v>
      </c>
      <c r="I3244" t="s">
        <v>216</v>
      </c>
      <c r="J3244" s="65">
        <v>2043</v>
      </c>
      <c r="K3244" t="str">
        <f t="shared" si="120"/>
        <v>10VI1000APRT</v>
      </c>
      <c r="L3244">
        <f t="shared" si="121"/>
        <v>2043</v>
      </c>
    </row>
    <row r="3245" spans="1:12">
      <c r="A3245" s="65">
        <v>10</v>
      </c>
      <c r="B3245" t="s">
        <v>47</v>
      </c>
      <c r="C3245" s="65">
        <v>11</v>
      </c>
      <c r="D3245" t="s">
        <v>237</v>
      </c>
      <c r="E3245" s="65">
        <v>1</v>
      </c>
      <c r="F3245" t="s">
        <v>238</v>
      </c>
      <c r="G3245" t="s">
        <v>239</v>
      </c>
      <c r="H3245" t="s">
        <v>224</v>
      </c>
      <c r="I3245" t="s">
        <v>225</v>
      </c>
      <c r="J3245" s="65">
        <v>65</v>
      </c>
      <c r="K3245" t="str">
        <f t="shared" si="120"/>
        <v>10VI1000ARRA</v>
      </c>
      <c r="L3245">
        <f t="shared" si="121"/>
        <v>65</v>
      </c>
    </row>
    <row r="3246" spans="1:12">
      <c r="A3246" s="65">
        <v>10</v>
      </c>
      <c r="B3246" t="s">
        <v>47</v>
      </c>
      <c r="C3246" s="65">
        <v>11</v>
      </c>
      <c r="D3246" t="s">
        <v>237</v>
      </c>
      <c r="E3246" s="65">
        <v>1</v>
      </c>
      <c r="F3246" t="s">
        <v>238</v>
      </c>
      <c r="G3246" t="s">
        <v>239</v>
      </c>
      <c r="H3246" t="s">
        <v>270</v>
      </c>
      <c r="I3246" t="s">
        <v>271</v>
      </c>
      <c r="J3246" s="65">
        <v>457</v>
      </c>
      <c r="K3246" t="str">
        <f t="shared" si="120"/>
        <v>10VI1000SRTR</v>
      </c>
      <c r="L3246">
        <f t="shared" si="121"/>
        <v>457</v>
      </c>
    </row>
    <row r="3247" spans="1:12">
      <c r="A3247" s="65">
        <v>10</v>
      </c>
      <c r="B3247" t="s">
        <v>47</v>
      </c>
      <c r="C3247" s="65">
        <v>11</v>
      </c>
      <c r="D3247" t="s">
        <v>237</v>
      </c>
      <c r="E3247" s="65">
        <v>1</v>
      </c>
      <c r="F3247" t="s">
        <v>238</v>
      </c>
      <c r="G3247" t="s">
        <v>239</v>
      </c>
      <c r="H3247" t="s">
        <v>211</v>
      </c>
      <c r="I3247" t="s">
        <v>212</v>
      </c>
      <c r="J3247" s="65">
        <v>1586</v>
      </c>
      <c r="K3247" t="str">
        <f t="shared" si="120"/>
        <v>10VI1000APRS</v>
      </c>
      <c r="L3247">
        <f t="shared" si="121"/>
        <v>1586</v>
      </c>
    </row>
    <row r="3248" spans="1:12">
      <c r="A3248" s="65">
        <v>10</v>
      </c>
      <c r="B3248" t="s">
        <v>47</v>
      </c>
      <c r="C3248" s="65">
        <v>11</v>
      </c>
      <c r="D3248" t="s">
        <v>237</v>
      </c>
      <c r="E3248" s="65">
        <v>1</v>
      </c>
      <c r="F3248" t="s">
        <v>238</v>
      </c>
      <c r="G3248" t="s">
        <v>239</v>
      </c>
      <c r="H3248" t="s">
        <v>268</v>
      </c>
      <c r="I3248" t="s">
        <v>269</v>
      </c>
      <c r="J3248" s="65">
        <v>8</v>
      </c>
      <c r="K3248" t="str">
        <f t="shared" si="120"/>
        <v>10VI1000DRCF</v>
      </c>
      <c r="L3248">
        <f t="shared" si="121"/>
        <v>8</v>
      </c>
    </row>
    <row r="3249" spans="1:12">
      <c r="A3249" s="65">
        <v>10</v>
      </c>
      <c r="B3249" t="s">
        <v>47</v>
      </c>
      <c r="C3249" s="65">
        <v>11</v>
      </c>
      <c r="D3249" t="s">
        <v>237</v>
      </c>
      <c r="E3249" s="65">
        <v>1</v>
      </c>
      <c r="F3249" t="s">
        <v>238</v>
      </c>
      <c r="G3249" t="s">
        <v>239</v>
      </c>
      <c r="H3249" t="s">
        <v>229</v>
      </c>
      <c r="I3249" t="s">
        <v>230</v>
      </c>
      <c r="J3249" s="65">
        <v>149</v>
      </c>
      <c r="K3249" t="str">
        <f t="shared" si="120"/>
        <v>10VI1000PRNR</v>
      </c>
      <c r="L3249">
        <f t="shared" si="121"/>
        <v>149</v>
      </c>
    </row>
    <row r="3250" spans="1:12">
      <c r="A3250" s="65">
        <v>10</v>
      </c>
      <c r="B3250" t="s">
        <v>47</v>
      </c>
      <c r="C3250" s="65">
        <v>11</v>
      </c>
      <c r="D3250" t="s">
        <v>237</v>
      </c>
      <c r="E3250" s="65">
        <v>1</v>
      </c>
      <c r="F3250" t="s">
        <v>238</v>
      </c>
      <c r="G3250" t="s">
        <v>239</v>
      </c>
      <c r="H3250" t="s">
        <v>226</v>
      </c>
      <c r="I3250" t="s">
        <v>227</v>
      </c>
      <c r="J3250" s="65">
        <v>8</v>
      </c>
      <c r="K3250" t="str">
        <f t="shared" si="120"/>
        <v>10VI1000PLNA</v>
      </c>
      <c r="L3250">
        <f t="shared" si="121"/>
        <v>8</v>
      </c>
    </row>
    <row r="3251" spans="1:12">
      <c r="A3251" s="65">
        <v>10</v>
      </c>
      <c r="B3251" t="s">
        <v>47</v>
      </c>
      <c r="C3251" s="65">
        <v>11</v>
      </c>
      <c r="D3251" t="s">
        <v>237</v>
      </c>
      <c r="E3251" s="65">
        <v>1</v>
      </c>
      <c r="F3251" t="s">
        <v>238</v>
      </c>
      <c r="G3251" t="s">
        <v>239</v>
      </c>
      <c r="H3251" t="s">
        <v>254</v>
      </c>
      <c r="I3251" t="s">
        <v>255</v>
      </c>
      <c r="J3251" s="65">
        <v>443</v>
      </c>
      <c r="K3251" t="str">
        <f t="shared" si="120"/>
        <v>10VI1000SRRR</v>
      </c>
      <c r="L3251">
        <f t="shared" si="121"/>
        <v>443</v>
      </c>
    </row>
    <row r="3252" spans="1:12">
      <c r="A3252" s="65">
        <v>10</v>
      </c>
      <c r="B3252" t="s">
        <v>47</v>
      </c>
      <c r="C3252" s="65">
        <v>11</v>
      </c>
      <c r="D3252" t="s">
        <v>237</v>
      </c>
      <c r="E3252" s="65">
        <v>1</v>
      </c>
      <c r="F3252" t="s">
        <v>272</v>
      </c>
      <c r="G3252" t="s">
        <v>273</v>
      </c>
      <c r="H3252" t="s">
        <v>252</v>
      </c>
      <c r="I3252" t="s">
        <v>253</v>
      </c>
      <c r="J3252" s="65">
        <v>1093</v>
      </c>
      <c r="K3252" t="str">
        <f t="shared" si="120"/>
        <v>10VI1100SRRS</v>
      </c>
      <c r="L3252">
        <f t="shared" si="121"/>
        <v>1093</v>
      </c>
    </row>
    <row r="3253" spans="1:12">
      <c r="A3253" s="65">
        <v>10</v>
      </c>
      <c r="B3253" t="s">
        <v>47</v>
      </c>
      <c r="C3253" s="65">
        <v>11</v>
      </c>
      <c r="D3253" t="s">
        <v>237</v>
      </c>
      <c r="E3253" s="65">
        <v>1</v>
      </c>
      <c r="F3253" t="s">
        <v>272</v>
      </c>
      <c r="G3253" t="s">
        <v>273</v>
      </c>
      <c r="H3253" t="s">
        <v>250</v>
      </c>
      <c r="I3253" t="s">
        <v>251</v>
      </c>
      <c r="J3253" s="65">
        <v>2027</v>
      </c>
      <c r="K3253" t="str">
        <f t="shared" si="120"/>
        <v>10VI1100SRPT</v>
      </c>
      <c r="L3253">
        <f t="shared" si="121"/>
        <v>2027</v>
      </c>
    </row>
    <row r="3254" spans="1:12">
      <c r="A3254" s="65">
        <v>10</v>
      </c>
      <c r="B3254" t="s">
        <v>47</v>
      </c>
      <c r="C3254" s="65">
        <v>11</v>
      </c>
      <c r="D3254" t="s">
        <v>237</v>
      </c>
      <c r="E3254" s="65">
        <v>1</v>
      </c>
      <c r="F3254" t="s">
        <v>272</v>
      </c>
      <c r="G3254" t="s">
        <v>273</v>
      </c>
      <c r="H3254" t="s">
        <v>256</v>
      </c>
      <c r="I3254" t="s">
        <v>257</v>
      </c>
      <c r="J3254" s="65">
        <v>1536</v>
      </c>
      <c r="K3254" t="str">
        <f t="shared" si="120"/>
        <v>10VI1100SRRT</v>
      </c>
      <c r="L3254">
        <f t="shared" si="121"/>
        <v>1536</v>
      </c>
    </row>
    <row r="3255" spans="1:12">
      <c r="A3255" s="65">
        <v>10</v>
      </c>
      <c r="B3255" t="s">
        <v>47</v>
      </c>
      <c r="C3255" s="65">
        <v>11</v>
      </c>
      <c r="D3255" t="s">
        <v>237</v>
      </c>
      <c r="E3255" s="65">
        <v>1</v>
      </c>
      <c r="F3255" t="s">
        <v>272</v>
      </c>
      <c r="G3255" t="s">
        <v>273</v>
      </c>
      <c r="H3255" t="s">
        <v>258</v>
      </c>
      <c r="I3255" t="s">
        <v>259</v>
      </c>
      <c r="J3255" s="65">
        <v>957</v>
      </c>
      <c r="K3255" t="str">
        <f t="shared" si="120"/>
        <v>10VI1100RSRS</v>
      </c>
      <c r="L3255">
        <f t="shared" si="121"/>
        <v>957</v>
      </c>
    </row>
    <row r="3256" spans="1:12">
      <c r="A3256" s="65">
        <v>10</v>
      </c>
      <c r="B3256" t="s">
        <v>47</v>
      </c>
      <c r="C3256" s="65">
        <v>11</v>
      </c>
      <c r="D3256" t="s">
        <v>237</v>
      </c>
      <c r="E3256" s="65">
        <v>1</v>
      </c>
      <c r="F3256" t="s">
        <v>272</v>
      </c>
      <c r="G3256" t="s">
        <v>273</v>
      </c>
      <c r="H3256" t="s">
        <v>264</v>
      </c>
      <c r="I3256" t="s">
        <v>265</v>
      </c>
      <c r="J3256" s="65">
        <v>4044</v>
      </c>
      <c r="K3256" t="str">
        <f t="shared" si="120"/>
        <v>10VI1100RSRR</v>
      </c>
      <c r="L3256">
        <f t="shared" si="121"/>
        <v>4044</v>
      </c>
    </row>
    <row r="3257" spans="1:12">
      <c r="A3257" s="65">
        <v>10</v>
      </c>
      <c r="B3257" t="s">
        <v>47</v>
      </c>
      <c r="C3257" s="65">
        <v>11</v>
      </c>
      <c r="D3257" t="s">
        <v>237</v>
      </c>
      <c r="E3257" s="65">
        <v>1</v>
      </c>
      <c r="F3257" t="s">
        <v>272</v>
      </c>
      <c r="G3257" t="s">
        <v>273</v>
      </c>
      <c r="H3257" t="s">
        <v>228</v>
      </c>
      <c r="I3257" t="s">
        <v>217</v>
      </c>
      <c r="J3257" s="65">
        <v>2985</v>
      </c>
      <c r="K3257" t="str">
        <f t="shared" si="120"/>
        <v>10VI1100PTBI</v>
      </c>
      <c r="L3257">
        <f t="shared" si="121"/>
        <v>2985</v>
      </c>
    </row>
    <row r="3258" spans="1:12">
      <c r="A3258" s="65">
        <v>10</v>
      </c>
      <c r="B3258" t="s">
        <v>47</v>
      </c>
      <c r="C3258" s="65">
        <v>11</v>
      </c>
      <c r="D3258" t="s">
        <v>237</v>
      </c>
      <c r="E3258" s="65">
        <v>1</v>
      </c>
      <c r="F3258" t="s">
        <v>272</v>
      </c>
      <c r="G3258" t="s">
        <v>273</v>
      </c>
      <c r="H3258" t="s">
        <v>229</v>
      </c>
      <c r="I3258" t="s">
        <v>230</v>
      </c>
      <c r="J3258" s="65">
        <v>148</v>
      </c>
      <c r="K3258" t="str">
        <f t="shared" si="120"/>
        <v>10VI1100PRNR</v>
      </c>
      <c r="L3258">
        <f t="shared" si="121"/>
        <v>148</v>
      </c>
    </row>
    <row r="3259" spans="1:12">
      <c r="A3259" s="65">
        <v>10</v>
      </c>
      <c r="B3259" t="s">
        <v>47</v>
      </c>
      <c r="C3259" s="65">
        <v>11</v>
      </c>
      <c r="D3259" t="s">
        <v>237</v>
      </c>
      <c r="E3259" s="65">
        <v>1</v>
      </c>
      <c r="F3259" t="s">
        <v>272</v>
      </c>
      <c r="G3259" t="s">
        <v>273</v>
      </c>
      <c r="H3259" t="s">
        <v>231</v>
      </c>
      <c r="I3259" t="s">
        <v>232</v>
      </c>
      <c r="J3259" s="65">
        <v>1046</v>
      </c>
      <c r="K3259" t="str">
        <f t="shared" si="120"/>
        <v>10VI1100PRES</v>
      </c>
      <c r="L3259">
        <f t="shared" si="121"/>
        <v>1046</v>
      </c>
    </row>
    <row r="3260" spans="1:12">
      <c r="A3260" s="65">
        <v>10</v>
      </c>
      <c r="B3260" t="s">
        <v>47</v>
      </c>
      <c r="C3260" s="65">
        <v>11</v>
      </c>
      <c r="D3260" t="s">
        <v>237</v>
      </c>
      <c r="E3260" s="65">
        <v>1</v>
      </c>
      <c r="F3260" t="s">
        <v>272</v>
      </c>
      <c r="G3260" t="s">
        <v>273</v>
      </c>
      <c r="H3260" t="s">
        <v>233</v>
      </c>
      <c r="I3260" t="s">
        <v>234</v>
      </c>
      <c r="J3260" s="65">
        <v>1791</v>
      </c>
      <c r="K3260" t="str">
        <f t="shared" si="120"/>
        <v>10VI1100PRER</v>
      </c>
      <c r="L3260">
        <f t="shared" si="121"/>
        <v>1791</v>
      </c>
    </row>
    <row r="3261" spans="1:12">
      <c r="A3261" s="65">
        <v>10</v>
      </c>
      <c r="B3261" t="s">
        <v>47</v>
      </c>
      <c r="C3261" s="65">
        <v>11</v>
      </c>
      <c r="D3261" t="s">
        <v>237</v>
      </c>
      <c r="E3261" s="65">
        <v>1</v>
      </c>
      <c r="F3261" t="s">
        <v>272</v>
      </c>
      <c r="G3261" t="s">
        <v>273</v>
      </c>
      <c r="H3261" t="s">
        <v>266</v>
      </c>
      <c r="I3261" t="s">
        <v>267</v>
      </c>
      <c r="J3261" s="65">
        <v>2837</v>
      </c>
      <c r="K3261" t="str">
        <f t="shared" si="120"/>
        <v>10VI1100PTRE</v>
      </c>
      <c r="L3261">
        <f t="shared" si="121"/>
        <v>2837</v>
      </c>
    </row>
    <row r="3262" spans="1:12">
      <c r="A3262" s="65">
        <v>10</v>
      </c>
      <c r="B3262" t="s">
        <v>47</v>
      </c>
      <c r="C3262" s="65">
        <v>11</v>
      </c>
      <c r="D3262" t="s">
        <v>237</v>
      </c>
      <c r="E3262" s="65">
        <v>1</v>
      </c>
      <c r="F3262" t="s">
        <v>272</v>
      </c>
      <c r="G3262" t="s">
        <v>273</v>
      </c>
      <c r="H3262" t="s">
        <v>268</v>
      </c>
      <c r="I3262" t="s">
        <v>269</v>
      </c>
      <c r="J3262" s="65">
        <v>0</v>
      </c>
      <c r="K3262" t="str">
        <f t="shared" si="120"/>
        <v>10VI1100DRCF</v>
      </c>
      <c r="L3262">
        <f t="shared" si="121"/>
        <v>0</v>
      </c>
    </row>
    <row r="3263" spans="1:12">
      <c r="A3263" s="65">
        <v>10</v>
      </c>
      <c r="B3263" t="s">
        <v>47</v>
      </c>
      <c r="C3263" s="65">
        <v>11</v>
      </c>
      <c r="D3263" t="s">
        <v>237</v>
      </c>
      <c r="E3263" s="65">
        <v>1</v>
      </c>
      <c r="F3263" t="s">
        <v>272</v>
      </c>
      <c r="G3263" t="s">
        <v>273</v>
      </c>
      <c r="H3263" t="s">
        <v>242</v>
      </c>
      <c r="I3263" t="s">
        <v>243</v>
      </c>
      <c r="J3263" s="65">
        <v>0</v>
      </c>
      <c r="K3263" t="str">
        <f t="shared" si="120"/>
        <v>10VI1100DRPP</v>
      </c>
      <c r="L3263">
        <f t="shared" si="121"/>
        <v>0</v>
      </c>
    </row>
    <row r="3264" spans="1:12">
      <c r="A3264" s="65">
        <v>10</v>
      </c>
      <c r="B3264" t="s">
        <v>47</v>
      </c>
      <c r="C3264" s="65">
        <v>11</v>
      </c>
      <c r="D3264" t="s">
        <v>237</v>
      </c>
      <c r="E3264" s="65">
        <v>1</v>
      </c>
      <c r="F3264" t="s">
        <v>272</v>
      </c>
      <c r="G3264" t="s">
        <v>273</v>
      </c>
      <c r="H3264" t="s">
        <v>260</v>
      </c>
      <c r="I3264" t="s">
        <v>261</v>
      </c>
      <c r="J3264" s="65">
        <v>2837</v>
      </c>
      <c r="K3264" t="str">
        <f t="shared" si="120"/>
        <v>10VI1100DRVM</v>
      </c>
      <c r="L3264">
        <f t="shared" si="121"/>
        <v>2837</v>
      </c>
    </row>
    <row r="3265" spans="1:12">
      <c r="A3265" s="65">
        <v>10</v>
      </c>
      <c r="B3265" t="s">
        <v>47</v>
      </c>
      <c r="C3265" s="65">
        <v>11</v>
      </c>
      <c r="D3265" t="s">
        <v>237</v>
      </c>
      <c r="E3265" s="65">
        <v>1</v>
      </c>
      <c r="F3265" t="s">
        <v>272</v>
      </c>
      <c r="G3265" t="s">
        <v>273</v>
      </c>
      <c r="H3265" t="s">
        <v>262</v>
      </c>
      <c r="I3265" t="s">
        <v>263</v>
      </c>
      <c r="J3265" s="65">
        <v>0</v>
      </c>
      <c r="K3265" t="str">
        <f t="shared" si="120"/>
        <v>10VI1100DREX</v>
      </c>
      <c r="L3265">
        <f t="shared" si="121"/>
        <v>0</v>
      </c>
    </row>
    <row r="3266" spans="1:12">
      <c r="A3266" s="65">
        <v>10</v>
      </c>
      <c r="B3266" t="s">
        <v>47</v>
      </c>
      <c r="C3266" s="65">
        <v>11</v>
      </c>
      <c r="D3266" t="s">
        <v>237</v>
      </c>
      <c r="E3266" s="65">
        <v>1</v>
      </c>
      <c r="F3266" t="s">
        <v>272</v>
      </c>
      <c r="G3266" t="s">
        <v>273</v>
      </c>
      <c r="H3266" t="s">
        <v>220</v>
      </c>
      <c r="I3266" t="s">
        <v>221</v>
      </c>
      <c r="J3266" s="65">
        <v>0</v>
      </c>
      <c r="K3266" t="str">
        <f t="shared" si="120"/>
        <v>10VI1100DRET</v>
      </c>
      <c r="L3266">
        <f t="shared" si="121"/>
        <v>0</v>
      </c>
    </row>
    <row r="3267" spans="1:12">
      <c r="A3267" s="65">
        <v>10</v>
      </c>
      <c r="B3267" t="s">
        <v>47</v>
      </c>
      <c r="C3267" s="65">
        <v>11</v>
      </c>
      <c r="D3267" t="s">
        <v>237</v>
      </c>
      <c r="E3267" s="65">
        <v>1</v>
      </c>
      <c r="F3267" t="s">
        <v>272</v>
      </c>
      <c r="G3267" t="s">
        <v>273</v>
      </c>
      <c r="H3267" t="s">
        <v>222</v>
      </c>
      <c r="I3267" t="s">
        <v>223</v>
      </c>
      <c r="J3267" s="65">
        <v>0</v>
      </c>
      <c r="K3267" t="str">
        <f t="shared" si="120"/>
        <v>10VI1100DPMA</v>
      </c>
      <c r="L3267">
        <f t="shared" si="121"/>
        <v>0</v>
      </c>
    </row>
    <row r="3268" spans="1:12">
      <c r="A3268" s="65">
        <v>10</v>
      </c>
      <c r="B3268" t="s">
        <v>47</v>
      </c>
      <c r="C3268" s="65">
        <v>11</v>
      </c>
      <c r="D3268" t="s">
        <v>237</v>
      </c>
      <c r="E3268" s="65">
        <v>1</v>
      </c>
      <c r="F3268" t="s">
        <v>272</v>
      </c>
      <c r="G3268" t="s">
        <v>273</v>
      </c>
      <c r="H3268" t="s">
        <v>211</v>
      </c>
      <c r="I3268" t="s">
        <v>212</v>
      </c>
      <c r="J3268" s="65">
        <v>1584</v>
      </c>
      <c r="K3268" t="str">
        <f t="shared" si="120"/>
        <v>10VI1100APRS</v>
      </c>
      <c r="L3268">
        <f t="shared" si="121"/>
        <v>1584</v>
      </c>
    </row>
    <row r="3269" spans="1:12">
      <c r="A3269" s="65">
        <v>10</v>
      </c>
      <c r="B3269" t="s">
        <v>47</v>
      </c>
      <c r="C3269" s="65">
        <v>11</v>
      </c>
      <c r="D3269" t="s">
        <v>237</v>
      </c>
      <c r="E3269" s="65">
        <v>1</v>
      </c>
      <c r="F3269" t="s">
        <v>272</v>
      </c>
      <c r="G3269" t="s">
        <v>273</v>
      </c>
      <c r="H3269" t="s">
        <v>213</v>
      </c>
      <c r="I3269" t="s">
        <v>214</v>
      </c>
      <c r="J3269" s="65">
        <v>457</v>
      </c>
      <c r="K3269" t="str">
        <f t="shared" si="120"/>
        <v>10VI1100APRR</v>
      </c>
      <c r="L3269">
        <f t="shared" si="121"/>
        <v>457</v>
      </c>
    </row>
    <row r="3270" spans="1:12">
      <c r="A3270" s="65">
        <v>10</v>
      </c>
      <c r="B3270" t="s">
        <v>47</v>
      </c>
      <c r="C3270" s="65">
        <v>11</v>
      </c>
      <c r="D3270" t="s">
        <v>237</v>
      </c>
      <c r="E3270" s="65">
        <v>1</v>
      </c>
      <c r="F3270" t="s">
        <v>272</v>
      </c>
      <c r="G3270" t="s">
        <v>273</v>
      </c>
      <c r="H3270" t="s">
        <v>215</v>
      </c>
      <c r="I3270" t="s">
        <v>216</v>
      </c>
      <c r="J3270" s="65">
        <v>2041</v>
      </c>
      <c r="K3270" t="str">
        <f t="shared" si="120"/>
        <v>10VI1100APRT</v>
      </c>
      <c r="L3270">
        <f t="shared" si="121"/>
        <v>2041</v>
      </c>
    </row>
    <row r="3271" spans="1:12">
      <c r="A3271" s="65">
        <v>10</v>
      </c>
      <c r="B3271" t="s">
        <v>47</v>
      </c>
      <c r="C3271" s="65">
        <v>11</v>
      </c>
      <c r="D3271" t="s">
        <v>237</v>
      </c>
      <c r="E3271" s="65">
        <v>1</v>
      </c>
      <c r="F3271" t="s">
        <v>272</v>
      </c>
      <c r="G3271" t="s">
        <v>273</v>
      </c>
      <c r="H3271" t="s">
        <v>224</v>
      </c>
      <c r="I3271" t="s">
        <v>225</v>
      </c>
      <c r="J3271" s="65">
        <v>65</v>
      </c>
      <c r="K3271" t="str">
        <f t="shared" si="120"/>
        <v>10VI1100ARRA</v>
      </c>
      <c r="L3271">
        <f t="shared" si="121"/>
        <v>65</v>
      </c>
    </row>
    <row r="3272" spans="1:12">
      <c r="A3272" s="65">
        <v>10</v>
      </c>
      <c r="B3272" t="s">
        <v>47</v>
      </c>
      <c r="C3272" s="65">
        <v>11</v>
      </c>
      <c r="D3272" t="s">
        <v>237</v>
      </c>
      <c r="E3272" s="65">
        <v>1</v>
      </c>
      <c r="F3272" t="s">
        <v>272</v>
      </c>
      <c r="G3272" t="s">
        <v>273</v>
      </c>
      <c r="H3272" t="s">
        <v>226</v>
      </c>
      <c r="I3272" t="s">
        <v>227</v>
      </c>
      <c r="J3272" s="65">
        <v>8</v>
      </c>
      <c r="K3272" t="str">
        <f t="shared" si="120"/>
        <v>10VI1100PLNA</v>
      </c>
      <c r="L3272">
        <f t="shared" si="121"/>
        <v>8</v>
      </c>
    </row>
    <row r="3273" spans="1:12">
      <c r="A3273" s="65">
        <v>10</v>
      </c>
      <c r="B3273" t="s">
        <v>47</v>
      </c>
      <c r="C3273" s="65">
        <v>11</v>
      </c>
      <c r="D3273" t="s">
        <v>237</v>
      </c>
      <c r="E3273" s="65">
        <v>1</v>
      </c>
      <c r="F3273" t="s">
        <v>272</v>
      </c>
      <c r="G3273" t="s">
        <v>273</v>
      </c>
      <c r="H3273" t="s">
        <v>235</v>
      </c>
      <c r="I3273" t="s">
        <v>236</v>
      </c>
      <c r="J3273" s="65">
        <v>0</v>
      </c>
      <c r="K3273" t="str">
        <f t="shared" si="120"/>
        <v>10VI1100SABA</v>
      </c>
      <c r="L3273">
        <f t="shared" si="121"/>
        <v>0</v>
      </c>
    </row>
    <row r="3274" spans="1:12">
      <c r="A3274" s="65">
        <v>10</v>
      </c>
      <c r="B3274" t="s">
        <v>47</v>
      </c>
      <c r="C3274" s="65">
        <v>11</v>
      </c>
      <c r="D3274" t="s">
        <v>237</v>
      </c>
      <c r="E3274" s="65">
        <v>1</v>
      </c>
      <c r="F3274" t="s">
        <v>272</v>
      </c>
      <c r="G3274" t="s">
        <v>273</v>
      </c>
      <c r="H3274" t="s">
        <v>254</v>
      </c>
      <c r="I3274" t="s">
        <v>255</v>
      </c>
      <c r="J3274" s="65">
        <v>443</v>
      </c>
      <c r="K3274" t="str">
        <f t="shared" si="120"/>
        <v>10VI1100SRRR</v>
      </c>
      <c r="L3274">
        <f t="shared" si="121"/>
        <v>443</v>
      </c>
    </row>
    <row r="3275" spans="1:12">
      <c r="A3275" s="65">
        <v>10</v>
      </c>
      <c r="B3275" t="s">
        <v>47</v>
      </c>
      <c r="C3275" s="65">
        <v>11</v>
      </c>
      <c r="D3275" t="s">
        <v>237</v>
      </c>
      <c r="E3275" s="65">
        <v>1</v>
      </c>
      <c r="F3275" t="s">
        <v>272</v>
      </c>
      <c r="G3275" t="s">
        <v>273</v>
      </c>
      <c r="H3275" t="s">
        <v>248</v>
      </c>
      <c r="I3275" t="s">
        <v>249</v>
      </c>
      <c r="J3275" s="65">
        <v>443</v>
      </c>
      <c r="K3275" t="str">
        <f t="shared" si="120"/>
        <v>10VI1100SRPR</v>
      </c>
      <c r="L3275">
        <f t="shared" si="121"/>
        <v>443</v>
      </c>
    </row>
    <row r="3276" spans="1:12">
      <c r="A3276" s="65">
        <v>10</v>
      </c>
      <c r="B3276" t="s">
        <v>47</v>
      </c>
      <c r="C3276" s="65">
        <v>11</v>
      </c>
      <c r="D3276" t="s">
        <v>237</v>
      </c>
      <c r="E3276" s="65">
        <v>1</v>
      </c>
      <c r="F3276" t="s">
        <v>272</v>
      </c>
      <c r="G3276" t="s">
        <v>273</v>
      </c>
      <c r="H3276" t="s">
        <v>246</v>
      </c>
      <c r="I3276" t="s">
        <v>247</v>
      </c>
      <c r="J3276" s="65">
        <v>1584</v>
      </c>
      <c r="K3276" t="str">
        <f t="shared" si="120"/>
        <v>10VI1100SRPS</v>
      </c>
      <c r="L3276">
        <f t="shared" si="121"/>
        <v>1584</v>
      </c>
    </row>
    <row r="3277" spans="1:12">
      <c r="A3277" s="65">
        <v>10</v>
      </c>
      <c r="B3277" t="s">
        <v>47</v>
      </c>
      <c r="C3277" s="65">
        <v>11</v>
      </c>
      <c r="D3277" t="s">
        <v>237</v>
      </c>
      <c r="E3277" s="65">
        <v>1</v>
      </c>
      <c r="F3277" t="s">
        <v>272</v>
      </c>
      <c r="G3277" t="s">
        <v>273</v>
      </c>
      <c r="H3277" t="s">
        <v>244</v>
      </c>
      <c r="I3277" t="s">
        <v>245</v>
      </c>
      <c r="J3277" s="65">
        <v>2041</v>
      </c>
      <c r="K3277" t="str">
        <f t="shared" si="120"/>
        <v>10VI1100SRTT</v>
      </c>
      <c r="L3277">
        <f t="shared" si="121"/>
        <v>2041</v>
      </c>
    </row>
    <row r="3278" spans="1:12">
      <c r="A3278" s="65">
        <v>10</v>
      </c>
      <c r="B3278" t="s">
        <v>47</v>
      </c>
      <c r="C3278" s="65">
        <v>11</v>
      </c>
      <c r="D3278" t="s">
        <v>237</v>
      </c>
      <c r="E3278" s="65">
        <v>1</v>
      </c>
      <c r="F3278" t="s">
        <v>272</v>
      </c>
      <c r="G3278" t="s">
        <v>273</v>
      </c>
      <c r="H3278" t="s">
        <v>270</v>
      </c>
      <c r="I3278" t="s">
        <v>271</v>
      </c>
      <c r="J3278" s="65">
        <v>457</v>
      </c>
      <c r="K3278" t="str">
        <f t="shared" si="120"/>
        <v>10VI1100SRTR</v>
      </c>
      <c r="L3278">
        <f t="shared" si="121"/>
        <v>457</v>
      </c>
    </row>
    <row r="3279" spans="1:12">
      <c r="A3279" s="65">
        <v>10</v>
      </c>
      <c r="B3279" t="s">
        <v>47</v>
      </c>
      <c r="C3279" s="65">
        <v>11</v>
      </c>
      <c r="D3279" t="s">
        <v>237</v>
      </c>
      <c r="E3279" s="65">
        <v>1</v>
      </c>
      <c r="F3279" t="s">
        <v>272</v>
      </c>
      <c r="G3279" t="s">
        <v>273</v>
      </c>
      <c r="H3279" t="s">
        <v>240</v>
      </c>
      <c r="I3279" t="s">
        <v>241</v>
      </c>
      <c r="J3279" s="65">
        <v>1584</v>
      </c>
      <c r="K3279" t="str">
        <f t="shared" si="120"/>
        <v>10VI1100SRTS</v>
      </c>
      <c r="L3279">
        <f t="shared" si="121"/>
        <v>1584</v>
      </c>
    </row>
    <row r="3280" spans="1:12">
      <c r="A3280" s="65">
        <v>10</v>
      </c>
      <c r="B3280" t="s">
        <v>47</v>
      </c>
      <c r="C3280" s="65">
        <v>11</v>
      </c>
      <c r="D3280" t="s">
        <v>237</v>
      </c>
      <c r="E3280" s="65">
        <v>1</v>
      </c>
      <c r="F3280" t="s">
        <v>274</v>
      </c>
      <c r="G3280" t="s">
        <v>275</v>
      </c>
      <c r="H3280" t="s">
        <v>252</v>
      </c>
      <c r="I3280" t="s">
        <v>253</v>
      </c>
      <c r="J3280" s="65">
        <v>852</v>
      </c>
      <c r="K3280" t="str">
        <f t="shared" si="120"/>
        <v>10VI1101SRRS</v>
      </c>
      <c r="L3280">
        <f t="shared" si="121"/>
        <v>852</v>
      </c>
    </row>
    <row r="3281" spans="1:12">
      <c r="A3281" s="65">
        <v>10</v>
      </c>
      <c r="B3281" t="s">
        <v>47</v>
      </c>
      <c r="C3281" s="65">
        <v>11</v>
      </c>
      <c r="D3281" t="s">
        <v>237</v>
      </c>
      <c r="E3281" s="65">
        <v>1</v>
      </c>
      <c r="F3281" t="s">
        <v>274</v>
      </c>
      <c r="G3281" t="s">
        <v>275</v>
      </c>
      <c r="H3281" t="s">
        <v>240</v>
      </c>
      <c r="I3281" t="s">
        <v>241</v>
      </c>
      <c r="J3281" s="65">
        <v>1074</v>
      </c>
      <c r="K3281" t="str">
        <f t="shared" si="120"/>
        <v>10VI1101SRTS</v>
      </c>
      <c r="L3281">
        <f t="shared" si="121"/>
        <v>1074</v>
      </c>
    </row>
    <row r="3282" spans="1:12">
      <c r="A3282" s="65">
        <v>10</v>
      </c>
      <c r="B3282" t="s">
        <v>47</v>
      </c>
      <c r="C3282" s="65">
        <v>11</v>
      </c>
      <c r="D3282" t="s">
        <v>237</v>
      </c>
      <c r="E3282" s="65">
        <v>1</v>
      </c>
      <c r="F3282" t="s">
        <v>274</v>
      </c>
      <c r="G3282" t="s">
        <v>275</v>
      </c>
      <c r="H3282" t="s">
        <v>256</v>
      </c>
      <c r="I3282" t="s">
        <v>257</v>
      </c>
      <c r="J3282" s="65">
        <v>1262</v>
      </c>
      <c r="K3282" t="str">
        <f t="shared" si="120"/>
        <v>10VI1101SRRT</v>
      </c>
      <c r="L3282">
        <f t="shared" si="121"/>
        <v>1262</v>
      </c>
    </row>
    <row r="3283" spans="1:12">
      <c r="A3283" s="65">
        <v>10</v>
      </c>
      <c r="B3283" t="s">
        <v>47</v>
      </c>
      <c r="C3283" s="65">
        <v>11</v>
      </c>
      <c r="D3283" t="s">
        <v>237</v>
      </c>
      <c r="E3283" s="65">
        <v>1</v>
      </c>
      <c r="F3283" t="s">
        <v>274</v>
      </c>
      <c r="G3283" t="s">
        <v>275</v>
      </c>
      <c r="H3283" t="s">
        <v>258</v>
      </c>
      <c r="I3283" t="s">
        <v>259</v>
      </c>
      <c r="J3283" s="65">
        <v>1075</v>
      </c>
      <c r="K3283" t="str">
        <f t="shared" si="120"/>
        <v>10VI1101RSRS</v>
      </c>
      <c r="L3283">
        <f t="shared" si="121"/>
        <v>1075</v>
      </c>
    </row>
    <row r="3284" spans="1:12">
      <c r="A3284" s="65">
        <v>10</v>
      </c>
      <c r="B3284" t="s">
        <v>47</v>
      </c>
      <c r="C3284" s="65">
        <v>11</v>
      </c>
      <c r="D3284" t="s">
        <v>237</v>
      </c>
      <c r="E3284" s="65">
        <v>1</v>
      </c>
      <c r="F3284" t="s">
        <v>274</v>
      </c>
      <c r="G3284" t="s">
        <v>275</v>
      </c>
      <c r="H3284" t="s">
        <v>264</v>
      </c>
      <c r="I3284" t="s">
        <v>265</v>
      </c>
      <c r="J3284" s="65">
        <v>4200</v>
      </c>
      <c r="K3284" t="str">
        <f t="shared" si="120"/>
        <v>10VI1101RSRR</v>
      </c>
      <c r="L3284">
        <f t="shared" si="121"/>
        <v>4200</v>
      </c>
    </row>
    <row r="3285" spans="1:12">
      <c r="A3285" s="65">
        <v>10</v>
      </c>
      <c r="B3285" t="s">
        <v>47</v>
      </c>
      <c r="C3285" s="65">
        <v>11</v>
      </c>
      <c r="D3285" t="s">
        <v>237</v>
      </c>
      <c r="E3285" s="65">
        <v>1</v>
      </c>
      <c r="F3285" t="s">
        <v>274</v>
      </c>
      <c r="G3285" t="s">
        <v>275</v>
      </c>
      <c r="H3285" t="s">
        <v>228</v>
      </c>
      <c r="I3285" t="s">
        <v>217</v>
      </c>
      <c r="J3285" s="65">
        <v>2776</v>
      </c>
      <c r="K3285" t="str">
        <f t="shared" si="120"/>
        <v>10VI1101PTBI</v>
      </c>
      <c r="L3285">
        <f t="shared" si="121"/>
        <v>2776</v>
      </c>
    </row>
    <row r="3286" spans="1:12">
      <c r="A3286" s="65">
        <v>10</v>
      </c>
      <c r="B3286" t="s">
        <v>47</v>
      </c>
      <c r="C3286" s="65">
        <v>11</v>
      </c>
      <c r="D3286" t="s">
        <v>237</v>
      </c>
      <c r="E3286" s="65">
        <v>1</v>
      </c>
      <c r="F3286" t="s">
        <v>274</v>
      </c>
      <c r="G3286" t="s">
        <v>275</v>
      </c>
      <c r="H3286" t="s">
        <v>229</v>
      </c>
      <c r="I3286" t="s">
        <v>230</v>
      </c>
      <c r="J3286" s="65">
        <v>138</v>
      </c>
      <c r="K3286" t="str">
        <f t="shared" si="120"/>
        <v>10VI1101PRNR</v>
      </c>
      <c r="L3286">
        <f t="shared" si="121"/>
        <v>138</v>
      </c>
    </row>
    <row r="3287" spans="1:12">
      <c r="A3287" s="65">
        <v>10</v>
      </c>
      <c r="B3287" t="s">
        <v>47</v>
      </c>
      <c r="C3287" s="65">
        <v>11</v>
      </c>
      <c r="D3287" t="s">
        <v>237</v>
      </c>
      <c r="E3287" s="65">
        <v>1</v>
      </c>
      <c r="F3287" t="s">
        <v>274</v>
      </c>
      <c r="G3287" t="s">
        <v>275</v>
      </c>
      <c r="H3287" t="s">
        <v>231</v>
      </c>
      <c r="I3287" t="s">
        <v>232</v>
      </c>
      <c r="J3287" s="65">
        <v>916</v>
      </c>
      <c r="K3287" t="str">
        <f t="shared" si="120"/>
        <v>10VI1101PRES</v>
      </c>
      <c r="L3287">
        <f t="shared" si="121"/>
        <v>916</v>
      </c>
    </row>
    <row r="3288" spans="1:12">
      <c r="A3288" s="65">
        <v>10</v>
      </c>
      <c r="B3288" t="s">
        <v>47</v>
      </c>
      <c r="C3288" s="65">
        <v>11</v>
      </c>
      <c r="D3288" t="s">
        <v>237</v>
      </c>
      <c r="E3288" s="65">
        <v>1</v>
      </c>
      <c r="F3288" t="s">
        <v>274</v>
      </c>
      <c r="G3288" t="s">
        <v>275</v>
      </c>
      <c r="H3288" t="s">
        <v>233</v>
      </c>
      <c r="I3288" t="s">
        <v>234</v>
      </c>
      <c r="J3288" s="65">
        <v>1722</v>
      </c>
      <c r="K3288" t="str">
        <f t="shared" si="120"/>
        <v>10VI1101PRER</v>
      </c>
      <c r="L3288">
        <f t="shared" si="121"/>
        <v>1722</v>
      </c>
    </row>
    <row r="3289" spans="1:12">
      <c r="A3289" s="65">
        <v>10</v>
      </c>
      <c r="B3289" t="s">
        <v>47</v>
      </c>
      <c r="C3289" s="65">
        <v>11</v>
      </c>
      <c r="D3289" t="s">
        <v>237</v>
      </c>
      <c r="E3289" s="65">
        <v>1</v>
      </c>
      <c r="F3289" t="s">
        <v>274</v>
      </c>
      <c r="G3289" t="s">
        <v>275</v>
      </c>
      <c r="H3289" t="s">
        <v>266</v>
      </c>
      <c r="I3289" t="s">
        <v>267</v>
      </c>
      <c r="J3289" s="65">
        <v>2638</v>
      </c>
      <c r="K3289" t="str">
        <f t="shared" si="120"/>
        <v>10VI1101PTRE</v>
      </c>
      <c r="L3289">
        <f t="shared" si="121"/>
        <v>2638</v>
      </c>
    </row>
    <row r="3290" spans="1:12">
      <c r="A3290" s="65">
        <v>10</v>
      </c>
      <c r="B3290" t="s">
        <v>47</v>
      </c>
      <c r="C3290" s="65">
        <v>11</v>
      </c>
      <c r="D3290" t="s">
        <v>237</v>
      </c>
      <c r="E3290" s="65">
        <v>1</v>
      </c>
      <c r="F3290" t="s">
        <v>274</v>
      </c>
      <c r="G3290" t="s">
        <v>275</v>
      </c>
      <c r="H3290" t="s">
        <v>268</v>
      </c>
      <c r="I3290" t="s">
        <v>269</v>
      </c>
      <c r="J3290" s="65">
        <v>0</v>
      </c>
      <c r="K3290" t="str">
        <f t="shared" si="120"/>
        <v>10VI1101DRCF</v>
      </c>
      <c r="L3290">
        <f t="shared" si="121"/>
        <v>0</v>
      </c>
    </row>
    <row r="3291" spans="1:12">
      <c r="A3291" s="65">
        <v>10</v>
      </c>
      <c r="B3291" t="s">
        <v>47</v>
      </c>
      <c r="C3291" s="65">
        <v>11</v>
      </c>
      <c r="D3291" t="s">
        <v>237</v>
      </c>
      <c r="E3291" s="65">
        <v>1</v>
      </c>
      <c r="F3291" t="s">
        <v>274</v>
      </c>
      <c r="G3291" t="s">
        <v>275</v>
      </c>
      <c r="H3291" t="s">
        <v>242</v>
      </c>
      <c r="I3291" t="s">
        <v>243</v>
      </c>
      <c r="J3291" s="65">
        <v>0</v>
      </c>
      <c r="K3291" t="str">
        <f t="shared" si="120"/>
        <v>10VI1101DRPP</v>
      </c>
      <c r="L3291">
        <f t="shared" si="121"/>
        <v>0</v>
      </c>
    </row>
    <row r="3292" spans="1:12">
      <c r="A3292" s="65">
        <v>10</v>
      </c>
      <c r="B3292" t="s">
        <v>47</v>
      </c>
      <c r="C3292" s="65">
        <v>11</v>
      </c>
      <c r="D3292" t="s">
        <v>237</v>
      </c>
      <c r="E3292" s="65">
        <v>1</v>
      </c>
      <c r="F3292" t="s">
        <v>274</v>
      </c>
      <c r="G3292" t="s">
        <v>275</v>
      </c>
      <c r="H3292" t="s">
        <v>260</v>
      </c>
      <c r="I3292" t="s">
        <v>261</v>
      </c>
      <c r="J3292" s="65">
        <v>2638</v>
      </c>
      <c r="K3292" t="str">
        <f t="shared" si="120"/>
        <v>10VI1101DRVM</v>
      </c>
      <c r="L3292">
        <f t="shared" si="121"/>
        <v>2638</v>
      </c>
    </row>
    <row r="3293" spans="1:12">
      <c r="A3293" s="65">
        <v>10</v>
      </c>
      <c r="B3293" t="s">
        <v>47</v>
      </c>
      <c r="C3293" s="65">
        <v>11</v>
      </c>
      <c r="D3293" t="s">
        <v>237</v>
      </c>
      <c r="E3293" s="65">
        <v>1</v>
      </c>
      <c r="F3293" t="s">
        <v>274</v>
      </c>
      <c r="G3293" t="s">
        <v>275</v>
      </c>
      <c r="H3293" t="s">
        <v>262</v>
      </c>
      <c r="I3293" t="s">
        <v>263</v>
      </c>
      <c r="J3293" s="65">
        <v>0</v>
      </c>
      <c r="K3293" t="str">
        <f t="shared" si="120"/>
        <v>10VI1101DREX</v>
      </c>
      <c r="L3293">
        <f t="shared" si="121"/>
        <v>0</v>
      </c>
    </row>
    <row r="3294" spans="1:12">
      <c r="A3294" s="65">
        <v>10</v>
      </c>
      <c r="B3294" t="s">
        <v>47</v>
      </c>
      <c r="C3294" s="65">
        <v>11</v>
      </c>
      <c r="D3294" t="s">
        <v>237</v>
      </c>
      <c r="E3294" s="65">
        <v>1</v>
      </c>
      <c r="F3294" t="s">
        <v>274</v>
      </c>
      <c r="G3294" t="s">
        <v>275</v>
      </c>
      <c r="H3294" t="s">
        <v>220</v>
      </c>
      <c r="I3294" t="s">
        <v>221</v>
      </c>
      <c r="J3294" s="65">
        <v>0</v>
      </c>
      <c r="K3294" t="str">
        <f t="shared" si="120"/>
        <v>10VI1101DRET</v>
      </c>
      <c r="L3294">
        <f t="shared" si="121"/>
        <v>0</v>
      </c>
    </row>
    <row r="3295" spans="1:12">
      <c r="A3295" s="65">
        <v>10</v>
      </c>
      <c r="B3295" t="s">
        <v>47</v>
      </c>
      <c r="C3295" s="65">
        <v>11</v>
      </c>
      <c r="D3295" t="s">
        <v>237</v>
      </c>
      <c r="E3295" s="65">
        <v>1</v>
      </c>
      <c r="F3295" t="s">
        <v>274</v>
      </c>
      <c r="G3295" t="s">
        <v>275</v>
      </c>
      <c r="H3295" t="s">
        <v>222</v>
      </c>
      <c r="I3295" t="s">
        <v>223</v>
      </c>
      <c r="J3295" s="65">
        <v>0</v>
      </c>
      <c r="K3295" t="str">
        <f t="shared" si="120"/>
        <v>10VI1101DPMA</v>
      </c>
      <c r="L3295">
        <f t="shared" si="121"/>
        <v>0</v>
      </c>
    </row>
    <row r="3296" spans="1:12">
      <c r="A3296" s="65">
        <v>10</v>
      </c>
      <c r="B3296" t="s">
        <v>47</v>
      </c>
      <c r="C3296" s="65">
        <v>11</v>
      </c>
      <c r="D3296" t="s">
        <v>237</v>
      </c>
      <c r="E3296" s="65">
        <v>1</v>
      </c>
      <c r="F3296" t="s">
        <v>274</v>
      </c>
      <c r="G3296" t="s">
        <v>275</v>
      </c>
      <c r="H3296" t="s">
        <v>211</v>
      </c>
      <c r="I3296" t="s">
        <v>212</v>
      </c>
      <c r="J3296" s="65">
        <v>1074</v>
      </c>
      <c r="K3296" t="str">
        <f t="shared" si="120"/>
        <v>10VI1101APRS</v>
      </c>
      <c r="L3296">
        <f t="shared" si="121"/>
        <v>1074</v>
      </c>
    </row>
    <row r="3297" spans="1:12">
      <c r="A3297" s="65">
        <v>10</v>
      </c>
      <c r="B3297" t="s">
        <v>47</v>
      </c>
      <c r="C3297" s="65">
        <v>11</v>
      </c>
      <c r="D3297" t="s">
        <v>237</v>
      </c>
      <c r="E3297" s="65">
        <v>1</v>
      </c>
      <c r="F3297" t="s">
        <v>274</v>
      </c>
      <c r="G3297" t="s">
        <v>275</v>
      </c>
      <c r="H3297" t="s">
        <v>213</v>
      </c>
      <c r="I3297" t="s">
        <v>214</v>
      </c>
      <c r="J3297" s="65">
        <v>424</v>
      </c>
      <c r="K3297" t="str">
        <f t="shared" si="120"/>
        <v>10VI1101APRR</v>
      </c>
      <c r="L3297">
        <f t="shared" si="121"/>
        <v>424</v>
      </c>
    </row>
    <row r="3298" spans="1:12">
      <c r="A3298" s="65">
        <v>10</v>
      </c>
      <c r="B3298" t="s">
        <v>47</v>
      </c>
      <c r="C3298" s="65">
        <v>11</v>
      </c>
      <c r="D3298" t="s">
        <v>237</v>
      </c>
      <c r="E3298" s="65">
        <v>1</v>
      </c>
      <c r="F3298" t="s">
        <v>274</v>
      </c>
      <c r="G3298" t="s">
        <v>275</v>
      </c>
      <c r="H3298" t="s">
        <v>215</v>
      </c>
      <c r="I3298" t="s">
        <v>216</v>
      </c>
      <c r="J3298" s="65">
        <v>1498</v>
      </c>
      <c r="K3298" t="str">
        <f t="shared" si="120"/>
        <v>10VI1101APRT</v>
      </c>
      <c r="L3298">
        <f t="shared" si="121"/>
        <v>1498</v>
      </c>
    </row>
    <row r="3299" spans="1:12">
      <c r="A3299" s="65">
        <v>10</v>
      </c>
      <c r="B3299" t="s">
        <v>47</v>
      </c>
      <c r="C3299" s="65">
        <v>11</v>
      </c>
      <c r="D3299" t="s">
        <v>237</v>
      </c>
      <c r="E3299" s="65">
        <v>1</v>
      </c>
      <c r="F3299" t="s">
        <v>274</v>
      </c>
      <c r="G3299" t="s">
        <v>275</v>
      </c>
      <c r="H3299" t="s">
        <v>224</v>
      </c>
      <c r="I3299" t="s">
        <v>225</v>
      </c>
      <c r="J3299" s="65">
        <v>26</v>
      </c>
      <c r="K3299" t="str">
        <f t="shared" ref="K3299:K3362" si="122">CONCATENATE(TEXT(A3299,"00"),F3299,H3299)</f>
        <v>10VI1101ARRA</v>
      </c>
      <c r="L3299">
        <f t="shared" ref="L3299:L3362" si="123">J3299</f>
        <v>26</v>
      </c>
    </row>
    <row r="3300" spans="1:12">
      <c r="A3300" s="65">
        <v>10</v>
      </c>
      <c r="B3300" t="s">
        <v>47</v>
      </c>
      <c r="C3300" s="65">
        <v>11</v>
      </c>
      <c r="D3300" t="s">
        <v>237</v>
      </c>
      <c r="E3300" s="65">
        <v>1</v>
      </c>
      <c r="F3300" t="s">
        <v>274</v>
      </c>
      <c r="G3300" t="s">
        <v>275</v>
      </c>
      <c r="H3300" t="s">
        <v>226</v>
      </c>
      <c r="I3300" t="s">
        <v>227</v>
      </c>
      <c r="J3300" s="65">
        <v>8</v>
      </c>
      <c r="K3300" t="str">
        <f t="shared" si="122"/>
        <v>10VI1101PLNA</v>
      </c>
      <c r="L3300">
        <f t="shared" si="123"/>
        <v>8</v>
      </c>
    </row>
    <row r="3301" spans="1:12">
      <c r="A3301" s="65">
        <v>10</v>
      </c>
      <c r="B3301" t="s">
        <v>47</v>
      </c>
      <c r="C3301" s="65">
        <v>11</v>
      </c>
      <c r="D3301" t="s">
        <v>237</v>
      </c>
      <c r="E3301" s="65">
        <v>1</v>
      </c>
      <c r="F3301" t="s">
        <v>274</v>
      </c>
      <c r="G3301" t="s">
        <v>275</v>
      </c>
      <c r="H3301" t="s">
        <v>235</v>
      </c>
      <c r="I3301" t="s">
        <v>236</v>
      </c>
      <c r="J3301" s="65">
        <v>0</v>
      </c>
      <c r="K3301" t="str">
        <f t="shared" si="122"/>
        <v>10VI1101SABA</v>
      </c>
      <c r="L3301">
        <f t="shared" si="123"/>
        <v>0</v>
      </c>
    </row>
    <row r="3302" spans="1:12">
      <c r="A3302" s="65">
        <v>10</v>
      </c>
      <c r="B3302" t="s">
        <v>47</v>
      </c>
      <c r="C3302" s="65">
        <v>11</v>
      </c>
      <c r="D3302" t="s">
        <v>237</v>
      </c>
      <c r="E3302" s="65">
        <v>1</v>
      </c>
      <c r="F3302" t="s">
        <v>274</v>
      </c>
      <c r="G3302" t="s">
        <v>275</v>
      </c>
      <c r="H3302" t="s">
        <v>250</v>
      </c>
      <c r="I3302" t="s">
        <v>251</v>
      </c>
      <c r="J3302" s="65">
        <v>1484</v>
      </c>
      <c r="K3302" t="str">
        <f t="shared" si="122"/>
        <v>10VI1101SRPT</v>
      </c>
      <c r="L3302">
        <f t="shared" si="123"/>
        <v>1484</v>
      </c>
    </row>
    <row r="3303" spans="1:12">
      <c r="A3303" s="65">
        <v>10</v>
      </c>
      <c r="B3303" t="s">
        <v>47</v>
      </c>
      <c r="C3303" s="65">
        <v>11</v>
      </c>
      <c r="D3303" t="s">
        <v>237</v>
      </c>
      <c r="E3303" s="65">
        <v>1</v>
      </c>
      <c r="F3303" t="s">
        <v>274</v>
      </c>
      <c r="G3303" t="s">
        <v>275</v>
      </c>
      <c r="H3303" t="s">
        <v>248</v>
      </c>
      <c r="I3303" t="s">
        <v>249</v>
      </c>
      <c r="J3303" s="65">
        <v>410</v>
      </c>
      <c r="K3303" t="str">
        <f t="shared" si="122"/>
        <v>10VI1101SRPR</v>
      </c>
      <c r="L3303">
        <f t="shared" si="123"/>
        <v>410</v>
      </c>
    </row>
    <row r="3304" spans="1:12">
      <c r="A3304" s="65">
        <v>10</v>
      </c>
      <c r="B3304" t="s">
        <v>47</v>
      </c>
      <c r="C3304" s="65">
        <v>11</v>
      </c>
      <c r="D3304" t="s">
        <v>237</v>
      </c>
      <c r="E3304" s="65">
        <v>1</v>
      </c>
      <c r="F3304" t="s">
        <v>274</v>
      </c>
      <c r="G3304" t="s">
        <v>275</v>
      </c>
      <c r="H3304" t="s">
        <v>246</v>
      </c>
      <c r="I3304" t="s">
        <v>247</v>
      </c>
      <c r="J3304" s="65">
        <v>1074</v>
      </c>
      <c r="K3304" t="str">
        <f t="shared" si="122"/>
        <v>10VI1101SRPS</v>
      </c>
      <c r="L3304">
        <f t="shared" si="123"/>
        <v>1074</v>
      </c>
    </row>
    <row r="3305" spans="1:12">
      <c r="A3305" s="65">
        <v>10</v>
      </c>
      <c r="B3305" t="s">
        <v>47</v>
      </c>
      <c r="C3305" s="65">
        <v>11</v>
      </c>
      <c r="D3305" t="s">
        <v>237</v>
      </c>
      <c r="E3305" s="65">
        <v>1</v>
      </c>
      <c r="F3305" t="s">
        <v>274</v>
      </c>
      <c r="G3305" t="s">
        <v>275</v>
      </c>
      <c r="H3305" t="s">
        <v>244</v>
      </c>
      <c r="I3305" t="s">
        <v>245</v>
      </c>
      <c r="J3305" s="65">
        <v>1498</v>
      </c>
      <c r="K3305" t="str">
        <f t="shared" si="122"/>
        <v>10VI1101SRTT</v>
      </c>
      <c r="L3305">
        <f t="shared" si="123"/>
        <v>1498</v>
      </c>
    </row>
    <row r="3306" spans="1:12">
      <c r="A3306" s="65">
        <v>10</v>
      </c>
      <c r="B3306" t="s">
        <v>47</v>
      </c>
      <c r="C3306" s="65">
        <v>11</v>
      </c>
      <c r="D3306" t="s">
        <v>237</v>
      </c>
      <c r="E3306" s="65">
        <v>1</v>
      </c>
      <c r="F3306" t="s">
        <v>274</v>
      </c>
      <c r="G3306" t="s">
        <v>275</v>
      </c>
      <c r="H3306" t="s">
        <v>270</v>
      </c>
      <c r="I3306" t="s">
        <v>271</v>
      </c>
      <c r="J3306" s="65">
        <v>424</v>
      </c>
      <c r="K3306" t="str">
        <f t="shared" si="122"/>
        <v>10VI1101SRTR</v>
      </c>
      <c r="L3306">
        <f t="shared" si="123"/>
        <v>424</v>
      </c>
    </row>
    <row r="3307" spans="1:12">
      <c r="A3307" s="65">
        <v>10</v>
      </c>
      <c r="B3307" t="s">
        <v>47</v>
      </c>
      <c r="C3307" s="65">
        <v>11</v>
      </c>
      <c r="D3307" t="s">
        <v>237</v>
      </c>
      <c r="E3307" s="65">
        <v>1</v>
      </c>
      <c r="F3307" t="s">
        <v>274</v>
      </c>
      <c r="G3307" t="s">
        <v>275</v>
      </c>
      <c r="H3307" t="s">
        <v>254</v>
      </c>
      <c r="I3307" t="s">
        <v>255</v>
      </c>
      <c r="J3307" s="65">
        <v>410</v>
      </c>
      <c r="K3307" t="str">
        <f t="shared" si="122"/>
        <v>10VI1101SRRR</v>
      </c>
      <c r="L3307">
        <f t="shared" si="123"/>
        <v>410</v>
      </c>
    </row>
    <row r="3308" spans="1:12">
      <c r="A3308" s="65">
        <v>10</v>
      </c>
      <c r="B3308" t="s">
        <v>47</v>
      </c>
      <c r="C3308" s="65">
        <v>11</v>
      </c>
      <c r="D3308" t="s">
        <v>237</v>
      </c>
      <c r="E3308" s="65">
        <v>1</v>
      </c>
      <c r="F3308" t="s">
        <v>276</v>
      </c>
      <c r="G3308" t="s">
        <v>277</v>
      </c>
      <c r="H3308" t="s">
        <v>264</v>
      </c>
      <c r="I3308" t="s">
        <v>265</v>
      </c>
      <c r="J3308" s="65">
        <v>2100</v>
      </c>
      <c r="K3308" t="str">
        <f t="shared" si="122"/>
        <v>10VI1102RSRR</v>
      </c>
      <c r="L3308">
        <f t="shared" si="123"/>
        <v>2100</v>
      </c>
    </row>
    <row r="3309" spans="1:12">
      <c r="A3309" s="65">
        <v>10</v>
      </c>
      <c r="B3309" t="s">
        <v>47</v>
      </c>
      <c r="C3309" s="65">
        <v>11</v>
      </c>
      <c r="D3309" t="s">
        <v>237</v>
      </c>
      <c r="E3309" s="65">
        <v>1</v>
      </c>
      <c r="F3309" t="s">
        <v>276</v>
      </c>
      <c r="G3309" t="s">
        <v>277</v>
      </c>
      <c r="H3309" t="s">
        <v>228</v>
      </c>
      <c r="I3309" t="s">
        <v>217</v>
      </c>
      <c r="J3309" s="65">
        <v>209</v>
      </c>
      <c r="K3309" t="str">
        <f t="shared" si="122"/>
        <v>10VI1102PTBI</v>
      </c>
      <c r="L3309">
        <f t="shared" si="123"/>
        <v>209</v>
      </c>
    </row>
    <row r="3310" spans="1:12">
      <c r="A3310" s="65">
        <v>10</v>
      </c>
      <c r="B3310" t="s">
        <v>47</v>
      </c>
      <c r="C3310" s="65">
        <v>11</v>
      </c>
      <c r="D3310" t="s">
        <v>237</v>
      </c>
      <c r="E3310" s="65">
        <v>1</v>
      </c>
      <c r="F3310" t="s">
        <v>276</v>
      </c>
      <c r="G3310" t="s">
        <v>277</v>
      </c>
      <c r="H3310" t="s">
        <v>229</v>
      </c>
      <c r="I3310" t="s">
        <v>230</v>
      </c>
      <c r="J3310" s="65">
        <v>10</v>
      </c>
      <c r="K3310" t="str">
        <f t="shared" si="122"/>
        <v>10VI1102PRNR</v>
      </c>
      <c r="L3310">
        <f t="shared" si="123"/>
        <v>10</v>
      </c>
    </row>
    <row r="3311" spans="1:12">
      <c r="A3311" s="65">
        <v>10</v>
      </c>
      <c r="B3311" t="s">
        <v>47</v>
      </c>
      <c r="C3311" s="65">
        <v>11</v>
      </c>
      <c r="D3311" t="s">
        <v>237</v>
      </c>
      <c r="E3311" s="65">
        <v>1</v>
      </c>
      <c r="F3311" t="s">
        <v>276</v>
      </c>
      <c r="G3311" t="s">
        <v>277</v>
      </c>
      <c r="H3311" t="s">
        <v>231</v>
      </c>
      <c r="I3311" t="s">
        <v>232</v>
      </c>
      <c r="J3311" s="65">
        <v>130</v>
      </c>
      <c r="K3311" t="str">
        <f t="shared" si="122"/>
        <v>10VI1102PRES</v>
      </c>
      <c r="L3311">
        <f t="shared" si="123"/>
        <v>130</v>
      </c>
    </row>
    <row r="3312" spans="1:12">
      <c r="A3312" s="65">
        <v>10</v>
      </c>
      <c r="B3312" t="s">
        <v>47</v>
      </c>
      <c r="C3312" s="65">
        <v>11</v>
      </c>
      <c r="D3312" t="s">
        <v>237</v>
      </c>
      <c r="E3312" s="65">
        <v>1</v>
      </c>
      <c r="F3312" t="s">
        <v>276</v>
      </c>
      <c r="G3312" t="s">
        <v>277</v>
      </c>
      <c r="H3312" t="s">
        <v>233</v>
      </c>
      <c r="I3312" t="s">
        <v>234</v>
      </c>
      <c r="J3312" s="65">
        <v>69</v>
      </c>
      <c r="K3312" t="str">
        <f t="shared" si="122"/>
        <v>10VI1102PRER</v>
      </c>
      <c r="L3312">
        <f t="shared" si="123"/>
        <v>69</v>
      </c>
    </row>
    <row r="3313" spans="1:12">
      <c r="A3313" s="65">
        <v>10</v>
      </c>
      <c r="B3313" t="s">
        <v>47</v>
      </c>
      <c r="C3313" s="65">
        <v>11</v>
      </c>
      <c r="D3313" t="s">
        <v>237</v>
      </c>
      <c r="E3313" s="65">
        <v>1</v>
      </c>
      <c r="F3313" t="s">
        <v>276</v>
      </c>
      <c r="G3313" t="s">
        <v>277</v>
      </c>
      <c r="H3313" t="s">
        <v>266</v>
      </c>
      <c r="I3313" t="s">
        <v>267</v>
      </c>
      <c r="J3313" s="65">
        <v>199</v>
      </c>
      <c r="K3313" t="str">
        <f t="shared" si="122"/>
        <v>10VI1102PTRE</v>
      </c>
      <c r="L3313">
        <f t="shared" si="123"/>
        <v>199</v>
      </c>
    </row>
    <row r="3314" spans="1:12">
      <c r="A3314" s="65">
        <v>10</v>
      </c>
      <c r="B3314" t="s">
        <v>47</v>
      </c>
      <c r="C3314" s="65">
        <v>11</v>
      </c>
      <c r="D3314" t="s">
        <v>237</v>
      </c>
      <c r="E3314" s="65">
        <v>1</v>
      </c>
      <c r="F3314" t="s">
        <v>276</v>
      </c>
      <c r="G3314" t="s">
        <v>277</v>
      </c>
      <c r="H3314" t="s">
        <v>240</v>
      </c>
      <c r="I3314" t="s">
        <v>241</v>
      </c>
      <c r="J3314" s="65">
        <v>510</v>
      </c>
      <c r="K3314" t="str">
        <f t="shared" si="122"/>
        <v>10VI1102SRTS</v>
      </c>
      <c r="L3314">
        <f t="shared" si="123"/>
        <v>510</v>
      </c>
    </row>
    <row r="3315" spans="1:12">
      <c r="A3315" s="65">
        <v>10</v>
      </c>
      <c r="B3315" t="s">
        <v>47</v>
      </c>
      <c r="C3315" s="65">
        <v>11</v>
      </c>
      <c r="D3315" t="s">
        <v>237</v>
      </c>
      <c r="E3315" s="65">
        <v>1</v>
      </c>
      <c r="F3315" t="s">
        <v>276</v>
      </c>
      <c r="G3315" t="s">
        <v>277</v>
      </c>
      <c r="H3315" t="s">
        <v>270</v>
      </c>
      <c r="I3315" t="s">
        <v>271</v>
      </c>
      <c r="J3315" s="65">
        <v>33</v>
      </c>
      <c r="K3315" t="str">
        <f t="shared" si="122"/>
        <v>10VI1102SRTR</v>
      </c>
      <c r="L3315">
        <f t="shared" si="123"/>
        <v>33</v>
      </c>
    </row>
    <row r="3316" spans="1:12">
      <c r="A3316" s="65">
        <v>10</v>
      </c>
      <c r="B3316" t="s">
        <v>47</v>
      </c>
      <c r="C3316" s="65">
        <v>11</v>
      </c>
      <c r="D3316" t="s">
        <v>237</v>
      </c>
      <c r="E3316" s="65">
        <v>1</v>
      </c>
      <c r="F3316" t="s">
        <v>276</v>
      </c>
      <c r="G3316" t="s">
        <v>277</v>
      </c>
      <c r="H3316" t="s">
        <v>244</v>
      </c>
      <c r="I3316" t="s">
        <v>245</v>
      </c>
      <c r="J3316" s="65">
        <v>543</v>
      </c>
      <c r="K3316" t="str">
        <f t="shared" si="122"/>
        <v>10VI1102SRTT</v>
      </c>
      <c r="L3316">
        <f t="shared" si="123"/>
        <v>543</v>
      </c>
    </row>
    <row r="3317" spans="1:12">
      <c r="A3317" s="65">
        <v>10</v>
      </c>
      <c r="B3317" t="s">
        <v>47</v>
      </c>
      <c r="C3317" s="65">
        <v>11</v>
      </c>
      <c r="D3317" t="s">
        <v>237</v>
      </c>
      <c r="E3317" s="65">
        <v>1</v>
      </c>
      <c r="F3317" t="s">
        <v>276</v>
      </c>
      <c r="G3317" t="s">
        <v>277</v>
      </c>
      <c r="H3317" t="s">
        <v>246</v>
      </c>
      <c r="I3317" t="s">
        <v>247</v>
      </c>
      <c r="J3317" s="65">
        <v>510</v>
      </c>
      <c r="K3317" t="str">
        <f t="shared" si="122"/>
        <v>10VI1102SRPS</v>
      </c>
      <c r="L3317">
        <f t="shared" si="123"/>
        <v>510</v>
      </c>
    </row>
    <row r="3318" spans="1:12">
      <c r="A3318" s="65">
        <v>10</v>
      </c>
      <c r="B3318" t="s">
        <v>47</v>
      </c>
      <c r="C3318" s="65">
        <v>11</v>
      </c>
      <c r="D3318" t="s">
        <v>237</v>
      </c>
      <c r="E3318" s="65">
        <v>1</v>
      </c>
      <c r="F3318" t="s">
        <v>276</v>
      </c>
      <c r="G3318" t="s">
        <v>277</v>
      </c>
      <c r="H3318" t="s">
        <v>248</v>
      </c>
      <c r="I3318" t="s">
        <v>249</v>
      </c>
      <c r="J3318" s="65">
        <v>33</v>
      </c>
      <c r="K3318" t="str">
        <f t="shared" si="122"/>
        <v>10VI1102SRPR</v>
      </c>
      <c r="L3318">
        <f t="shared" si="123"/>
        <v>33</v>
      </c>
    </row>
    <row r="3319" spans="1:12">
      <c r="A3319" s="65">
        <v>10</v>
      </c>
      <c r="B3319" t="s">
        <v>47</v>
      </c>
      <c r="C3319" s="65">
        <v>11</v>
      </c>
      <c r="D3319" t="s">
        <v>237</v>
      </c>
      <c r="E3319" s="65">
        <v>1</v>
      </c>
      <c r="F3319" t="s">
        <v>276</v>
      </c>
      <c r="G3319" t="s">
        <v>277</v>
      </c>
      <c r="H3319" t="s">
        <v>250</v>
      </c>
      <c r="I3319" t="s">
        <v>251</v>
      </c>
      <c r="J3319" s="65">
        <v>543</v>
      </c>
      <c r="K3319" t="str">
        <f t="shared" si="122"/>
        <v>10VI1102SRPT</v>
      </c>
      <c r="L3319">
        <f t="shared" si="123"/>
        <v>543</v>
      </c>
    </row>
    <row r="3320" spans="1:12">
      <c r="A3320" s="65">
        <v>10</v>
      </c>
      <c r="B3320" t="s">
        <v>47</v>
      </c>
      <c r="C3320" s="65">
        <v>11</v>
      </c>
      <c r="D3320" t="s">
        <v>237</v>
      </c>
      <c r="E3320" s="65">
        <v>1</v>
      </c>
      <c r="F3320" t="s">
        <v>276</v>
      </c>
      <c r="G3320" t="s">
        <v>277</v>
      </c>
      <c r="H3320" t="s">
        <v>252</v>
      </c>
      <c r="I3320" t="s">
        <v>253</v>
      </c>
      <c r="J3320" s="65">
        <v>241</v>
      </c>
      <c r="K3320" t="str">
        <f t="shared" si="122"/>
        <v>10VI1102SRRS</v>
      </c>
      <c r="L3320">
        <f t="shared" si="123"/>
        <v>241</v>
      </c>
    </row>
    <row r="3321" spans="1:12">
      <c r="A3321" s="65">
        <v>10</v>
      </c>
      <c r="B3321" t="s">
        <v>47</v>
      </c>
      <c r="C3321" s="65">
        <v>11</v>
      </c>
      <c r="D3321" t="s">
        <v>237</v>
      </c>
      <c r="E3321" s="65">
        <v>1</v>
      </c>
      <c r="F3321" t="s">
        <v>276</v>
      </c>
      <c r="G3321" t="s">
        <v>277</v>
      </c>
      <c r="H3321" t="s">
        <v>254</v>
      </c>
      <c r="I3321" t="s">
        <v>255</v>
      </c>
      <c r="J3321" s="65">
        <v>33</v>
      </c>
      <c r="K3321" t="str">
        <f t="shared" si="122"/>
        <v>10VI1102SRRR</v>
      </c>
      <c r="L3321">
        <f t="shared" si="123"/>
        <v>33</v>
      </c>
    </row>
    <row r="3322" spans="1:12">
      <c r="A3322" s="65">
        <v>10</v>
      </c>
      <c r="B3322" t="s">
        <v>47</v>
      </c>
      <c r="C3322" s="65">
        <v>11</v>
      </c>
      <c r="D3322" t="s">
        <v>237</v>
      </c>
      <c r="E3322" s="65">
        <v>1</v>
      </c>
      <c r="F3322" t="s">
        <v>276</v>
      </c>
      <c r="G3322" t="s">
        <v>277</v>
      </c>
      <c r="H3322" t="s">
        <v>256</v>
      </c>
      <c r="I3322" t="s">
        <v>257</v>
      </c>
      <c r="J3322" s="65">
        <v>274</v>
      </c>
      <c r="K3322" t="str">
        <f t="shared" si="122"/>
        <v>10VI1102SRRT</v>
      </c>
      <c r="L3322">
        <f t="shared" si="123"/>
        <v>274</v>
      </c>
    </row>
    <row r="3323" spans="1:12">
      <c r="A3323" s="65">
        <v>10</v>
      </c>
      <c r="B3323" t="s">
        <v>47</v>
      </c>
      <c r="C3323" s="65">
        <v>11</v>
      </c>
      <c r="D3323" t="s">
        <v>237</v>
      </c>
      <c r="E3323" s="65">
        <v>1</v>
      </c>
      <c r="F3323" t="s">
        <v>276</v>
      </c>
      <c r="G3323" t="s">
        <v>277</v>
      </c>
      <c r="H3323" t="s">
        <v>258</v>
      </c>
      <c r="I3323" t="s">
        <v>259</v>
      </c>
      <c r="J3323" s="65">
        <v>538</v>
      </c>
      <c r="K3323" t="str">
        <f t="shared" si="122"/>
        <v>10VI1102RSRS</v>
      </c>
      <c r="L3323">
        <f t="shared" si="123"/>
        <v>538</v>
      </c>
    </row>
    <row r="3324" spans="1:12">
      <c r="A3324" s="65">
        <v>10</v>
      </c>
      <c r="B3324" t="s">
        <v>47</v>
      </c>
      <c r="C3324" s="65">
        <v>11</v>
      </c>
      <c r="D3324" t="s">
        <v>237</v>
      </c>
      <c r="E3324" s="65">
        <v>1</v>
      </c>
      <c r="F3324" t="s">
        <v>276</v>
      </c>
      <c r="G3324" t="s">
        <v>277</v>
      </c>
      <c r="H3324" t="s">
        <v>242</v>
      </c>
      <c r="I3324" t="s">
        <v>243</v>
      </c>
      <c r="J3324" s="65">
        <v>0</v>
      </c>
      <c r="K3324" t="str">
        <f t="shared" si="122"/>
        <v>10VI1102DRPP</v>
      </c>
      <c r="L3324">
        <f t="shared" si="123"/>
        <v>0</v>
      </c>
    </row>
    <row r="3325" spans="1:12">
      <c r="A3325" s="65">
        <v>10</v>
      </c>
      <c r="B3325" t="s">
        <v>47</v>
      </c>
      <c r="C3325" s="65">
        <v>11</v>
      </c>
      <c r="D3325" t="s">
        <v>237</v>
      </c>
      <c r="E3325" s="65">
        <v>1</v>
      </c>
      <c r="F3325" t="s">
        <v>276</v>
      </c>
      <c r="G3325" t="s">
        <v>277</v>
      </c>
      <c r="H3325" t="s">
        <v>260</v>
      </c>
      <c r="I3325" t="s">
        <v>261</v>
      </c>
      <c r="J3325" s="65">
        <v>199</v>
      </c>
      <c r="K3325" t="str">
        <f t="shared" si="122"/>
        <v>10VI1102DRVM</v>
      </c>
      <c r="L3325">
        <f t="shared" si="123"/>
        <v>199</v>
      </c>
    </row>
    <row r="3326" spans="1:12">
      <c r="A3326" s="65">
        <v>10</v>
      </c>
      <c r="B3326" t="s">
        <v>47</v>
      </c>
      <c r="C3326" s="65">
        <v>11</v>
      </c>
      <c r="D3326" t="s">
        <v>237</v>
      </c>
      <c r="E3326" s="65">
        <v>1</v>
      </c>
      <c r="F3326" t="s">
        <v>276</v>
      </c>
      <c r="G3326" t="s">
        <v>277</v>
      </c>
      <c r="H3326" t="s">
        <v>262</v>
      </c>
      <c r="I3326" t="s">
        <v>263</v>
      </c>
      <c r="J3326" s="65">
        <v>0</v>
      </c>
      <c r="K3326" t="str">
        <f t="shared" si="122"/>
        <v>10VI1102DREX</v>
      </c>
      <c r="L3326">
        <f t="shared" si="123"/>
        <v>0</v>
      </c>
    </row>
    <row r="3327" spans="1:12">
      <c r="A3327" s="65">
        <v>10</v>
      </c>
      <c r="B3327" t="s">
        <v>47</v>
      </c>
      <c r="C3327" s="65">
        <v>11</v>
      </c>
      <c r="D3327" t="s">
        <v>237</v>
      </c>
      <c r="E3327" s="65">
        <v>1</v>
      </c>
      <c r="F3327" t="s">
        <v>276</v>
      </c>
      <c r="G3327" t="s">
        <v>277</v>
      </c>
      <c r="H3327" t="s">
        <v>220</v>
      </c>
      <c r="I3327" t="s">
        <v>221</v>
      </c>
      <c r="J3327" s="65">
        <v>0</v>
      </c>
      <c r="K3327" t="str">
        <f t="shared" si="122"/>
        <v>10VI1102DRET</v>
      </c>
      <c r="L3327">
        <f t="shared" si="123"/>
        <v>0</v>
      </c>
    </row>
    <row r="3328" spans="1:12">
      <c r="A3328" s="65">
        <v>10</v>
      </c>
      <c r="B3328" t="s">
        <v>47</v>
      </c>
      <c r="C3328" s="65">
        <v>11</v>
      </c>
      <c r="D3328" t="s">
        <v>237</v>
      </c>
      <c r="E3328" s="65">
        <v>1</v>
      </c>
      <c r="F3328" t="s">
        <v>276</v>
      </c>
      <c r="G3328" t="s">
        <v>277</v>
      </c>
      <c r="H3328" t="s">
        <v>222</v>
      </c>
      <c r="I3328" t="s">
        <v>223</v>
      </c>
      <c r="J3328" s="65">
        <v>0</v>
      </c>
      <c r="K3328" t="str">
        <f t="shared" si="122"/>
        <v>10VI1102DPMA</v>
      </c>
      <c r="L3328">
        <f t="shared" si="123"/>
        <v>0</v>
      </c>
    </row>
    <row r="3329" spans="1:12">
      <c r="A3329" s="65">
        <v>10</v>
      </c>
      <c r="B3329" t="s">
        <v>47</v>
      </c>
      <c r="C3329" s="65">
        <v>11</v>
      </c>
      <c r="D3329" t="s">
        <v>237</v>
      </c>
      <c r="E3329" s="65">
        <v>1</v>
      </c>
      <c r="F3329" t="s">
        <v>276</v>
      </c>
      <c r="G3329" t="s">
        <v>277</v>
      </c>
      <c r="H3329" t="s">
        <v>211</v>
      </c>
      <c r="I3329" t="s">
        <v>212</v>
      </c>
      <c r="J3329" s="65">
        <v>510</v>
      </c>
      <c r="K3329" t="str">
        <f t="shared" si="122"/>
        <v>10VI1102APRS</v>
      </c>
      <c r="L3329">
        <f t="shared" si="123"/>
        <v>510</v>
      </c>
    </row>
    <row r="3330" spans="1:12">
      <c r="A3330" s="65">
        <v>10</v>
      </c>
      <c r="B3330" t="s">
        <v>47</v>
      </c>
      <c r="C3330" s="65">
        <v>11</v>
      </c>
      <c r="D3330" t="s">
        <v>237</v>
      </c>
      <c r="E3330" s="65">
        <v>1</v>
      </c>
      <c r="F3330" t="s">
        <v>276</v>
      </c>
      <c r="G3330" t="s">
        <v>277</v>
      </c>
      <c r="H3330" t="s">
        <v>213</v>
      </c>
      <c r="I3330" t="s">
        <v>214</v>
      </c>
      <c r="J3330" s="65">
        <v>33</v>
      </c>
      <c r="K3330" t="str">
        <f t="shared" si="122"/>
        <v>10VI1102APRR</v>
      </c>
      <c r="L3330">
        <f t="shared" si="123"/>
        <v>33</v>
      </c>
    </row>
    <row r="3331" spans="1:12">
      <c r="A3331" s="65">
        <v>10</v>
      </c>
      <c r="B3331" t="s">
        <v>47</v>
      </c>
      <c r="C3331" s="65">
        <v>11</v>
      </c>
      <c r="D3331" t="s">
        <v>237</v>
      </c>
      <c r="E3331" s="65">
        <v>1</v>
      </c>
      <c r="F3331" t="s">
        <v>276</v>
      </c>
      <c r="G3331" t="s">
        <v>277</v>
      </c>
      <c r="H3331" t="s">
        <v>215</v>
      </c>
      <c r="I3331" t="s">
        <v>216</v>
      </c>
      <c r="J3331" s="65">
        <v>543</v>
      </c>
      <c r="K3331" t="str">
        <f t="shared" si="122"/>
        <v>10VI1102APRT</v>
      </c>
      <c r="L3331">
        <f t="shared" si="123"/>
        <v>543</v>
      </c>
    </row>
    <row r="3332" spans="1:12">
      <c r="A3332" s="65">
        <v>10</v>
      </c>
      <c r="B3332" t="s">
        <v>47</v>
      </c>
      <c r="C3332" s="65">
        <v>11</v>
      </c>
      <c r="D3332" t="s">
        <v>237</v>
      </c>
      <c r="E3332" s="65">
        <v>1</v>
      </c>
      <c r="F3332" t="s">
        <v>276</v>
      </c>
      <c r="G3332" t="s">
        <v>277</v>
      </c>
      <c r="H3332" t="s">
        <v>224</v>
      </c>
      <c r="I3332" t="s">
        <v>225</v>
      </c>
      <c r="J3332" s="65">
        <v>39</v>
      </c>
      <c r="K3332" t="str">
        <f t="shared" si="122"/>
        <v>10VI1102ARRA</v>
      </c>
      <c r="L3332">
        <f t="shared" si="123"/>
        <v>39</v>
      </c>
    </row>
    <row r="3333" spans="1:12">
      <c r="A3333" s="65">
        <v>10</v>
      </c>
      <c r="B3333" t="s">
        <v>47</v>
      </c>
      <c r="C3333" s="65">
        <v>11</v>
      </c>
      <c r="D3333" t="s">
        <v>237</v>
      </c>
      <c r="E3333" s="65">
        <v>1</v>
      </c>
      <c r="F3333" t="s">
        <v>276</v>
      </c>
      <c r="G3333" t="s">
        <v>277</v>
      </c>
      <c r="H3333" t="s">
        <v>226</v>
      </c>
      <c r="I3333" t="s">
        <v>227</v>
      </c>
      <c r="J3333" s="65">
        <v>0</v>
      </c>
      <c r="K3333" t="str">
        <f t="shared" si="122"/>
        <v>10VI1102PLNA</v>
      </c>
      <c r="L3333">
        <f t="shared" si="123"/>
        <v>0</v>
      </c>
    </row>
    <row r="3334" spans="1:12">
      <c r="A3334" s="65">
        <v>10</v>
      </c>
      <c r="B3334" t="s">
        <v>47</v>
      </c>
      <c r="C3334" s="65">
        <v>11</v>
      </c>
      <c r="D3334" t="s">
        <v>237</v>
      </c>
      <c r="E3334" s="65">
        <v>1</v>
      </c>
      <c r="F3334" t="s">
        <v>276</v>
      </c>
      <c r="G3334" t="s">
        <v>277</v>
      </c>
      <c r="H3334" t="s">
        <v>235</v>
      </c>
      <c r="I3334" t="s">
        <v>236</v>
      </c>
      <c r="J3334" s="65">
        <v>0</v>
      </c>
      <c r="K3334" t="str">
        <f t="shared" si="122"/>
        <v>10VI1102SABA</v>
      </c>
      <c r="L3334">
        <f t="shared" si="123"/>
        <v>0</v>
      </c>
    </row>
    <row r="3335" spans="1:12">
      <c r="A3335" s="65">
        <v>10</v>
      </c>
      <c r="B3335" t="s">
        <v>47</v>
      </c>
      <c r="C3335" s="65">
        <v>11</v>
      </c>
      <c r="D3335" t="s">
        <v>237</v>
      </c>
      <c r="E3335" s="65">
        <v>1</v>
      </c>
      <c r="F3335" t="s">
        <v>276</v>
      </c>
      <c r="G3335" t="s">
        <v>277</v>
      </c>
      <c r="H3335" t="s">
        <v>268</v>
      </c>
      <c r="I3335" t="s">
        <v>269</v>
      </c>
      <c r="J3335" s="65">
        <v>0</v>
      </c>
      <c r="K3335" t="str">
        <f t="shared" si="122"/>
        <v>10VI1102DRCF</v>
      </c>
      <c r="L3335">
        <f t="shared" si="123"/>
        <v>0</v>
      </c>
    </row>
    <row r="3336" spans="1:12">
      <c r="A3336" s="65">
        <v>10</v>
      </c>
      <c r="B3336" t="s">
        <v>47</v>
      </c>
      <c r="C3336" s="65">
        <v>11</v>
      </c>
      <c r="D3336" t="s">
        <v>237</v>
      </c>
      <c r="E3336" s="65">
        <v>1</v>
      </c>
      <c r="F3336" t="s">
        <v>278</v>
      </c>
      <c r="G3336" t="s">
        <v>273</v>
      </c>
      <c r="H3336" t="s">
        <v>240</v>
      </c>
      <c r="I3336" t="s">
        <v>241</v>
      </c>
      <c r="J3336" s="65">
        <v>2</v>
      </c>
      <c r="K3336" t="str">
        <f t="shared" si="122"/>
        <v>10VI1200SRTS</v>
      </c>
      <c r="L3336">
        <f t="shared" si="123"/>
        <v>2</v>
      </c>
    </row>
    <row r="3337" spans="1:12">
      <c r="A3337" s="65">
        <v>10</v>
      </c>
      <c r="B3337" t="s">
        <v>47</v>
      </c>
      <c r="C3337" s="65">
        <v>11</v>
      </c>
      <c r="D3337" t="s">
        <v>237</v>
      </c>
      <c r="E3337" s="65">
        <v>1</v>
      </c>
      <c r="F3337" t="s">
        <v>278</v>
      </c>
      <c r="G3337" t="s">
        <v>273</v>
      </c>
      <c r="H3337" t="s">
        <v>213</v>
      </c>
      <c r="I3337" t="s">
        <v>214</v>
      </c>
      <c r="J3337" s="65">
        <v>0</v>
      </c>
      <c r="K3337" t="str">
        <f t="shared" si="122"/>
        <v>10VI1200APRR</v>
      </c>
      <c r="L3337">
        <f t="shared" si="123"/>
        <v>0</v>
      </c>
    </row>
    <row r="3338" spans="1:12">
      <c r="A3338" s="65">
        <v>10</v>
      </c>
      <c r="B3338" t="s">
        <v>47</v>
      </c>
      <c r="C3338" s="65">
        <v>11</v>
      </c>
      <c r="D3338" t="s">
        <v>237</v>
      </c>
      <c r="E3338" s="65">
        <v>1</v>
      </c>
      <c r="F3338" t="s">
        <v>278</v>
      </c>
      <c r="G3338" t="s">
        <v>273</v>
      </c>
      <c r="H3338" t="s">
        <v>244</v>
      </c>
      <c r="I3338" t="s">
        <v>245</v>
      </c>
      <c r="J3338" s="65">
        <v>2</v>
      </c>
      <c r="K3338" t="str">
        <f t="shared" si="122"/>
        <v>10VI1200SRTT</v>
      </c>
      <c r="L3338">
        <f t="shared" si="123"/>
        <v>2</v>
      </c>
    </row>
    <row r="3339" spans="1:12">
      <c r="A3339" s="65">
        <v>10</v>
      </c>
      <c r="B3339" t="s">
        <v>47</v>
      </c>
      <c r="C3339" s="65">
        <v>11</v>
      </c>
      <c r="D3339" t="s">
        <v>237</v>
      </c>
      <c r="E3339" s="65">
        <v>1</v>
      </c>
      <c r="F3339" t="s">
        <v>278</v>
      </c>
      <c r="G3339" t="s">
        <v>273</v>
      </c>
      <c r="H3339" t="s">
        <v>246</v>
      </c>
      <c r="I3339" t="s">
        <v>247</v>
      </c>
      <c r="J3339" s="65">
        <v>2</v>
      </c>
      <c r="K3339" t="str">
        <f t="shared" si="122"/>
        <v>10VI1200SRPS</v>
      </c>
      <c r="L3339">
        <f t="shared" si="123"/>
        <v>2</v>
      </c>
    </row>
    <row r="3340" spans="1:12">
      <c r="A3340" s="65">
        <v>10</v>
      </c>
      <c r="B3340" t="s">
        <v>47</v>
      </c>
      <c r="C3340" s="65">
        <v>11</v>
      </c>
      <c r="D3340" t="s">
        <v>237</v>
      </c>
      <c r="E3340" s="65">
        <v>1</v>
      </c>
      <c r="F3340" t="s">
        <v>278</v>
      </c>
      <c r="G3340" t="s">
        <v>273</v>
      </c>
      <c r="H3340" t="s">
        <v>248</v>
      </c>
      <c r="I3340" t="s">
        <v>249</v>
      </c>
      <c r="J3340" s="65">
        <v>0</v>
      </c>
      <c r="K3340" t="str">
        <f t="shared" si="122"/>
        <v>10VI1200SRPR</v>
      </c>
      <c r="L3340">
        <f t="shared" si="123"/>
        <v>0</v>
      </c>
    </row>
    <row r="3341" spans="1:12">
      <c r="A3341" s="65">
        <v>10</v>
      </c>
      <c r="B3341" t="s">
        <v>47</v>
      </c>
      <c r="C3341" s="65">
        <v>11</v>
      </c>
      <c r="D3341" t="s">
        <v>237</v>
      </c>
      <c r="E3341" s="65">
        <v>1</v>
      </c>
      <c r="F3341" t="s">
        <v>278</v>
      </c>
      <c r="G3341" t="s">
        <v>273</v>
      </c>
      <c r="H3341" t="s">
        <v>250</v>
      </c>
      <c r="I3341" t="s">
        <v>251</v>
      </c>
      <c r="J3341" s="65">
        <v>2</v>
      </c>
      <c r="K3341" t="str">
        <f t="shared" si="122"/>
        <v>10VI1200SRPT</v>
      </c>
      <c r="L3341">
        <f t="shared" si="123"/>
        <v>2</v>
      </c>
    </row>
    <row r="3342" spans="1:12">
      <c r="A3342" s="65">
        <v>10</v>
      </c>
      <c r="B3342" t="s">
        <v>47</v>
      </c>
      <c r="C3342" s="65">
        <v>11</v>
      </c>
      <c r="D3342" t="s">
        <v>237</v>
      </c>
      <c r="E3342" s="65">
        <v>1</v>
      </c>
      <c r="F3342" t="s">
        <v>278</v>
      </c>
      <c r="G3342" t="s">
        <v>273</v>
      </c>
      <c r="H3342" t="s">
        <v>252</v>
      </c>
      <c r="I3342" t="s">
        <v>253</v>
      </c>
      <c r="J3342" s="65">
        <v>2</v>
      </c>
      <c r="K3342" t="str">
        <f t="shared" si="122"/>
        <v>10VI1200SRRS</v>
      </c>
      <c r="L3342">
        <f t="shared" si="123"/>
        <v>2</v>
      </c>
    </row>
    <row r="3343" spans="1:12">
      <c r="A3343" s="65">
        <v>10</v>
      </c>
      <c r="B3343" t="s">
        <v>47</v>
      </c>
      <c r="C3343" s="65">
        <v>11</v>
      </c>
      <c r="D3343" t="s">
        <v>237</v>
      </c>
      <c r="E3343" s="65">
        <v>1</v>
      </c>
      <c r="F3343" t="s">
        <v>278</v>
      </c>
      <c r="G3343" t="s">
        <v>273</v>
      </c>
      <c r="H3343" t="s">
        <v>254</v>
      </c>
      <c r="I3343" t="s">
        <v>255</v>
      </c>
      <c r="J3343" s="65">
        <v>0</v>
      </c>
      <c r="K3343" t="str">
        <f t="shared" si="122"/>
        <v>10VI1200SRRR</v>
      </c>
      <c r="L3343">
        <f t="shared" si="123"/>
        <v>0</v>
      </c>
    </row>
    <row r="3344" spans="1:12">
      <c r="A3344" s="65">
        <v>10</v>
      </c>
      <c r="B3344" t="s">
        <v>47</v>
      </c>
      <c r="C3344" s="65">
        <v>11</v>
      </c>
      <c r="D3344" t="s">
        <v>237</v>
      </c>
      <c r="E3344" s="65">
        <v>1</v>
      </c>
      <c r="F3344" t="s">
        <v>278</v>
      </c>
      <c r="G3344" t="s">
        <v>273</v>
      </c>
      <c r="H3344" t="s">
        <v>256</v>
      </c>
      <c r="I3344" t="s">
        <v>257</v>
      </c>
      <c r="J3344" s="65">
        <v>2</v>
      </c>
      <c r="K3344" t="str">
        <f t="shared" si="122"/>
        <v>10VI1200SRRT</v>
      </c>
      <c r="L3344">
        <f t="shared" si="123"/>
        <v>2</v>
      </c>
    </row>
    <row r="3345" spans="1:12">
      <c r="A3345" s="65">
        <v>10</v>
      </c>
      <c r="B3345" t="s">
        <v>47</v>
      </c>
      <c r="C3345" s="65">
        <v>11</v>
      </c>
      <c r="D3345" t="s">
        <v>237</v>
      </c>
      <c r="E3345" s="65">
        <v>1</v>
      </c>
      <c r="F3345" t="s">
        <v>278</v>
      </c>
      <c r="G3345" t="s">
        <v>273</v>
      </c>
      <c r="H3345" t="s">
        <v>215</v>
      </c>
      <c r="I3345" t="s">
        <v>216</v>
      </c>
      <c r="J3345" s="65">
        <v>2</v>
      </c>
      <c r="K3345" t="str">
        <f t="shared" si="122"/>
        <v>10VI1200APRT</v>
      </c>
      <c r="L3345">
        <f t="shared" si="123"/>
        <v>2</v>
      </c>
    </row>
    <row r="3346" spans="1:12">
      <c r="A3346" s="65">
        <v>10</v>
      </c>
      <c r="B3346" t="s">
        <v>47</v>
      </c>
      <c r="C3346" s="65">
        <v>11</v>
      </c>
      <c r="D3346" t="s">
        <v>237</v>
      </c>
      <c r="E3346" s="65">
        <v>1</v>
      </c>
      <c r="F3346" t="s">
        <v>278</v>
      </c>
      <c r="G3346" t="s">
        <v>273</v>
      </c>
      <c r="H3346" t="s">
        <v>224</v>
      </c>
      <c r="I3346" t="s">
        <v>225</v>
      </c>
      <c r="J3346" s="65">
        <v>0</v>
      </c>
      <c r="K3346" t="str">
        <f t="shared" si="122"/>
        <v>10VI1200ARRA</v>
      </c>
      <c r="L3346">
        <f t="shared" si="123"/>
        <v>0</v>
      </c>
    </row>
    <row r="3347" spans="1:12">
      <c r="A3347" s="65">
        <v>10</v>
      </c>
      <c r="B3347" t="s">
        <v>47</v>
      </c>
      <c r="C3347" s="65">
        <v>11</v>
      </c>
      <c r="D3347" t="s">
        <v>237</v>
      </c>
      <c r="E3347" s="65">
        <v>1</v>
      </c>
      <c r="F3347" t="s">
        <v>278</v>
      </c>
      <c r="G3347" t="s">
        <v>273</v>
      </c>
      <c r="H3347" t="s">
        <v>226</v>
      </c>
      <c r="I3347" t="s">
        <v>227</v>
      </c>
      <c r="J3347" s="65">
        <v>0</v>
      </c>
      <c r="K3347" t="str">
        <f t="shared" si="122"/>
        <v>10VI1200PLNA</v>
      </c>
      <c r="L3347">
        <f t="shared" si="123"/>
        <v>0</v>
      </c>
    </row>
    <row r="3348" spans="1:12">
      <c r="A3348" s="65">
        <v>10</v>
      </c>
      <c r="B3348" t="s">
        <v>47</v>
      </c>
      <c r="C3348" s="65">
        <v>11</v>
      </c>
      <c r="D3348" t="s">
        <v>237</v>
      </c>
      <c r="E3348" s="65">
        <v>1</v>
      </c>
      <c r="F3348" t="s">
        <v>278</v>
      </c>
      <c r="G3348" t="s">
        <v>273</v>
      </c>
      <c r="H3348" t="s">
        <v>235</v>
      </c>
      <c r="I3348" t="s">
        <v>236</v>
      </c>
      <c r="J3348" s="65">
        <v>0</v>
      </c>
      <c r="K3348" t="str">
        <f t="shared" si="122"/>
        <v>10VI1200SABA</v>
      </c>
      <c r="L3348">
        <f t="shared" si="123"/>
        <v>0</v>
      </c>
    </row>
    <row r="3349" spans="1:12">
      <c r="A3349" s="65">
        <v>10</v>
      </c>
      <c r="B3349" t="s">
        <v>47</v>
      </c>
      <c r="C3349" s="65">
        <v>11</v>
      </c>
      <c r="D3349" t="s">
        <v>237</v>
      </c>
      <c r="E3349" s="65">
        <v>1</v>
      </c>
      <c r="F3349" t="s">
        <v>278</v>
      </c>
      <c r="G3349" t="s">
        <v>273</v>
      </c>
      <c r="H3349" t="s">
        <v>258</v>
      </c>
      <c r="I3349" t="s">
        <v>259</v>
      </c>
      <c r="J3349" s="65">
        <v>3840</v>
      </c>
      <c r="K3349" t="str">
        <f t="shared" si="122"/>
        <v>10VI1200RSRS</v>
      </c>
      <c r="L3349">
        <f t="shared" si="123"/>
        <v>3840</v>
      </c>
    </row>
    <row r="3350" spans="1:12">
      <c r="A3350" s="65">
        <v>10</v>
      </c>
      <c r="B3350" t="s">
        <v>47</v>
      </c>
      <c r="C3350" s="65">
        <v>11</v>
      </c>
      <c r="D3350" t="s">
        <v>237</v>
      </c>
      <c r="E3350" s="65">
        <v>1</v>
      </c>
      <c r="F3350" t="s">
        <v>278</v>
      </c>
      <c r="G3350" t="s">
        <v>273</v>
      </c>
      <c r="H3350" t="s">
        <v>264</v>
      </c>
      <c r="I3350" t="s">
        <v>265</v>
      </c>
      <c r="J3350" s="65">
        <v>0</v>
      </c>
      <c r="K3350" t="str">
        <f t="shared" si="122"/>
        <v>10VI1200RSRR</v>
      </c>
      <c r="L3350">
        <f t="shared" si="123"/>
        <v>0</v>
      </c>
    </row>
    <row r="3351" spans="1:12">
      <c r="A3351" s="65">
        <v>10</v>
      </c>
      <c r="B3351" t="s">
        <v>47</v>
      </c>
      <c r="C3351" s="65">
        <v>11</v>
      </c>
      <c r="D3351" t="s">
        <v>237</v>
      </c>
      <c r="E3351" s="65">
        <v>1</v>
      </c>
      <c r="F3351" t="s">
        <v>278</v>
      </c>
      <c r="G3351" t="s">
        <v>273</v>
      </c>
      <c r="H3351" t="s">
        <v>228</v>
      </c>
      <c r="I3351" t="s">
        <v>217</v>
      </c>
      <c r="J3351" s="65">
        <v>9</v>
      </c>
      <c r="K3351" t="str">
        <f t="shared" si="122"/>
        <v>10VI1200PTBI</v>
      </c>
      <c r="L3351">
        <f t="shared" si="123"/>
        <v>9</v>
      </c>
    </row>
    <row r="3352" spans="1:12">
      <c r="A3352" s="65">
        <v>10</v>
      </c>
      <c r="B3352" t="s">
        <v>47</v>
      </c>
      <c r="C3352" s="65">
        <v>11</v>
      </c>
      <c r="D3352" t="s">
        <v>237</v>
      </c>
      <c r="E3352" s="65">
        <v>1</v>
      </c>
      <c r="F3352" t="s">
        <v>278</v>
      </c>
      <c r="G3352" t="s">
        <v>273</v>
      </c>
      <c r="H3352" t="s">
        <v>229</v>
      </c>
      <c r="I3352" t="s">
        <v>230</v>
      </c>
      <c r="J3352" s="65">
        <v>1</v>
      </c>
      <c r="K3352" t="str">
        <f t="shared" si="122"/>
        <v>10VI1200PRNR</v>
      </c>
      <c r="L3352">
        <f t="shared" si="123"/>
        <v>1</v>
      </c>
    </row>
    <row r="3353" spans="1:12">
      <c r="A3353" s="65">
        <v>10</v>
      </c>
      <c r="B3353" t="s">
        <v>47</v>
      </c>
      <c r="C3353" s="65">
        <v>11</v>
      </c>
      <c r="D3353" t="s">
        <v>237</v>
      </c>
      <c r="E3353" s="65">
        <v>1</v>
      </c>
      <c r="F3353" t="s">
        <v>278</v>
      </c>
      <c r="G3353" t="s">
        <v>273</v>
      </c>
      <c r="H3353" t="s">
        <v>231</v>
      </c>
      <c r="I3353" t="s">
        <v>232</v>
      </c>
      <c r="J3353" s="65">
        <v>8</v>
      </c>
      <c r="K3353" t="str">
        <f t="shared" si="122"/>
        <v>10VI1200PRES</v>
      </c>
      <c r="L3353">
        <f t="shared" si="123"/>
        <v>8</v>
      </c>
    </row>
    <row r="3354" spans="1:12">
      <c r="A3354" s="65">
        <v>10</v>
      </c>
      <c r="B3354" t="s">
        <v>47</v>
      </c>
      <c r="C3354" s="65">
        <v>11</v>
      </c>
      <c r="D3354" t="s">
        <v>237</v>
      </c>
      <c r="E3354" s="65">
        <v>1</v>
      </c>
      <c r="F3354" t="s">
        <v>278</v>
      </c>
      <c r="G3354" t="s">
        <v>273</v>
      </c>
      <c r="H3354" t="s">
        <v>233</v>
      </c>
      <c r="I3354" t="s">
        <v>234</v>
      </c>
      <c r="J3354" s="65">
        <v>0</v>
      </c>
      <c r="K3354" t="str">
        <f t="shared" si="122"/>
        <v>10VI1200PRER</v>
      </c>
      <c r="L3354">
        <f t="shared" si="123"/>
        <v>0</v>
      </c>
    </row>
    <row r="3355" spans="1:12">
      <c r="A3355" s="65">
        <v>10</v>
      </c>
      <c r="B3355" t="s">
        <v>47</v>
      </c>
      <c r="C3355" s="65">
        <v>11</v>
      </c>
      <c r="D3355" t="s">
        <v>237</v>
      </c>
      <c r="E3355" s="65">
        <v>1</v>
      </c>
      <c r="F3355" t="s">
        <v>278</v>
      </c>
      <c r="G3355" t="s">
        <v>273</v>
      </c>
      <c r="H3355" t="s">
        <v>266</v>
      </c>
      <c r="I3355" t="s">
        <v>267</v>
      </c>
      <c r="J3355" s="65">
        <v>8</v>
      </c>
      <c r="K3355" t="str">
        <f t="shared" si="122"/>
        <v>10VI1200PTRE</v>
      </c>
      <c r="L3355">
        <f t="shared" si="123"/>
        <v>8</v>
      </c>
    </row>
    <row r="3356" spans="1:12">
      <c r="A3356" s="65">
        <v>10</v>
      </c>
      <c r="B3356" t="s">
        <v>47</v>
      </c>
      <c r="C3356" s="65">
        <v>11</v>
      </c>
      <c r="D3356" t="s">
        <v>237</v>
      </c>
      <c r="E3356" s="65">
        <v>1</v>
      </c>
      <c r="F3356" t="s">
        <v>278</v>
      </c>
      <c r="G3356" t="s">
        <v>273</v>
      </c>
      <c r="H3356" t="s">
        <v>268</v>
      </c>
      <c r="I3356" t="s">
        <v>269</v>
      </c>
      <c r="J3356" s="65">
        <v>8</v>
      </c>
      <c r="K3356" t="str">
        <f t="shared" si="122"/>
        <v>10VI1200DRCF</v>
      </c>
      <c r="L3356">
        <f t="shared" si="123"/>
        <v>8</v>
      </c>
    </row>
    <row r="3357" spans="1:12">
      <c r="A3357" s="65">
        <v>10</v>
      </c>
      <c r="B3357" t="s">
        <v>47</v>
      </c>
      <c r="C3357" s="65">
        <v>11</v>
      </c>
      <c r="D3357" t="s">
        <v>237</v>
      </c>
      <c r="E3357" s="65">
        <v>1</v>
      </c>
      <c r="F3357" t="s">
        <v>278</v>
      </c>
      <c r="G3357" t="s">
        <v>273</v>
      </c>
      <c r="H3357" t="s">
        <v>242</v>
      </c>
      <c r="I3357" t="s">
        <v>243</v>
      </c>
      <c r="J3357" s="65">
        <v>0</v>
      </c>
      <c r="K3357" t="str">
        <f t="shared" si="122"/>
        <v>10VI1200DRPP</v>
      </c>
      <c r="L3357">
        <f t="shared" si="123"/>
        <v>0</v>
      </c>
    </row>
    <row r="3358" spans="1:12">
      <c r="A3358" s="65">
        <v>10</v>
      </c>
      <c r="B3358" t="s">
        <v>47</v>
      </c>
      <c r="C3358" s="65">
        <v>11</v>
      </c>
      <c r="D3358" t="s">
        <v>237</v>
      </c>
      <c r="E3358" s="65">
        <v>1</v>
      </c>
      <c r="F3358" t="s">
        <v>278</v>
      </c>
      <c r="G3358" t="s">
        <v>273</v>
      </c>
      <c r="H3358" t="s">
        <v>260</v>
      </c>
      <c r="I3358" t="s">
        <v>261</v>
      </c>
      <c r="J3358" s="65">
        <v>0</v>
      </c>
      <c r="K3358" t="str">
        <f t="shared" si="122"/>
        <v>10VI1200DRVM</v>
      </c>
      <c r="L3358">
        <f t="shared" si="123"/>
        <v>0</v>
      </c>
    </row>
    <row r="3359" spans="1:12">
      <c r="A3359" s="65">
        <v>10</v>
      </c>
      <c r="B3359" t="s">
        <v>47</v>
      </c>
      <c r="C3359" s="65">
        <v>11</v>
      </c>
      <c r="D3359" t="s">
        <v>237</v>
      </c>
      <c r="E3359" s="65">
        <v>1</v>
      </c>
      <c r="F3359" t="s">
        <v>278</v>
      </c>
      <c r="G3359" t="s">
        <v>273</v>
      </c>
      <c r="H3359" t="s">
        <v>262</v>
      </c>
      <c r="I3359" t="s">
        <v>263</v>
      </c>
      <c r="J3359" s="65">
        <v>0</v>
      </c>
      <c r="K3359" t="str">
        <f t="shared" si="122"/>
        <v>10VI1200DREX</v>
      </c>
      <c r="L3359">
        <f t="shared" si="123"/>
        <v>0</v>
      </c>
    </row>
    <row r="3360" spans="1:12">
      <c r="A3360" s="65">
        <v>10</v>
      </c>
      <c r="B3360" t="s">
        <v>47</v>
      </c>
      <c r="C3360" s="65">
        <v>11</v>
      </c>
      <c r="D3360" t="s">
        <v>237</v>
      </c>
      <c r="E3360" s="65">
        <v>1</v>
      </c>
      <c r="F3360" t="s">
        <v>278</v>
      </c>
      <c r="G3360" t="s">
        <v>273</v>
      </c>
      <c r="H3360" t="s">
        <v>220</v>
      </c>
      <c r="I3360" t="s">
        <v>221</v>
      </c>
      <c r="J3360" s="65">
        <v>0</v>
      </c>
      <c r="K3360" t="str">
        <f t="shared" si="122"/>
        <v>10VI1200DRET</v>
      </c>
      <c r="L3360">
        <f t="shared" si="123"/>
        <v>0</v>
      </c>
    </row>
    <row r="3361" spans="1:12">
      <c r="A3361" s="65">
        <v>10</v>
      </c>
      <c r="B3361" t="s">
        <v>47</v>
      </c>
      <c r="C3361" s="65">
        <v>11</v>
      </c>
      <c r="D3361" t="s">
        <v>237</v>
      </c>
      <c r="E3361" s="65">
        <v>1</v>
      </c>
      <c r="F3361" t="s">
        <v>278</v>
      </c>
      <c r="G3361" t="s">
        <v>273</v>
      </c>
      <c r="H3361" t="s">
        <v>222</v>
      </c>
      <c r="I3361" t="s">
        <v>223</v>
      </c>
      <c r="J3361" s="65">
        <v>0</v>
      </c>
      <c r="K3361" t="str">
        <f t="shared" si="122"/>
        <v>10VI1200DPMA</v>
      </c>
      <c r="L3361">
        <f t="shared" si="123"/>
        <v>0</v>
      </c>
    </row>
    <row r="3362" spans="1:12">
      <c r="A3362" s="65">
        <v>10</v>
      </c>
      <c r="B3362" t="s">
        <v>47</v>
      </c>
      <c r="C3362" s="65">
        <v>11</v>
      </c>
      <c r="D3362" t="s">
        <v>237</v>
      </c>
      <c r="E3362" s="65">
        <v>1</v>
      </c>
      <c r="F3362" t="s">
        <v>278</v>
      </c>
      <c r="G3362" t="s">
        <v>273</v>
      </c>
      <c r="H3362" t="s">
        <v>211</v>
      </c>
      <c r="I3362" t="s">
        <v>212</v>
      </c>
      <c r="J3362" s="65">
        <v>2</v>
      </c>
      <c r="K3362" t="str">
        <f t="shared" si="122"/>
        <v>10VI1200APRS</v>
      </c>
      <c r="L3362">
        <f t="shared" si="123"/>
        <v>2</v>
      </c>
    </row>
    <row r="3363" spans="1:12">
      <c r="A3363" s="65">
        <v>10</v>
      </c>
      <c r="B3363" t="s">
        <v>47</v>
      </c>
      <c r="C3363" s="65">
        <v>11</v>
      </c>
      <c r="D3363" t="s">
        <v>237</v>
      </c>
      <c r="E3363" s="65">
        <v>1</v>
      </c>
      <c r="F3363" t="s">
        <v>278</v>
      </c>
      <c r="G3363" t="s">
        <v>273</v>
      </c>
      <c r="H3363" t="s">
        <v>270</v>
      </c>
      <c r="I3363" t="s">
        <v>271</v>
      </c>
      <c r="J3363" s="65">
        <v>0</v>
      </c>
      <c r="K3363" t="str">
        <f t="shared" ref="K3363:K3426" si="124">CONCATENATE(TEXT(A3363,"00"),F3363,H3363)</f>
        <v>10VI1200SRTR</v>
      </c>
      <c r="L3363">
        <f t="shared" ref="L3363:L3426" si="125">J3363</f>
        <v>0</v>
      </c>
    </row>
    <row r="3364" spans="1:12">
      <c r="A3364" s="65">
        <v>10</v>
      </c>
      <c r="B3364" t="s">
        <v>47</v>
      </c>
      <c r="C3364" s="65">
        <v>11</v>
      </c>
      <c r="D3364" t="s">
        <v>237</v>
      </c>
      <c r="E3364" s="65">
        <v>1</v>
      </c>
      <c r="F3364" t="s">
        <v>279</v>
      </c>
      <c r="G3364" t="s">
        <v>280</v>
      </c>
      <c r="H3364" t="s">
        <v>262</v>
      </c>
      <c r="I3364" t="s">
        <v>263</v>
      </c>
      <c r="J3364" s="65">
        <v>0</v>
      </c>
      <c r="K3364" t="str">
        <f t="shared" si="124"/>
        <v>10VI1201DREX</v>
      </c>
      <c r="L3364">
        <f t="shared" si="125"/>
        <v>0</v>
      </c>
    </row>
    <row r="3365" spans="1:12">
      <c r="A3365" s="65">
        <v>10</v>
      </c>
      <c r="B3365" t="s">
        <v>47</v>
      </c>
      <c r="C3365" s="65">
        <v>11</v>
      </c>
      <c r="D3365" t="s">
        <v>237</v>
      </c>
      <c r="E3365" s="65">
        <v>1</v>
      </c>
      <c r="F3365" t="s">
        <v>279</v>
      </c>
      <c r="G3365" t="s">
        <v>280</v>
      </c>
      <c r="H3365" t="s">
        <v>220</v>
      </c>
      <c r="I3365" t="s">
        <v>221</v>
      </c>
      <c r="J3365" s="65">
        <v>0</v>
      </c>
      <c r="K3365" t="str">
        <f t="shared" si="124"/>
        <v>10VI1201DRET</v>
      </c>
      <c r="L3365">
        <f t="shared" si="125"/>
        <v>0</v>
      </c>
    </row>
    <row r="3366" spans="1:12">
      <c r="A3366" s="65">
        <v>10</v>
      </c>
      <c r="B3366" t="s">
        <v>47</v>
      </c>
      <c r="C3366" s="65">
        <v>11</v>
      </c>
      <c r="D3366" t="s">
        <v>237</v>
      </c>
      <c r="E3366" s="65">
        <v>1</v>
      </c>
      <c r="F3366" t="s">
        <v>279</v>
      </c>
      <c r="G3366" t="s">
        <v>280</v>
      </c>
      <c r="H3366" t="s">
        <v>222</v>
      </c>
      <c r="I3366" t="s">
        <v>223</v>
      </c>
      <c r="J3366" s="65">
        <v>0</v>
      </c>
      <c r="K3366" t="str">
        <f t="shared" si="124"/>
        <v>10VI1201DPMA</v>
      </c>
      <c r="L3366">
        <f t="shared" si="125"/>
        <v>0</v>
      </c>
    </row>
    <row r="3367" spans="1:12">
      <c r="A3367" s="65">
        <v>10</v>
      </c>
      <c r="B3367" t="s">
        <v>47</v>
      </c>
      <c r="C3367" s="65">
        <v>11</v>
      </c>
      <c r="D3367" t="s">
        <v>237</v>
      </c>
      <c r="E3367" s="65">
        <v>1</v>
      </c>
      <c r="F3367" t="s">
        <v>279</v>
      </c>
      <c r="G3367" t="s">
        <v>280</v>
      </c>
      <c r="H3367" t="s">
        <v>211</v>
      </c>
      <c r="I3367" t="s">
        <v>212</v>
      </c>
      <c r="J3367" s="65">
        <v>2</v>
      </c>
      <c r="K3367" t="str">
        <f t="shared" si="124"/>
        <v>10VI1201APRS</v>
      </c>
      <c r="L3367">
        <f t="shared" si="125"/>
        <v>2</v>
      </c>
    </row>
    <row r="3368" spans="1:12">
      <c r="A3368" s="65">
        <v>10</v>
      </c>
      <c r="B3368" t="s">
        <v>47</v>
      </c>
      <c r="C3368" s="65">
        <v>11</v>
      </c>
      <c r="D3368" t="s">
        <v>237</v>
      </c>
      <c r="E3368" s="65">
        <v>1</v>
      </c>
      <c r="F3368" t="s">
        <v>279</v>
      </c>
      <c r="G3368" t="s">
        <v>280</v>
      </c>
      <c r="H3368" t="s">
        <v>213</v>
      </c>
      <c r="I3368" t="s">
        <v>214</v>
      </c>
      <c r="J3368" s="65">
        <v>0</v>
      </c>
      <c r="K3368" t="str">
        <f t="shared" si="124"/>
        <v>10VI1201APRR</v>
      </c>
      <c r="L3368">
        <f t="shared" si="125"/>
        <v>0</v>
      </c>
    </row>
    <row r="3369" spans="1:12">
      <c r="A3369" s="65">
        <v>10</v>
      </c>
      <c r="B3369" t="s">
        <v>47</v>
      </c>
      <c r="C3369" s="65">
        <v>11</v>
      </c>
      <c r="D3369" t="s">
        <v>237</v>
      </c>
      <c r="E3369" s="65">
        <v>1</v>
      </c>
      <c r="F3369" t="s">
        <v>279</v>
      </c>
      <c r="G3369" t="s">
        <v>280</v>
      </c>
      <c r="H3369" t="s">
        <v>215</v>
      </c>
      <c r="I3369" t="s">
        <v>216</v>
      </c>
      <c r="J3369" s="65">
        <v>2</v>
      </c>
      <c r="K3369" t="str">
        <f t="shared" si="124"/>
        <v>10VI1201APRT</v>
      </c>
      <c r="L3369">
        <f t="shared" si="125"/>
        <v>2</v>
      </c>
    </row>
    <row r="3370" spans="1:12">
      <c r="A3370" s="65">
        <v>10</v>
      </c>
      <c r="B3370" t="s">
        <v>47</v>
      </c>
      <c r="C3370" s="65">
        <v>11</v>
      </c>
      <c r="D3370" t="s">
        <v>237</v>
      </c>
      <c r="E3370" s="65">
        <v>1</v>
      </c>
      <c r="F3370" t="s">
        <v>279</v>
      </c>
      <c r="G3370" t="s">
        <v>280</v>
      </c>
      <c r="H3370" t="s">
        <v>224</v>
      </c>
      <c r="I3370" t="s">
        <v>225</v>
      </c>
      <c r="J3370" s="65">
        <v>0</v>
      </c>
      <c r="K3370" t="str">
        <f t="shared" si="124"/>
        <v>10VI1201ARRA</v>
      </c>
      <c r="L3370">
        <f t="shared" si="125"/>
        <v>0</v>
      </c>
    </row>
    <row r="3371" spans="1:12">
      <c r="A3371" s="65">
        <v>10</v>
      </c>
      <c r="B3371" t="s">
        <v>47</v>
      </c>
      <c r="C3371" s="65">
        <v>11</v>
      </c>
      <c r="D3371" t="s">
        <v>237</v>
      </c>
      <c r="E3371" s="65">
        <v>1</v>
      </c>
      <c r="F3371" t="s">
        <v>279</v>
      </c>
      <c r="G3371" t="s">
        <v>280</v>
      </c>
      <c r="H3371" t="s">
        <v>226</v>
      </c>
      <c r="I3371" t="s">
        <v>227</v>
      </c>
      <c r="J3371" s="65">
        <v>0</v>
      </c>
      <c r="K3371" t="str">
        <f t="shared" si="124"/>
        <v>10VI1201PLNA</v>
      </c>
      <c r="L3371">
        <f t="shared" si="125"/>
        <v>0</v>
      </c>
    </row>
    <row r="3372" spans="1:12">
      <c r="A3372" s="65">
        <v>10</v>
      </c>
      <c r="B3372" t="s">
        <v>47</v>
      </c>
      <c r="C3372" s="65">
        <v>11</v>
      </c>
      <c r="D3372" t="s">
        <v>237</v>
      </c>
      <c r="E3372" s="65">
        <v>1</v>
      </c>
      <c r="F3372" t="s">
        <v>279</v>
      </c>
      <c r="G3372" t="s">
        <v>280</v>
      </c>
      <c r="H3372" t="s">
        <v>235</v>
      </c>
      <c r="I3372" t="s">
        <v>236</v>
      </c>
      <c r="J3372" s="65">
        <v>0</v>
      </c>
      <c r="K3372" t="str">
        <f t="shared" si="124"/>
        <v>10VI1201SABA</v>
      </c>
      <c r="L3372">
        <f t="shared" si="125"/>
        <v>0</v>
      </c>
    </row>
    <row r="3373" spans="1:12">
      <c r="A3373" s="65">
        <v>10</v>
      </c>
      <c r="B3373" t="s">
        <v>47</v>
      </c>
      <c r="C3373" s="65">
        <v>11</v>
      </c>
      <c r="D3373" t="s">
        <v>237</v>
      </c>
      <c r="E3373" s="65">
        <v>1</v>
      </c>
      <c r="F3373" t="s">
        <v>279</v>
      </c>
      <c r="G3373" t="s">
        <v>280</v>
      </c>
      <c r="H3373" t="s">
        <v>240</v>
      </c>
      <c r="I3373" t="s">
        <v>241</v>
      </c>
      <c r="J3373" s="65">
        <v>2</v>
      </c>
      <c r="K3373" t="str">
        <f t="shared" si="124"/>
        <v>10VI1201SRTS</v>
      </c>
      <c r="L3373">
        <f t="shared" si="125"/>
        <v>2</v>
      </c>
    </row>
    <row r="3374" spans="1:12">
      <c r="A3374" s="65">
        <v>10</v>
      </c>
      <c r="B3374" t="s">
        <v>47</v>
      </c>
      <c r="C3374" s="65">
        <v>11</v>
      </c>
      <c r="D3374" t="s">
        <v>237</v>
      </c>
      <c r="E3374" s="65">
        <v>1</v>
      </c>
      <c r="F3374" t="s">
        <v>279</v>
      </c>
      <c r="G3374" t="s">
        <v>280</v>
      </c>
      <c r="H3374" t="s">
        <v>270</v>
      </c>
      <c r="I3374" t="s">
        <v>271</v>
      </c>
      <c r="J3374" s="65">
        <v>0</v>
      </c>
      <c r="K3374" t="str">
        <f t="shared" si="124"/>
        <v>10VI1201SRTR</v>
      </c>
      <c r="L3374">
        <f t="shared" si="125"/>
        <v>0</v>
      </c>
    </row>
    <row r="3375" spans="1:12">
      <c r="A3375" s="65">
        <v>10</v>
      </c>
      <c r="B3375" t="s">
        <v>47</v>
      </c>
      <c r="C3375" s="65">
        <v>11</v>
      </c>
      <c r="D3375" t="s">
        <v>237</v>
      </c>
      <c r="E3375" s="65">
        <v>1</v>
      </c>
      <c r="F3375" t="s">
        <v>279</v>
      </c>
      <c r="G3375" t="s">
        <v>280</v>
      </c>
      <c r="H3375" t="s">
        <v>244</v>
      </c>
      <c r="I3375" t="s">
        <v>245</v>
      </c>
      <c r="J3375" s="65">
        <v>2</v>
      </c>
      <c r="K3375" t="str">
        <f t="shared" si="124"/>
        <v>10VI1201SRTT</v>
      </c>
      <c r="L3375">
        <f t="shared" si="125"/>
        <v>2</v>
      </c>
    </row>
    <row r="3376" spans="1:12">
      <c r="A3376" s="65">
        <v>10</v>
      </c>
      <c r="B3376" t="s">
        <v>47</v>
      </c>
      <c r="C3376" s="65">
        <v>11</v>
      </c>
      <c r="D3376" t="s">
        <v>237</v>
      </c>
      <c r="E3376" s="65">
        <v>1</v>
      </c>
      <c r="F3376" t="s">
        <v>279</v>
      </c>
      <c r="G3376" t="s">
        <v>280</v>
      </c>
      <c r="H3376" t="s">
        <v>246</v>
      </c>
      <c r="I3376" t="s">
        <v>247</v>
      </c>
      <c r="J3376" s="65">
        <v>2</v>
      </c>
      <c r="K3376" t="str">
        <f t="shared" si="124"/>
        <v>10VI1201SRPS</v>
      </c>
      <c r="L3376">
        <f t="shared" si="125"/>
        <v>2</v>
      </c>
    </row>
    <row r="3377" spans="1:12">
      <c r="A3377" s="65">
        <v>10</v>
      </c>
      <c r="B3377" t="s">
        <v>47</v>
      </c>
      <c r="C3377" s="65">
        <v>11</v>
      </c>
      <c r="D3377" t="s">
        <v>237</v>
      </c>
      <c r="E3377" s="65">
        <v>1</v>
      </c>
      <c r="F3377" t="s">
        <v>279</v>
      </c>
      <c r="G3377" t="s">
        <v>280</v>
      </c>
      <c r="H3377" t="s">
        <v>248</v>
      </c>
      <c r="I3377" t="s">
        <v>249</v>
      </c>
      <c r="J3377" s="65">
        <v>0</v>
      </c>
      <c r="K3377" t="str">
        <f t="shared" si="124"/>
        <v>10VI1201SRPR</v>
      </c>
      <c r="L3377">
        <f t="shared" si="125"/>
        <v>0</v>
      </c>
    </row>
    <row r="3378" spans="1:12">
      <c r="A3378" s="65">
        <v>10</v>
      </c>
      <c r="B3378" t="s">
        <v>47</v>
      </c>
      <c r="C3378" s="65">
        <v>11</v>
      </c>
      <c r="D3378" t="s">
        <v>237</v>
      </c>
      <c r="E3378" s="65">
        <v>1</v>
      </c>
      <c r="F3378" t="s">
        <v>279</v>
      </c>
      <c r="G3378" t="s">
        <v>280</v>
      </c>
      <c r="H3378" t="s">
        <v>250</v>
      </c>
      <c r="I3378" t="s">
        <v>251</v>
      </c>
      <c r="J3378" s="65">
        <v>2</v>
      </c>
      <c r="K3378" t="str">
        <f t="shared" si="124"/>
        <v>10VI1201SRPT</v>
      </c>
      <c r="L3378">
        <f t="shared" si="125"/>
        <v>2</v>
      </c>
    </row>
    <row r="3379" spans="1:12">
      <c r="A3379" s="65">
        <v>10</v>
      </c>
      <c r="B3379" t="s">
        <v>47</v>
      </c>
      <c r="C3379" s="65">
        <v>11</v>
      </c>
      <c r="D3379" t="s">
        <v>237</v>
      </c>
      <c r="E3379" s="65">
        <v>1</v>
      </c>
      <c r="F3379" t="s">
        <v>279</v>
      </c>
      <c r="G3379" t="s">
        <v>280</v>
      </c>
      <c r="H3379" t="s">
        <v>252</v>
      </c>
      <c r="I3379" t="s">
        <v>253</v>
      </c>
      <c r="J3379" s="65">
        <v>2</v>
      </c>
      <c r="K3379" t="str">
        <f t="shared" si="124"/>
        <v>10VI1201SRRS</v>
      </c>
      <c r="L3379">
        <f t="shared" si="125"/>
        <v>2</v>
      </c>
    </row>
    <row r="3380" spans="1:12">
      <c r="A3380" s="65">
        <v>10</v>
      </c>
      <c r="B3380" t="s">
        <v>47</v>
      </c>
      <c r="C3380" s="65">
        <v>11</v>
      </c>
      <c r="D3380" t="s">
        <v>237</v>
      </c>
      <c r="E3380" s="65">
        <v>1</v>
      </c>
      <c r="F3380" t="s">
        <v>279</v>
      </c>
      <c r="G3380" t="s">
        <v>280</v>
      </c>
      <c r="H3380" t="s">
        <v>254</v>
      </c>
      <c r="I3380" t="s">
        <v>255</v>
      </c>
      <c r="J3380" s="65">
        <v>0</v>
      </c>
      <c r="K3380" t="str">
        <f t="shared" si="124"/>
        <v>10VI1201SRRR</v>
      </c>
      <c r="L3380">
        <f t="shared" si="125"/>
        <v>0</v>
      </c>
    </row>
    <row r="3381" spans="1:12">
      <c r="A3381" s="65">
        <v>10</v>
      </c>
      <c r="B3381" t="s">
        <v>47</v>
      </c>
      <c r="C3381" s="65">
        <v>11</v>
      </c>
      <c r="D3381" t="s">
        <v>237</v>
      </c>
      <c r="E3381" s="65">
        <v>1</v>
      </c>
      <c r="F3381" t="s">
        <v>279</v>
      </c>
      <c r="G3381" t="s">
        <v>280</v>
      </c>
      <c r="H3381" t="s">
        <v>256</v>
      </c>
      <c r="I3381" t="s">
        <v>257</v>
      </c>
      <c r="J3381" s="65">
        <v>2</v>
      </c>
      <c r="K3381" t="str">
        <f t="shared" si="124"/>
        <v>10VI1201SRRT</v>
      </c>
      <c r="L3381">
        <f t="shared" si="125"/>
        <v>2</v>
      </c>
    </row>
    <row r="3382" spans="1:12">
      <c r="A3382" s="65">
        <v>10</v>
      </c>
      <c r="B3382" t="s">
        <v>47</v>
      </c>
      <c r="C3382" s="65">
        <v>11</v>
      </c>
      <c r="D3382" t="s">
        <v>237</v>
      </c>
      <c r="E3382" s="65">
        <v>1</v>
      </c>
      <c r="F3382" t="s">
        <v>279</v>
      </c>
      <c r="G3382" t="s">
        <v>280</v>
      </c>
      <c r="H3382" t="s">
        <v>258</v>
      </c>
      <c r="I3382" t="s">
        <v>259</v>
      </c>
      <c r="J3382" s="65">
        <v>3840</v>
      </c>
      <c r="K3382" t="str">
        <f t="shared" si="124"/>
        <v>10VI1201RSRS</v>
      </c>
      <c r="L3382">
        <f t="shared" si="125"/>
        <v>3840</v>
      </c>
    </row>
    <row r="3383" spans="1:12">
      <c r="A3383" s="65">
        <v>10</v>
      </c>
      <c r="B3383" t="s">
        <v>47</v>
      </c>
      <c r="C3383" s="65">
        <v>11</v>
      </c>
      <c r="D3383" t="s">
        <v>237</v>
      </c>
      <c r="E3383" s="65">
        <v>1</v>
      </c>
      <c r="F3383" t="s">
        <v>279</v>
      </c>
      <c r="G3383" t="s">
        <v>280</v>
      </c>
      <c r="H3383" t="s">
        <v>264</v>
      </c>
      <c r="I3383" t="s">
        <v>265</v>
      </c>
      <c r="J3383" s="65">
        <v>0</v>
      </c>
      <c r="K3383" t="str">
        <f t="shared" si="124"/>
        <v>10VI1201RSRR</v>
      </c>
      <c r="L3383">
        <f t="shared" si="125"/>
        <v>0</v>
      </c>
    </row>
    <row r="3384" spans="1:12">
      <c r="A3384" s="65">
        <v>10</v>
      </c>
      <c r="B3384" t="s">
        <v>47</v>
      </c>
      <c r="C3384" s="65">
        <v>11</v>
      </c>
      <c r="D3384" t="s">
        <v>237</v>
      </c>
      <c r="E3384" s="65">
        <v>1</v>
      </c>
      <c r="F3384" t="s">
        <v>279</v>
      </c>
      <c r="G3384" t="s">
        <v>280</v>
      </c>
      <c r="H3384" t="s">
        <v>228</v>
      </c>
      <c r="I3384" t="s">
        <v>217</v>
      </c>
      <c r="J3384" s="65">
        <v>9</v>
      </c>
      <c r="K3384" t="str">
        <f t="shared" si="124"/>
        <v>10VI1201PTBI</v>
      </c>
      <c r="L3384">
        <f t="shared" si="125"/>
        <v>9</v>
      </c>
    </row>
    <row r="3385" spans="1:12">
      <c r="A3385" s="65">
        <v>10</v>
      </c>
      <c r="B3385" t="s">
        <v>47</v>
      </c>
      <c r="C3385" s="65">
        <v>11</v>
      </c>
      <c r="D3385" t="s">
        <v>237</v>
      </c>
      <c r="E3385" s="65">
        <v>1</v>
      </c>
      <c r="F3385" t="s">
        <v>279</v>
      </c>
      <c r="G3385" t="s">
        <v>280</v>
      </c>
      <c r="H3385" t="s">
        <v>229</v>
      </c>
      <c r="I3385" t="s">
        <v>230</v>
      </c>
      <c r="J3385" s="65">
        <v>1</v>
      </c>
      <c r="K3385" t="str">
        <f t="shared" si="124"/>
        <v>10VI1201PRNR</v>
      </c>
      <c r="L3385">
        <f t="shared" si="125"/>
        <v>1</v>
      </c>
    </row>
    <row r="3386" spans="1:12">
      <c r="A3386" s="65">
        <v>10</v>
      </c>
      <c r="B3386" t="s">
        <v>47</v>
      </c>
      <c r="C3386" s="65">
        <v>11</v>
      </c>
      <c r="D3386" t="s">
        <v>237</v>
      </c>
      <c r="E3386" s="65">
        <v>1</v>
      </c>
      <c r="F3386" t="s">
        <v>279</v>
      </c>
      <c r="G3386" t="s">
        <v>280</v>
      </c>
      <c r="H3386" t="s">
        <v>231</v>
      </c>
      <c r="I3386" t="s">
        <v>232</v>
      </c>
      <c r="J3386" s="65">
        <v>8</v>
      </c>
      <c r="K3386" t="str">
        <f t="shared" si="124"/>
        <v>10VI1201PRES</v>
      </c>
      <c r="L3386">
        <f t="shared" si="125"/>
        <v>8</v>
      </c>
    </row>
    <row r="3387" spans="1:12">
      <c r="A3387" s="65">
        <v>10</v>
      </c>
      <c r="B3387" t="s">
        <v>47</v>
      </c>
      <c r="C3387" s="65">
        <v>11</v>
      </c>
      <c r="D3387" t="s">
        <v>237</v>
      </c>
      <c r="E3387" s="65">
        <v>1</v>
      </c>
      <c r="F3387" t="s">
        <v>279</v>
      </c>
      <c r="G3387" t="s">
        <v>280</v>
      </c>
      <c r="H3387" t="s">
        <v>233</v>
      </c>
      <c r="I3387" t="s">
        <v>234</v>
      </c>
      <c r="J3387" s="65">
        <v>0</v>
      </c>
      <c r="K3387" t="str">
        <f t="shared" si="124"/>
        <v>10VI1201PRER</v>
      </c>
      <c r="L3387">
        <f t="shared" si="125"/>
        <v>0</v>
      </c>
    </row>
    <row r="3388" spans="1:12">
      <c r="A3388" s="65">
        <v>10</v>
      </c>
      <c r="B3388" t="s">
        <v>47</v>
      </c>
      <c r="C3388" s="65">
        <v>11</v>
      </c>
      <c r="D3388" t="s">
        <v>237</v>
      </c>
      <c r="E3388" s="65">
        <v>1</v>
      </c>
      <c r="F3388" t="s">
        <v>279</v>
      </c>
      <c r="G3388" t="s">
        <v>280</v>
      </c>
      <c r="H3388" t="s">
        <v>266</v>
      </c>
      <c r="I3388" t="s">
        <v>267</v>
      </c>
      <c r="J3388" s="65">
        <v>8</v>
      </c>
      <c r="K3388" t="str">
        <f t="shared" si="124"/>
        <v>10VI1201PTRE</v>
      </c>
      <c r="L3388">
        <f t="shared" si="125"/>
        <v>8</v>
      </c>
    </row>
    <row r="3389" spans="1:12">
      <c r="A3389" s="65">
        <v>10</v>
      </c>
      <c r="B3389" t="s">
        <v>47</v>
      </c>
      <c r="C3389" s="65">
        <v>11</v>
      </c>
      <c r="D3389" t="s">
        <v>237</v>
      </c>
      <c r="E3389" s="65">
        <v>1</v>
      </c>
      <c r="F3389" t="s">
        <v>279</v>
      </c>
      <c r="G3389" t="s">
        <v>280</v>
      </c>
      <c r="H3389" t="s">
        <v>268</v>
      </c>
      <c r="I3389" t="s">
        <v>269</v>
      </c>
      <c r="J3389" s="65">
        <v>8</v>
      </c>
      <c r="K3389" t="str">
        <f t="shared" si="124"/>
        <v>10VI1201DRCF</v>
      </c>
      <c r="L3389">
        <f t="shared" si="125"/>
        <v>8</v>
      </c>
    </row>
    <row r="3390" spans="1:12">
      <c r="A3390" s="65">
        <v>10</v>
      </c>
      <c r="B3390" t="s">
        <v>47</v>
      </c>
      <c r="C3390" s="65">
        <v>11</v>
      </c>
      <c r="D3390" t="s">
        <v>237</v>
      </c>
      <c r="E3390" s="65">
        <v>1</v>
      </c>
      <c r="F3390" t="s">
        <v>279</v>
      </c>
      <c r="G3390" t="s">
        <v>280</v>
      </c>
      <c r="H3390" t="s">
        <v>242</v>
      </c>
      <c r="I3390" t="s">
        <v>243</v>
      </c>
      <c r="J3390" s="65">
        <v>0</v>
      </c>
      <c r="K3390" t="str">
        <f t="shared" si="124"/>
        <v>10VI1201DRPP</v>
      </c>
      <c r="L3390">
        <f t="shared" si="125"/>
        <v>0</v>
      </c>
    </row>
    <row r="3391" spans="1:12">
      <c r="A3391" s="65">
        <v>10</v>
      </c>
      <c r="B3391" t="s">
        <v>47</v>
      </c>
      <c r="C3391" s="65">
        <v>11</v>
      </c>
      <c r="D3391" t="s">
        <v>237</v>
      </c>
      <c r="E3391" s="65">
        <v>1</v>
      </c>
      <c r="F3391" t="s">
        <v>279</v>
      </c>
      <c r="G3391" t="s">
        <v>280</v>
      </c>
      <c r="H3391" t="s">
        <v>260</v>
      </c>
      <c r="I3391" t="s">
        <v>261</v>
      </c>
      <c r="J3391" s="65">
        <v>0</v>
      </c>
      <c r="K3391" t="str">
        <f t="shared" si="124"/>
        <v>10VI1201DRVM</v>
      </c>
      <c r="L3391">
        <f t="shared" si="125"/>
        <v>0</v>
      </c>
    </row>
    <row r="3392" spans="1:12">
      <c r="A3392" s="65">
        <v>10</v>
      </c>
      <c r="B3392" t="s">
        <v>47</v>
      </c>
      <c r="C3392" s="65">
        <v>11</v>
      </c>
      <c r="D3392" t="s">
        <v>237</v>
      </c>
      <c r="E3392" s="65">
        <v>1</v>
      </c>
      <c r="F3392" t="s">
        <v>281</v>
      </c>
      <c r="G3392" t="s">
        <v>282</v>
      </c>
      <c r="H3392" t="s">
        <v>235</v>
      </c>
      <c r="I3392" t="s">
        <v>236</v>
      </c>
      <c r="J3392" s="65">
        <v>0</v>
      </c>
      <c r="K3392" t="str">
        <f t="shared" si="124"/>
        <v>10VI1202SABA</v>
      </c>
      <c r="L3392">
        <f t="shared" si="125"/>
        <v>0</v>
      </c>
    </row>
    <row r="3393" spans="1:12">
      <c r="A3393" s="65">
        <v>10</v>
      </c>
      <c r="B3393" t="s">
        <v>47</v>
      </c>
      <c r="C3393" s="65">
        <v>11</v>
      </c>
      <c r="D3393" t="s">
        <v>237</v>
      </c>
      <c r="E3393" s="65">
        <v>1</v>
      </c>
      <c r="F3393" t="s">
        <v>281</v>
      </c>
      <c r="G3393" t="s">
        <v>282</v>
      </c>
      <c r="H3393" t="s">
        <v>226</v>
      </c>
      <c r="I3393" t="s">
        <v>227</v>
      </c>
      <c r="J3393" s="65">
        <v>0</v>
      </c>
      <c r="K3393" t="str">
        <f t="shared" si="124"/>
        <v>10VI1202PLNA</v>
      </c>
      <c r="L3393">
        <f t="shared" si="125"/>
        <v>0</v>
      </c>
    </row>
    <row r="3394" spans="1:12">
      <c r="A3394" s="65">
        <v>10</v>
      </c>
      <c r="B3394" t="s">
        <v>47</v>
      </c>
      <c r="C3394" s="65">
        <v>11</v>
      </c>
      <c r="D3394" t="s">
        <v>237</v>
      </c>
      <c r="E3394" s="65">
        <v>1</v>
      </c>
      <c r="F3394" t="s">
        <v>281</v>
      </c>
      <c r="G3394" t="s">
        <v>282</v>
      </c>
      <c r="H3394" t="s">
        <v>270</v>
      </c>
      <c r="I3394" t="s">
        <v>271</v>
      </c>
      <c r="J3394" s="65">
        <v>0</v>
      </c>
      <c r="K3394" t="str">
        <f t="shared" si="124"/>
        <v>10VI1202SRTR</v>
      </c>
      <c r="L3394">
        <f t="shared" si="125"/>
        <v>0</v>
      </c>
    </row>
    <row r="3395" spans="1:12">
      <c r="A3395" s="65">
        <v>10</v>
      </c>
      <c r="B3395" t="s">
        <v>47</v>
      </c>
      <c r="C3395" s="65">
        <v>11</v>
      </c>
      <c r="D3395" t="s">
        <v>237</v>
      </c>
      <c r="E3395" s="65">
        <v>1</v>
      </c>
      <c r="F3395" t="s">
        <v>281</v>
      </c>
      <c r="G3395" t="s">
        <v>282</v>
      </c>
      <c r="H3395" t="s">
        <v>244</v>
      </c>
      <c r="I3395" t="s">
        <v>245</v>
      </c>
      <c r="J3395" s="65">
        <v>0</v>
      </c>
      <c r="K3395" t="str">
        <f t="shared" si="124"/>
        <v>10VI1202SRTT</v>
      </c>
      <c r="L3395">
        <f t="shared" si="125"/>
        <v>0</v>
      </c>
    </row>
    <row r="3396" spans="1:12">
      <c r="A3396" s="65">
        <v>10</v>
      </c>
      <c r="B3396" t="s">
        <v>47</v>
      </c>
      <c r="C3396" s="65">
        <v>11</v>
      </c>
      <c r="D3396" t="s">
        <v>237</v>
      </c>
      <c r="E3396" s="65">
        <v>1</v>
      </c>
      <c r="F3396" t="s">
        <v>281</v>
      </c>
      <c r="G3396" t="s">
        <v>282</v>
      </c>
      <c r="H3396" t="s">
        <v>246</v>
      </c>
      <c r="I3396" t="s">
        <v>247</v>
      </c>
      <c r="J3396" s="65">
        <v>0</v>
      </c>
      <c r="K3396" t="str">
        <f t="shared" si="124"/>
        <v>10VI1202SRPS</v>
      </c>
      <c r="L3396">
        <f t="shared" si="125"/>
        <v>0</v>
      </c>
    </row>
    <row r="3397" spans="1:12">
      <c r="A3397" s="65">
        <v>10</v>
      </c>
      <c r="B3397" t="s">
        <v>47</v>
      </c>
      <c r="C3397" s="65">
        <v>11</v>
      </c>
      <c r="D3397" t="s">
        <v>237</v>
      </c>
      <c r="E3397" s="65">
        <v>1</v>
      </c>
      <c r="F3397" t="s">
        <v>281</v>
      </c>
      <c r="G3397" t="s">
        <v>282</v>
      </c>
      <c r="H3397" t="s">
        <v>248</v>
      </c>
      <c r="I3397" t="s">
        <v>249</v>
      </c>
      <c r="J3397" s="65">
        <v>0</v>
      </c>
      <c r="K3397" t="str">
        <f t="shared" si="124"/>
        <v>10VI1202SRPR</v>
      </c>
      <c r="L3397">
        <f t="shared" si="125"/>
        <v>0</v>
      </c>
    </row>
    <row r="3398" spans="1:12">
      <c r="A3398" s="65">
        <v>10</v>
      </c>
      <c r="B3398" t="s">
        <v>47</v>
      </c>
      <c r="C3398" s="65">
        <v>11</v>
      </c>
      <c r="D3398" t="s">
        <v>237</v>
      </c>
      <c r="E3398" s="65">
        <v>1</v>
      </c>
      <c r="F3398" t="s">
        <v>281</v>
      </c>
      <c r="G3398" t="s">
        <v>282</v>
      </c>
      <c r="H3398" t="s">
        <v>250</v>
      </c>
      <c r="I3398" t="s">
        <v>251</v>
      </c>
      <c r="J3398" s="65">
        <v>0</v>
      </c>
      <c r="K3398" t="str">
        <f t="shared" si="124"/>
        <v>10VI1202SRPT</v>
      </c>
      <c r="L3398">
        <f t="shared" si="125"/>
        <v>0</v>
      </c>
    </row>
    <row r="3399" spans="1:12">
      <c r="A3399" s="65">
        <v>10</v>
      </c>
      <c r="B3399" t="s">
        <v>47</v>
      </c>
      <c r="C3399" s="65">
        <v>11</v>
      </c>
      <c r="D3399" t="s">
        <v>237</v>
      </c>
      <c r="E3399" s="65">
        <v>1</v>
      </c>
      <c r="F3399" t="s">
        <v>281</v>
      </c>
      <c r="G3399" t="s">
        <v>282</v>
      </c>
      <c r="H3399" t="s">
        <v>252</v>
      </c>
      <c r="I3399" t="s">
        <v>253</v>
      </c>
      <c r="J3399" s="65">
        <v>0</v>
      </c>
      <c r="K3399" t="str">
        <f t="shared" si="124"/>
        <v>10VI1202SRRS</v>
      </c>
      <c r="L3399">
        <f t="shared" si="125"/>
        <v>0</v>
      </c>
    </row>
    <row r="3400" spans="1:12">
      <c r="A3400" s="65">
        <v>10</v>
      </c>
      <c r="B3400" t="s">
        <v>47</v>
      </c>
      <c r="C3400" s="65">
        <v>11</v>
      </c>
      <c r="D3400" t="s">
        <v>237</v>
      </c>
      <c r="E3400" s="65">
        <v>1</v>
      </c>
      <c r="F3400" t="s">
        <v>281</v>
      </c>
      <c r="G3400" t="s">
        <v>282</v>
      </c>
      <c r="H3400" t="s">
        <v>254</v>
      </c>
      <c r="I3400" t="s">
        <v>255</v>
      </c>
      <c r="J3400" s="65">
        <v>0</v>
      </c>
      <c r="K3400" t="str">
        <f t="shared" si="124"/>
        <v>10VI1202SRRR</v>
      </c>
      <c r="L3400">
        <f t="shared" si="125"/>
        <v>0</v>
      </c>
    </row>
    <row r="3401" spans="1:12">
      <c r="A3401" s="65">
        <v>10</v>
      </c>
      <c r="B3401" t="s">
        <v>47</v>
      </c>
      <c r="C3401" s="65">
        <v>11</v>
      </c>
      <c r="D3401" t="s">
        <v>237</v>
      </c>
      <c r="E3401" s="65">
        <v>1</v>
      </c>
      <c r="F3401" t="s">
        <v>281</v>
      </c>
      <c r="G3401" t="s">
        <v>282</v>
      </c>
      <c r="H3401" t="s">
        <v>256</v>
      </c>
      <c r="I3401" t="s">
        <v>257</v>
      </c>
      <c r="J3401" s="65">
        <v>0</v>
      </c>
      <c r="K3401" t="str">
        <f t="shared" si="124"/>
        <v>10VI1202SRRT</v>
      </c>
      <c r="L3401">
        <f t="shared" si="125"/>
        <v>0</v>
      </c>
    </row>
    <row r="3402" spans="1:12">
      <c r="A3402" s="65">
        <v>10</v>
      </c>
      <c r="B3402" t="s">
        <v>47</v>
      </c>
      <c r="C3402" s="65">
        <v>11</v>
      </c>
      <c r="D3402" t="s">
        <v>237</v>
      </c>
      <c r="E3402" s="65">
        <v>1</v>
      </c>
      <c r="F3402" t="s">
        <v>281</v>
      </c>
      <c r="G3402" t="s">
        <v>282</v>
      </c>
      <c r="H3402" t="s">
        <v>258</v>
      </c>
      <c r="I3402" t="s">
        <v>259</v>
      </c>
      <c r="J3402" s="65">
        <v>0</v>
      </c>
      <c r="K3402" t="str">
        <f t="shared" si="124"/>
        <v>10VI1202RSRS</v>
      </c>
      <c r="L3402">
        <f t="shared" si="125"/>
        <v>0</v>
      </c>
    </row>
    <row r="3403" spans="1:12">
      <c r="A3403" s="65">
        <v>10</v>
      </c>
      <c r="B3403" t="s">
        <v>47</v>
      </c>
      <c r="C3403" s="65">
        <v>11</v>
      </c>
      <c r="D3403" t="s">
        <v>237</v>
      </c>
      <c r="E3403" s="65">
        <v>1</v>
      </c>
      <c r="F3403" t="s">
        <v>281</v>
      </c>
      <c r="G3403" t="s">
        <v>282</v>
      </c>
      <c r="H3403" t="s">
        <v>264</v>
      </c>
      <c r="I3403" t="s">
        <v>265</v>
      </c>
      <c r="J3403" s="65">
        <v>0</v>
      </c>
      <c r="K3403" t="str">
        <f t="shared" si="124"/>
        <v>10VI1202RSRR</v>
      </c>
      <c r="L3403">
        <f t="shared" si="125"/>
        <v>0</v>
      </c>
    </row>
    <row r="3404" spans="1:12">
      <c r="A3404" s="65">
        <v>10</v>
      </c>
      <c r="B3404" t="s">
        <v>47</v>
      </c>
      <c r="C3404" s="65">
        <v>11</v>
      </c>
      <c r="D3404" t="s">
        <v>237</v>
      </c>
      <c r="E3404" s="65">
        <v>1</v>
      </c>
      <c r="F3404" t="s">
        <v>281</v>
      </c>
      <c r="G3404" t="s">
        <v>282</v>
      </c>
      <c r="H3404" t="s">
        <v>228</v>
      </c>
      <c r="I3404" t="s">
        <v>217</v>
      </c>
      <c r="J3404" s="65">
        <v>0</v>
      </c>
      <c r="K3404" t="str">
        <f t="shared" si="124"/>
        <v>10VI1202PTBI</v>
      </c>
      <c r="L3404">
        <f t="shared" si="125"/>
        <v>0</v>
      </c>
    </row>
    <row r="3405" spans="1:12">
      <c r="A3405" s="65">
        <v>10</v>
      </c>
      <c r="B3405" t="s">
        <v>47</v>
      </c>
      <c r="C3405" s="65">
        <v>11</v>
      </c>
      <c r="D3405" t="s">
        <v>237</v>
      </c>
      <c r="E3405" s="65">
        <v>1</v>
      </c>
      <c r="F3405" t="s">
        <v>281</v>
      </c>
      <c r="G3405" t="s">
        <v>282</v>
      </c>
      <c r="H3405" t="s">
        <v>229</v>
      </c>
      <c r="I3405" t="s">
        <v>230</v>
      </c>
      <c r="J3405" s="65">
        <v>0</v>
      </c>
      <c r="K3405" t="str">
        <f t="shared" si="124"/>
        <v>10VI1202PRNR</v>
      </c>
      <c r="L3405">
        <f t="shared" si="125"/>
        <v>0</v>
      </c>
    </row>
    <row r="3406" spans="1:12">
      <c r="A3406" s="65">
        <v>10</v>
      </c>
      <c r="B3406" t="s">
        <v>47</v>
      </c>
      <c r="C3406" s="65">
        <v>11</v>
      </c>
      <c r="D3406" t="s">
        <v>237</v>
      </c>
      <c r="E3406" s="65">
        <v>1</v>
      </c>
      <c r="F3406" t="s">
        <v>281</v>
      </c>
      <c r="G3406" t="s">
        <v>282</v>
      </c>
      <c r="H3406" t="s">
        <v>231</v>
      </c>
      <c r="I3406" t="s">
        <v>232</v>
      </c>
      <c r="J3406" s="65">
        <v>0</v>
      </c>
      <c r="K3406" t="str">
        <f t="shared" si="124"/>
        <v>10VI1202PRES</v>
      </c>
      <c r="L3406">
        <f t="shared" si="125"/>
        <v>0</v>
      </c>
    </row>
    <row r="3407" spans="1:12">
      <c r="A3407" s="65">
        <v>10</v>
      </c>
      <c r="B3407" t="s">
        <v>47</v>
      </c>
      <c r="C3407" s="65">
        <v>11</v>
      </c>
      <c r="D3407" t="s">
        <v>237</v>
      </c>
      <c r="E3407" s="65">
        <v>1</v>
      </c>
      <c r="F3407" t="s">
        <v>281</v>
      </c>
      <c r="G3407" t="s">
        <v>282</v>
      </c>
      <c r="H3407" t="s">
        <v>233</v>
      </c>
      <c r="I3407" t="s">
        <v>234</v>
      </c>
      <c r="J3407" s="65">
        <v>0</v>
      </c>
      <c r="K3407" t="str">
        <f t="shared" si="124"/>
        <v>10VI1202PRER</v>
      </c>
      <c r="L3407">
        <f t="shared" si="125"/>
        <v>0</v>
      </c>
    </row>
    <row r="3408" spans="1:12">
      <c r="A3408" s="65">
        <v>10</v>
      </c>
      <c r="B3408" t="s">
        <v>47</v>
      </c>
      <c r="C3408" s="65">
        <v>11</v>
      </c>
      <c r="D3408" t="s">
        <v>237</v>
      </c>
      <c r="E3408" s="65">
        <v>1</v>
      </c>
      <c r="F3408" t="s">
        <v>281</v>
      </c>
      <c r="G3408" t="s">
        <v>282</v>
      </c>
      <c r="H3408" t="s">
        <v>266</v>
      </c>
      <c r="I3408" t="s">
        <v>267</v>
      </c>
      <c r="J3408" s="65">
        <v>0</v>
      </c>
      <c r="K3408" t="str">
        <f t="shared" si="124"/>
        <v>10VI1202PTRE</v>
      </c>
      <c r="L3408">
        <f t="shared" si="125"/>
        <v>0</v>
      </c>
    </row>
    <row r="3409" spans="1:12">
      <c r="A3409" s="65">
        <v>10</v>
      </c>
      <c r="B3409" t="s">
        <v>47</v>
      </c>
      <c r="C3409" s="65">
        <v>11</v>
      </c>
      <c r="D3409" t="s">
        <v>237</v>
      </c>
      <c r="E3409" s="65">
        <v>1</v>
      </c>
      <c r="F3409" t="s">
        <v>281</v>
      </c>
      <c r="G3409" t="s">
        <v>282</v>
      </c>
      <c r="H3409" t="s">
        <v>268</v>
      </c>
      <c r="I3409" t="s">
        <v>269</v>
      </c>
      <c r="J3409" s="65">
        <v>0</v>
      </c>
      <c r="K3409" t="str">
        <f t="shared" si="124"/>
        <v>10VI1202DRCF</v>
      </c>
      <c r="L3409">
        <f t="shared" si="125"/>
        <v>0</v>
      </c>
    </row>
    <row r="3410" spans="1:12">
      <c r="A3410" s="65">
        <v>10</v>
      </c>
      <c r="B3410" t="s">
        <v>47</v>
      </c>
      <c r="C3410" s="65">
        <v>11</v>
      </c>
      <c r="D3410" t="s">
        <v>237</v>
      </c>
      <c r="E3410" s="65">
        <v>1</v>
      </c>
      <c r="F3410" t="s">
        <v>281</v>
      </c>
      <c r="G3410" t="s">
        <v>282</v>
      </c>
      <c r="H3410" t="s">
        <v>242</v>
      </c>
      <c r="I3410" t="s">
        <v>243</v>
      </c>
      <c r="J3410" s="65">
        <v>0</v>
      </c>
      <c r="K3410" t="str">
        <f t="shared" si="124"/>
        <v>10VI1202DRPP</v>
      </c>
      <c r="L3410">
        <f t="shared" si="125"/>
        <v>0</v>
      </c>
    </row>
    <row r="3411" spans="1:12">
      <c r="A3411" s="65">
        <v>10</v>
      </c>
      <c r="B3411" t="s">
        <v>47</v>
      </c>
      <c r="C3411" s="65">
        <v>11</v>
      </c>
      <c r="D3411" t="s">
        <v>237</v>
      </c>
      <c r="E3411" s="65">
        <v>1</v>
      </c>
      <c r="F3411" t="s">
        <v>281</v>
      </c>
      <c r="G3411" t="s">
        <v>282</v>
      </c>
      <c r="H3411" t="s">
        <v>260</v>
      </c>
      <c r="I3411" t="s">
        <v>261</v>
      </c>
      <c r="J3411" s="65">
        <v>0</v>
      </c>
      <c r="K3411" t="str">
        <f t="shared" si="124"/>
        <v>10VI1202DRVM</v>
      </c>
      <c r="L3411">
        <f t="shared" si="125"/>
        <v>0</v>
      </c>
    </row>
    <row r="3412" spans="1:12">
      <c r="A3412" s="65">
        <v>10</v>
      </c>
      <c r="B3412" t="s">
        <v>47</v>
      </c>
      <c r="C3412" s="65">
        <v>11</v>
      </c>
      <c r="D3412" t="s">
        <v>237</v>
      </c>
      <c r="E3412" s="65">
        <v>1</v>
      </c>
      <c r="F3412" t="s">
        <v>281</v>
      </c>
      <c r="G3412" t="s">
        <v>282</v>
      </c>
      <c r="H3412" t="s">
        <v>262</v>
      </c>
      <c r="I3412" t="s">
        <v>263</v>
      </c>
      <c r="J3412" s="65">
        <v>0</v>
      </c>
      <c r="K3412" t="str">
        <f t="shared" si="124"/>
        <v>10VI1202DREX</v>
      </c>
      <c r="L3412">
        <f t="shared" si="125"/>
        <v>0</v>
      </c>
    </row>
    <row r="3413" spans="1:12">
      <c r="A3413" s="65">
        <v>10</v>
      </c>
      <c r="B3413" t="s">
        <v>47</v>
      </c>
      <c r="C3413" s="65">
        <v>11</v>
      </c>
      <c r="D3413" t="s">
        <v>237</v>
      </c>
      <c r="E3413" s="65">
        <v>1</v>
      </c>
      <c r="F3413" t="s">
        <v>281</v>
      </c>
      <c r="G3413" t="s">
        <v>282</v>
      </c>
      <c r="H3413" t="s">
        <v>220</v>
      </c>
      <c r="I3413" t="s">
        <v>221</v>
      </c>
      <c r="J3413" s="65">
        <v>0</v>
      </c>
      <c r="K3413" t="str">
        <f t="shared" si="124"/>
        <v>10VI1202DRET</v>
      </c>
      <c r="L3413">
        <f t="shared" si="125"/>
        <v>0</v>
      </c>
    </row>
    <row r="3414" spans="1:12">
      <c r="A3414" s="65">
        <v>10</v>
      </c>
      <c r="B3414" t="s">
        <v>47</v>
      </c>
      <c r="C3414" s="65">
        <v>11</v>
      </c>
      <c r="D3414" t="s">
        <v>237</v>
      </c>
      <c r="E3414" s="65">
        <v>1</v>
      </c>
      <c r="F3414" t="s">
        <v>281</v>
      </c>
      <c r="G3414" t="s">
        <v>282</v>
      </c>
      <c r="H3414" t="s">
        <v>222</v>
      </c>
      <c r="I3414" t="s">
        <v>223</v>
      </c>
      <c r="J3414" s="65">
        <v>0</v>
      </c>
      <c r="K3414" t="str">
        <f t="shared" si="124"/>
        <v>10VI1202DPMA</v>
      </c>
      <c r="L3414">
        <f t="shared" si="125"/>
        <v>0</v>
      </c>
    </row>
    <row r="3415" spans="1:12">
      <c r="A3415" s="65">
        <v>10</v>
      </c>
      <c r="B3415" t="s">
        <v>47</v>
      </c>
      <c r="C3415" s="65">
        <v>11</v>
      </c>
      <c r="D3415" t="s">
        <v>237</v>
      </c>
      <c r="E3415" s="65">
        <v>1</v>
      </c>
      <c r="F3415" t="s">
        <v>281</v>
      </c>
      <c r="G3415" t="s">
        <v>282</v>
      </c>
      <c r="H3415" t="s">
        <v>211</v>
      </c>
      <c r="I3415" t="s">
        <v>212</v>
      </c>
      <c r="J3415" s="65">
        <v>0</v>
      </c>
      <c r="K3415" t="str">
        <f t="shared" si="124"/>
        <v>10VI1202APRS</v>
      </c>
      <c r="L3415">
        <f t="shared" si="125"/>
        <v>0</v>
      </c>
    </row>
    <row r="3416" spans="1:12">
      <c r="A3416" s="65">
        <v>10</v>
      </c>
      <c r="B3416" t="s">
        <v>47</v>
      </c>
      <c r="C3416" s="65">
        <v>11</v>
      </c>
      <c r="D3416" t="s">
        <v>237</v>
      </c>
      <c r="E3416" s="65">
        <v>1</v>
      </c>
      <c r="F3416" t="s">
        <v>281</v>
      </c>
      <c r="G3416" t="s">
        <v>282</v>
      </c>
      <c r="H3416" t="s">
        <v>213</v>
      </c>
      <c r="I3416" t="s">
        <v>214</v>
      </c>
      <c r="J3416" s="65">
        <v>0</v>
      </c>
      <c r="K3416" t="str">
        <f t="shared" si="124"/>
        <v>10VI1202APRR</v>
      </c>
      <c r="L3416">
        <f t="shared" si="125"/>
        <v>0</v>
      </c>
    </row>
    <row r="3417" spans="1:12">
      <c r="A3417" s="65">
        <v>10</v>
      </c>
      <c r="B3417" t="s">
        <v>47</v>
      </c>
      <c r="C3417" s="65">
        <v>11</v>
      </c>
      <c r="D3417" t="s">
        <v>237</v>
      </c>
      <c r="E3417" s="65">
        <v>1</v>
      </c>
      <c r="F3417" t="s">
        <v>281</v>
      </c>
      <c r="G3417" t="s">
        <v>282</v>
      </c>
      <c r="H3417" t="s">
        <v>215</v>
      </c>
      <c r="I3417" t="s">
        <v>216</v>
      </c>
      <c r="J3417" s="65">
        <v>0</v>
      </c>
      <c r="K3417" t="str">
        <f t="shared" si="124"/>
        <v>10VI1202APRT</v>
      </c>
      <c r="L3417">
        <f t="shared" si="125"/>
        <v>0</v>
      </c>
    </row>
    <row r="3418" spans="1:12">
      <c r="A3418" s="65">
        <v>10</v>
      </c>
      <c r="B3418" t="s">
        <v>47</v>
      </c>
      <c r="C3418" s="65">
        <v>11</v>
      </c>
      <c r="D3418" t="s">
        <v>237</v>
      </c>
      <c r="E3418" s="65">
        <v>1</v>
      </c>
      <c r="F3418" t="s">
        <v>281</v>
      </c>
      <c r="G3418" t="s">
        <v>282</v>
      </c>
      <c r="H3418" t="s">
        <v>224</v>
      </c>
      <c r="I3418" t="s">
        <v>225</v>
      </c>
      <c r="J3418" s="65">
        <v>0</v>
      </c>
      <c r="K3418" t="str">
        <f t="shared" si="124"/>
        <v>10VI1202ARRA</v>
      </c>
      <c r="L3418">
        <f t="shared" si="125"/>
        <v>0</v>
      </c>
    </row>
    <row r="3419" spans="1:12">
      <c r="A3419" s="65">
        <v>10</v>
      </c>
      <c r="B3419" t="s">
        <v>47</v>
      </c>
      <c r="C3419" s="65">
        <v>11</v>
      </c>
      <c r="D3419" t="s">
        <v>237</v>
      </c>
      <c r="E3419" s="65">
        <v>1</v>
      </c>
      <c r="F3419" t="s">
        <v>281</v>
      </c>
      <c r="G3419" t="s">
        <v>282</v>
      </c>
      <c r="H3419" t="s">
        <v>240</v>
      </c>
      <c r="I3419" t="s">
        <v>241</v>
      </c>
      <c r="J3419" s="65">
        <v>0</v>
      </c>
      <c r="K3419" t="str">
        <f t="shared" si="124"/>
        <v>10VI1202SRTS</v>
      </c>
      <c r="L3419">
        <f t="shared" si="125"/>
        <v>0</v>
      </c>
    </row>
    <row r="3420" spans="1:12">
      <c r="A3420" s="65">
        <v>10</v>
      </c>
      <c r="B3420" t="s">
        <v>47</v>
      </c>
      <c r="C3420" s="65">
        <v>11</v>
      </c>
      <c r="D3420" t="s">
        <v>237</v>
      </c>
      <c r="E3420" s="65">
        <v>1</v>
      </c>
      <c r="F3420" t="s">
        <v>283</v>
      </c>
      <c r="G3420" t="s">
        <v>284</v>
      </c>
      <c r="H3420" t="s">
        <v>246</v>
      </c>
      <c r="I3420" t="s">
        <v>247</v>
      </c>
      <c r="J3420" s="65">
        <v>0</v>
      </c>
      <c r="K3420" t="str">
        <f t="shared" si="124"/>
        <v>10VI1300SRPS</v>
      </c>
      <c r="L3420">
        <f t="shared" si="125"/>
        <v>0</v>
      </c>
    </row>
    <row r="3421" spans="1:12">
      <c r="A3421" s="65">
        <v>10</v>
      </c>
      <c r="B3421" t="s">
        <v>47</v>
      </c>
      <c r="C3421" s="65">
        <v>11</v>
      </c>
      <c r="D3421" t="s">
        <v>237</v>
      </c>
      <c r="E3421" s="65">
        <v>1</v>
      </c>
      <c r="F3421" t="s">
        <v>283</v>
      </c>
      <c r="G3421" t="s">
        <v>284</v>
      </c>
      <c r="H3421" t="s">
        <v>244</v>
      </c>
      <c r="I3421" t="s">
        <v>245</v>
      </c>
      <c r="J3421" s="65">
        <v>0</v>
      </c>
      <c r="K3421" t="str">
        <f t="shared" si="124"/>
        <v>10VI1300SRTT</v>
      </c>
      <c r="L3421">
        <f t="shared" si="125"/>
        <v>0</v>
      </c>
    </row>
    <row r="3422" spans="1:12">
      <c r="A3422" s="65">
        <v>10</v>
      </c>
      <c r="B3422" t="s">
        <v>47</v>
      </c>
      <c r="C3422" s="65">
        <v>11</v>
      </c>
      <c r="D3422" t="s">
        <v>237</v>
      </c>
      <c r="E3422" s="65">
        <v>1</v>
      </c>
      <c r="F3422" t="s">
        <v>283</v>
      </c>
      <c r="G3422" t="s">
        <v>284</v>
      </c>
      <c r="H3422" t="s">
        <v>250</v>
      </c>
      <c r="I3422" t="s">
        <v>251</v>
      </c>
      <c r="J3422" s="65">
        <v>0</v>
      </c>
      <c r="K3422" t="str">
        <f t="shared" si="124"/>
        <v>10VI1300SRPT</v>
      </c>
      <c r="L3422">
        <f t="shared" si="125"/>
        <v>0</v>
      </c>
    </row>
    <row r="3423" spans="1:12">
      <c r="A3423" s="65">
        <v>10</v>
      </c>
      <c r="B3423" t="s">
        <v>47</v>
      </c>
      <c r="C3423" s="65">
        <v>11</v>
      </c>
      <c r="D3423" t="s">
        <v>237</v>
      </c>
      <c r="E3423" s="65">
        <v>1</v>
      </c>
      <c r="F3423" t="s">
        <v>283</v>
      </c>
      <c r="G3423" t="s">
        <v>284</v>
      </c>
      <c r="H3423" t="s">
        <v>252</v>
      </c>
      <c r="I3423" t="s">
        <v>253</v>
      </c>
      <c r="J3423" s="65">
        <v>0</v>
      </c>
      <c r="K3423" t="str">
        <f t="shared" si="124"/>
        <v>10VI1300SRRS</v>
      </c>
      <c r="L3423">
        <f t="shared" si="125"/>
        <v>0</v>
      </c>
    </row>
    <row r="3424" spans="1:12">
      <c r="A3424" s="65">
        <v>10</v>
      </c>
      <c r="B3424" t="s">
        <v>47</v>
      </c>
      <c r="C3424" s="65">
        <v>11</v>
      </c>
      <c r="D3424" t="s">
        <v>237</v>
      </c>
      <c r="E3424" s="65">
        <v>1</v>
      </c>
      <c r="F3424" t="s">
        <v>283</v>
      </c>
      <c r="G3424" t="s">
        <v>284</v>
      </c>
      <c r="H3424" t="s">
        <v>256</v>
      </c>
      <c r="I3424" t="s">
        <v>257</v>
      </c>
      <c r="J3424" s="65">
        <v>0</v>
      </c>
      <c r="K3424" t="str">
        <f t="shared" si="124"/>
        <v>10VI1300SRRT</v>
      </c>
      <c r="L3424">
        <f t="shared" si="125"/>
        <v>0</v>
      </c>
    </row>
    <row r="3425" spans="1:12">
      <c r="A3425" s="65">
        <v>10</v>
      </c>
      <c r="B3425" t="s">
        <v>47</v>
      </c>
      <c r="C3425" s="65">
        <v>11</v>
      </c>
      <c r="D3425" t="s">
        <v>237</v>
      </c>
      <c r="E3425" s="65">
        <v>1</v>
      </c>
      <c r="F3425" t="s">
        <v>283</v>
      </c>
      <c r="G3425" t="s">
        <v>284</v>
      </c>
      <c r="H3425" t="s">
        <v>258</v>
      </c>
      <c r="I3425" t="s">
        <v>259</v>
      </c>
      <c r="J3425" s="65">
        <v>0</v>
      </c>
      <c r="K3425" t="str">
        <f t="shared" si="124"/>
        <v>10VI1300RSRS</v>
      </c>
      <c r="L3425">
        <f t="shared" si="125"/>
        <v>0</v>
      </c>
    </row>
    <row r="3426" spans="1:12">
      <c r="A3426" s="65">
        <v>10</v>
      </c>
      <c r="B3426" t="s">
        <v>47</v>
      </c>
      <c r="C3426" s="65">
        <v>11</v>
      </c>
      <c r="D3426" t="s">
        <v>237</v>
      </c>
      <c r="E3426" s="65">
        <v>1</v>
      </c>
      <c r="F3426" t="s">
        <v>283</v>
      </c>
      <c r="G3426" t="s">
        <v>284</v>
      </c>
      <c r="H3426" t="s">
        <v>264</v>
      </c>
      <c r="I3426" t="s">
        <v>265</v>
      </c>
      <c r="J3426" s="65">
        <v>0</v>
      </c>
      <c r="K3426" t="str">
        <f t="shared" si="124"/>
        <v>10VI1300RSRR</v>
      </c>
      <c r="L3426">
        <f t="shared" si="125"/>
        <v>0</v>
      </c>
    </row>
    <row r="3427" spans="1:12">
      <c r="A3427" s="65">
        <v>10</v>
      </c>
      <c r="B3427" t="s">
        <v>47</v>
      </c>
      <c r="C3427" s="65">
        <v>11</v>
      </c>
      <c r="D3427" t="s">
        <v>237</v>
      </c>
      <c r="E3427" s="65">
        <v>1</v>
      </c>
      <c r="F3427" t="s">
        <v>283</v>
      </c>
      <c r="G3427" t="s">
        <v>284</v>
      </c>
      <c r="H3427" t="s">
        <v>228</v>
      </c>
      <c r="I3427" t="s">
        <v>217</v>
      </c>
      <c r="J3427" s="65">
        <v>0</v>
      </c>
      <c r="K3427" t="str">
        <f t="shared" ref="K3427:K3490" si="126">CONCATENATE(TEXT(A3427,"00"),F3427,H3427)</f>
        <v>10VI1300PTBI</v>
      </c>
      <c r="L3427">
        <f t="shared" ref="L3427:L3490" si="127">J3427</f>
        <v>0</v>
      </c>
    </row>
    <row r="3428" spans="1:12">
      <c r="A3428" s="65">
        <v>10</v>
      </c>
      <c r="B3428" t="s">
        <v>47</v>
      </c>
      <c r="C3428" s="65">
        <v>11</v>
      </c>
      <c r="D3428" t="s">
        <v>237</v>
      </c>
      <c r="E3428" s="65">
        <v>1</v>
      </c>
      <c r="F3428" t="s">
        <v>283</v>
      </c>
      <c r="G3428" t="s">
        <v>284</v>
      </c>
      <c r="H3428" t="s">
        <v>231</v>
      </c>
      <c r="I3428" t="s">
        <v>232</v>
      </c>
      <c r="J3428" s="65">
        <v>0</v>
      </c>
      <c r="K3428" t="str">
        <f t="shared" si="126"/>
        <v>10VI1300PRES</v>
      </c>
      <c r="L3428">
        <f t="shared" si="127"/>
        <v>0</v>
      </c>
    </row>
    <row r="3429" spans="1:12">
      <c r="A3429" s="65">
        <v>10</v>
      </c>
      <c r="B3429" t="s">
        <v>47</v>
      </c>
      <c r="C3429" s="65">
        <v>11</v>
      </c>
      <c r="D3429" t="s">
        <v>237</v>
      </c>
      <c r="E3429" s="65">
        <v>1</v>
      </c>
      <c r="F3429" t="s">
        <v>283</v>
      </c>
      <c r="G3429" t="s">
        <v>284</v>
      </c>
      <c r="H3429" t="s">
        <v>233</v>
      </c>
      <c r="I3429" t="s">
        <v>234</v>
      </c>
      <c r="J3429" s="65">
        <v>0</v>
      </c>
      <c r="K3429" t="str">
        <f t="shared" si="126"/>
        <v>10VI1300PRER</v>
      </c>
      <c r="L3429">
        <f t="shared" si="127"/>
        <v>0</v>
      </c>
    </row>
    <row r="3430" spans="1:12">
      <c r="A3430" s="65">
        <v>10</v>
      </c>
      <c r="B3430" t="s">
        <v>47</v>
      </c>
      <c r="C3430" s="65">
        <v>11</v>
      </c>
      <c r="D3430" t="s">
        <v>237</v>
      </c>
      <c r="E3430" s="65">
        <v>1</v>
      </c>
      <c r="F3430" t="s">
        <v>283</v>
      </c>
      <c r="G3430" t="s">
        <v>284</v>
      </c>
      <c r="H3430" t="s">
        <v>266</v>
      </c>
      <c r="I3430" t="s">
        <v>267</v>
      </c>
      <c r="J3430" s="65">
        <v>0</v>
      </c>
      <c r="K3430" t="str">
        <f t="shared" si="126"/>
        <v>10VI1300PTRE</v>
      </c>
      <c r="L3430">
        <f t="shared" si="127"/>
        <v>0</v>
      </c>
    </row>
    <row r="3431" spans="1:12">
      <c r="A3431" s="65">
        <v>10</v>
      </c>
      <c r="B3431" t="s">
        <v>47</v>
      </c>
      <c r="C3431" s="65">
        <v>11</v>
      </c>
      <c r="D3431" t="s">
        <v>237</v>
      </c>
      <c r="E3431" s="65">
        <v>1</v>
      </c>
      <c r="F3431" t="s">
        <v>283</v>
      </c>
      <c r="G3431" t="s">
        <v>284</v>
      </c>
      <c r="H3431" t="s">
        <v>268</v>
      </c>
      <c r="I3431" t="s">
        <v>269</v>
      </c>
      <c r="J3431" s="65">
        <v>0</v>
      </c>
      <c r="K3431" t="str">
        <f t="shared" si="126"/>
        <v>10VI1300DRCF</v>
      </c>
      <c r="L3431">
        <f t="shared" si="127"/>
        <v>0</v>
      </c>
    </row>
    <row r="3432" spans="1:12">
      <c r="A3432" s="65">
        <v>10</v>
      </c>
      <c r="B3432" t="s">
        <v>47</v>
      </c>
      <c r="C3432" s="65">
        <v>11</v>
      </c>
      <c r="D3432" t="s">
        <v>237</v>
      </c>
      <c r="E3432" s="65">
        <v>1</v>
      </c>
      <c r="F3432" t="s">
        <v>283</v>
      </c>
      <c r="G3432" t="s">
        <v>284</v>
      </c>
      <c r="H3432" t="s">
        <v>260</v>
      </c>
      <c r="I3432" t="s">
        <v>261</v>
      </c>
      <c r="J3432" s="65">
        <v>0</v>
      </c>
      <c r="K3432" t="str">
        <f t="shared" si="126"/>
        <v>10VI1300DRVM</v>
      </c>
      <c r="L3432">
        <f t="shared" si="127"/>
        <v>0</v>
      </c>
    </row>
    <row r="3433" spans="1:12">
      <c r="A3433" s="65">
        <v>10</v>
      </c>
      <c r="B3433" t="s">
        <v>47</v>
      </c>
      <c r="C3433" s="65">
        <v>11</v>
      </c>
      <c r="D3433" t="s">
        <v>237</v>
      </c>
      <c r="E3433" s="65">
        <v>1</v>
      </c>
      <c r="F3433" t="s">
        <v>283</v>
      </c>
      <c r="G3433" t="s">
        <v>284</v>
      </c>
      <c r="H3433" t="s">
        <v>262</v>
      </c>
      <c r="I3433" t="s">
        <v>263</v>
      </c>
      <c r="J3433" s="65">
        <v>0</v>
      </c>
      <c r="K3433" t="str">
        <f t="shared" si="126"/>
        <v>10VI1300DREX</v>
      </c>
      <c r="L3433">
        <f t="shared" si="127"/>
        <v>0</v>
      </c>
    </row>
    <row r="3434" spans="1:12">
      <c r="A3434" s="65">
        <v>10</v>
      </c>
      <c r="B3434" t="s">
        <v>47</v>
      </c>
      <c r="C3434" s="65">
        <v>11</v>
      </c>
      <c r="D3434" t="s">
        <v>237</v>
      </c>
      <c r="E3434" s="65">
        <v>1</v>
      </c>
      <c r="F3434" t="s">
        <v>283</v>
      </c>
      <c r="G3434" t="s">
        <v>284</v>
      </c>
      <c r="H3434" t="s">
        <v>220</v>
      </c>
      <c r="I3434" t="s">
        <v>221</v>
      </c>
      <c r="J3434" s="65">
        <v>0</v>
      </c>
      <c r="K3434" t="str">
        <f t="shared" si="126"/>
        <v>10VI1300DRET</v>
      </c>
      <c r="L3434">
        <f t="shared" si="127"/>
        <v>0</v>
      </c>
    </row>
    <row r="3435" spans="1:12">
      <c r="A3435" s="65">
        <v>10</v>
      </c>
      <c r="B3435" t="s">
        <v>47</v>
      </c>
      <c r="C3435" s="65">
        <v>11</v>
      </c>
      <c r="D3435" t="s">
        <v>237</v>
      </c>
      <c r="E3435" s="65">
        <v>1</v>
      </c>
      <c r="F3435" t="s">
        <v>283</v>
      </c>
      <c r="G3435" t="s">
        <v>284</v>
      </c>
      <c r="H3435" t="s">
        <v>222</v>
      </c>
      <c r="I3435" t="s">
        <v>223</v>
      </c>
      <c r="J3435" s="65">
        <v>0</v>
      </c>
      <c r="K3435" t="str">
        <f t="shared" si="126"/>
        <v>10VI1300DPMA</v>
      </c>
      <c r="L3435">
        <f t="shared" si="127"/>
        <v>0</v>
      </c>
    </row>
    <row r="3436" spans="1:12">
      <c r="A3436" s="65">
        <v>10</v>
      </c>
      <c r="B3436" t="s">
        <v>47</v>
      </c>
      <c r="C3436" s="65">
        <v>11</v>
      </c>
      <c r="D3436" t="s">
        <v>237</v>
      </c>
      <c r="E3436" s="65">
        <v>1</v>
      </c>
      <c r="F3436" t="s">
        <v>283</v>
      </c>
      <c r="G3436" t="s">
        <v>284</v>
      </c>
      <c r="H3436" t="s">
        <v>224</v>
      </c>
      <c r="I3436" t="s">
        <v>225</v>
      </c>
      <c r="J3436" s="65">
        <v>0</v>
      </c>
      <c r="K3436" t="str">
        <f t="shared" si="126"/>
        <v>10VI1300ARRA</v>
      </c>
      <c r="L3436">
        <f t="shared" si="127"/>
        <v>0</v>
      </c>
    </row>
    <row r="3437" spans="1:12">
      <c r="A3437" s="65">
        <v>10</v>
      </c>
      <c r="B3437" t="s">
        <v>47</v>
      </c>
      <c r="C3437" s="65">
        <v>11</v>
      </c>
      <c r="D3437" t="s">
        <v>237</v>
      </c>
      <c r="E3437" s="65">
        <v>1</v>
      </c>
      <c r="F3437" t="s">
        <v>283</v>
      </c>
      <c r="G3437" t="s">
        <v>284</v>
      </c>
      <c r="H3437" t="s">
        <v>226</v>
      </c>
      <c r="I3437" t="s">
        <v>227</v>
      </c>
      <c r="J3437" s="65">
        <v>0</v>
      </c>
      <c r="K3437" t="str">
        <f t="shared" si="126"/>
        <v>10VI1300PLNA</v>
      </c>
      <c r="L3437">
        <f t="shared" si="127"/>
        <v>0</v>
      </c>
    </row>
    <row r="3438" spans="1:12">
      <c r="A3438" s="65">
        <v>10</v>
      </c>
      <c r="B3438" t="s">
        <v>47</v>
      </c>
      <c r="C3438" s="65">
        <v>11</v>
      </c>
      <c r="D3438" t="s">
        <v>237</v>
      </c>
      <c r="E3438" s="65">
        <v>1</v>
      </c>
      <c r="F3438" t="s">
        <v>283</v>
      </c>
      <c r="G3438" t="s">
        <v>284</v>
      </c>
      <c r="H3438" t="s">
        <v>235</v>
      </c>
      <c r="I3438" t="s">
        <v>236</v>
      </c>
      <c r="J3438" s="65">
        <v>0</v>
      </c>
      <c r="K3438" t="str">
        <f t="shared" si="126"/>
        <v>10VI1300SABA</v>
      </c>
      <c r="L3438">
        <f t="shared" si="127"/>
        <v>0</v>
      </c>
    </row>
    <row r="3439" spans="1:12">
      <c r="A3439" s="65">
        <v>10</v>
      </c>
      <c r="B3439" t="s">
        <v>47</v>
      </c>
      <c r="C3439" s="65">
        <v>11</v>
      </c>
      <c r="D3439" t="s">
        <v>237</v>
      </c>
      <c r="E3439" s="65">
        <v>1</v>
      </c>
      <c r="F3439" t="s">
        <v>283</v>
      </c>
      <c r="G3439" t="s">
        <v>284</v>
      </c>
      <c r="H3439" t="s">
        <v>211</v>
      </c>
      <c r="I3439" t="s">
        <v>212</v>
      </c>
      <c r="J3439" s="65">
        <v>0</v>
      </c>
      <c r="K3439" t="str">
        <f t="shared" si="126"/>
        <v>10VI1300APRS</v>
      </c>
      <c r="L3439">
        <f t="shared" si="127"/>
        <v>0</v>
      </c>
    </row>
    <row r="3440" spans="1:12">
      <c r="A3440" s="65">
        <v>10</v>
      </c>
      <c r="B3440" t="s">
        <v>47</v>
      </c>
      <c r="C3440" s="65">
        <v>11</v>
      </c>
      <c r="D3440" t="s">
        <v>237</v>
      </c>
      <c r="E3440" s="65">
        <v>1</v>
      </c>
      <c r="F3440" t="s">
        <v>283</v>
      </c>
      <c r="G3440" t="s">
        <v>284</v>
      </c>
      <c r="H3440" t="s">
        <v>215</v>
      </c>
      <c r="I3440" t="s">
        <v>216</v>
      </c>
      <c r="J3440" s="65">
        <v>0</v>
      </c>
      <c r="K3440" t="str">
        <f t="shared" si="126"/>
        <v>10VI1300APRT</v>
      </c>
      <c r="L3440">
        <f t="shared" si="127"/>
        <v>0</v>
      </c>
    </row>
    <row r="3441" spans="1:12">
      <c r="A3441" s="65">
        <v>10</v>
      </c>
      <c r="B3441" t="s">
        <v>47</v>
      </c>
      <c r="C3441" s="65">
        <v>11</v>
      </c>
      <c r="D3441" t="s">
        <v>237</v>
      </c>
      <c r="E3441" s="65">
        <v>1</v>
      </c>
      <c r="F3441" t="s">
        <v>283</v>
      </c>
      <c r="G3441" t="s">
        <v>284</v>
      </c>
      <c r="H3441" t="s">
        <v>240</v>
      </c>
      <c r="I3441" t="s">
        <v>241</v>
      </c>
      <c r="J3441" s="65">
        <v>0</v>
      </c>
      <c r="K3441" t="str">
        <f t="shared" si="126"/>
        <v>10VI1300SRTS</v>
      </c>
      <c r="L3441">
        <f t="shared" si="127"/>
        <v>0</v>
      </c>
    </row>
    <row r="3442" spans="1:12">
      <c r="A3442" s="65">
        <v>10</v>
      </c>
      <c r="B3442" t="s">
        <v>47</v>
      </c>
      <c r="C3442" s="65">
        <v>11</v>
      </c>
      <c r="D3442" t="s">
        <v>237</v>
      </c>
      <c r="E3442" s="65">
        <v>1</v>
      </c>
      <c r="F3442" t="s">
        <v>283</v>
      </c>
      <c r="G3442" t="s">
        <v>284</v>
      </c>
      <c r="H3442" t="s">
        <v>270</v>
      </c>
      <c r="I3442" t="s">
        <v>271</v>
      </c>
      <c r="J3442" s="65">
        <v>0</v>
      </c>
      <c r="K3442" t="str">
        <f t="shared" si="126"/>
        <v>10VI1300SRTR</v>
      </c>
      <c r="L3442">
        <f t="shared" si="127"/>
        <v>0</v>
      </c>
    </row>
    <row r="3443" spans="1:12">
      <c r="A3443" s="65">
        <v>10</v>
      </c>
      <c r="B3443" t="s">
        <v>47</v>
      </c>
      <c r="C3443" s="65">
        <v>11</v>
      </c>
      <c r="D3443" t="s">
        <v>237</v>
      </c>
      <c r="E3443" s="65">
        <v>1</v>
      </c>
      <c r="F3443" t="s">
        <v>283</v>
      </c>
      <c r="G3443" t="s">
        <v>284</v>
      </c>
      <c r="H3443" t="s">
        <v>248</v>
      </c>
      <c r="I3443" t="s">
        <v>249</v>
      </c>
      <c r="J3443" s="65">
        <v>0</v>
      </c>
      <c r="K3443" t="str">
        <f t="shared" si="126"/>
        <v>10VI1300SRPR</v>
      </c>
      <c r="L3443">
        <f t="shared" si="127"/>
        <v>0</v>
      </c>
    </row>
    <row r="3444" spans="1:12">
      <c r="A3444" s="65">
        <v>10</v>
      </c>
      <c r="B3444" t="s">
        <v>47</v>
      </c>
      <c r="C3444" s="65">
        <v>11</v>
      </c>
      <c r="D3444" t="s">
        <v>237</v>
      </c>
      <c r="E3444" s="65">
        <v>1</v>
      </c>
      <c r="F3444" t="s">
        <v>283</v>
      </c>
      <c r="G3444" t="s">
        <v>284</v>
      </c>
      <c r="H3444" t="s">
        <v>213</v>
      </c>
      <c r="I3444" t="s">
        <v>214</v>
      </c>
      <c r="J3444" s="65">
        <v>0</v>
      </c>
      <c r="K3444" t="str">
        <f t="shared" si="126"/>
        <v>10VI1300APRR</v>
      </c>
      <c r="L3444">
        <f t="shared" si="127"/>
        <v>0</v>
      </c>
    </row>
    <row r="3445" spans="1:12">
      <c r="A3445" s="65">
        <v>10</v>
      </c>
      <c r="B3445" t="s">
        <v>47</v>
      </c>
      <c r="C3445" s="65">
        <v>11</v>
      </c>
      <c r="D3445" t="s">
        <v>237</v>
      </c>
      <c r="E3445" s="65">
        <v>1</v>
      </c>
      <c r="F3445" t="s">
        <v>283</v>
      </c>
      <c r="G3445" t="s">
        <v>284</v>
      </c>
      <c r="H3445" t="s">
        <v>242</v>
      </c>
      <c r="I3445" t="s">
        <v>243</v>
      </c>
      <c r="J3445" s="65">
        <v>0</v>
      </c>
      <c r="K3445" t="str">
        <f t="shared" si="126"/>
        <v>10VI1300DRPP</v>
      </c>
      <c r="L3445">
        <f t="shared" si="127"/>
        <v>0</v>
      </c>
    </row>
    <row r="3446" spans="1:12">
      <c r="A3446" s="65">
        <v>10</v>
      </c>
      <c r="B3446" t="s">
        <v>47</v>
      </c>
      <c r="C3446" s="65">
        <v>11</v>
      </c>
      <c r="D3446" t="s">
        <v>237</v>
      </c>
      <c r="E3446" s="65">
        <v>1</v>
      </c>
      <c r="F3446" t="s">
        <v>283</v>
      </c>
      <c r="G3446" t="s">
        <v>284</v>
      </c>
      <c r="H3446" t="s">
        <v>229</v>
      </c>
      <c r="I3446" t="s">
        <v>230</v>
      </c>
      <c r="J3446" s="65">
        <v>0</v>
      </c>
      <c r="K3446" t="str">
        <f t="shared" si="126"/>
        <v>10VI1300PRNR</v>
      </c>
      <c r="L3446">
        <f t="shared" si="127"/>
        <v>0</v>
      </c>
    </row>
    <row r="3447" spans="1:12">
      <c r="A3447" s="65">
        <v>10</v>
      </c>
      <c r="B3447" t="s">
        <v>47</v>
      </c>
      <c r="C3447" s="65">
        <v>11</v>
      </c>
      <c r="D3447" t="s">
        <v>237</v>
      </c>
      <c r="E3447" s="65">
        <v>1</v>
      </c>
      <c r="F3447" t="s">
        <v>283</v>
      </c>
      <c r="G3447" t="s">
        <v>284</v>
      </c>
      <c r="H3447" t="s">
        <v>254</v>
      </c>
      <c r="I3447" t="s">
        <v>255</v>
      </c>
      <c r="J3447" s="65">
        <v>0</v>
      </c>
      <c r="K3447" t="str">
        <f t="shared" si="126"/>
        <v>10VI1300SRRR</v>
      </c>
      <c r="L3447">
        <f t="shared" si="127"/>
        <v>0</v>
      </c>
    </row>
    <row r="3448" spans="1:12">
      <c r="A3448" s="65">
        <v>10</v>
      </c>
      <c r="B3448" t="s">
        <v>47</v>
      </c>
      <c r="C3448" s="65">
        <v>11</v>
      </c>
      <c r="D3448" t="s">
        <v>237</v>
      </c>
      <c r="E3448" s="65">
        <v>1</v>
      </c>
      <c r="F3448" t="s">
        <v>285</v>
      </c>
      <c r="G3448" t="s">
        <v>286</v>
      </c>
      <c r="H3448" t="s">
        <v>293</v>
      </c>
      <c r="I3448" t="s">
        <v>294</v>
      </c>
      <c r="J3448" s="65">
        <v>21565</v>
      </c>
      <c r="K3448" t="str">
        <f t="shared" si="126"/>
        <v>10VI2000HLTO</v>
      </c>
      <c r="L3448">
        <f t="shared" si="127"/>
        <v>21565</v>
      </c>
    </row>
    <row r="3449" spans="1:12">
      <c r="A3449" s="65">
        <v>10</v>
      </c>
      <c r="B3449" t="s">
        <v>47</v>
      </c>
      <c r="C3449" s="65">
        <v>11</v>
      </c>
      <c r="D3449" t="s">
        <v>237</v>
      </c>
      <c r="E3449" s="65">
        <v>1</v>
      </c>
      <c r="F3449" t="s">
        <v>285</v>
      </c>
      <c r="G3449" t="s">
        <v>286</v>
      </c>
      <c r="H3449" t="s">
        <v>297</v>
      </c>
      <c r="I3449" t="s">
        <v>298</v>
      </c>
      <c r="J3449" s="65">
        <v>16816</v>
      </c>
      <c r="K3449" t="str">
        <f t="shared" si="126"/>
        <v>10VI2000HLTI</v>
      </c>
      <c r="L3449">
        <f t="shared" si="127"/>
        <v>16816</v>
      </c>
    </row>
    <row r="3450" spans="1:12">
      <c r="A3450" s="65">
        <v>10</v>
      </c>
      <c r="B3450" t="s">
        <v>47</v>
      </c>
      <c r="C3450" s="65">
        <v>11</v>
      </c>
      <c r="D3450" t="s">
        <v>237</v>
      </c>
      <c r="E3450" s="65">
        <v>1</v>
      </c>
      <c r="F3450" t="s">
        <v>285</v>
      </c>
      <c r="G3450" t="s">
        <v>286</v>
      </c>
      <c r="H3450" t="s">
        <v>287</v>
      </c>
      <c r="I3450" t="s">
        <v>288</v>
      </c>
      <c r="J3450" s="65">
        <v>4749</v>
      </c>
      <c r="K3450" t="str">
        <f t="shared" si="126"/>
        <v>10VI2000HLBL</v>
      </c>
      <c r="L3450">
        <f t="shared" si="127"/>
        <v>4749</v>
      </c>
    </row>
    <row r="3451" spans="1:12">
      <c r="A3451" s="65">
        <v>10</v>
      </c>
      <c r="B3451" t="s">
        <v>47</v>
      </c>
      <c r="C3451" s="65">
        <v>11</v>
      </c>
      <c r="D3451" t="s">
        <v>237</v>
      </c>
      <c r="E3451" s="65">
        <v>1</v>
      </c>
      <c r="F3451" t="s">
        <v>285</v>
      </c>
      <c r="G3451" t="s">
        <v>286</v>
      </c>
      <c r="H3451" t="s">
        <v>295</v>
      </c>
      <c r="I3451" t="s">
        <v>296</v>
      </c>
      <c r="J3451" s="65">
        <v>0</v>
      </c>
      <c r="K3451" t="str">
        <f t="shared" si="126"/>
        <v>10VI2000HLRC</v>
      </c>
      <c r="L3451">
        <f t="shared" si="127"/>
        <v>0</v>
      </c>
    </row>
    <row r="3452" spans="1:12">
      <c r="A3452" s="65">
        <v>10</v>
      </c>
      <c r="B3452" t="s">
        <v>47</v>
      </c>
      <c r="C3452" s="65">
        <v>11</v>
      </c>
      <c r="D3452" t="s">
        <v>237</v>
      </c>
      <c r="E3452" s="65">
        <v>1</v>
      </c>
      <c r="F3452" t="s">
        <v>285</v>
      </c>
      <c r="G3452" t="s">
        <v>286</v>
      </c>
      <c r="H3452" t="s">
        <v>291</v>
      </c>
      <c r="I3452" t="s">
        <v>292</v>
      </c>
      <c r="J3452" s="65">
        <v>13</v>
      </c>
      <c r="K3452" t="str">
        <f t="shared" si="126"/>
        <v>10VI2000GRAM</v>
      </c>
      <c r="L3452">
        <f t="shared" si="127"/>
        <v>13</v>
      </c>
    </row>
    <row r="3453" spans="1:12">
      <c r="A3453" s="65">
        <v>10</v>
      </c>
      <c r="B3453" t="s">
        <v>47</v>
      </c>
      <c r="C3453" s="65">
        <v>11</v>
      </c>
      <c r="D3453" t="s">
        <v>237</v>
      </c>
      <c r="E3453" s="65">
        <v>1</v>
      </c>
      <c r="F3453" t="s">
        <v>285</v>
      </c>
      <c r="G3453" t="s">
        <v>286</v>
      </c>
      <c r="H3453" t="s">
        <v>289</v>
      </c>
      <c r="I3453" t="s">
        <v>290</v>
      </c>
      <c r="J3453" s="65">
        <v>76</v>
      </c>
      <c r="K3453" t="str">
        <f t="shared" si="126"/>
        <v>10VI2000FCUV</v>
      </c>
      <c r="L3453">
        <f t="shared" si="127"/>
        <v>76</v>
      </c>
    </row>
    <row r="3454" spans="1:12">
      <c r="A3454" s="65">
        <v>10</v>
      </c>
      <c r="B3454" t="s">
        <v>47</v>
      </c>
      <c r="C3454" s="65">
        <v>11</v>
      </c>
      <c r="D3454" t="s">
        <v>237</v>
      </c>
      <c r="E3454" s="65">
        <v>1</v>
      </c>
      <c r="F3454" t="s">
        <v>299</v>
      </c>
      <c r="G3454" t="s">
        <v>300</v>
      </c>
      <c r="H3454" t="s">
        <v>287</v>
      </c>
      <c r="I3454" t="s">
        <v>288</v>
      </c>
      <c r="J3454" s="65">
        <v>0</v>
      </c>
      <c r="K3454" t="str">
        <f t="shared" si="126"/>
        <v>10VI2100HLBL</v>
      </c>
      <c r="L3454">
        <f t="shared" si="127"/>
        <v>0</v>
      </c>
    </row>
    <row r="3455" spans="1:12">
      <c r="A3455" s="65">
        <v>10</v>
      </c>
      <c r="B3455" t="s">
        <v>47</v>
      </c>
      <c r="C3455" s="65">
        <v>11</v>
      </c>
      <c r="D3455" t="s">
        <v>237</v>
      </c>
      <c r="E3455" s="65">
        <v>1</v>
      </c>
      <c r="F3455" t="s">
        <v>299</v>
      </c>
      <c r="G3455" t="s">
        <v>300</v>
      </c>
      <c r="H3455" t="s">
        <v>297</v>
      </c>
      <c r="I3455" t="s">
        <v>298</v>
      </c>
      <c r="J3455" s="65">
        <v>683</v>
      </c>
      <c r="K3455" t="str">
        <f t="shared" si="126"/>
        <v>10VI2100HLTI</v>
      </c>
      <c r="L3455">
        <f t="shared" si="127"/>
        <v>683</v>
      </c>
    </row>
    <row r="3456" spans="1:12">
      <c r="A3456" s="65">
        <v>10</v>
      </c>
      <c r="B3456" t="s">
        <v>47</v>
      </c>
      <c r="C3456" s="65">
        <v>11</v>
      </c>
      <c r="D3456" t="s">
        <v>237</v>
      </c>
      <c r="E3456" s="65">
        <v>1</v>
      </c>
      <c r="F3456" t="s">
        <v>299</v>
      </c>
      <c r="G3456" t="s">
        <v>300</v>
      </c>
      <c r="H3456" t="s">
        <v>295</v>
      </c>
      <c r="I3456" t="s">
        <v>296</v>
      </c>
      <c r="J3456" s="65">
        <v>0</v>
      </c>
      <c r="K3456" t="str">
        <f t="shared" si="126"/>
        <v>10VI2100HLRC</v>
      </c>
      <c r="L3456">
        <f t="shared" si="127"/>
        <v>0</v>
      </c>
    </row>
    <row r="3457" spans="1:12">
      <c r="A3457" s="65">
        <v>10</v>
      </c>
      <c r="B3457" t="s">
        <v>47</v>
      </c>
      <c r="C3457" s="65">
        <v>11</v>
      </c>
      <c r="D3457" t="s">
        <v>237</v>
      </c>
      <c r="E3457" s="65">
        <v>1</v>
      </c>
      <c r="F3457" t="s">
        <v>299</v>
      </c>
      <c r="G3457" t="s">
        <v>300</v>
      </c>
      <c r="H3457" t="s">
        <v>291</v>
      </c>
      <c r="I3457" t="s">
        <v>292</v>
      </c>
      <c r="J3457" s="65">
        <v>13</v>
      </c>
      <c r="K3457" t="str">
        <f t="shared" si="126"/>
        <v>10VI2100GRAM</v>
      </c>
      <c r="L3457">
        <f t="shared" si="127"/>
        <v>13</v>
      </c>
    </row>
    <row r="3458" spans="1:12">
      <c r="A3458" s="65">
        <v>10</v>
      </c>
      <c r="B3458" t="s">
        <v>47</v>
      </c>
      <c r="C3458" s="65">
        <v>11</v>
      </c>
      <c r="D3458" t="s">
        <v>237</v>
      </c>
      <c r="E3458" s="65">
        <v>1</v>
      </c>
      <c r="F3458" t="s">
        <v>299</v>
      </c>
      <c r="G3458" t="s">
        <v>300</v>
      </c>
      <c r="H3458" t="s">
        <v>293</v>
      </c>
      <c r="I3458" t="s">
        <v>294</v>
      </c>
      <c r="J3458" s="65">
        <v>683</v>
      </c>
      <c r="K3458" t="str">
        <f t="shared" si="126"/>
        <v>10VI2100HLTO</v>
      </c>
      <c r="L3458">
        <f t="shared" si="127"/>
        <v>683</v>
      </c>
    </row>
    <row r="3459" spans="1:12">
      <c r="A3459" s="65">
        <v>10</v>
      </c>
      <c r="B3459" t="s">
        <v>47</v>
      </c>
      <c r="C3459" s="65">
        <v>11</v>
      </c>
      <c r="D3459" t="s">
        <v>237</v>
      </c>
      <c r="E3459" s="65">
        <v>1</v>
      </c>
      <c r="F3459" t="s">
        <v>301</v>
      </c>
      <c r="G3459" t="s">
        <v>302</v>
      </c>
      <c r="H3459" t="s">
        <v>297</v>
      </c>
      <c r="I3459" t="s">
        <v>298</v>
      </c>
      <c r="J3459" s="65">
        <v>0</v>
      </c>
      <c r="K3459" t="str">
        <f t="shared" si="126"/>
        <v>10VI2110HLTI</v>
      </c>
      <c r="L3459">
        <f t="shared" si="127"/>
        <v>0</v>
      </c>
    </row>
    <row r="3460" spans="1:12">
      <c r="A3460" s="65">
        <v>10</v>
      </c>
      <c r="B3460" t="s">
        <v>47</v>
      </c>
      <c r="C3460" s="65">
        <v>11</v>
      </c>
      <c r="D3460" t="s">
        <v>237</v>
      </c>
      <c r="E3460" s="65">
        <v>1</v>
      </c>
      <c r="F3460" t="s">
        <v>301</v>
      </c>
      <c r="G3460" t="s">
        <v>302</v>
      </c>
      <c r="H3460" t="s">
        <v>287</v>
      </c>
      <c r="I3460" t="s">
        <v>288</v>
      </c>
      <c r="J3460" s="65">
        <v>0</v>
      </c>
      <c r="K3460" t="str">
        <f t="shared" si="126"/>
        <v>10VI2110HLBL</v>
      </c>
      <c r="L3460">
        <f t="shared" si="127"/>
        <v>0</v>
      </c>
    </row>
    <row r="3461" spans="1:12">
      <c r="A3461" s="65">
        <v>10</v>
      </c>
      <c r="B3461" t="s">
        <v>47</v>
      </c>
      <c r="C3461" s="65">
        <v>11</v>
      </c>
      <c r="D3461" t="s">
        <v>237</v>
      </c>
      <c r="E3461" s="65">
        <v>1</v>
      </c>
      <c r="F3461" t="s">
        <v>301</v>
      </c>
      <c r="G3461" t="s">
        <v>302</v>
      </c>
      <c r="H3461" t="s">
        <v>295</v>
      </c>
      <c r="I3461" t="s">
        <v>296</v>
      </c>
      <c r="J3461" s="65">
        <v>0</v>
      </c>
      <c r="K3461" t="str">
        <f t="shared" si="126"/>
        <v>10VI2110HLRC</v>
      </c>
      <c r="L3461">
        <f t="shared" si="127"/>
        <v>0</v>
      </c>
    </row>
    <row r="3462" spans="1:12">
      <c r="A3462" s="65">
        <v>10</v>
      </c>
      <c r="B3462" t="s">
        <v>47</v>
      </c>
      <c r="C3462" s="65">
        <v>11</v>
      </c>
      <c r="D3462" t="s">
        <v>237</v>
      </c>
      <c r="E3462" s="65">
        <v>1</v>
      </c>
      <c r="F3462" t="s">
        <v>301</v>
      </c>
      <c r="G3462" t="s">
        <v>302</v>
      </c>
      <c r="H3462" t="s">
        <v>293</v>
      </c>
      <c r="I3462" t="s">
        <v>294</v>
      </c>
      <c r="J3462" s="65">
        <v>0</v>
      </c>
      <c r="K3462" t="str">
        <f t="shared" si="126"/>
        <v>10VI2110HLTO</v>
      </c>
      <c r="L3462">
        <f t="shared" si="127"/>
        <v>0</v>
      </c>
    </row>
    <row r="3463" spans="1:12">
      <c r="A3463" s="65">
        <v>10</v>
      </c>
      <c r="B3463" t="s">
        <v>47</v>
      </c>
      <c r="C3463" s="65">
        <v>11</v>
      </c>
      <c r="D3463" t="s">
        <v>237</v>
      </c>
      <c r="E3463" s="65">
        <v>1</v>
      </c>
      <c r="F3463" t="s">
        <v>303</v>
      </c>
      <c r="G3463" t="s">
        <v>304</v>
      </c>
      <c r="H3463" t="s">
        <v>297</v>
      </c>
      <c r="I3463" t="s">
        <v>298</v>
      </c>
      <c r="J3463" s="65">
        <v>0</v>
      </c>
      <c r="K3463" t="str">
        <f t="shared" si="126"/>
        <v>10VI2120HLTI</v>
      </c>
      <c r="L3463">
        <f t="shared" si="127"/>
        <v>0</v>
      </c>
    </row>
    <row r="3464" spans="1:12">
      <c r="A3464" s="65">
        <v>10</v>
      </c>
      <c r="B3464" t="s">
        <v>47</v>
      </c>
      <c r="C3464" s="65">
        <v>11</v>
      </c>
      <c r="D3464" t="s">
        <v>237</v>
      </c>
      <c r="E3464" s="65">
        <v>1</v>
      </c>
      <c r="F3464" t="s">
        <v>303</v>
      </c>
      <c r="G3464" t="s">
        <v>304</v>
      </c>
      <c r="H3464" t="s">
        <v>295</v>
      </c>
      <c r="I3464" t="s">
        <v>296</v>
      </c>
      <c r="J3464" s="65">
        <v>0</v>
      </c>
      <c r="K3464" t="str">
        <f t="shared" si="126"/>
        <v>10VI2120HLRC</v>
      </c>
      <c r="L3464">
        <f t="shared" si="127"/>
        <v>0</v>
      </c>
    </row>
    <row r="3465" spans="1:12">
      <c r="A3465" s="65">
        <v>10</v>
      </c>
      <c r="B3465" t="s">
        <v>47</v>
      </c>
      <c r="C3465" s="65">
        <v>11</v>
      </c>
      <c r="D3465" t="s">
        <v>237</v>
      </c>
      <c r="E3465" s="65">
        <v>1</v>
      </c>
      <c r="F3465" t="s">
        <v>303</v>
      </c>
      <c r="G3465" t="s">
        <v>304</v>
      </c>
      <c r="H3465" t="s">
        <v>293</v>
      </c>
      <c r="I3465" t="s">
        <v>294</v>
      </c>
      <c r="J3465" s="65">
        <v>0</v>
      </c>
      <c r="K3465" t="str">
        <f t="shared" si="126"/>
        <v>10VI2120HLTO</v>
      </c>
      <c r="L3465">
        <f t="shared" si="127"/>
        <v>0</v>
      </c>
    </row>
    <row r="3466" spans="1:12">
      <c r="A3466" s="65">
        <v>10</v>
      </c>
      <c r="B3466" t="s">
        <v>47</v>
      </c>
      <c r="C3466" s="65">
        <v>11</v>
      </c>
      <c r="D3466" t="s">
        <v>237</v>
      </c>
      <c r="E3466" s="65">
        <v>1</v>
      </c>
      <c r="F3466" t="s">
        <v>303</v>
      </c>
      <c r="G3466" t="s">
        <v>304</v>
      </c>
      <c r="H3466" t="s">
        <v>287</v>
      </c>
      <c r="I3466" t="s">
        <v>288</v>
      </c>
      <c r="J3466" s="65">
        <v>0</v>
      </c>
      <c r="K3466" t="str">
        <f t="shared" si="126"/>
        <v>10VI2120HLBL</v>
      </c>
      <c r="L3466">
        <f t="shared" si="127"/>
        <v>0</v>
      </c>
    </row>
    <row r="3467" spans="1:12">
      <c r="A3467" s="65">
        <v>10</v>
      </c>
      <c r="B3467" t="s">
        <v>47</v>
      </c>
      <c r="C3467" s="65">
        <v>11</v>
      </c>
      <c r="D3467" t="s">
        <v>237</v>
      </c>
      <c r="E3467" s="65">
        <v>1</v>
      </c>
      <c r="F3467" t="s">
        <v>305</v>
      </c>
      <c r="G3467" t="s">
        <v>306</v>
      </c>
      <c r="H3467" t="s">
        <v>297</v>
      </c>
      <c r="I3467" t="s">
        <v>298</v>
      </c>
      <c r="J3467" s="65">
        <v>683</v>
      </c>
      <c r="K3467" t="str">
        <f t="shared" si="126"/>
        <v>10VI2190HLTI</v>
      </c>
      <c r="L3467">
        <f t="shared" si="127"/>
        <v>683</v>
      </c>
    </row>
    <row r="3468" spans="1:12">
      <c r="A3468" s="65">
        <v>10</v>
      </c>
      <c r="B3468" t="s">
        <v>47</v>
      </c>
      <c r="C3468" s="65">
        <v>11</v>
      </c>
      <c r="D3468" t="s">
        <v>237</v>
      </c>
      <c r="E3468" s="65">
        <v>1</v>
      </c>
      <c r="F3468" t="s">
        <v>305</v>
      </c>
      <c r="G3468" t="s">
        <v>306</v>
      </c>
      <c r="H3468" t="s">
        <v>287</v>
      </c>
      <c r="I3468" t="s">
        <v>288</v>
      </c>
      <c r="J3468" s="65">
        <v>0</v>
      </c>
      <c r="K3468" t="str">
        <f t="shared" si="126"/>
        <v>10VI2190HLBL</v>
      </c>
      <c r="L3468">
        <f t="shared" si="127"/>
        <v>0</v>
      </c>
    </row>
    <row r="3469" spans="1:12">
      <c r="A3469" s="65">
        <v>10</v>
      </c>
      <c r="B3469" t="s">
        <v>47</v>
      </c>
      <c r="C3469" s="65">
        <v>11</v>
      </c>
      <c r="D3469" t="s">
        <v>237</v>
      </c>
      <c r="E3469" s="65">
        <v>1</v>
      </c>
      <c r="F3469" t="s">
        <v>305</v>
      </c>
      <c r="G3469" t="s">
        <v>306</v>
      </c>
      <c r="H3469" t="s">
        <v>295</v>
      </c>
      <c r="I3469" t="s">
        <v>296</v>
      </c>
      <c r="J3469" s="65">
        <v>0</v>
      </c>
      <c r="K3469" t="str">
        <f t="shared" si="126"/>
        <v>10VI2190HLRC</v>
      </c>
      <c r="L3469">
        <f t="shared" si="127"/>
        <v>0</v>
      </c>
    </row>
    <row r="3470" spans="1:12">
      <c r="A3470" s="65">
        <v>10</v>
      </c>
      <c r="B3470" t="s">
        <v>47</v>
      </c>
      <c r="C3470" s="65">
        <v>11</v>
      </c>
      <c r="D3470" t="s">
        <v>237</v>
      </c>
      <c r="E3470" s="65">
        <v>1</v>
      </c>
      <c r="F3470" t="s">
        <v>305</v>
      </c>
      <c r="G3470" t="s">
        <v>306</v>
      </c>
      <c r="H3470" t="s">
        <v>293</v>
      </c>
      <c r="I3470" t="s">
        <v>294</v>
      </c>
      <c r="J3470" s="65">
        <v>683</v>
      </c>
      <c r="K3470" t="str">
        <f t="shared" si="126"/>
        <v>10VI2190HLTO</v>
      </c>
      <c r="L3470">
        <f t="shared" si="127"/>
        <v>683</v>
      </c>
    </row>
    <row r="3471" spans="1:12">
      <c r="A3471" s="65">
        <v>10</v>
      </c>
      <c r="B3471" t="s">
        <v>47</v>
      </c>
      <c r="C3471" s="65">
        <v>11</v>
      </c>
      <c r="D3471" t="s">
        <v>237</v>
      </c>
      <c r="E3471" s="65">
        <v>1</v>
      </c>
      <c r="F3471" t="s">
        <v>307</v>
      </c>
      <c r="G3471" t="s">
        <v>308</v>
      </c>
      <c r="H3471" t="s">
        <v>287</v>
      </c>
      <c r="I3471" t="s">
        <v>288</v>
      </c>
      <c r="J3471" s="65">
        <v>1725</v>
      </c>
      <c r="K3471" t="str">
        <f t="shared" si="126"/>
        <v>10VI2200HLBL</v>
      </c>
      <c r="L3471">
        <f t="shared" si="127"/>
        <v>1725</v>
      </c>
    </row>
    <row r="3472" spans="1:12">
      <c r="A3472" s="65">
        <v>10</v>
      </c>
      <c r="B3472" t="s">
        <v>47</v>
      </c>
      <c r="C3472" s="65">
        <v>11</v>
      </c>
      <c r="D3472" t="s">
        <v>237</v>
      </c>
      <c r="E3472" s="65">
        <v>1</v>
      </c>
      <c r="F3472" t="s">
        <v>307</v>
      </c>
      <c r="G3472" t="s">
        <v>308</v>
      </c>
      <c r="H3472" t="s">
        <v>297</v>
      </c>
      <c r="I3472" t="s">
        <v>298</v>
      </c>
      <c r="J3472" s="65">
        <v>4061</v>
      </c>
      <c r="K3472" t="str">
        <f t="shared" si="126"/>
        <v>10VI2200HLTI</v>
      </c>
      <c r="L3472">
        <f t="shared" si="127"/>
        <v>4061</v>
      </c>
    </row>
    <row r="3473" spans="1:12">
      <c r="A3473" s="65">
        <v>10</v>
      </c>
      <c r="B3473" t="s">
        <v>47</v>
      </c>
      <c r="C3473" s="65">
        <v>11</v>
      </c>
      <c r="D3473" t="s">
        <v>237</v>
      </c>
      <c r="E3473" s="65">
        <v>1</v>
      </c>
      <c r="F3473" t="s">
        <v>307</v>
      </c>
      <c r="G3473" t="s">
        <v>308</v>
      </c>
      <c r="H3473" t="s">
        <v>293</v>
      </c>
      <c r="I3473" t="s">
        <v>294</v>
      </c>
      <c r="J3473" s="65">
        <v>5786</v>
      </c>
      <c r="K3473" t="str">
        <f t="shared" si="126"/>
        <v>10VI2200HLTO</v>
      </c>
      <c r="L3473">
        <f t="shared" si="127"/>
        <v>5786</v>
      </c>
    </row>
    <row r="3474" spans="1:12">
      <c r="A3474" s="65">
        <v>10</v>
      </c>
      <c r="B3474" t="s">
        <v>47</v>
      </c>
      <c r="C3474" s="65">
        <v>11</v>
      </c>
      <c r="D3474" t="s">
        <v>237</v>
      </c>
      <c r="E3474" s="65">
        <v>1</v>
      </c>
      <c r="F3474" t="s">
        <v>307</v>
      </c>
      <c r="G3474" t="s">
        <v>308</v>
      </c>
      <c r="H3474" t="s">
        <v>291</v>
      </c>
      <c r="I3474" t="s">
        <v>292</v>
      </c>
      <c r="J3474" s="65">
        <v>13</v>
      </c>
      <c r="K3474" t="str">
        <f t="shared" si="126"/>
        <v>10VI2200GRAM</v>
      </c>
      <c r="L3474">
        <f t="shared" si="127"/>
        <v>13</v>
      </c>
    </row>
    <row r="3475" spans="1:12">
      <c r="A3475" s="65">
        <v>10</v>
      </c>
      <c r="B3475" t="s">
        <v>47</v>
      </c>
      <c r="C3475" s="65">
        <v>11</v>
      </c>
      <c r="D3475" t="s">
        <v>237</v>
      </c>
      <c r="E3475" s="65">
        <v>1</v>
      </c>
      <c r="F3475" t="s">
        <v>307</v>
      </c>
      <c r="G3475" t="s">
        <v>308</v>
      </c>
      <c r="H3475" t="s">
        <v>295</v>
      </c>
      <c r="I3475" t="s">
        <v>296</v>
      </c>
      <c r="J3475" s="65">
        <v>0</v>
      </c>
      <c r="K3475" t="str">
        <f t="shared" si="126"/>
        <v>10VI2200HLRC</v>
      </c>
      <c r="L3475">
        <f t="shared" si="127"/>
        <v>0</v>
      </c>
    </row>
    <row r="3476" spans="1:12">
      <c r="A3476" s="65">
        <v>10</v>
      </c>
      <c r="B3476" t="s">
        <v>47</v>
      </c>
      <c r="C3476" s="65">
        <v>11</v>
      </c>
      <c r="D3476" t="s">
        <v>237</v>
      </c>
      <c r="E3476" s="65">
        <v>1</v>
      </c>
      <c r="F3476" t="s">
        <v>309</v>
      </c>
      <c r="G3476" t="s">
        <v>310</v>
      </c>
      <c r="H3476" t="s">
        <v>297</v>
      </c>
      <c r="I3476" t="s">
        <v>298</v>
      </c>
      <c r="J3476" s="65">
        <v>767</v>
      </c>
      <c r="K3476" t="str">
        <f t="shared" si="126"/>
        <v>10VI2300HLTI</v>
      </c>
      <c r="L3476">
        <f t="shared" si="127"/>
        <v>767</v>
      </c>
    </row>
    <row r="3477" spans="1:12">
      <c r="A3477" s="65">
        <v>10</v>
      </c>
      <c r="B3477" t="s">
        <v>47</v>
      </c>
      <c r="C3477" s="65">
        <v>11</v>
      </c>
      <c r="D3477" t="s">
        <v>237</v>
      </c>
      <c r="E3477" s="65">
        <v>1</v>
      </c>
      <c r="F3477" t="s">
        <v>309</v>
      </c>
      <c r="G3477" t="s">
        <v>310</v>
      </c>
      <c r="H3477" t="s">
        <v>287</v>
      </c>
      <c r="I3477" t="s">
        <v>288</v>
      </c>
      <c r="J3477" s="65">
        <v>63</v>
      </c>
      <c r="K3477" t="str">
        <f t="shared" si="126"/>
        <v>10VI2300HLBL</v>
      </c>
      <c r="L3477">
        <f t="shared" si="127"/>
        <v>63</v>
      </c>
    </row>
    <row r="3478" spans="1:12">
      <c r="A3478" s="65">
        <v>10</v>
      </c>
      <c r="B3478" t="s">
        <v>47</v>
      </c>
      <c r="C3478" s="65">
        <v>11</v>
      </c>
      <c r="D3478" t="s">
        <v>237</v>
      </c>
      <c r="E3478" s="65">
        <v>1</v>
      </c>
      <c r="F3478" t="s">
        <v>309</v>
      </c>
      <c r="G3478" t="s">
        <v>310</v>
      </c>
      <c r="H3478" t="s">
        <v>295</v>
      </c>
      <c r="I3478" t="s">
        <v>296</v>
      </c>
      <c r="J3478" s="65">
        <v>0</v>
      </c>
      <c r="K3478" t="str">
        <f t="shared" si="126"/>
        <v>10VI2300HLRC</v>
      </c>
      <c r="L3478">
        <f t="shared" si="127"/>
        <v>0</v>
      </c>
    </row>
    <row r="3479" spans="1:12">
      <c r="A3479" s="65">
        <v>10</v>
      </c>
      <c r="B3479" t="s">
        <v>47</v>
      </c>
      <c r="C3479" s="65">
        <v>11</v>
      </c>
      <c r="D3479" t="s">
        <v>237</v>
      </c>
      <c r="E3479" s="65">
        <v>1</v>
      </c>
      <c r="F3479" t="s">
        <v>309</v>
      </c>
      <c r="G3479" t="s">
        <v>310</v>
      </c>
      <c r="H3479" t="s">
        <v>293</v>
      </c>
      <c r="I3479" t="s">
        <v>294</v>
      </c>
      <c r="J3479" s="65">
        <v>830</v>
      </c>
      <c r="K3479" t="str">
        <f t="shared" si="126"/>
        <v>10VI2300HLTO</v>
      </c>
      <c r="L3479">
        <f t="shared" si="127"/>
        <v>830</v>
      </c>
    </row>
    <row r="3480" spans="1:12">
      <c r="A3480" s="65">
        <v>10</v>
      </c>
      <c r="B3480" t="s">
        <v>47</v>
      </c>
      <c r="C3480" s="65">
        <v>11</v>
      </c>
      <c r="D3480" t="s">
        <v>237</v>
      </c>
      <c r="E3480" s="65">
        <v>1</v>
      </c>
      <c r="F3480" t="s">
        <v>309</v>
      </c>
      <c r="G3480" t="s">
        <v>310</v>
      </c>
      <c r="H3480" t="s">
        <v>291</v>
      </c>
      <c r="I3480" t="s">
        <v>292</v>
      </c>
      <c r="J3480" s="65">
        <v>13</v>
      </c>
      <c r="K3480" t="str">
        <f t="shared" si="126"/>
        <v>10VI2300GRAM</v>
      </c>
      <c r="L3480">
        <f t="shared" si="127"/>
        <v>13</v>
      </c>
    </row>
    <row r="3481" spans="1:12">
      <c r="A3481" s="65">
        <v>10</v>
      </c>
      <c r="B3481" t="s">
        <v>47</v>
      </c>
      <c r="C3481" s="65">
        <v>11</v>
      </c>
      <c r="D3481" t="s">
        <v>237</v>
      </c>
      <c r="E3481" s="65">
        <v>1</v>
      </c>
      <c r="F3481" t="s">
        <v>311</v>
      </c>
      <c r="G3481" t="s">
        <v>312</v>
      </c>
      <c r="H3481" t="s">
        <v>291</v>
      </c>
      <c r="I3481" t="s">
        <v>292</v>
      </c>
      <c r="J3481" s="65">
        <v>13</v>
      </c>
      <c r="K3481" t="str">
        <f t="shared" si="126"/>
        <v>10VI2900GRAM</v>
      </c>
      <c r="L3481">
        <f t="shared" si="127"/>
        <v>13</v>
      </c>
    </row>
    <row r="3482" spans="1:12">
      <c r="A3482" s="65">
        <v>10</v>
      </c>
      <c r="B3482" t="s">
        <v>47</v>
      </c>
      <c r="C3482" s="65">
        <v>11</v>
      </c>
      <c r="D3482" t="s">
        <v>237</v>
      </c>
      <c r="E3482" s="65">
        <v>1</v>
      </c>
      <c r="F3482" t="s">
        <v>311</v>
      </c>
      <c r="G3482" t="s">
        <v>312</v>
      </c>
      <c r="H3482" t="s">
        <v>293</v>
      </c>
      <c r="I3482" t="s">
        <v>294</v>
      </c>
      <c r="J3482" s="65">
        <v>14266</v>
      </c>
      <c r="K3482" t="str">
        <f t="shared" si="126"/>
        <v>10VI2900HLTO</v>
      </c>
      <c r="L3482">
        <f t="shared" si="127"/>
        <v>14266</v>
      </c>
    </row>
    <row r="3483" spans="1:12">
      <c r="A3483" s="65">
        <v>10</v>
      </c>
      <c r="B3483" t="s">
        <v>47</v>
      </c>
      <c r="C3483" s="65">
        <v>11</v>
      </c>
      <c r="D3483" t="s">
        <v>237</v>
      </c>
      <c r="E3483" s="65">
        <v>1</v>
      </c>
      <c r="F3483" t="s">
        <v>311</v>
      </c>
      <c r="G3483" t="s">
        <v>312</v>
      </c>
      <c r="H3483" t="s">
        <v>295</v>
      </c>
      <c r="I3483" t="s">
        <v>296</v>
      </c>
      <c r="J3483" s="65">
        <v>0</v>
      </c>
      <c r="K3483" t="str">
        <f t="shared" si="126"/>
        <v>10VI2900HLRC</v>
      </c>
      <c r="L3483">
        <f t="shared" si="127"/>
        <v>0</v>
      </c>
    </row>
    <row r="3484" spans="1:12">
      <c r="A3484" s="65">
        <v>10</v>
      </c>
      <c r="B3484" t="s">
        <v>47</v>
      </c>
      <c r="C3484" s="65">
        <v>11</v>
      </c>
      <c r="D3484" t="s">
        <v>237</v>
      </c>
      <c r="E3484" s="65">
        <v>1</v>
      </c>
      <c r="F3484" t="s">
        <v>311</v>
      </c>
      <c r="G3484" t="s">
        <v>312</v>
      </c>
      <c r="H3484" t="s">
        <v>287</v>
      </c>
      <c r="I3484" t="s">
        <v>288</v>
      </c>
      <c r="J3484" s="65">
        <v>2961</v>
      </c>
      <c r="K3484" t="str">
        <f t="shared" si="126"/>
        <v>10VI2900HLBL</v>
      </c>
      <c r="L3484">
        <f t="shared" si="127"/>
        <v>2961</v>
      </c>
    </row>
    <row r="3485" spans="1:12">
      <c r="A3485" s="65">
        <v>10</v>
      </c>
      <c r="B3485" t="s">
        <v>47</v>
      </c>
      <c r="C3485" s="65">
        <v>11</v>
      </c>
      <c r="D3485" t="s">
        <v>237</v>
      </c>
      <c r="E3485" s="65">
        <v>1</v>
      </c>
      <c r="F3485" t="s">
        <v>311</v>
      </c>
      <c r="G3485" t="s">
        <v>312</v>
      </c>
      <c r="H3485" t="s">
        <v>297</v>
      </c>
      <c r="I3485" t="s">
        <v>298</v>
      </c>
      <c r="J3485" s="65">
        <v>11305</v>
      </c>
      <c r="K3485" t="str">
        <f t="shared" si="126"/>
        <v>10VI2900HLTI</v>
      </c>
      <c r="L3485">
        <f t="shared" si="127"/>
        <v>11305</v>
      </c>
    </row>
    <row r="3486" spans="1:12">
      <c r="A3486" s="65">
        <v>10</v>
      </c>
      <c r="B3486" t="s">
        <v>47</v>
      </c>
      <c r="C3486" s="65">
        <v>11</v>
      </c>
      <c r="D3486" t="s">
        <v>237</v>
      </c>
      <c r="E3486" s="65">
        <v>1</v>
      </c>
      <c r="F3486" t="s">
        <v>313</v>
      </c>
      <c r="G3486" t="s">
        <v>314</v>
      </c>
      <c r="H3486" t="s">
        <v>295</v>
      </c>
      <c r="I3486" t="s">
        <v>296</v>
      </c>
      <c r="J3486" s="65">
        <v>0</v>
      </c>
      <c r="K3486" t="str">
        <f t="shared" si="126"/>
        <v>10VI2910HLRC</v>
      </c>
      <c r="L3486">
        <f t="shared" si="127"/>
        <v>0</v>
      </c>
    </row>
    <row r="3487" spans="1:12">
      <c r="A3487" s="65">
        <v>10</v>
      </c>
      <c r="B3487" t="s">
        <v>47</v>
      </c>
      <c r="C3487" s="65">
        <v>11</v>
      </c>
      <c r="D3487" t="s">
        <v>237</v>
      </c>
      <c r="E3487" s="65">
        <v>1</v>
      </c>
      <c r="F3487" t="s">
        <v>313</v>
      </c>
      <c r="G3487" t="s">
        <v>314</v>
      </c>
      <c r="H3487" t="s">
        <v>293</v>
      </c>
      <c r="I3487" t="s">
        <v>294</v>
      </c>
      <c r="J3487" s="65">
        <v>0</v>
      </c>
      <c r="K3487" t="str">
        <f t="shared" si="126"/>
        <v>10VI2910HLTO</v>
      </c>
      <c r="L3487">
        <f t="shared" si="127"/>
        <v>0</v>
      </c>
    </row>
    <row r="3488" spans="1:12">
      <c r="A3488" s="65">
        <v>10</v>
      </c>
      <c r="B3488" t="s">
        <v>47</v>
      </c>
      <c r="C3488" s="65">
        <v>11</v>
      </c>
      <c r="D3488" t="s">
        <v>237</v>
      </c>
      <c r="E3488" s="65">
        <v>1</v>
      </c>
      <c r="F3488" t="s">
        <v>313</v>
      </c>
      <c r="G3488" t="s">
        <v>314</v>
      </c>
      <c r="H3488" t="s">
        <v>287</v>
      </c>
      <c r="I3488" t="s">
        <v>288</v>
      </c>
      <c r="J3488" s="65">
        <v>0</v>
      </c>
      <c r="K3488" t="str">
        <f t="shared" si="126"/>
        <v>10VI2910HLBL</v>
      </c>
      <c r="L3488">
        <f t="shared" si="127"/>
        <v>0</v>
      </c>
    </row>
    <row r="3489" spans="1:12">
      <c r="A3489" s="65">
        <v>10</v>
      </c>
      <c r="B3489" t="s">
        <v>47</v>
      </c>
      <c r="C3489" s="65">
        <v>11</v>
      </c>
      <c r="D3489" t="s">
        <v>237</v>
      </c>
      <c r="E3489" s="65">
        <v>1</v>
      </c>
      <c r="F3489" t="s">
        <v>313</v>
      </c>
      <c r="G3489" t="s">
        <v>314</v>
      </c>
      <c r="H3489" t="s">
        <v>297</v>
      </c>
      <c r="I3489" t="s">
        <v>298</v>
      </c>
      <c r="J3489" s="65">
        <v>0</v>
      </c>
      <c r="K3489" t="str">
        <f t="shared" si="126"/>
        <v>10VI2910HLTI</v>
      </c>
      <c r="L3489">
        <f t="shared" si="127"/>
        <v>0</v>
      </c>
    </row>
    <row r="3490" spans="1:12">
      <c r="A3490" s="65">
        <v>10</v>
      </c>
      <c r="B3490" t="s">
        <v>47</v>
      </c>
      <c r="C3490" s="65">
        <v>11</v>
      </c>
      <c r="D3490" t="s">
        <v>237</v>
      </c>
      <c r="E3490" s="65">
        <v>1</v>
      </c>
      <c r="F3490" t="s">
        <v>315</v>
      </c>
      <c r="G3490" t="s">
        <v>316</v>
      </c>
      <c r="H3490" t="s">
        <v>295</v>
      </c>
      <c r="I3490" t="s">
        <v>296</v>
      </c>
      <c r="J3490" s="65">
        <v>0</v>
      </c>
      <c r="K3490" t="str">
        <f t="shared" si="126"/>
        <v>10VI2920HLRC</v>
      </c>
      <c r="L3490">
        <f t="shared" si="127"/>
        <v>0</v>
      </c>
    </row>
    <row r="3491" spans="1:12">
      <c r="A3491" s="65">
        <v>10</v>
      </c>
      <c r="B3491" t="s">
        <v>47</v>
      </c>
      <c r="C3491" s="65">
        <v>11</v>
      </c>
      <c r="D3491" t="s">
        <v>237</v>
      </c>
      <c r="E3491" s="65">
        <v>1</v>
      </c>
      <c r="F3491" t="s">
        <v>315</v>
      </c>
      <c r="G3491" t="s">
        <v>316</v>
      </c>
      <c r="H3491" t="s">
        <v>293</v>
      </c>
      <c r="I3491" t="s">
        <v>294</v>
      </c>
      <c r="J3491" s="65">
        <v>0</v>
      </c>
      <c r="K3491" t="str">
        <f t="shared" ref="K3491:K3554" si="128">CONCATENATE(TEXT(A3491,"00"),F3491,H3491)</f>
        <v>10VI2920HLTO</v>
      </c>
      <c r="L3491">
        <f t="shared" ref="L3491:L3554" si="129">J3491</f>
        <v>0</v>
      </c>
    </row>
    <row r="3492" spans="1:12">
      <c r="A3492" s="65">
        <v>10</v>
      </c>
      <c r="B3492" t="s">
        <v>47</v>
      </c>
      <c r="C3492" s="65">
        <v>11</v>
      </c>
      <c r="D3492" t="s">
        <v>237</v>
      </c>
      <c r="E3492" s="65">
        <v>1</v>
      </c>
      <c r="F3492" t="s">
        <v>315</v>
      </c>
      <c r="G3492" t="s">
        <v>316</v>
      </c>
      <c r="H3492" t="s">
        <v>297</v>
      </c>
      <c r="I3492" t="s">
        <v>298</v>
      </c>
      <c r="J3492" s="65">
        <v>0</v>
      </c>
      <c r="K3492" t="str">
        <f t="shared" si="128"/>
        <v>10VI2920HLTI</v>
      </c>
      <c r="L3492">
        <f t="shared" si="129"/>
        <v>0</v>
      </c>
    </row>
    <row r="3493" spans="1:12">
      <c r="A3493" s="65">
        <v>10</v>
      </c>
      <c r="B3493" t="s">
        <v>47</v>
      </c>
      <c r="C3493" s="65">
        <v>11</v>
      </c>
      <c r="D3493" t="s">
        <v>237</v>
      </c>
      <c r="E3493" s="65">
        <v>1</v>
      </c>
      <c r="F3493" t="s">
        <v>315</v>
      </c>
      <c r="G3493" t="s">
        <v>316</v>
      </c>
      <c r="H3493" t="s">
        <v>287</v>
      </c>
      <c r="I3493" t="s">
        <v>288</v>
      </c>
      <c r="J3493" s="65">
        <v>0</v>
      </c>
      <c r="K3493" t="str">
        <f t="shared" si="128"/>
        <v>10VI2920HLBL</v>
      </c>
      <c r="L3493">
        <f t="shared" si="129"/>
        <v>0</v>
      </c>
    </row>
    <row r="3494" spans="1:12">
      <c r="A3494" s="65">
        <v>10</v>
      </c>
      <c r="B3494" t="s">
        <v>47</v>
      </c>
      <c r="C3494" s="65">
        <v>11</v>
      </c>
      <c r="D3494" t="s">
        <v>237</v>
      </c>
      <c r="E3494" s="65">
        <v>1</v>
      </c>
      <c r="F3494" t="s">
        <v>317</v>
      </c>
      <c r="G3494" t="s">
        <v>318</v>
      </c>
      <c r="H3494" t="s">
        <v>287</v>
      </c>
      <c r="I3494" t="s">
        <v>288</v>
      </c>
      <c r="J3494" s="65">
        <v>0</v>
      </c>
      <c r="K3494" t="str">
        <f t="shared" si="128"/>
        <v>10VI2930HLBL</v>
      </c>
      <c r="L3494">
        <f t="shared" si="129"/>
        <v>0</v>
      </c>
    </row>
    <row r="3495" spans="1:12">
      <c r="A3495" s="65">
        <v>10</v>
      </c>
      <c r="B3495" t="s">
        <v>47</v>
      </c>
      <c r="C3495" s="65">
        <v>11</v>
      </c>
      <c r="D3495" t="s">
        <v>237</v>
      </c>
      <c r="E3495" s="65">
        <v>1</v>
      </c>
      <c r="F3495" t="s">
        <v>317</v>
      </c>
      <c r="G3495" t="s">
        <v>318</v>
      </c>
      <c r="H3495" t="s">
        <v>293</v>
      </c>
      <c r="I3495" t="s">
        <v>294</v>
      </c>
      <c r="J3495" s="65">
        <v>0</v>
      </c>
      <c r="K3495" t="str">
        <f t="shared" si="128"/>
        <v>10VI2930HLTO</v>
      </c>
      <c r="L3495">
        <f t="shared" si="129"/>
        <v>0</v>
      </c>
    </row>
    <row r="3496" spans="1:12">
      <c r="A3496" s="65">
        <v>10</v>
      </c>
      <c r="B3496" t="s">
        <v>47</v>
      </c>
      <c r="C3496" s="65">
        <v>11</v>
      </c>
      <c r="D3496" t="s">
        <v>237</v>
      </c>
      <c r="E3496" s="65">
        <v>1</v>
      </c>
      <c r="F3496" t="s">
        <v>317</v>
      </c>
      <c r="G3496" t="s">
        <v>318</v>
      </c>
      <c r="H3496" t="s">
        <v>295</v>
      </c>
      <c r="I3496" t="s">
        <v>296</v>
      </c>
      <c r="J3496" s="65">
        <v>0</v>
      </c>
      <c r="K3496" t="str">
        <f t="shared" si="128"/>
        <v>10VI2930HLRC</v>
      </c>
      <c r="L3496">
        <f t="shared" si="129"/>
        <v>0</v>
      </c>
    </row>
    <row r="3497" spans="1:12">
      <c r="A3497" s="65">
        <v>10</v>
      </c>
      <c r="B3497" t="s">
        <v>47</v>
      </c>
      <c r="C3497" s="65">
        <v>11</v>
      </c>
      <c r="D3497" t="s">
        <v>237</v>
      </c>
      <c r="E3497" s="65">
        <v>1</v>
      </c>
      <c r="F3497" t="s">
        <v>317</v>
      </c>
      <c r="G3497" t="s">
        <v>318</v>
      </c>
      <c r="H3497" t="s">
        <v>297</v>
      </c>
      <c r="I3497" t="s">
        <v>298</v>
      </c>
      <c r="J3497" s="65">
        <v>0</v>
      </c>
      <c r="K3497" t="str">
        <f t="shared" si="128"/>
        <v>10VI2930HLTI</v>
      </c>
      <c r="L3497">
        <f t="shared" si="129"/>
        <v>0</v>
      </c>
    </row>
    <row r="3498" spans="1:12">
      <c r="A3498" s="65">
        <v>10</v>
      </c>
      <c r="B3498" t="s">
        <v>47</v>
      </c>
      <c r="C3498" s="65">
        <v>11</v>
      </c>
      <c r="D3498" t="s">
        <v>237</v>
      </c>
      <c r="E3498" s="65">
        <v>1</v>
      </c>
      <c r="F3498" t="s">
        <v>319</v>
      </c>
      <c r="G3498" t="s">
        <v>320</v>
      </c>
      <c r="H3498" t="s">
        <v>287</v>
      </c>
      <c r="I3498" t="s">
        <v>288</v>
      </c>
      <c r="J3498" s="65">
        <v>0</v>
      </c>
      <c r="K3498" t="str">
        <f t="shared" si="128"/>
        <v>10VI2940HLBL</v>
      </c>
      <c r="L3498">
        <f t="shared" si="129"/>
        <v>0</v>
      </c>
    </row>
    <row r="3499" spans="1:12">
      <c r="A3499" s="65">
        <v>10</v>
      </c>
      <c r="B3499" t="s">
        <v>47</v>
      </c>
      <c r="C3499" s="65">
        <v>11</v>
      </c>
      <c r="D3499" t="s">
        <v>237</v>
      </c>
      <c r="E3499" s="65">
        <v>1</v>
      </c>
      <c r="F3499" t="s">
        <v>319</v>
      </c>
      <c r="G3499" t="s">
        <v>320</v>
      </c>
      <c r="H3499" t="s">
        <v>293</v>
      </c>
      <c r="I3499" t="s">
        <v>294</v>
      </c>
      <c r="J3499" s="65">
        <v>0</v>
      </c>
      <c r="K3499" t="str">
        <f t="shared" si="128"/>
        <v>10VI2940HLTO</v>
      </c>
      <c r="L3499">
        <f t="shared" si="129"/>
        <v>0</v>
      </c>
    </row>
    <row r="3500" spans="1:12">
      <c r="A3500" s="65">
        <v>10</v>
      </c>
      <c r="B3500" t="s">
        <v>47</v>
      </c>
      <c r="C3500" s="65">
        <v>11</v>
      </c>
      <c r="D3500" t="s">
        <v>237</v>
      </c>
      <c r="E3500" s="65">
        <v>1</v>
      </c>
      <c r="F3500" t="s">
        <v>319</v>
      </c>
      <c r="G3500" t="s">
        <v>320</v>
      </c>
      <c r="H3500" t="s">
        <v>295</v>
      </c>
      <c r="I3500" t="s">
        <v>296</v>
      </c>
      <c r="J3500" s="65">
        <v>0</v>
      </c>
      <c r="K3500" t="str">
        <f t="shared" si="128"/>
        <v>10VI2940HLRC</v>
      </c>
      <c r="L3500">
        <f t="shared" si="129"/>
        <v>0</v>
      </c>
    </row>
    <row r="3501" spans="1:12">
      <c r="A3501" s="65">
        <v>10</v>
      </c>
      <c r="B3501" t="s">
        <v>47</v>
      </c>
      <c r="C3501" s="65">
        <v>11</v>
      </c>
      <c r="D3501" t="s">
        <v>237</v>
      </c>
      <c r="E3501" s="65">
        <v>1</v>
      </c>
      <c r="F3501" t="s">
        <v>319</v>
      </c>
      <c r="G3501" t="s">
        <v>320</v>
      </c>
      <c r="H3501" t="s">
        <v>297</v>
      </c>
      <c r="I3501" t="s">
        <v>298</v>
      </c>
      <c r="J3501" s="65">
        <v>0</v>
      </c>
      <c r="K3501" t="str">
        <f t="shared" si="128"/>
        <v>10VI2940HLTI</v>
      </c>
      <c r="L3501">
        <f t="shared" si="129"/>
        <v>0</v>
      </c>
    </row>
    <row r="3502" spans="1:12">
      <c r="A3502" s="65">
        <v>10</v>
      </c>
      <c r="B3502" t="s">
        <v>47</v>
      </c>
      <c r="C3502" s="65">
        <v>11</v>
      </c>
      <c r="D3502" t="s">
        <v>237</v>
      </c>
      <c r="E3502" s="65">
        <v>1</v>
      </c>
      <c r="F3502" t="s">
        <v>321</v>
      </c>
      <c r="G3502" t="s">
        <v>322</v>
      </c>
      <c r="H3502" t="s">
        <v>295</v>
      </c>
      <c r="I3502" t="s">
        <v>296</v>
      </c>
      <c r="J3502" s="65">
        <v>0</v>
      </c>
      <c r="K3502" t="str">
        <f t="shared" si="128"/>
        <v>10VI2990HLRC</v>
      </c>
      <c r="L3502">
        <f t="shared" si="129"/>
        <v>0</v>
      </c>
    </row>
    <row r="3503" spans="1:12">
      <c r="A3503" s="65">
        <v>10</v>
      </c>
      <c r="B3503" t="s">
        <v>47</v>
      </c>
      <c r="C3503" s="65">
        <v>11</v>
      </c>
      <c r="D3503" t="s">
        <v>237</v>
      </c>
      <c r="E3503" s="65">
        <v>1</v>
      </c>
      <c r="F3503" t="s">
        <v>321</v>
      </c>
      <c r="G3503" t="s">
        <v>322</v>
      </c>
      <c r="H3503" t="s">
        <v>293</v>
      </c>
      <c r="I3503" t="s">
        <v>294</v>
      </c>
      <c r="J3503" s="65">
        <v>14266</v>
      </c>
      <c r="K3503" t="str">
        <f t="shared" si="128"/>
        <v>10VI2990HLTO</v>
      </c>
      <c r="L3503">
        <f t="shared" si="129"/>
        <v>14266</v>
      </c>
    </row>
    <row r="3504" spans="1:12">
      <c r="A3504" s="65">
        <v>10</v>
      </c>
      <c r="B3504" t="s">
        <v>47</v>
      </c>
      <c r="C3504" s="65">
        <v>11</v>
      </c>
      <c r="D3504" t="s">
        <v>237</v>
      </c>
      <c r="E3504" s="65">
        <v>1</v>
      </c>
      <c r="F3504" t="s">
        <v>321</v>
      </c>
      <c r="G3504" t="s">
        <v>322</v>
      </c>
      <c r="H3504" t="s">
        <v>287</v>
      </c>
      <c r="I3504" t="s">
        <v>288</v>
      </c>
      <c r="J3504" s="65">
        <v>2961</v>
      </c>
      <c r="K3504" t="str">
        <f t="shared" si="128"/>
        <v>10VI2990HLBL</v>
      </c>
      <c r="L3504">
        <f t="shared" si="129"/>
        <v>2961</v>
      </c>
    </row>
    <row r="3505" spans="1:12">
      <c r="A3505" s="65">
        <v>10</v>
      </c>
      <c r="B3505" t="s">
        <v>47</v>
      </c>
      <c r="C3505" s="65">
        <v>11</v>
      </c>
      <c r="D3505" t="s">
        <v>237</v>
      </c>
      <c r="E3505" s="65">
        <v>1</v>
      </c>
      <c r="F3505" t="s">
        <v>321</v>
      </c>
      <c r="G3505" t="s">
        <v>322</v>
      </c>
      <c r="H3505" t="s">
        <v>297</v>
      </c>
      <c r="I3505" t="s">
        <v>298</v>
      </c>
      <c r="J3505" s="65">
        <v>11305</v>
      </c>
      <c r="K3505" t="str">
        <f t="shared" si="128"/>
        <v>10VI2990HLTI</v>
      </c>
      <c r="L3505">
        <f t="shared" si="129"/>
        <v>11305</v>
      </c>
    </row>
    <row r="3506" spans="1:12">
      <c r="A3506" s="65">
        <v>10</v>
      </c>
      <c r="B3506" t="s">
        <v>47</v>
      </c>
      <c r="C3506" s="65">
        <v>11</v>
      </c>
      <c r="D3506" t="s">
        <v>237</v>
      </c>
      <c r="E3506" s="65">
        <v>1</v>
      </c>
      <c r="F3506" t="s">
        <v>323</v>
      </c>
      <c r="G3506" t="s">
        <v>324</v>
      </c>
      <c r="H3506" t="s">
        <v>325</v>
      </c>
      <c r="I3506" t="s">
        <v>326</v>
      </c>
      <c r="J3506" s="65">
        <v>0</v>
      </c>
      <c r="K3506" t="str">
        <f t="shared" si="128"/>
        <v>10VI3000HLZM</v>
      </c>
      <c r="L3506">
        <f t="shared" si="129"/>
        <v>0</v>
      </c>
    </row>
    <row r="3507" spans="1:12">
      <c r="A3507" s="65">
        <v>10</v>
      </c>
      <c r="B3507" t="s">
        <v>47</v>
      </c>
      <c r="C3507" s="65">
        <v>11</v>
      </c>
      <c r="D3507" t="s">
        <v>237</v>
      </c>
      <c r="E3507" s="65">
        <v>1</v>
      </c>
      <c r="F3507" t="s">
        <v>327</v>
      </c>
      <c r="G3507" t="s">
        <v>328</v>
      </c>
      <c r="H3507" t="s">
        <v>325</v>
      </c>
      <c r="I3507" t="s">
        <v>326</v>
      </c>
      <c r="J3507" s="65">
        <v>0</v>
      </c>
      <c r="K3507" t="str">
        <f t="shared" si="128"/>
        <v>10VI3100HLZM</v>
      </c>
      <c r="L3507">
        <f t="shared" si="129"/>
        <v>0</v>
      </c>
    </row>
    <row r="3508" spans="1:12">
      <c r="A3508" s="65">
        <v>10</v>
      </c>
      <c r="B3508" t="s">
        <v>47</v>
      </c>
      <c r="C3508" s="65">
        <v>11</v>
      </c>
      <c r="D3508" t="s">
        <v>237</v>
      </c>
      <c r="E3508" s="65">
        <v>1</v>
      </c>
      <c r="F3508" t="s">
        <v>329</v>
      </c>
      <c r="G3508" t="s">
        <v>330</v>
      </c>
      <c r="H3508" t="s">
        <v>325</v>
      </c>
      <c r="I3508" t="s">
        <v>326</v>
      </c>
      <c r="J3508" s="65">
        <v>0</v>
      </c>
      <c r="K3508" t="str">
        <f t="shared" si="128"/>
        <v>10VI3200HLZM</v>
      </c>
      <c r="L3508">
        <f t="shared" si="129"/>
        <v>0</v>
      </c>
    </row>
    <row r="3509" spans="1:12">
      <c r="A3509" s="65">
        <v>10</v>
      </c>
      <c r="B3509" t="s">
        <v>47</v>
      </c>
      <c r="C3509" s="65">
        <v>11</v>
      </c>
      <c r="D3509" t="s">
        <v>237</v>
      </c>
      <c r="E3509" s="65">
        <v>1</v>
      </c>
      <c r="F3509" t="s">
        <v>331</v>
      </c>
      <c r="G3509" t="s">
        <v>332</v>
      </c>
      <c r="H3509" t="s">
        <v>325</v>
      </c>
      <c r="I3509" t="s">
        <v>326</v>
      </c>
      <c r="J3509" s="65">
        <v>0</v>
      </c>
      <c r="K3509" t="str">
        <f t="shared" si="128"/>
        <v>10VI3300HLZM</v>
      </c>
      <c r="L3509">
        <f t="shared" si="129"/>
        <v>0</v>
      </c>
    </row>
    <row r="3510" spans="1:12">
      <c r="A3510" s="65">
        <v>10</v>
      </c>
      <c r="B3510" t="s">
        <v>47</v>
      </c>
      <c r="C3510" s="65">
        <v>11</v>
      </c>
      <c r="D3510" t="s">
        <v>237</v>
      </c>
      <c r="E3510" s="65">
        <v>1</v>
      </c>
      <c r="F3510" t="s">
        <v>333</v>
      </c>
      <c r="G3510" t="s">
        <v>334</v>
      </c>
      <c r="H3510" t="s">
        <v>325</v>
      </c>
      <c r="I3510" t="s">
        <v>326</v>
      </c>
      <c r="J3510" s="65">
        <v>0</v>
      </c>
      <c r="K3510" t="str">
        <f t="shared" si="128"/>
        <v>10VI3400HLZM</v>
      </c>
      <c r="L3510">
        <f t="shared" si="129"/>
        <v>0</v>
      </c>
    </row>
    <row r="3511" spans="1:12">
      <c r="A3511" s="65">
        <v>10</v>
      </c>
      <c r="B3511" t="s">
        <v>47</v>
      </c>
      <c r="C3511" s="65">
        <v>11</v>
      </c>
      <c r="D3511" t="s">
        <v>237</v>
      </c>
      <c r="E3511" s="65">
        <v>1</v>
      </c>
      <c r="F3511" t="s">
        <v>335</v>
      </c>
      <c r="G3511" t="s">
        <v>336</v>
      </c>
      <c r="H3511" t="s">
        <v>337</v>
      </c>
      <c r="I3511" t="s">
        <v>338</v>
      </c>
      <c r="J3511" s="65">
        <v>0</v>
      </c>
      <c r="K3511" t="str">
        <f t="shared" si="128"/>
        <v>10VI4000PRUP</v>
      </c>
      <c r="L3511">
        <f t="shared" si="129"/>
        <v>0</v>
      </c>
    </row>
    <row r="3512" spans="1:12">
      <c r="A3512" s="65">
        <v>10</v>
      </c>
      <c r="B3512" t="s">
        <v>47</v>
      </c>
      <c r="C3512" s="65">
        <v>11</v>
      </c>
      <c r="D3512" t="s">
        <v>237</v>
      </c>
      <c r="E3512" s="65">
        <v>1</v>
      </c>
      <c r="F3512" t="s">
        <v>339</v>
      </c>
      <c r="G3512" t="s">
        <v>340</v>
      </c>
      <c r="H3512" t="s">
        <v>342</v>
      </c>
      <c r="I3512" t="s">
        <v>68</v>
      </c>
      <c r="J3512" s="65">
        <v>2837</v>
      </c>
      <c r="K3512" t="str">
        <f t="shared" si="128"/>
        <v>10VI5100PROD</v>
      </c>
      <c r="L3512">
        <f t="shared" si="129"/>
        <v>2837</v>
      </c>
    </row>
    <row r="3513" spans="1:12">
      <c r="A3513" s="65">
        <v>10</v>
      </c>
      <c r="B3513" t="s">
        <v>47</v>
      </c>
      <c r="C3513" s="65">
        <v>11</v>
      </c>
      <c r="D3513" t="s">
        <v>237</v>
      </c>
      <c r="E3513" s="65">
        <v>1</v>
      </c>
      <c r="F3513" t="s">
        <v>339</v>
      </c>
      <c r="G3513" t="s">
        <v>340</v>
      </c>
      <c r="H3513" t="s">
        <v>343</v>
      </c>
      <c r="I3513" t="s">
        <v>344</v>
      </c>
      <c r="J3513" s="65">
        <v>2041</v>
      </c>
      <c r="K3513" t="str">
        <f t="shared" si="128"/>
        <v>10VI5100SUPR</v>
      </c>
      <c r="L3513">
        <f t="shared" si="129"/>
        <v>2041</v>
      </c>
    </row>
    <row r="3514" spans="1:12">
      <c r="A3514" s="65">
        <v>10</v>
      </c>
      <c r="B3514" t="s">
        <v>47</v>
      </c>
      <c r="C3514" s="65">
        <v>11</v>
      </c>
      <c r="D3514" t="s">
        <v>237</v>
      </c>
      <c r="E3514" s="65">
        <v>1</v>
      </c>
      <c r="F3514" t="s">
        <v>339</v>
      </c>
      <c r="G3514" t="s">
        <v>340</v>
      </c>
      <c r="H3514" t="s">
        <v>341</v>
      </c>
      <c r="I3514" t="s">
        <v>67</v>
      </c>
      <c r="J3514" s="65">
        <v>2027</v>
      </c>
      <c r="K3514" t="str">
        <f t="shared" si="128"/>
        <v>10VI5100SUPF</v>
      </c>
      <c r="L3514">
        <f t="shared" si="129"/>
        <v>2027</v>
      </c>
    </row>
    <row r="3515" spans="1:12">
      <c r="A3515" s="65">
        <v>10</v>
      </c>
      <c r="B3515" t="s">
        <v>47</v>
      </c>
      <c r="C3515" s="65">
        <v>11</v>
      </c>
      <c r="D3515" t="s">
        <v>237</v>
      </c>
      <c r="E3515" s="65">
        <v>1</v>
      </c>
      <c r="F3515" t="s">
        <v>345</v>
      </c>
      <c r="G3515" t="s">
        <v>346</v>
      </c>
      <c r="H3515" t="s">
        <v>343</v>
      </c>
      <c r="I3515" t="s">
        <v>344</v>
      </c>
      <c r="J3515" s="65">
        <v>136</v>
      </c>
      <c r="K3515" t="str">
        <f t="shared" si="128"/>
        <v>10VI5110SUPR</v>
      </c>
      <c r="L3515">
        <f t="shared" si="129"/>
        <v>136</v>
      </c>
    </row>
    <row r="3516" spans="1:12">
      <c r="A3516" s="65">
        <v>10</v>
      </c>
      <c r="B3516" t="s">
        <v>47</v>
      </c>
      <c r="C3516" s="65">
        <v>11</v>
      </c>
      <c r="D3516" t="s">
        <v>237</v>
      </c>
      <c r="E3516" s="65">
        <v>1</v>
      </c>
      <c r="F3516" t="s">
        <v>345</v>
      </c>
      <c r="G3516" t="s">
        <v>346</v>
      </c>
      <c r="H3516" t="s">
        <v>342</v>
      </c>
      <c r="I3516" t="s">
        <v>68</v>
      </c>
      <c r="J3516" s="65">
        <v>90</v>
      </c>
      <c r="K3516" t="str">
        <f t="shared" si="128"/>
        <v>10VI5110PROD</v>
      </c>
      <c r="L3516">
        <f t="shared" si="129"/>
        <v>90</v>
      </c>
    </row>
    <row r="3517" spans="1:12">
      <c r="A3517" s="65">
        <v>10</v>
      </c>
      <c r="B3517" t="s">
        <v>47</v>
      </c>
      <c r="C3517" s="65">
        <v>11</v>
      </c>
      <c r="D3517" t="s">
        <v>237</v>
      </c>
      <c r="E3517" s="65">
        <v>1</v>
      </c>
      <c r="F3517" t="s">
        <v>345</v>
      </c>
      <c r="G3517" t="s">
        <v>346</v>
      </c>
      <c r="H3517" t="s">
        <v>341</v>
      </c>
      <c r="I3517" t="s">
        <v>67</v>
      </c>
      <c r="J3517" s="65">
        <v>136</v>
      </c>
      <c r="K3517" t="str">
        <f t="shared" si="128"/>
        <v>10VI5110SUPF</v>
      </c>
      <c r="L3517">
        <f t="shared" si="129"/>
        <v>136</v>
      </c>
    </row>
    <row r="3518" spans="1:12">
      <c r="A3518" s="65">
        <v>10</v>
      </c>
      <c r="B3518" t="s">
        <v>47</v>
      </c>
      <c r="C3518" s="65">
        <v>11</v>
      </c>
      <c r="D3518" t="s">
        <v>237</v>
      </c>
      <c r="E3518" s="65">
        <v>1</v>
      </c>
      <c r="F3518" t="s">
        <v>347</v>
      </c>
      <c r="G3518" t="s">
        <v>348</v>
      </c>
      <c r="H3518" t="s">
        <v>341</v>
      </c>
      <c r="I3518" t="s">
        <v>67</v>
      </c>
      <c r="J3518" s="65">
        <v>1244</v>
      </c>
      <c r="K3518" t="str">
        <f t="shared" si="128"/>
        <v>10VI5120SUPF</v>
      </c>
      <c r="L3518">
        <f t="shared" si="129"/>
        <v>1244</v>
      </c>
    </row>
    <row r="3519" spans="1:12">
      <c r="A3519" s="65">
        <v>10</v>
      </c>
      <c r="B3519" t="s">
        <v>47</v>
      </c>
      <c r="C3519" s="65">
        <v>11</v>
      </c>
      <c r="D3519" t="s">
        <v>237</v>
      </c>
      <c r="E3519" s="65">
        <v>1</v>
      </c>
      <c r="F3519" t="s">
        <v>347</v>
      </c>
      <c r="G3519" t="s">
        <v>348</v>
      </c>
      <c r="H3519" t="s">
        <v>343</v>
      </c>
      <c r="I3519" t="s">
        <v>344</v>
      </c>
      <c r="J3519" s="65">
        <v>1254</v>
      </c>
      <c r="K3519" t="str">
        <f t="shared" si="128"/>
        <v>10VI5120SUPR</v>
      </c>
      <c r="L3519">
        <f t="shared" si="129"/>
        <v>1254</v>
      </c>
    </row>
    <row r="3520" spans="1:12">
      <c r="A3520" s="65">
        <v>10</v>
      </c>
      <c r="B3520" t="s">
        <v>47</v>
      </c>
      <c r="C3520" s="65">
        <v>11</v>
      </c>
      <c r="D3520" t="s">
        <v>237</v>
      </c>
      <c r="E3520" s="65">
        <v>1</v>
      </c>
      <c r="F3520" t="s">
        <v>347</v>
      </c>
      <c r="G3520" t="s">
        <v>348</v>
      </c>
      <c r="H3520" t="s">
        <v>342</v>
      </c>
      <c r="I3520" t="s">
        <v>68</v>
      </c>
      <c r="J3520" s="65">
        <v>761</v>
      </c>
      <c r="K3520" t="str">
        <f t="shared" si="128"/>
        <v>10VI5120PROD</v>
      </c>
      <c r="L3520">
        <f t="shared" si="129"/>
        <v>761</v>
      </c>
    </row>
    <row r="3521" spans="1:12">
      <c r="A3521" s="65">
        <v>10</v>
      </c>
      <c r="B3521" t="s">
        <v>47</v>
      </c>
      <c r="C3521" s="65">
        <v>11</v>
      </c>
      <c r="D3521" t="s">
        <v>237</v>
      </c>
      <c r="E3521" s="65">
        <v>1</v>
      </c>
      <c r="F3521" t="s">
        <v>349</v>
      </c>
      <c r="G3521" t="s">
        <v>350</v>
      </c>
      <c r="H3521" t="s">
        <v>343</v>
      </c>
      <c r="I3521" t="s">
        <v>344</v>
      </c>
      <c r="J3521" s="65">
        <v>117</v>
      </c>
      <c r="K3521" t="str">
        <f t="shared" si="128"/>
        <v>10VI5130SUPR</v>
      </c>
      <c r="L3521">
        <f t="shared" si="129"/>
        <v>117</v>
      </c>
    </row>
    <row r="3522" spans="1:12">
      <c r="A3522" s="65">
        <v>10</v>
      </c>
      <c r="B3522" t="s">
        <v>47</v>
      </c>
      <c r="C3522" s="65">
        <v>11</v>
      </c>
      <c r="D3522" t="s">
        <v>237</v>
      </c>
      <c r="E3522" s="65">
        <v>1</v>
      </c>
      <c r="F3522" t="s">
        <v>349</v>
      </c>
      <c r="G3522" t="s">
        <v>350</v>
      </c>
      <c r="H3522" t="s">
        <v>342</v>
      </c>
      <c r="I3522" t="s">
        <v>68</v>
      </c>
      <c r="J3522" s="65">
        <v>109</v>
      </c>
      <c r="K3522" t="str">
        <f t="shared" si="128"/>
        <v>10VI5130PROD</v>
      </c>
      <c r="L3522">
        <f t="shared" si="129"/>
        <v>109</v>
      </c>
    </row>
    <row r="3523" spans="1:12">
      <c r="A3523" s="65">
        <v>10</v>
      </c>
      <c r="B3523" t="s">
        <v>47</v>
      </c>
      <c r="C3523" s="65">
        <v>11</v>
      </c>
      <c r="D3523" t="s">
        <v>237</v>
      </c>
      <c r="E3523" s="65">
        <v>1</v>
      </c>
      <c r="F3523" t="s">
        <v>349</v>
      </c>
      <c r="G3523" t="s">
        <v>350</v>
      </c>
      <c r="H3523" t="s">
        <v>341</v>
      </c>
      <c r="I3523" t="s">
        <v>67</v>
      </c>
      <c r="J3523" s="65">
        <v>117</v>
      </c>
      <c r="K3523" t="str">
        <f t="shared" si="128"/>
        <v>10VI5130SUPF</v>
      </c>
      <c r="L3523">
        <f t="shared" si="129"/>
        <v>117</v>
      </c>
    </row>
    <row r="3524" spans="1:12">
      <c r="A3524" s="65">
        <v>10</v>
      </c>
      <c r="B3524" t="s">
        <v>47</v>
      </c>
      <c r="C3524" s="65">
        <v>11</v>
      </c>
      <c r="D3524" t="s">
        <v>237</v>
      </c>
      <c r="E3524" s="65">
        <v>1</v>
      </c>
      <c r="F3524" t="s">
        <v>351</v>
      </c>
      <c r="G3524" t="s">
        <v>352</v>
      </c>
      <c r="H3524" t="s">
        <v>343</v>
      </c>
      <c r="I3524" t="s">
        <v>344</v>
      </c>
      <c r="J3524" s="65">
        <v>534</v>
      </c>
      <c r="K3524" t="str">
        <f t="shared" si="128"/>
        <v>10VI5190SUPR</v>
      </c>
      <c r="L3524">
        <f t="shared" si="129"/>
        <v>534</v>
      </c>
    </row>
    <row r="3525" spans="1:12">
      <c r="A3525" s="65">
        <v>10</v>
      </c>
      <c r="B3525" t="s">
        <v>47</v>
      </c>
      <c r="C3525" s="65">
        <v>11</v>
      </c>
      <c r="D3525" t="s">
        <v>237</v>
      </c>
      <c r="E3525" s="65">
        <v>1</v>
      </c>
      <c r="F3525" t="s">
        <v>351</v>
      </c>
      <c r="G3525" t="s">
        <v>352</v>
      </c>
      <c r="H3525" t="s">
        <v>342</v>
      </c>
      <c r="I3525" t="s">
        <v>68</v>
      </c>
      <c r="J3525" s="65">
        <v>1877</v>
      </c>
      <c r="K3525" t="str">
        <f t="shared" si="128"/>
        <v>10VI5190PROD</v>
      </c>
      <c r="L3525">
        <f t="shared" si="129"/>
        <v>1877</v>
      </c>
    </row>
    <row r="3526" spans="1:12">
      <c r="A3526" s="65">
        <v>10</v>
      </c>
      <c r="B3526" t="s">
        <v>47</v>
      </c>
      <c r="C3526" s="65">
        <v>11</v>
      </c>
      <c r="D3526" t="s">
        <v>237</v>
      </c>
      <c r="E3526" s="65">
        <v>1</v>
      </c>
      <c r="F3526" t="s">
        <v>351</v>
      </c>
      <c r="G3526" t="s">
        <v>352</v>
      </c>
      <c r="H3526" t="s">
        <v>341</v>
      </c>
      <c r="I3526" t="s">
        <v>67</v>
      </c>
      <c r="J3526" s="65">
        <v>530</v>
      </c>
      <c r="K3526" t="str">
        <f t="shared" si="128"/>
        <v>10VI5190SUPF</v>
      </c>
      <c r="L3526">
        <f t="shared" si="129"/>
        <v>530</v>
      </c>
    </row>
    <row r="3527" spans="1:12">
      <c r="A3527" s="65">
        <v>10</v>
      </c>
      <c r="B3527" t="s">
        <v>47</v>
      </c>
      <c r="C3527" s="65">
        <v>11</v>
      </c>
      <c r="D3527" t="s">
        <v>237</v>
      </c>
      <c r="E3527" s="65">
        <v>1</v>
      </c>
      <c r="F3527" t="s">
        <v>353</v>
      </c>
      <c r="G3527" t="s">
        <v>354</v>
      </c>
      <c r="H3527" t="s">
        <v>341</v>
      </c>
      <c r="I3527" t="s">
        <v>67</v>
      </c>
      <c r="J3527" s="65">
        <v>2</v>
      </c>
      <c r="K3527" t="str">
        <f t="shared" si="128"/>
        <v>10VI5200SUPF</v>
      </c>
      <c r="L3527">
        <f t="shared" si="129"/>
        <v>2</v>
      </c>
    </row>
    <row r="3528" spans="1:12">
      <c r="A3528" s="65">
        <v>10</v>
      </c>
      <c r="B3528" t="s">
        <v>47</v>
      </c>
      <c r="C3528" s="65">
        <v>11</v>
      </c>
      <c r="D3528" t="s">
        <v>237</v>
      </c>
      <c r="E3528" s="65">
        <v>1</v>
      </c>
      <c r="F3528" t="s">
        <v>353</v>
      </c>
      <c r="G3528" t="s">
        <v>354</v>
      </c>
      <c r="H3528" t="s">
        <v>343</v>
      </c>
      <c r="I3528" t="s">
        <v>344</v>
      </c>
      <c r="J3528" s="65">
        <v>2</v>
      </c>
      <c r="K3528" t="str">
        <f t="shared" si="128"/>
        <v>10VI5200SUPR</v>
      </c>
      <c r="L3528">
        <f t="shared" si="129"/>
        <v>2</v>
      </c>
    </row>
    <row r="3529" spans="1:12">
      <c r="A3529" s="65">
        <v>10</v>
      </c>
      <c r="B3529" t="s">
        <v>47</v>
      </c>
      <c r="C3529" s="65">
        <v>11</v>
      </c>
      <c r="D3529" t="s">
        <v>237</v>
      </c>
      <c r="E3529" s="65">
        <v>1</v>
      </c>
      <c r="F3529" t="s">
        <v>353</v>
      </c>
      <c r="G3529" t="s">
        <v>354</v>
      </c>
      <c r="H3529" t="s">
        <v>342</v>
      </c>
      <c r="I3529" t="s">
        <v>68</v>
      </c>
      <c r="J3529" s="65">
        <v>8</v>
      </c>
      <c r="K3529" t="str">
        <f t="shared" si="128"/>
        <v>10VI5200PROD</v>
      </c>
      <c r="L3529">
        <f t="shared" si="129"/>
        <v>8</v>
      </c>
    </row>
    <row r="3530" spans="1:12">
      <c r="A3530" s="65">
        <v>10</v>
      </c>
      <c r="B3530" t="s">
        <v>47</v>
      </c>
      <c r="C3530" s="65">
        <v>11</v>
      </c>
      <c r="D3530" t="s">
        <v>237</v>
      </c>
      <c r="E3530" s="65">
        <v>1</v>
      </c>
      <c r="F3530" t="s">
        <v>355</v>
      </c>
      <c r="G3530" t="s">
        <v>356</v>
      </c>
      <c r="H3530" t="s">
        <v>342</v>
      </c>
      <c r="I3530" t="s">
        <v>68</v>
      </c>
      <c r="J3530" s="65">
        <v>0</v>
      </c>
      <c r="K3530" t="str">
        <f t="shared" si="128"/>
        <v>10VI5300PROD</v>
      </c>
      <c r="L3530">
        <f t="shared" si="129"/>
        <v>0</v>
      </c>
    </row>
    <row r="3531" spans="1:12">
      <c r="A3531" s="65">
        <v>10</v>
      </c>
      <c r="B3531" t="s">
        <v>47</v>
      </c>
      <c r="C3531" s="65">
        <v>11</v>
      </c>
      <c r="D3531" t="s">
        <v>237</v>
      </c>
      <c r="E3531" s="65">
        <v>1</v>
      </c>
      <c r="F3531" t="s">
        <v>355</v>
      </c>
      <c r="G3531" t="s">
        <v>356</v>
      </c>
      <c r="H3531" t="s">
        <v>341</v>
      </c>
      <c r="I3531" t="s">
        <v>67</v>
      </c>
      <c r="J3531" s="65">
        <v>0</v>
      </c>
      <c r="K3531" t="str">
        <f t="shared" si="128"/>
        <v>10VI5300SUPF</v>
      </c>
      <c r="L3531">
        <f t="shared" si="129"/>
        <v>0</v>
      </c>
    </row>
    <row r="3532" spans="1:12">
      <c r="A3532" s="65">
        <v>10</v>
      </c>
      <c r="B3532" t="s">
        <v>47</v>
      </c>
      <c r="C3532" s="65">
        <v>11</v>
      </c>
      <c r="D3532" t="s">
        <v>237</v>
      </c>
      <c r="E3532" s="65">
        <v>1</v>
      </c>
      <c r="F3532" t="s">
        <v>355</v>
      </c>
      <c r="G3532" t="s">
        <v>356</v>
      </c>
      <c r="H3532" t="s">
        <v>343</v>
      </c>
      <c r="I3532" t="s">
        <v>344</v>
      </c>
      <c r="J3532" s="65">
        <v>0</v>
      </c>
      <c r="K3532" t="str">
        <f t="shared" si="128"/>
        <v>10VI5300SUPR</v>
      </c>
      <c r="L3532">
        <f t="shared" si="129"/>
        <v>0</v>
      </c>
    </row>
    <row r="3533" spans="1:12">
      <c r="A3533" s="65">
        <v>10</v>
      </c>
      <c r="B3533" t="s">
        <v>47</v>
      </c>
      <c r="C3533" s="65">
        <v>11</v>
      </c>
      <c r="D3533" t="s">
        <v>237</v>
      </c>
      <c r="E3533" s="65">
        <v>1</v>
      </c>
      <c r="F3533" t="s">
        <v>357</v>
      </c>
      <c r="G3533" t="s">
        <v>358</v>
      </c>
      <c r="H3533" t="s">
        <v>343</v>
      </c>
      <c r="I3533" t="s">
        <v>344</v>
      </c>
      <c r="J3533" s="65">
        <v>0</v>
      </c>
      <c r="K3533" t="str">
        <f t="shared" si="128"/>
        <v>10VI5900SUPR</v>
      </c>
      <c r="L3533">
        <f t="shared" si="129"/>
        <v>0</v>
      </c>
    </row>
    <row r="3534" spans="1:12">
      <c r="A3534" s="65">
        <v>10</v>
      </c>
      <c r="B3534" t="s">
        <v>47</v>
      </c>
      <c r="C3534" s="65">
        <v>11</v>
      </c>
      <c r="D3534" t="s">
        <v>237</v>
      </c>
      <c r="E3534" s="65">
        <v>1</v>
      </c>
      <c r="F3534" t="s">
        <v>357</v>
      </c>
      <c r="G3534" t="s">
        <v>358</v>
      </c>
      <c r="H3534" t="s">
        <v>341</v>
      </c>
      <c r="I3534" t="s">
        <v>67</v>
      </c>
      <c r="J3534" s="65">
        <v>0</v>
      </c>
      <c r="K3534" t="str">
        <f t="shared" si="128"/>
        <v>10VI5900SUPF</v>
      </c>
      <c r="L3534">
        <f t="shared" si="129"/>
        <v>0</v>
      </c>
    </row>
    <row r="3535" spans="1:12">
      <c r="A3535" s="65">
        <v>10</v>
      </c>
      <c r="B3535" t="s">
        <v>47</v>
      </c>
      <c r="C3535" s="65">
        <v>11</v>
      </c>
      <c r="D3535" t="s">
        <v>237</v>
      </c>
      <c r="E3535" s="65">
        <v>1</v>
      </c>
      <c r="F3535" t="s">
        <v>357</v>
      </c>
      <c r="G3535" t="s">
        <v>358</v>
      </c>
      <c r="H3535" t="s">
        <v>342</v>
      </c>
      <c r="I3535" t="s">
        <v>68</v>
      </c>
      <c r="J3535" s="65">
        <v>0</v>
      </c>
      <c r="K3535" t="str">
        <f t="shared" si="128"/>
        <v>10VI5900PROD</v>
      </c>
      <c r="L3535">
        <f t="shared" si="129"/>
        <v>0</v>
      </c>
    </row>
    <row r="3536" spans="1:12">
      <c r="A3536" s="65">
        <v>10</v>
      </c>
      <c r="B3536" t="s">
        <v>47</v>
      </c>
      <c r="C3536" s="65">
        <v>11</v>
      </c>
      <c r="D3536" t="s">
        <v>237</v>
      </c>
      <c r="E3536" s="65">
        <v>1</v>
      </c>
      <c r="F3536" t="s">
        <v>359</v>
      </c>
      <c r="G3536" t="s">
        <v>360</v>
      </c>
      <c r="H3536" t="s">
        <v>365</v>
      </c>
      <c r="I3536" t="s">
        <v>366</v>
      </c>
      <c r="J3536" s="65">
        <v>1952</v>
      </c>
      <c r="K3536" t="str">
        <f t="shared" si="128"/>
        <v>10VI6100LDPR</v>
      </c>
      <c r="L3536">
        <f t="shared" si="129"/>
        <v>1952</v>
      </c>
    </row>
    <row r="3537" spans="1:12">
      <c r="A3537" s="65">
        <v>10</v>
      </c>
      <c r="B3537" t="s">
        <v>47</v>
      </c>
      <c r="C3537" s="65">
        <v>11</v>
      </c>
      <c r="D3537" t="s">
        <v>237</v>
      </c>
      <c r="E3537" s="65">
        <v>1</v>
      </c>
      <c r="F3537" t="s">
        <v>359</v>
      </c>
      <c r="G3537" t="s">
        <v>360</v>
      </c>
      <c r="H3537" t="s">
        <v>361</v>
      </c>
      <c r="I3537" t="s">
        <v>362</v>
      </c>
      <c r="J3537" s="65">
        <v>6</v>
      </c>
      <c r="K3537" t="str">
        <f t="shared" si="128"/>
        <v>10VI6100LDNP</v>
      </c>
      <c r="L3537">
        <f t="shared" si="129"/>
        <v>6</v>
      </c>
    </row>
    <row r="3538" spans="1:12">
      <c r="A3538" s="65">
        <v>10</v>
      </c>
      <c r="B3538" t="s">
        <v>47</v>
      </c>
      <c r="C3538" s="65">
        <v>11</v>
      </c>
      <c r="D3538" t="s">
        <v>237</v>
      </c>
      <c r="E3538" s="65">
        <v>1</v>
      </c>
      <c r="F3538" t="s">
        <v>359</v>
      </c>
      <c r="G3538" t="s">
        <v>360</v>
      </c>
      <c r="H3538" t="s">
        <v>367</v>
      </c>
      <c r="I3538" t="s">
        <v>368</v>
      </c>
      <c r="J3538" s="65">
        <v>140</v>
      </c>
      <c r="K3538" t="str">
        <f t="shared" si="128"/>
        <v>10VI6100DOTO</v>
      </c>
      <c r="L3538">
        <f t="shared" si="129"/>
        <v>140</v>
      </c>
    </row>
    <row r="3539" spans="1:12">
      <c r="A3539" s="65">
        <v>10</v>
      </c>
      <c r="B3539" t="s">
        <v>47</v>
      </c>
      <c r="C3539" s="65">
        <v>11</v>
      </c>
      <c r="D3539" t="s">
        <v>237</v>
      </c>
      <c r="E3539" s="65">
        <v>1</v>
      </c>
      <c r="F3539" t="s">
        <v>359</v>
      </c>
      <c r="G3539" t="s">
        <v>360</v>
      </c>
      <c r="H3539" t="s">
        <v>371</v>
      </c>
      <c r="I3539" t="s">
        <v>372</v>
      </c>
      <c r="J3539" s="65">
        <v>140</v>
      </c>
      <c r="K3539" t="str">
        <f t="shared" si="128"/>
        <v>10VI6100DOPR</v>
      </c>
      <c r="L3539">
        <f t="shared" si="129"/>
        <v>140</v>
      </c>
    </row>
    <row r="3540" spans="1:12">
      <c r="A3540" s="65">
        <v>10</v>
      </c>
      <c r="B3540" t="s">
        <v>47</v>
      </c>
      <c r="C3540" s="65">
        <v>11</v>
      </c>
      <c r="D3540" t="s">
        <v>237</v>
      </c>
      <c r="E3540" s="65">
        <v>1</v>
      </c>
      <c r="F3540" t="s">
        <v>359</v>
      </c>
      <c r="G3540" t="s">
        <v>360</v>
      </c>
      <c r="H3540" t="s">
        <v>369</v>
      </c>
      <c r="I3540" t="s">
        <v>370</v>
      </c>
      <c r="J3540" s="65">
        <v>0</v>
      </c>
      <c r="K3540" t="str">
        <f t="shared" si="128"/>
        <v>10VI6100DONP</v>
      </c>
      <c r="L3540">
        <f t="shared" si="129"/>
        <v>0</v>
      </c>
    </row>
    <row r="3541" spans="1:12">
      <c r="A3541" s="65">
        <v>10</v>
      </c>
      <c r="B3541" t="s">
        <v>47</v>
      </c>
      <c r="C3541" s="65">
        <v>11</v>
      </c>
      <c r="D3541" t="s">
        <v>237</v>
      </c>
      <c r="E3541" s="65">
        <v>1</v>
      </c>
      <c r="F3541" t="s">
        <v>359</v>
      </c>
      <c r="G3541" t="s">
        <v>360</v>
      </c>
      <c r="H3541" t="s">
        <v>363</v>
      </c>
      <c r="I3541" t="s">
        <v>364</v>
      </c>
      <c r="J3541" s="65">
        <v>1958</v>
      </c>
      <c r="K3541" t="str">
        <f t="shared" si="128"/>
        <v>10VI6100LDTO</v>
      </c>
      <c r="L3541">
        <f t="shared" si="129"/>
        <v>1958</v>
      </c>
    </row>
    <row r="3542" spans="1:12">
      <c r="A3542" s="65">
        <v>10</v>
      </c>
      <c r="B3542" t="s">
        <v>47</v>
      </c>
      <c r="C3542" s="65">
        <v>11</v>
      </c>
      <c r="D3542" t="s">
        <v>237</v>
      </c>
      <c r="E3542" s="65">
        <v>1</v>
      </c>
      <c r="F3542" t="s">
        <v>373</v>
      </c>
      <c r="G3542" t="s">
        <v>227</v>
      </c>
      <c r="H3542" t="s">
        <v>367</v>
      </c>
      <c r="I3542" t="s">
        <v>368</v>
      </c>
      <c r="J3542" s="65">
        <v>0</v>
      </c>
      <c r="K3542" t="str">
        <f t="shared" si="128"/>
        <v>10VI6200DOTO</v>
      </c>
      <c r="L3542">
        <f t="shared" si="129"/>
        <v>0</v>
      </c>
    </row>
    <row r="3543" spans="1:12">
      <c r="A3543" s="65">
        <v>10</v>
      </c>
      <c r="B3543" t="s">
        <v>47</v>
      </c>
      <c r="C3543" s="65">
        <v>11</v>
      </c>
      <c r="D3543" t="s">
        <v>237</v>
      </c>
      <c r="E3543" s="65">
        <v>1</v>
      </c>
      <c r="F3543" t="s">
        <v>373</v>
      </c>
      <c r="G3543" t="s">
        <v>227</v>
      </c>
      <c r="H3543" t="s">
        <v>363</v>
      </c>
      <c r="I3543" t="s">
        <v>364</v>
      </c>
      <c r="J3543" s="65">
        <v>8</v>
      </c>
      <c r="K3543" t="str">
        <f t="shared" si="128"/>
        <v>10VI6200LDTO</v>
      </c>
      <c r="L3543">
        <f t="shared" si="129"/>
        <v>8</v>
      </c>
    </row>
    <row r="3544" spans="1:12">
      <c r="A3544" s="65">
        <v>10</v>
      </c>
      <c r="B3544" t="s">
        <v>47</v>
      </c>
      <c r="C3544" s="65">
        <v>11</v>
      </c>
      <c r="D3544" t="s">
        <v>237</v>
      </c>
      <c r="E3544" s="65">
        <v>1</v>
      </c>
      <c r="F3544" t="s">
        <v>373</v>
      </c>
      <c r="G3544" t="s">
        <v>227</v>
      </c>
      <c r="H3544" t="s">
        <v>361</v>
      </c>
      <c r="I3544" t="s">
        <v>362</v>
      </c>
      <c r="J3544" s="65">
        <v>8</v>
      </c>
      <c r="K3544" t="str">
        <f t="shared" si="128"/>
        <v>10VI6200LDNP</v>
      </c>
      <c r="L3544">
        <f t="shared" si="129"/>
        <v>8</v>
      </c>
    </row>
    <row r="3545" spans="1:12">
      <c r="A3545" s="65">
        <v>10</v>
      </c>
      <c r="B3545" t="s">
        <v>47</v>
      </c>
      <c r="C3545" s="65">
        <v>11</v>
      </c>
      <c r="D3545" t="s">
        <v>237</v>
      </c>
      <c r="E3545" s="65">
        <v>1</v>
      </c>
      <c r="F3545" t="s">
        <v>373</v>
      </c>
      <c r="G3545" t="s">
        <v>227</v>
      </c>
      <c r="H3545" t="s">
        <v>369</v>
      </c>
      <c r="I3545" t="s">
        <v>370</v>
      </c>
      <c r="J3545" s="65">
        <v>0</v>
      </c>
      <c r="K3545" t="str">
        <f t="shared" si="128"/>
        <v>10VI6200DONP</v>
      </c>
      <c r="L3545">
        <f t="shared" si="129"/>
        <v>0</v>
      </c>
    </row>
    <row r="3546" spans="1:12">
      <c r="A3546" s="65">
        <v>10</v>
      </c>
      <c r="B3546" t="s">
        <v>47</v>
      </c>
      <c r="C3546" s="65">
        <v>11</v>
      </c>
      <c r="D3546" t="s">
        <v>237</v>
      </c>
      <c r="E3546" s="65">
        <v>1</v>
      </c>
      <c r="F3546" t="s">
        <v>374</v>
      </c>
      <c r="G3546" t="s">
        <v>375</v>
      </c>
      <c r="H3546" t="s">
        <v>367</v>
      </c>
      <c r="I3546" t="s">
        <v>368</v>
      </c>
      <c r="J3546" s="65">
        <v>0</v>
      </c>
      <c r="K3546" t="str">
        <f t="shared" si="128"/>
        <v>10VI6300DOTO</v>
      </c>
      <c r="L3546">
        <f t="shared" si="129"/>
        <v>0</v>
      </c>
    </row>
    <row r="3547" spans="1:12">
      <c r="A3547" s="65">
        <v>10</v>
      </c>
      <c r="B3547" t="s">
        <v>47</v>
      </c>
      <c r="C3547" s="65">
        <v>11</v>
      </c>
      <c r="D3547" t="s">
        <v>237</v>
      </c>
      <c r="E3547" s="65">
        <v>1</v>
      </c>
      <c r="F3547" t="s">
        <v>374</v>
      </c>
      <c r="G3547" t="s">
        <v>375</v>
      </c>
      <c r="H3547" t="s">
        <v>363</v>
      </c>
      <c r="I3547" t="s">
        <v>364</v>
      </c>
      <c r="J3547" s="65">
        <v>0</v>
      </c>
      <c r="K3547" t="str">
        <f t="shared" si="128"/>
        <v>10VI6300LDTO</v>
      </c>
      <c r="L3547">
        <f t="shared" si="129"/>
        <v>0</v>
      </c>
    </row>
    <row r="3548" spans="1:12">
      <c r="A3548" s="65">
        <v>10</v>
      </c>
      <c r="B3548" t="s">
        <v>47</v>
      </c>
      <c r="C3548" s="65">
        <v>11</v>
      </c>
      <c r="D3548" t="s">
        <v>237</v>
      </c>
      <c r="E3548" s="65">
        <v>1</v>
      </c>
      <c r="F3548" t="s">
        <v>374</v>
      </c>
      <c r="G3548" t="s">
        <v>375</v>
      </c>
      <c r="H3548" t="s">
        <v>369</v>
      </c>
      <c r="I3548" t="s">
        <v>370</v>
      </c>
      <c r="J3548" s="65">
        <v>0</v>
      </c>
      <c r="K3548" t="str">
        <f t="shared" si="128"/>
        <v>10VI6300DONP</v>
      </c>
      <c r="L3548">
        <f t="shared" si="129"/>
        <v>0</v>
      </c>
    </row>
    <row r="3549" spans="1:12">
      <c r="A3549" s="65">
        <v>10</v>
      </c>
      <c r="B3549" t="s">
        <v>47</v>
      </c>
      <c r="C3549" s="65">
        <v>11</v>
      </c>
      <c r="D3549" t="s">
        <v>237</v>
      </c>
      <c r="E3549" s="65">
        <v>1</v>
      </c>
      <c r="F3549" t="s">
        <v>374</v>
      </c>
      <c r="G3549" t="s">
        <v>375</v>
      </c>
      <c r="H3549" t="s">
        <v>361</v>
      </c>
      <c r="I3549" t="s">
        <v>362</v>
      </c>
      <c r="J3549" s="65">
        <v>0</v>
      </c>
      <c r="K3549" t="str">
        <f t="shared" si="128"/>
        <v>10VI6300LDNP</v>
      </c>
      <c r="L3549">
        <f t="shared" si="129"/>
        <v>0</v>
      </c>
    </row>
    <row r="3550" spans="1:12">
      <c r="A3550" s="65">
        <v>10</v>
      </c>
      <c r="B3550" t="s">
        <v>47</v>
      </c>
      <c r="C3550" s="65">
        <v>11</v>
      </c>
      <c r="D3550" t="s">
        <v>237</v>
      </c>
      <c r="E3550" s="65">
        <v>1</v>
      </c>
      <c r="F3550" t="s">
        <v>376</v>
      </c>
      <c r="G3550" t="s">
        <v>377</v>
      </c>
      <c r="H3550" t="s">
        <v>365</v>
      </c>
      <c r="I3550" t="s">
        <v>366</v>
      </c>
      <c r="J3550" s="65">
        <v>0</v>
      </c>
      <c r="K3550" t="str">
        <f t="shared" si="128"/>
        <v>10VI6400LDPR</v>
      </c>
      <c r="L3550">
        <f t="shared" si="129"/>
        <v>0</v>
      </c>
    </row>
    <row r="3551" spans="1:12">
      <c r="A3551" s="65">
        <v>10</v>
      </c>
      <c r="B3551" t="s">
        <v>47</v>
      </c>
      <c r="C3551" s="65">
        <v>11</v>
      </c>
      <c r="D3551" t="s">
        <v>237</v>
      </c>
      <c r="E3551" s="65">
        <v>1</v>
      </c>
      <c r="F3551" t="s">
        <v>376</v>
      </c>
      <c r="G3551" t="s">
        <v>377</v>
      </c>
      <c r="H3551" t="s">
        <v>371</v>
      </c>
      <c r="I3551" t="s">
        <v>372</v>
      </c>
      <c r="J3551" s="65">
        <v>0</v>
      </c>
      <c r="K3551" t="str">
        <f t="shared" si="128"/>
        <v>10VI6400DOPR</v>
      </c>
      <c r="L3551">
        <f t="shared" si="129"/>
        <v>0</v>
      </c>
    </row>
    <row r="3552" spans="1:12">
      <c r="A3552" s="65">
        <v>10</v>
      </c>
      <c r="B3552" t="s">
        <v>47</v>
      </c>
      <c r="C3552" s="65">
        <v>11</v>
      </c>
      <c r="D3552" t="s">
        <v>237</v>
      </c>
      <c r="E3552" s="65">
        <v>1</v>
      </c>
      <c r="F3552" t="s">
        <v>376</v>
      </c>
      <c r="G3552" t="s">
        <v>377</v>
      </c>
      <c r="H3552" t="s">
        <v>363</v>
      </c>
      <c r="I3552" t="s">
        <v>364</v>
      </c>
      <c r="J3552" s="65">
        <v>0</v>
      </c>
      <c r="K3552" t="str">
        <f t="shared" si="128"/>
        <v>10VI6400LDTO</v>
      </c>
      <c r="L3552">
        <f t="shared" si="129"/>
        <v>0</v>
      </c>
    </row>
    <row r="3553" spans="1:12">
      <c r="A3553" s="65">
        <v>10</v>
      </c>
      <c r="B3553" t="s">
        <v>47</v>
      </c>
      <c r="C3553" s="65">
        <v>11</v>
      </c>
      <c r="D3553" t="s">
        <v>237</v>
      </c>
      <c r="E3553" s="65">
        <v>1</v>
      </c>
      <c r="F3553" t="s">
        <v>376</v>
      </c>
      <c r="G3553" t="s">
        <v>377</v>
      </c>
      <c r="H3553" t="s">
        <v>367</v>
      </c>
      <c r="I3553" t="s">
        <v>368</v>
      </c>
      <c r="J3553" s="65">
        <v>0</v>
      </c>
      <c r="K3553" t="str">
        <f t="shared" si="128"/>
        <v>10VI6400DOTO</v>
      </c>
      <c r="L3553">
        <f t="shared" si="129"/>
        <v>0</v>
      </c>
    </row>
    <row r="3554" spans="1:12">
      <c r="A3554" s="65">
        <v>10</v>
      </c>
      <c r="B3554" t="s">
        <v>47</v>
      </c>
      <c r="C3554" s="65">
        <v>11</v>
      </c>
      <c r="D3554" t="s">
        <v>237</v>
      </c>
      <c r="E3554" s="65">
        <v>1</v>
      </c>
      <c r="F3554" t="s">
        <v>378</v>
      </c>
      <c r="G3554" t="s">
        <v>379</v>
      </c>
      <c r="H3554" t="s">
        <v>363</v>
      </c>
      <c r="I3554" t="s">
        <v>364</v>
      </c>
      <c r="J3554" s="65">
        <v>61</v>
      </c>
      <c r="K3554" t="str">
        <f t="shared" si="128"/>
        <v>10VI6500LDTO</v>
      </c>
      <c r="L3554">
        <f t="shared" si="129"/>
        <v>61</v>
      </c>
    </row>
    <row r="3555" spans="1:12">
      <c r="A3555" s="65">
        <v>10</v>
      </c>
      <c r="B3555" t="s">
        <v>47</v>
      </c>
      <c r="C3555" s="65">
        <v>11</v>
      </c>
      <c r="D3555" t="s">
        <v>237</v>
      </c>
      <c r="E3555" s="65">
        <v>1</v>
      </c>
      <c r="F3555" t="s">
        <v>378</v>
      </c>
      <c r="G3555" t="s">
        <v>379</v>
      </c>
      <c r="H3555" t="s">
        <v>365</v>
      </c>
      <c r="I3555" t="s">
        <v>366</v>
      </c>
      <c r="J3555" s="65">
        <v>61</v>
      </c>
      <c r="K3555" t="str">
        <f t="shared" ref="K3555:K3581" si="130">CONCATENATE(TEXT(A3555,"00"),F3555,H3555)</f>
        <v>10VI6500LDPR</v>
      </c>
      <c r="L3555">
        <f t="shared" ref="L3555:L3581" si="131">J3555</f>
        <v>61</v>
      </c>
    </row>
    <row r="3556" spans="1:12">
      <c r="A3556" s="65">
        <v>10</v>
      </c>
      <c r="B3556" t="s">
        <v>47</v>
      </c>
      <c r="C3556" s="65">
        <v>11</v>
      </c>
      <c r="D3556" t="s">
        <v>237</v>
      </c>
      <c r="E3556" s="65">
        <v>1</v>
      </c>
      <c r="F3556" t="s">
        <v>378</v>
      </c>
      <c r="G3556" t="s">
        <v>379</v>
      </c>
      <c r="H3556" t="s">
        <v>367</v>
      </c>
      <c r="I3556" t="s">
        <v>368</v>
      </c>
      <c r="J3556" s="65">
        <v>4</v>
      </c>
      <c r="K3556" t="str">
        <f t="shared" si="130"/>
        <v>10VI6500DOTO</v>
      </c>
      <c r="L3556">
        <f t="shared" si="131"/>
        <v>4</v>
      </c>
    </row>
    <row r="3557" spans="1:12">
      <c r="A3557" s="65">
        <v>10</v>
      </c>
      <c r="B3557" t="s">
        <v>47</v>
      </c>
      <c r="C3557" s="65">
        <v>11</v>
      </c>
      <c r="D3557" t="s">
        <v>237</v>
      </c>
      <c r="E3557" s="65">
        <v>1</v>
      </c>
      <c r="F3557" t="s">
        <v>378</v>
      </c>
      <c r="G3557" t="s">
        <v>379</v>
      </c>
      <c r="H3557" t="s">
        <v>371</v>
      </c>
      <c r="I3557" t="s">
        <v>372</v>
      </c>
      <c r="J3557" s="65">
        <v>4</v>
      </c>
      <c r="K3557" t="str">
        <f t="shared" si="130"/>
        <v>10VI6500DOPR</v>
      </c>
      <c r="L3557">
        <f t="shared" si="131"/>
        <v>4</v>
      </c>
    </row>
    <row r="3558" spans="1:12">
      <c r="A3558" s="65">
        <v>10</v>
      </c>
      <c r="B3558" t="s">
        <v>47</v>
      </c>
      <c r="C3558" s="65">
        <v>11</v>
      </c>
      <c r="D3558" t="s">
        <v>237</v>
      </c>
      <c r="E3558" s="65">
        <v>1</v>
      </c>
      <c r="F3558" t="s">
        <v>380</v>
      </c>
      <c r="G3558" t="s">
        <v>381</v>
      </c>
      <c r="H3558" t="s">
        <v>371</v>
      </c>
      <c r="I3558" t="s">
        <v>372</v>
      </c>
      <c r="J3558" s="65">
        <v>0</v>
      </c>
      <c r="K3558" t="str">
        <f t="shared" si="130"/>
        <v>10VI6600DOPR</v>
      </c>
      <c r="L3558">
        <f t="shared" si="131"/>
        <v>0</v>
      </c>
    </row>
    <row r="3559" spans="1:12">
      <c r="A3559" s="65">
        <v>10</v>
      </c>
      <c r="B3559" t="s">
        <v>47</v>
      </c>
      <c r="C3559" s="65">
        <v>11</v>
      </c>
      <c r="D3559" t="s">
        <v>237</v>
      </c>
      <c r="E3559" s="65">
        <v>1</v>
      </c>
      <c r="F3559" t="s">
        <v>380</v>
      </c>
      <c r="G3559" t="s">
        <v>381</v>
      </c>
      <c r="H3559" t="s">
        <v>365</v>
      </c>
      <c r="I3559" t="s">
        <v>366</v>
      </c>
      <c r="J3559" s="65">
        <v>0</v>
      </c>
      <c r="K3559" t="str">
        <f t="shared" si="130"/>
        <v>10VI6600LDPR</v>
      </c>
      <c r="L3559">
        <f t="shared" si="131"/>
        <v>0</v>
      </c>
    </row>
    <row r="3560" spans="1:12">
      <c r="A3560" s="65">
        <v>10</v>
      </c>
      <c r="B3560" t="s">
        <v>47</v>
      </c>
      <c r="C3560" s="65">
        <v>11</v>
      </c>
      <c r="D3560" t="s">
        <v>237</v>
      </c>
      <c r="E3560" s="65">
        <v>1</v>
      </c>
      <c r="F3560" t="s">
        <v>380</v>
      </c>
      <c r="G3560" t="s">
        <v>381</v>
      </c>
      <c r="H3560" t="s">
        <v>369</v>
      </c>
      <c r="I3560" t="s">
        <v>370</v>
      </c>
      <c r="J3560" s="65">
        <v>0</v>
      </c>
      <c r="K3560" t="str">
        <f t="shared" si="130"/>
        <v>10VI6600DONP</v>
      </c>
      <c r="L3560">
        <f t="shared" si="131"/>
        <v>0</v>
      </c>
    </row>
    <row r="3561" spans="1:12">
      <c r="A3561" s="65">
        <v>10</v>
      </c>
      <c r="B3561" t="s">
        <v>47</v>
      </c>
      <c r="C3561" s="65">
        <v>11</v>
      </c>
      <c r="D3561" t="s">
        <v>237</v>
      </c>
      <c r="E3561" s="65">
        <v>1</v>
      </c>
      <c r="F3561" t="s">
        <v>380</v>
      </c>
      <c r="G3561" t="s">
        <v>381</v>
      </c>
      <c r="H3561" t="s">
        <v>361</v>
      </c>
      <c r="I3561" t="s">
        <v>362</v>
      </c>
      <c r="J3561" s="65">
        <v>0</v>
      </c>
      <c r="K3561" t="str">
        <f t="shared" si="130"/>
        <v>10VI6600LDNP</v>
      </c>
      <c r="L3561">
        <f t="shared" si="131"/>
        <v>0</v>
      </c>
    </row>
    <row r="3562" spans="1:12">
      <c r="A3562" s="65">
        <v>10</v>
      </c>
      <c r="B3562" t="s">
        <v>47</v>
      </c>
      <c r="C3562" s="65">
        <v>11</v>
      </c>
      <c r="D3562" t="s">
        <v>237</v>
      </c>
      <c r="E3562" s="65">
        <v>1</v>
      </c>
      <c r="F3562" t="s">
        <v>382</v>
      </c>
      <c r="G3562" t="s">
        <v>383</v>
      </c>
      <c r="H3562" t="s">
        <v>361</v>
      </c>
      <c r="I3562" t="s">
        <v>362</v>
      </c>
      <c r="J3562" s="65">
        <v>0</v>
      </c>
      <c r="K3562" t="str">
        <f t="shared" si="130"/>
        <v>10VI6710LDNP</v>
      </c>
      <c r="L3562">
        <f t="shared" si="131"/>
        <v>0</v>
      </c>
    </row>
    <row r="3563" spans="1:12">
      <c r="A3563" s="65">
        <v>10</v>
      </c>
      <c r="B3563" t="s">
        <v>47</v>
      </c>
      <c r="C3563" s="65">
        <v>11</v>
      </c>
      <c r="D3563" t="s">
        <v>237</v>
      </c>
      <c r="E3563" s="65">
        <v>1</v>
      </c>
      <c r="F3563" t="s">
        <v>382</v>
      </c>
      <c r="G3563" t="s">
        <v>383</v>
      </c>
      <c r="H3563" t="s">
        <v>365</v>
      </c>
      <c r="I3563" t="s">
        <v>366</v>
      </c>
      <c r="J3563" s="65">
        <v>0</v>
      </c>
      <c r="K3563" t="str">
        <f t="shared" si="130"/>
        <v>10VI6710LDPR</v>
      </c>
      <c r="L3563">
        <f t="shared" si="131"/>
        <v>0</v>
      </c>
    </row>
    <row r="3564" spans="1:12">
      <c r="A3564" s="65">
        <v>10</v>
      </c>
      <c r="B3564" t="s">
        <v>47</v>
      </c>
      <c r="C3564" s="65">
        <v>11</v>
      </c>
      <c r="D3564" t="s">
        <v>237</v>
      </c>
      <c r="E3564" s="65">
        <v>1</v>
      </c>
      <c r="F3564" t="s">
        <v>382</v>
      </c>
      <c r="G3564" t="s">
        <v>383</v>
      </c>
      <c r="H3564" t="s">
        <v>371</v>
      </c>
      <c r="I3564" t="s">
        <v>372</v>
      </c>
      <c r="J3564" s="65">
        <v>0</v>
      </c>
      <c r="K3564" t="str">
        <f t="shared" si="130"/>
        <v>10VI6710DOPR</v>
      </c>
      <c r="L3564">
        <f t="shared" si="131"/>
        <v>0</v>
      </c>
    </row>
    <row r="3565" spans="1:12">
      <c r="A3565" s="65">
        <v>10</v>
      </c>
      <c r="B3565" t="s">
        <v>47</v>
      </c>
      <c r="C3565" s="65">
        <v>11</v>
      </c>
      <c r="D3565" t="s">
        <v>237</v>
      </c>
      <c r="E3565" s="65">
        <v>1</v>
      </c>
      <c r="F3565" t="s">
        <v>382</v>
      </c>
      <c r="G3565" t="s">
        <v>383</v>
      </c>
      <c r="H3565" t="s">
        <v>369</v>
      </c>
      <c r="I3565" t="s">
        <v>370</v>
      </c>
      <c r="J3565" s="65">
        <v>0</v>
      </c>
      <c r="K3565" t="str">
        <f t="shared" si="130"/>
        <v>10VI6710DONP</v>
      </c>
      <c r="L3565">
        <f t="shared" si="131"/>
        <v>0</v>
      </c>
    </row>
    <row r="3566" spans="1:12">
      <c r="A3566" s="65">
        <v>10</v>
      </c>
      <c r="B3566" t="s">
        <v>47</v>
      </c>
      <c r="C3566" s="65">
        <v>11</v>
      </c>
      <c r="D3566" t="s">
        <v>237</v>
      </c>
      <c r="E3566" s="65">
        <v>1</v>
      </c>
      <c r="F3566" t="s">
        <v>382</v>
      </c>
      <c r="G3566" t="s">
        <v>383</v>
      </c>
      <c r="H3566" t="s">
        <v>363</v>
      </c>
      <c r="I3566" t="s">
        <v>364</v>
      </c>
      <c r="J3566" s="65">
        <v>0</v>
      </c>
      <c r="K3566" t="str">
        <f t="shared" si="130"/>
        <v>10VI6710LDTO</v>
      </c>
      <c r="L3566">
        <f t="shared" si="131"/>
        <v>0</v>
      </c>
    </row>
    <row r="3567" spans="1:12">
      <c r="A3567" s="65">
        <v>10</v>
      </c>
      <c r="B3567" t="s">
        <v>47</v>
      </c>
      <c r="C3567" s="65">
        <v>11</v>
      </c>
      <c r="D3567" t="s">
        <v>237</v>
      </c>
      <c r="E3567" s="65">
        <v>1</v>
      </c>
      <c r="F3567" t="s">
        <v>382</v>
      </c>
      <c r="G3567" t="s">
        <v>383</v>
      </c>
      <c r="H3567" t="s">
        <v>367</v>
      </c>
      <c r="I3567" t="s">
        <v>368</v>
      </c>
      <c r="J3567" s="65">
        <v>0</v>
      </c>
      <c r="K3567" t="str">
        <f t="shared" si="130"/>
        <v>10VI6710DOTO</v>
      </c>
      <c r="L3567">
        <f t="shared" si="131"/>
        <v>0</v>
      </c>
    </row>
    <row r="3568" spans="1:12">
      <c r="A3568" s="65">
        <v>10</v>
      </c>
      <c r="B3568" t="s">
        <v>47</v>
      </c>
      <c r="C3568" s="65">
        <v>11</v>
      </c>
      <c r="D3568" t="s">
        <v>237</v>
      </c>
      <c r="E3568" s="65">
        <v>1</v>
      </c>
      <c r="F3568" t="s">
        <v>384</v>
      </c>
      <c r="G3568" t="s">
        <v>385</v>
      </c>
      <c r="H3568" t="s">
        <v>361</v>
      </c>
      <c r="I3568" t="s">
        <v>362</v>
      </c>
      <c r="J3568" s="65">
        <v>0</v>
      </c>
      <c r="K3568" t="str">
        <f t="shared" si="130"/>
        <v>10VI6720LDNP</v>
      </c>
      <c r="L3568">
        <f t="shared" si="131"/>
        <v>0</v>
      </c>
    </row>
    <row r="3569" spans="1:12">
      <c r="A3569" s="65">
        <v>10</v>
      </c>
      <c r="B3569" t="s">
        <v>47</v>
      </c>
      <c r="C3569" s="65">
        <v>11</v>
      </c>
      <c r="D3569" t="s">
        <v>237</v>
      </c>
      <c r="E3569" s="65">
        <v>1</v>
      </c>
      <c r="F3569" t="s">
        <v>384</v>
      </c>
      <c r="G3569" t="s">
        <v>385</v>
      </c>
      <c r="H3569" t="s">
        <v>371</v>
      </c>
      <c r="I3569" t="s">
        <v>372</v>
      </c>
      <c r="J3569" s="65">
        <v>0</v>
      </c>
      <c r="K3569" t="str">
        <f t="shared" si="130"/>
        <v>10VI6720DOPR</v>
      </c>
      <c r="L3569">
        <f t="shared" si="131"/>
        <v>0</v>
      </c>
    </row>
    <row r="3570" spans="1:12">
      <c r="A3570" s="65">
        <v>10</v>
      </c>
      <c r="B3570" t="s">
        <v>47</v>
      </c>
      <c r="C3570" s="65">
        <v>11</v>
      </c>
      <c r="D3570" t="s">
        <v>237</v>
      </c>
      <c r="E3570" s="65">
        <v>1</v>
      </c>
      <c r="F3570" t="s">
        <v>384</v>
      </c>
      <c r="G3570" t="s">
        <v>385</v>
      </c>
      <c r="H3570" t="s">
        <v>369</v>
      </c>
      <c r="I3570" t="s">
        <v>370</v>
      </c>
      <c r="J3570" s="65">
        <v>0</v>
      </c>
      <c r="K3570" t="str">
        <f t="shared" si="130"/>
        <v>10VI6720DONP</v>
      </c>
      <c r="L3570">
        <f t="shared" si="131"/>
        <v>0</v>
      </c>
    </row>
    <row r="3571" spans="1:12">
      <c r="A3571" s="65">
        <v>10</v>
      </c>
      <c r="B3571" t="s">
        <v>47</v>
      </c>
      <c r="C3571" s="65">
        <v>11</v>
      </c>
      <c r="D3571" t="s">
        <v>237</v>
      </c>
      <c r="E3571" s="65">
        <v>1</v>
      </c>
      <c r="F3571" t="s">
        <v>384</v>
      </c>
      <c r="G3571" t="s">
        <v>385</v>
      </c>
      <c r="H3571" t="s">
        <v>367</v>
      </c>
      <c r="I3571" t="s">
        <v>368</v>
      </c>
      <c r="J3571" s="65">
        <v>0</v>
      </c>
      <c r="K3571" t="str">
        <f t="shared" si="130"/>
        <v>10VI6720DOTO</v>
      </c>
      <c r="L3571">
        <f t="shared" si="131"/>
        <v>0</v>
      </c>
    </row>
    <row r="3572" spans="1:12">
      <c r="A3572" s="65">
        <v>10</v>
      </c>
      <c r="B3572" t="s">
        <v>47</v>
      </c>
      <c r="C3572" s="65">
        <v>11</v>
      </c>
      <c r="D3572" t="s">
        <v>237</v>
      </c>
      <c r="E3572" s="65">
        <v>1</v>
      </c>
      <c r="F3572" t="s">
        <v>384</v>
      </c>
      <c r="G3572" t="s">
        <v>385</v>
      </c>
      <c r="H3572" t="s">
        <v>365</v>
      </c>
      <c r="I3572" t="s">
        <v>366</v>
      </c>
      <c r="J3572" s="65">
        <v>0</v>
      </c>
      <c r="K3572" t="str">
        <f t="shared" si="130"/>
        <v>10VI6720LDPR</v>
      </c>
      <c r="L3572">
        <f t="shared" si="131"/>
        <v>0</v>
      </c>
    </row>
    <row r="3573" spans="1:12">
      <c r="A3573" s="65">
        <v>10</v>
      </c>
      <c r="B3573" t="s">
        <v>47</v>
      </c>
      <c r="C3573" s="65">
        <v>11</v>
      </c>
      <c r="D3573" t="s">
        <v>237</v>
      </c>
      <c r="E3573" s="65">
        <v>1</v>
      </c>
      <c r="F3573" t="s">
        <v>384</v>
      </c>
      <c r="G3573" t="s">
        <v>385</v>
      </c>
      <c r="H3573" t="s">
        <v>363</v>
      </c>
      <c r="I3573" t="s">
        <v>364</v>
      </c>
      <c r="J3573" s="65">
        <v>0</v>
      </c>
      <c r="K3573" t="str">
        <f t="shared" si="130"/>
        <v>10VI6720LDTO</v>
      </c>
      <c r="L3573">
        <f t="shared" si="131"/>
        <v>0</v>
      </c>
    </row>
    <row r="3574" spans="1:12">
      <c r="A3574" s="65">
        <v>10</v>
      </c>
      <c r="B3574" t="s">
        <v>47</v>
      </c>
      <c r="C3574" s="65">
        <v>11</v>
      </c>
      <c r="D3574" t="s">
        <v>237</v>
      </c>
      <c r="E3574" s="65">
        <v>1</v>
      </c>
      <c r="F3574" t="s">
        <v>386</v>
      </c>
      <c r="G3574" t="s">
        <v>387</v>
      </c>
      <c r="H3574" t="s">
        <v>365</v>
      </c>
      <c r="I3574" t="s">
        <v>366</v>
      </c>
      <c r="J3574" s="65">
        <v>1891</v>
      </c>
      <c r="K3574" t="str">
        <f t="shared" si="130"/>
        <v>10VI6800LDPR</v>
      </c>
      <c r="L3574">
        <f t="shared" si="131"/>
        <v>1891</v>
      </c>
    </row>
    <row r="3575" spans="1:12">
      <c r="A3575" s="65">
        <v>10</v>
      </c>
      <c r="B3575" t="s">
        <v>47</v>
      </c>
      <c r="C3575" s="65">
        <v>11</v>
      </c>
      <c r="D3575" t="s">
        <v>237</v>
      </c>
      <c r="E3575" s="65">
        <v>1</v>
      </c>
      <c r="F3575" t="s">
        <v>386</v>
      </c>
      <c r="G3575" t="s">
        <v>387</v>
      </c>
      <c r="H3575" t="s">
        <v>363</v>
      </c>
      <c r="I3575" t="s">
        <v>364</v>
      </c>
      <c r="J3575" s="65">
        <v>1905</v>
      </c>
      <c r="K3575" t="str">
        <f t="shared" si="130"/>
        <v>10VI6800LDTO</v>
      </c>
      <c r="L3575">
        <f t="shared" si="131"/>
        <v>1905</v>
      </c>
    </row>
    <row r="3576" spans="1:12">
      <c r="A3576" s="65">
        <v>10</v>
      </c>
      <c r="B3576" t="s">
        <v>47</v>
      </c>
      <c r="C3576" s="65">
        <v>11</v>
      </c>
      <c r="D3576" t="s">
        <v>237</v>
      </c>
      <c r="E3576" s="65">
        <v>1</v>
      </c>
      <c r="F3576" t="s">
        <v>386</v>
      </c>
      <c r="G3576" t="s">
        <v>387</v>
      </c>
      <c r="H3576" t="s">
        <v>367</v>
      </c>
      <c r="I3576" t="s">
        <v>368</v>
      </c>
      <c r="J3576" s="65">
        <v>136</v>
      </c>
      <c r="K3576" t="str">
        <f t="shared" si="130"/>
        <v>10VI6800DOTO</v>
      </c>
      <c r="L3576">
        <f t="shared" si="131"/>
        <v>136</v>
      </c>
    </row>
    <row r="3577" spans="1:12">
      <c r="A3577" s="65">
        <v>10</v>
      </c>
      <c r="B3577" t="s">
        <v>47</v>
      </c>
      <c r="C3577" s="65">
        <v>11</v>
      </c>
      <c r="D3577" t="s">
        <v>237</v>
      </c>
      <c r="E3577" s="65">
        <v>1</v>
      </c>
      <c r="F3577" t="s">
        <v>386</v>
      </c>
      <c r="G3577" t="s">
        <v>387</v>
      </c>
      <c r="H3577" t="s">
        <v>369</v>
      </c>
      <c r="I3577" t="s">
        <v>370</v>
      </c>
      <c r="J3577" s="65">
        <v>0</v>
      </c>
      <c r="K3577" t="str">
        <f t="shared" si="130"/>
        <v>10VI6800DONP</v>
      </c>
      <c r="L3577">
        <f t="shared" si="131"/>
        <v>0</v>
      </c>
    </row>
    <row r="3578" spans="1:12">
      <c r="A3578" s="65">
        <v>10</v>
      </c>
      <c r="B3578" t="s">
        <v>47</v>
      </c>
      <c r="C3578" s="65">
        <v>11</v>
      </c>
      <c r="D3578" t="s">
        <v>237</v>
      </c>
      <c r="E3578" s="65">
        <v>1</v>
      </c>
      <c r="F3578" t="s">
        <v>386</v>
      </c>
      <c r="G3578" t="s">
        <v>387</v>
      </c>
      <c r="H3578" t="s">
        <v>361</v>
      </c>
      <c r="I3578" t="s">
        <v>362</v>
      </c>
      <c r="J3578" s="65">
        <v>14</v>
      </c>
      <c r="K3578" t="str">
        <f t="shared" si="130"/>
        <v>10VI6800LDNP</v>
      </c>
      <c r="L3578">
        <f t="shared" si="131"/>
        <v>14</v>
      </c>
    </row>
    <row r="3579" spans="1:12">
      <c r="A3579" s="65">
        <v>10</v>
      </c>
      <c r="B3579" t="s">
        <v>47</v>
      </c>
      <c r="C3579" s="65">
        <v>11</v>
      </c>
      <c r="D3579" t="s">
        <v>237</v>
      </c>
      <c r="E3579" s="65">
        <v>1</v>
      </c>
      <c r="F3579" t="s">
        <v>386</v>
      </c>
      <c r="G3579" t="s">
        <v>387</v>
      </c>
      <c r="H3579" t="s">
        <v>371</v>
      </c>
      <c r="I3579" t="s">
        <v>372</v>
      </c>
      <c r="J3579" s="65">
        <v>136</v>
      </c>
      <c r="K3579" t="str">
        <f t="shared" si="130"/>
        <v>10VI6800DOPR</v>
      </c>
      <c r="L3579">
        <f t="shared" si="131"/>
        <v>136</v>
      </c>
    </row>
    <row r="3580" spans="1:12">
      <c r="A3580" s="65">
        <v>10</v>
      </c>
      <c r="B3580" t="s">
        <v>47</v>
      </c>
      <c r="C3580" s="65">
        <v>11</v>
      </c>
      <c r="D3580" t="s">
        <v>237</v>
      </c>
      <c r="E3580" s="65">
        <v>1</v>
      </c>
      <c r="F3580" t="s">
        <v>388</v>
      </c>
      <c r="G3580" t="s">
        <v>389</v>
      </c>
      <c r="H3580" t="s">
        <v>390</v>
      </c>
      <c r="I3580" t="s">
        <v>73</v>
      </c>
      <c r="J3580" s="65">
        <v>683</v>
      </c>
      <c r="K3580" t="str">
        <f t="shared" si="130"/>
        <v>10VI7000DOPP</v>
      </c>
      <c r="L3580">
        <f t="shared" si="131"/>
        <v>683</v>
      </c>
    </row>
    <row r="3581" spans="1:12">
      <c r="A3581" s="65">
        <v>10</v>
      </c>
      <c r="B3581" t="s">
        <v>47</v>
      </c>
      <c r="C3581" s="65">
        <v>11</v>
      </c>
      <c r="D3581" t="s">
        <v>237</v>
      </c>
      <c r="E3581" s="65">
        <v>1</v>
      </c>
      <c r="F3581" t="s">
        <v>388</v>
      </c>
      <c r="G3581" t="s">
        <v>389</v>
      </c>
      <c r="H3581" t="s">
        <v>391</v>
      </c>
      <c r="I3581" t="s">
        <v>392</v>
      </c>
      <c r="J3581" s="65">
        <v>136</v>
      </c>
      <c r="K3581" t="str">
        <f t="shared" si="130"/>
        <v>10VI7000DOPS</v>
      </c>
      <c r="L3581">
        <f t="shared" si="131"/>
        <v>136</v>
      </c>
    </row>
    <row r="3582" spans="1:12">
      <c r="A3582" s="65">
        <v>11</v>
      </c>
      <c r="B3582" t="s">
        <v>50</v>
      </c>
      <c r="C3582" s="65">
        <v>11</v>
      </c>
      <c r="D3582" t="s">
        <v>237</v>
      </c>
      <c r="E3582" s="65">
        <v>1</v>
      </c>
      <c r="F3582" t="s">
        <v>238</v>
      </c>
      <c r="G3582" t="s">
        <v>239</v>
      </c>
      <c r="H3582" t="s">
        <v>240</v>
      </c>
      <c r="I3582" t="s">
        <v>241</v>
      </c>
      <c r="J3582" s="65">
        <v>9211</v>
      </c>
      <c r="K3582" t="str">
        <f t="shared" ref="K3582:K3621" si="132">CONCATENATE(TEXT(A3582,"00"),F3582,H3582)</f>
        <v>11VI1000SRTS</v>
      </c>
      <c r="L3582">
        <f t="shared" ref="L3582:L3621" si="133">J3582</f>
        <v>9211</v>
      </c>
    </row>
    <row r="3583" spans="1:12">
      <c r="A3583" s="65">
        <v>11</v>
      </c>
      <c r="B3583" t="s">
        <v>50</v>
      </c>
      <c r="C3583" s="65">
        <v>11</v>
      </c>
      <c r="D3583" t="s">
        <v>237</v>
      </c>
      <c r="E3583" s="65">
        <v>1</v>
      </c>
      <c r="F3583" t="s">
        <v>238</v>
      </c>
      <c r="G3583" t="s">
        <v>239</v>
      </c>
      <c r="H3583" t="s">
        <v>235</v>
      </c>
      <c r="I3583" t="s">
        <v>236</v>
      </c>
      <c r="J3583" s="65">
        <v>0</v>
      </c>
      <c r="K3583" t="str">
        <f t="shared" si="132"/>
        <v>11VI1000SABA</v>
      </c>
      <c r="L3583">
        <f t="shared" si="133"/>
        <v>0</v>
      </c>
    </row>
    <row r="3584" spans="1:12">
      <c r="A3584" s="65">
        <v>11</v>
      </c>
      <c r="B3584" t="s">
        <v>50</v>
      </c>
      <c r="C3584" s="65">
        <v>11</v>
      </c>
      <c r="D3584" t="s">
        <v>237</v>
      </c>
      <c r="E3584" s="65">
        <v>1</v>
      </c>
      <c r="F3584" t="s">
        <v>238</v>
      </c>
      <c r="G3584" t="s">
        <v>239</v>
      </c>
      <c r="H3584" t="s">
        <v>244</v>
      </c>
      <c r="I3584" t="s">
        <v>245</v>
      </c>
      <c r="J3584" s="65">
        <v>9581</v>
      </c>
      <c r="K3584" t="str">
        <f t="shared" si="132"/>
        <v>11VI1000SRTT</v>
      </c>
      <c r="L3584">
        <f t="shared" si="133"/>
        <v>9581</v>
      </c>
    </row>
    <row r="3585" spans="1:12">
      <c r="A3585" s="65">
        <v>11</v>
      </c>
      <c r="B3585" t="s">
        <v>50</v>
      </c>
      <c r="C3585" s="65">
        <v>11</v>
      </c>
      <c r="D3585" t="s">
        <v>237</v>
      </c>
      <c r="E3585" s="65">
        <v>1</v>
      </c>
      <c r="F3585" t="s">
        <v>238</v>
      </c>
      <c r="G3585" t="s">
        <v>239</v>
      </c>
      <c r="H3585" t="s">
        <v>246</v>
      </c>
      <c r="I3585" t="s">
        <v>247</v>
      </c>
      <c r="J3585" s="65">
        <v>9028</v>
      </c>
      <c r="K3585" t="str">
        <f t="shared" si="132"/>
        <v>11VI1000SRPS</v>
      </c>
      <c r="L3585">
        <f t="shared" si="133"/>
        <v>9028</v>
      </c>
    </row>
    <row r="3586" spans="1:12">
      <c r="A3586" s="65">
        <v>11</v>
      </c>
      <c r="B3586" t="s">
        <v>50</v>
      </c>
      <c r="C3586" s="65">
        <v>11</v>
      </c>
      <c r="D3586" t="s">
        <v>237</v>
      </c>
      <c r="E3586" s="65">
        <v>1</v>
      </c>
      <c r="F3586" t="s">
        <v>238</v>
      </c>
      <c r="G3586" t="s">
        <v>239</v>
      </c>
      <c r="H3586" t="s">
        <v>248</v>
      </c>
      <c r="I3586" t="s">
        <v>249</v>
      </c>
      <c r="J3586" s="65">
        <v>367</v>
      </c>
      <c r="K3586" t="str">
        <f t="shared" si="132"/>
        <v>11VI1000SRPR</v>
      </c>
      <c r="L3586">
        <f t="shared" si="133"/>
        <v>367</v>
      </c>
    </row>
    <row r="3587" spans="1:12">
      <c r="A3587" s="65">
        <v>11</v>
      </c>
      <c r="B3587" t="s">
        <v>50</v>
      </c>
      <c r="C3587" s="65">
        <v>11</v>
      </c>
      <c r="D3587" t="s">
        <v>237</v>
      </c>
      <c r="E3587" s="65">
        <v>1</v>
      </c>
      <c r="F3587" t="s">
        <v>238</v>
      </c>
      <c r="G3587" t="s">
        <v>239</v>
      </c>
      <c r="H3587" t="s">
        <v>250</v>
      </c>
      <c r="I3587" t="s">
        <v>251</v>
      </c>
      <c r="J3587" s="65">
        <v>9395</v>
      </c>
      <c r="K3587" t="str">
        <f t="shared" si="132"/>
        <v>11VI1000SRPT</v>
      </c>
      <c r="L3587">
        <f t="shared" si="133"/>
        <v>9395</v>
      </c>
    </row>
    <row r="3588" spans="1:12">
      <c r="A3588" s="65">
        <v>11</v>
      </c>
      <c r="B3588" t="s">
        <v>50</v>
      </c>
      <c r="C3588" s="65">
        <v>11</v>
      </c>
      <c r="D3588" t="s">
        <v>237</v>
      </c>
      <c r="E3588" s="65">
        <v>1</v>
      </c>
      <c r="F3588" t="s">
        <v>238</v>
      </c>
      <c r="G3588" t="s">
        <v>239</v>
      </c>
      <c r="H3588" t="s">
        <v>252</v>
      </c>
      <c r="I3588" t="s">
        <v>253</v>
      </c>
      <c r="J3588" s="65">
        <v>9028</v>
      </c>
      <c r="K3588" t="str">
        <f t="shared" si="132"/>
        <v>11VI1000SRRS</v>
      </c>
      <c r="L3588">
        <f t="shared" si="133"/>
        <v>9028</v>
      </c>
    </row>
    <row r="3589" spans="1:12">
      <c r="A3589" s="65">
        <v>11</v>
      </c>
      <c r="B3589" t="s">
        <v>50</v>
      </c>
      <c r="C3589" s="65">
        <v>11</v>
      </c>
      <c r="D3589" t="s">
        <v>237</v>
      </c>
      <c r="E3589" s="65">
        <v>1</v>
      </c>
      <c r="F3589" t="s">
        <v>238</v>
      </c>
      <c r="G3589" t="s">
        <v>239</v>
      </c>
      <c r="H3589" t="s">
        <v>254</v>
      </c>
      <c r="I3589" t="s">
        <v>255</v>
      </c>
      <c r="J3589" s="65">
        <v>367</v>
      </c>
      <c r="K3589" t="str">
        <f t="shared" si="132"/>
        <v>11VI1000SRRR</v>
      </c>
      <c r="L3589">
        <f t="shared" si="133"/>
        <v>367</v>
      </c>
    </row>
    <row r="3590" spans="1:12">
      <c r="A3590" s="65">
        <v>11</v>
      </c>
      <c r="B3590" t="s">
        <v>50</v>
      </c>
      <c r="C3590" s="65">
        <v>11</v>
      </c>
      <c r="D3590" t="s">
        <v>237</v>
      </c>
      <c r="E3590" s="65">
        <v>1</v>
      </c>
      <c r="F3590" t="s">
        <v>238</v>
      </c>
      <c r="G3590" t="s">
        <v>239</v>
      </c>
      <c r="H3590" t="s">
        <v>256</v>
      </c>
      <c r="I3590" t="s">
        <v>257</v>
      </c>
      <c r="J3590" s="65">
        <v>9395</v>
      </c>
      <c r="K3590" t="str">
        <f t="shared" si="132"/>
        <v>11VI1000SRRT</v>
      </c>
      <c r="L3590">
        <f t="shared" si="133"/>
        <v>9395</v>
      </c>
    </row>
    <row r="3591" spans="1:12">
      <c r="A3591" s="65">
        <v>11</v>
      </c>
      <c r="B3591" t="s">
        <v>50</v>
      </c>
      <c r="C3591" s="65">
        <v>11</v>
      </c>
      <c r="D3591" t="s">
        <v>237</v>
      </c>
      <c r="E3591" s="65">
        <v>1</v>
      </c>
      <c r="F3591" t="s">
        <v>238</v>
      </c>
      <c r="G3591" t="s">
        <v>239</v>
      </c>
      <c r="H3591" t="s">
        <v>258</v>
      </c>
      <c r="I3591" t="s">
        <v>259</v>
      </c>
      <c r="J3591" s="65">
        <v>6916</v>
      </c>
      <c r="K3591" t="str">
        <f t="shared" si="132"/>
        <v>11VI1000RSRS</v>
      </c>
      <c r="L3591">
        <f t="shared" si="133"/>
        <v>6916</v>
      </c>
    </row>
    <row r="3592" spans="1:12">
      <c r="A3592" s="65">
        <v>11</v>
      </c>
      <c r="B3592" t="s">
        <v>50</v>
      </c>
      <c r="C3592" s="65">
        <v>11</v>
      </c>
      <c r="D3592" t="s">
        <v>237</v>
      </c>
      <c r="E3592" s="65">
        <v>1</v>
      </c>
      <c r="F3592" t="s">
        <v>238</v>
      </c>
      <c r="G3592" t="s">
        <v>239</v>
      </c>
      <c r="H3592" t="s">
        <v>264</v>
      </c>
      <c r="I3592" t="s">
        <v>265</v>
      </c>
      <c r="J3592" s="65">
        <v>7631</v>
      </c>
      <c r="K3592" t="str">
        <f t="shared" si="132"/>
        <v>11VI1000RSRR</v>
      </c>
      <c r="L3592">
        <f t="shared" si="133"/>
        <v>7631</v>
      </c>
    </row>
    <row r="3593" spans="1:12">
      <c r="A3593" s="65">
        <v>11</v>
      </c>
      <c r="B3593" t="s">
        <v>50</v>
      </c>
      <c r="C3593" s="65">
        <v>11</v>
      </c>
      <c r="D3593" t="s">
        <v>237</v>
      </c>
      <c r="E3593" s="65">
        <v>1</v>
      </c>
      <c r="F3593" t="s">
        <v>238</v>
      </c>
      <c r="G3593" t="s">
        <v>239</v>
      </c>
      <c r="H3593" t="s">
        <v>228</v>
      </c>
      <c r="I3593" t="s">
        <v>217</v>
      </c>
      <c r="J3593" s="65">
        <v>65233</v>
      </c>
      <c r="K3593" t="str">
        <f t="shared" si="132"/>
        <v>11VI1000PTBI</v>
      </c>
      <c r="L3593">
        <f t="shared" si="133"/>
        <v>65233</v>
      </c>
    </row>
    <row r="3594" spans="1:12">
      <c r="A3594" s="65">
        <v>11</v>
      </c>
      <c r="B3594" t="s">
        <v>50</v>
      </c>
      <c r="C3594" s="65">
        <v>11</v>
      </c>
      <c r="D3594" t="s">
        <v>237</v>
      </c>
      <c r="E3594" s="65">
        <v>1</v>
      </c>
      <c r="F3594" t="s">
        <v>238</v>
      </c>
      <c r="G3594" t="s">
        <v>239</v>
      </c>
      <c r="H3594" t="s">
        <v>229</v>
      </c>
      <c r="I3594" t="s">
        <v>230</v>
      </c>
      <c r="J3594" s="65">
        <v>0</v>
      </c>
      <c r="K3594" t="str">
        <f t="shared" si="132"/>
        <v>11VI1000PRNR</v>
      </c>
      <c r="L3594">
        <f t="shared" si="133"/>
        <v>0</v>
      </c>
    </row>
    <row r="3595" spans="1:12">
      <c r="A3595" s="65">
        <v>11</v>
      </c>
      <c r="B3595" t="s">
        <v>50</v>
      </c>
      <c r="C3595" s="65">
        <v>11</v>
      </c>
      <c r="D3595" t="s">
        <v>237</v>
      </c>
      <c r="E3595" s="65">
        <v>1</v>
      </c>
      <c r="F3595" t="s">
        <v>238</v>
      </c>
      <c r="G3595" t="s">
        <v>239</v>
      </c>
      <c r="H3595" t="s">
        <v>231</v>
      </c>
      <c r="I3595" t="s">
        <v>232</v>
      </c>
      <c r="J3595" s="65">
        <v>62433</v>
      </c>
      <c r="K3595" t="str">
        <f t="shared" si="132"/>
        <v>11VI1000PRES</v>
      </c>
      <c r="L3595">
        <f t="shared" si="133"/>
        <v>62433</v>
      </c>
    </row>
    <row r="3596" spans="1:12">
      <c r="A3596" s="65">
        <v>11</v>
      </c>
      <c r="B3596" t="s">
        <v>50</v>
      </c>
      <c r="C3596" s="65">
        <v>11</v>
      </c>
      <c r="D3596" t="s">
        <v>237</v>
      </c>
      <c r="E3596" s="65">
        <v>1</v>
      </c>
      <c r="F3596" t="s">
        <v>238</v>
      </c>
      <c r="G3596" t="s">
        <v>239</v>
      </c>
      <c r="H3596" t="s">
        <v>233</v>
      </c>
      <c r="I3596" t="s">
        <v>234</v>
      </c>
      <c r="J3596" s="65">
        <v>2800</v>
      </c>
      <c r="K3596" t="str">
        <f t="shared" si="132"/>
        <v>11VI1000PRER</v>
      </c>
      <c r="L3596">
        <f t="shared" si="133"/>
        <v>2800</v>
      </c>
    </row>
    <row r="3597" spans="1:12">
      <c r="A3597" s="65">
        <v>11</v>
      </c>
      <c r="B3597" t="s">
        <v>50</v>
      </c>
      <c r="C3597" s="65">
        <v>11</v>
      </c>
      <c r="D3597" t="s">
        <v>237</v>
      </c>
      <c r="E3597" s="65">
        <v>1</v>
      </c>
      <c r="F3597" t="s">
        <v>238</v>
      </c>
      <c r="G3597" t="s">
        <v>239</v>
      </c>
      <c r="H3597" t="s">
        <v>266</v>
      </c>
      <c r="I3597" t="s">
        <v>267</v>
      </c>
      <c r="J3597" s="65">
        <v>65233</v>
      </c>
      <c r="K3597" t="str">
        <f t="shared" si="132"/>
        <v>11VI1000PTRE</v>
      </c>
      <c r="L3597">
        <f t="shared" si="133"/>
        <v>65233</v>
      </c>
    </row>
    <row r="3598" spans="1:12">
      <c r="A3598" s="65">
        <v>11</v>
      </c>
      <c r="B3598" t="s">
        <v>50</v>
      </c>
      <c r="C3598" s="65">
        <v>11</v>
      </c>
      <c r="D3598" t="s">
        <v>237</v>
      </c>
      <c r="E3598" s="65">
        <v>1</v>
      </c>
      <c r="F3598" t="s">
        <v>238</v>
      </c>
      <c r="G3598" t="s">
        <v>239</v>
      </c>
      <c r="H3598" t="s">
        <v>268</v>
      </c>
      <c r="I3598" t="s">
        <v>269</v>
      </c>
      <c r="J3598" s="65">
        <v>1208</v>
      </c>
      <c r="K3598" t="str">
        <f t="shared" si="132"/>
        <v>11VI1000DRCF</v>
      </c>
      <c r="L3598">
        <f t="shared" si="133"/>
        <v>1208</v>
      </c>
    </row>
    <row r="3599" spans="1:12">
      <c r="A3599" s="65">
        <v>11</v>
      </c>
      <c r="B3599" t="s">
        <v>50</v>
      </c>
      <c r="C3599" s="65">
        <v>11</v>
      </c>
      <c r="D3599" t="s">
        <v>237</v>
      </c>
      <c r="E3599" s="65">
        <v>1</v>
      </c>
      <c r="F3599" t="s">
        <v>238</v>
      </c>
      <c r="G3599" t="s">
        <v>239</v>
      </c>
      <c r="H3599" t="s">
        <v>242</v>
      </c>
      <c r="I3599" t="s">
        <v>243</v>
      </c>
      <c r="J3599" s="65">
        <v>0</v>
      </c>
      <c r="K3599" t="str">
        <f t="shared" si="132"/>
        <v>11VI1000DRPP</v>
      </c>
      <c r="L3599">
        <f t="shared" si="133"/>
        <v>0</v>
      </c>
    </row>
    <row r="3600" spans="1:12">
      <c r="A3600" s="65">
        <v>11</v>
      </c>
      <c r="B3600" t="s">
        <v>50</v>
      </c>
      <c r="C3600" s="65">
        <v>11</v>
      </c>
      <c r="D3600" t="s">
        <v>237</v>
      </c>
      <c r="E3600" s="65">
        <v>1</v>
      </c>
      <c r="F3600" t="s">
        <v>238</v>
      </c>
      <c r="G3600" t="s">
        <v>239</v>
      </c>
      <c r="H3600" t="s">
        <v>260</v>
      </c>
      <c r="I3600" t="s">
        <v>261</v>
      </c>
      <c r="J3600" s="65">
        <v>64025</v>
      </c>
      <c r="K3600" t="str">
        <f t="shared" si="132"/>
        <v>11VI1000DRVM</v>
      </c>
      <c r="L3600">
        <f t="shared" si="133"/>
        <v>64025</v>
      </c>
    </row>
    <row r="3601" spans="1:12">
      <c r="A3601" s="65">
        <v>11</v>
      </c>
      <c r="B3601" t="s">
        <v>50</v>
      </c>
      <c r="C3601" s="65">
        <v>11</v>
      </c>
      <c r="D3601" t="s">
        <v>237</v>
      </c>
      <c r="E3601" s="65">
        <v>1</v>
      </c>
      <c r="F3601" t="s">
        <v>238</v>
      </c>
      <c r="G3601" t="s">
        <v>239</v>
      </c>
      <c r="H3601" t="s">
        <v>262</v>
      </c>
      <c r="I3601" t="s">
        <v>263</v>
      </c>
      <c r="J3601" s="65">
        <v>0</v>
      </c>
      <c r="K3601" t="str">
        <f t="shared" si="132"/>
        <v>11VI1000DREX</v>
      </c>
      <c r="L3601">
        <f t="shared" si="133"/>
        <v>0</v>
      </c>
    </row>
    <row r="3602" spans="1:12">
      <c r="A3602" s="65">
        <v>11</v>
      </c>
      <c r="B3602" t="s">
        <v>50</v>
      </c>
      <c r="C3602" s="65">
        <v>11</v>
      </c>
      <c r="D3602" t="s">
        <v>237</v>
      </c>
      <c r="E3602" s="65">
        <v>1</v>
      </c>
      <c r="F3602" t="s">
        <v>238</v>
      </c>
      <c r="G3602" t="s">
        <v>239</v>
      </c>
      <c r="H3602" t="s">
        <v>220</v>
      </c>
      <c r="I3602" t="s">
        <v>221</v>
      </c>
      <c r="J3602" s="65">
        <v>0</v>
      </c>
      <c r="K3602" t="str">
        <f t="shared" si="132"/>
        <v>11VI1000DRET</v>
      </c>
      <c r="L3602">
        <f t="shared" si="133"/>
        <v>0</v>
      </c>
    </row>
    <row r="3603" spans="1:12">
      <c r="A3603" s="65">
        <v>11</v>
      </c>
      <c r="B3603" t="s">
        <v>50</v>
      </c>
      <c r="C3603" s="65">
        <v>11</v>
      </c>
      <c r="D3603" t="s">
        <v>237</v>
      </c>
      <c r="E3603" s="65">
        <v>1</v>
      </c>
      <c r="F3603" t="s">
        <v>238</v>
      </c>
      <c r="G3603" t="s">
        <v>239</v>
      </c>
      <c r="H3603" t="s">
        <v>222</v>
      </c>
      <c r="I3603" t="s">
        <v>223</v>
      </c>
      <c r="J3603" s="65">
        <v>0</v>
      </c>
      <c r="K3603" t="str">
        <f t="shared" si="132"/>
        <v>11VI1000DPMA</v>
      </c>
      <c r="L3603">
        <f t="shared" si="133"/>
        <v>0</v>
      </c>
    </row>
    <row r="3604" spans="1:12">
      <c r="A3604" s="65">
        <v>11</v>
      </c>
      <c r="B3604" t="s">
        <v>50</v>
      </c>
      <c r="C3604" s="65">
        <v>11</v>
      </c>
      <c r="D3604" t="s">
        <v>237</v>
      </c>
      <c r="E3604" s="65">
        <v>1</v>
      </c>
      <c r="F3604" t="s">
        <v>238</v>
      </c>
      <c r="G3604" t="s">
        <v>239</v>
      </c>
      <c r="H3604" t="s">
        <v>211</v>
      </c>
      <c r="I3604" t="s">
        <v>212</v>
      </c>
      <c r="J3604" s="65">
        <v>9211</v>
      </c>
      <c r="K3604" t="str">
        <f t="shared" si="132"/>
        <v>11VI1000APRS</v>
      </c>
      <c r="L3604">
        <f t="shared" si="133"/>
        <v>9211</v>
      </c>
    </row>
    <row r="3605" spans="1:12">
      <c r="A3605" s="65">
        <v>11</v>
      </c>
      <c r="B3605" t="s">
        <v>50</v>
      </c>
      <c r="C3605" s="65">
        <v>11</v>
      </c>
      <c r="D3605" t="s">
        <v>237</v>
      </c>
      <c r="E3605" s="65">
        <v>1</v>
      </c>
      <c r="F3605" t="s">
        <v>238</v>
      </c>
      <c r="G3605" t="s">
        <v>239</v>
      </c>
      <c r="H3605" t="s">
        <v>213</v>
      </c>
      <c r="I3605" t="s">
        <v>214</v>
      </c>
      <c r="J3605" s="65">
        <v>370</v>
      </c>
      <c r="K3605" t="str">
        <f t="shared" si="132"/>
        <v>11VI1000APRR</v>
      </c>
      <c r="L3605">
        <f t="shared" si="133"/>
        <v>370</v>
      </c>
    </row>
    <row r="3606" spans="1:12">
      <c r="A3606" s="65">
        <v>11</v>
      </c>
      <c r="B3606" t="s">
        <v>50</v>
      </c>
      <c r="C3606" s="65">
        <v>11</v>
      </c>
      <c r="D3606" t="s">
        <v>237</v>
      </c>
      <c r="E3606" s="65">
        <v>1</v>
      </c>
      <c r="F3606" t="s">
        <v>238</v>
      </c>
      <c r="G3606" t="s">
        <v>239</v>
      </c>
      <c r="H3606" t="s">
        <v>215</v>
      </c>
      <c r="I3606" t="s">
        <v>216</v>
      </c>
      <c r="J3606" s="65">
        <v>9581</v>
      </c>
      <c r="K3606" t="str">
        <f t="shared" si="132"/>
        <v>11VI1000APRT</v>
      </c>
      <c r="L3606">
        <f t="shared" si="133"/>
        <v>9581</v>
      </c>
    </row>
    <row r="3607" spans="1:12">
      <c r="A3607" s="65">
        <v>11</v>
      </c>
      <c r="B3607" t="s">
        <v>50</v>
      </c>
      <c r="C3607" s="65">
        <v>11</v>
      </c>
      <c r="D3607" t="s">
        <v>237</v>
      </c>
      <c r="E3607" s="65">
        <v>1</v>
      </c>
      <c r="F3607" t="s">
        <v>238</v>
      </c>
      <c r="G3607" t="s">
        <v>239</v>
      </c>
      <c r="H3607" t="s">
        <v>224</v>
      </c>
      <c r="I3607" t="s">
        <v>225</v>
      </c>
      <c r="J3607" s="65">
        <v>250</v>
      </c>
      <c r="K3607" t="str">
        <f t="shared" si="132"/>
        <v>11VI1000ARRA</v>
      </c>
      <c r="L3607">
        <f t="shared" si="133"/>
        <v>250</v>
      </c>
    </row>
    <row r="3608" spans="1:12">
      <c r="A3608" s="65">
        <v>11</v>
      </c>
      <c r="B3608" t="s">
        <v>50</v>
      </c>
      <c r="C3608" s="65">
        <v>11</v>
      </c>
      <c r="D3608" t="s">
        <v>237</v>
      </c>
      <c r="E3608" s="65">
        <v>1</v>
      </c>
      <c r="F3608" t="s">
        <v>238</v>
      </c>
      <c r="G3608" t="s">
        <v>239</v>
      </c>
      <c r="H3608" t="s">
        <v>270</v>
      </c>
      <c r="I3608" t="s">
        <v>271</v>
      </c>
      <c r="J3608" s="65">
        <v>370</v>
      </c>
      <c r="K3608" t="str">
        <f t="shared" si="132"/>
        <v>11VI1000SRTR</v>
      </c>
      <c r="L3608">
        <f t="shared" si="133"/>
        <v>370</v>
      </c>
    </row>
    <row r="3609" spans="1:12">
      <c r="A3609" s="65">
        <v>11</v>
      </c>
      <c r="B3609" t="s">
        <v>50</v>
      </c>
      <c r="C3609" s="65">
        <v>11</v>
      </c>
      <c r="D3609" t="s">
        <v>237</v>
      </c>
      <c r="E3609" s="65">
        <v>1</v>
      </c>
      <c r="F3609" t="s">
        <v>238</v>
      </c>
      <c r="G3609" t="s">
        <v>239</v>
      </c>
      <c r="H3609" t="s">
        <v>226</v>
      </c>
      <c r="I3609" t="s">
        <v>227</v>
      </c>
      <c r="J3609" s="65">
        <v>165</v>
      </c>
      <c r="K3609" t="str">
        <f t="shared" si="132"/>
        <v>11VI1000PLNA</v>
      </c>
      <c r="L3609">
        <f t="shared" si="133"/>
        <v>165</v>
      </c>
    </row>
    <row r="3610" spans="1:12">
      <c r="A3610" s="65">
        <v>11</v>
      </c>
      <c r="B3610" t="s">
        <v>50</v>
      </c>
      <c r="C3610" s="65">
        <v>11</v>
      </c>
      <c r="D3610" t="s">
        <v>237</v>
      </c>
      <c r="E3610" s="65">
        <v>1</v>
      </c>
      <c r="F3610" t="s">
        <v>272</v>
      </c>
      <c r="G3610" t="s">
        <v>273</v>
      </c>
      <c r="H3610" t="s">
        <v>213</v>
      </c>
      <c r="I3610" t="s">
        <v>214</v>
      </c>
      <c r="J3610" s="65">
        <v>164</v>
      </c>
      <c r="K3610" t="str">
        <f t="shared" si="132"/>
        <v>11VI1100APRR</v>
      </c>
      <c r="L3610">
        <f t="shared" si="133"/>
        <v>164</v>
      </c>
    </row>
    <row r="3611" spans="1:12">
      <c r="A3611" s="65">
        <v>11</v>
      </c>
      <c r="B3611" t="s">
        <v>50</v>
      </c>
      <c r="C3611" s="65">
        <v>11</v>
      </c>
      <c r="D3611" t="s">
        <v>237</v>
      </c>
      <c r="E3611" s="65">
        <v>1</v>
      </c>
      <c r="F3611" t="s">
        <v>272</v>
      </c>
      <c r="G3611" t="s">
        <v>273</v>
      </c>
      <c r="H3611" t="s">
        <v>235</v>
      </c>
      <c r="I3611" t="s">
        <v>236</v>
      </c>
      <c r="J3611" s="65">
        <v>0</v>
      </c>
      <c r="K3611" t="str">
        <f t="shared" si="132"/>
        <v>11VI1100SABA</v>
      </c>
      <c r="L3611">
        <f t="shared" si="133"/>
        <v>0</v>
      </c>
    </row>
    <row r="3612" spans="1:12">
      <c r="A3612" s="65">
        <v>11</v>
      </c>
      <c r="B3612" t="s">
        <v>50</v>
      </c>
      <c r="C3612" s="65">
        <v>11</v>
      </c>
      <c r="D3612" t="s">
        <v>237</v>
      </c>
      <c r="E3612" s="65">
        <v>1</v>
      </c>
      <c r="F3612" t="s">
        <v>272</v>
      </c>
      <c r="G3612" t="s">
        <v>273</v>
      </c>
      <c r="H3612" t="s">
        <v>264</v>
      </c>
      <c r="I3612" t="s">
        <v>265</v>
      </c>
      <c r="J3612" s="65">
        <v>10200</v>
      </c>
      <c r="K3612" t="str">
        <f t="shared" si="132"/>
        <v>11VI1100RSRR</v>
      </c>
      <c r="L3612">
        <f t="shared" si="133"/>
        <v>10200</v>
      </c>
    </row>
    <row r="3613" spans="1:12">
      <c r="A3613" s="65">
        <v>11</v>
      </c>
      <c r="B3613" t="s">
        <v>50</v>
      </c>
      <c r="C3613" s="65">
        <v>11</v>
      </c>
      <c r="D3613" t="s">
        <v>237</v>
      </c>
      <c r="E3613" s="65">
        <v>1</v>
      </c>
      <c r="F3613" t="s">
        <v>272</v>
      </c>
      <c r="G3613" t="s">
        <v>273</v>
      </c>
      <c r="H3613" t="s">
        <v>258</v>
      </c>
      <c r="I3613" t="s">
        <v>259</v>
      </c>
      <c r="J3613" s="65">
        <v>6928</v>
      </c>
      <c r="K3613" t="str">
        <f t="shared" si="132"/>
        <v>11VI1100RSRS</v>
      </c>
      <c r="L3613">
        <f t="shared" si="133"/>
        <v>6928</v>
      </c>
    </row>
    <row r="3614" spans="1:12">
      <c r="A3614" s="65">
        <v>11</v>
      </c>
      <c r="B3614" t="s">
        <v>50</v>
      </c>
      <c r="C3614" s="65">
        <v>11</v>
      </c>
      <c r="D3614" t="s">
        <v>237</v>
      </c>
      <c r="E3614" s="65">
        <v>1</v>
      </c>
      <c r="F3614" t="s">
        <v>272</v>
      </c>
      <c r="G3614" t="s">
        <v>273</v>
      </c>
      <c r="H3614" t="s">
        <v>229</v>
      </c>
      <c r="I3614" t="s">
        <v>230</v>
      </c>
      <c r="J3614" s="65">
        <v>0</v>
      </c>
      <c r="K3614" t="str">
        <f t="shared" si="132"/>
        <v>11VI1100PRNR</v>
      </c>
      <c r="L3614">
        <f t="shared" si="133"/>
        <v>0</v>
      </c>
    </row>
    <row r="3615" spans="1:12">
      <c r="A3615" s="65">
        <v>11</v>
      </c>
      <c r="B3615" t="s">
        <v>50</v>
      </c>
      <c r="C3615" s="65">
        <v>11</v>
      </c>
      <c r="D3615" t="s">
        <v>237</v>
      </c>
      <c r="E3615" s="65">
        <v>1</v>
      </c>
      <c r="F3615" t="s">
        <v>272</v>
      </c>
      <c r="G3615" t="s">
        <v>273</v>
      </c>
      <c r="H3615" t="s">
        <v>231</v>
      </c>
      <c r="I3615" t="s">
        <v>232</v>
      </c>
      <c r="J3615" s="65">
        <v>62373</v>
      </c>
      <c r="K3615" t="str">
        <f t="shared" si="132"/>
        <v>11VI1100PRES</v>
      </c>
      <c r="L3615">
        <f t="shared" si="133"/>
        <v>62373</v>
      </c>
    </row>
    <row r="3616" spans="1:12">
      <c r="A3616" s="65">
        <v>11</v>
      </c>
      <c r="B3616" t="s">
        <v>50</v>
      </c>
      <c r="C3616" s="65">
        <v>11</v>
      </c>
      <c r="D3616" t="s">
        <v>237</v>
      </c>
      <c r="E3616" s="65">
        <v>1</v>
      </c>
      <c r="F3616" t="s">
        <v>272</v>
      </c>
      <c r="G3616" t="s">
        <v>273</v>
      </c>
      <c r="H3616" t="s">
        <v>233</v>
      </c>
      <c r="I3616" t="s">
        <v>234</v>
      </c>
      <c r="J3616" s="65">
        <v>1652</v>
      </c>
      <c r="K3616" t="str">
        <f t="shared" si="132"/>
        <v>11VI1100PRER</v>
      </c>
      <c r="L3616">
        <f t="shared" si="133"/>
        <v>1652</v>
      </c>
    </row>
    <row r="3617" spans="1:12">
      <c r="A3617" s="65">
        <v>11</v>
      </c>
      <c r="B3617" t="s">
        <v>50</v>
      </c>
      <c r="C3617" s="65">
        <v>11</v>
      </c>
      <c r="D3617" t="s">
        <v>237</v>
      </c>
      <c r="E3617" s="65">
        <v>1</v>
      </c>
      <c r="F3617" t="s">
        <v>272</v>
      </c>
      <c r="G3617" t="s">
        <v>273</v>
      </c>
      <c r="H3617" t="s">
        <v>266</v>
      </c>
      <c r="I3617" t="s">
        <v>267</v>
      </c>
      <c r="J3617" s="65">
        <v>64025</v>
      </c>
      <c r="K3617" t="str">
        <f t="shared" si="132"/>
        <v>11VI1100PTRE</v>
      </c>
      <c r="L3617">
        <f t="shared" si="133"/>
        <v>64025</v>
      </c>
    </row>
    <row r="3618" spans="1:12">
      <c r="A3618" s="65">
        <v>11</v>
      </c>
      <c r="B3618" t="s">
        <v>50</v>
      </c>
      <c r="C3618" s="65">
        <v>11</v>
      </c>
      <c r="D3618" t="s">
        <v>237</v>
      </c>
      <c r="E3618" s="65">
        <v>1</v>
      </c>
      <c r="F3618" t="s">
        <v>272</v>
      </c>
      <c r="G3618" t="s">
        <v>273</v>
      </c>
      <c r="H3618" t="s">
        <v>268</v>
      </c>
      <c r="I3618" t="s">
        <v>269</v>
      </c>
      <c r="J3618" s="65">
        <v>0</v>
      </c>
      <c r="K3618" t="str">
        <f t="shared" si="132"/>
        <v>11VI1100DRCF</v>
      </c>
      <c r="L3618">
        <f t="shared" si="133"/>
        <v>0</v>
      </c>
    </row>
    <row r="3619" spans="1:12">
      <c r="A3619" s="65">
        <v>11</v>
      </c>
      <c r="B3619" t="s">
        <v>50</v>
      </c>
      <c r="C3619" s="65">
        <v>11</v>
      </c>
      <c r="D3619" t="s">
        <v>237</v>
      </c>
      <c r="E3619" s="65">
        <v>1</v>
      </c>
      <c r="F3619" t="s">
        <v>272</v>
      </c>
      <c r="G3619" t="s">
        <v>273</v>
      </c>
      <c r="H3619" t="s">
        <v>242</v>
      </c>
      <c r="I3619" t="s">
        <v>243</v>
      </c>
      <c r="J3619" s="65">
        <v>0</v>
      </c>
      <c r="K3619" t="str">
        <f t="shared" si="132"/>
        <v>11VI1100DRPP</v>
      </c>
      <c r="L3619">
        <f t="shared" si="133"/>
        <v>0</v>
      </c>
    </row>
    <row r="3620" spans="1:12">
      <c r="A3620" s="65">
        <v>11</v>
      </c>
      <c r="B3620" t="s">
        <v>50</v>
      </c>
      <c r="C3620" s="65">
        <v>11</v>
      </c>
      <c r="D3620" t="s">
        <v>237</v>
      </c>
      <c r="E3620" s="65">
        <v>1</v>
      </c>
      <c r="F3620" t="s">
        <v>272</v>
      </c>
      <c r="G3620" t="s">
        <v>273</v>
      </c>
      <c r="H3620" t="s">
        <v>260</v>
      </c>
      <c r="I3620" t="s">
        <v>261</v>
      </c>
      <c r="J3620" s="65">
        <v>64025</v>
      </c>
      <c r="K3620" t="str">
        <f t="shared" si="132"/>
        <v>11VI1100DRVM</v>
      </c>
      <c r="L3620">
        <f t="shared" si="133"/>
        <v>64025</v>
      </c>
    </row>
    <row r="3621" spans="1:12">
      <c r="A3621" s="65">
        <v>11</v>
      </c>
      <c r="B3621" t="s">
        <v>50</v>
      </c>
      <c r="C3621" s="65">
        <v>11</v>
      </c>
      <c r="D3621" t="s">
        <v>237</v>
      </c>
      <c r="E3621" s="65">
        <v>1</v>
      </c>
      <c r="F3621" t="s">
        <v>272</v>
      </c>
      <c r="G3621" t="s">
        <v>273</v>
      </c>
      <c r="H3621" t="s">
        <v>262</v>
      </c>
      <c r="I3621" t="s">
        <v>263</v>
      </c>
      <c r="J3621" s="65">
        <v>0</v>
      </c>
      <c r="K3621" t="str">
        <f t="shared" si="132"/>
        <v>11VI1100DREX</v>
      </c>
      <c r="L3621">
        <f t="shared" si="133"/>
        <v>0</v>
      </c>
    </row>
    <row r="3622" spans="1:12">
      <c r="A3622" s="65">
        <v>11</v>
      </c>
      <c r="B3622" t="s">
        <v>50</v>
      </c>
      <c r="C3622" s="65">
        <v>11</v>
      </c>
      <c r="D3622" t="s">
        <v>237</v>
      </c>
      <c r="E3622" s="65">
        <v>1</v>
      </c>
      <c r="F3622" t="s">
        <v>272</v>
      </c>
      <c r="G3622" t="s">
        <v>273</v>
      </c>
      <c r="H3622" t="s">
        <v>220</v>
      </c>
      <c r="I3622" t="s">
        <v>221</v>
      </c>
      <c r="J3622" s="65">
        <v>0</v>
      </c>
      <c r="K3622" t="str">
        <f t="shared" ref="K3622:K3685" si="134">CONCATENATE(TEXT(A3622,"00"),F3622,H3622)</f>
        <v>11VI1100DRET</v>
      </c>
      <c r="L3622">
        <f t="shared" ref="L3622:L3685" si="135">J3622</f>
        <v>0</v>
      </c>
    </row>
    <row r="3623" spans="1:12">
      <c r="A3623" s="65">
        <v>11</v>
      </c>
      <c r="B3623" t="s">
        <v>50</v>
      </c>
      <c r="C3623" s="65">
        <v>11</v>
      </c>
      <c r="D3623" t="s">
        <v>237</v>
      </c>
      <c r="E3623" s="65">
        <v>1</v>
      </c>
      <c r="F3623" t="s">
        <v>272</v>
      </c>
      <c r="G3623" t="s">
        <v>273</v>
      </c>
      <c r="H3623" t="s">
        <v>222</v>
      </c>
      <c r="I3623" t="s">
        <v>223</v>
      </c>
      <c r="J3623" s="65">
        <v>0</v>
      </c>
      <c r="K3623" t="str">
        <f t="shared" si="134"/>
        <v>11VI1100DPMA</v>
      </c>
      <c r="L3623">
        <f t="shared" si="135"/>
        <v>0</v>
      </c>
    </row>
    <row r="3624" spans="1:12">
      <c r="A3624" s="65">
        <v>11</v>
      </c>
      <c r="B3624" t="s">
        <v>50</v>
      </c>
      <c r="C3624" s="65">
        <v>11</v>
      </c>
      <c r="D3624" t="s">
        <v>237</v>
      </c>
      <c r="E3624" s="65">
        <v>1</v>
      </c>
      <c r="F3624" t="s">
        <v>272</v>
      </c>
      <c r="G3624" t="s">
        <v>273</v>
      </c>
      <c r="H3624" t="s">
        <v>211</v>
      </c>
      <c r="I3624" t="s">
        <v>212</v>
      </c>
      <c r="J3624" s="65">
        <v>9137</v>
      </c>
      <c r="K3624" t="str">
        <f t="shared" si="134"/>
        <v>11VI1100APRS</v>
      </c>
      <c r="L3624">
        <f t="shared" si="135"/>
        <v>9137</v>
      </c>
    </row>
    <row r="3625" spans="1:12">
      <c r="A3625" s="65">
        <v>11</v>
      </c>
      <c r="B3625" t="s">
        <v>50</v>
      </c>
      <c r="C3625" s="65">
        <v>11</v>
      </c>
      <c r="D3625" t="s">
        <v>237</v>
      </c>
      <c r="E3625" s="65">
        <v>1</v>
      </c>
      <c r="F3625" t="s">
        <v>272</v>
      </c>
      <c r="G3625" t="s">
        <v>273</v>
      </c>
      <c r="H3625" t="s">
        <v>215</v>
      </c>
      <c r="I3625" t="s">
        <v>216</v>
      </c>
      <c r="J3625" s="65">
        <v>9301</v>
      </c>
      <c r="K3625" t="str">
        <f t="shared" si="134"/>
        <v>11VI1100APRT</v>
      </c>
      <c r="L3625">
        <f t="shared" si="135"/>
        <v>9301</v>
      </c>
    </row>
    <row r="3626" spans="1:12">
      <c r="A3626" s="65">
        <v>11</v>
      </c>
      <c r="B3626" t="s">
        <v>50</v>
      </c>
      <c r="C3626" s="65">
        <v>11</v>
      </c>
      <c r="D3626" t="s">
        <v>237</v>
      </c>
      <c r="E3626" s="65">
        <v>1</v>
      </c>
      <c r="F3626" t="s">
        <v>272</v>
      </c>
      <c r="G3626" t="s">
        <v>273</v>
      </c>
      <c r="H3626" t="s">
        <v>224</v>
      </c>
      <c r="I3626" t="s">
        <v>225</v>
      </c>
      <c r="J3626" s="65">
        <v>250</v>
      </c>
      <c r="K3626" t="str">
        <f t="shared" si="134"/>
        <v>11VI1100ARRA</v>
      </c>
      <c r="L3626">
        <f t="shared" si="135"/>
        <v>250</v>
      </c>
    </row>
    <row r="3627" spans="1:12">
      <c r="A3627" s="65">
        <v>11</v>
      </c>
      <c r="B3627" t="s">
        <v>50</v>
      </c>
      <c r="C3627" s="65">
        <v>11</v>
      </c>
      <c r="D3627" t="s">
        <v>237</v>
      </c>
      <c r="E3627" s="65">
        <v>1</v>
      </c>
      <c r="F3627" t="s">
        <v>272</v>
      </c>
      <c r="G3627" t="s">
        <v>273</v>
      </c>
      <c r="H3627" t="s">
        <v>226</v>
      </c>
      <c r="I3627" t="s">
        <v>227</v>
      </c>
      <c r="J3627" s="65">
        <v>131</v>
      </c>
      <c r="K3627" t="str">
        <f t="shared" si="134"/>
        <v>11VI1100PLNA</v>
      </c>
      <c r="L3627">
        <f t="shared" si="135"/>
        <v>131</v>
      </c>
    </row>
    <row r="3628" spans="1:12">
      <c r="A3628" s="65">
        <v>11</v>
      </c>
      <c r="B3628" t="s">
        <v>50</v>
      </c>
      <c r="C3628" s="65">
        <v>11</v>
      </c>
      <c r="D3628" t="s">
        <v>237</v>
      </c>
      <c r="E3628" s="65">
        <v>1</v>
      </c>
      <c r="F3628" t="s">
        <v>272</v>
      </c>
      <c r="G3628" t="s">
        <v>273</v>
      </c>
      <c r="H3628" t="s">
        <v>240</v>
      </c>
      <c r="I3628" t="s">
        <v>241</v>
      </c>
      <c r="J3628" s="65">
        <v>9137</v>
      </c>
      <c r="K3628" t="str">
        <f t="shared" si="134"/>
        <v>11VI1100SRTS</v>
      </c>
      <c r="L3628">
        <f t="shared" si="135"/>
        <v>9137</v>
      </c>
    </row>
    <row r="3629" spans="1:12">
      <c r="A3629" s="65">
        <v>11</v>
      </c>
      <c r="B3629" t="s">
        <v>50</v>
      </c>
      <c r="C3629" s="65">
        <v>11</v>
      </c>
      <c r="D3629" t="s">
        <v>237</v>
      </c>
      <c r="E3629" s="65">
        <v>1</v>
      </c>
      <c r="F3629" t="s">
        <v>272</v>
      </c>
      <c r="G3629" t="s">
        <v>273</v>
      </c>
      <c r="H3629" t="s">
        <v>270</v>
      </c>
      <c r="I3629" t="s">
        <v>271</v>
      </c>
      <c r="J3629" s="65">
        <v>164</v>
      </c>
      <c r="K3629" t="str">
        <f t="shared" si="134"/>
        <v>11VI1100SRTR</v>
      </c>
      <c r="L3629">
        <f t="shared" si="135"/>
        <v>164</v>
      </c>
    </row>
    <row r="3630" spans="1:12">
      <c r="A3630" s="65">
        <v>11</v>
      </c>
      <c r="B3630" t="s">
        <v>50</v>
      </c>
      <c r="C3630" s="65">
        <v>11</v>
      </c>
      <c r="D3630" t="s">
        <v>237</v>
      </c>
      <c r="E3630" s="65">
        <v>1</v>
      </c>
      <c r="F3630" t="s">
        <v>272</v>
      </c>
      <c r="G3630" t="s">
        <v>273</v>
      </c>
      <c r="H3630" t="s">
        <v>244</v>
      </c>
      <c r="I3630" t="s">
        <v>245</v>
      </c>
      <c r="J3630" s="65">
        <v>9301</v>
      </c>
      <c r="K3630" t="str">
        <f t="shared" si="134"/>
        <v>11VI1100SRTT</v>
      </c>
      <c r="L3630">
        <f t="shared" si="135"/>
        <v>9301</v>
      </c>
    </row>
    <row r="3631" spans="1:12">
      <c r="A3631" s="65">
        <v>11</v>
      </c>
      <c r="B3631" t="s">
        <v>50</v>
      </c>
      <c r="C3631" s="65">
        <v>11</v>
      </c>
      <c r="D3631" t="s">
        <v>237</v>
      </c>
      <c r="E3631" s="65">
        <v>1</v>
      </c>
      <c r="F3631" t="s">
        <v>272</v>
      </c>
      <c r="G3631" t="s">
        <v>273</v>
      </c>
      <c r="H3631" t="s">
        <v>246</v>
      </c>
      <c r="I3631" t="s">
        <v>247</v>
      </c>
      <c r="J3631" s="65">
        <v>9003</v>
      </c>
      <c r="K3631" t="str">
        <f t="shared" si="134"/>
        <v>11VI1100SRPS</v>
      </c>
      <c r="L3631">
        <f t="shared" si="135"/>
        <v>9003</v>
      </c>
    </row>
    <row r="3632" spans="1:12">
      <c r="A3632" s="65">
        <v>11</v>
      </c>
      <c r="B3632" t="s">
        <v>50</v>
      </c>
      <c r="C3632" s="65">
        <v>11</v>
      </c>
      <c r="D3632" t="s">
        <v>237</v>
      </c>
      <c r="E3632" s="65">
        <v>1</v>
      </c>
      <c r="F3632" t="s">
        <v>272</v>
      </c>
      <c r="G3632" t="s">
        <v>273</v>
      </c>
      <c r="H3632" t="s">
        <v>248</v>
      </c>
      <c r="I3632" t="s">
        <v>249</v>
      </c>
      <c r="J3632" s="65">
        <v>162</v>
      </c>
      <c r="K3632" t="str">
        <f t="shared" si="134"/>
        <v>11VI1100SRPR</v>
      </c>
      <c r="L3632">
        <f t="shared" si="135"/>
        <v>162</v>
      </c>
    </row>
    <row r="3633" spans="1:12">
      <c r="A3633" s="65">
        <v>11</v>
      </c>
      <c r="B3633" t="s">
        <v>50</v>
      </c>
      <c r="C3633" s="65">
        <v>11</v>
      </c>
      <c r="D3633" t="s">
        <v>237</v>
      </c>
      <c r="E3633" s="65">
        <v>1</v>
      </c>
      <c r="F3633" t="s">
        <v>272</v>
      </c>
      <c r="G3633" t="s">
        <v>273</v>
      </c>
      <c r="H3633" t="s">
        <v>250</v>
      </c>
      <c r="I3633" t="s">
        <v>251</v>
      </c>
      <c r="J3633" s="65">
        <v>9165</v>
      </c>
      <c r="K3633" t="str">
        <f t="shared" si="134"/>
        <v>11VI1100SRPT</v>
      </c>
      <c r="L3633">
        <f t="shared" si="135"/>
        <v>9165</v>
      </c>
    </row>
    <row r="3634" spans="1:12">
      <c r="A3634" s="65">
        <v>11</v>
      </c>
      <c r="B3634" t="s">
        <v>50</v>
      </c>
      <c r="C3634" s="65">
        <v>11</v>
      </c>
      <c r="D3634" t="s">
        <v>237</v>
      </c>
      <c r="E3634" s="65">
        <v>1</v>
      </c>
      <c r="F3634" t="s">
        <v>272</v>
      </c>
      <c r="G3634" t="s">
        <v>273</v>
      </c>
      <c r="H3634" t="s">
        <v>252</v>
      </c>
      <c r="I3634" t="s">
        <v>253</v>
      </c>
      <c r="J3634" s="65">
        <v>9003</v>
      </c>
      <c r="K3634" t="str">
        <f t="shared" si="134"/>
        <v>11VI1100SRRS</v>
      </c>
      <c r="L3634">
        <f t="shared" si="135"/>
        <v>9003</v>
      </c>
    </row>
    <row r="3635" spans="1:12">
      <c r="A3635" s="65">
        <v>11</v>
      </c>
      <c r="B3635" t="s">
        <v>50</v>
      </c>
      <c r="C3635" s="65">
        <v>11</v>
      </c>
      <c r="D3635" t="s">
        <v>237</v>
      </c>
      <c r="E3635" s="65">
        <v>1</v>
      </c>
      <c r="F3635" t="s">
        <v>272</v>
      </c>
      <c r="G3635" t="s">
        <v>273</v>
      </c>
      <c r="H3635" t="s">
        <v>254</v>
      </c>
      <c r="I3635" t="s">
        <v>255</v>
      </c>
      <c r="J3635" s="65">
        <v>162</v>
      </c>
      <c r="K3635" t="str">
        <f t="shared" si="134"/>
        <v>11VI1100SRRR</v>
      </c>
      <c r="L3635">
        <f t="shared" si="135"/>
        <v>162</v>
      </c>
    </row>
    <row r="3636" spans="1:12">
      <c r="A3636" s="65">
        <v>11</v>
      </c>
      <c r="B3636" t="s">
        <v>50</v>
      </c>
      <c r="C3636" s="65">
        <v>11</v>
      </c>
      <c r="D3636" t="s">
        <v>237</v>
      </c>
      <c r="E3636" s="65">
        <v>1</v>
      </c>
      <c r="F3636" t="s">
        <v>272</v>
      </c>
      <c r="G3636" t="s">
        <v>273</v>
      </c>
      <c r="H3636" t="s">
        <v>256</v>
      </c>
      <c r="I3636" t="s">
        <v>257</v>
      </c>
      <c r="J3636" s="65">
        <v>9165</v>
      </c>
      <c r="K3636" t="str">
        <f t="shared" si="134"/>
        <v>11VI1100SRRT</v>
      </c>
      <c r="L3636">
        <f t="shared" si="135"/>
        <v>9165</v>
      </c>
    </row>
    <row r="3637" spans="1:12">
      <c r="A3637" s="65">
        <v>11</v>
      </c>
      <c r="B3637" t="s">
        <v>50</v>
      </c>
      <c r="C3637" s="65">
        <v>11</v>
      </c>
      <c r="D3637" t="s">
        <v>237</v>
      </c>
      <c r="E3637" s="65">
        <v>1</v>
      </c>
      <c r="F3637" t="s">
        <v>272</v>
      </c>
      <c r="G3637" t="s">
        <v>273</v>
      </c>
      <c r="H3637" t="s">
        <v>228</v>
      </c>
      <c r="I3637" t="s">
        <v>217</v>
      </c>
      <c r="J3637" s="65">
        <v>64025</v>
      </c>
      <c r="K3637" t="str">
        <f t="shared" si="134"/>
        <v>11VI1100PTBI</v>
      </c>
      <c r="L3637">
        <f t="shared" si="135"/>
        <v>64025</v>
      </c>
    </row>
    <row r="3638" spans="1:12">
      <c r="A3638" s="65">
        <v>11</v>
      </c>
      <c r="B3638" t="s">
        <v>50</v>
      </c>
      <c r="C3638" s="65">
        <v>11</v>
      </c>
      <c r="D3638" t="s">
        <v>237</v>
      </c>
      <c r="E3638" s="65">
        <v>1</v>
      </c>
      <c r="F3638" t="s">
        <v>274</v>
      </c>
      <c r="G3638" t="s">
        <v>275</v>
      </c>
      <c r="H3638" t="s">
        <v>256</v>
      </c>
      <c r="I3638" t="s">
        <v>257</v>
      </c>
      <c r="J3638" s="65">
        <v>9165</v>
      </c>
      <c r="K3638" t="str">
        <f t="shared" si="134"/>
        <v>11VI1101SRRT</v>
      </c>
      <c r="L3638">
        <f t="shared" si="135"/>
        <v>9165</v>
      </c>
    </row>
    <row r="3639" spans="1:12">
      <c r="A3639" s="65">
        <v>11</v>
      </c>
      <c r="B3639" t="s">
        <v>50</v>
      </c>
      <c r="C3639" s="65">
        <v>11</v>
      </c>
      <c r="D3639" t="s">
        <v>237</v>
      </c>
      <c r="E3639" s="65">
        <v>1</v>
      </c>
      <c r="F3639" t="s">
        <v>274</v>
      </c>
      <c r="G3639" t="s">
        <v>275</v>
      </c>
      <c r="H3639" t="s">
        <v>258</v>
      </c>
      <c r="I3639" t="s">
        <v>259</v>
      </c>
      <c r="J3639" s="65">
        <v>6928</v>
      </c>
      <c r="K3639" t="str">
        <f t="shared" si="134"/>
        <v>11VI1101RSRS</v>
      </c>
      <c r="L3639">
        <f t="shared" si="135"/>
        <v>6928</v>
      </c>
    </row>
    <row r="3640" spans="1:12">
      <c r="A3640" s="65">
        <v>11</v>
      </c>
      <c r="B3640" t="s">
        <v>50</v>
      </c>
      <c r="C3640" s="65">
        <v>11</v>
      </c>
      <c r="D3640" t="s">
        <v>237</v>
      </c>
      <c r="E3640" s="65">
        <v>1</v>
      </c>
      <c r="F3640" t="s">
        <v>274</v>
      </c>
      <c r="G3640" t="s">
        <v>275</v>
      </c>
      <c r="H3640" t="s">
        <v>240</v>
      </c>
      <c r="I3640" t="s">
        <v>241</v>
      </c>
      <c r="J3640" s="65">
        <v>9137</v>
      </c>
      <c r="K3640" t="str">
        <f t="shared" si="134"/>
        <v>11VI1101SRTS</v>
      </c>
      <c r="L3640">
        <f t="shared" si="135"/>
        <v>9137</v>
      </c>
    </row>
    <row r="3641" spans="1:12">
      <c r="A3641" s="65">
        <v>11</v>
      </c>
      <c r="B3641" t="s">
        <v>50</v>
      </c>
      <c r="C3641" s="65">
        <v>11</v>
      </c>
      <c r="D3641" t="s">
        <v>237</v>
      </c>
      <c r="E3641" s="65">
        <v>1</v>
      </c>
      <c r="F3641" t="s">
        <v>274</v>
      </c>
      <c r="G3641" t="s">
        <v>275</v>
      </c>
      <c r="H3641" t="s">
        <v>270</v>
      </c>
      <c r="I3641" t="s">
        <v>271</v>
      </c>
      <c r="J3641" s="65">
        <v>164</v>
      </c>
      <c r="K3641" t="str">
        <f t="shared" si="134"/>
        <v>11VI1101SRTR</v>
      </c>
      <c r="L3641">
        <f t="shared" si="135"/>
        <v>164</v>
      </c>
    </row>
    <row r="3642" spans="1:12">
      <c r="A3642" s="65">
        <v>11</v>
      </c>
      <c r="B3642" t="s">
        <v>50</v>
      </c>
      <c r="C3642" s="65">
        <v>11</v>
      </c>
      <c r="D3642" t="s">
        <v>237</v>
      </c>
      <c r="E3642" s="65">
        <v>1</v>
      </c>
      <c r="F3642" t="s">
        <v>274</v>
      </c>
      <c r="G3642" t="s">
        <v>275</v>
      </c>
      <c r="H3642" t="s">
        <v>244</v>
      </c>
      <c r="I3642" t="s">
        <v>245</v>
      </c>
      <c r="J3642" s="65">
        <v>9301</v>
      </c>
      <c r="K3642" t="str">
        <f t="shared" si="134"/>
        <v>11VI1101SRTT</v>
      </c>
      <c r="L3642">
        <f t="shared" si="135"/>
        <v>9301</v>
      </c>
    </row>
    <row r="3643" spans="1:12">
      <c r="A3643" s="65">
        <v>11</v>
      </c>
      <c r="B3643" t="s">
        <v>50</v>
      </c>
      <c r="C3643" s="65">
        <v>11</v>
      </c>
      <c r="D3643" t="s">
        <v>237</v>
      </c>
      <c r="E3643" s="65">
        <v>1</v>
      </c>
      <c r="F3643" t="s">
        <v>274</v>
      </c>
      <c r="G3643" t="s">
        <v>275</v>
      </c>
      <c r="H3643" t="s">
        <v>246</v>
      </c>
      <c r="I3643" t="s">
        <v>247</v>
      </c>
      <c r="J3643" s="65">
        <v>9003</v>
      </c>
      <c r="K3643" t="str">
        <f t="shared" si="134"/>
        <v>11VI1101SRPS</v>
      </c>
      <c r="L3643">
        <f t="shared" si="135"/>
        <v>9003</v>
      </c>
    </row>
    <row r="3644" spans="1:12">
      <c r="A3644" s="65">
        <v>11</v>
      </c>
      <c r="B3644" t="s">
        <v>50</v>
      </c>
      <c r="C3644" s="65">
        <v>11</v>
      </c>
      <c r="D3644" t="s">
        <v>237</v>
      </c>
      <c r="E3644" s="65">
        <v>1</v>
      </c>
      <c r="F3644" t="s">
        <v>274</v>
      </c>
      <c r="G3644" t="s">
        <v>275</v>
      </c>
      <c r="H3644" t="s">
        <v>248</v>
      </c>
      <c r="I3644" t="s">
        <v>249</v>
      </c>
      <c r="J3644" s="65">
        <v>162</v>
      </c>
      <c r="K3644" t="str">
        <f t="shared" si="134"/>
        <v>11VI1101SRPR</v>
      </c>
      <c r="L3644">
        <f t="shared" si="135"/>
        <v>162</v>
      </c>
    </row>
    <row r="3645" spans="1:12">
      <c r="A3645" s="65">
        <v>11</v>
      </c>
      <c r="B3645" t="s">
        <v>50</v>
      </c>
      <c r="C3645" s="65">
        <v>11</v>
      </c>
      <c r="D3645" t="s">
        <v>237</v>
      </c>
      <c r="E3645" s="65">
        <v>1</v>
      </c>
      <c r="F3645" t="s">
        <v>274</v>
      </c>
      <c r="G3645" t="s">
        <v>275</v>
      </c>
      <c r="H3645" t="s">
        <v>250</v>
      </c>
      <c r="I3645" t="s">
        <v>251</v>
      </c>
      <c r="J3645" s="65">
        <v>9165</v>
      </c>
      <c r="K3645" t="str">
        <f t="shared" si="134"/>
        <v>11VI1101SRPT</v>
      </c>
      <c r="L3645">
        <f t="shared" si="135"/>
        <v>9165</v>
      </c>
    </row>
    <row r="3646" spans="1:12">
      <c r="A3646" s="65">
        <v>11</v>
      </c>
      <c r="B3646" t="s">
        <v>50</v>
      </c>
      <c r="C3646" s="65">
        <v>11</v>
      </c>
      <c r="D3646" t="s">
        <v>237</v>
      </c>
      <c r="E3646" s="65">
        <v>1</v>
      </c>
      <c r="F3646" t="s">
        <v>274</v>
      </c>
      <c r="G3646" t="s">
        <v>275</v>
      </c>
      <c r="H3646" t="s">
        <v>252</v>
      </c>
      <c r="I3646" t="s">
        <v>253</v>
      </c>
      <c r="J3646" s="65">
        <v>9003</v>
      </c>
      <c r="K3646" t="str">
        <f t="shared" si="134"/>
        <v>11VI1101SRRS</v>
      </c>
      <c r="L3646">
        <f t="shared" si="135"/>
        <v>9003</v>
      </c>
    </row>
    <row r="3647" spans="1:12">
      <c r="A3647" s="65">
        <v>11</v>
      </c>
      <c r="B3647" t="s">
        <v>50</v>
      </c>
      <c r="C3647" s="65">
        <v>11</v>
      </c>
      <c r="D3647" t="s">
        <v>237</v>
      </c>
      <c r="E3647" s="65">
        <v>1</v>
      </c>
      <c r="F3647" t="s">
        <v>274</v>
      </c>
      <c r="G3647" t="s">
        <v>275</v>
      </c>
      <c r="H3647" t="s">
        <v>254</v>
      </c>
      <c r="I3647" t="s">
        <v>255</v>
      </c>
      <c r="J3647" s="65">
        <v>162</v>
      </c>
      <c r="K3647" t="str">
        <f t="shared" si="134"/>
        <v>11VI1101SRRR</v>
      </c>
      <c r="L3647">
        <f t="shared" si="135"/>
        <v>162</v>
      </c>
    </row>
    <row r="3648" spans="1:12">
      <c r="A3648" s="65">
        <v>11</v>
      </c>
      <c r="B3648" t="s">
        <v>50</v>
      </c>
      <c r="C3648" s="65">
        <v>11</v>
      </c>
      <c r="D3648" t="s">
        <v>237</v>
      </c>
      <c r="E3648" s="65">
        <v>1</v>
      </c>
      <c r="F3648" t="s">
        <v>274</v>
      </c>
      <c r="G3648" t="s">
        <v>275</v>
      </c>
      <c r="H3648" t="s">
        <v>211</v>
      </c>
      <c r="I3648" t="s">
        <v>212</v>
      </c>
      <c r="J3648" s="65">
        <v>9137</v>
      </c>
      <c r="K3648" t="str">
        <f t="shared" si="134"/>
        <v>11VI1101APRS</v>
      </c>
      <c r="L3648">
        <f t="shared" si="135"/>
        <v>9137</v>
      </c>
    </row>
    <row r="3649" spans="1:12">
      <c r="A3649" s="65">
        <v>11</v>
      </c>
      <c r="B3649" t="s">
        <v>50</v>
      </c>
      <c r="C3649" s="65">
        <v>11</v>
      </c>
      <c r="D3649" t="s">
        <v>237</v>
      </c>
      <c r="E3649" s="65">
        <v>1</v>
      </c>
      <c r="F3649" t="s">
        <v>274</v>
      </c>
      <c r="G3649" t="s">
        <v>275</v>
      </c>
      <c r="H3649" t="s">
        <v>213</v>
      </c>
      <c r="I3649" t="s">
        <v>214</v>
      </c>
      <c r="J3649" s="65">
        <v>164</v>
      </c>
      <c r="K3649" t="str">
        <f t="shared" si="134"/>
        <v>11VI1101APRR</v>
      </c>
      <c r="L3649">
        <f t="shared" si="135"/>
        <v>164</v>
      </c>
    </row>
    <row r="3650" spans="1:12">
      <c r="A3650" s="65">
        <v>11</v>
      </c>
      <c r="B3650" t="s">
        <v>50</v>
      </c>
      <c r="C3650" s="65">
        <v>11</v>
      </c>
      <c r="D3650" t="s">
        <v>237</v>
      </c>
      <c r="E3650" s="65">
        <v>1</v>
      </c>
      <c r="F3650" t="s">
        <v>274</v>
      </c>
      <c r="G3650" t="s">
        <v>275</v>
      </c>
      <c r="H3650" t="s">
        <v>215</v>
      </c>
      <c r="I3650" t="s">
        <v>216</v>
      </c>
      <c r="J3650" s="65">
        <v>9301</v>
      </c>
      <c r="K3650" t="str">
        <f t="shared" si="134"/>
        <v>11VI1101APRT</v>
      </c>
      <c r="L3650">
        <f t="shared" si="135"/>
        <v>9301</v>
      </c>
    </row>
    <row r="3651" spans="1:12">
      <c r="A3651" s="65">
        <v>11</v>
      </c>
      <c r="B3651" t="s">
        <v>50</v>
      </c>
      <c r="C3651" s="65">
        <v>11</v>
      </c>
      <c r="D3651" t="s">
        <v>237</v>
      </c>
      <c r="E3651" s="65">
        <v>1</v>
      </c>
      <c r="F3651" t="s">
        <v>274</v>
      </c>
      <c r="G3651" t="s">
        <v>275</v>
      </c>
      <c r="H3651" t="s">
        <v>224</v>
      </c>
      <c r="I3651" t="s">
        <v>225</v>
      </c>
      <c r="J3651" s="65">
        <v>250</v>
      </c>
      <c r="K3651" t="str">
        <f t="shared" si="134"/>
        <v>11VI1101ARRA</v>
      </c>
      <c r="L3651">
        <f t="shared" si="135"/>
        <v>250</v>
      </c>
    </row>
    <row r="3652" spans="1:12">
      <c r="A3652" s="65">
        <v>11</v>
      </c>
      <c r="B3652" t="s">
        <v>50</v>
      </c>
      <c r="C3652" s="65">
        <v>11</v>
      </c>
      <c r="D3652" t="s">
        <v>237</v>
      </c>
      <c r="E3652" s="65">
        <v>1</v>
      </c>
      <c r="F3652" t="s">
        <v>274</v>
      </c>
      <c r="G3652" t="s">
        <v>275</v>
      </c>
      <c r="H3652" t="s">
        <v>226</v>
      </c>
      <c r="I3652" t="s">
        <v>227</v>
      </c>
      <c r="J3652" s="65">
        <v>131</v>
      </c>
      <c r="K3652" t="str">
        <f t="shared" si="134"/>
        <v>11VI1101PLNA</v>
      </c>
      <c r="L3652">
        <f t="shared" si="135"/>
        <v>131</v>
      </c>
    </row>
    <row r="3653" spans="1:12">
      <c r="A3653" s="65">
        <v>11</v>
      </c>
      <c r="B3653" t="s">
        <v>50</v>
      </c>
      <c r="C3653" s="65">
        <v>11</v>
      </c>
      <c r="D3653" t="s">
        <v>237</v>
      </c>
      <c r="E3653" s="65">
        <v>1</v>
      </c>
      <c r="F3653" t="s">
        <v>274</v>
      </c>
      <c r="G3653" t="s">
        <v>275</v>
      </c>
      <c r="H3653" t="s">
        <v>235</v>
      </c>
      <c r="I3653" t="s">
        <v>236</v>
      </c>
      <c r="J3653" s="65">
        <v>0</v>
      </c>
      <c r="K3653" t="str">
        <f t="shared" si="134"/>
        <v>11VI1101SABA</v>
      </c>
      <c r="L3653">
        <f t="shared" si="135"/>
        <v>0</v>
      </c>
    </row>
    <row r="3654" spans="1:12">
      <c r="A3654" s="65">
        <v>11</v>
      </c>
      <c r="B3654" t="s">
        <v>50</v>
      </c>
      <c r="C3654" s="65">
        <v>11</v>
      </c>
      <c r="D3654" t="s">
        <v>237</v>
      </c>
      <c r="E3654" s="65">
        <v>1</v>
      </c>
      <c r="F3654" t="s">
        <v>274</v>
      </c>
      <c r="G3654" t="s">
        <v>275</v>
      </c>
      <c r="H3654" t="s">
        <v>264</v>
      </c>
      <c r="I3654" t="s">
        <v>265</v>
      </c>
      <c r="J3654" s="65">
        <v>10200</v>
      </c>
      <c r="K3654" t="str">
        <f t="shared" si="134"/>
        <v>11VI1101RSRR</v>
      </c>
      <c r="L3654">
        <f t="shared" si="135"/>
        <v>10200</v>
      </c>
    </row>
    <row r="3655" spans="1:12">
      <c r="A3655" s="65">
        <v>11</v>
      </c>
      <c r="B3655" t="s">
        <v>50</v>
      </c>
      <c r="C3655" s="65">
        <v>11</v>
      </c>
      <c r="D3655" t="s">
        <v>237</v>
      </c>
      <c r="E3655" s="65">
        <v>1</v>
      </c>
      <c r="F3655" t="s">
        <v>274</v>
      </c>
      <c r="G3655" t="s">
        <v>275</v>
      </c>
      <c r="H3655" t="s">
        <v>228</v>
      </c>
      <c r="I3655" t="s">
        <v>217</v>
      </c>
      <c r="J3655" s="65">
        <v>64025</v>
      </c>
      <c r="K3655" t="str">
        <f t="shared" si="134"/>
        <v>11VI1101PTBI</v>
      </c>
      <c r="L3655">
        <f t="shared" si="135"/>
        <v>64025</v>
      </c>
    </row>
    <row r="3656" spans="1:12">
      <c r="A3656" s="65">
        <v>11</v>
      </c>
      <c r="B3656" t="s">
        <v>50</v>
      </c>
      <c r="C3656" s="65">
        <v>11</v>
      </c>
      <c r="D3656" t="s">
        <v>237</v>
      </c>
      <c r="E3656" s="65">
        <v>1</v>
      </c>
      <c r="F3656" t="s">
        <v>274</v>
      </c>
      <c r="G3656" t="s">
        <v>275</v>
      </c>
      <c r="H3656" t="s">
        <v>229</v>
      </c>
      <c r="I3656" t="s">
        <v>230</v>
      </c>
      <c r="J3656" s="65">
        <v>0</v>
      </c>
      <c r="K3656" t="str">
        <f t="shared" si="134"/>
        <v>11VI1101PRNR</v>
      </c>
      <c r="L3656">
        <f t="shared" si="135"/>
        <v>0</v>
      </c>
    </row>
    <row r="3657" spans="1:12">
      <c r="A3657" s="65">
        <v>11</v>
      </c>
      <c r="B3657" t="s">
        <v>50</v>
      </c>
      <c r="C3657" s="65">
        <v>11</v>
      </c>
      <c r="D3657" t="s">
        <v>237</v>
      </c>
      <c r="E3657" s="65">
        <v>1</v>
      </c>
      <c r="F3657" t="s">
        <v>274</v>
      </c>
      <c r="G3657" t="s">
        <v>275</v>
      </c>
      <c r="H3657" t="s">
        <v>231</v>
      </c>
      <c r="I3657" t="s">
        <v>232</v>
      </c>
      <c r="J3657" s="65">
        <v>62373</v>
      </c>
      <c r="K3657" t="str">
        <f t="shared" si="134"/>
        <v>11VI1101PRES</v>
      </c>
      <c r="L3657">
        <f t="shared" si="135"/>
        <v>62373</v>
      </c>
    </row>
    <row r="3658" spans="1:12">
      <c r="A3658" s="65">
        <v>11</v>
      </c>
      <c r="B3658" t="s">
        <v>50</v>
      </c>
      <c r="C3658" s="65">
        <v>11</v>
      </c>
      <c r="D3658" t="s">
        <v>237</v>
      </c>
      <c r="E3658" s="65">
        <v>1</v>
      </c>
      <c r="F3658" t="s">
        <v>274</v>
      </c>
      <c r="G3658" t="s">
        <v>275</v>
      </c>
      <c r="H3658" t="s">
        <v>233</v>
      </c>
      <c r="I3658" t="s">
        <v>234</v>
      </c>
      <c r="J3658" s="65">
        <v>1652</v>
      </c>
      <c r="K3658" t="str">
        <f t="shared" si="134"/>
        <v>11VI1101PRER</v>
      </c>
      <c r="L3658">
        <f t="shared" si="135"/>
        <v>1652</v>
      </c>
    </row>
    <row r="3659" spans="1:12">
      <c r="A3659" s="65">
        <v>11</v>
      </c>
      <c r="B3659" t="s">
        <v>50</v>
      </c>
      <c r="C3659" s="65">
        <v>11</v>
      </c>
      <c r="D3659" t="s">
        <v>237</v>
      </c>
      <c r="E3659" s="65">
        <v>1</v>
      </c>
      <c r="F3659" t="s">
        <v>274</v>
      </c>
      <c r="G3659" t="s">
        <v>275</v>
      </c>
      <c r="H3659" t="s">
        <v>266</v>
      </c>
      <c r="I3659" t="s">
        <v>267</v>
      </c>
      <c r="J3659" s="65">
        <v>64025</v>
      </c>
      <c r="K3659" t="str">
        <f t="shared" si="134"/>
        <v>11VI1101PTRE</v>
      </c>
      <c r="L3659">
        <f t="shared" si="135"/>
        <v>64025</v>
      </c>
    </row>
    <row r="3660" spans="1:12">
      <c r="A3660" s="65">
        <v>11</v>
      </c>
      <c r="B3660" t="s">
        <v>50</v>
      </c>
      <c r="C3660" s="65">
        <v>11</v>
      </c>
      <c r="D3660" t="s">
        <v>237</v>
      </c>
      <c r="E3660" s="65">
        <v>1</v>
      </c>
      <c r="F3660" t="s">
        <v>274</v>
      </c>
      <c r="G3660" t="s">
        <v>275</v>
      </c>
      <c r="H3660" t="s">
        <v>268</v>
      </c>
      <c r="I3660" t="s">
        <v>269</v>
      </c>
      <c r="J3660" s="65">
        <v>0</v>
      </c>
      <c r="K3660" t="str">
        <f t="shared" si="134"/>
        <v>11VI1101DRCF</v>
      </c>
      <c r="L3660">
        <f t="shared" si="135"/>
        <v>0</v>
      </c>
    </row>
    <row r="3661" spans="1:12">
      <c r="A3661" s="65">
        <v>11</v>
      </c>
      <c r="B3661" t="s">
        <v>50</v>
      </c>
      <c r="C3661" s="65">
        <v>11</v>
      </c>
      <c r="D3661" t="s">
        <v>237</v>
      </c>
      <c r="E3661" s="65">
        <v>1</v>
      </c>
      <c r="F3661" t="s">
        <v>274</v>
      </c>
      <c r="G3661" t="s">
        <v>275</v>
      </c>
      <c r="H3661" t="s">
        <v>242</v>
      </c>
      <c r="I3661" t="s">
        <v>243</v>
      </c>
      <c r="J3661" s="65">
        <v>0</v>
      </c>
      <c r="K3661" t="str">
        <f t="shared" si="134"/>
        <v>11VI1101DRPP</v>
      </c>
      <c r="L3661">
        <f t="shared" si="135"/>
        <v>0</v>
      </c>
    </row>
    <row r="3662" spans="1:12">
      <c r="A3662" s="65">
        <v>11</v>
      </c>
      <c r="B3662" t="s">
        <v>50</v>
      </c>
      <c r="C3662" s="65">
        <v>11</v>
      </c>
      <c r="D3662" t="s">
        <v>237</v>
      </c>
      <c r="E3662" s="65">
        <v>1</v>
      </c>
      <c r="F3662" t="s">
        <v>274</v>
      </c>
      <c r="G3662" t="s">
        <v>275</v>
      </c>
      <c r="H3662" t="s">
        <v>260</v>
      </c>
      <c r="I3662" t="s">
        <v>261</v>
      </c>
      <c r="J3662" s="65">
        <v>64025</v>
      </c>
      <c r="K3662" t="str">
        <f t="shared" si="134"/>
        <v>11VI1101DRVM</v>
      </c>
      <c r="L3662">
        <f t="shared" si="135"/>
        <v>64025</v>
      </c>
    </row>
    <row r="3663" spans="1:12">
      <c r="A3663" s="65">
        <v>11</v>
      </c>
      <c r="B3663" t="s">
        <v>50</v>
      </c>
      <c r="C3663" s="65">
        <v>11</v>
      </c>
      <c r="D3663" t="s">
        <v>237</v>
      </c>
      <c r="E3663" s="65">
        <v>1</v>
      </c>
      <c r="F3663" t="s">
        <v>274</v>
      </c>
      <c r="G3663" t="s">
        <v>275</v>
      </c>
      <c r="H3663" t="s">
        <v>262</v>
      </c>
      <c r="I3663" t="s">
        <v>263</v>
      </c>
      <c r="J3663" s="65">
        <v>0</v>
      </c>
      <c r="K3663" t="str">
        <f t="shared" si="134"/>
        <v>11VI1101DREX</v>
      </c>
      <c r="L3663">
        <f t="shared" si="135"/>
        <v>0</v>
      </c>
    </row>
    <row r="3664" spans="1:12">
      <c r="A3664" s="65">
        <v>11</v>
      </c>
      <c r="B3664" t="s">
        <v>50</v>
      </c>
      <c r="C3664" s="65">
        <v>11</v>
      </c>
      <c r="D3664" t="s">
        <v>237</v>
      </c>
      <c r="E3664" s="65">
        <v>1</v>
      </c>
      <c r="F3664" t="s">
        <v>274</v>
      </c>
      <c r="G3664" t="s">
        <v>275</v>
      </c>
      <c r="H3664" t="s">
        <v>220</v>
      </c>
      <c r="I3664" t="s">
        <v>221</v>
      </c>
      <c r="J3664" s="65">
        <v>0</v>
      </c>
      <c r="K3664" t="str">
        <f t="shared" si="134"/>
        <v>11VI1101DRET</v>
      </c>
      <c r="L3664">
        <f t="shared" si="135"/>
        <v>0</v>
      </c>
    </row>
    <row r="3665" spans="1:12">
      <c r="A3665" s="65">
        <v>11</v>
      </c>
      <c r="B3665" t="s">
        <v>50</v>
      </c>
      <c r="C3665" s="65">
        <v>11</v>
      </c>
      <c r="D3665" t="s">
        <v>237</v>
      </c>
      <c r="E3665" s="65">
        <v>1</v>
      </c>
      <c r="F3665" t="s">
        <v>274</v>
      </c>
      <c r="G3665" t="s">
        <v>275</v>
      </c>
      <c r="H3665" t="s">
        <v>222</v>
      </c>
      <c r="I3665" t="s">
        <v>223</v>
      </c>
      <c r="J3665" s="65">
        <v>0</v>
      </c>
      <c r="K3665" t="str">
        <f t="shared" si="134"/>
        <v>11VI1101DPMA</v>
      </c>
      <c r="L3665">
        <f t="shared" si="135"/>
        <v>0</v>
      </c>
    </row>
    <row r="3666" spans="1:12">
      <c r="A3666" s="65">
        <v>11</v>
      </c>
      <c r="B3666" t="s">
        <v>50</v>
      </c>
      <c r="C3666" s="65">
        <v>11</v>
      </c>
      <c r="D3666" t="s">
        <v>237</v>
      </c>
      <c r="E3666" s="65">
        <v>1</v>
      </c>
      <c r="F3666" t="s">
        <v>276</v>
      </c>
      <c r="G3666" t="s">
        <v>277</v>
      </c>
      <c r="H3666" t="s">
        <v>224</v>
      </c>
      <c r="I3666" t="s">
        <v>225</v>
      </c>
      <c r="J3666" s="65">
        <v>0</v>
      </c>
      <c r="K3666" t="str">
        <f t="shared" si="134"/>
        <v>11VI1102ARRA</v>
      </c>
      <c r="L3666">
        <f t="shared" si="135"/>
        <v>0</v>
      </c>
    </row>
    <row r="3667" spans="1:12">
      <c r="A3667" s="65">
        <v>11</v>
      </c>
      <c r="B3667" t="s">
        <v>50</v>
      </c>
      <c r="C3667" s="65">
        <v>11</v>
      </c>
      <c r="D3667" t="s">
        <v>237</v>
      </c>
      <c r="E3667" s="65">
        <v>1</v>
      </c>
      <c r="F3667" t="s">
        <v>276</v>
      </c>
      <c r="G3667" t="s">
        <v>277</v>
      </c>
      <c r="H3667" t="s">
        <v>268</v>
      </c>
      <c r="I3667" t="s">
        <v>269</v>
      </c>
      <c r="J3667" s="65">
        <v>0</v>
      </c>
      <c r="K3667" t="str">
        <f t="shared" si="134"/>
        <v>11VI1102DRCF</v>
      </c>
      <c r="L3667">
        <f t="shared" si="135"/>
        <v>0</v>
      </c>
    </row>
    <row r="3668" spans="1:12">
      <c r="A3668" s="65">
        <v>11</v>
      </c>
      <c r="B3668" t="s">
        <v>50</v>
      </c>
      <c r="C3668" s="65">
        <v>11</v>
      </c>
      <c r="D3668" t="s">
        <v>237</v>
      </c>
      <c r="E3668" s="65">
        <v>1</v>
      </c>
      <c r="F3668" t="s">
        <v>276</v>
      </c>
      <c r="G3668" t="s">
        <v>277</v>
      </c>
      <c r="H3668" t="s">
        <v>235</v>
      </c>
      <c r="I3668" t="s">
        <v>236</v>
      </c>
      <c r="J3668" s="65">
        <v>0</v>
      </c>
      <c r="K3668" t="str">
        <f t="shared" si="134"/>
        <v>11VI1102SABA</v>
      </c>
      <c r="L3668">
        <f t="shared" si="135"/>
        <v>0</v>
      </c>
    </row>
    <row r="3669" spans="1:12">
      <c r="A3669" s="65">
        <v>11</v>
      </c>
      <c r="B3669" t="s">
        <v>50</v>
      </c>
      <c r="C3669" s="65">
        <v>11</v>
      </c>
      <c r="D3669" t="s">
        <v>237</v>
      </c>
      <c r="E3669" s="65">
        <v>1</v>
      </c>
      <c r="F3669" t="s">
        <v>276</v>
      </c>
      <c r="G3669" t="s">
        <v>277</v>
      </c>
      <c r="H3669" t="s">
        <v>242</v>
      </c>
      <c r="I3669" t="s">
        <v>243</v>
      </c>
      <c r="J3669" s="65">
        <v>0</v>
      </c>
      <c r="K3669" t="str">
        <f t="shared" si="134"/>
        <v>11VI1102DRPP</v>
      </c>
      <c r="L3669">
        <f t="shared" si="135"/>
        <v>0</v>
      </c>
    </row>
    <row r="3670" spans="1:12">
      <c r="A3670" s="65">
        <v>11</v>
      </c>
      <c r="B3670" t="s">
        <v>50</v>
      </c>
      <c r="C3670" s="65">
        <v>11</v>
      </c>
      <c r="D3670" t="s">
        <v>237</v>
      </c>
      <c r="E3670" s="65">
        <v>1</v>
      </c>
      <c r="F3670" t="s">
        <v>276</v>
      </c>
      <c r="G3670" t="s">
        <v>277</v>
      </c>
      <c r="H3670" t="s">
        <v>260</v>
      </c>
      <c r="I3670" t="s">
        <v>261</v>
      </c>
      <c r="J3670" s="65">
        <v>0</v>
      </c>
      <c r="K3670" t="str">
        <f t="shared" si="134"/>
        <v>11VI1102DRVM</v>
      </c>
      <c r="L3670">
        <f t="shared" si="135"/>
        <v>0</v>
      </c>
    </row>
    <row r="3671" spans="1:12">
      <c r="A3671" s="65">
        <v>11</v>
      </c>
      <c r="B3671" t="s">
        <v>50</v>
      </c>
      <c r="C3671" s="65">
        <v>11</v>
      </c>
      <c r="D3671" t="s">
        <v>237</v>
      </c>
      <c r="E3671" s="65">
        <v>1</v>
      </c>
      <c r="F3671" t="s">
        <v>276</v>
      </c>
      <c r="G3671" t="s">
        <v>277</v>
      </c>
      <c r="H3671" t="s">
        <v>262</v>
      </c>
      <c r="I3671" t="s">
        <v>263</v>
      </c>
      <c r="J3671" s="65">
        <v>0</v>
      </c>
      <c r="K3671" t="str">
        <f t="shared" si="134"/>
        <v>11VI1102DREX</v>
      </c>
      <c r="L3671">
        <f t="shared" si="135"/>
        <v>0</v>
      </c>
    </row>
    <row r="3672" spans="1:12">
      <c r="A3672" s="65">
        <v>11</v>
      </c>
      <c r="B3672" t="s">
        <v>50</v>
      </c>
      <c r="C3672" s="65">
        <v>11</v>
      </c>
      <c r="D3672" t="s">
        <v>237</v>
      </c>
      <c r="E3672" s="65">
        <v>1</v>
      </c>
      <c r="F3672" t="s">
        <v>276</v>
      </c>
      <c r="G3672" t="s">
        <v>277</v>
      </c>
      <c r="H3672" t="s">
        <v>220</v>
      </c>
      <c r="I3672" t="s">
        <v>221</v>
      </c>
      <c r="J3672" s="65">
        <v>0</v>
      </c>
      <c r="K3672" t="str">
        <f t="shared" si="134"/>
        <v>11VI1102DRET</v>
      </c>
      <c r="L3672">
        <f t="shared" si="135"/>
        <v>0</v>
      </c>
    </row>
    <row r="3673" spans="1:12">
      <c r="A3673" s="65">
        <v>11</v>
      </c>
      <c r="B3673" t="s">
        <v>50</v>
      </c>
      <c r="C3673" s="65">
        <v>11</v>
      </c>
      <c r="D3673" t="s">
        <v>237</v>
      </c>
      <c r="E3673" s="65">
        <v>1</v>
      </c>
      <c r="F3673" t="s">
        <v>276</v>
      </c>
      <c r="G3673" t="s">
        <v>277</v>
      </c>
      <c r="H3673" t="s">
        <v>222</v>
      </c>
      <c r="I3673" t="s">
        <v>223</v>
      </c>
      <c r="J3673" s="65">
        <v>0</v>
      </c>
      <c r="K3673" t="str">
        <f t="shared" si="134"/>
        <v>11VI1102DPMA</v>
      </c>
      <c r="L3673">
        <f t="shared" si="135"/>
        <v>0</v>
      </c>
    </row>
    <row r="3674" spans="1:12">
      <c r="A3674" s="65">
        <v>11</v>
      </c>
      <c r="B3674" t="s">
        <v>50</v>
      </c>
      <c r="C3674" s="65">
        <v>11</v>
      </c>
      <c r="D3674" t="s">
        <v>237</v>
      </c>
      <c r="E3674" s="65">
        <v>1</v>
      </c>
      <c r="F3674" t="s">
        <v>276</v>
      </c>
      <c r="G3674" t="s">
        <v>277</v>
      </c>
      <c r="H3674" t="s">
        <v>211</v>
      </c>
      <c r="I3674" t="s">
        <v>212</v>
      </c>
      <c r="J3674" s="65">
        <v>0</v>
      </c>
      <c r="K3674" t="str">
        <f t="shared" si="134"/>
        <v>11VI1102APRS</v>
      </c>
      <c r="L3674">
        <f t="shared" si="135"/>
        <v>0</v>
      </c>
    </row>
    <row r="3675" spans="1:12">
      <c r="A3675" s="65">
        <v>11</v>
      </c>
      <c r="B3675" t="s">
        <v>50</v>
      </c>
      <c r="C3675" s="65">
        <v>11</v>
      </c>
      <c r="D3675" t="s">
        <v>237</v>
      </c>
      <c r="E3675" s="65">
        <v>1</v>
      </c>
      <c r="F3675" t="s">
        <v>276</v>
      </c>
      <c r="G3675" t="s">
        <v>277</v>
      </c>
      <c r="H3675" t="s">
        <v>213</v>
      </c>
      <c r="I3675" t="s">
        <v>214</v>
      </c>
      <c r="J3675" s="65">
        <v>0</v>
      </c>
      <c r="K3675" t="str">
        <f t="shared" si="134"/>
        <v>11VI1102APRR</v>
      </c>
      <c r="L3675">
        <f t="shared" si="135"/>
        <v>0</v>
      </c>
    </row>
    <row r="3676" spans="1:12">
      <c r="A3676" s="65">
        <v>11</v>
      </c>
      <c r="B3676" t="s">
        <v>50</v>
      </c>
      <c r="C3676" s="65">
        <v>11</v>
      </c>
      <c r="D3676" t="s">
        <v>237</v>
      </c>
      <c r="E3676" s="65">
        <v>1</v>
      </c>
      <c r="F3676" t="s">
        <v>276</v>
      </c>
      <c r="G3676" t="s">
        <v>277</v>
      </c>
      <c r="H3676" t="s">
        <v>215</v>
      </c>
      <c r="I3676" t="s">
        <v>216</v>
      </c>
      <c r="J3676" s="65">
        <v>0</v>
      </c>
      <c r="K3676" t="str">
        <f t="shared" si="134"/>
        <v>11VI1102APRT</v>
      </c>
      <c r="L3676">
        <f t="shared" si="135"/>
        <v>0</v>
      </c>
    </row>
    <row r="3677" spans="1:12">
      <c r="A3677" s="65">
        <v>11</v>
      </c>
      <c r="B3677" t="s">
        <v>50</v>
      </c>
      <c r="C3677" s="65">
        <v>11</v>
      </c>
      <c r="D3677" t="s">
        <v>237</v>
      </c>
      <c r="E3677" s="65">
        <v>1</v>
      </c>
      <c r="F3677" t="s">
        <v>276</v>
      </c>
      <c r="G3677" t="s">
        <v>277</v>
      </c>
      <c r="H3677" t="s">
        <v>240</v>
      </c>
      <c r="I3677" t="s">
        <v>241</v>
      </c>
      <c r="J3677" s="65">
        <v>0</v>
      </c>
      <c r="K3677" t="str">
        <f t="shared" si="134"/>
        <v>11VI1102SRTS</v>
      </c>
      <c r="L3677">
        <f t="shared" si="135"/>
        <v>0</v>
      </c>
    </row>
    <row r="3678" spans="1:12">
      <c r="A3678" s="65">
        <v>11</v>
      </c>
      <c r="B3678" t="s">
        <v>50</v>
      </c>
      <c r="C3678" s="65">
        <v>11</v>
      </c>
      <c r="D3678" t="s">
        <v>237</v>
      </c>
      <c r="E3678" s="65">
        <v>1</v>
      </c>
      <c r="F3678" t="s">
        <v>276</v>
      </c>
      <c r="G3678" t="s">
        <v>277</v>
      </c>
      <c r="H3678" t="s">
        <v>270</v>
      </c>
      <c r="I3678" t="s">
        <v>271</v>
      </c>
      <c r="J3678" s="65">
        <v>0</v>
      </c>
      <c r="K3678" t="str">
        <f t="shared" si="134"/>
        <v>11VI1102SRTR</v>
      </c>
      <c r="L3678">
        <f t="shared" si="135"/>
        <v>0</v>
      </c>
    </row>
    <row r="3679" spans="1:12">
      <c r="A3679" s="65">
        <v>11</v>
      </c>
      <c r="B3679" t="s">
        <v>50</v>
      </c>
      <c r="C3679" s="65">
        <v>11</v>
      </c>
      <c r="D3679" t="s">
        <v>237</v>
      </c>
      <c r="E3679" s="65">
        <v>1</v>
      </c>
      <c r="F3679" t="s">
        <v>276</v>
      </c>
      <c r="G3679" t="s">
        <v>277</v>
      </c>
      <c r="H3679" t="s">
        <v>244</v>
      </c>
      <c r="I3679" t="s">
        <v>245</v>
      </c>
      <c r="J3679" s="65">
        <v>0</v>
      </c>
      <c r="K3679" t="str">
        <f t="shared" si="134"/>
        <v>11VI1102SRTT</v>
      </c>
      <c r="L3679">
        <f t="shared" si="135"/>
        <v>0</v>
      </c>
    </row>
    <row r="3680" spans="1:12">
      <c r="A3680" s="65">
        <v>11</v>
      </c>
      <c r="B3680" t="s">
        <v>50</v>
      </c>
      <c r="C3680" s="65">
        <v>11</v>
      </c>
      <c r="D3680" t="s">
        <v>237</v>
      </c>
      <c r="E3680" s="65">
        <v>1</v>
      </c>
      <c r="F3680" t="s">
        <v>276</v>
      </c>
      <c r="G3680" t="s">
        <v>277</v>
      </c>
      <c r="H3680" t="s">
        <v>246</v>
      </c>
      <c r="I3680" t="s">
        <v>247</v>
      </c>
      <c r="J3680" s="65">
        <v>0</v>
      </c>
      <c r="K3680" t="str">
        <f t="shared" si="134"/>
        <v>11VI1102SRPS</v>
      </c>
      <c r="L3680">
        <f t="shared" si="135"/>
        <v>0</v>
      </c>
    </row>
    <row r="3681" spans="1:12">
      <c r="A3681" s="65">
        <v>11</v>
      </c>
      <c r="B3681" t="s">
        <v>50</v>
      </c>
      <c r="C3681" s="65">
        <v>11</v>
      </c>
      <c r="D3681" t="s">
        <v>237</v>
      </c>
      <c r="E3681" s="65">
        <v>1</v>
      </c>
      <c r="F3681" t="s">
        <v>276</v>
      </c>
      <c r="G3681" t="s">
        <v>277</v>
      </c>
      <c r="H3681" t="s">
        <v>248</v>
      </c>
      <c r="I3681" t="s">
        <v>249</v>
      </c>
      <c r="J3681" s="65">
        <v>0</v>
      </c>
      <c r="K3681" t="str">
        <f t="shared" si="134"/>
        <v>11VI1102SRPR</v>
      </c>
      <c r="L3681">
        <f t="shared" si="135"/>
        <v>0</v>
      </c>
    </row>
    <row r="3682" spans="1:12">
      <c r="A3682" s="65">
        <v>11</v>
      </c>
      <c r="B3682" t="s">
        <v>50</v>
      </c>
      <c r="C3682" s="65">
        <v>11</v>
      </c>
      <c r="D3682" t="s">
        <v>237</v>
      </c>
      <c r="E3682" s="65">
        <v>1</v>
      </c>
      <c r="F3682" t="s">
        <v>276</v>
      </c>
      <c r="G3682" t="s">
        <v>277</v>
      </c>
      <c r="H3682" t="s">
        <v>250</v>
      </c>
      <c r="I3682" t="s">
        <v>251</v>
      </c>
      <c r="J3682" s="65">
        <v>0</v>
      </c>
      <c r="K3682" t="str">
        <f t="shared" si="134"/>
        <v>11VI1102SRPT</v>
      </c>
      <c r="L3682">
        <f t="shared" si="135"/>
        <v>0</v>
      </c>
    </row>
    <row r="3683" spans="1:12">
      <c r="A3683" s="65">
        <v>11</v>
      </c>
      <c r="B3683" t="s">
        <v>50</v>
      </c>
      <c r="C3683" s="65">
        <v>11</v>
      </c>
      <c r="D3683" t="s">
        <v>237</v>
      </c>
      <c r="E3683" s="65">
        <v>1</v>
      </c>
      <c r="F3683" t="s">
        <v>276</v>
      </c>
      <c r="G3683" t="s">
        <v>277</v>
      </c>
      <c r="H3683" t="s">
        <v>252</v>
      </c>
      <c r="I3683" t="s">
        <v>253</v>
      </c>
      <c r="J3683" s="65">
        <v>0</v>
      </c>
      <c r="K3683" t="str">
        <f t="shared" si="134"/>
        <v>11VI1102SRRS</v>
      </c>
      <c r="L3683">
        <f t="shared" si="135"/>
        <v>0</v>
      </c>
    </row>
    <row r="3684" spans="1:12">
      <c r="A3684" s="65">
        <v>11</v>
      </c>
      <c r="B3684" t="s">
        <v>50</v>
      </c>
      <c r="C3684" s="65">
        <v>11</v>
      </c>
      <c r="D3684" t="s">
        <v>237</v>
      </c>
      <c r="E3684" s="65">
        <v>1</v>
      </c>
      <c r="F3684" t="s">
        <v>276</v>
      </c>
      <c r="G3684" t="s">
        <v>277</v>
      </c>
      <c r="H3684" t="s">
        <v>254</v>
      </c>
      <c r="I3684" t="s">
        <v>255</v>
      </c>
      <c r="J3684" s="65">
        <v>0</v>
      </c>
      <c r="K3684" t="str">
        <f t="shared" si="134"/>
        <v>11VI1102SRRR</v>
      </c>
      <c r="L3684">
        <f t="shared" si="135"/>
        <v>0</v>
      </c>
    </row>
    <row r="3685" spans="1:12">
      <c r="A3685" s="65">
        <v>11</v>
      </c>
      <c r="B3685" t="s">
        <v>50</v>
      </c>
      <c r="C3685" s="65">
        <v>11</v>
      </c>
      <c r="D3685" t="s">
        <v>237</v>
      </c>
      <c r="E3685" s="65">
        <v>1</v>
      </c>
      <c r="F3685" t="s">
        <v>276</v>
      </c>
      <c r="G3685" t="s">
        <v>277</v>
      </c>
      <c r="H3685" t="s">
        <v>256</v>
      </c>
      <c r="I3685" t="s">
        <v>257</v>
      </c>
      <c r="J3685" s="65">
        <v>0</v>
      </c>
      <c r="K3685" t="str">
        <f t="shared" si="134"/>
        <v>11VI1102SRRT</v>
      </c>
      <c r="L3685">
        <f t="shared" si="135"/>
        <v>0</v>
      </c>
    </row>
    <row r="3686" spans="1:12">
      <c r="A3686" s="65">
        <v>11</v>
      </c>
      <c r="B3686" t="s">
        <v>50</v>
      </c>
      <c r="C3686" s="65">
        <v>11</v>
      </c>
      <c r="D3686" t="s">
        <v>237</v>
      </c>
      <c r="E3686" s="65">
        <v>1</v>
      </c>
      <c r="F3686" t="s">
        <v>276</v>
      </c>
      <c r="G3686" t="s">
        <v>277</v>
      </c>
      <c r="H3686" t="s">
        <v>258</v>
      </c>
      <c r="I3686" t="s">
        <v>259</v>
      </c>
      <c r="J3686" s="65">
        <v>0</v>
      </c>
      <c r="K3686" t="str">
        <f t="shared" ref="K3686:K3749" si="136">CONCATENATE(TEXT(A3686,"00"),F3686,H3686)</f>
        <v>11VI1102RSRS</v>
      </c>
      <c r="L3686">
        <f t="shared" ref="L3686:L3749" si="137">J3686</f>
        <v>0</v>
      </c>
    </row>
    <row r="3687" spans="1:12">
      <c r="A3687" s="65">
        <v>11</v>
      </c>
      <c r="B3687" t="s">
        <v>50</v>
      </c>
      <c r="C3687" s="65">
        <v>11</v>
      </c>
      <c r="D3687" t="s">
        <v>237</v>
      </c>
      <c r="E3687" s="65">
        <v>1</v>
      </c>
      <c r="F3687" t="s">
        <v>276</v>
      </c>
      <c r="G3687" t="s">
        <v>277</v>
      </c>
      <c r="H3687" t="s">
        <v>264</v>
      </c>
      <c r="I3687" t="s">
        <v>265</v>
      </c>
      <c r="J3687" s="65">
        <v>0</v>
      </c>
      <c r="K3687" t="str">
        <f t="shared" si="136"/>
        <v>11VI1102RSRR</v>
      </c>
      <c r="L3687">
        <f t="shared" si="137"/>
        <v>0</v>
      </c>
    </row>
    <row r="3688" spans="1:12">
      <c r="A3688" s="65">
        <v>11</v>
      </c>
      <c r="B3688" t="s">
        <v>50</v>
      </c>
      <c r="C3688" s="65">
        <v>11</v>
      </c>
      <c r="D3688" t="s">
        <v>237</v>
      </c>
      <c r="E3688" s="65">
        <v>1</v>
      </c>
      <c r="F3688" t="s">
        <v>276</v>
      </c>
      <c r="G3688" t="s">
        <v>277</v>
      </c>
      <c r="H3688" t="s">
        <v>228</v>
      </c>
      <c r="I3688" t="s">
        <v>217</v>
      </c>
      <c r="J3688" s="65">
        <v>0</v>
      </c>
      <c r="K3688" t="str">
        <f t="shared" si="136"/>
        <v>11VI1102PTBI</v>
      </c>
      <c r="L3688">
        <f t="shared" si="137"/>
        <v>0</v>
      </c>
    </row>
    <row r="3689" spans="1:12">
      <c r="A3689" s="65">
        <v>11</v>
      </c>
      <c r="B3689" t="s">
        <v>50</v>
      </c>
      <c r="C3689" s="65">
        <v>11</v>
      </c>
      <c r="D3689" t="s">
        <v>237</v>
      </c>
      <c r="E3689" s="65">
        <v>1</v>
      </c>
      <c r="F3689" t="s">
        <v>276</v>
      </c>
      <c r="G3689" t="s">
        <v>277</v>
      </c>
      <c r="H3689" t="s">
        <v>229</v>
      </c>
      <c r="I3689" t="s">
        <v>230</v>
      </c>
      <c r="J3689" s="65">
        <v>0</v>
      </c>
      <c r="K3689" t="str">
        <f t="shared" si="136"/>
        <v>11VI1102PRNR</v>
      </c>
      <c r="L3689">
        <f t="shared" si="137"/>
        <v>0</v>
      </c>
    </row>
    <row r="3690" spans="1:12">
      <c r="A3690" s="65">
        <v>11</v>
      </c>
      <c r="B3690" t="s">
        <v>50</v>
      </c>
      <c r="C3690" s="65">
        <v>11</v>
      </c>
      <c r="D3690" t="s">
        <v>237</v>
      </c>
      <c r="E3690" s="65">
        <v>1</v>
      </c>
      <c r="F3690" t="s">
        <v>276</v>
      </c>
      <c r="G3690" t="s">
        <v>277</v>
      </c>
      <c r="H3690" t="s">
        <v>231</v>
      </c>
      <c r="I3690" t="s">
        <v>232</v>
      </c>
      <c r="J3690" s="65">
        <v>0</v>
      </c>
      <c r="K3690" t="str">
        <f t="shared" si="136"/>
        <v>11VI1102PRES</v>
      </c>
      <c r="L3690">
        <f t="shared" si="137"/>
        <v>0</v>
      </c>
    </row>
    <row r="3691" spans="1:12">
      <c r="A3691" s="65">
        <v>11</v>
      </c>
      <c r="B3691" t="s">
        <v>50</v>
      </c>
      <c r="C3691" s="65">
        <v>11</v>
      </c>
      <c r="D3691" t="s">
        <v>237</v>
      </c>
      <c r="E3691" s="65">
        <v>1</v>
      </c>
      <c r="F3691" t="s">
        <v>276</v>
      </c>
      <c r="G3691" t="s">
        <v>277</v>
      </c>
      <c r="H3691" t="s">
        <v>233</v>
      </c>
      <c r="I3691" t="s">
        <v>234</v>
      </c>
      <c r="J3691" s="65">
        <v>0</v>
      </c>
      <c r="K3691" t="str">
        <f t="shared" si="136"/>
        <v>11VI1102PRER</v>
      </c>
      <c r="L3691">
        <f t="shared" si="137"/>
        <v>0</v>
      </c>
    </row>
    <row r="3692" spans="1:12">
      <c r="A3692" s="65">
        <v>11</v>
      </c>
      <c r="B3692" t="s">
        <v>50</v>
      </c>
      <c r="C3692" s="65">
        <v>11</v>
      </c>
      <c r="D3692" t="s">
        <v>237</v>
      </c>
      <c r="E3692" s="65">
        <v>1</v>
      </c>
      <c r="F3692" t="s">
        <v>276</v>
      </c>
      <c r="G3692" t="s">
        <v>277</v>
      </c>
      <c r="H3692" t="s">
        <v>266</v>
      </c>
      <c r="I3692" t="s">
        <v>267</v>
      </c>
      <c r="J3692" s="65">
        <v>0</v>
      </c>
      <c r="K3692" t="str">
        <f t="shared" si="136"/>
        <v>11VI1102PTRE</v>
      </c>
      <c r="L3692">
        <f t="shared" si="137"/>
        <v>0</v>
      </c>
    </row>
    <row r="3693" spans="1:12">
      <c r="A3693" s="65">
        <v>11</v>
      </c>
      <c r="B3693" t="s">
        <v>50</v>
      </c>
      <c r="C3693" s="65">
        <v>11</v>
      </c>
      <c r="D3693" t="s">
        <v>237</v>
      </c>
      <c r="E3693" s="65">
        <v>1</v>
      </c>
      <c r="F3693" t="s">
        <v>276</v>
      </c>
      <c r="G3693" t="s">
        <v>277</v>
      </c>
      <c r="H3693" t="s">
        <v>226</v>
      </c>
      <c r="I3693" t="s">
        <v>227</v>
      </c>
      <c r="J3693" s="65">
        <v>0</v>
      </c>
      <c r="K3693" t="str">
        <f t="shared" si="136"/>
        <v>11VI1102PLNA</v>
      </c>
      <c r="L3693">
        <f t="shared" si="137"/>
        <v>0</v>
      </c>
    </row>
    <row r="3694" spans="1:12">
      <c r="A3694" s="65">
        <v>11</v>
      </c>
      <c r="B3694" t="s">
        <v>50</v>
      </c>
      <c r="C3694" s="65">
        <v>11</v>
      </c>
      <c r="D3694" t="s">
        <v>237</v>
      </c>
      <c r="E3694" s="65">
        <v>1</v>
      </c>
      <c r="F3694" t="s">
        <v>278</v>
      </c>
      <c r="G3694" t="s">
        <v>273</v>
      </c>
      <c r="H3694" t="s">
        <v>240</v>
      </c>
      <c r="I3694" t="s">
        <v>241</v>
      </c>
      <c r="J3694" s="65">
        <v>41</v>
      </c>
      <c r="K3694" t="str">
        <f t="shared" si="136"/>
        <v>11VI1200SRTS</v>
      </c>
      <c r="L3694">
        <f t="shared" si="137"/>
        <v>41</v>
      </c>
    </row>
    <row r="3695" spans="1:12">
      <c r="A3695" s="65">
        <v>11</v>
      </c>
      <c r="B3695" t="s">
        <v>50</v>
      </c>
      <c r="C3695" s="65">
        <v>11</v>
      </c>
      <c r="D3695" t="s">
        <v>237</v>
      </c>
      <c r="E3695" s="65">
        <v>1</v>
      </c>
      <c r="F3695" t="s">
        <v>278</v>
      </c>
      <c r="G3695" t="s">
        <v>273</v>
      </c>
      <c r="H3695" t="s">
        <v>235</v>
      </c>
      <c r="I3695" t="s">
        <v>236</v>
      </c>
      <c r="J3695" s="65">
        <v>0</v>
      </c>
      <c r="K3695" t="str">
        <f t="shared" si="136"/>
        <v>11VI1200SABA</v>
      </c>
      <c r="L3695">
        <f t="shared" si="137"/>
        <v>0</v>
      </c>
    </row>
    <row r="3696" spans="1:12">
      <c r="A3696" s="65">
        <v>11</v>
      </c>
      <c r="B3696" t="s">
        <v>50</v>
      </c>
      <c r="C3696" s="65">
        <v>11</v>
      </c>
      <c r="D3696" t="s">
        <v>237</v>
      </c>
      <c r="E3696" s="65">
        <v>1</v>
      </c>
      <c r="F3696" t="s">
        <v>278</v>
      </c>
      <c r="G3696" t="s">
        <v>273</v>
      </c>
      <c r="H3696" t="s">
        <v>244</v>
      </c>
      <c r="I3696" t="s">
        <v>245</v>
      </c>
      <c r="J3696" s="65">
        <v>246</v>
      </c>
      <c r="K3696" t="str">
        <f t="shared" si="136"/>
        <v>11VI1200SRTT</v>
      </c>
      <c r="L3696">
        <f t="shared" si="137"/>
        <v>246</v>
      </c>
    </row>
    <row r="3697" spans="1:12">
      <c r="A3697" s="65">
        <v>11</v>
      </c>
      <c r="B3697" t="s">
        <v>50</v>
      </c>
      <c r="C3697" s="65">
        <v>11</v>
      </c>
      <c r="D3697" t="s">
        <v>237</v>
      </c>
      <c r="E3697" s="65">
        <v>1</v>
      </c>
      <c r="F3697" t="s">
        <v>278</v>
      </c>
      <c r="G3697" t="s">
        <v>273</v>
      </c>
      <c r="H3697" t="s">
        <v>246</v>
      </c>
      <c r="I3697" t="s">
        <v>247</v>
      </c>
      <c r="J3697" s="65">
        <v>25</v>
      </c>
      <c r="K3697" t="str">
        <f t="shared" si="136"/>
        <v>11VI1200SRPS</v>
      </c>
      <c r="L3697">
        <f t="shared" si="137"/>
        <v>25</v>
      </c>
    </row>
    <row r="3698" spans="1:12">
      <c r="A3698" s="65">
        <v>11</v>
      </c>
      <c r="B3698" t="s">
        <v>50</v>
      </c>
      <c r="C3698" s="65">
        <v>11</v>
      </c>
      <c r="D3698" t="s">
        <v>237</v>
      </c>
      <c r="E3698" s="65">
        <v>1</v>
      </c>
      <c r="F3698" t="s">
        <v>278</v>
      </c>
      <c r="G3698" t="s">
        <v>273</v>
      </c>
      <c r="H3698" t="s">
        <v>248</v>
      </c>
      <c r="I3698" t="s">
        <v>249</v>
      </c>
      <c r="J3698" s="65">
        <v>205</v>
      </c>
      <c r="K3698" t="str">
        <f t="shared" si="136"/>
        <v>11VI1200SRPR</v>
      </c>
      <c r="L3698">
        <f t="shared" si="137"/>
        <v>205</v>
      </c>
    </row>
    <row r="3699" spans="1:12">
      <c r="A3699" s="65">
        <v>11</v>
      </c>
      <c r="B3699" t="s">
        <v>50</v>
      </c>
      <c r="C3699" s="65">
        <v>11</v>
      </c>
      <c r="D3699" t="s">
        <v>237</v>
      </c>
      <c r="E3699" s="65">
        <v>1</v>
      </c>
      <c r="F3699" t="s">
        <v>278</v>
      </c>
      <c r="G3699" t="s">
        <v>273</v>
      </c>
      <c r="H3699" t="s">
        <v>250</v>
      </c>
      <c r="I3699" t="s">
        <v>251</v>
      </c>
      <c r="J3699" s="65">
        <v>230</v>
      </c>
      <c r="K3699" t="str">
        <f t="shared" si="136"/>
        <v>11VI1200SRPT</v>
      </c>
      <c r="L3699">
        <f t="shared" si="137"/>
        <v>230</v>
      </c>
    </row>
    <row r="3700" spans="1:12">
      <c r="A3700" s="65">
        <v>11</v>
      </c>
      <c r="B3700" t="s">
        <v>50</v>
      </c>
      <c r="C3700" s="65">
        <v>11</v>
      </c>
      <c r="D3700" t="s">
        <v>237</v>
      </c>
      <c r="E3700" s="65">
        <v>1</v>
      </c>
      <c r="F3700" t="s">
        <v>278</v>
      </c>
      <c r="G3700" t="s">
        <v>273</v>
      </c>
      <c r="H3700" t="s">
        <v>252</v>
      </c>
      <c r="I3700" t="s">
        <v>253</v>
      </c>
      <c r="J3700" s="65">
        <v>25</v>
      </c>
      <c r="K3700" t="str">
        <f t="shared" si="136"/>
        <v>11VI1200SRRS</v>
      </c>
      <c r="L3700">
        <f t="shared" si="137"/>
        <v>25</v>
      </c>
    </row>
    <row r="3701" spans="1:12">
      <c r="A3701" s="65">
        <v>11</v>
      </c>
      <c r="B3701" t="s">
        <v>50</v>
      </c>
      <c r="C3701" s="65">
        <v>11</v>
      </c>
      <c r="D3701" t="s">
        <v>237</v>
      </c>
      <c r="E3701" s="65">
        <v>1</v>
      </c>
      <c r="F3701" t="s">
        <v>278</v>
      </c>
      <c r="G3701" t="s">
        <v>273</v>
      </c>
      <c r="H3701" t="s">
        <v>254</v>
      </c>
      <c r="I3701" t="s">
        <v>255</v>
      </c>
      <c r="J3701" s="65">
        <v>205</v>
      </c>
      <c r="K3701" t="str">
        <f t="shared" si="136"/>
        <v>11VI1200SRRR</v>
      </c>
      <c r="L3701">
        <f t="shared" si="137"/>
        <v>205</v>
      </c>
    </row>
    <row r="3702" spans="1:12">
      <c r="A3702" s="65">
        <v>11</v>
      </c>
      <c r="B3702" t="s">
        <v>50</v>
      </c>
      <c r="C3702" s="65">
        <v>11</v>
      </c>
      <c r="D3702" t="s">
        <v>237</v>
      </c>
      <c r="E3702" s="65">
        <v>1</v>
      </c>
      <c r="F3702" t="s">
        <v>278</v>
      </c>
      <c r="G3702" t="s">
        <v>273</v>
      </c>
      <c r="H3702" t="s">
        <v>258</v>
      </c>
      <c r="I3702" t="s">
        <v>259</v>
      </c>
      <c r="J3702" s="65">
        <v>2400</v>
      </c>
      <c r="K3702" t="str">
        <f t="shared" si="136"/>
        <v>11VI1200RSRS</v>
      </c>
      <c r="L3702">
        <f t="shared" si="137"/>
        <v>2400</v>
      </c>
    </row>
    <row r="3703" spans="1:12">
      <c r="A3703" s="65">
        <v>11</v>
      </c>
      <c r="B3703" t="s">
        <v>50</v>
      </c>
      <c r="C3703" s="65">
        <v>11</v>
      </c>
      <c r="D3703" t="s">
        <v>237</v>
      </c>
      <c r="E3703" s="65">
        <v>1</v>
      </c>
      <c r="F3703" t="s">
        <v>278</v>
      </c>
      <c r="G3703" t="s">
        <v>273</v>
      </c>
      <c r="H3703" t="s">
        <v>264</v>
      </c>
      <c r="I3703" t="s">
        <v>265</v>
      </c>
      <c r="J3703" s="65">
        <v>5600</v>
      </c>
      <c r="K3703" t="str">
        <f t="shared" si="136"/>
        <v>11VI1200RSRR</v>
      </c>
      <c r="L3703">
        <f t="shared" si="137"/>
        <v>5600</v>
      </c>
    </row>
    <row r="3704" spans="1:12">
      <c r="A3704" s="65">
        <v>11</v>
      </c>
      <c r="B3704" t="s">
        <v>50</v>
      </c>
      <c r="C3704" s="65">
        <v>11</v>
      </c>
      <c r="D3704" t="s">
        <v>237</v>
      </c>
      <c r="E3704" s="65">
        <v>1</v>
      </c>
      <c r="F3704" t="s">
        <v>278</v>
      </c>
      <c r="G3704" t="s">
        <v>273</v>
      </c>
      <c r="H3704" t="s">
        <v>228</v>
      </c>
      <c r="I3704" t="s">
        <v>217</v>
      </c>
      <c r="J3704" s="65">
        <v>1208</v>
      </c>
      <c r="K3704" t="str">
        <f t="shared" si="136"/>
        <v>11VI1200PTBI</v>
      </c>
      <c r="L3704">
        <f t="shared" si="137"/>
        <v>1208</v>
      </c>
    </row>
    <row r="3705" spans="1:12">
      <c r="A3705" s="65">
        <v>11</v>
      </c>
      <c r="B3705" t="s">
        <v>50</v>
      </c>
      <c r="C3705" s="65">
        <v>11</v>
      </c>
      <c r="D3705" t="s">
        <v>237</v>
      </c>
      <c r="E3705" s="65">
        <v>1</v>
      </c>
      <c r="F3705" t="s">
        <v>278</v>
      </c>
      <c r="G3705" t="s">
        <v>273</v>
      </c>
      <c r="H3705" t="s">
        <v>229</v>
      </c>
      <c r="I3705" t="s">
        <v>230</v>
      </c>
      <c r="J3705" s="65">
        <v>0</v>
      </c>
      <c r="K3705" t="str">
        <f t="shared" si="136"/>
        <v>11VI1200PRNR</v>
      </c>
      <c r="L3705">
        <f t="shared" si="137"/>
        <v>0</v>
      </c>
    </row>
    <row r="3706" spans="1:12">
      <c r="A3706" s="65">
        <v>11</v>
      </c>
      <c r="B3706" t="s">
        <v>50</v>
      </c>
      <c r="C3706" s="65">
        <v>11</v>
      </c>
      <c r="D3706" t="s">
        <v>237</v>
      </c>
      <c r="E3706" s="65">
        <v>1</v>
      </c>
      <c r="F3706" t="s">
        <v>278</v>
      </c>
      <c r="G3706" t="s">
        <v>273</v>
      </c>
      <c r="H3706" t="s">
        <v>231</v>
      </c>
      <c r="I3706" t="s">
        <v>232</v>
      </c>
      <c r="J3706" s="65">
        <v>60</v>
      </c>
      <c r="K3706" t="str">
        <f t="shared" si="136"/>
        <v>11VI1200PRES</v>
      </c>
      <c r="L3706">
        <f t="shared" si="137"/>
        <v>60</v>
      </c>
    </row>
    <row r="3707" spans="1:12">
      <c r="A3707" s="65">
        <v>11</v>
      </c>
      <c r="B3707" t="s">
        <v>50</v>
      </c>
      <c r="C3707" s="65">
        <v>11</v>
      </c>
      <c r="D3707" t="s">
        <v>237</v>
      </c>
      <c r="E3707" s="65">
        <v>1</v>
      </c>
      <c r="F3707" t="s">
        <v>278</v>
      </c>
      <c r="G3707" t="s">
        <v>273</v>
      </c>
      <c r="H3707" t="s">
        <v>233</v>
      </c>
      <c r="I3707" t="s">
        <v>234</v>
      </c>
      <c r="J3707" s="65">
        <v>1148</v>
      </c>
      <c r="K3707" t="str">
        <f t="shared" si="136"/>
        <v>11VI1200PRER</v>
      </c>
      <c r="L3707">
        <f t="shared" si="137"/>
        <v>1148</v>
      </c>
    </row>
    <row r="3708" spans="1:12">
      <c r="A3708" s="65">
        <v>11</v>
      </c>
      <c r="B3708" t="s">
        <v>50</v>
      </c>
      <c r="C3708" s="65">
        <v>11</v>
      </c>
      <c r="D3708" t="s">
        <v>237</v>
      </c>
      <c r="E3708" s="65">
        <v>1</v>
      </c>
      <c r="F3708" t="s">
        <v>278</v>
      </c>
      <c r="G3708" t="s">
        <v>273</v>
      </c>
      <c r="H3708" t="s">
        <v>266</v>
      </c>
      <c r="I3708" t="s">
        <v>267</v>
      </c>
      <c r="J3708" s="65">
        <v>1208</v>
      </c>
      <c r="K3708" t="str">
        <f t="shared" si="136"/>
        <v>11VI1200PTRE</v>
      </c>
      <c r="L3708">
        <f t="shared" si="137"/>
        <v>1208</v>
      </c>
    </row>
    <row r="3709" spans="1:12">
      <c r="A3709" s="65">
        <v>11</v>
      </c>
      <c r="B3709" t="s">
        <v>50</v>
      </c>
      <c r="C3709" s="65">
        <v>11</v>
      </c>
      <c r="D3709" t="s">
        <v>237</v>
      </c>
      <c r="E3709" s="65">
        <v>1</v>
      </c>
      <c r="F3709" t="s">
        <v>278</v>
      </c>
      <c r="G3709" t="s">
        <v>273</v>
      </c>
      <c r="H3709" t="s">
        <v>268</v>
      </c>
      <c r="I3709" t="s">
        <v>269</v>
      </c>
      <c r="J3709" s="65">
        <v>1208</v>
      </c>
      <c r="K3709" t="str">
        <f t="shared" si="136"/>
        <v>11VI1200DRCF</v>
      </c>
      <c r="L3709">
        <f t="shared" si="137"/>
        <v>1208</v>
      </c>
    </row>
    <row r="3710" spans="1:12">
      <c r="A3710" s="65">
        <v>11</v>
      </c>
      <c r="B3710" t="s">
        <v>50</v>
      </c>
      <c r="C3710" s="65">
        <v>11</v>
      </c>
      <c r="D3710" t="s">
        <v>237</v>
      </c>
      <c r="E3710" s="65">
        <v>1</v>
      </c>
      <c r="F3710" t="s">
        <v>278</v>
      </c>
      <c r="G3710" t="s">
        <v>273</v>
      </c>
      <c r="H3710" t="s">
        <v>242</v>
      </c>
      <c r="I3710" t="s">
        <v>243</v>
      </c>
      <c r="J3710" s="65">
        <v>0</v>
      </c>
      <c r="K3710" t="str">
        <f t="shared" si="136"/>
        <v>11VI1200DRPP</v>
      </c>
      <c r="L3710">
        <f t="shared" si="137"/>
        <v>0</v>
      </c>
    </row>
    <row r="3711" spans="1:12">
      <c r="A3711" s="65">
        <v>11</v>
      </c>
      <c r="B3711" t="s">
        <v>50</v>
      </c>
      <c r="C3711" s="65">
        <v>11</v>
      </c>
      <c r="D3711" t="s">
        <v>237</v>
      </c>
      <c r="E3711" s="65">
        <v>1</v>
      </c>
      <c r="F3711" t="s">
        <v>278</v>
      </c>
      <c r="G3711" t="s">
        <v>273</v>
      </c>
      <c r="H3711" t="s">
        <v>260</v>
      </c>
      <c r="I3711" t="s">
        <v>261</v>
      </c>
      <c r="J3711" s="65">
        <v>0</v>
      </c>
      <c r="K3711" t="str">
        <f t="shared" si="136"/>
        <v>11VI1200DRVM</v>
      </c>
      <c r="L3711">
        <f t="shared" si="137"/>
        <v>0</v>
      </c>
    </row>
    <row r="3712" spans="1:12">
      <c r="A3712" s="65">
        <v>11</v>
      </c>
      <c r="B3712" t="s">
        <v>50</v>
      </c>
      <c r="C3712" s="65">
        <v>11</v>
      </c>
      <c r="D3712" t="s">
        <v>237</v>
      </c>
      <c r="E3712" s="65">
        <v>1</v>
      </c>
      <c r="F3712" t="s">
        <v>278</v>
      </c>
      <c r="G3712" t="s">
        <v>273</v>
      </c>
      <c r="H3712" t="s">
        <v>262</v>
      </c>
      <c r="I3712" t="s">
        <v>263</v>
      </c>
      <c r="J3712" s="65">
        <v>0</v>
      </c>
      <c r="K3712" t="str">
        <f t="shared" si="136"/>
        <v>11VI1200DREX</v>
      </c>
      <c r="L3712">
        <f t="shared" si="137"/>
        <v>0</v>
      </c>
    </row>
    <row r="3713" spans="1:12">
      <c r="A3713" s="65">
        <v>11</v>
      </c>
      <c r="B3713" t="s">
        <v>50</v>
      </c>
      <c r="C3713" s="65">
        <v>11</v>
      </c>
      <c r="D3713" t="s">
        <v>237</v>
      </c>
      <c r="E3713" s="65">
        <v>1</v>
      </c>
      <c r="F3713" t="s">
        <v>278</v>
      </c>
      <c r="G3713" t="s">
        <v>273</v>
      </c>
      <c r="H3713" t="s">
        <v>220</v>
      </c>
      <c r="I3713" t="s">
        <v>221</v>
      </c>
      <c r="J3713" s="65">
        <v>0</v>
      </c>
      <c r="K3713" t="str">
        <f t="shared" si="136"/>
        <v>11VI1200DRET</v>
      </c>
      <c r="L3713">
        <f t="shared" si="137"/>
        <v>0</v>
      </c>
    </row>
    <row r="3714" spans="1:12">
      <c r="A3714" s="65">
        <v>11</v>
      </c>
      <c r="B3714" t="s">
        <v>50</v>
      </c>
      <c r="C3714" s="65">
        <v>11</v>
      </c>
      <c r="D3714" t="s">
        <v>237</v>
      </c>
      <c r="E3714" s="65">
        <v>1</v>
      </c>
      <c r="F3714" t="s">
        <v>278</v>
      </c>
      <c r="G3714" t="s">
        <v>273</v>
      </c>
      <c r="H3714" t="s">
        <v>222</v>
      </c>
      <c r="I3714" t="s">
        <v>223</v>
      </c>
      <c r="J3714" s="65">
        <v>0</v>
      </c>
      <c r="K3714" t="str">
        <f t="shared" si="136"/>
        <v>11VI1200DPMA</v>
      </c>
      <c r="L3714">
        <f t="shared" si="137"/>
        <v>0</v>
      </c>
    </row>
    <row r="3715" spans="1:12">
      <c r="A3715" s="65">
        <v>11</v>
      </c>
      <c r="B3715" t="s">
        <v>50</v>
      </c>
      <c r="C3715" s="65">
        <v>11</v>
      </c>
      <c r="D3715" t="s">
        <v>237</v>
      </c>
      <c r="E3715" s="65">
        <v>1</v>
      </c>
      <c r="F3715" t="s">
        <v>278</v>
      </c>
      <c r="G3715" t="s">
        <v>273</v>
      </c>
      <c r="H3715" t="s">
        <v>211</v>
      </c>
      <c r="I3715" t="s">
        <v>212</v>
      </c>
      <c r="J3715" s="65">
        <v>41</v>
      </c>
      <c r="K3715" t="str">
        <f t="shared" si="136"/>
        <v>11VI1200APRS</v>
      </c>
      <c r="L3715">
        <f t="shared" si="137"/>
        <v>41</v>
      </c>
    </row>
    <row r="3716" spans="1:12">
      <c r="A3716" s="65">
        <v>11</v>
      </c>
      <c r="B3716" t="s">
        <v>50</v>
      </c>
      <c r="C3716" s="65">
        <v>11</v>
      </c>
      <c r="D3716" t="s">
        <v>237</v>
      </c>
      <c r="E3716" s="65">
        <v>1</v>
      </c>
      <c r="F3716" t="s">
        <v>278</v>
      </c>
      <c r="G3716" t="s">
        <v>273</v>
      </c>
      <c r="H3716" t="s">
        <v>213</v>
      </c>
      <c r="I3716" t="s">
        <v>214</v>
      </c>
      <c r="J3716" s="65">
        <v>205</v>
      </c>
      <c r="K3716" t="str">
        <f t="shared" si="136"/>
        <v>11VI1200APRR</v>
      </c>
      <c r="L3716">
        <f t="shared" si="137"/>
        <v>205</v>
      </c>
    </row>
    <row r="3717" spans="1:12">
      <c r="A3717" s="65">
        <v>11</v>
      </c>
      <c r="B3717" t="s">
        <v>50</v>
      </c>
      <c r="C3717" s="65">
        <v>11</v>
      </c>
      <c r="D3717" t="s">
        <v>237</v>
      </c>
      <c r="E3717" s="65">
        <v>1</v>
      </c>
      <c r="F3717" t="s">
        <v>278</v>
      </c>
      <c r="G3717" t="s">
        <v>273</v>
      </c>
      <c r="H3717" t="s">
        <v>215</v>
      </c>
      <c r="I3717" t="s">
        <v>216</v>
      </c>
      <c r="J3717" s="65">
        <v>246</v>
      </c>
      <c r="K3717" t="str">
        <f t="shared" si="136"/>
        <v>11VI1200APRT</v>
      </c>
      <c r="L3717">
        <f t="shared" si="137"/>
        <v>246</v>
      </c>
    </row>
    <row r="3718" spans="1:12">
      <c r="A3718" s="65">
        <v>11</v>
      </c>
      <c r="B3718" t="s">
        <v>50</v>
      </c>
      <c r="C3718" s="65">
        <v>11</v>
      </c>
      <c r="D3718" t="s">
        <v>237</v>
      </c>
      <c r="E3718" s="65">
        <v>1</v>
      </c>
      <c r="F3718" t="s">
        <v>278</v>
      </c>
      <c r="G3718" t="s">
        <v>273</v>
      </c>
      <c r="H3718" t="s">
        <v>224</v>
      </c>
      <c r="I3718" t="s">
        <v>225</v>
      </c>
      <c r="J3718" s="65">
        <v>0</v>
      </c>
      <c r="K3718" t="str">
        <f t="shared" si="136"/>
        <v>11VI1200ARRA</v>
      </c>
      <c r="L3718">
        <f t="shared" si="137"/>
        <v>0</v>
      </c>
    </row>
    <row r="3719" spans="1:12">
      <c r="A3719" s="65">
        <v>11</v>
      </c>
      <c r="B3719" t="s">
        <v>50</v>
      </c>
      <c r="C3719" s="65">
        <v>11</v>
      </c>
      <c r="D3719" t="s">
        <v>237</v>
      </c>
      <c r="E3719" s="65">
        <v>1</v>
      </c>
      <c r="F3719" t="s">
        <v>278</v>
      </c>
      <c r="G3719" t="s">
        <v>273</v>
      </c>
      <c r="H3719" t="s">
        <v>226</v>
      </c>
      <c r="I3719" t="s">
        <v>227</v>
      </c>
      <c r="J3719" s="65">
        <v>0</v>
      </c>
      <c r="K3719" t="str">
        <f t="shared" si="136"/>
        <v>11VI1200PLNA</v>
      </c>
      <c r="L3719">
        <f t="shared" si="137"/>
        <v>0</v>
      </c>
    </row>
    <row r="3720" spans="1:12">
      <c r="A3720" s="65">
        <v>11</v>
      </c>
      <c r="B3720" t="s">
        <v>50</v>
      </c>
      <c r="C3720" s="65">
        <v>11</v>
      </c>
      <c r="D3720" t="s">
        <v>237</v>
      </c>
      <c r="E3720" s="65">
        <v>1</v>
      </c>
      <c r="F3720" t="s">
        <v>278</v>
      </c>
      <c r="G3720" t="s">
        <v>273</v>
      </c>
      <c r="H3720" t="s">
        <v>270</v>
      </c>
      <c r="I3720" t="s">
        <v>271</v>
      </c>
      <c r="J3720" s="65">
        <v>205</v>
      </c>
      <c r="K3720" t="str">
        <f t="shared" si="136"/>
        <v>11VI1200SRTR</v>
      </c>
      <c r="L3720">
        <f t="shared" si="137"/>
        <v>205</v>
      </c>
    </row>
    <row r="3721" spans="1:12">
      <c r="A3721" s="65">
        <v>11</v>
      </c>
      <c r="B3721" t="s">
        <v>50</v>
      </c>
      <c r="C3721" s="65">
        <v>11</v>
      </c>
      <c r="D3721" t="s">
        <v>237</v>
      </c>
      <c r="E3721" s="65">
        <v>1</v>
      </c>
      <c r="F3721" t="s">
        <v>278</v>
      </c>
      <c r="G3721" t="s">
        <v>273</v>
      </c>
      <c r="H3721" t="s">
        <v>256</v>
      </c>
      <c r="I3721" t="s">
        <v>257</v>
      </c>
      <c r="J3721" s="65">
        <v>230</v>
      </c>
      <c r="K3721" t="str">
        <f t="shared" si="136"/>
        <v>11VI1200SRRT</v>
      </c>
      <c r="L3721">
        <f t="shared" si="137"/>
        <v>230</v>
      </c>
    </row>
    <row r="3722" spans="1:12">
      <c r="A3722" s="65">
        <v>11</v>
      </c>
      <c r="B3722" t="s">
        <v>50</v>
      </c>
      <c r="C3722" s="65">
        <v>11</v>
      </c>
      <c r="D3722" t="s">
        <v>237</v>
      </c>
      <c r="E3722" s="65">
        <v>1</v>
      </c>
      <c r="F3722" t="s">
        <v>279</v>
      </c>
      <c r="G3722" t="s">
        <v>280</v>
      </c>
      <c r="H3722" t="s">
        <v>240</v>
      </c>
      <c r="I3722" t="s">
        <v>241</v>
      </c>
      <c r="J3722" s="65">
        <v>41</v>
      </c>
      <c r="K3722" t="str">
        <f t="shared" si="136"/>
        <v>11VI1201SRTS</v>
      </c>
      <c r="L3722">
        <f t="shared" si="137"/>
        <v>41</v>
      </c>
    </row>
    <row r="3723" spans="1:12">
      <c r="A3723" s="65">
        <v>11</v>
      </c>
      <c r="B3723" t="s">
        <v>50</v>
      </c>
      <c r="C3723" s="65">
        <v>11</v>
      </c>
      <c r="D3723" t="s">
        <v>237</v>
      </c>
      <c r="E3723" s="65">
        <v>1</v>
      </c>
      <c r="F3723" t="s">
        <v>279</v>
      </c>
      <c r="G3723" t="s">
        <v>280</v>
      </c>
      <c r="H3723" t="s">
        <v>270</v>
      </c>
      <c r="I3723" t="s">
        <v>271</v>
      </c>
      <c r="J3723" s="65">
        <v>205</v>
      </c>
      <c r="K3723" t="str">
        <f t="shared" si="136"/>
        <v>11VI1201SRTR</v>
      </c>
      <c r="L3723">
        <f t="shared" si="137"/>
        <v>205</v>
      </c>
    </row>
    <row r="3724" spans="1:12">
      <c r="A3724" s="65">
        <v>11</v>
      </c>
      <c r="B3724" t="s">
        <v>50</v>
      </c>
      <c r="C3724" s="65">
        <v>11</v>
      </c>
      <c r="D3724" t="s">
        <v>237</v>
      </c>
      <c r="E3724" s="65">
        <v>1</v>
      </c>
      <c r="F3724" t="s">
        <v>279</v>
      </c>
      <c r="G3724" t="s">
        <v>280</v>
      </c>
      <c r="H3724" t="s">
        <v>244</v>
      </c>
      <c r="I3724" t="s">
        <v>245</v>
      </c>
      <c r="J3724" s="65">
        <v>246</v>
      </c>
      <c r="K3724" t="str">
        <f t="shared" si="136"/>
        <v>11VI1201SRTT</v>
      </c>
      <c r="L3724">
        <f t="shared" si="137"/>
        <v>246</v>
      </c>
    </row>
    <row r="3725" spans="1:12">
      <c r="A3725" s="65">
        <v>11</v>
      </c>
      <c r="B3725" t="s">
        <v>50</v>
      </c>
      <c r="C3725" s="65">
        <v>11</v>
      </c>
      <c r="D3725" t="s">
        <v>237</v>
      </c>
      <c r="E3725" s="65">
        <v>1</v>
      </c>
      <c r="F3725" t="s">
        <v>279</v>
      </c>
      <c r="G3725" t="s">
        <v>280</v>
      </c>
      <c r="H3725" t="s">
        <v>246</v>
      </c>
      <c r="I3725" t="s">
        <v>247</v>
      </c>
      <c r="J3725" s="65">
        <v>25</v>
      </c>
      <c r="K3725" t="str">
        <f t="shared" si="136"/>
        <v>11VI1201SRPS</v>
      </c>
      <c r="L3725">
        <f t="shared" si="137"/>
        <v>25</v>
      </c>
    </row>
    <row r="3726" spans="1:12">
      <c r="A3726" s="65">
        <v>11</v>
      </c>
      <c r="B3726" t="s">
        <v>50</v>
      </c>
      <c r="C3726" s="65">
        <v>11</v>
      </c>
      <c r="D3726" t="s">
        <v>237</v>
      </c>
      <c r="E3726" s="65">
        <v>1</v>
      </c>
      <c r="F3726" t="s">
        <v>279</v>
      </c>
      <c r="G3726" t="s">
        <v>280</v>
      </c>
      <c r="H3726" t="s">
        <v>248</v>
      </c>
      <c r="I3726" t="s">
        <v>249</v>
      </c>
      <c r="J3726" s="65">
        <v>205</v>
      </c>
      <c r="K3726" t="str">
        <f t="shared" si="136"/>
        <v>11VI1201SRPR</v>
      </c>
      <c r="L3726">
        <f t="shared" si="137"/>
        <v>205</v>
      </c>
    </row>
    <row r="3727" spans="1:12">
      <c r="A3727" s="65">
        <v>11</v>
      </c>
      <c r="B3727" t="s">
        <v>50</v>
      </c>
      <c r="C3727" s="65">
        <v>11</v>
      </c>
      <c r="D3727" t="s">
        <v>237</v>
      </c>
      <c r="E3727" s="65">
        <v>1</v>
      </c>
      <c r="F3727" t="s">
        <v>279</v>
      </c>
      <c r="G3727" t="s">
        <v>280</v>
      </c>
      <c r="H3727" t="s">
        <v>250</v>
      </c>
      <c r="I3727" t="s">
        <v>251</v>
      </c>
      <c r="J3727" s="65">
        <v>230</v>
      </c>
      <c r="K3727" t="str">
        <f t="shared" si="136"/>
        <v>11VI1201SRPT</v>
      </c>
      <c r="L3727">
        <f t="shared" si="137"/>
        <v>230</v>
      </c>
    </row>
    <row r="3728" spans="1:12">
      <c r="A3728" s="65">
        <v>11</v>
      </c>
      <c r="B3728" t="s">
        <v>50</v>
      </c>
      <c r="C3728" s="65">
        <v>11</v>
      </c>
      <c r="D3728" t="s">
        <v>237</v>
      </c>
      <c r="E3728" s="65">
        <v>1</v>
      </c>
      <c r="F3728" t="s">
        <v>279</v>
      </c>
      <c r="G3728" t="s">
        <v>280</v>
      </c>
      <c r="H3728" t="s">
        <v>252</v>
      </c>
      <c r="I3728" t="s">
        <v>253</v>
      </c>
      <c r="J3728" s="65">
        <v>25</v>
      </c>
      <c r="K3728" t="str">
        <f t="shared" si="136"/>
        <v>11VI1201SRRS</v>
      </c>
      <c r="L3728">
        <f t="shared" si="137"/>
        <v>25</v>
      </c>
    </row>
    <row r="3729" spans="1:12">
      <c r="A3729" s="65">
        <v>11</v>
      </c>
      <c r="B3729" t="s">
        <v>50</v>
      </c>
      <c r="C3729" s="65">
        <v>11</v>
      </c>
      <c r="D3729" t="s">
        <v>237</v>
      </c>
      <c r="E3729" s="65">
        <v>1</v>
      </c>
      <c r="F3729" t="s">
        <v>279</v>
      </c>
      <c r="G3729" t="s">
        <v>280</v>
      </c>
      <c r="H3729" t="s">
        <v>254</v>
      </c>
      <c r="I3729" t="s">
        <v>255</v>
      </c>
      <c r="J3729" s="65">
        <v>205</v>
      </c>
      <c r="K3729" t="str">
        <f t="shared" si="136"/>
        <v>11VI1201SRRR</v>
      </c>
      <c r="L3729">
        <f t="shared" si="137"/>
        <v>205</v>
      </c>
    </row>
    <row r="3730" spans="1:12">
      <c r="A3730" s="65">
        <v>11</v>
      </c>
      <c r="B3730" t="s">
        <v>50</v>
      </c>
      <c r="C3730" s="65">
        <v>11</v>
      </c>
      <c r="D3730" t="s">
        <v>237</v>
      </c>
      <c r="E3730" s="65">
        <v>1</v>
      </c>
      <c r="F3730" t="s">
        <v>279</v>
      </c>
      <c r="G3730" t="s">
        <v>280</v>
      </c>
      <c r="H3730" t="s">
        <v>256</v>
      </c>
      <c r="I3730" t="s">
        <v>257</v>
      </c>
      <c r="J3730" s="65">
        <v>230</v>
      </c>
      <c r="K3730" t="str">
        <f t="shared" si="136"/>
        <v>11VI1201SRRT</v>
      </c>
      <c r="L3730">
        <f t="shared" si="137"/>
        <v>230</v>
      </c>
    </row>
    <row r="3731" spans="1:12">
      <c r="A3731" s="65">
        <v>11</v>
      </c>
      <c r="B3731" t="s">
        <v>50</v>
      </c>
      <c r="C3731" s="65">
        <v>11</v>
      </c>
      <c r="D3731" t="s">
        <v>237</v>
      </c>
      <c r="E3731" s="65">
        <v>1</v>
      </c>
      <c r="F3731" t="s">
        <v>279</v>
      </c>
      <c r="G3731" t="s">
        <v>280</v>
      </c>
      <c r="H3731" t="s">
        <v>258</v>
      </c>
      <c r="I3731" t="s">
        <v>259</v>
      </c>
      <c r="J3731" s="65">
        <v>2400</v>
      </c>
      <c r="K3731" t="str">
        <f t="shared" si="136"/>
        <v>11VI1201RSRS</v>
      </c>
      <c r="L3731">
        <f t="shared" si="137"/>
        <v>2400</v>
      </c>
    </row>
    <row r="3732" spans="1:12">
      <c r="A3732" s="65">
        <v>11</v>
      </c>
      <c r="B3732" t="s">
        <v>50</v>
      </c>
      <c r="C3732" s="65">
        <v>11</v>
      </c>
      <c r="D3732" t="s">
        <v>237</v>
      </c>
      <c r="E3732" s="65">
        <v>1</v>
      </c>
      <c r="F3732" t="s">
        <v>279</v>
      </c>
      <c r="G3732" t="s">
        <v>280</v>
      </c>
      <c r="H3732" t="s">
        <v>264</v>
      </c>
      <c r="I3732" t="s">
        <v>265</v>
      </c>
      <c r="J3732" s="65">
        <v>5600</v>
      </c>
      <c r="K3732" t="str">
        <f t="shared" si="136"/>
        <v>11VI1201RSRR</v>
      </c>
      <c r="L3732">
        <f t="shared" si="137"/>
        <v>5600</v>
      </c>
    </row>
    <row r="3733" spans="1:12">
      <c r="A3733" s="65">
        <v>11</v>
      </c>
      <c r="B3733" t="s">
        <v>50</v>
      </c>
      <c r="C3733" s="65">
        <v>11</v>
      </c>
      <c r="D3733" t="s">
        <v>237</v>
      </c>
      <c r="E3733" s="65">
        <v>1</v>
      </c>
      <c r="F3733" t="s">
        <v>279</v>
      </c>
      <c r="G3733" t="s">
        <v>280</v>
      </c>
      <c r="H3733" t="s">
        <v>228</v>
      </c>
      <c r="I3733" t="s">
        <v>217</v>
      </c>
      <c r="J3733" s="65">
        <v>1208</v>
      </c>
      <c r="K3733" t="str">
        <f t="shared" si="136"/>
        <v>11VI1201PTBI</v>
      </c>
      <c r="L3733">
        <f t="shared" si="137"/>
        <v>1208</v>
      </c>
    </row>
    <row r="3734" spans="1:12">
      <c r="A3734" s="65">
        <v>11</v>
      </c>
      <c r="B3734" t="s">
        <v>50</v>
      </c>
      <c r="C3734" s="65">
        <v>11</v>
      </c>
      <c r="D3734" t="s">
        <v>237</v>
      </c>
      <c r="E3734" s="65">
        <v>1</v>
      </c>
      <c r="F3734" t="s">
        <v>279</v>
      </c>
      <c r="G3734" t="s">
        <v>280</v>
      </c>
      <c r="H3734" t="s">
        <v>229</v>
      </c>
      <c r="I3734" t="s">
        <v>230</v>
      </c>
      <c r="J3734" s="65">
        <v>0</v>
      </c>
      <c r="K3734" t="str">
        <f t="shared" si="136"/>
        <v>11VI1201PRNR</v>
      </c>
      <c r="L3734">
        <f t="shared" si="137"/>
        <v>0</v>
      </c>
    </row>
    <row r="3735" spans="1:12">
      <c r="A3735" s="65">
        <v>11</v>
      </c>
      <c r="B3735" t="s">
        <v>50</v>
      </c>
      <c r="C3735" s="65">
        <v>11</v>
      </c>
      <c r="D3735" t="s">
        <v>237</v>
      </c>
      <c r="E3735" s="65">
        <v>1</v>
      </c>
      <c r="F3735" t="s">
        <v>279</v>
      </c>
      <c r="G3735" t="s">
        <v>280</v>
      </c>
      <c r="H3735" t="s">
        <v>231</v>
      </c>
      <c r="I3735" t="s">
        <v>232</v>
      </c>
      <c r="J3735" s="65">
        <v>60</v>
      </c>
      <c r="K3735" t="str">
        <f t="shared" si="136"/>
        <v>11VI1201PRES</v>
      </c>
      <c r="L3735">
        <f t="shared" si="137"/>
        <v>60</v>
      </c>
    </row>
    <row r="3736" spans="1:12">
      <c r="A3736" s="65">
        <v>11</v>
      </c>
      <c r="B3736" t="s">
        <v>50</v>
      </c>
      <c r="C3736" s="65">
        <v>11</v>
      </c>
      <c r="D3736" t="s">
        <v>237</v>
      </c>
      <c r="E3736" s="65">
        <v>1</v>
      </c>
      <c r="F3736" t="s">
        <v>279</v>
      </c>
      <c r="G3736" t="s">
        <v>280</v>
      </c>
      <c r="H3736" t="s">
        <v>233</v>
      </c>
      <c r="I3736" t="s">
        <v>234</v>
      </c>
      <c r="J3736" s="65">
        <v>1148</v>
      </c>
      <c r="K3736" t="str">
        <f t="shared" si="136"/>
        <v>11VI1201PRER</v>
      </c>
      <c r="L3736">
        <f t="shared" si="137"/>
        <v>1148</v>
      </c>
    </row>
    <row r="3737" spans="1:12">
      <c r="A3737" s="65">
        <v>11</v>
      </c>
      <c r="B3737" t="s">
        <v>50</v>
      </c>
      <c r="C3737" s="65">
        <v>11</v>
      </c>
      <c r="D3737" t="s">
        <v>237</v>
      </c>
      <c r="E3737" s="65">
        <v>1</v>
      </c>
      <c r="F3737" t="s">
        <v>279</v>
      </c>
      <c r="G3737" t="s">
        <v>280</v>
      </c>
      <c r="H3737" t="s">
        <v>266</v>
      </c>
      <c r="I3737" t="s">
        <v>267</v>
      </c>
      <c r="J3737" s="65">
        <v>1208</v>
      </c>
      <c r="K3737" t="str">
        <f t="shared" si="136"/>
        <v>11VI1201PTRE</v>
      </c>
      <c r="L3737">
        <f t="shared" si="137"/>
        <v>1208</v>
      </c>
    </row>
    <row r="3738" spans="1:12">
      <c r="A3738" s="65">
        <v>11</v>
      </c>
      <c r="B3738" t="s">
        <v>50</v>
      </c>
      <c r="C3738" s="65">
        <v>11</v>
      </c>
      <c r="D3738" t="s">
        <v>237</v>
      </c>
      <c r="E3738" s="65">
        <v>1</v>
      </c>
      <c r="F3738" t="s">
        <v>279</v>
      </c>
      <c r="G3738" t="s">
        <v>280</v>
      </c>
      <c r="H3738" t="s">
        <v>268</v>
      </c>
      <c r="I3738" t="s">
        <v>269</v>
      </c>
      <c r="J3738" s="65">
        <v>1208</v>
      </c>
      <c r="K3738" t="str">
        <f t="shared" si="136"/>
        <v>11VI1201DRCF</v>
      </c>
      <c r="L3738">
        <f t="shared" si="137"/>
        <v>1208</v>
      </c>
    </row>
    <row r="3739" spans="1:12">
      <c r="A3739" s="65">
        <v>11</v>
      </c>
      <c r="B3739" t="s">
        <v>50</v>
      </c>
      <c r="C3739" s="65">
        <v>11</v>
      </c>
      <c r="D3739" t="s">
        <v>237</v>
      </c>
      <c r="E3739" s="65">
        <v>1</v>
      </c>
      <c r="F3739" t="s">
        <v>279</v>
      </c>
      <c r="G3739" t="s">
        <v>280</v>
      </c>
      <c r="H3739" t="s">
        <v>242</v>
      </c>
      <c r="I3739" t="s">
        <v>243</v>
      </c>
      <c r="J3739" s="65">
        <v>0</v>
      </c>
      <c r="K3739" t="str">
        <f t="shared" si="136"/>
        <v>11VI1201DRPP</v>
      </c>
      <c r="L3739">
        <f t="shared" si="137"/>
        <v>0</v>
      </c>
    </row>
    <row r="3740" spans="1:12">
      <c r="A3740" s="65">
        <v>11</v>
      </c>
      <c r="B3740" t="s">
        <v>50</v>
      </c>
      <c r="C3740" s="65">
        <v>11</v>
      </c>
      <c r="D3740" t="s">
        <v>237</v>
      </c>
      <c r="E3740" s="65">
        <v>1</v>
      </c>
      <c r="F3740" t="s">
        <v>279</v>
      </c>
      <c r="G3740" t="s">
        <v>280</v>
      </c>
      <c r="H3740" t="s">
        <v>260</v>
      </c>
      <c r="I3740" t="s">
        <v>261</v>
      </c>
      <c r="J3740" s="65">
        <v>0</v>
      </c>
      <c r="K3740" t="str">
        <f t="shared" si="136"/>
        <v>11VI1201DRVM</v>
      </c>
      <c r="L3740">
        <f t="shared" si="137"/>
        <v>0</v>
      </c>
    </row>
    <row r="3741" spans="1:12">
      <c r="A3741" s="65">
        <v>11</v>
      </c>
      <c r="B3741" t="s">
        <v>50</v>
      </c>
      <c r="C3741" s="65">
        <v>11</v>
      </c>
      <c r="D3741" t="s">
        <v>237</v>
      </c>
      <c r="E3741" s="65">
        <v>1</v>
      </c>
      <c r="F3741" t="s">
        <v>279</v>
      </c>
      <c r="G3741" t="s">
        <v>280</v>
      </c>
      <c r="H3741" t="s">
        <v>262</v>
      </c>
      <c r="I3741" t="s">
        <v>263</v>
      </c>
      <c r="J3741" s="65">
        <v>0</v>
      </c>
      <c r="K3741" t="str">
        <f t="shared" si="136"/>
        <v>11VI1201DREX</v>
      </c>
      <c r="L3741">
        <f t="shared" si="137"/>
        <v>0</v>
      </c>
    </row>
    <row r="3742" spans="1:12">
      <c r="A3742" s="65">
        <v>11</v>
      </c>
      <c r="B3742" t="s">
        <v>50</v>
      </c>
      <c r="C3742" s="65">
        <v>11</v>
      </c>
      <c r="D3742" t="s">
        <v>237</v>
      </c>
      <c r="E3742" s="65">
        <v>1</v>
      </c>
      <c r="F3742" t="s">
        <v>279</v>
      </c>
      <c r="G3742" t="s">
        <v>280</v>
      </c>
      <c r="H3742" t="s">
        <v>220</v>
      </c>
      <c r="I3742" t="s">
        <v>221</v>
      </c>
      <c r="J3742" s="65">
        <v>0</v>
      </c>
      <c r="K3742" t="str">
        <f t="shared" si="136"/>
        <v>11VI1201DRET</v>
      </c>
      <c r="L3742">
        <f t="shared" si="137"/>
        <v>0</v>
      </c>
    </row>
    <row r="3743" spans="1:12">
      <c r="A3743" s="65">
        <v>11</v>
      </c>
      <c r="B3743" t="s">
        <v>50</v>
      </c>
      <c r="C3743" s="65">
        <v>11</v>
      </c>
      <c r="D3743" t="s">
        <v>237</v>
      </c>
      <c r="E3743" s="65">
        <v>1</v>
      </c>
      <c r="F3743" t="s">
        <v>279</v>
      </c>
      <c r="G3743" t="s">
        <v>280</v>
      </c>
      <c r="H3743" t="s">
        <v>222</v>
      </c>
      <c r="I3743" t="s">
        <v>223</v>
      </c>
      <c r="J3743" s="65">
        <v>0</v>
      </c>
      <c r="K3743" t="str">
        <f t="shared" si="136"/>
        <v>11VI1201DPMA</v>
      </c>
      <c r="L3743">
        <f t="shared" si="137"/>
        <v>0</v>
      </c>
    </row>
    <row r="3744" spans="1:12">
      <c r="A3744" s="65">
        <v>11</v>
      </c>
      <c r="B3744" t="s">
        <v>50</v>
      </c>
      <c r="C3744" s="65">
        <v>11</v>
      </c>
      <c r="D3744" t="s">
        <v>237</v>
      </c>
      <c r="E3744" s="65">
        <v>1</v>
      </c>
      <c r="F3744" t="s">
        <v>279</v>
      </c>
      <c r="G3744" t="s">
        <v>280</v>
      </c>
      <c r="H3744" t="s">
        <v>211</v>
      </c>
      <c r="I3744" t="s">
        <v>212</v>
      </c>
      <c r="J3744" s="65">
        <v>41</v>
      </c>
      <c r="K3744" t="str">
        <f t="shared" si="136"/>
        <v>11VI1201APRS</v>
      </c>
      <c r="L3744">
        <f t="shared" si="137"/>
        <v>41</v>
      </c>
    </row>
    <row r="3745" spans="1:12">
      <c r="A3745" s="65">
        <v>11</v>
      </c>
      <c r="B3745" t="s">
        <v>50</v>
      </c>
      <c r="C3745" s="65">
        <v>11</v>
      </c>
      <c r="D3745" t="s">
        <v>237</v>
      </c>
      <c r="E3745" s="65">
        <v>1</v>
      </c>
      <c r="F3745" t="s">
        <v>279</v>
      </c>
      <c r="G3745" t="s">
        <v>280</v>
      </c>
      <c r="H3745" t="s">
        <v>213</v>
      </c>
      <c r="I3745" t="s">
        <v>214</v>
      </c>
      <c r="J3745" s="65">
        <v>205</v>
      </c>
      <c r="K3745" t="str">
        <f t="shared" si="136"/>
        <v>11VI1201APRR</v>
      </c>
      <c r="L3745">
        <f t="shared" si="137"/>
        <v>205</v>
      </c>
    </row>
    <row r="3746" spans="1:12">
      <c r="A3746" s="65">
        <v>11</v>
      </c>
      <c r="B3746" t="s">
        <v>50</v>
      </c>
      <c r="C3746" s="65">
        <v>11</v>
      </c>
      <c r="D3746" t="s">
        <v>237</v>
      </c>
      <c r="E3746" s="65">
        <v>1</v>
      </c>
      <c r="F3746" t="s">
        <v>279</v>
      </c>
      <c r="G3746" t="s">
        <v>280</v>
      </c>
      <c r="H3746" t="s">
        <v>215</v>
      </c>
      <c r="I3746" t="s">
        <v>216</v>
      </c>
      <c r="J3746" s="65">
        <v>246</v>
      </c>
      <c r="K3746" t="str">
        <f t="shared" si="136"/>
        <v>11VI1201APRT</v>
      </c>
      <c r="L3746">
        <f t="shared" si="137"/>
        <v>246</v>
      </c>
    </row>
    <row r="3747" spans="1:12">
      <c r="A3747" s="65">
        <v>11</v>
      </c>
      <c r="B3747" t="s">
        <v>50</v>
      </c>
      <c r="C3747" s="65">
        <v>11</v>
      </c>
      <c r="D3747" t="s">
        <v>237</v>
      </c>
      <c r="E3747" s="65">
        <v>1</v>
      </c>
      <c r="F3747" t="s">
        <v>279</v>
      </c>
      <c r="G3747" t="s">
        <v>280</v>
      </c>
      <c r="H3747" t="s">
        <v>224</v>
      </c>
      <c r="I3747" t="s">
        <v>225</v>
      </c>
      <c r="J3747" s="65">
        <v>0</v>
      </c>
      <c r="K3747" t="str">
        <f t="shared" si="136"/>
        <v>11VI1201ARRA</v>
      </c>
      <c r="L3747">
        <f t="shared" si="137"/>
        <v>0</v>
      </c>
    </row>
    <row r="3748" spans="1:12">
      <c r="A3748" s="65">
        <v>11</v>
      </c>
      <c r="B3748" t="s">
        <v>50</v>
      </c>
      <c r="C3748" s="65">
        <v>11</v>
      </c>
      <c r="D3748" t="s">
        <v>237</v>
      </c>
      <c r="E3748" s="65">
        <v>1</v>
      </c>
      <c r="F3748" t="s">
        <v>279</v>
      </c>
      <c r="G3748" t="s">
        <v>280</v>
      </c>
      <c r="H3748" t="s">
        <v>226</v>
      </c>
      <c r="I3748" t="s">
        <v>227</v>
      </c>
      <c r="J3748" s="65">
        <v>0</v>
      </c>
      <c r="K3748" t="str">
        <f t="shared" si="136"/>
        <v>11VI1201PLNA</v>
      </c>
      <c r="L3748">
        <f t="shared" si="137"/>
        <v>0</v>
      </c>
    </row>
    <row r="3749" spans="1:12">
      <c r="A3749" s="65">
        <v>11</v>
      </c>
      <c r="B3749" t="s">
        <v>50</v>
      </c>
      <c r="C3749" s="65">
        <v>11</v>
      </c>
      <c r="D3749" t="s">
        <v>237</v>
      </c>
      <c r="E3749" s="65">
        <v>1</v>
      </c>
      <c r="F3749" t="s">
        <v>279</v>
      </c>
      <c r="G3749" t="s">
        <v>280</v>
      </c>
      <c r="H3749" t="s">
        <v>235</v>
      </c>
      <c r="I3749" t="s">
        <v>236</v>
      </c>
      <c r="J3749" s="65">
        <v>0</v>
      </c>
      <c r="K3749" t="str">
        <f t="shared" si="136"/>
        <v>11VI1201SABA</v>
      </c>
      <c r="L3749">
        <f t="shared" si="137"/>
        <v>0</v>
      </c>
    </row>
    <row r="3750" spans="1:12">
      <c r="A3750" s="65">
        <v>11</v>
      </c>
      <c r="B3750" t="s">
        <v>50</v>
      </c>
      <c r="C3750" s="65">
        <v>11</v>
      </c>
      <c r="D3750" t="s">
        <v>237</v>
      </c>
      <c r="E3750" s="65">
        <v>1</v>
      </c>
      <c r="F3750" t="s">
        <v>281</v>
      </c>
      <c r="G3750" t="s">
        <v>282</v>
      </c>
      <c r="H3750" t="s">
        <v>250</v>
      </c>
      <c r="I3750" t="s">
        <v>251</v>
      </c>
      <c r="J3750" s="65">
        <v>0</v>
      </c>
      <c r="K3750" t="str">
        <f t="shared" ref="K3750:K3813" si="138">CONCATENATE(TEXT(A3750,"00"),F3750,H3750)</f>
        <v>11VI1202SRPT</v>
      </c>
      <c r="L3750">
        <f t="shared" ref="L3750:L3813" si="139">J3750</f>
        <v>0</v>
      </c>
    </row>
    <row r="3751" spans="1:12">
      <c r="A3751" s="65">
        <v>11</v>
      </c>
      <c r="B3751" t="s">
        <v>50</v>
      </c>
      <c r="C3751" s="65">
        <v>11</v>
      </c>
      <c r="D3751" t="s">
        <v>237</v>
      </c>
      <c r="E3751" s="65">
        <v>1</v>
      </c>
      <c r="F3751" t="s">
        <v>281</v>
      </c>
      <c r="G3751" t="s">
        <v>282</v>
      </c>
      <c r="H3751" t="s">
        <v>252</v>
      </c>
      <c r="I3751" t="s">
        <v>253</v>
      </c>
      <c r="J3751" s="65">
        <v>0</v>
      </c>
      <c r="K3751" t="str">
        <f t="shared" si="138"/>
        <v>11VI1202SRRS</v>
      </c>
      <c r="L3751">
        <f t="shared" si="139"/>
        <v>0</v>
      </c>
    </row>
    <row r="3752" spans="1:12">
      <c r="A3752" s="65">
        <v>11</v>
      </c>
      <c r="B3752" t="s">
        <v>50</v>
      </c>
      <c r="C3752" s="65">
        <v>11</v>
      </c>
      <c r="D3752" t="s">
        <v>237</v>
      </c>
      <c r="E3752" s="65">
        <v>1</v>
      </c>
      <c r="F3752" t="s">
        <v>281</v>
      </c>
      <c r="G3752" t="s">
        <v>282</v>
      </c>
      <c r="H3752" t="s">
        <v>248</v>
      </c>
      <c r="I3752" t="s">
        <v>249</v>
      </c>
      <c r="J3752" s="65">
        <v>0</v>
      </c>
      <c r="K3752" t="str">
        <f t="shared" si="138"/>
        <v>11VI1202SRPR</v>
      </c>
      <c r="L3752">
        <f t="shared" si="139"/>
        <v>0</v>
      </c>
    </row>
    <row r="3753" spans="1:12">
      <c r="A3753" s="65">
        <v>11</v>
      </c>
      <c r="B3753" t="s">
        <v>50</v>
      </c>
      <c r="C3753" s="65">
        <v>11</v>
      </c>
      <c r="D3753" t="s">
        <v>237</v>
      </c>
      <c r="E3753" s="65">
        <v>1</v>
      </c>
      <c r="F3753" t="s">
        <v>281</v>
      </c>
      <c r="G3753" t="s">
        <v>282</v>
      </c>
      <c r="H3753" t="s">
        <v>246</v>
      </c>
      <c r="I3753" t="s">
        <v>247</v>
      </c>
      <c r="J3753" s="65">
        <v>0</v>
      </c>
      <c r="K3753" t="str">
        <f t="shared" si="138"/>
        <v>11VI1202SRPS</v>
      </c>
      <c r="L3753">
        <f t="shared" si="139"/>
        <v>0</v>
      </c>
    </row>
    <row r="3754" spans="1:12">
      <c r="A3754" s="65">
        <v>11</v>
      </c>
      <c r="B3754" t="s">
        <v>50</v>
      </c>
      <c r="C3754" s="65">
        <v>11</v>
      </c>
      <c r="D3754" t="s">
        <v>237</v>
      </c>
      <c r="E3754" s="65">
        <v>1</v>
      </c>
      <c r="F3754" t="s">
        <v>281</v>
      </c>
      <c r="G3754" t="s">
        <v>282</v>
      </c>
      <c r="H3754" t="s">
        <v>244</v>
      </c>
      <c r="I3754" t="s">
        <v>245</v>
      </c>
      <c r="J3754" s="65">
        <v>0</v>
      </c>
      <c r="K3754" t="str">
        <f t="shared" si="138"/>
        <v>11VI1202SRTT</v>
      </c>
      <c r="L3754">
        <f t="shared" si="139"/>
        <v>0</v>
      </c>
    </row>
    <row r="3755" spans="1:12">
      <c r="A3755" s="65">
        <v>11</v>
      </c>
      <c r="B3755" t="s">
        <v>50</v>
      </c>
      <c r="C3755" s="65">
        <v>11</v>
      </c>
      <c r="D3755" t="s">
        <v>237</v>
      </c>
      <c r="E3755" s="65">
        <v>1</v>
      </c>
      <c r="F3755" t="s">
        <v>281</v>
      </c>
      <c r="G3755" t="s">
        <v>282</v>
      </c>
      <c r="H3755" t="s">
        <v>270</v>
      </c>
      <c r="I3755" t="s">
        <v>271</v>
      </c>
      <c r="J3755" s="65">
        <v>0</v>
      </c>
      <c r="K3755" t="str">
        <f t="shared" si="138"/>
        <v>11VI1202SRTR</v>
      </c>
      <c r="L3755">
        <f t="shared" si="139"/>
        <v>0</v>
      </c>
    </row>
    <row r="3756" spans="1:12">
      <c r="A3756" s="65">
        <v>11</v>
      </c>
      <c r="B3756" t="s">
        <v>50</v>
      </c>
      <c r="C3756" s="65">
        <v>11</v>
      </c>
      <c r="D3756" t="s">
        <v>237</v>
      </c>
      <c r="E3756" s="65">
        <v>1</v>
      </c>
      <c r="F3756" t="s">
        <v>281</v>
      </c>
      <c r="G3756" t="s">
        <v>282</v>
      </c>
      <c r="H3756" t="s">
        <v>240</v>
      </c>
      <c r="I3756" t="s">
        <v>241</v>
      </c>
      <c r="J3756" s="65">
        <v>0</v>
      </c>
      <c r="K3756" t="str">
        <f t="shared" si="138"/>
        <v>11VI1202SRTS</v>
      </c>
      <c r="L3756">
        <f t="shared" si="139"/>
        <v>0</v>
      </c>
    </row>
    <row r="3757" spans="1:12">
      <c r="A3757" s="65">
        <v>11</v>
      </c>
      <c r="B3757" t="s">
        <v>50</v>
      </c>
      <c r="C3757" s="65">
        <v>11</v>
      </c>
      <c r="D3757" t="s">
        <v>237</v>
      </c>
      <c r="E3757" s="65">
        <v>1</v>
      </c>
      <c r="F3757" t="s">
        <v>281</v>
      </c>
      <c r="G3757" t="s">
        <v>282</v>
      </c>
      <c r="H3757" t="s">
        <v>235</v>
      </c>
      <c r="I3757" t="s">
        <v>236</v>
      </c>
      <c r="J3757" s="65">
        <v>0</v>
      </c>
      <c r="K3757" t="str">
        <f t="shared" si="138"/>
        <v>11VI1202SABA</v>
      </c>
      <c r="L3757">
        <f t="shared" si="139"/>
        <v>0</v>
      </c>
    </row>
    <row r="3758" spans="1:12">
      <c r="A3758" s="65">
        <v>11</v>
      </c>
      <c r="B3758" t="s">
        <v>50</v>
      </c>
      <c r="C3758" s="65">
        <v>11</v>
      </c>
      <c r="D3758" t="s">
        <v>237</v>
      </c>
      <c r="E3758" s="65">
        <v>1</v>
      </c>
      <c r="F3758" t="s">
        <v>281</v>
      </c>
      <c r="G3758" t="s">
        <v>282</v>
      </c>
      <c r="H3758" t="s">
        <v>226</v>
      </c>
      <c r="I3758" t="s">
        <v>227</v>
      </c>
      <c r="J3758" s="65">
        <v>0</v>
      </c>
      <c r="K3758" t="str">
        <f t="shared" si="138"/>
        <v>11VI1202PLNA</v>
      </c>
      <c r="L3758">
        <f t="shared" si="139"/>
        <v>0</v>
      </c>
    </row>
    <row r="3759" spans="1:12">
      <c r="A3759" s="65">
        <v>11</v>
      </c>
      <c r="B3759" t="s">
        <v>50</v>
      </c>
      <c r="C3759" s="65">
        <v>11</v>
      </c>
      <c r="D3759" t="s">
        <v>237</v>
      </c>
      <c r="E3759" s="65">
        <v>1</v>
      </c>
      <c r="F3759" t="s">
        <v>281</v>
      </c>
      <c r="G3759" t="s">
        <v>282</v>
      </c>
      <c r="H3759" t="s">
        <v>224</v>
      </c>
      <c r="I3759" t="s">
        <v>225</v>
      </c>
      <c r="J3759" s="65">
        <v>0</v>
      </c>
      <c r="K3759" t="str">
        <f t="shared" si="138"/>
        <v>11VI1202ARRA</v>
      </c>
      <c r="L3759">
        <f t="shared" si="139"/>
        <v>0</v>
      </c>
    </row>
    <row r="3760" spans="1:12">
      <c r="A3760" s="65">
        <v>11</v>
      </c>
      <c r="B3760" t="s">
        <v>50</v>
      </c>
      <c r="C3760" s="65">
        <v>11</v>
      </c>
      <c r="D3760" t="s">
        <v>237</v>
      </c>
      <c r="E3760" s="65">
        <v>1</v>
      </c>
      <c r="F3760" t="s">
        <v>281</v>
      </c>
      <c r="G3760" t="s">
        <v>282</v>
      </c>
      <c r="H3760" t="s">
        <v>215</v>
      </c>
      <c r="I3760" t="s">
        <v>216</v>
      </c>
      <c r="J3760" s="65">
        <v>0</v>
      </c>
      <c r="K3760" t="str">
        <f t="shared" si="138"/>
        <v>11VI1202APRT</v>
      </c>
      <c r="L3760">
        <f t="shared" si="139"/>
        <v>0</v>
      </c>
    </row>
    <row r="3761" spans="1:12">
      <c r="A3761" s="65">
        <v>11</v>
      </c>
      <c r="B3761" t="s">
        <v>50</v>
      </c>
      <c r="C3761" s="65">
        <v>11</v>
      </c>
      <c r="D3761" t="s">
        <v>237</v>
      </c>
      <c r="E3761" s="65">
        <v>1</v>
      </c>
      <c r="F3761" t="s">
        <v>281</v>
      </c>
      <c r="G3761" t="s">
        <v>282</v>
      </c>
      <c r="H3761" t="s">
        <v>213</v>
      </c>
      <c r="I3761" t="s">
        <v>214</v>
      </c>
      <c r="J3761" s="65">
        <v>0</v>
      </c>
      <c r="K3761" t="str">
        <f t="shared" si="138"/>
        <v>11VI1202APRR</v>
      </c>
      <c r="L3761">
        <f t="shared" si="139"/>
        <v>0</v>
      </c>
    </row>
    <row r="3762" spans="1:12">
      <c r="A3762" s="65">
        <v>11</v>
      </c>
      <c r="B3762" t="s">
        <v>50</v>
      </c>
      <c r="C3762" s="65">
        <v>11</v>
      </c>
      <c r="D3762" t="s">
        <v>237</v>
      </c>
      <c r="E3762" s="65">
        <v>1</v>
      </c>
      <c r="F3762" t="s">
        <v>281</v>
      </c>
      <c r="G3762" t="s">
        <v>282</v>
      </c>
      <c r="H3762" t="s">
        <v>211</v>
      </c>
      <c r="I3762" t="s">
        <v>212</v>
      </c>
      <c r="J3762" s="65">
        <v>0</v>
      </c>
      <c r="K3762" t="str">
        <f t="shared" si="138"/>
        <v>11VI1202APRS</v>
      </c>
      <c r="L3762">
        <f t="shared" si="139"/>
        <v>0</v>
      </c>
    </row>
    <row r="3763" spans="1:12">
      <c r="A3763" s="65">
        <v>11</v>
      </c>
      <c r="B3763" t="s">
        <v>50</v>
      </c>
      <c r="C3763" s="65">
        <v>11</v>
      </c>
      <c r="D3763" t="s">
        <v>237</v>
      </c>
      <c r="E3763" s="65">
        <v>1</v>
      </c>
      <c r="F3763" t="s">
        <v>281</v>
      </c>
      <c r="G3763" t="s">
        <v>282</v>
      </c>
      <c r="H3763" t="s">
        <v>222</v>
      </c>
      <c r="I3763" t="s">
        <v>223</v>
      </c>
      <c r="J3763" s="65">
        <v>0</v>
      </c>
      <c r="K3763" t="str">
        <f t="shared" si="138"/>
        <v>11VI1202DPMA</v>
      </c>
      <c r="L3763">
        <f t="shared" si="139"/>
        <v>0</v>
      </c>
    </row>
    <row r="3764" spans="1:12">
      <c r="A3764" s="65">
        <v>11</v>
      </c>
      <c r="B3764" t="s">
        <v>50</v>
      </c>
      <c r="C3764" s="65">
        <v>11</v>
      </c>
      <c r="D3764" t="s">
        <v>237</v>
      </c>
      <c r="E3764" s="65">
        <v>1</v>
      </c>
      <c r="F3764" t="s">
        <v>281</v>
      </c>
      <c r="G3764" t="s">
        <v>282</v>
      </c>
      <c r="H3764" t="s">
        <v>220</v>
      </c>
      <c r="I3764" t="s">
        <v>221</v>
      </c>
      <c r="J3764" s="65">
        <v>0</v>
      </c>
      <c r="K3764" t="str">
        <f t="shared" si="138"/>
        <v>11VI1202DRET</v>
      </c>
      <c r="L3764">
        <f t="shared" si="139"/>
        <v>0</v>
      </c>
    </row>
    <row r="3765" spans="1:12">
      <c r="A3765" s="65">
        <v>11</v>
      </c>
      <c r="B3765" t="s">
        <v>50</v>
      </c>
      <c r="C3765" s="65">
        <v>11</v>
      </c>
      <c r="D3765" t="s">
        <v>237</v>
      </c>
      <c r="E3765" s="65">
        <v>1</v>
      </c>
      <c r="F3765" t="s">
        <v>281</v>
      </c>
      <c r="G3765" t="s">
        <v>282</v>
      </c>
      <c r="H3765" t="s">
        <v>262</v>
      </c>
      <c r="I3765" t="s">
        <v>263</v>
      </c>
      <c r="J3765" s="65">
        <v>0</v>
      </c>
      <c r="K3765" t="str">
        <f t="shared" si="138"/>
        <v>11VI1202DREX</v>
      </c>
      <c r="L3765">
        <f t="shared" si="139"/>
        <v>0</v>
      </c>
    </row>
    <row r="3766" spans="1:12">
      <c r="A3766" s="65">
        <v>11</v>
      </c>
      <c r="B3766" t="s">
        <v>50</v>
      </c>
      <c r="C3766" s="65">
        <v>11</v>
      </c>
      <c r="D3766" t="s">
        <v>237</v>
      </c>
      <c r="E3766" s="65">
        <v>1</v>
      </c>
      <c r="F3766" t="s">
        <v>281</v>
      </c>
      <c r="G3766" t="s">
        <v>282</v>
      </c>
      <c r="H3766" t="s">
        <v>260</v>
      </c>
      <c r="I3766" t="s">
        <v>261</v>
      </c>
      <c r="J3766" s="65">
        <v>0</v>
      </c>
      <c r="K3766" t="str">
        <f t="shared" si="138"/>
        <v>11VI1202DRVM</v>
      </c>
      <c r="L3766">
        <f t="shared" si="139"/>
        <v>0</v>
      </c>
    </row>
    <row r="3767" spans="1:12">
      <c r="A3767" s="65">
        <v>11</v>
      </c>
      <c r="B3767" t="s">
        <v>50</v>
      </c>
      <c r="C3767" s="65">
        <v>11</v>
      </c>
      <c r="D3767" t="s">
        <v>237</v>
      </c>
      <c r="E3767" s="65">
        <v>1</v>
      </c>
      <c r="F3767" t="s">
        <v>281</v>
      </c>
      <c r="G3767" t="s">
        <v>282</v>
      </c>
      <c r="H3767" t="s">
        <v>242</v>
      </c>
      <c r="I3767" t="s">
        <v>243</v>
      </c>
      <c r="J3767" s="65">
        <v>0</v>
      </c>
      <c r="K3767" t="str">
        <f t="shared" si="138"/>
        <v>11VI1202DRPP</v>
      </c>
      <c r="L3767">
        <f t="shared" si="139"/>
        <v>0</v>
      </c>
    </row>
    <row r="3768" spans="1:12">
      <c r="A3768" s="65">
        <v>11</v>
      </c>
      <c r="B3768" t="s">
        <v>50</v>
      </c>
      <c r="C3768" s="65">
        <v>11</v>
      </c>
      <c r="D3768" t="s">
        <v>237</v>
      </c>
      <c r="E3768" s="65">
        <v>1</v>
      </c>
      <c r="F3768" t="s">
        <v>281</v>
      </c>
      <c r="G3768" t="s">
        <v>282</v>
      </c>
      <c r="H3768" t="s">
        <v>268</v>
      </c>
      <c r="I3768" t="s">
        <v>269</v>
      </c>
      <c r="J3768" s="65">
        <v>0</v>
      </c>
      <c r="K3768" t="str">
        <f t="shared" si="138"/>
        <v>11VI1202DRCF</v>
      </c>
      <c r="L3768">
        <f t="shared" si="139"/>
        <v>0</v>
      </c>
    </row>
    <row r="3769" spans="1:12">
      <c r="A3769" s="65">
        <v>11</v>
      </c>
      <c r="B3769" t="s">
        <v>50</v>
      </c>
      <c r="C3769" s="65">
        <v>11</v>
      </c>
      <c r="D3769" t="s">
        <v>237</v>
      </c>
      <c r="E3769" s="65">
        <v>1</v>
      </c>
      <c r="F3769" t="s">
        <v>281</v>
      </c>
      <c r="G3769" t="s">
        <v>282</v>
      </c>
      <c r="H3769" t="s">
        <v>266</v>
      </c>
      <c r="I3769" t="s">
        <v>267</v>
      </c>
      <c r="J3769" s="65">
        <v>0</v>
      </c>
      <c r="K3769" t="str">
        <f t="shared" si="138"/>
        <v>11VI1202PTRE</v>
      </c>
      <c r="L3769">
        <f t="shared" si="139"/>
        <v>0</v>
      </c>
    </row>
    <row r="3770" spans="1:12">
      <c r="A3770" s="65">
        <v>11</v>
      </c>
      <c r="B3770" t="s">
        <v>50</v>
      </c>
      <c r="C3770" s="65">
        <v>11</v>
      </c>
      <c r="D3770" t="s">
        <v>237</v>
      </c>
      <c r="E3770" s="65">
        <v>1</v>
      </c>
      <c r="F3770" t="s">
        <v>281</v>
      </c>
      <c r="G3770" t="s">
        <v>282</v>
      </c>
      <c r="H3770" t="s">
        <v>233</v>
      </c>
      <c r="I3770" t="s">
        <v>234</v>
      </c>
      <c r="J3770" s="65">
        <v>0</v>
      </c>
      <c r="K3770" t="str">
        <f t="shared" si="138"/>
        <v>11VI1202PRER</v>
      </c>
      <c r="L3770">
        <f t="shared" si="139"/>
        <v>0</v>
      </c>
    </row>
    <row r="3771" spans="1:12">
      <c r="A3771" s="65">
        <v>11</v>
      </c>
      <c r="B3771" t="s">
        <v>50</v>
      </c>
      <c r="C3771" s="65">
        <v>11</v>
      </c>
      <c r="D3771" t="s">
        <v>237</v>
      </c>
      <c r="E3771" s="65">
        <v>1</v>
      </c>
      <c r="F3771" t="s">
        <v>281</v>
      </c>
      <c r="G3771" t="s">
        <v>282</v>
      </c>
      <c r="H3771" t="s">
        <v>231</v>
      </c>
      <c r="I3771" t="s">
        <v>232</v>
      </c>
      <c r="J3771" s="65">
        <v>0</v>
      </c>
      <c r="K3771" t="str">
        <f t="shared" si="138"/>
        <v>11VI1202PRES</v>
      </c>
      <c r="L3771">
        <f t="shared" si="139"/>
        <v>0</v>
      </c>
    </row>
    <row r="3772" spans="1:12">
      <c r="A3772" s="65">
        <v>11</v>
      </c>
      <c r="B3772" t="s">
        <v>50</v>
      </c>
      <c r="C3772" s="65">
        <v>11</v>
      </c>
      <c r="D3772" t="s">
        <v>237</v>
      </c>
      <c r="E3772" s="65">
        <v>1</v>
      </c>
      <c r="F3772" t="s">
        <v>281</v>
      </c>
      <c r="G3772" t="s">
        <v>282</v>
      </c>
      <c r="H3772" t="s">
        <v>229</v>
      </c>
      <c r="I3772" t="s">
        <v>230</v>
      </c>
      <c r="J3772" s="65">
        <v>0</v>
      </c>
      <c r="K3772" t="str">
        <f t="shared" si="138"/>
        <v>11VI1202PRNR</v>
      </c>
      <c r="L3772">
        <f t="shared" si="139"/>
        <v>0</v>
      </c>
    </row>
    <row r="3773" spans="1:12">
      <c r="A3773" s="65">
        <v>11</v>
      </c>
      <c r="B3773" t="s">
        <v>50</v>
      </c>
      <c r="C3773" s="65">
        <v>11</v>
      </c>
      <c r="D3773" t="s">
        <v>237</v>
      </c>
      <c r="E3773" s="65">
        <v>1</v>
      </c>
      <c r="F3773" t="s">
        <v>281</v>
      </c>
      <c r="G3773" t="s">
        <v>282</v>
      </c>
      <c r="H3773" t="s">
        <v>228</v>
      </c>
      <c r="I3773" t="s">
        <v>217</v>
      </c>
      <c r="J3773" s="65">
        <v>0</v>
      </c>
      <c r="K3773" t="str">
        <f t="shared" si="138"/>
        <v>11VI1202PTBI</v>
      </c>
      <c r="L3773">
        <f t="shared" si="139"/>
        <v>0</v>
      </c>
    </row>
    <row r="3774" spans="1:12">
      <c r="A3774" s="65">
        <v>11</v>
      </c>
      <c r="B3774" t="s">
        <v>50</v>
      </c>
      <c r="C3774" s="65">
        <v>11</v>
      </c>
      <c r="D3774" t="s">
        <v>237</v>
      </c>
      <c r="E3774" s="65">
        <v>1</v>
      </c>
      <c r="F3774" t="s">
        <v>281</v>
      </c>
      <c r="G3774" t="s">
        <v>282</v>
      </c>
      <c r="H3774" t="s">
        <v>264</v>
      </c>
      <c r="I3774" t="s">
        <v>265</v>
      </c>
      <c r="J3774" s="65">
        <v>0</v>
      </c>
      <c r="K3774" t="str">
        <f t="shared" si="138"/>
        <v>11VI1202RSRR</v>
      </c>
      <c r="L3774">
        <f t="shared" si="139"/>
        <v>0</v>
      </c>
    </row>
    <row r="3775" spans="1:12">
      <c r="A3775" s="65">
        <v>11</v>
      </c>
      <c r="B3775" t="s">
        <v>50</v>
      </c>
      <c r="C3775" s="65">
        <v>11</v>
      </c>
      <c r="D3775" t="s">
        <v>237</v>
      </c>
      <c r="E3775" s="65">
        <v>1</v>
      </c>
      <c r="F3775" t="s">
        <v>281</v>
      </c>
      <c r="G3775" t="s">
        <v>282</v>
      </c>
      <c r="H3775" t="s">
        <v>254</v>
      </c>
      <c r="I3775" t="s">
        <v>255</v>
      </c>
      <c r="J3775" s="65">
        <v>0</v>
      </c>
      <c r="K3775" t="str">
        <f t="shared" si="138"/>
        <v>11VI1202SRRR</v>
      </c>
      <c r="L3775">
        <f t="shared" si="139"/>
        <v>0</v>
      </c>
    </row>
    <row r="3776" spans="1:12">
      <c r="A3776" s="65">
        <v>11</v>
      </c>
      <c r="B3776" t="s">
        <v>50</v>
      </c>
      <c r="C3776" s="65">
        <v>11</v>
      </c>
      <c r="D3776" t="s">
        <v>237</v>
      </c>
      <c r="E3776" s="65">
        <v>1</v>
      </c>
      <c r="F3776" t="s">
        <v>281</v>
      </c>
      <c r="G3776" t="s">
        <v>282</v>
      </c>
      <c r="H3776" t="s">
        <v>256</v>
      </c>
      <c r="I3776" t="s">
        <v>257</v>
      </c>
      <c r="J3776" s="65">
        <v>0</v>
      </c>
      <c r="K3776" t="str">
        <f t="shared" si="138"/>
        <v>11VI1202SRRT</v>
      </c>
      <c r="L3776">
        <f t="shared" si="139"/>
        <v>0</v>
      </c>
    </row>
    <row r="3777" spans="1:12">
      <c r="A3777" s="65">
        <v>11</v>
      </c>
      <c r="B3777" t="s">
        <v>50</v>
      </c>
      <c r="C3777" s="65">
        <v>11</v>
      </c>
      <c r="D3777" t="s">
        <v>237</v>
      </c>
      <c r="E3777" s="65">
        <v>1</v>
      </c>
      <c r="F3777" t="s">
        <v>281</v>
      </c>
      <c r="G3777" t="s">
        <v>282</v>
      </c>
      <c r="H3777" t="s">
        <v>258</v>
      </c>
      <c r="I3777" t="s">
        <v>259</v>
      </c>
      <c r="J3777" s="65">
        <v>0</v>
      </c>
      <c r="K3777" t="str">
        <f t="shared" si="138"/>
        <v>11VI1202RSRS</v>
      </c>
      <c r="L3777">
        <f t="shared" si="139"/>
        <v>0</v>
      </c>
    </row>
    <row r="3778" spans="1:12">
      <c r="A3778" s="65">
        <v>11</v>
      </c>
      <c r="B3778" t="s">
        <v>50</v>
      </c>
      <c r="C3778" s="65">
        <v>11</v>
      </c>
      <c r="D3778" t="s">
        <v>237</v>
      </c>
      <c r="E3778" s="65">
        <v>1</v>
      </c>
      <c r="F3778" t="s">
        <v>283</v>
      </c>
      <c r="G3778" t="s">
        <v>284</v>
      </c>
      <c r="H3778" t="s">
        <v>254</v>
      </c>
      <c r="I3778" t="s">
        <v>255</v>
      </c>
      <c r="J3778" s="65">
        <v>0</v>
      </c>
      <c r="K3778" t="str">
        <f t="shared" si="138"/>
        <v>11VI1300SRRR</v>
      </c>
      <c r="L3778">
        <f t="shared" si="139"/>
        <v>0</v>
      </c>
    </row>
    <row r="3779" spans="1:12">
      <c r="A3779" s="65">
        <v>11</v>
      </c>
      <c r="B3779" t="s">
        <v>50</v>
      </c>
      <c r="C3779" s="65">
        <v>11</v>
      </c>
      <c r="D3779" t="s">
        <v>237</v>
      </c>
      <c r="E3779" s="65">
        <v>1</v>
      </c>
      <c r="F3779" t="s">
        <v>283</v>
      </c>
      <c r="G3779" t="s">
        <v>284</v>
      </c>
      <c r="H3779" t="s">
        <v>229</v>
      </c>
      <c r="I3779" t="s">
        <v>230</v>
      </c>
      <c r="J3779" s="65">
        <v>0</v>
      </c>
      <c r="K3779" t="str">
        <f t="shared" si="138"/>
        <v>11VI1300PRNR</v>
      </c>
      <c r="L3779">
        <f t="shared" si="139"/>
        <v>0</v>
      </c>
    </row>
    <row r="3780" spans="1:12">
      <c r="A3780" s="65">
        <v>11</v>
      </c>
      <c r="B3780" t="s">
        <v>50</v>
      </c>
      <c r="C3780" s="65">
        <v>11</v>
      </c>
      <c r="D3780" t="s">
        <v>237</v>
      </c>
      <c r="E3780" s="65">
        <v>1</v>
      </c>
      <c r="F3780" t="s">
        <v>283</v>
      </c>
      <c r="G3780" t="s">
        <v>284</v>
      </c>
      <c r="H3780" t="s">
        <v>250</v>
      </c>
      <c r="I3780" t="s">
        <v>251</v>
      </c>
      <c r="J3780" s="65">
        <v>0</v>
      </c>
      <c r="K3780" t="str">
        <f t="shared" si="138"/>
        <v>11VI1300SRPT</v>
      </c>
      <c r="L3780">
        <f t="shared" si="139"/>
        <v>0</v>
      </c>
    </row>
    <row r="3781" spans="1:12">
      <c r="A3781" s="65">
        <v>11</v>
      </c>
      <c r="B3781" t="s">
        <v>50</v>
      </c>
      <c r="C3781" s="65">
        <v>11</v>
      </c>
      <c r="D3781" t="s">
        <v>237</v>
      </c>
      <c r="E3781" s="65">
        <v>1</v>
      </c>
      <c r="F3781" t="s">
        <v>283</v>
      </c>
      <c r="G3781" t="s">
        <v>284</v>
      </c>
      <c r="H3781" t="s">
        <v>246</v>
      </c>
      <c r="I3781" t="s">
        <v>247</v>
      </c>
      <c r="J3781" s="65">
        <v>0</v>
      </c>
      <c r="K3781" t="str">
        <f t="shared" si="138"/>
        <v>11VI1300SRPS</v>
      </c>
      <c r="L3781">
        <f t="shared" si="139"/>
        <v>0</v>
      </c>
    </row>
    <row r="3782" spans="1:12">
      <c r="A3782" s="65">
        <v>11</v>
      </c>
      <c r="B3782" t="s">
        <v>50</v>
      </c>
      <c r="C3782" s="65">
        <v>11</v>
      </c>
      <c r="D3782" t="s">
        <v>237</v>
      </c>
      <c r="E3782" s="65">
        <v>1</v>
      </c>
      <c r="F3782" t="s">
        <v>283</v>
      </c>
      <c r="G3782" t="s">
        <v>284</v>
      </c>
      <c r="H3782" t="s">
        <v>244</v>
      </c>
      <c r="I3782" t="s">
        <v>245</v>
      </c>
      <c r="J3782" s="65">
        <v>34</v>
      </c>
      <c r="K3782" t="str">
        <f t="shared" si="138"/>
        <v>11VI1300SRTT</v>
      </c>
      <c r="L3782">
        <f t="shared" si="139"/>
        <v>34</v>
      </c>
    </row>
    <row r="3783" spans="1:12">
      <c r="A3783" s="65">
        <v>11</v>
      </c>
      <c r="B3783" t="s">
        <v>50</v>
      </c>
      <c r="C3783" s="65">
        <v>11</v>
      </c>
      <c r="D3783" t="s">
        <v>237</v>
      </c>
      <c r="E3783" s="65">
        <v>1</v>
      </c>
      <c r="F3783" t="s">
        <v>283</v>
      </c>
      <c r="G3783" t="s">
        <v>284</v>
      </c>
      <c r="H3783" t="s">
        <v>270</v>
      </c>
      <c r="I3783" t="s">
        <v>271</v>
      </c>
      <c r="J3783" s="65">
        <v>1</v>
      </c>
      <c r="K3783" t="str">
        <f t="shared" si="138"/>
        <v>11VI1300SRTR</v>
      </c>
      <c r="L3783">
        <f t="shared" si="139"/>
        <v>1</v>
      </c>
    </row>
    <row r="3784" spans="1:12">
      <c r="A3784" s="65">
        <v>11</v>
      </c>
      <c r="B3784" t="s">
        <v>50</v>
      </c>
      <c r="C3784" s="65">
        <v>11</v>
      </c>
      <c r="D3784" t="s">
        <v>237</v>
      </c>
      <c r="E3784" s="65">
        <v>1</v>
      </c>
      <c r="F3784" t="s">
        <v>283</v>
      </c>
      <c r="G3784" t="s">
        <v>284</v>
      </c>
      <c r="H3784" t="s">
        <v>240</v>
      </c>
      <c r="I3784" t="s">
        <v>241</v>
      </c>
      <c r="J3784" s="65">
        <v>33</v>
      </c>
      <c r="K3784" t="str">
        <f t="shared" si="138"/>
        <v>11VI1300SRTS</v>
      </c>
      <c r="L3784">
        <f t="shared" si="139"/>
        <v>33</v>
      </c>
    </row>
    <row r="3785" spans="1:12">
      <c r="A3785" s="65">
        <v>11</v>
      </c>
      <c r="B3785" t="s">
        <v>50</v>
      </c>
      <c r="C3785" s="65">
        <v>11</v>
      </c>
      <c r="D3785" t="s">
        <v>237</v>
      </c>
      <c r="E3785" s="65">
        <v>1</v>
      </c>
      <c r="F3785" t="s">
        <v>283</v>
      </c>
      <c r="G3785" t="s">
        <v>284</v>
      </c>
      <c r="H3785" t="s">
        <v>215</v>
      </c>
      <c r="I3785" t="s">
        <v>216</v>
      </c>
      <c r="J3785" s="65">
        <v>34</v>
      </c>
      <c r="K3785" t="str">
        <f t="shared" si="138"/>
        <v>11VI1300APRT</v>
      </c>
      <c r="L3785">
        <f t="shared" si="139"/>
        <v>34</v>
      </c>
    </row>
    <row r="3786" spans="1:12">
      <c r="A3786" s="65">
        <v>11</v>
      </c>
      <c r="B3786" t="s">
        <v>50</v>
      </c>
      <c r="C3786" s="65">
        <v>11</v>
      </c>
      <c r="D3786" t="s">
        <v>237</v>
      </c>
      <c r="E3786" s="65">
        <v>1</v>
      </c>
      <c r="F3786" t="s">
        <v>283</v>
      </c>
      <c r="G3786" t="s">
        <v>284</v>
      </c>
      <c r="H3786" t="s">
        <v>213</v>
      </c>
      <c r="I3786" t="s">
        <v>214</v>
      </c>
      <c r="J3786" s="65">
        <v>1</v>
      </c>
      <c r="K3786" t="str">
        <f t="shared" si="138"/>
        <v>11VI1300APRR</v>
      </c>
      <c r="L3786">
        <f t="shared" si="139"/>
        <v>1</v>
      </c>
    </row>
    <row r="3787" spans="1:12">
      <c r="A3787" s="65">
        <v>11</v>
      </c>
      <c r="B3787" t="s">
        <v>50</v>
      </c>
      <c r="C3787" s="65">
        <v>11</v>
      </c>
      <c r="D3787" t="s">
        <v>237</v>
      </c>
      <c r="E3787" s="65">
        <v>1</v>
      </c>
      <c r="F3787" t="s">
        <v>283</v>
      </c>
      <c r="G3787" t="s">
        <v>284</v>
      </c>
      <c r="H3787" t="s">
        <v>211</v>
      </c>
      <c r="I3787" t="s">
        <v>212</v>
      </c>
      <c r="J3787" s="65">
        <v>33</v>
      </c>
      <c r="K3787" t="str">
        <f t="shared" si="138"/>
        <v>11VI1300APRS</v>
      </c>
      <c r="L3787">
        <f t="shared" si="139"/>
        <v>33</v>
      </c>
    </row>
    <row r="3788" spans="1:12">
      <c r="A3788" s="65">
        <v>11</v>
      </c>
      <c r="B3788" t="s">
        <v>50</v>
      </c>
      <c r="C3788" s="65">
        <v>11</v>
      </c>
      <c r="D3788" t="s">
        <v>237</v>
      </c>
      <c r="E3788" s="65">
        <v>1</v>
      </c>
      <c r="F3788" t="s">
        <v>283</v>
      </c>
      <c r="G3788" t="s">
        <v>284</v>
      </c>
      <c r="H3788" t="s">
        <v>222</v>
      </c>
      <c r="I3788" t="s">
        <v>223</v>
      </c>
      <c r="J3788" s="65">
        <v>0</v>
      </c>
      <c r="K3788" t="str">
        <f t="shared" si="138"/>
        <v>11VI1300DPMA</v>
      </c>
      <c r="L3788">
        <f t="shared" si="139"/>
        <v>0</v>
      </c>
    </row>
    <row r="3789" spans="1:12">
      <c r="A3789" s="65">
        <v>11</v>
      </c>
      <c r="B3789" t="s">
        <v>50</v>
      </c>
      <c r="C3789" s="65">
        <v>11</v>
      </c>
      <c r="D3789" t="s">
        <v>237</v>
      </c>
      <c r="E3789" s="65">
        <v>1</v>
      </c>
      <c r="F3789" t="s">
        <v>283</v>
      </c>
      <c r="G3789" t="s">
        <v>284</v>
      </c>
      <c r="H3789" t="s">
        <v>262</v>
      </c>
      <c r="I3789" t="s">
        <v>263</v>
      </c>
      <c r="J3789" s="65">
        <v>0</v>
      </c>
      <c r="K3789" t="str">
        <f t="shared" si="138"/>
        <v>11VI1300DREX</v>
      </c>
      <c r="L3789">
        <f t="shared" si="139"/>
        <v>0</v>
      </c>
    </row>
    <row r="3790" spans="1:12">
      <c r="A3790" s="65">
        <v>11</v>
      </c>
      <c r="B3790" t="s">
        <v>50</v>
      </c>
      <c r="C3790" s="65">
        <v>11</v>
      </c>
      <c r="D3790" t="s">
        <v>237</v>
      </c>
      <c r="E3790" s="65">
        <v>1</v>
      </c>
      <c r="F3790" t="s">
        <v>283</v>
      </c>
      <c r="G3790" t="s">
        <v>284</v>
      </c>
      <c r="H3790" t="s">
        <v>260</v>
      </c>
      <c r="I3790" t="s">
        <v>261</v>
      </c>
      <c r="J3790" s="65">
        <v>0</v>
      </c>
      <c r="K3790" t="str">
        <f t="shared" si="138"/>
        <v>11VI1300DRVM</v>
      </c>
      <c r="L3790">
        <f t="shared" si="139"/>
        <v>0</v>
      </c>
    </row>
    <row r="3791" spans="1:12">
      <c r="A3791" s="65">
        <v>11</v>
      </c>
      <c r="B3791" t="s">
        <v>50</v>
      </c>
      <c r="C3791" s="65">
        <v>11</v>
      </c>
      <c r="D3791" t="s">
        <v>237</v>
      </c>
      <c r="E3791" s="65">
        <v>1</v>
      </c>
      <c r="F3791" t="s">
        <v>283</v>
      </c>
      <c r="G3791" t="s">
        <v>284</v>
      </c>
      <c r="H3791" t="s">
        <v>242</v>
      </c>
      <c r="I3791" t="s">
        <v>243</v>
      </c>
      <c r="J3791" s="65">
        <v>0</v>
      </c>
      <c r="K3791" t="str">
        <f t="shared" si="138"/>
        <v>11VI1300DRPP</v>
      </c>
      <c r="L3791">
        <f t="shared" si="139"/>
        <v>0</v>
      </c>
    </row>
    <row r="3792" spans="1:12">
      <c r="A3792" s="65">
        <v>11</v>
      </c>
      <c r="B3792" t="s">
        <v>50</v>
      </c>
      <c r="C3792" s="65">
        <v>11</v>
      </c>
      <c r="D3792" t="s">
        <v>237</v>
      </c>
      <c r="E3792" s="65">
        <v>1</v>
      </c>
      <c r="F3792" t="s">
        <v>283</v>
      </c>
      <c r="G3792" t="s">
        <v>284</v>
      </c>
      <c r="H3792" t="s">
        <v>268</v>
      </c>
      <c r="I3792" t="s">
        <v>269</v>
      </c>
      <c r="J3792" s="65">
        <v>0</v>
      </c>
      <c r="K3792" t="str">
        <f t="shared" si="138"/>
        <v>11VI1300DRCF</v>
      </c>
      <c r="L3792">
        <f t="shared" si="139"/>
        <v>0</v>
      </c>
    </row>
    <row r="3793" spans="1:12">
      <c r="A3793" s="65">
        <v>11</v>
      </c>
      <c r="B3793" t="s">
        <v>50</v>
      </c>
      <c r="C3793" s="65">
        <v>11</v>
      </c>
      <c r="D3793" t="s">
        <v>237</v>
      </c>
      <c r="E3793" s="65">
        <v>1</v>
      </c>
      <c r="F3793" t="s">
        <v>283</v>
      </c>
      <c r="G3793" t="s">
        <v>284</v>
      </c>
      <c r="H3793" t="s">
        <v>233</v>
      </c>
      <c r="I3793" t="s">
        <v>234</v>
      </c>
      <c r="J3793" s="65">
        <v>0</v>
      </c>
      <c r="K3793" t="str">
        <f t="shared" si="138"/>
        <v>11VI1300PRER</v>
      </c>
      <c r="L3793">
        <f t="shared" si="139"/>
        <v>0</v>
      </c>
    </row>
    <row r="3794" spans="1:12">
      <c r="A3794" s="65">
        <v>11</v>
      </c>
      <c r="B3794" t="s">
        <v>50</v>
      </c>
      <c r="C3794" s="65">
        <v>11</v>
      </c>
      <c r="D3794" t="s">
        <v>237</v>
      </c>
      <c r="E3794" s="65">
        <v>1</v>
      </c>
      <c r="F3794" t="s">
        <v>283</v>
      </c>
      <c r="G3794" t="s">
        <v>284</v>
      </c>
      <c r="H3794" t="s">
        <v>231</v>
      </c>
      <c r="I3794" t="s">
        <v>232</v>
      </c>
      <c r="J3794" s="65">
        <v>0</v>
      </c>
      <c r="K3794" t="str">
        <f t="shared" si="138"/>
        <v>11VI1300PRES</v>
      </c>
      <c r="L3794">
        <f t="shared" si="139"/>
        <v>0</v>
      </c>
    </row>
    <row r="3795" spans="1:12">
      <c r="A3795" s="65">
        <v>11</v>
      </c>
      <c r="B3795" t="s">
        <v>50</v>
      </c>
      <c r="C3795" s="65">
        <v>11</v>
      </c>
      <c r="D3795" t="s">
        <v>237</v>
      </c>
      <c r="E3795" s="65">
        <v>1</v>
      </c>
      <c r="F3795" t="s">
        <v>283</v>
      </c>
      <c r="G3795" t="s">
        <v>284</v>
      </c>
      <c r="H3795" t="s">
        <v>235</v>
      </c>
      <c r="I3795" t="s">
        <v>236</v>
      </c>
      <c r="J3795" s="65">
        <v>0</v>
      </c>
      <c r="K3795" t="str">
        <f t="shared" si="138"/>
        <v>11VI1300SABA</v>
      </c>
      <c r="L3795">
        <f t="shared" si="139"/>
        <v>0</v>
      </c>
    </row>
    <row r="3796" spans="1:12">
      <c r="A3796" s="65">
        <v>11</v>
      </c>
      <c r="B3796" t="s">
        <v>50</v>
      </c>
      <c r="C3796" s="65">
        <v>11</v>
      </c>
      <c r="D3796" t="s">
        <v>237</v>
      </c>
      <c r="E3796" s="65">
        <v>1</v>
      </c>
      <c r="F3796" t="s">
        <v>283</v>
      </c>
      <c r="G3796" t="s">
        <v>284</v>
      </c>
      <c r="H3796" t="s">
        <v>226</v>
      </c>
      <c r="I3796" t="s">
        <v>227</v>
      </c>
      <c r="J3796" s="65">
        <v>34</v>
      </c>
      <c r="K3796" t="str">
        <f t="shared" si="138"/>
        <v>11VI1300PLNA</v>
      </c>
      <c r="L3796">
        <f t="shared" si="139"/>
        <v>34</v>
      </c>
    </row>
    <row r="3797" spans="1:12">
      <c r="A3797" s="65">
        <v>11</v>
      </c>
      <c r="B3797" t="s">
        <v>50</v>
      </c>
      <c r="C3797" s="65">
        <v>11</v>
      </c>
      <c r="D3797" t="s">
        <v>237</v>
      </c>
      <c r="E3797" s="65">
        <v>1</v>
      </c>
      <c r="F3797" t="s">
        <v>283</v>
      </c>
      <c r="G3797" t="s">
        <v>284</v>
      </c>
      <c r="H3797" t="s">
        <v>224</v>
      </c>
      <c r="I3797" t="s">
        <v>225</v>
      </c>
      <c r="J3797" s="65">
        <v>0</v>
      </c>
      <c r="K3797" t="str">
        <f t="shared" si="138"/>
        <v>11VI1300ARRA</v>
      </c>
      <c r="L3797">
        <f t="shared" si="139"/>
        <v>0</v>
      </c>
    </row>
    <row r="3798" spans="1:12">
      <c r="A3798" s="65">
        <v>11</v>
      </c>
      <c r="B3798" t="s">
        <v>50</v>
      </c>
      <c r="C3798" s="65">
        <v>11</v>
      </c>
      <c r="D3798" t="s">
        <v>237</v>
      </c>
      <c r="E3798" s="65">
        <v>1</v>
      </c>
      <c r="F3798" t="s">
        <v>283</v>
      </c>
      <c r="G3798" t="s">
        <v>284</v>
      </c>
      <c r="H3798" t="s">
        <v>228</v>
      </c>
      <c r="I3798" t="s">
        <v>217</v>
      </c>
      <c r="J3798" s="65">
        <v>0</v>
      </c>
      <c r="K3798" t="str">
        <f t="shared" si="138"/>
        <v>11VI1300PTBI</v>
      </c>
      <c r="L3798">
        <f t="shared" si="139"/>
        <v>0</v>
      </c>
    </row>
    <row r="3799" spans="1:12">
      <c r="A3799" s="65">
        <v>11</v>
      </c>
      <c r="B3799" t="s">
        <v>50</v>
      </c>
      <c r="C3799" s="65">
        <v>11</v>
      </c>
      <c r="D3799" t="s">
        <v>237</v>
      </c>
      <c r="E3799" s="65">
        <v>1</v>
      </c>
      <c r="F3799" t="s">
        <v>283</v>
      </c>
      <c r="G3799" t="s">
        <v>284</v>
      </c>
      <c r="H3799" t="s">
        <v>258</v>
      </c>
      <c r="I3799" t="s">
        <v>259</v>
      </c>
      <c r="J3799" s="65">
        <v>0</v>
      </c>
      <c r="K3799" t="str">
        <f t="shared" si="138"/>
        <v>11VI1300RSRS</v>
      </c>
      <c r="L3799">
        <f t="shared" si="139"/>
        <v>0</v>
      </c>
    </row>
    <row r="3800" spans="1:12">
      <c r="A3800" s="65">
        <v>11</v>
      </c>
      <c r="B3800" t="s">
        <v>50</v>
      </c>
      <c r="C3800" s="65">
        <v>11</v>
      </c>
      <c r="D3800" t="s">
        <v>237</v>
      </c>
      <c r="E3800" s="65">
        <v>1</v>
      </c>
      <c r="F3800" t="s">
        <v>283</v>
      </c>
      <c r="G3800" t="s">
        <v>284</v>
      </c>
      <c r="H3800" t="s">
        <v>256</v>
      </c>
      <c r="I3800" t="s">
        <v>257</v>
      </c>
      <c r="J3800" s="65">
        <v>0</v>
      </c>
      <c r="K3800" t="str">
        <f t="shared" si="138"/>
        <v>11VI1300SRRT</v>
      </c>
      <c r="L3800">
        <f t="shared" si="139"/>
        <v>0</v>
      </c>
    </row>
    <row r="3801" spans="1:12">
      <c r="A3801" s="65">
        <v>11</v>
      </c>
      <c r="B3801" t="s">
        <v>50</v>
      </c>
      <c r="C3801" s="65">
        <v>11</v>
      </c>
      <c r="D3801" t="s">
        <v>237</v>
      </c>
      <c r="E3801" s="65">
        <v>1</v>
      </c>
      <c r="F3801" t="s">
        <v>283</v>
      </c>
      <c r="G3801" t="s">
        <v>284</v>
      </c>
      <c r="H3801" t="s">
        <v>252</v>
      </c>
      <c r="I3801" t="s">
        <v>253</v>
      </c>
      <c r="J3801" s="65">
        <v>0</v>
      </c>
      <c r="K3801" t="str">
        <f t="shared" si="138"/>
        <v>11VI1300SRRS</v>
      </c>
      <c r="L3801">
        <f t="shared" si="139"/>
        <v>0</v>
      </c>
    </row>
    <row r="3802" spans="1:12">
      <c r="A3802" s="65">
        <v>11</v>
      </c>
      <c r="B3802" t="s">
        <v>50</v>
      </c>
      <c r="C3802" s="65">
        <v>11</v>
      </c>
      <c r="D3802" t="s">
        <v>237</v>
      </c>
      <c r="E3802" s="65">
        <v>1</v>
      </c>
      <c r="F3802" t="s">
        <v>283</v>
      </c>
      <c r="G3802" t="s">
        <v>284</v>
      </c>
      <c r="H3802" t="s">
        <v>248</v>
      </c>
      <c r="I3802" t="s">
        <v>249</v>
      </c>
      <c r="J3802" s="65">
        <v>0</v>
      </c>
      <c r="K3802" t="str">
        <f t="shared" si="138"/>
        <v>11VI1300SRPR</v>
      </c>
      <c r="L3802">
        <f t="shared" si="139"/>
        <v>0</v>
      </c>
    </row>
    <row r="3803" spans="1:12">
      <c r="A3803" s="65">
        <v>11</v>
      </c>
      <c r="B3803" t="s">
        <v>50</v>
      </c>
      <c r="C3803" s="65">
        <v>11</v>
      </c>
      <c r="D3803" t="s">
        <v>237</v>
      </c>
      <c r="E3803" s="65">
        <v>1</v>
      </c>
      <c r="F3803" t="s">
        <v>283</v>
      </c>
      <c r="G3803" t="s">
        <v>284</v>
      </c>
      <c r="H3803" t="s">
        <v>264</v>
      </c>
      <c r="I3803" t="s">
        <v>265</v>
      </c>
      <c r="J3803" s="65">
        <v>0</v>
      </c>
      <c r="K3803" t="str">
        <f t="shared" si="138"/>
        <v>11VI1300RSRR</v>
      </c>
      <c r="L3803">
        <f t="shared" si="139"/>
        <v>0</v>
      </c>
    </row>
    <row r="3804" spans="1:12">
      <c r="A3804" s="65">
        <v>11</v>
      </c>
      <c r="B3804" t="s">
        <v>50</v>
      </c>
      <c r="C3804" s="65">
        <v>11</v>
      </c>
      <c r="D3804" t="s">
        <v>237</v>
      </c>
      <c r="E3804" s="65">
        <v>1</v>
      </c>
      <c r="F3804" t="s">
        <v>283</v>
      </c>
      <c r="G3804" t="s">
        <v>284</v>
      </c>
      <c r="H3804" t="s">
        <v>266</v>
      </c>
      <c r="I3804" t="s">
        <v>267</v>
      </c>
      <c r="J3804" s="65">
        <v>0</v>
      </c>
      <c r="K3804" t="str">
        <f t="shared" si="138"/>
        <v>11VI1300PTRE</v>
      </c>
      <c r="L3804">
        <f t="shared" si="139"/>
        <v>0</v>
      </c>
    </row>
    <row r="3805" spans="1:12">
      <c r="A3805" s="65">
        <v>11</v>
      </c>
      <c r="B3805" t="s">
        <v>50</v>
      </c>
      <c r="C3805" s="65">
        <v>11</v>
      </c>
      <c r="D3805" t="s">
        <v>237</v>
      </c>
      <c r="E3805" s="65">
        <v>1</v>
      </c>
      <c r="F3805" t="s">
        <v>283</v>
      </c>
      <c r="G3805" t="s">
        <v>284</v>
      </c>
      <c r="H3805" t="s">
        <v>220</v>
      </c>
      <c r="I3805" t="s">
        <v>221</v>
      </c>
      <c r="J3805" s="65">
        <v>0</v>
      </c>
      <c r="K3805" t="str">
        <f t="shared" si="138"/>
        <v>11VI1300DRET</v>
      </c>
      <c r="L3805">
        <f t="shared" si="139"/>
        <v>0</v>
      </c>
    </row>
    <row r="3806" spans="1:12">
      <c r="A3806" s="65">
        <v>11</v>
      </c>
      <c r="B3806" t="s">
        <v>50</v>
      </c>
      <c r="C3806" s="65">
        <v>11</v>
      </c>
      <c r="D3806" t="s">
        <v>237</v>
      </c>
      <c r="E3806" s="65">
        <v>1</v>
      </c>
      <c r="F3806" t="s">
        <v>285</v>
      </c>
      <c r="G3806" t="s">
        <v>286</v>
      </c>
      <c r="H3806" t="s">
        <v>289</v>
      </c>
      <c r="I3806" t="s">
        <v>290</v>
      </c>
      <c r="J3806" s="65">
        <v>75</v>
      </c>
      <c r="K3806" t="str">
        <f t="shared" si="138"/>
        <v>11VI2000FCUV</v>
      </c>
      <c r="L3806">
        <f t="shared" si="139"/>
        <v>75</v>
      </c>
    </row>
    <row r="3807" spans="1:12">
      <c r="A3807" s="65">
        <v>11</v>
      </c>
      <c r="B3807" t="s">
        <v>50</v>
      </c>
      <c r="C3807" s="65">
        <v>11</v>
      </c>
      <c r="D3807" t="s">
        <v>237</v>
      </c>
      <c r="E3807" s="65">
        <v>1</v>
      </c>
      <c r="F3807" t="s">
        <v>285</v>
      </c>
      <c r="G3807" t="s">
        <v>286</v>
      </c>
      <c r="H3807" t="s">
        <v>287</v>
      </c>
      <c r="I3807" t="s">
        <v>288</v>
      </c>
      <c r="J3807" s="65">
        <v>439487</v>
      </c>
      <c r="K3807" t="str">
        <f t="shared" si="138"/>
        <v>11VI2000HLBL</v>
      </c>
      <c r="L3807">
        <f t="shared" si="139"/>
        <v>439487</v>
      </c>
    </row>
    <row r="3808" spans="1:12">
      <c r="A3808" s="65">
        <v>11</v>
      </c>
      <c r="B3808" t="s">
        <v>50</v>
      </c>
      <c r="C3808" s="65">
        <v>11</v>
      </c>
      <c r="D3808" t="s">
        <v>237</v>
      </c>
      <c r="E3808" s="65">
        <v>1</v>
      </c>
      <c r="F3808" t="s">
        <v>285</v>
      </c>
      <c r="G3808" t="s">
        <v>286</v>
      </c>
      <c r="H3808" t="s">
        <v>291</v>
      </c>
      <c r="I3808" t="s">
        <v>292</v>
      </c>
      <c r="J3808" s="65">
        <v>11</v>
      </c>
      <c r="K3808" t="str">
        <f t="shared" si="138"/>
        <v>11VI2000GRAM</v>
      </c>
      <c r="L3808">
        <f t="shared" si="139"/>
        <v>11</v>
      </c>
    </row>
    <row r="3809" spans="1:12">
      <c r="A3809" s="65">
        <v>11</v>
      </c>
      <c r="B3809" t="s">
        <v>50</v>
      </c>
      <c r="C3809" s="65">
        <v>11</v>
      </c>
      <c r="D3809" t="s">
        <v>237</v>
      </c>
      <c r="E3809" s="65">
        <v>1</v>
      </c>
      <c r="F3809" t="s">
        <v>285</v>
      </c>
      <c r="G3809" t="s">
        <v>286</v>
      </c>
      <c r="H3809" t="s">
        <v>293</v>
      </c>
      <c r="I3809" t="s">
        <v>294</v>
      </c>
      <c r="J3809" s="65">
        <v>451284</v>
      </c>
      <c r="K3809" t="str">
        <f t="shared" si="138"/>
        <v>11VI2000HLTO</v>
      </c>
      <c r="L3809">
        <f t="shared" si="139"/>
        <v>451284</v>
      </c>
    </row>
    <row r="3810" spans="1:12">
      <c r="A3810" s="65">
        <v>11</v>
      </c>
      <c r="B3810" t="s">
        <v>50</v>
      </c>
      <c r="C3810" s="65">
        <v>11</v>
      </c>
      <c r="D3810" t="s">
        <v>237</v>
      </c>
      <c r="E3810" s="65">
        <v>1</v>
      </c>
      <c r="F3810" t="s">
        <v>285</v>
      </c>
      <c r="G3810" t="s">
        <v>286</v>
      </c>
      <c r="H3810" t="s">
        <v>297</v>
      </c>
      <c r="I3810" t="s">
        <v>298</v>
      </c>
      <c r="J3810" s="65">
        <v>11794</v>
      </c>
      <c r="K3810" t="str">
        <f t="shared" si="138"/>
        <v>11VI2000HLTI</v>
      </c>
      <c r="L3810">
        <f t="shared" si="139"/>
        <v>11794</v>
      </c>
    </row>
    <row r="3811" spans="1:12">
      <c r="A3811" s="65">
        <v>11</v>
      </c>
      <c r="B3811" t="s">
        <v>50</v>
      </c>
      <c r="C3811" s="65">
        <v>11</v>
      </c>
      <c r="D3811" t="s">
        <v>237</v>
      </c>
      <c r="E3811" s="65">
        <v>1</v>
      </c>
      <c r="F3811" t="s">
        <v>285</v>
      </c>
      <c r="G3811" t="s">
        <v>286</v>
      </c>
      <c r="H3811" t="s">
        <v>295</v>
      </c>
      <c r="I3811" t="s">
        <v>296</v>
      </c>
      <c r="J3811" s="65">
        <v>3</v>
      </c>
      <c r="K3811" t="str">
        <f t="shared" si="138"/>
        <v>11VI2000HLRC</v>
      </c>
      <c r="L3811">
        <f t="shared" si="139"/>
        <v>3</v>
      </c>
    </row>
    <row r="3812" spans="1:12">
      <c r="A3812" s="65">
        <v>11</v>
      </c>
      <c r="B3812" t="s">
        <v>50</v>
      </c>
      <c r="C3812" s="65">
        <v>11</v>
      </c>
      <c r="D3812" t="s">
        <v>237</v>
      </c>
      <c r="E3812" s="65">
        <v>1</v>
      </c>
      <c r="F3812" t="s">
        <v>299</v>
      </c>
      <c r="G3812" t="s">
        <v>300</v>
      </c>
      <c r="H3812" t="s">
        <v>297</v>
      </c>
      <c r="I3812" t="s">
        <v>298</v>
      </c>
      <c r="J3812" s="65">
        <v>0</v>
      </c>
      <c r="K3812" t="str">
        <f t="shared" si="138"/>
        <v>11VI2100HLTI</v>
      </c>
      <c r="L3812">
        <f t="shared" si="139"/>
        <v>0</v>
      </c>
    </row>
    <row r="3813" spans="1:12">
      <c r="A3813" s="65">
        <v>11</v>
      </c>
      <c r="B3813" t="s">
        <v>50</v>
      </c>
      <c r="C3813" s="65">
        <v>11</v>
      </c>
      <c r="D3813" t="s">
        <v>237</v>
      </c>
      <c r="E3813" s="65">
        <v>1</v>
      </c>
      <c r="F3813" t="s">
        <v>299</v>
      </c>
      <c r="G3813" t="s">
        <v>300</v>
      </c>
      <c r="H3813" t="s">
        <v>295</v>
      </c>
      <c r="I3813" t="s">
        <v>296</v>
      </c>
      <c r="J3813" s="65">
        <v>0</v>
      </c>
      <c r="K3813" t="str">
        <f t="shared" si="138"/>
        <v>11VI2100HLRC</v>
      </c>
      <c r="L3813">
        <f t="shared" si="139"/>
        <v>0</v>
      </c>
    </row>
    <row r="3814" spans="1:12">
      <c r="A3814" s="65">
        <v>11</v>
      </c>
      <c r="B3814" t="s">
        <v>50</v>
      </c>
      <c r="C3814" s="65">
        <v>11</v>
      </c>
      <c r="D3814" t="s">
        <v>237</v>
      </c>
      <c r="E3814" s="65">
        <v>1</v>
      </c>
      <c r="F3814" t="s">
        <v>299</v>
      </c>
      <c r="G3814" t="s">
        <v>300</v>
      </c>
      <c r="H3814" t="s">
        <v>291</v>
      </c>
      <c r="I3814" t="s">
        <v>292</v>
      </c>
      <c r="J3814" s="65">
        <v>11</v>
      </c>
      <c r="K3814" t="str">
        <f t="shared" ref="K3814:K3877" si="140">CONCATENATE(TEXT(A3814,"00"),F3814,H3814)</f>
        <v>11VI2100GRAM</v>
      </c>
      <c r="L3814">
        <f t="shared" ref="L3814:L3877" si="141">J3814</f>
        <v>11</v>
      </c>
    </row>
    <row r="3815" spans="1:12">
      <c r="A3815" s="65">
        <v>11</v>
      </c>
      <c r="B3815" t="s">
        <v>50</v>
      </c>
      <c r="C3815" s="65">
        <v>11</v>
      </c>
      <c r="D3815" t="s">
        <v>237</v>
      </c>
      <c r="E3815" s="65">
        <v>1</v>
      </c>
      <c r="F3815" t="s">
        <v>299</v>
      </c>
      <c r="G3815" t="s">
        <v>300</v>
      </c>
      <c r="H3815" t="s">
        <v>287</v>
      </c>
      <c r="I3815" t="s">
        <v>288</v>
      </c>
      <c r="J3815" s="65">
        <v>383334</v>
      </c>
      <c r="K3815" t="str">
        <f t="shared" si="140"/>
        <v>11VI2100HLBL</v>
      </c>
      <c r="L3815">
        <f t="shared" si="141"/>
        <v>383334</v>
      </c>
    </row>
    <row r="3816" spans="1:12">
      <c r="A3816" s="65">
        <v>11</v>
      </c>
      <c r="B3816" t="s">
        <v>50</v>
      </c>
      <c r="C3816" s="65">
        <v>11</v>
      </c>
      <c r="D3816" t="s">
        <v>237</v>
      </c>
      <c r="E3816" s="65">
        <v>1</v>
      </c>
      <c r="F3816" t="s">
        <v>299</v>
      </c>
      <c r="G3816" t="s">
        <v>300</v>
      </c>
      <c r="H3816" t="s">
        <v>293</v>
      </c>
      <c r="I3816" t="s">
        <v>294</v>
      </c>
      <c r="J3816" s="65">
        <v>383334</v>
      </c>
      <c r="K3816" t="str">
        <f t="shared" si="140"/>
        <v>11VI2100HLTO</v>
      </c>
      <c r="L3816">
        <f t="shared" si="141"/>
        <v>383334</v>
      </c>
    </row>
    <row r="3817" spans="1:12">
      <c r="A3817" s="65">
        <v>11</v>
      </c>
      <c r="B3817" t="s">
        <v>50</v>
      </c>
      <c r="C3817" s="65">
        <v>11</v>
      </c>
      <c r="D3817" t="s">
        <v>237</v>
      </c>
      <c r="E3817" s="65">
        <v>1</v>
      </c>
      <c r="F3817" t="s">
        <v>301</v>
      </c>
      <c r="G3817" t="s">
        <v>302</v>
      </c>
      <c r="H3817" t="s">
        <v>293</v>
      </c>
      <c r="I3817" t="s">
        <v>294</v>
      </c>
      <c r="J3817" s="65">
        <v>0</v>
      </c>
      <c r="K3817" t="str">
        <f t="shared" si="140"/>
        <v>11VI2110HLTO</v>
      </c>
      <c r="L3817">
        <f t="shared" si="141"/>
        <v>0</v>
      </c>
    </row>
    <row r="3818" spans="1:12">
      <c r="A3818" s="65">
        <v>11</v>
      </c>
      <c r="B3818" t="s">
        <v>50</v>
      </c>
      <c r="C3818" s="65">
        <v>11</v>
      </c>
      <c r="D3818" t="s">
        <v>237</v>
      </c>
      <c r="E3818" s="65">
        <v>1</v>
      </c>
      <c r="F3818" t="s">
        <v>301</v>
      </c>
      <c r="G3818" t="s">
        <v>302</v>
      </c>
      <c r="H3818" t="s">
        <v>287</v>
      </c>
      <c r="I3818" t="s">
        <v>288</v>
      </c>
      <c r="J3818" s="65">
        <v>0</v>
      </c>
      <c r="K3818" t="str">
        <f t="shared" si="140"/>
        <v>11VI2110HLBL</v>
      </c>
      <c r="L3818">
        <f t="shared" si="141"/>
        <v>0</v>
      </c>
    </row>
    <row r="3819" spans="1:12">
      <c r="A3819" s="65">
        <v>11</v>
      </c>
      <c r="B3819" t="s">
        <v>50</v>
      </c>
      <c r="C3819" s="65">
        <v>11</v>
      </c>
      <c r="D3819" t="s">
        <v>237</v>
      </c>
      <c r="E3819" s="65">
        <v>1</v>
      </c>
      <c r="F3819" t="s">
        <v>301</v>
      </c>
      <c r="G3819" t="s">
        <v>302</v>
      </c>
      <c r="H3819" t="s">
        <v>297</v>
      </c>
      <c r="I3819" t="s">
        <v>298</v>
      </c>
      <c r="J3819" s="65">
        <v>0</v>
      </c>
      <c r="K3819" t="str">
        <f t="shared" si="140"/>
        <v>11VI2110HLTI</v>
      </c>
      <c r="L3819">
        <f t="shared" si="141"/>
        <v>0</v>
      </c>
    </row>
    <row r="3820" spans="1:12">
      <c r="A3820" s="65">
        <v>11</v>
      </c>
      <c r="B3820" t="s">
        <v>50</v>
      </c>
      <c r="C3820" s="65">
        <v>11</v>
      </c>
      <c r="D3820" t="s">
        <v>237</v>
      </c>
      <c r="E3820" s="65">
        <v>1</v>
      </c>
      <c r="F3820" t="s">
        <v>301</v>
      </c>
      <c r="G3820" t="s">
        <v>302</v>
      </c>
      <c r="H3820" t="s">
        <v>295</v>
      </c>
      <c r="I3820" t="s">
        <v>296</v>
      </c>
      <c r="J3820" s="65">
        <v>0</v>
      </c>
      <c r="K3820" t="str">
        <f t="shared" si="140"/>
        <v>11VI2110HLRC</v>
      </c>
      <c r="L3820">
        <f t="shared" si="141"/>
        <v>0</v>
      </c>
    </row>
    <row r="3821" spans="1:12">
      <c r="A3821" s="65">
        <v>11</v>
      </c>
      <c r="B3821" t="s">
        <v>50</v>
      </c>
      <c r="C3821" s="65">
        <v>11</v>
      </c>
      <c r="D3821" t="s">
        <v>237</v>
      </c>
      <c r="E3821" s="65">
        <v>1</v>
      </c>
      <c r="F3821" t="s">
        <v>303</v>
      </c>
      <c r="G3821" t="s">
        <v>304</v>
      </c>
      <c r="H3821" t="s">
        <v>293</v>
      </c>
      <c r="I3821" t="s">
        <v>294</v>
      </c>
      <c r="J3821" s="65">
        <v>0</v>
      </c>
      <c r="K3821" t="str">
        <f t="shared" si="140"/>
        <v>11VI2120HLTO</v>
      </c>
      <c r="L3821">
        <f t="shared" si="141"/>
        <v>0</v>
      </c>
    </row>
    <row r="3822" spans="1:12">
      <c r="A3822" s="65">
        <v>11</v>
      </c>
      <c r="B3822" t="s">
        <v>50</v>
      </c>
      <c r="C3822" s="65">
        <v>11</v>
      </c>
      <c r="D3822" t="s">
        <v>237</v>
      </c>
      <c r="E3822" s="65">
        <v>1</v>
      </c>
      <c r="F3822" t="s">
        <v>303</v>
      </c>
      <c r="G3822" t="s">
        <v>304</v>
      </c>
      <c r="H3822" t="s">
        <v>295</v>
      </c>
      <c r="I3822" t="s">
        <v>296</v>
      </c>
      <c r="J3822" s="65">
        <v>0</v>
      </c>
      <c r="K3822" t="str">
        <f t="shared" si="140"/>
        <v>11VI2120HLRC</v>
      </c>
      <c r="L3822">
        <f t="shared" si="141"/>
        <v>0</v>
      </c>
    </row>
    <row r="3823" spans="1:12">
      <c r="A3823" s="65">
        <v>11</v>
      </c>
      <c r="B3823" t="s">
        <v>50</v>
      </c>
      <c r="C3823" s="65">
        <v>11</v>
      </c>
      <c r="D3823" t="s">
        <v>237</v>
      </c>
      <c r="E3823" s="65">
        <v>1</v>
      </c>
      <c r="F3823" t="s">
        <v>303</v>
      </c>
      <c r="G3823" t="s">
        <v>304</v>
      </c>
      <c r="H3823" t="s">
        <v>297</v>
      </c>
      <c r="I3823" t="s">
        <v>298</v>
      </c>
      <c r="J3823" s="65">
        <v>0</v>
      </c>
      <c r="K3823" t="str">
        <f t="shared" si="140"/>
        <v>11VI2120HLTI</v>
      </c>
      <c r="L3823">
        <f t="shared" si="141"/>
        <v>0</v>
      </c>
    </row>
    <row r="3824" spans="1:12">
      <c r="A3824" s="65">
        <v>11</v>
      </c>
      <c r="B3824" t="s">
        <v>50</v>
      </c>
      <c r="C3824" s="65">
        <v>11</v>
      </c>
      <c r="D3824" t="s">
        <v>237</v>
      </c>
      <c r="E3824" s="65">
        <v>1</v>
      </c>
      <c r="F3824" t="s">
        <v>303</v>
      </c>
      <c r="G3824" t="s">
        <v>304</v>
      </c>
      <c r="H3824" t="s">
        <v>287</v>
      </c>
      <c r="I3824" t="s">
        <v>288</v>
      </c>
      <c r="J3824" s="65">
        <v>0</v>
      </c>
      <c r="K3824" t="str">
        <f t="shared" si="140"/>
        <v>11VI2120HLBL</v>
      </c>
      <c r="L3824">
        <f t="shared" si="141"/>
        <v>0</v>
      </c>
    </row>
    <row r="3825" spans="1:12">
      <c r="A3825" s="65">
        <v>11</v>
      </c>
      <c r="B3825" t="s">
        <v>50</v>
      </c>
      <c r="C3825" s="65">
        <v>11</v>
      </c>
      <c r="D3825" t="s">
        <v>237</v>
      </c>
      <c r="E3825" s="65">
        <v>1</v>
      </c>
      <c r="F3825" t="s">
        <v>305</v>
      </c>
      <c r="G3825" t="s">
        <v>306</v>
      </c>
      <c r="H3825" t="s">
        <v>297</v>
      </c>
      <c r="I3825" t="s">
        <v>298</v>
      </c>
      <c r="J3825" s="65">
        <v>0</v>
      </c>
      <c r="K3825" t="str">
        <f t="shared" si="140"/>
        <v>11VI2190HLTI</v>
      </c>
      <c r="L3825">
        <f t="shared" si="141"/>
        <v>0</v>
      </c>
    </row>
    <row r="3826" spans="1:12">
      <c r="A3826" s="65">
        <v>11</v>
      </c>
      <c r="B3826" t="s">
        <v>50</v>
      </c>
      <c r="C3826" s="65">
        <v>11</v>
      </c>
      <c r="D3826" t="s">
        <v>237</v>
      </c>
      <c r="E3826" s="65">
        <v>1</v>
      </c>
      <c r="F3826" t="s">
        <v>305</v>
      </c>
      <c r="G3826" t="s">
        <v>306</v>
      </c>
      <c r="H3826" t="s">
        <v>287</v>
      </c>
      <c r="I3826" t="s">
        <v>288</v>
      </c>
      <c r="J3826" s="65">
        <v>383334</v>
      </c>
      <c r="K3826" t="str">
        <f t="shared" si="140"/>
        <v>11VI2190HLBL</v>
      </c>
      <c r="L3826">
        <f t="shared" si="141"/>
        <v>383334</v>
      </c>
    </row>
    <row r="3827" spans="1:12">
      <c r="A3827" s="65">
        <v>11</v>
      </c>
      <c r="B3827" t="s">
        <v>50</v>
      </c>
      <c r="C3827" s="65">
        <v>11</v>
      </c>
      <c r="D3827" t="s">
        <v>237</v>
      </c>
      <c r="E3827" s="65">
        <v>1</v>
      </c>
      <c r="F3827" t="s">
        <v>305</v>
      </c>
      <c r="G3827" t="s">
        <v>306</v>
      </c>
      <c r="H3827" t="s">
        <v>295</v>
      </c>
      <c r="I3827" t="s">
        <v>296</v>
      </c>
      <c r="J3827" s="65">
        <v>0</v>
      </c>
      <c r="K3827" t="str">
        <f t="shared" si="140"/>
        <v>11VI2190HLRC</v>
      </c>
      <c r="L3827">
        <f t="shared" si="141"/>
        <v>0</v>
      </c>
    </row>
    <row r="3828" spans="1:12">
      <c r="A3828" s="65">
        <v>11</v>
      </c>
      <c r="B3828" t="s">
        <v>50</v>
      </c>
      <c r="C3828" s="65">
        <v>11</v>
      </c>
      <c r="D3828" t="s">
        <v>237</v>
      </c>
      <c r="E3828" s="65">
        <v>1</v>
      </c>
      <c r="F3828" t="s">
        <v>305</v>
      </c>
      <c r="G3828" t="s">
        <v>306</v>
      </c>
      <c r="H3828" t="s">
        <v>293</v>
      </c>
      <c r="I3828" t="s">
        <v>294</v>
      </c>
      <c r="J3828" s="65">
        <v>383334</v>
      </c>
      <c r="K3828" t="str">
        <f t="shared" si="140"/>
        <v>11VI2190HLTO</v>
      </c>
      <c r="L3828">
        <f t="shared" si="141"/>
        <v>383334</v>
      </c>
    </row>
    <row r="3829" spans="1:12">
      <c r="A3829" s="65">
        <v>11</v>
      </c>
      <c r="B3829" t="s">
        <v>50</v>
      </c>
      <c r="C3829" s="65">
        <v>11</v>
      </c>
      <c r="D3829" t="s">
        <v>237</v>
      </c>
      <c r="E3829" s="65">
        <v>1</v>
      </c>
      <c r="F3829" t="s">
        <v>307</v>
      </c>
      <c r="G3829" t="s">
        <v>308</v>
      </c>
      <c r="H3829" t="s">
        <v>293</v>
      </c>
      <c r="I3829" t="s">
        <v>294</v>
      </c>
      <c r="J3829" s="65">
        <v>23959</v>
      </c>
      <c r="K3829" t="str">
        <f t="shared" si="140"/>
        <v>11VI2200HLTO</v>
      </c>
      <c r="L3829">
        <f t="shared" si="141"/>
        <v>23959</v>
      </c>
    </row>
    <row r="3830" spans="1:12">
      <c r="A3830" s="65">
        <v>11</v>
      </c>
      <c r="B3830" t="s">
        <v>50</v>
      </c>
      <c r="C3830" s="65">
        <v>11</v>
      </c>
      <c r="D3830" t="s">
        <v>237</v>
      </c>
      <c r="E3830" s="65">
        <v>1</v>
      </c>
      <c r="F3830" t="s">
        <v>307</v>
      </c>
      <c r="G3830" t="s">
        <v>308</v>
      </c>
      <c r="H3830" t="s">
        <v>297</v>
      </c>
      <c r="I3830" t="s">
        <v>298</v>
      </c>
      <c r="J3830" s="65">
        <v>10772</v>
      </c>
      <c r="K3830" t="str">
        <f t="shared" si="140"/>
        <v>11VI2200HLTI</v>
      </c>
      <c r="L3830">
        <f t="shared" si="141"/>
        <v>10772</v>
      </c>
    </row>
    <row r="3831" spans="1:12">
      <c r="A3831" s="65">
        <v>11</v>
      </c>
      <c r="B3831" t="s">
        <v>50</v>
      </c>
      <c r="C3831" s="65">
        <v>11</v>
      </c>
      <c r="D3831" t="s">
        <v>237</v>
      </c>
      <c r="E3831" s="65">
        <v>1</v>
      </c>
      <c r="F3831" t="s">
        <v>307</v>
      </c>
      <c r="G3831" t="s">
        <v>308</v>
      </c>
      <c r="H3831" t="s">
        <v>287</v>
      </c>
      <c r="I3831" t="s">
        <v>288</v>
      </c>
      <c r="J3831" s="65">
        <v>13184</v>
      </c>
      <c r="K3831" t="str">
        <f t="shared" si="140"/>
        <v>11VI2200HLBL</v>
      </c>
      <c r="L3831">
        <f t="shared" si="141"/>
        <v>13184</v>
      </c>
    </row>
    <row r="3832" spans="1:12">
      <c r="A3832" s="65">
        <v>11</v>
      </c>
      <c r="B3832" t="s">
        <v>50</v>
      </c>
      <c r="C3832" s="65">
        <v>11</v>
      </c>
      <c r="D3832" t="s">
        <v>237</v>
      </c>
      <c r="E3832" s="65">
        <v>1</v>
      </c>
      <c r="F3832" t="s">
        <v>307</v>
      </c>
      <c r="G3832" t="s">
        <v>308</v>
      </c>
      <c r="H3832" t="s">
        <v>291</v>
      </c>
      <c r="I3832" t="s">
        <v>292</v>
      </c>
      <c r="J3832" s="65">
        <v>12</v>
      </c>
      <c r="K3832" t="str">
        <f t="shared" si="140"/>
        <v>11VI2200GRAM</v>
      </c>
      <c r="L3832">
        <f t="shared" si="141"/>
        <v>12</v>
      </c>
    </row>
    <row r="3833" spans="1:12">
      <c r="A3833" s="65">
        <v>11</v>
      </c>
      <c r="B3833" t="s">
        <v>50</v>
      </c>
      <c r="C3833" s="65">
        <v>11</v>
      </c>
      <c r="D3833" t="s">
        <v>237</v>
      </c>
      <c r="E3833" s="65">
        <v>1</v>
      </c>
      <c r="F3833" t="s">
        <v>307</v>
      </c>
      <c r="G3833" t="s">
        <v>308</v>
      </c>
      <c r="H3833" t="s">
        <v>295</v>
      </c>
      <c r="I3833" t="s">
        <v>296</v>
      </c>
      <c r="J3833" s="65">
        <v>3</v>
      </c>
      <c r="K3833" t="str">
        <f t="shared" si="140"/>
        <v>11VI2200HLRC</v>
      </c>
      <c r="L3833">
        <f t="shared" si="141"/>
        <v>3</v>
      </c>
    </row>
    <row r="3834" spans="1:12">
      <c r="A3834" s="65">
        <v>11</v>
      </c>
      <c r="B3834" t="s">
        <v>50</v>
      </c>
      <c r="C3834" s="65">
        <v>11</v>
      </c>
      <c r="D3834" t="s">
        <v>237</v>
      </c>
      <c r="E3834" s="65">
        <v>1</v>
      </c>
      <c r="F3834" t="s">
        <v>309</v>
      </c>
      <c r="G3834" t="s">
        <v>310</v>
      </c>
      <c r="H3834" t="s">
        <v>297</v>
      </c>
      <c r="I3834" t="s">
        <v>298</v>
      </c>
      <c r="J3834" s="65">
        <v>572</v>
      </c>
      <c r="K3834" t="str">
        <f t="shared" si="140"/>
        <v>11VI2300HLTI</v>
      </c>
      <c r="L3834">
        <f t="shared" si="141"/>
        <v>572</v>
      </c>
    </row>
    <row r="3835" spans="1:12">
      <c r="A3835" s="65">
        <v>11</v>
      </c>
      <c r="B3835" t="s">
        <v>50</v>
      </c>
      <c r="C3835" s="65">
        <v>11</v>
      </c>
      <c r="D3835" t="s">
        <v>237</v>
      </c>
      <c r="E3835" s="65">
        <v>1</v>
      </c>
      <c r="F3835" t="s">
        <v>309</v>
      </c>
      <c r="G3835" t="s">
        <v>310</v>
      </c>
      <c r="H3835" t="s">
        <v>295</v>
      </c>
      <c r="I3835" t="s">
        <v>296</v>
      </c>
      <c r="J3835" s="65">
        <v>0</v>
      </c>
      <c r="K3835" t="str">
        <f t="shared" si="140"/>
        <v>11VI2300HLRC</v>
      </c>
      <c r="L3835">
        <f t="shared" si="141"/>
        <v>0</v>
      </c>
    </row>
    <row r="3836" spans="1:12">
      <c r="A3836" s="65">
        <v>11</v>
      </c>
      <c r="B3836" t="s">
        <v>50</v>
      </c>
      <c r="C3836" s="65">
        <v>11</v>
      </c>
      <c r="D3836" t="s">
        <v>237</v>
      </c>
      <c r="E3836" s="65">
        <v>1</v>
      </c>
      <c r="F3836" t="s">
        <v>309</v>
      </c>
      <c r="G3836" t="s">
        <v>310</v>
      </c>
      <c r="H3836" t="s">
        <v>293</v>
      </c>
      <c r="I3836" t="s">
        <v>294</v>
      </c>
      <c r="J3836" s="65">
        <v>1700</v>
      </c>
      <c r="K3836" t="str">
        <f t="shared" si="140"/>
        <v>11VI2300HLTO</v>
      </c>
      <c r="L3836">
        <f t="shared" si="141"/>
        <v>1700</v>
      </c>
    </row>
    <row r="3837" spans="1:12">
      <c r="A3837" s="65">
        <v>11</v>
      </c>
      <c r="B3837" t="s">
        <v>50</v>
      </c>
      <c r="C3837" s="65">
        <v>11</v>
      </c>
      <c r="D3837" t="s">
        <v>237</v>
      </c>
      <c r="E3837" s="65">
        <v>1</v>
      </c>
      <c r="F3837" t="s">
        <v>309</v>
      </c>
      <c r="G3837" t="s">
        <v>310</v>
      </c>
      <c r="H3837" t="s">
        <v>291</v>
      </c>
      <c r="I3837" t="s">
        <v>292</v>
      </c>
      <c r="J3837" s="65">
        <v>11</v>
      </c>
      <c r="K3837" t="str">
        <f t="shared" si="140"/>
        <v>11VI2300GRAM</v>
      </c>
      <c r="L3837">
        <f t="shared" si="141"/>
        <v>11</v>
      </c>
    </row>
    <row r="3838" spans="1:12">
      <c r="A3838" s="65">
        <v>11</v>
      </c>
      <c r="B3838" t="s">
        <v>50</v>
      </c>
      <c r="C3838" s="65">
        <v>11</v>
      </c>
      <c r="D3838" t="s">
        <v>237</v>
      </c>
      <c r="E3838" s="65">
        <v>1</v>
      </c>
      <c r="F3838" t="s">
        <v>309</v>
      </c>
      <c r="G3838" t="s">
        <v>310</v>
      </c>
      <c r="H3838" t="s">
        <v>287</v>
      </c>
      <c r="I3838" t="s">
        <v>288</v>
      </c>
      <c r="J3838" s="65">
        <v>1128</v>
      </c>
      <c r="K3838" t="str">
        <f t="shared" si="140"/>
        <v>11VI2300HLBL</v>
      </c>
      <c r="L3838">
        <f t="shared" si="141"/>
        <v>1128</v>
      </c>
    </row>
    <row r="3839" spans="1:12">
      <c r="A3839" s="65">
        <v>11</v>
      </c>
      <c r="B3839" t="s">
        <v>50</v>
      </c>
      <c r="C3839" s="65">
        <v>11</v>
      </c>
      <c r="D3839" t="s">
        <v>237</v>
      </c>
      <c r="E3839" s="65">
        <v>1</v>
      </c>
      <c r="F3839" t="s">
        <v>311</v>
      </c>
      <c r="G3839" t="s">
        <v>312</v>
      </c>
      <c r="H3839" t="s">
        <v>291</v>
      </c>
      <c r="I3839" t="s">
        <v>292</v>
      </c>
      <c r="J3839" s="65">
        <v>12</v>
      </c>
      <c r="K3839" t="str">
        <f t="shared" si="140"/>
        <v>11VI2900GRAM</v>
      </c>
      <c r="L3839">
        <f t="shared" si="141"/>
        <v>12</v>
      </c>
    </row>
    <row r="3840" spans="1:12">
      <c r="A3840" s="65">
        <v>11</v>
      </c>
      <c r="B3840" t="s">
        <v>50</v>
      </c>
      <c r="C3840" s="65">
        <v>11</v>
      </c>
      <c r="D3840" t="s">
        <v>237</v>
      </c>
      <c r="E3840" s="65">
        <v>1</v>
      </c>
      <c r="F3840" t="s">
        <v>311</v>
      </c>
      <c r="G3840" t="s">
        <v>312</v>
      </c>
      <c r="H3840" t="s">
        <v>293</v>
      </c>
      <c r="I3840" t="s">
        <v>294</v>
      </c>
      <c r="J3840" s="65">
        <v>42291</v>
      </c>
      <c r="K3840" t="str">
        <f t="shared" si="140"/>
        <v>11VI2900HLTO</v>
      </c>
      <c r="L3840">
        <f t="shared" si="141"/>
        <v>42291</v>
      </c>
    </row>
    <row r="3841" spans="1:12">
      <c r="A3841" s="65">
        <v>11</v>
      </c>
      <c r="B3841" t="s">
        <v>50</v>
      </c>
      <c r="C3841" s="65">
        <v>11</v>
      </c>
      <c r="D3841" t="s">
        <v>237</v>
      </c>
      <c r="E3841" s="65">
        <v>1</v>
      </c>
      <c r="F3841" t="s">
        <v>311</v>
      </c>
      <c r="G3841" t="s">
        <v>312</v>
      </c>
      <c r="H3841" t="s">
        <v>295</v>
      </c>
      <c r="I3841" t="s">
        <v>296</v>
      </c>
      <c r="J3841" s="65">
        <v>0</v>
      </c>
      <c r="K3841" t="str">
        <f t="shared" si="140"/>
        <v>11VI2900HLRC</v>
      </c>
      <c r="L3841">
        <f t="shared" si="141"/>
        <v>0</v>
      </c>
    </row>
    <row r="3842" spans="1:12">
      <c r="A3842" s="65">
        <v>11</v>
      </c>
      <c r="B3842" t="s">
        <v>50</v>
      </c>
      <c r="C3842" s="65">
        <v>11</v>
      </c>
      <c r="D3842" t="s">
        <v>237</v>
      </c>
      <c r="E3842" s="65">
        <v>1</v>
      </c>
      <c r="F3842" t="s">
        <v>311</v>
      </c>
      <c r="G3842" t="s">
        <v>312</v>
      </c>
      <c r="H3842" t="s">
        <v>287</v>
      </c>
      <c r="I3842" t="s">
        <v>288</v>
      </c>
      <c r="J3842" s="65">
        <v>41841</v>
      </c>
      <c r="K3842" t="str">
        <f t="shared" si="140"/>
        <v>11VI2900HLBL</v>
      </c>
      <c r="L3842">
        <f t="shared" si="141"/>
        <v>41841</v>
      </c>
    </row>
    <row r="3843" spans="1:12">
      <c r="A3843" s="65">
        <v>11</v>
      </c>
      <c r="B3843" t="s">
        <v>50</v>
      </c>
      <c r="C3843" s="65">
        <v>11</v>
      </c>
      <c r="D3843" t="s">
        <v>237</v>
      </c>
      <c r="E3843" s="65">
        <v>1</v>
      </c>
      <c r="F3843" t="s">
        <v>311</v>
      </c>
      <c r="G3843" t="s">
        <v>312</v>
      </c>
      <c r="H3843" t="s">
        <v>297</v>
      </c>
      <c r="I3843" t="s">
        <v>298</v>
      </c>
      <c r="J3843" s="65">
        <v>450</v>
      </c>
      <c r="K3843" t="str">
        <f t="shared" si="140"/>
        <v>11VI2900HLTI</v>
      </c>
      <c r="L3843">
        <f t="shared" si="141"/>
        <v>450</v>
      </c>
    </row>
    <row r="3844" spans="1:12">
      <c r="A3844" s="65">
        <v>11</v>
      </c>
      <c r="B3844" t="s">
        <v>50</v>
      </c>
      <c r="C3844" s="65">
        <v>11</v>
      </c>
      <c r="D3844" t="s">
        <v>237</v>
      </c>
      <c r="E3844" s="65">
        <v>1</v>
      </c>
      <c r="F3844" t="s">
        <v>313</v>
      </c>
      <c r="G3844" t="s">
        <v>314</v>
      </c>
      <c r="H3844" t="s">
        <v>295</v>
      </c>
      <c r="I3844" t="s">
        <v>296</v>
      </c>
      <c r="J3844" s="65">
        <v>0</v>
      </c>
      <c r="K3844" t="str">
        <f t="shared" si="140"/>
        <v>11VI2910HLRC</v>
      </c>
      <c r="L3844">
        <f t="shared" si="141"/>
        <v>0</v>
      </c>
    </row>
    <row r="3845" spans="1:12">
      <c r="A3845" s="65">
        <v>11</v>
      </c>
      <c r="B3845" t="s">
        <v>50</v>
      </c>
      <c r="C3845" s="65">
        <v>11</v>
      </c>
      <c r="D3845" t="s">
        <v>237</v>
      </c>
      <c r="E3845" s="65">
        <v>1</v>
      </c>
      <c r="F3845" t="s">
        <v>313</v>
      </c>
      <c r="G3845" t="s">
        <v>314</v>
      </c>
      <c r="H3845" t="s">
        <v>287</v>
      </c>
      <c r="I3845" t="s">
        <v>288</v>
      </c>
      <c r="J3845" s="65">
        <v>0</v>
      </c>
      <c r="K3845" t="str">
        <f t="shared" si="140"/>
        <v>11VI2910HLBL</v>
      </c>
      <c r="L3845">
        <f t="shared" si="141"/>
        <v>0</v>
      </c>
    </row>
    <row r="3846" spans="1:12">
      <c r="A3846" s="65">
        <v>11</v>
      </c>
      <c r="B3846" t="s">
        <v>50</v>
      </c>
      <c r="C3846" s="65">
        <v>11</v>
      </c>
      <c r="D3846" t="s">
        <v>237</v>
      </c>
      <c r="E3846" s="65">
        <v>1</v>
      </c>
      <c r="F3846" t="s">
        <v>313</v>
      </c>
      <c r="G3846" t="s">
        <v>314</v>
      </c>
      <c r="H3846" t="s">
        <v>293</v>
      </c>
      <c r="I3846" t="s">
        <v>294</v>
      </c>
      <c r="J3846" s="65">
        <v>0</v>
      </c>
      <c r="K3846" t="str">
        <f t="shared" si="140"/>
        <v>11VI2910HLTO</v>
      </c>
      <c r="L3846">
        <f t="shared" si="141"/>
        <v>0</v>
      </c>
    </row>
    <row r="3847" spans="1:12">
      <c r="A3847" s="65">
        <v>11</v>
      </c>
      <c r="B3847" t="s">
        <v>50</v>
      </c>
      <c r="C3847" s="65">
        <v>11</v>
      </c>
      <c r="D3847" t="s">
        <v>237</v>
      </c>
      <c r="E3847" s="65">
        <v>1</v>
      </c>
      <c r="F3847" t="s">
        <v>313</v>
      </c>
      <c r="G3847" t="s">
        <v>314</v>
      </c>
      <c r="H3847" t="s">
        <v>297</v>
      </c>
      <c r="I3847" t="s">
        <v>298</v>
      </c>
      <c r="J3847" s="65">
        <v>0</v>
      </c>
      <c r="K3847" t="str">
        <f t="shared" si="140"/>
        <v>11VI2910HLTI</v>
      </c>
      <c r="L3847">
        <f t="shared" si="141"/>
        <v>0</v>
      </c>
    </row>
    <row r="3848" spans="1:12">
      <c r="A3848" s="65">
        <v>11</v>
      </c>
      <c r="B3848" t="s">
        <v>50</v>
      </c>
      <c r="C3848" s="65">
        <v>11</v>
      </c>
      <c r="D3848" t="s">
        <v>237</v>
      </c>
      <c r="E3848" s="65">
        <v>1</v>
      </c>
      <c r="F3848" t="s">
        <v>315</v>
      </c>
      <c r="G3848" t="s">
        <v>316</v>
      </c>
      <c r="H3848" t="s">
        <v>293</v>
      </c>
      <c r="I3848" t="s">
        <v>294</v>
      </c>
      <c r="J3848" s="65">
        <v>0</v>
      </c>
      <c r="K3848" t="str">
        <f t="shared" si="140"/>
        <v>11VI2920HLTO</v>
      </c>
      <c r="L3848">
        <f t="shared" si="141"/>
        <v>0</v>
      </c>
    </row>
    <row r="3849" spans="1:12">
      <c r="A3849" s="65">
        <v>11</v>
      </c>
      <c r="B3849" t="s">
        <v>50</v>
      </c>
      <c r="C3849" s="65">
        <v>11</v>
      </c>
      <c r="D3849" t="s">
        <v>237</v>
      </c>
      <c r="E3849" s="65">
        <v>1</v>
      </c>
      <c r="F3849" t="s">
        <v>315</v>
      </c>
      <c r="G3849" t="s">
        <v>316</v>
      </c>
      <c r="H3849" t="s">
        <v>287</v>
      </c>
      <c r="I3849" t="s">
        <v>288</v>
      </c>
      <c r="J3849" s="65">
        <v>0</v>
      </c>
      <c r="K3849" t="str">
        <f t="shared" si="140"/>
        <v>11VI2920HLBL</v>
      </c>
      <c r="L3849">
        <f t="shared" si="141"/>
        <v>0</v>
      </c>
    </row>
    <row r="3850" spans="1:12">
      <c r="A3850" s="65">
        <v>11</v>
      </c>
      <c r="B3850" t="s">
        <v>50</v>
      </c>
      <c r="C3850" s="65">
        <v>11</v>
      </c>
      <c r="D3850" t="s">
        <v>237</v>
      </c>
      <c r="E3850" s="65">
        <v>1</v>
      </c>
      <c r="F3850" t="s">
        <v>315</v>
      </c>
      <c r="G3850" t="s">
        <v>316</v>
      </c>
      <c r="H3850" t="s">
        <v>295</v>
      </c>
      <c r="I3850" t="s">
        <v>296</v>
      </c>
      <c r="J3850" s="65">
        <v>0</v>
      </c>
      <c r="K3850" t="str">
        <f t="shared" si="140"/>
        <v>11VI2920HLRC</v>
      </c>
      <c r="L3850">
        <f t="shared" si="141"/>
        <v>0</v>
      </c>
    </row>
    <row r="3851" spans="1:12">
      <c r="A3851" s="65">
        <v>11</v>
      </c>
      <c r="B3851" t="s">
        <v>50</v>
      </c>
      <c r="C3851" s="65">
        <v>11</v>
      </c>
      <c r="D3851" t="s">
        <v>237</v>
      </c>
      <c r="E3851" s="65">
        <v>1</v>
      </c>
      <c r="F3851" t="s">
        <v>315</v>
      </c>
      <c r="G3851" t="s">
        <v>316</v>
      </c>
      <c r="H3851" t="s">
        <v>297</v>
      </c>
      <c r="I3851" t="s">
        <v>298</v>
      </c>
      <c r="J3851" s="65">
        <v>0</v>
      </c>
      <c r="K3851" t="str">
        <f t="shared" si="140"/>
        <v>11VI2920HLTI</v>
      </c>
      <c r="L3851">
        <f t="shared" si="141"/>
        <v>0</v>
      </c>
    </row>
    <row r="3852" spans="1:12">
      <c r="A3852" s="65">
        <v>11</v>
      </c>
      <c r="B3852" t="s">
        <v>50</v>
      </c>
      <c r="C3852" s="65">
        <v>11</v>
      </c>
      <c r="D3852" t="s">
        <v>237</v>
      </c>
      <c r="E3852" s="65">
        <v>1</v>
      </c>
      <c r="F3852" t="s">
        <v>317</v>
      </c>
      <c r="G3852" t="s">
        <v>318</v>
      </c>
      <c r="H3852" t="s">
        <v>295</v>
      </c>
      <c r="I3852" t="s">
        <v>296</v>
      </c>
      <c r="J3852" s="65">
        <v>0</v>
      </c>
      <c r="K3852" t="str">
        <f t="shared" si="140"/>
        <v>11VI2930HLRC</v>
      </c>
      <c r="L3852">
        <f t="shared" si="141"/>
        <v>0</v>
      </c>
    </row>
    <row r="3853" spans="1:12">
      <c r="A3853" s="65">
        <v>11</v>
      </c>
      <c r="B3853" t="s">
        <v>50</v>
      </c>
      <c r="C3853" s="65">
        <v>11</v>
      </c>
      <c r="D3853" t="s">
        <v>237</v>
      </c>
      <c r="E3853" s="65">
        <v>1</v>
      </c>
      <c r="F3853" t="s">
        <v>317</v>
      </c>
      <c r="G3853" t="s">
        <v>318</v>
      </c>
      <c r="H3853" t="s">
        <v>293</v>
      </c>
      <c r="I3853" t="s">
        <v>294</v>
      </c>
      <c r="J3853" s="65">
        <v>0</v>
      </c>
      <c r="K3853" t="str">
        <f t="shared" si="140"/>
        <v>11VI2930HLTO</v>
      </c>
      <c r="L3853">
        <f t="shared" si="141"/>
        <v>0</v>
      </c>
    </row>
    <row r="3854" spans="1:12">
      <c r="A3854" s="65">
        <v>11</v>
      </c>
      <c r="B3854" t="s">
        <v>50</v>
      </c>
      <c r="C3854" s="65">
        <v>11</v>
      </c>
      <c r="D3854" t="s">
        <v>237</v>
      </c>
      <c r="E3854" s="65">
        <v>1</v>
      </c>
      <c r="F3854" t="s">
        <v>317</v>
      </c>
      <c r="G3854" t="s">
        <v>318</v>
      </c>
      <c r="H3854" t="s">
        <v>287</v>
      </c>
      <c r="I3854" t="s">
        <v>288</v>
      </c>
      <c r="J3854" s="65">
        <v>0</v>
      </c>
      <c r="K3854" t="str">
        <f t="shared" si="140"/>
        <v>11VI2930HLBL</v>
      </c>
      <c r="L3854">
        <f t="shared" si="141"/>
        <v>0</v>
      </c>
    </row>
    <row r="3855" spans="1:12">
      <c r="A3855" s="65">
        <v>11</v>
      </c>
      <c r="B3855" t="s">
        <v>50</v>
      </c>
      <c r="C3855" s="65">
        <v>11</v>
      </c>
      <c r="D3855" t="s">
        <v>237</v>
      </c>
      <c r="E3855" s="65">
        <v>1</v>
      </c>
      <c r="F3855" t="s">
        <v>317</v>
      </c>
      <c r="G3855" t="s">
        <v>318</v>
      </c>
      <c r="H3855" t="s">
        <v>297</v>
      </c>
      <c r="I3855" t="s">
        <v>298</v>
      </c>
      <c r="J3855" s="65">
        <v>0</v>
      </c>
      <c r="K3855" t="str">
        <f t="shared" si="140"/>
        <v>11VI2930HLTI</v>
      </c>
      <c r="L3855">
        <f t="shared" si="141"/>
        <v>0</v>
      </c>
    </row>
    <row r="3856" spans="1:12">
      <c r="A3856" s="65">
        <v>11</v>
      </c>
      <c r="B3856" t="s">
        <v>50</v>
      </c>
      <c r="C3856" s="65">
        <v>11</v>
      </c>
      <c r="D3856" t="s">
        <v>237</v>
      </c>
      <c r="E3856" s="65">
        <v>1</v>
      </c>
      <c r="F3856" t="s">
        <v>319</v>
      </c>
      <c r="G3856" t="s">
        <v>320</v>
      </c>
      <c r="H3856" t="s">
        <v>293</v>
      </c>
      <c r="I3856" t="s">
        <v>294</v>
      </c>
      <c r="J3856" s="65">
        <v>0</v>
      </c>
      <c r="K3856" t="str">
        <f t="shared" si="140"/>
        <v>11VI2940HLTO</v>
      </c>
      <c r="L3856">
        <f t="shared" si="141"/>
        <v>0</v>
      </c>
    </row>
    <row r="3857" spans="1:12">
      <c r="A3857" s="65">
        <v>11</v>
      </c>
      <c r="B3857" t="s">
        <v>50</v>
      </c>
      <c r="C3857" s="65">
        <v>11</v>
      </c>
      <c r="D3857" t="s">
        <v>237</v>
      </c>
      <c r="E3857" s="65">
        <v>1</v>
      </c>
      <c r="F3857" t="s">
        <v>319</v>
      </c>
      <c r="G3857" t="s">
        <v>320</v>
      </c>
      <c r="H3857" t="s">
        <v>287</v>
      </c>
      <c r="I3857" t="s">
        <v>288</v>
      </c>
      <c r="J3857" s="65">
        <v>0</v>
      </c>
      <c r="K3857" t="str">
        <f t="shared" si="140"/>
        <v>11VI2940HLBL</v>
      </c>
      <c r="L3857">
        <f t="shared" si="141"/>
        <v>0</v>
      </c>
    </row>
    <row r="3858" spans="1:12">
      <c r="A3858" s="65">
        <v>11</v>
      </c>
      <c r="B3858" t="s">
        <v>50</v>
      </c>
      <c r="C3858" s="65">
        <v>11</v>
      </c>
      <c r="D3858" t="s">
        <v>237</v>
      </c>
      <c r="E3858" s="65">
        <v>1</v>
      </c>
      <c r="F3858" t="s">
        <v>319</v>
      </c>
      <c r="G3858" t="s">
        <v>320</v>
      </c>
      <c r="H3858" t="s">
        <v>297</v>
      </c>
      <c r="I3858" t="s">
        <v>298</v>
      </c>
      <c r="J3858" s="65">
        <v>0</v>
      </c>
      <c r="K3858" t="str">
        <f t="shared" si="140"/>
        <v>11VI2940HLTI</v>
      </c>
      <c r="L3858">
        <f t="shared" si="141"/>
        <v>0</v>
      </c>
    </row>
    <row r="3859" spans="1:12">
      <c r="A3859" s="65">
        <v>11</v>
      </c>
      <c r="B3859" t="s">
        <v>50</v>
      </c>
      <c r="C3859" s="65">
        <v>11</v>
      </c>
      <c r="D3859" t="s">
        <v>237</v>
      </c>
      <c r="E3859" s="65">
        <v>1</v>
      </c>
      <c r="F3859" t="s">
        <v>319</v>
      </c>
      <c r="G3859" t="s">
        <v>320</v>
      </c>
      <c r="H3859" t="s">
        <v>295</v>
      </c>
      <c r="I3859" t="s">
        <v>296</v>
      </c>
      <c r="J3859" s="65">
        <v>0</v>
      </c>
      <c r="K3859" t="str">
        <f t="shared" si="140"/>
        <v>11VI2940HLRC</v>
      </c>
      <c r="L3859">
        <f t="shared" si="141"/>
        <v>0</v>
      </c>
    </row>
    <row r="3860" spans="1:12">
      <c r="A3860" s="65">
        <v>11</v>
      </c>
      <c r="B3860" t="s">
        <v>50</v>
      </c>
      <c r="C3860" s="65">
        <v>11</v>
      </c>
      <c r="D3860" t="s">
        <v>237</v>
      </c>
      <c r="E3860" s="65">
        <v>1</v>
      </c>
      <c r="F3860" t="s">
        <v>321</v>
      </c>
      <c r="G3860" t="s">
        <v>322</v>
      </c>
      <c r="H3860" t="s">
        <v>297</v>
      </c>
      <c r="I3860" t="s">
        <v>298</v>
      </c>
      <c r="J3860" s="65">
        <v>450</v>
      </c>
      <c r="K3860" t="str">
        <f t="shared" si="140"/>
        <v>11VI2990HLTI</v>
      </c>
      <c r="L3860">
        <f t="shared" si="141"/>
        <v>450</v>
      </c>
    </row>
    <row r="3861" spans="1:12">
      <c r="A3861" s="65">
        <v>11</v>
      </c>
      <c r="B3861" t="s">
        <v>50</v>
      </c>
      <c r="C3861" s="65">
        <v>11</v>
      </c>
      <c r="D3861" t="s">
        <v>237</v>
      </c>
      <c r="E3861" s="65">
        <v>1</v>
      </c>
      <c r="F3861" t="s">
        <v>321</v>
      </c>
      <c r="G3861" t="s">
        <v>322</v>
      </c>
      <c r="H3861" t="s">
        <v>293</v>
      </c>
      <c r="I3861" t="s">
        <v>294</v>
      </c>
      <c r="J3861" s="65">
        <v>42291</v>
      </c>
      <c r="K3861" t="str">
        <f t="shared" si="140"/>
        <v>11VI2990HLTO</v>
      </c>
      <c r="L3861">
        <f t="shared" si="141"/>
        <v>42291</v>
      </c>
    </row>
    <row r="3862" spans="1:12">
      <c r="A3862" s="65">
        <v>11</v>
      </c>
      <c r="B3862" t="s">
        <v>50</v>
      </c>
      <c r="C3862" s="65">
        <v>11</v>
      </c>
      <c r="D3862" t="s">
        <v>237</v>
      </c>
      <c r="E3862" s="65">
        <v>1</v>
      </c>
      <c r="F3862" t="s">
        <v>321</v>
      </c>
      <c r="G3862" t="s">
        <v>322</v>
      </c>
      <c r="H3862" t="s">
        <v>295</v>
      </c>
      <c r="I3862" t="s">
        <v>296</v>
      </c>
      <c r="J3862" s="65">
        <v>0</v>
      </c>
      <c r="K3862" t="str">
        <f t="shared" si="140"/>
        <v>11VI2990HLRC</v>
      </c>
      <c r="L3862">
        <f t="shared" si="141"/>
        <v>0</v>
      </c>
    </row>
    <row r="3863" spans="1:12">
      <c r="A3863" s="65">
        <v>11</v>
      </c>
      <c r="B3863" t="s">
        <v>50</v>
      </c>
      <c r="C3863" s="65">
        <v>11</v>
      </c>
      <c r="D3863" t="s">
        <v>237</v>
      </c>
      <c r="E3863" s="65">
        <v>1</v>
      </c>
      <c r="F3863" t="s">
        <v>321</v>
      </c>
      <c r="G3863" t="s">
        <v>322</v>
      </c>
      <c r="H3863" t="s">
        <v>287</v>
      </c>
      <c r="I3863" t="s">
        <v>288</v>
      </c>
      <c r="J3863" s="65">
        <v>41841</v>
      </c>
      <c r="K3863" t="str">
        <f t="shared" si="140"/>
        <v>11VI2990HLBL</v>
      </c>
      <c r="L3863">
        <f t="shared" si="141"/>
        <v>41841</v>
      </c>
    </row>
    <row r="3864" spans="1:12">
      <c r="A3864" s="65">
        <v>11</v>
      </c>
      <c r="B3864" t="s">
        <v>50</v>
      </c>
      <c r="C3864" s="65">
        <v>11</v>
      </c>
      <c r="D3864" t="s">
        <v>237</v>
      </c>
      <c r="E3864" s="65">
        <v>1</v>
      </c>
      <c r="F3864" t="s">
        <v>323</v>
      </c>
      <c r="G3864" t="s">
        <v>324</v>
      </c>
      <c r="H3864" t="s">
        <v>325</v>
      </c>
      <c r="I3864" t="s">
        <v>326</v>
      </c>
      <c r="J3864" s="65">
        <v>27396</v>
      </c>
      <c r="K3864" t="str">
        <f t="shared" si="140"/>
        <v>11VI3000HLZM</v>
      </c>
      <c r="L3864">
        <f t="shared" si="141"/>
        <v>27396</v>
      </c>
    </row>
    <row r="3865" spans="1:12">
      <c r="A3865" s="65">
        <v>11</v>
      </c>
      <c r="B3865" t="s">
        <v>50</v>
      </c>
      <c r="C3865" s="65">
        <v>11</v>
      </c>
      <c r="D3865" t="s">
        <v>237</v>
      </c>
      <c r="E3865" s="65">
        <v>1</v>
      </c>
      <c r="F3865" t="s">
        <v>327</v>
      </c>
      <c r="G3865" t="s">
        <v>328</v>
      </c>
      <c r="H3865" t="s">
        <v>325</v>
      </c>
      <c r="I3865" t="s">
        <v>326</v>
      </c>
      <c r="J3865" s="65">
        <v>0</v>
      </c>
      <c r="K3865" t="str">
        <f t="shared" si="140"/>
        <v>11VI3100HLZM</v>
      </c>
      <c r="L3865">
        <f t="shared" si="141"/>
        <v>0</v>
      </c>
    </row>
    <row r="3866" spans="1:12">
      <c r="A3866" s="65">
        <v>11</v>
      </c>
      <c r="B3866" t="s">
        <v>50</v>
      </c>
      <c r="C3866" s="65">
        <v>11</v>
      </c>
      <c r="D3866" t="s">
        <v>237</v>
      </c>
      <c r="E3866" s="65">
        <v>1</v>
      </c>
      <c r="F3866" t="s">
        <v>329</v>
      </c>
      <c r="G3866" t="s">
        <v>330</v>
      </c>
      <c r="H3866" t="s">
        <v>325</v>
      </c>
      <c r="I3866" t="s">
        <v>326</v>
      </c>
      <c r="J3866" s="65">
        <v>27396</v>
      </c>
      <c r="K3866" t="str">
        <f t="shared" si="140"/>
        <v>11VI3200HLZM</v>
      </c>
      <c r="L3866">
        <f t="shared" si="141"/>
        <v>27396</v>
      </c>
    </row>
    <row r="3867" spans="1:12">
      <c r="A3867" s="65">
        <v>11</v>
      </c>
      <c r="B3867" t="s">
        <v>50</v>
      </c>
      <c r="C3867" s="65">
        <v>11</v>
      </c>
      <c r="D3867" t="s">
        <v>237</v>
      </c>
      <c r="E3867" s="65">
        <v>1</v>
      </c>
      <c r="F3867" t="s">
        <v>331</v>
      </c>
      <c r="G3867" t="s">
        <v>332</v>
      </c>
      <c r="H3867" t="s">
        <v>325</v>
      </c>
      <c r="I3867" t="s">
        <v>326</v>
      </c>
      <c r="J3867" s="65">
        <v>0</v>
      </c>
      <c r="K3867" t="str">
        <f t="shared" si="140"/>
        <v>11VI3300HLZM</v>
      </c>
      <c r="L3867">
        <f t="shared" si="141"/>
        <v>0</v>
      </c>
    </row>
    <row r="3868" spans="1:12">
      <c r="A3868" s="65">
        <v>11</v>
      </c>
      <c r="B3868" t="s">
        <v>50</v>
      </c>
      <c r="C3868" s="65">
        <v>11</v>
      </c>
      <c r="D3868" t="s">
        <v>237</v>
      </c>
      <c r="E3868" s="65">
        <v>1</v>
      </c>
      <c r="F3868" t="s">
        <v>333</v>
      </c>
      <c r="G3868" t="s">
        <v>334</v>
      </c>
      <c r="H3868" t="s">
        <v>325</v>
      </c>
      <c r="I3868" t="s">
        <v>326</v>
      </c>
      <c r="J3868" s="65">
        <v>0</v>
      </c>
      <c r="K3868" t="str">
        <f t="shared" si="140"/>
        <v>11VI3400HLZM</v>
      </c>
      <c r="L3868">
        <f t="shared" si="141"/>
        <v>0</v>
      </c>
    </row>
    <row r="3869" spans="1:12">
      <c r="A3869" s="65">
        <v>11</v>
      </c>
      <c r="B3869" t="s">
        <v>50</v>
      </c>
      <c r="C3869" s="65">
        <v>11</v>
      </c>
      <c r="D3869" t="s">
        <v>237</v>
      </c>
      <c r="E3869" s="65">
        <v>1</v>
      </c>
      <c r="F3869" t="s">
        <v>335</v>
      </c>
      <c r="G3869" t="s">
        <v>336</v>
      </c>
      <c r="H3869" t="s">
        <v>337</v>
      </c>
      <c r="I3869" t="s">
        <v>338</v>
      </c>
      <c r="J3869" s="65">
        <v>0</v>
      </c>
      <c r="K3869" t="str">
        <f t="shared" si="140"/>
        <v>11VI4000PRUP</v>
      </c>
      <c r="L3869">
        <f t="shared" si="141"/>
        <v>0</v>
      </c>
    </row>
    <row r="3870" spans="1:12">
      <c r="A3870" s="65">
        <v>11</v>
      </c>
      <c r="B3870" t="s">
        <v>50</v>
      </c>
      <c r="C3870" s="65">
        <v>11</v>
      </c>
      <c r="D3870" t="s">
        <v>237</v>
      </c>
      <c r="E3870" s="65">
        <v>1</v>
      </c>
      <c r="F3870" t="s">
        <v>339</v>
      </c>
      <c r="G3870" t="s">
        <v>340</v>
      </c>
      <c r="H3870" t="s">
        <v>342</v>
      </c>
      <c r="I3870" t="s">
        <v>68</v>
      </c>
      <c r="J3870" s="65">
        <v>64025</v>
      </c>
      <c r="K3870" t="str">
        <f t="shared" si="140"/>
        <v>11VI5100PROD</v>
      </c>
      <c r="L3870">
        <f t="shared" si="141"/>
        <v>64025</v>
      </c>
    </row>
    <row r="3871" spans="1:12">
      <c r="A3871" s="65">
        <v>11</v>
      </c>
      <c r="B3871" t="s">
        <v>50</v>
      </c>
      <c r="C3871" s="65">
        <v>11</v>
      </c>
      <c r="D3871" t="s">
        <v>237</v>
      </c>
      <c r="E3871" s="65">
        <v>1</v>
      </c>
      <c r="F3871" t="s">
        <v>339</v>
      </c>
      <c r="G3871" t="s">
        <v>340</v>
      </c>
      <c r="H3871" t="s">
        <v>341</v>
      </c>
      <c r="I3871" t="s">
        <v>67</v>
      </c>
      <c r="J3871" s="65">
        <v>9165</v>
      </c>
      <c r="K3871" t="str">
        <f t="shared" si="140"/>
        <v>11VI5100SUPF</v>
      </c>
      <c r="L3871">
        <f t="shared" si="141"/>
        <v>9165</v>
      </c>
    </row>
    <row r="3872" spans="1:12">
      <c r="A3872" s="65">
        <v>11</v>
      </c>
      <c r="B3872" t="s">
        <v>50</v>
      </c>
      <c r="C3872" s="65">
        <v>11</v>
      </c>
      <c r="D3872" t="s">
        <v>237</v>
      </c>
      <c r="E3872" s="65">
        <v>1</v>
      </c>
      <c r="F3872" t="s">
        <v>339</v>
      </c>
      <c r="G3872" t="s">
        <v>340</v>
      </c>
      <c r="H3872" t="s">
        <v>343</v>
      </c>
      <c r="I3872" t="s">
        <v>344</v>
      </c>
      <c r="J3872" s="65">
        <v>9301</v>
      </c>
      <c r="K3872" t="str">
        <f t="shared" si="140"/>
        <v>11VI5100SUPR</v>
      </c>
      <c r="L3872">
        <f t="shared" si="141"/>
        <v>9301</v>
      </c>
    </row>
    <row r="3873" spans="1:12">
      <c r="A3873" s="65">
        <v>11</v>
      </c>
      <c r="B3873" t="s">
        <v>50</v>
      </c>
      <c r="C3873" s="65">
        <v>11</v>
      </c>
      <c r="D3873" t="s">
        <v>237</v>
      </c>
      <c r="E3873" s="65">
        <v>1</v>
      </c>
      <c r="F3873" t="s">
        <v>345</v>
      </c>
      <c r="G3873" t="s">
        <v>346</v>
      </c>
      <c r="H3873" t="s">
        <v>342</v>
      </c>
      <c r="I3873" t="s">
        <v>68</v>
      </c>
      <c r="J3873" s="65">
        <v>54385</v>
      </c>
      <c r="K3873" t="str">
        <f t="shared" si="140"/>
        <v>11VI5110PROD</v>
      </c>
      <c r="L3873">
        <f t="shared" si="141"/>
        <v>54385</v>
      </c>
    </row>
    <row r="3874" spans="1:12">
      <c r="A3874" s="65">
        <v>11</v>
      </c>
      <c r="B3874" t="s">
        <v>50</v>
      </c>
      <c r="C3874" s="65">
        <v>11</v>
      </c>
      <c r="D3874" t="s">
        <v>237</v>
      </c>
      <c r="E3874" s="65">
        <v>1</v>
      </c>
      <c r="F3874" t="s">
        <v>345</v>
      </c>
      <c r="G3874" t="s">
        <v>346</v>
      </c>
      <c r="H3874" t="s">
        <v>343</v>
      </c>
      <c r="I3874" t="s">
        <v>344</v>
      </c>
      <c r="J3874" s="65">
        <v>6877</v>
      </c>
      <c r="K3874" t="str">
        <f t="shared" si="140"/>
        <v>11VI5110SUPR</v>
      </c>
      <c r="L3874">
        <f t="shared" si="141"/>
        <v>6877</v>
      </c>
    </row>
    <row r="3875" spans="1:12">
      <c r="A3875" s="65">
        <v>11</v>
      </c>
      <c r="B3875" t="s">
        <v>50</v>
      </c>
      <c r="C3875" s="65">
        <v>11</v>
      </c>
      <c r="D3875" t="s">
        <v>237</v>
      </c>
      <c r="E3875" s="65">
        <v>1</v>
      </c>
      <c r="F3875" t="s">
        <v>345</v>
      </c>
      <c r="G3875" t="s">
        <v>346</v>
      </c>
      <c r="H3875" t="s">
        <v>341</v>
      </c>
      <c r="I3875" t="s">
        <v>67</v>
      </c>
      <c r="J3875" s="65">
        <v>6830</v>
      </c>
      <c r="K3875" t="str">
        <f t="shared" si="140"/>
        <v>11VI5110SUPF</v>
      </c>
      <c r="L3875">
        <f t="shared" si="141"/>
        <v>6830</v>
      </c>
    </row>
    <row r="3876" spans="1:12">
      <c r="A3876" s="65">
        <v>11</v>
      </c>
      <c r="B3876" t="s">
        <v>50</v>
      </c>
      <c r="C3876" s="65">
        <v>11</v>
      </c>
      <c r="D3876" t="s">
        <v>237</v>
      </c>
      <c r="E3876" s="65">
        <v>1</v>
      </c>
      <c r="F3876" t="s">
        <v>347</v>
      </c>
      <c r="G3876" t="s">
        <v>348</v>
      </c>
      <c r="H3876" t="s">
        <v>343</v>
      </c>
      <c r="I3876" t="s">
        <v>344</v>
      </c>
      <c r="J3876" s="65">
        <v>887</v>
      </c>
      <c r="K3876" t="str">
        <f t="shared" si="140"/>
        <v>11VI5120SUPR</v>
      </c>
      <c r="L3876">
        <f t="shared" si="141"/>
        <v>887</v>
      </c>
    </row>
    <row r="3877" spans="1:12">
      <c r="A3877" s="65">
        <v>11</v>
      </c>
      <c r="B3877" t="s">
        <v>50</v>
      </c>
      <c r="C3877" s="65">
        <v>11</v>
      </c>
      <c r="D3877" t="s">
        <v>237</v>
      </c>
      <c r="E3877" s="65">
        <v>1</v>
      </c>
      <c r="F3877" t="s">
        <v>347</v>
      </c>
      <c r="G3877" t="s">
        <v>348</v>
      </c>
      <c r="H3877" t="s">
        <v>341</v>
      </c>
      <c r="I3877" t="s">
        <v>67</v>
      </c>
      <c r="J3877" s="65">
        <v>887</v>
      </c>
      <c r="K3877" t="str">
        <f t="shared" si="140"/>
        <v>11VI5120SUPF</v>
      </c>
      <c r="L3877">
        <f t="shared" si="141"/>
        <v>887</v>
      </c>
    </row>
    <row r="3878" spans="1:12">
      <c r="A3878" s="65">
        <v>11</v>
      </c>
      <c r="B3878" t="s">
        <v>50</v>
      </c>
      <c r="C3878" s="65">
        <v>11</v>
      </c>
      <c r="D3878" t="s">
        <v>237</v>
      </c>
      <c r="E3878" s="65">
        <v>1</v>
      </c>
      <c r="F3878" t="s">
        <v>347</v>
      </c>
      <c r="G3878" t="s">
        <v>348</v>
      </c>
      <c r="H3878" t="s">
        <v>342</v>
      </c>
      <c r="I3878" t="s">
        <v>68</v>
      </c>
      <c r="J3878" s="65">
        <v>3399</v>
      </c>
      <c r="K3878" t="str">
        <f t="shared" ref="K3878:K3939" si="142">CONCATENATE(TEXT(A3878,"00"),F3878,H3878)</f>
        <v>11VI5120PROD</v>
      </c>
      <c r="L3878">
        <f t="shared" ref="L3878:L3939" si="143">J3878</f>
        <v>3399</v>
      </c>
    </row>
    <row r="3879" spans="1:12">
      <c r="A3879" s="65">
        <v>11</v>
      </c>
      <c r="B3879" t="s">
        <v>50</v>
      </c>
      <c r="C3879" s="65">
        <v>11</v>
      </c>
      <c r="D3879" t="s">
        <v>237</v>
      </c>
      <c r="E3879" s="65">
        <v>1</v>
      </c>
      <c r="F3879" t="s">
        <v>349</v>
      </c>
      <c r="G3879" t="s">
        <v>350</v>
      </c>
      <c r="H3879" t="s">
        <v>343</v>
      </c>
      <c r="I3879" t="s">
        <v>344</v>
      </c>
      <c r="J3879" s="65">
        <v>109</v>
      </c>
      <c r="K3879" t="str">
        <f t="shared" si="142"/>
        <v>11VI5130SUPR</v>
      </c>
      <c r="L3879">
        <f t="shared" si="143"/>
        <v>109</v>
      </c>
    </row>
    <row r="3880" spans="1:12">
      <c r="A3880" s="65">
        <v>11</v>
      </c>
      <c r="B3880" t="s">
        <v>50</v>
      </c>
      <c r="C3880" s="65">
        <v>11</v>
      </c>
      <c r="D3880" t="s">
        <v>237</v>
      </c>
      <c r="E3880" s="65">
        <v>1</v>
      </c>
      <c r="F3880" t="s">
        <v>349</v>
      </c>
      <c r="G3880" t="s">
        <v>350</v>
      </c>
      <c r="H3880" t="s">
        <v>341</v>
      </c>
      <c r="I3880" t="s">
        <v>67</v>
      </c>
      <c r="J3880" s="65">
        <v>109</v>
      </c>
      <c r="K3880" t="str">
        <f t="shared" si="142"/>
        <v>11VI5130SUPF</v>
      </c>
      <c r="L3880">
        <f t="shared" si="143"/>
        <v>109</v>
      </c>
    </row>
    <row r="3881" spans="1:12">
      <c r="A3881" s="65">
        <v>11</v>
      </c>
      <c r="B3881" t="s">
        <v>50</v>
      </c>
      <c r="C3881" s="65">
        <v>11</v>
      </c>
      <c r="D3881" t="s">
        <v>237</v>
      </c>
      <c r="E3881" s="65">
        <v>1</v>
      </c>
      <c r="F3881" t="s">
        <v>349</v>
      </c>
      <c r="G3881" t="s">
        <v>350</v>
      </c>
      <c r="H3881" t="s">
        <v>342</v>
      </c>
      <c r="I3881" t="s">
        <v>68</v>
      </c>
      <c r="J3881" s="65">
        <v>341</v>
      </c>
      <c r="K3881" t="str">
        <f t="shared" si="142"/>
        <v>11VI5130PROD</v>
      </c>
      <c r="L3881">
        <f t="shared" si="143"/>
        <v>341</v>
      </c>
    </row>
    <row r="3882" spans="1:12">
      <c r="A3882" s="65">
        <v>11</v>
      </c>
      <c r="B3882" t="s">
        <v>50</v>
      </c>
      <c r="C3882" s="65">
        <v>11</v>
      </c>
      <c r="D3882" t="s">
        <v>237</v>
      </c>
      <c r="E3882" s="65">
        <v>1</v>
      </c>
      <c r="F3882" t="s">
        <v>351</v>
      </c>
      <c r="G3882" t="s">
        <v>352</v>
      </c>
      <c r="H3882" t="s">
        <v>343</v>
      </c>
      <c r="I3882" t="s">
        <v>344</v>
      </c>
      <c r="J3882" s="65">
        <v>1428</v>
      </c>
      <c r="K3882" t="str">
        <f t="shared" si="142"/>
        <v>11VI5190SUPR</v>
      </c>
      <c r="L3882">
        <f t="shared" si="143"/>
        <v>1428</v>
      </c>
    </row>
    <row r="3883" spans="1:12">
      <c r="A3883" s="65">
        <v>11</v>
      </c>
      <c r="B3883" t="s">
        <v>50</v>
      </c>
      <c r="C3883" s="65">
        <v>11</v>
      </c>
      <c r="D3883" t="s">
        <v>237</v>
      </c>
      <c r="E3883" s="65">
        <v>1</v>
      </c>
      <c r="F3883" t="s">
        <v>351</v>
      </c>
      <c r="G3883" t="s">
        <v>352</v>
      </c>
      <c r="H3883" t="s">
        <v>342</v>
      </c>
      <c r="I3883" t="s">
        <v>68</v>
      </c>
      <c r="J3883" s="65">
        <v>5900</v>
      </c>
      <c r="K3883" t="str">
        <f t="shared" si="142"/>
        <v>11VI5190PROD</v>
      </c>
      <c r="L3883">
        <f t="shared" si="143"/>
        <v>5900</v>
      </c>
    </row>
    <row r="3884" spans="1:12">
      <c r="A3884" s="65">
        <v>11</v>
      </c>
      <c r="B3884" t="s">
        <v>50</v>
      </c>
      <c r="C3884" s="65">
        <v>11</v>
      </c>
      <c r="D3884" t="s">
        <v>237</v>
      </c>
      <c r="E3884" s="65">
        <v>1</v>
      </c>
      <c r="F3884" t="s">
        <v>351</v>
      </c>
      <c r="G3884" t="s">
        <v>352</v>
      </c>
      <c r="H3884" t="s">
        <v>341</v>
      </c>
      <c r="I3884" t="s">
        <v>67</v>
      </c>
      <c r="J3884" s="65">
        <v>1339</v>
      </c>
      <c r="K3884" t="str">
        <f t="shared" si="142"/>
        <v>11VI5190SUPF</v>
      </c>
      <c r="L3884">
        <f t="shared" si="143"/>
        <v>1339</v>
      </c>
    </row>
    <row r="3885" spans="1:12">
      <c r="A3885" s="65">
        <v>11</v>
      </c>
      <c r="B3885" t="s">
        <v>50</v>
      </c>
      <c r="C3885" s="65">
        <v>11</v>
      </c>
      <c r="D3885" t="s">
        <v>237</v>
      </c>
      <c r="E3885" s="65">
        <v>1</v>
      </c>
      <c r="F3885" t="s">
        <v>353</v>
      </c>
      <c r="G3885" t="s">
        <v>354</v>
      </c>
      <c r="H3885" t="s">
        <v>343</v>
      </c>
      <c r="I3885" t="s">
        <v>344</v>
      </c>
      <c r="J3885" s="65">
        <v>246</v>
      </c>
      <c r="K3885" t="str">
        <f t="shared" si="142"/>
        <v>11VI5200SUPR</v>
      </c>
      <c r="L3885">
        <f t="shared" si="143"/>
        <v>246</v>
      </c>
    </row>
    <row r="3886" spans="1:12">
      <c r="A3886" s="65">
        <v>11</v>
      </c>
      <c r="B3886" t="s">
        <v>50</v>
      </c>
      <c r="C3886" s="65">
        <v>11</v>
      </c>
      <c r="D3886" t="s">
        <v>237</v>
      </c>
      <c r="E3886" s="65">
        <v>1</v>
      </c>
      <c r="F3886" t="s">
        <v>353</v>
      </c>
      <c r="G3886" t="s">
        <v>354</v>
      </c>
      <c r="H3886" t="s">
        <v>341</v>
      </c>
      <c r="I3886" t="s">
        <v>67</v>
      </c>
      <c r="J3886" s="65">
        <v>230</v>
      </c>
      <c r="K3886" t="str">
        <f t="shared" si="142"/>
        <v>11VI5200SUPF</v>
      </c>
      <c r="L3886">
        <f t="shared" si="143"/>
        <v>230</v>
      </c>
    </row>
    <row r="3887" spans="1:12">
      <c r="A3887" s="65">
        <v>11</v>
      </c>
      <c r="B3887" t="s">
        <v>50</v>
      </c>
      <c r="C3887" s="65">
        <v>11</v>
      </c>
      <c r="D3887" t="s">
        <v>237</v>
      </c>
      <c r="E3887" s="65">
        <v>1</v>
      </c>
      <c r="F3887" t="s">
        <v>353</v>
      </c>
      <c r="G3887" t="s">
        <v>354</v>
      </c>
      <c r="H3887" t="s">
        <v>342</v>
      </c>
      <c r="I3887" t="s">
        <v>68</v>
      </c>
      <c r="J3887" s="65">
        <v>1208</v>
      </c>
      <c r="K3887" t="str">
        <f t="shared" si="142"/>
        <v>11VI5200PROD</v>
      </c>
      <c r="L3887">
        <f t="shared" si="143"/>
        <v>1208</v>
      </c>
    </row>
    <row r="3888" spans="1:12">
      <c r="A3888" s="65">
        <v>11</v>
      </c>
      <c r="B3888" t="s">
        <v>50</v>
      </c>
      <c r="C3888" s="65">
        <v>11</v>
      </c>
      <c r="D3888" t="s">
        <v>237</v>
      </c>
      <c r="E3888" s="65">
        <v>1</v>
      </c>
      <c r="F3888" t="s">
        <v>355</v>
      </c>
      <c r="G3888" t="s">
        <v>356</v>
      </c>
      <c r="H3888" t="s">
        <v>341</v>
      </c>
      <c r="I3888" t="s">
        <v>67</v>
      </c>
      <c r="J3888" s="65">
        <v>0</v>
      </c>
      <c r="K3888" t="str">
        <f t="shared" si="142"/>
        <v>11VI5300SUPF</v>
      </c>
      <c r="L3888">
        <f t="shared" si="143"/>
        <v>0</v>
      </c>
    </row>
    <row r="3889" spans="1:12">
      <c r="A3889" s="65">
        <v>11</v>
      </c>
      <c r="B3889" t="s">
        <v>50</v>
      </c>
      <c r="C3889" s="65">
        <v>11</v>
      </c>
      <c r="D3889" t="s">
        <v>237</v>
      </c>
      <c r="E3889" s="65">
        <v>1</v>
      </c>
      <c r="F3889" t="s">
        <v>355</v>
      </c>
      <c r="G3889" t="s">
        <v>356</v>
      </c>
      <c r="H3889" t="s">
        <v>343</v>
      </c>
      <c r="I3889" t="s">
        <v>344</v>
      </c>
      <c r="J3889" s="65">
        <v>34</v>
      </c>
      <c r="K3889" t="str">
        <f t="shared" si="142"/>
        <v>11VI5300SUPR</v>
      </c>
      <c r="L3889">
        <f t="shared" si="143"/>
        <v>34</v>
      </c>
    </row>
    <row r="3890" spans="1:12">
      <c r="A3890" s="65">
        <v>11</v>
      </c>
      <c r="B3890" t="s">
        <v>50</v>
      </c>
      <c r="C3890" s="65">
        <v>11</v>
      </c>
      <c r="D3890" t="s">
        <v>237</v>
      </c>
      <c r="E3890" s="65">
        <v>1</v>
      </c>
      <c r="F3890" t="s">
        <v>355</v>
      </c>
      <c r="G3890" t="s">
        <v>356</v>
      </c>
      <c r="H3890" t="s">
        <v>342</v>
      </c>
      <c r="I3890" t="s">
        <v>68</v>
      </c>
      <c r="J3890" s="65">
        <v>0</v>
      </c>
      <c r="K3890" t="str">
        <f t="shared" si="142"/>
        <v>11VI5300PROD</v>
      </c>
      <c r="L3890">
        <f t="shared" si="143"/>
        <v>0</v>
      </c>
    </row>
    <row r="3891" spans="1:12">
      <c r="A3891" s="65">
        <v>11</v>
      </c>
      <c r="B3891" t="s">
        <v>50</v>
      </c>
      <c r="C3891" s="65">
        <v>11</v>
      </c>
      <c r="D3891" t="s">
        <v>237</v>
      </c>
      <c r="E3891" s="65">
        <v>1</v>
      </c>
      <c r="F3891" t="s">
        <v>357</v>
      </c>
      <c r="G3891" t="s">
        <v>358</v>
      </c>
      <c r="H3891" t="s">
        <v>342</v>
      </c>
      <c r="I3891" t="s">
        <v>68</v>
      </c>
      <c r="J3891" s="65">
        <v>0</v>
      </c>
      <c r="K3891" t="str">
        <f t="shared" si="142"/>
        <v>11VI5900PROD</v>
      </c>
      <c r="L3891">
        <f t="shared" si="143"/>
        <v>0</v>
      </c>
    </row>
    <row r="3892" spans="1:12">
      <c r="A3892" s="65">
        <v>11</v>
      </c>
      <c r="B3892" t="s">
        <v>50</v>
      </c>
      <c r="C3892" s="65">
        <v>11</v>
      </c>
      <c r="D3892" t="s">
        <v>237</v>
      </c>
      <c r="E3892" s="65">
        <v>1</v>
      </c>
      <c r="F3892" t="s">
        <v>357</v>
      </c>
      <c r="G3892" t="s">
        <v>358</v>
      </c>
      <c r="H3892" t="s">
        <v>343</v>
      </c>
      <c r="I3892" t="s">
        <v>344</v>
      </c>
      <c r="J3892" s="65">
        <v>0</v>
      </c>
      <c r="K3892" t="str">
        <f t="shared" si="142"/>
        <v>11VI5900SUPR</v>
      </c>
      <c r="L3892">
        <f t="shared" si="143"/>
        <v>0</v>
      </c>
    </row>
    <row r="3893" spans="1:12">
      <c r="A3893" s="65">
        <v>11</v>
      </c>
      <c r="B3893" t="s">
        <v>50</v>
      </c>
      <c r="C3893" s="65">
        <v>11</v>
      </c>
      <c r="D3893" t="s">
        <v>237</v>
      </c>
      <c r="E3893" s="65">
        <v>1</v>
      </c>
      <c r="F3893" t="s">
        <v>357</v>
      </c>
      <c r="G3893" t="s">
        <v>358</v>
      </c>
      <c r="H3893" t="s">
        <v>341</v>
      </c>
      <c r="I3893" t="s">
        <v>67</v>
      </c>
      <c r="J3893" s="65">
        <v>0</v>
      </c>
      <c r="K3893" t="str">
        <f t="shared" si="142"/>
        <v>11VI5900SUPF</v>
      </c>
      <c r="L3893">
        <f t="shared" si="143"/>
        <v>0</v>
      </c>
    </row>
    <row r="3894" spans="1:12">
      <c r="A3894" s="65">
        <v>11</v>
      </c>
      <c r="B3894" t="s">
        <v>50</v>
      </c>
      <c r="C3894" s="65">
        <v>11</v>
      </c>
      <c r="D3894" t="s">
        <v>237</v>
      </c>
      <c r="E3894" s="65">
        <v>1</v>
      </c>
      <c r="F3894" t="s">
        <v>359</v>
      </c>
      <c r="G3894" t="s">
        <v>360</v>
      </c>
      <c r="H3894" t="s">
        <v>369</v>
      </c>
      <c r="I3894" t="s">
        <v>370</v>
      </c>
      <c r="J3894" s="65">
        <v>5</v>
      </c>
      <c r="K3894" t="str">
        <f t="shared" si="142"/>
        <v>11VI6100DONP</v>
      </c>
      <c r="L3894">
        <f t="shared" si="143"/>
        <v>5</v>
      </c>
    </row>
    <row r="3895" spans="1:12">
      <c r="A3895" s="65">
        <v>11</v>
      </c>
      <c r="B3895" t="s">
        <v>50</v>
      </c>
      <c r="C3895" s="65">
        <v>11</v>
      </c>
      <c r="D3895" t="s">
        <v>237</v>
      </c>
      <c r="E3895" s="65">
        <v>1</v>
      </c>
      <c r="F3895" t="s">
        <v>359</v>
      </c>
      <c r="G3895" t="s">
        <v>360</v>
      </c>
      <c r="H3895" t="s">
        <v>367</v>
      </c>
      <c r="I3895" t="s">
        <v>368</v>
      </c>
      <c r="J3895" s="65">
        <v>6830</v>
      </c>
      <c r="K3895" t="str">
        <f t="shared" si="142"/>
        <v>11VI6100DOTO</v>
      </c>
      <c r="L3895">
        <f t="shared" si="143"/>
        <v>6830</v>
      </c>
    </row>
    <row r="3896" spans="1:12">
      <c r="A3896" s="65">
        <v>11</v>
      </c>
      <c r="B3896" t="s">
        <v>50</v>
      </c>
      <c r="C3896" s="65">
        <v>11</v>
      </c>
      <c r="D3896" t="s">
        <v>237</v>
      </c>
      <c r="E3896" s="65">
        <v>1</v>
      </c>
      <c r="F3896" t="s">
        <v>359</v>
      </c>
      <c r="G3896" t="s">
        <v>360</v>
      </c>
      <c r="H3896" t="s">
        <v>361</v>
      </c>
      <c r="I3896" t="s">
        <v>362</v>
      </c>
      <c r="J3896" s="65">
        <v>20</v>
      </c>
      <c r="K3896" t="str">
        <f t="shared" si="142"/>
        <v>11VI6100LDNP</v>
      </c>
      <c r="L3896">
        <f t="shared" si="143"/>
        <v>20</v>
      </c>
    </row>
    <row r="3897" spans="1:12">
      <c r="A3897" s="65">
        <v>11</v>
      </c>
      <c r="B3897" t="s">
        <v>50</v>
      </c>
      <c r="C3897" s="65">
        <v>11</v>
      </c>
      <c r="D3897" t="s">
        <v>237</v>
      </c>
      <c r="E3897" s="65">
        <v>1</v>
      </c>
      <c r="F3897" t="s">
        <v>359</v>
      </c>
      <c r="G3897" t="s">
        <v>360</v>
      </c>
      <c r="H3897" t="s">
        <v>365</v>
      </c>
      <c r="I3897" t="s">
        <v>366</v>
      </c>
      <c r="J3897" s="65">
        <v>2570</v>
      </c>
      <c r="K3897" t="str">
        <f t="shared" si="142"/>
        <v>11VI6100LDPR</v>
      </c>
      <c r="L3897">
        <f t="shared" si="143"/>
        <v>2570</v>
      </c>
    </row>
    <row r="3898" spans="1:12">
      <c r="A3898" s="65">
        <v>11</v>
      </c>
      <c r="B3898" t="s">
        <v>50</v>
      </c>
      <c r="C3898" s="65">
        <v>11</v>
      </c>
      <c r="D3898" t="s">
        <v>237</v>
      </c>
      <c r="E3898" s="65">
        <v>1</v>
      </c>
      <c r="F3898" t="s">
        <v>359</v>
      </c>
      <c r="G3898" t="s">
        <v>360</v>
      </c>
      <c r="H3898" t="s">
        <v>363</v>
      </c>
      <c r="I3898" t="s">
        <v>364</v>
      </c>
      <c r="J3898" s="65">
        <v>2590</v>
      </c>
      <c r="K3898" t="str">
        <f t="shared" si="142"/>
        <v>11VI6100LDTO</v>
      </c>
      <c r="L3898">
        <f t="shared" si="143"/>
        <v>2590</v>
      </c>
    </row>
    <row r="3899" spans="1:12">
      <c r="A3899" s="65">
        <v>11</v>
      </c>
      <c r="B3899" t="s">
        <v>50</v>
      </c>
      <c r="C3899" s="65">
        <v>11</v>
      </c>
      <c r="D3899" t="s">
        <v>237</v>
      </c>
      <c r="E3899" s="65">
        <v>1</v>
      </c>
      <c r="F3899" t="s">
        <v>359</v>
      </c>
      <c r="G3899" t="s">
        <v>360</v>
      </c>
      <c r="H3899" t="s">
        <v>371</v>
      </c>
      <c r="I3899" t="s">
        <v>372</v>
      </c>
      <c r="J3899" s="65">
        <v>6825</v>
      </c>
      <c r="K3899" t="str">
        <f t="shared" si="142"/>
        <v>11VI6100DOPR</v>
      </c>
      <c r="L3899">
        <f t="shared" si="143"/>
        <v>6825</v>
      </c>
    </row>
    <row r="3900" spans="1:12">
      <c r="A3900" s="65">
        <v>11</v>
      </c>
      <c r="B3900" t="s">
        <v>50</v>
      </c>
      <c r="C3900" s="65">
        <v>11</v>
      </c>
      <c r="D3900" t="s">
        <v>237</v>
      </c>
      <c r="E3900" s="65">
        <v>1</v>
      </c>
      <c r="F3900" t="s">
        <v>373</v>
      </c>
      <c r="G3900" t="s">
        <v>227</v>
      </c>
      <c r="H3900" t="s">
        <v>361</v>
      </c>
      <c r="I3900" t="s">
        <v>362</v>
      </c>
      <c r="J3900" s="65">
        <v>84</v>
      </c>
      <c r="K3900" t="str">
        <f t="shared" si="142"/>
        <v>11VI6200LDNP</v>
      </c>
      <c r="L3900">
        <f t="shared" si="143"/>
        <v>84</v>
      </c>
    </row>
    <row r="3901" spans="1:12">
      <c r="A3901" s="65">
        <v>11</v>
      </c>
      <c r="B3901" t="s">
        <v>50</v>
      </c>
      <c r="C3901" s="65">
        <v>11</v>
      </c>
      <c r="D3901" t="s">
        <v>237</v>
      </c>
      <c r="E3901" s="65">
        <v>1</v>
      </c>
      <c r="F3901" t="s">
        <v>373</v>
      </c>
      <c r="G3901" t="s">
        <v>227</v>
      </c>
      <c r="H3901" t="s">
        <v>369</v>
      </c>
      <c r="I3901" t="s">
        <v>370</v>
      </c>
      <c r="J3901" s="65">
        <v>47</v>
      </c>
      <c r="K3901" t="str">
        <f t="shared" si="142"/>
        <v>11VI6200DONP</v>
      </c>
      <c r="L3901">
        <f t="shared" si="143"/>
        <v>47</v>
      </c>
    </row>
    <row r="3902" spans="1:12">
      <c r="A3902" s="65">
        <v>11</v>
      </c>
      <c r="B3902" t="s">
        <v>50</v>
      </c>
      <c r="C3902" s="65">
        <v>11</v>
      </c>
      <c r="D3902" t="s">
        <v>237</v>
      </c>
      <c r="E3902" s="65">
        <v>1</v>
      </c>
      <c r="F3902" t="s">
        <v>373</v>
      </c>
      <c r="G3902" t="s">
        <v>227</v>
      </c>
      <c r="H3902" t="s">
        <v>363</v>
      </c>
      <c r="I3902" t="s">
        <v>364</v>
      </c>
      <c r="J3902" s="65">
        <v>84</v>
      </c>
      <c r="K3902" t="str">
        <f t="shared" si="142"/>
        <v>11VI6200LDTO</v>
      </c>
      <c r="L3902">
        <f t="shared" si="143"/>
        <v>84</v>
      </c>
    </row>
    <row r="3903" spans="1:12">
      <c r="A3903" s="65">
        <v>11</v>
      </c>
      <c r="B3903" t="s">
        <v>50</v>
      </c>
      <c r="C3903" s="65">
        <v>11</v>
      </c>
      <c r="D3903" t="s">
        <v>237</v>
      </c>
      <c r="E3903" s="65">
        <v>1</v>
      </c>
      <c r="F3903" t="s">
        <v>373</v>
      </c>
      <c r="G3903" t="s">
        <v>227</v>
      </c>
      <c r="H3903" t="s">
        <v>367</v>
      </c>
      <c r="I3903" t="s">
        <v>368</v>
      </c>
      <c r="J3903" s="65">
        <v>47</v>
      </c>
      <c r="K3903" t="str">
        <f t="shared" si="142"/>
        <v>11VI6200DOTO</v>
      </c>
      <c r="L3903">
        <f t="shared" si="143"/>
        <v>47</v>
      </c>
    </row>
    <row r="3904" spans="1:12">
      <c r="A3904" s="65">
        <v>11</v>
      </c>
      <c r="B3904" t="s">
        <v>50</v>
      </c>
      <c r="C3904" s="65">
        <v>11</v>
      </c>
      <c r="D3904" t="s">
        <v>237</v>
      </c>
      <c r="E3904" s="65">
        <v>1</v>
      </c>
      <c r="F3904" t="s">
        <v>374</v>
      </c>
      <c r="G3904" t="s">
        <v>375</v>
      </c>
      <c r="H3904" t="s">
        <v>367</v>
      </c>
      <c r="I3904" t="s">
        <v>368</v>
      </c>
      <c r="J3904" s="65">
        <v>0</v>
      </c>
      <c r="K3904" t="str">
        <f t="shared" si="142"/>
        <v>11VI6300DOTO</v>
      </c>
      <c r="L3904">
        <f t="shared" si="143"/>
        <v>0</v>
      </c>
    </row>
    <row r="3905" spans="1:12">
      <c r="A3905" s="65">
        <v>11</v>
      </c>
      <c r="B3905" t="s">
        <v>50</v>
      </c>
      <c r="C3905" s="65">
        <v>11</v>
      </c>
      <c r="D3905" t="s">
        <v>237</v>
      </c>
      <c r="E3905" s="65">
        <v>1</v>
      </c>
      <c r="F3905" t="s">
        <v>374</v>
      </c>
      <c r="G3905" t="s">
        <v>375</v>
      </c>
      <c r="H3905" t="s">
        <v>369</v>
      </c>
      <c r="I3905" t="s">
        <v>370</v>
      </c>
      <c r="J3905" s="65">
        <v>0</v>
      </c>
      <c r="K3905" t="str">
        <f t="shared" si="142"/>
        <v>11VI6300DONP</v>
      </c>
      <c r="L3905">
        <f t="shared" si="143"/>
        <v>0</v>
      </c>
    </row>
    <row r="3906" spans="1:12">
      <c r="A3906" s="65">
        <v>11</v>
      </c>
      <c r="B3906" t="s">
        <v>50</v>
      </c>
      <c r="C3906" s="65">
        <v>11</v>
      </c>
      <c r="D3906" t="s">
        <v>237</v>
      </c>
      <c r="E3906" s="65">
        <v>1</v>
      </c>
      <c r="F3906" t="s">
        <v>374</v>
      </c>
      <c r="G3906" t="s">
        <v>375</v>
      </c>
      <c r="H3906" t="s">
        <v>361</v>
      </c>
      <c r="I3906" t="s">
        <v>362</v>
      </c>
      <c r="J3906" s="65">
        <v>0</v>
      </c>
      <c r="K3906" t="str">
        <f t="shared" si="142"/>
        <v>11VI6300LDNP</v>
      </c>
      <c r="L3906">
        <f t="shared" si="143"/>
        <v>0</v>
      </c>
    </row>
    <row r="3907" spans="1:12">
      <c r="A3907" s="65">
        <v>11</v>
      </c>
      <c r="B3907" t="s">
        <v>50</v>
      </c>
      <c r="C3907" s="65">
        <v>11</v>
      </c>
      <c r="D3907" t="s">
        <v>237</v>
      </c>
      <c r="E3907" s="65">
        <v>1</v>
      </c>
      <c r="F3907" t="s">
        <v>374</v>
      </c>
      <c r="G3907" t="s">
        <v>375</v>
      </c>
      <c r="H3907" t="s">
        <v>363</v>
      </c>
      <c r="I3907" t="s">
        <v>364</v>
      </c>
      <c r="J3907" s="65">
        <v>0</v>
      </c>
      <c r="K3907" t="str">
        <f t="shared" si="142"/>
        <v>11VI6300LDTO</v>
      </c>
      <c r="L3907">
        <f t="shared" si="143"/>
        <v>0</v>
      </c>
    </row>
    <row r="3908" spans="1:12">
      <c r="A3908" s="65">
        <v>11</v>
      </c>
      <c r="B3908" t="s">
        <v>50</v>
      </c>
      <c r="C3908" s="65">
        <v>11</v>
      </c>
      <c r="D3908" t="s">
        <v>237</v>
      </c>
      <c r="E3908" s="65">
        <v>1</v>
      </c>
      <c r="F3908" t="s">
        <v>376</v>
      </c>
      <c r="G3908" t="s">
        <v>377</v>
      </c>
      <c r="H3908" t="s">
        <v>367</v>
      </c>
      <c r="I3908" t="s">
        <v>368</v>
      </c>
      <c r="J3908" s="65">
        <v>0</v>
      </c>
      <c r="K3908" t="str">
        <f t="shared" si="142"/>
        <v>11VI6400DOTO</v>
      </c>
      <c r="L3908">
        <f t="shared" si="143"/>
        <v>0</v>
      </c>
    </row>
    <row r="3909" spans="1:12">
      <c r="A3909" s="65">
        <v>11</v>
      </c>
      <c r="B3909" t="s">
        <v>50</v>
      </c>
      <c r="C3909" s="65">
        <v>11</v>
      </c>
      <c r="D3909" t="s">
        <v>237</v>
      </c>
      <c r="E3909" s="65">
        <v>1</v>
      </c>
      <c r="F3909" t="s">
        <v>376</v>
      </c>
      <c r="G3909" t="s">
        <v>377</v>
      </c>
      <c r="H3909" t="s">
        <v>371</v>
      </c>
      <c r="I3909" t="s">
        <v>372</v>
      </c>
      <c r="J3909" s="65">
        <v>0</v>
      </c>
      <c r="K3909" t="str">
        <f t="shared" si="142"/>
        <v>11VI6400DOPR</v>
      </c>
      <c r="L3909">
        <f t="shared" si="143"/>
        <v>0</v>
      </c>
    </row>
    <row r="3910" spans="1:12">
      <c r="A3910" s="65">
        <v>11</v>
      </c>
      <c r="B3910" t="s">
        <v>50</v>
      </c>
      <c r="C3910" s="65">
        <v>11</v>
      </c>
      <c r="D3910" t="s">
        <v>237</v>
      </c>
      <c r="E3910" s="65">
        <v>1</v>
      </c>
      <c r="F3910" t="s">
        <v>376</v>
      </c>
      <c r="G3910" t="s">
        <v>377</v>
      </c>
      <c r="H3910" t="s">
        <v>363</v>
      </c>
      <c r="I3910" t="s">
        <v>364</v>
      </c>
      <c r="J3910" s="65">
        <v>0</v>
      </c>
      <c r="K3910" t="str">
        <f t="shared" si="142"/>
        <v>11VI6400LDTO</v>
      </c>
      <c r="L3910">
        <f t="shared" si="143"/>
        <v>0</v>
      </c>
    </row>
    <row r="3911" spans="1:12">
      <c r="A3911" s="65">
        <v>11</v>
      </c>
      <c r="B3911" t="s">
        <v>50</v>
      </c>
      <c r="C3911" s="65">
        <v>11</v>
      </c>
      <c r="D3911" t="s">
        <v>237</v>
      </c>
      <c r="E3911" s="65">
        <v>1</v>
      </c>
      <c r="F3911" t="s">
        <v>376</v>
      </c>
      <c r="G3911" t="s">
        <v>377</v>
      </c>
      <c r="H3911" t="s">
        <v>365</v>
      </c>
      <c r="I3911" t="s">
        <v>366</v>
      </c>
      <c r="J3911" s="65">
        <v>0</v>
      </c>
      <c r="K3911" t="str">
        <f t="shared" si="142"/>
        <v>11VI6400LDPR</v>
      </c>
      <c r="L3911">
        <f t="shared" si="143"/>
        <v>0</v>
      </c>
    </row>
    <row r="3912" spans="1:12">
      <c r="A3912" s="65">
        <v>11</v>
      </c>
      <c r="B3912" t="s">
        <v>50</v>
      </c>
      <c r="C3912" s="65">
        <v>11</v>
      </c>
      <c r="D3912" t="s">
        <v>237</v>
      </c>
      <c r="E3912" s="65">
        <v>1</v>
      </c>
      <c r="F3912" t="s">
        <v>378</v>
      </c>
      <c r="G3912" t="s">
        <v>379</v>
      </c>
      <c r="H3912" t="s">
        <v>367</v>
      </c>
      <c r="I3912" t="s">
        <v>368</v>
      </c>
      <c r="J3912" s="65">
        <v>0</v>
      </c>
      <c r="K3912" t="str">
        <f t="shared" si="142"/>
        <v>11VI6500DOTO</v>
      </c>
      <c r="L3912">
        <f t="shared" si="143"/>
        <v>0</v>
      </c>
    </row>
    <row r="3913" spans="1:12">
      <c r="A3913" s="65">
        <v>11</v>
      </c>
      <c r="B3913" t="s">
        <v>50</v>
      </c>
      <c r="C3913" s="65">
        <v>11</v>
      </c>
      <c r="D3913" t="s">
        <v>237</v>
      </c>
      <c r="E3913" s="65">
        <v>1</v>
      </c>
      <c r="F3913" t="s">
        <v>378</v>
      </c>
      <c r="G3913" t="s">
        <v>379</v>
      </c>
      <c r="H3913" t="s">
        <v>365</v>
      </c>
      <c r="I3913" t="s">
        <v>366</v>
      </c>
      <c r="J3913" s="65">
        <v>250</v>
      </c>
      <c r="K3913" t="str">
        <f t="shared" si="142"/>
        <v>11VI6500LDPR</v>
      </c>
      <c r="L3913">
        <f t="shared" si="143"/>
        <v>250</v>
      </c>
    </row>
    <row r="3914" spans="1:12">
      <c r="A3914" s="65">
        <v>11</v>
      </c>
      <c r="B3914" t="s">
        <v>50</v>
      </c>
      <c r="C3914" s="65">
        <v>11</v>
      </c>
      <c r="D3914" t="s">
        <v>237</v>
      </c>
      <c r="E3914" s="65">
        <v>1</v>
      </c>
      <c r="F3914" t="s">
        <v>378</v>
      </c>
      <c r="G3914" t="s">
        <v>379</v>
      </c>
      <c r="H3914" t="s">
        <v>363</v>
      </c>
      <c r="I3914" t="s">
        <v>364</v>
      </c>
      <c r="J3914" s="65">
        <v>250</v>
      </c>
      <c r="K3914" t="str">
        <f t="shared" si="142"/>
        <v>11VI6500LDTO</v>
      </c>
      <c r="L3914">
        <f t="shared" si="143"/>
        <v>250</v>
      </c>
    </row>
    <row r="3915" spans="1:12">
      <c r="A3915" s="65">
        <v>11</v>
      </c>
      <c r="B3915" t="s">
        <v>50</v>
      </c>
      <c r="C3915" s="65">
        <v>11</v>
      </c>
      <c r="D3915" t="s">
        <v>237</v>
      </c>
      <c r="E3915" s="65">
        <v>1</v>
      </c>
      <c r="F3915" t="s">
        <v>378</v>
      </c>
      <c r="G3915" t="s">
        <v>379</v>
      </c>
      <c r="H3915" t="s">
        <v>371</v>
      </c>
      <c r="I3915" t="s">
        <v>372</v>
      </c>
      <c r="J3915" s="65">
        <v>0</v>
      </c>
      <c r="K3915" t="str">
        <f t="shared" si="142"/>
        <v>11VI6500DOPR</v>
      </c>
      <c r="L3915">
        <f t="shared" si="143"/>
        <v>0</v>
      </c>
    </row>
    <row r="3916" spans="1:12">
      <c r="A3916" s="65">
        <v>11</v>
      </c>
      <c r="B3916" t="s">
        <v>50</v>
      </c>
      <c r="C3916" s="65">
        <v>11</v>
      </c>
      <c r="D3916" t="s">
        <v>237</v>
      </c>
      <c r="E3916" s="65">
        <v>1</v>
      </c>
      <c r="F3916" t="s">
        <v>380</v>
      </c>
      <c r="G3916" t="s">
        <v>381</v>
      </c>
      <c r="H3916" t="s">
        <v>369</v>
      </c>
      <c r="I3916" t="s">
        <v>370</v>
      </c>
      <c r="J3916" s="65">
        <v>5</v>
      </c>
      <c r="K3916" t="str">
        <f t="shared" si="142"/>
        <v>11VI6600DONP</v>
      </c>
      <c r="L3916">
        <f t="shared" si="143"/>
        <v>5</v>
      </c>
    </row>
    <row r="3917" spans="1:12">
      <c r="A3917" s="65">
        <v>11</v>
      </c>
      <c r="B3917" t="s">
        <v>50</v>
      </c>
      <c r="C3917" s="65">
        <v>11</v>
      </c>
      <c r="D3917" t="s">
        <v>237</v>
      </c>
      <c r="E3917" s="65">
        <v>1</v>
      </c>
      <c r="F3917" t="s">
        <v>380</v>
      </c>
      <c r="G3917" t="s">
        <v>381</v>
      </c>
      <c r="H3917" t="s">
        <v>371</v>
      </c>
      <c r="I3917" t="s">
        <v>372</v>
      </c>
      <c r="J3917" s="65">
        <v>5</v>
      </c>
      <c r="K3917" t="str">
        <f t="shared" si="142"/>
        <v>11VI6600DOPR</v>
      </c>
      <c r="L3917">
        <f t="shared" si="143"/>
        <v>5</v>
      </c>
    </row>
    <row r="3918" spans="1:12">
      <c r="A3918" s="65">
        <v>11</v>
      </c>
      <c r="B3918" t="s">
        <v>50</v>
      </c>
      <c r="C3918" s="65">
        <v>11</v>
      </c>
      <c r="D3918" t="s">
        <v>237</v>
      </c>
      <c r="E3918" s="65">
        <v>1</v>
      </c>
      <c r="F3918" t="s">
        <v>380</v>
      </c>
      <c r="G3918" t="s">
        <v>381</v>
      </c>
      <c r="H3918" t="s">
        <v>361</v>
      </c>
      <c r="I3918" t="s">
        <v>362</v>
      </c>
      <c r="J3918" s="65">
        <v>15</v>
      </c>
      <c r="K3918" t="str">
        <f t="shared" si="142"/>
        <v>11VI6600LDNP</v>
      </c>
      <c r="L3918">
        <f t="shared" si="143"/>
        <v>15</v>
      </c>
    </row>
    <row r="3919" spans="1:12">
      <c r="A3919" s="65">
        <v>11</v>
      </c>
      <c r="B3919" t="s">
        <v>50</v>
      </c>
      <c r="C3919" s="65">
        <v>11</v>
      </c>
      <c r="D3919" t="s">
        <v>237</v>
      </c>
      <c r="E3919" s="65">
        <v>1</v>
      </c>
      <c r="F3919" t="s">
        <v>380</v>
      </c>
      <c r="G3919" t="s">
        <v>381</v>
      </c>
      <c r="H3919" t="s">
        <v>365</v>
      </c>
      <c r="I3919" t="s">
        <v>366</v>
      </c>
      <c r="J3919" s="65">
        <v>15</v>
      </c>
      <c r="K3919" t="str">
        <f t="shared" si="142"/>
        <v>11VI6600LDPR</v>
      </c>
      <c r="L3919">
        <f t="shared" si="143"/>
        <v>15</v>
      </c>
    </row>
    <row r="3920" spans="1:12">
      <c r="A3920" s="65">
        <v>11</v>
      </c>
      <c r="B3920" t="s">
        <v>50</v>
      </c>
      <c r="C3920" s="65">
        <v>11</v>
      </c>
      <c r="D3920" t="s">
        <v>237</v>
      </c>
      <c r="E3920" s="65">
        <v>1</v>
      </c>
      <c r="F3920" t="s">
        <v>382</v>
      </c>
      <c r="G3920" t="s">
        <v>383</v>
      </c>
      <c r="H3920" t="s">
        <v>369</v>
      </c>
      <c r="I3920" t="s">
        <v>370</v>
      </c>
      <c r="J3920" s="65">
        <v>0</v>
      </c>
      <c r="K3920" t="str">
        <f t="shared" si="142"/>
        <v>11VI6710DONP</v>
      </c>
      <c r="L3920">
        <f t="shared" si="143"/>
        <v>0</v>
      </c>
    </row>
    <row r="3921" spans="1:12">
      <c r="A3921" s="65">
        <v>11</v>
      </c>
      <c r="B3921" t="s">
        <v>50</v>
      </c>
      <c r="C3921" s="65">
        <v>11</v>
      </c>
      <c r="D3921" t="s">
        <v>237</v>
      </c>
      <c r="E3921" s="65">
        <v>1</v>
      </c>
      <c r="F3921" t="s">
        <v>382</v>
      </c>
      <c r="G3921" t="s">
        <v>383</v>
      </c>
      <c r="H3921" t="s">
        <v>361</v>
      </c>
      <c r="I3921" t="s">
        <v>362</v>
      </c>
      <c r="J3921" s="65">
        <v>0</v>
      </c>
      <c r="K3921" t="str">
        <f t="shared" si="142"/>
        <v>11VI6710LDNP</v>
      </c>
      <c r="L3921">
        <f t="shared" si="143"/>
        <v>0</v>
      </c>
    </row>
    <row r="3922" spans="1:12">
      <c r="A3922" s="65">
        <v>11</v>
      </c>
      <c r="B3922" t="s">
        <v>50</v>
      </c>
      <c r="C3922" s="65">
        <v>11</v>
      </c>
      <c r="D3922" t="s">
        <v>237</v>
      </c>
      <c r="E3922" s="65">
        <v>1</v>
      </c>
      <c r="F3922" t="s">
        <v>382</v>
      </c>
      <c r="G3922" t="s">
        <v>383</v>
      </c>
      <c r="H3922" t="s">
        <v>365</v>
      </c>
      <c r="I3922" t="s">
        <v>366</v>
      </c>
      <c r="J3922" s="65">
        <v>0</v>
      </c>
      <c r="K3922" t="str">
        <f t="shared" si="142"/>
        <v>11VI6710LDPR</v>
      </c>
      <c r="L3922">
        <f t="shared" si="143"/>
        <v>0</v>
      </c>
    </row>
    <row r="3923" spans="1:12">
      <c r="A3923" s="65">
        <v>11</v>
      </c>
      <c r="B3923" t="s">
        <v>50</v>
      </c>
      <c r="C3923" s="65">
        <v>11</v>
      </c>
      <c r="D3923" t="s">
        <v>237</v>
      </c>
      <c r="E3923" s="65">
        <v>1</v>
      </c>
      <c r="F3923" t="s">
        <v>382</v>
      </c>
      <c r="G3923" t="s">
        <v>383</v>
      </c>
      <c r="H3923" t="s">
        <v>367</v>
      </c>
      <c r="I3923" t="s">
        <v>368</v>
      </c>
      <c r="J3923" s="65">
        <v>0</v>
      </c>
      <c r="K3923" t="str">
        <f t="shared" si="142"/>
        <v>11VI6710DOTO</v>
      </c>
      <c r="L3923">
        <f t="shared" si="143"/>
        <v>0</v>
      </c>
    </row>
    <row r="3924" spans="1:12">
      <c r="A3924" s="65">
        <v>11</v>
      </c>
      <c r="B3924" t="s">
        <v>50</v>
      </c>
      <c r="C3924" s="65">
        <v>11</v>
      </c>
      <c r="D3924" t="s">
        <v>237</v>
      </c>
      <c r="E3924" s="65">
        <v>1</v>
      </c>
      <c r="F3924" t="s">
        <v>382</v>
      </c>
      <c r="G3924" t="s">
        <v>383</v>
      </c>
      <c r="H3924" t="s">
        <v>371</v>
      </c>
      <c r="I3924" t="s">
        <v>372</v>
      </c>
      <c r="J3924" s="65">
        <v>0</v>
      </c>
      <c r="K3924" t="str">
        <f t="shared" si="142"/>
        <v>11VI6710DOPR</v>
      </c>
      <c r="L3924">
        <f t="shared" si="143"/>
        <v>0</v>
      </c>
    </row>
    <row r="3925" spans="1:12">
      <c r="A3925" s="65">
        <v>11</v>
      </c>
      <c r="B3925" t="s">
        <v>50</v>
      </c>
      <c r="C3925" s="65">
        <v>11</v>
      </c>
      <c r="D3925" t="s">
        <v>237</v>
      </c>
      <c r="E3925" s="65">
        <v>1</v>
      </c>
      <c r="F3925" t="s">
        <v>382</v>
      </c>
      <c r="G3925" t="s">
        <v>383</v>
      </c>
      <c r="H3925" t="s">
        <v>363</v>
      </c>
      <c r="I3925" t="s">
        <v>364</v>
      </c>
      <c r="J3925" s="65">
        <v>0</v>
      </c>
      <c r="K3925" t="str">
        <f t="shared" si="142"/>
        <v>11VI6710LDTO</v>
      </c>
      <c r="L3925">
        <f t="shared" si="143"/>
        <v>0</v>
      </c>
    </row>
    <row r="3926" spans="1:12">
      <c r="A3926" s="65">
        <v>11</v>
      </c>
      <c r="B3926" t="s">
        <v>50</v>
      </c>
      <c r="C3926" s="65">
        <v>11</v>
      </c>
      <c r="D3926" t="s">
        <v>237</v>
      </c>
      <c r="E3926" s="65">
        <v>1</v>
      </c>
      <c r="F3926" t="s">
        <v>384</v>
      </c>
      <c r="G3926" t="s">
        <v>385</v>
      </c>
      <c r="H3926" t="s">
        <v>365</v>
      </c>
      <c r="I3926" t="s">
        <v>366</v>
      </c>
      <c r="J3926" s="65">
        <v>0</v>
      </c>
      <c r="K3926" t="str">
        <f t="shared" si="142"/>
        <v>11VI6720LDPR</v>
      </c>
      <c r="L3926">
        <f t="shared" si="143"/>
        <v>0</v>
      </c>
    </row>
    <row r="3927" spans="1:12">
      <c r="A3927" s="65">
        <v>11</v>
      </c>
      <c r="B3927" t="s">
        <v>50</v>
      </c>
      <c r="C3927" s="65">
        <v>11</v>
      </c>
      <c r="D3927" t="s">
        <v>237</v>
      </c>
      <c r="E3927" s="65">
        <v>1</v>
      </c>
      <c r="F3927" t="s">
        <v>384</v>
      </c>
      <c r="G3927" t="s">
        <v>385</v>
      </c>
      <c r="H3927" t="s">
        <v>361</v>
      </c>
      <c r="I3927" t="s">
        <v>362</v>
      </c>
      <c r="J3927" s="65">
        <v>0</v>
      </c>
      <c r="K3927" t="str">
        <f t="shared" si="142"/>
        <v>11VI6720LDNP</v>
      </c>
      <c r="L3927">
        <f t="shared" si="143"/>
        <v>0</v>
      </c>
    </row>
    <row r="3928" spans="1:12">
      <c r="A3928" s="65">
        <v>11</v>
      </c>
      <c r="B3928" t="s">
        <v>50</v>
      </c>
      <c r="C3928" s="65">
        <v>11</v>
      </c>
      <c r="D3928" t="s">
        <v>237</v>
      </c>
      <c r="E3928" s="65">
        <v>1</v>
      </c>
      <c r="F3928" t="s">
        <v>384</v>
      </c>
      <c r="G3928" t="s">
        <v>385</v>
      </c>
      <c r="H3928" t="s">
        <v>369</v>
      </c>
      <c r="I3928" t="s">
        <v>370</v>
      </c>
      <c r="J3928" s="65">
        <v>0</v>
      </c>
      <c r="K3928" t="str">
        <f t="shared" si="142"/>
        <v>11VI6720DONP</v>
      </c>
      <c r="L3928">
        <f t="shared" si="143"/>
        <v>0</v>
      </c>
    </row>
    <row r="3929" spans="1:12">
      <c r="A3929" s="65">
        <v>11</v>
      </c>
      <c r="B3929" t="s">
        <v>50</v>
      </c>
      <c r="C3929" s="65">
        <v>11</v>
      </c>
      <c r="D3929" t="s">
        <v>237</v>
      </c>
      <c r="E3929" s="65">
        <v>1</v>
      </c>
      <c r="F3929" t="s">
        <v>384</v>
      </c>
      <c r="G3929" t="s">
        <v>385</v>
      </c>
      <c r="H3929" t="s">
        <v>371</v>
      </c>
      <c r="I3929" t="s">
        <v>372</v>
      </c>
      <c r="J3929" s="65">
        <v>0</v>
      </c>
      <c r="K3929" t="str">
        <f t="shared" si="142"/>
        <v>11VI6720DOPR</v>
      </c>
      <c r="L3929">
        <f t="shared" si="143"/>
        <v>0</v>
      </c>
    </row>
    <row r="3930" spans="1:12">
      <c r="A3930" s="65">
        <v>11</v>
      </c>
      <c r="B3930" t="s">
        <v>50</v>
      </c>
      <c r="C3930" s="65">
        <v>11</v>
      </c>
      <c r="D3930" t="s">
        <v>237</v>
      </c>
      <c r="E3930" s="65">
        <v>1</v>
      </c>
      <c r="F3930" t="s">
        <v>384</v>
      </c>
      <c r="G3930" t="s">
        <v>385</v>
      </c>
      <c r="H3930" t="s">
        <v>363</v>
      </c>
      <c r="I3930" t="s">
        <v>364</v>
      </c>
      <c r="J3930" s="65">
        <v>0</v>
      </c>
      <c r="K3930" t="str">
        <f t="shared" si="142"/>
        <v>11VI6720LDTO</v>
      </c>
      <c r="L3930">
        <f t="shared" si="143"/>
        <v>0</v>
      </c>
    </row>
    <row r="3931" spans="1:12">
      <c r="A3931" s="65">
        <v>11</v>
      </c>
      <c r="B3931" t="s">
        <v>50</v>
      </c>
      <c r="C3931" s="65">
        <v>11</v>
      </c>
      <c r="D3931" t="s">
        <v>237</v>
      </c>
      <c r="E3931" s="65">
        <v>1</v>
      </c>
      <c r="F3931" t="s">
        <v>384</v>
      </c>
      <c r="G3931" t="s">
        <v>385</v>
      </c>
      <c r="H3931" t="s">
        <v>367</v>
      </c>
      <c r="I3931" t="s">
        <v>368</v>
      </c>
      <c r="J3931" s="65">
        <v>0</v>
      </c>
      <c r="K3931" t="str">
        <f t="shared" si="142"/>
        <v>11VI6720DOTO</v>
      </c>
      <c r="L3931">
        <f t="shared" si="143"/>
        <v>0</v>
      </c>
    </row>
    <row r="3932" spans="1:12">
      <c r="A3932" s="65">
        <v>11</v>
      </c>
      <c r="B3932" t="s">
        <v>50</v>
      </c>
      <c r="C3932" s="65">
        <v>11</v>
      </c>
      <c r="D3932" t="s">
        <v>237</v>
      </c>
      <c r="E3932" s="65">
        <v>1</v>
      </c>
      <c r="F3932" t="s">
        <v>386</v>
      </c>
      <c r="G3932" t="s">
        <v>387</v>
      </c>
      <c r="H3932" t="s">
        <v>371</v>
      </c>
      <c r="I3932" t="s">
        <v>372</v>
      </c>
      <c r="J3932" s="65">
        <v>6830</v>
      </c>
      <c r="K3932" t="str">
        <f t="shared" si="142"/>
        <v>11VI6800DOPR</v>
      </c>
      <c r="L3932">
        <f t="shared" si="143"/>
        <v>6830</v>
      </c>
    </row>
    <row r="3933" spans="1:12">
      <c r="A3933" s="65">
        <v>11</v>
      </c>
      <c r="B3933" t="s">
        <v>50</v>
      </c>
      <c r="C3933" s="65">
        <v>11</v>
      </c>
      <c r="D3933" t="s">
        <v>237</v>
      </c>
      <c r="E3933" s="65">
        <v>1</v>
      </c>
      <c r="F3933" t="s">
        <v>386</v>
      </c>
      <c r="G3933" t="s">
        <v>387</v>
      </c>
      <c r="H3933" t="s">
        <v>363</v>
      </c>
      <c r="I3933" t="s">
        <v>364</v>
      </c>
      <c r="J3933" s="65">
        <v>2424</v>
      </c>
      <c r="K3933" t="str">
        <f t="shared" si="142"/>
        <v>11VI6800LDTO</v>
      </c>
      <c r="L3933">
        <f t="shared" si="143"/>
        <v>2424</v>
      </c>
    </row>
    <row r="3934" spans="1:12">
      <c r="A3934" s="65">
        <v>11</v>
      </c>
      <c r="B3934" t="s">
        <v>50</v>
      </c>
      <c r="C3934" s="65">
        <v>11</v>
      </c>
      <c r="D3934" t="s">
        <v>237</v>
      </c>
      <c r="E3934" s="65">
        <v>1</v>
      </c>
      <c r="F3934" t="s">
        <v>386</v>
      </c>
      <c r="G3934" t="s">
        <v>387</v>
      </c>
      <c r="H3934" t="s">
        <v>365</v>
      </c>
      <c r="I3934" t="s">
        <v>366</v>
      </c>
      <c r="J3934" s="65">
        <v>2335</v>
      </c>
      <c r="K3934" t="str">
        <f t="shared" si="142"/>
        <v>11VI6800LDPR</v>
      </c>
      <c r="L3934">
        <f t="shared" si="143"/>
        <v>2335</v>
      </c>
    </row>
    <row r="3935" spans="1:12">
      <c r="A3935" s="65">
        <v>11</v>
      </c>
      <c r="B3935" t="s">
        <v>50</v>
      </c>
      <c r="C3935" s="65">
        <v>11</v>
      </c>
      <c r="D3935" t="s">
        <v>237</v>
      </c>
      <c r="E3935" s="65">
        <v>1</v>
      </c>
      <c r="F3935" t="s">
        <v>386</v>
      </c>
      <c r="G3935" t="s">
        <v>387</v>
      </c>
      <c r="H3935" t="s">
        <v>369</v>
      </c>
      <c r="I3935" t="s">
        <v>370</v>
      </c>
      <c r="J3935" s="65">
        <v>47</v>
      </c>
      <c r="K3935" t="str">
        <f t="shared" si="142"/>
        <v>11VI6800DONP</v>
      </c>
      <c r="L3935">
        <f t="shared" si="143"/>
        <v>47</v>
      </c>
    </row>
    <row r="3936" spans="1:12">
      <c r="A3936" s="65">
        <v>11</v>
      </c>
      <c r="B3936" t="s">
        <v>50</v>
      </c>
      <c r="C3936" s="65">
        <v>11</v>
      </c>
      <c r="D3936" t="s">
        <v>237</v>
      </c>
      <c r="E3936" s="65">
        <v>1</v>
      </c>
      <c r="F3936" t="s">
        <v>386</v>
      </c>
      <c r="G3936" t="s">
        <v>387</v>
      </c>
      <c r="H3936" t="s">
        <v>367</v>
      </c>
      <c r="I3936" t="s">
        <v>368</v>
      </c>
      <c r="J3936" s="65">
        <v>6877</v>
      </c>
      <c r="K3936" t="str">
        <f t="shared" si="142"/>
        <v>11VI6800DOTO</v>
      </c>
      <c r="L3936">
        <f t="shared" si="143"/>
        <v>6877</v>
      </c>
    </row>
    <row r="3937" spans="1:12">
      <c r="A3937" s="65">
        <v>11</v>
      </c>
      <c r="B3937" t="s">
        <v>50</v>
      </c>
      <c r="C3937" s="65">
        <v>11</v>
      </c>
      <c r="D3937" t="s">
        <v>237</v>
      </c>
      <c r="E3937" s="65">
        <v>1</v>
      </c>
      <c r="F3937" t="s">
        <v>386</v>
      </c>
      <c r="G3937" t="s">
        <v>387</v>
      </c>
      <c r="H3937" t="s">
        <v>361</v>
      </c>
      <c r="I3937" t="s">
        <v>362</v>
      </c>
      <c r="J3937" s="65">
        <v>89</v>
      </c>
      <c r="K3937" t="str">
        <f t="shared" si="142"/>
        <v>11VI6800LDNP</v>
      </c>
      <c r="L3937">
        <f t="shared" si="143"/>
        <v>89</v>
      </c>
    </row>
    <row r="3938" spans="1:12">
      <c r="A3938" s="65">
        <v>11</v>
      </c>
      <c r="B3938" t="s">
        <v>50</v>
      </c>
      <c r="C3938" s="65">
        <v>11</v>
      </c>
      <c r="D3938" t="s">
        <v>237</v>
      </c>
      <c r="E3938" s="65">
        <v>1</v>
      </c>
      <c r="F3938" t="s">
        <v>388</v>
      </c>
      <c r="G3938" t="s">
        <v>389</v>
      </c>
      <c r="H3938" t="s">
        <v>390</v>
      </c>
      <c r="I3938" t="s">
        <v>73</v>
      </c>
      <c r="J3938" s="65">
        <v>383334</v>
      </c>
      <c r="K3938" t="str">
        <f t="shared" si="142"/>
        <v>11VI7000DOPP</v>
      </c>
      <c r="L3938">
        <f t="shared" si="143"/>
        <v>383334</v>
      </c>
    </row>
    <row r="3939" spans="1:12">
      <c r="A3939" s="65">
        <v>11</v>
      </c>
      <c r="B3939" t="s">
        <v>50</v>
      </c>
      <c r="C3939" s="65">
        <v>11</v>
      </c>
      <c r="D3939" t="s">
        <v>237</v>
      </c>
      <c r="E3939" s="65">
        <v>1</v>
      </c>
      <c r="F3939" t="s">
        <v>388</v>
      </c>
      <c r="G3939" t="s">
        <v>389</v>
      </c>
      <c r="H3939" t="s">
        <v>391</v>
      </c>
      <c r="I3939" t="s">
        <v>392</v>
      </c>
      <c r="J3939" s="65">
        <v>6877</v>
      </c>
      <c r="K3939" t="str">
        <f t="shared" si="142"/>
        <v>11VI7000DOPS</v>
      </c>
      <c r="L3939">
        <f t="shared" si="143"/>
        <v>6877</v>
      </c>
    </row>
    <row r="3940" spans="1:12">
      <c r="A3940" s="65">
        <v>12</v>
      </c>
      <c r="B3940" t="s">
        <v>42</v>
      </c>
      <c r="C3940" s="65">
        <v>11</v>
      </c>
      <c r="D3940" t="s">
        <v>237</v>
      </c>
      <c r="E3940" s="65">
        <v>1</v>
      </c>
      <c r="F3940" t="s">
        <v>238</v>
      </c>
      <c r="G3940" t="s">
        <v>239</v>
      </c>
      <c r="H3940" t="s">
        <v>254</v>
      </c>
      <c r="I3940" t="s">
        <v>255</v>
      </c>
      <c r="J3940" s="65">
        <v>34</v>
      </c>
      <c r="K3940" t="str">
        <f t="shared" ref="K3940:K3944" si="144">CONCATENATE(TEXT(A3940,"00"),F3940,H3940)</f>
        <v>12VI1000SRRR</v>
      </c>
      <c r="L3940">
        <f t="shared" ref="L3940:L3944" si="145">J3940</f>
        <v>34</v>
      </c>
    </row>
    <row r="3941" spans="1:12">
      <c r="A3941" s="65">
        <v>12</v>
      </c>
      <c r="B3941" t="s">
        <v>42</v>
      </c>
      <c r="C3941" s="65">
        <v>11</v>
      </c>
      <c r="D3941" t="s">
        <v>237</v>
      </c>
      <c r="E3941" s="65">
        <v>1</v>
      </c>
      <c r="F3941" t="s">
        <v>238</v>
      </c>
      <c r="G3941" t="s">
        <v>239</v>
      </c>
      <c r="H3941" t="s">
        <v>229</v>
      </c>
      <c r="I3941" t="s">
        <v>230</v>
      </c>
      <c r="J3941" s="65">
        <v>327</v>
      </c>
      <c r="K3941" t="str">
        <f t="shared" si="144"/>
        <v>12VI1000PRNR</v>
      </c>
      <c r="L3941">
        <f t="shared" si="145"/>
        <v>327</v>
      </c>
    </row>
    <row r="3942" spans="1:12">
      <c r="A3942" s="65">
        <v>12</v>
      </c>
      <c r="B3942" t="s">
        <v>42</v>
      </c>
      <c r="C3942" s="65">
        <v>11</v>
      </c>
      <c r="D3942" t="s">
        <v>237</v>
      </c>
      <c r="E3942" s="65">
        <v>1</v>
      </c>
      <c r="F3942" t="s">
        <v>238</v>
      </c>
      <c r="G3942" t="s">
        <v>239</v>
      </c>
      <c r="H3942" t="s">
        <v>235</v>
      </c>
      <c r="I3942" t="s">
        <v>236</v>
      </c>
      <c r="J3942" s="65">
        <v>0</v>
      </c>
      <c r="K3942" t="str">
        <f t="shared" si="144"/>
        <v>12VI1000SABA</v>
      </c>
      <c r="L3942">
        <f t="shared" si="145"/>
        <v>0</v>
      </c>
    </row>
    <row r="3943" spans="1:12">
      <c r="A3943" s="65">
        <v>12</v>
      </c>
      <c r="B3943" t="s">
        <v>42</v>
      </c>
      <c r="C3943" s="65">
        <v>11</v>
      </c>
      <c r="D3943" t="s">
        <v>237</v>
      </c>
      <c r="E3943" s="65">
        <v>1</v>
      </c>
      <c r="F3943" t="s">
        <v>238</v>
      </c>
      <c r="G3943" t="s">
        <v>239</v>
      </c>
      <c r="H3943" t="s">
        <v>211</v>
      </c>
      <c r="I3943" t="s">
        <v>212</v>
      </c>
      <c r="J3943" s="65">
        <v>692</v>
      </c>
      <c r="K3943" t="str">
        <f t="shared" si="144"/>
        <v>12VI1000APRS</v>
      </c>
      <c r="L3943">
        <f t="shared" si="145"/>
        <v>692</v>
      </c>
    </row>
    <row r="3944" spans="1:12">
      <c r="A3944" s="65">
        <v>12</v>
      </c>
      <c r="B3944" t="s">
        <v>42</v>
      </c>
      <c r="C3944" s="65">
        <v>11</v>
      </c>
      <c r="D3944" t="s">
        <v>237</v>
      </c>
      <c r="E3944" s="65">
        <v>1</v>
      </c>
      <c r="F3944" t="s">
        <v>238</v>
      </c>
      <c r="G3944" t="s">
        <v>239</v>
      </c>
      <c r="H3944" t="s">
        <v>242</v>
      </c>
      <c r="I3944" t="s">
        <v>243</v>
      </c>
      <c r="J3944" s="65">
        <v>0</v>
      </c>
      <c r="K3944" t="str">
        <f t="shared" si="144"/>
        <v>12VI1000DRPP</v>
      </c>
      <c r="L3944">
        <f t="shared" si="145"/>
        <v>0</v>
      </c>
    </row>
    <row r="3945" spans="1:12">
      <c r="A3945" s="65">
        <v>12</v>
      </c>
      <c r="B3945" t="s">
        <v>42</v>
      </c>
      <c r="C3945" s="65">
        <v>11</v>
      </c>
      <c r="D3945" t="s">
        <v>237</v>
      </c>
      <c r="E3945" s="65">
        <v>1</v>
      </c>
      <c r="F3945" t="s">
        <v>238</v>
      </c>
      <c r="G3945" t="s">
        <v>239</v>
      </c>
      <c r="H3945" t="s">
        <v>250</v>
      </c>
      <c r="I3945" t="s">
        <v>251</v>
      </c>
      <c r="J3945" s="65">
        <v>726</v>
      </c>
      <c r="K3945" t="str">
        <f t="shared" ref="K3945:K4008" si="146">CONCATENATE(TEXT(A3945,"00"),F3945,H3945)</f>
        <v>12VI1000SRPT</v>
      </c>
      <c r="L3945">
        <f t="shared" ref="L3945:L4008" si="147">J3945</f>
        <v>726</v>
      </c>
    </row>
    <row r="3946" spans="1:12">
      <c r="A3946" s="65">
        <v>12</v>
      </c>
      <c r="B3946" t="s">
        <v>42</v>
      </c>
      <c r="C3946" s="65">
        <v>11</v>
      </c>
      <c r="D3946" t="s">
        <v>237</v>
      </c>
      <c r="E3946" s="65">
        <v>1</v>
      </c>
      <c r="F3946" t="s">
        <v>238</v>
      </c>
      <c r="G3946" t="s">
        <v>239</v>
      </c>
      <c r="H3946" t="s">
        <v>226</v>
      </c>
      <c r="I3946" t="s">
        <v>227</v>
      </c>
      <c r="J3946" s="65">
        <v>0</v>
      </c>
      <c r="K3946" t="str">
        <f t="shared" si="146"/>
        <v>12VI1000PLNA</v>
      </c>
      <c r="L3946">
        <f t="shared" si="147"/>
        <v>0</v>
      </c>
    </row>
    <row r="3947" spans="1:12">
      <c r="A3947" s="65">
        <v>12</v>
      </c>
      <c r="B3947" t="s">
        <v>42</v>
      </c>
      <c r="C3947" s="65">
        <v>11</v>
      </c>
      <c r="D3947" t="s">
        <v>237</v>
      </c>
      <c r="E3947" s="65">
        <v>1</v>
      </c>
      <c r="F3947" t="s">
        <v>238</v>
      </c>
      <c r="G3947" t="s">
        <v>239</v>
      </c>
      <c r="H3947" t="s">
        <v>256</v>
      </c>
      <c r="I3947" t="s">
        <v>257</v>
      </c>
      <c r="J3947" s="65">
        <v>726</v>
      </c>
      <c r="K3947" t="str">
        <f t="shared" si="146"/>
        <v>12VI1000SRRT</v>
      </c>
      <c r="L3947">
        <f t="shared" si="147"/>
        <v>726</v>
      </c>
    </row>
    <row r="3948" spans="1:12">
      <c r="A3948" s="65">
        <v>12</v>
      </c>
      <c r="B3948" t="s">
        <v>42</v>
      </c>
      <c r="C3948" s="65">
        <v>11</v>
      </c>
      <c r="D3948" t="s">
        <v>237</v>
      </c>
      <c r="E3948" s="65">
        <v>1</v>
      </c>
      <c r="F3948" t="s">
        <v>238</v>
      </c>
      <c r="G3948" t="s">
        <v>239</v>
      </c>
      <c r="H3948" t="s">
        <v>258</v>
      </c>
      <c r="I3948" t="s">
        <v>259</v>
      </c>
      <c r="J3948" s="65">
        <v>446</v>
      </c>
      <c r="K3948" t="str">
        <f t="shared" si="146"/>
        <v>12VI1000RSRS</v>
      </c>
      <c r="L3948">
        <f t="shared" si="147"/>
        <v>446</v>
      </c>
    </row>
    <row r="3949" spans="1:12">
      <c r="A3949" s="65">
        <v>12</v>
      </c>
      <c r="B3949" t="s">
        <v>42</v>
      </c>
      <c r="C3949" s="65">
        <v>11</v>
      </c>
      <c r="D3949" t="s">
        <v>237</v>
      </c>
      <c r="E3949" s="65">
        <v>1</v>
      </c>
      <c r="F3949" t="s">
        <v>238</v>
      </c>
      <c r="G3949" t="s">
        <v>239</v>
      </c>
      <c r="H3949" t="s">
        <v>264</v>
      </c>
      <c r="I3949" t="s">
        <v>265</v>
      </c>
      <c r="J3949" s="65">
        <v>1746</v>
      </c>
      <c r="K3949" t="str">
        <f t="shared" si="146"/>
        <v>12VI1000RSRR</v>
      </c>
      <c r="L3949">
        <f t="shared" si="147"/>
        <v>1746</v>
      </c>
    </row>
    <row r="3950" spans="1:12">
      <c r="A3950" s="65">
        <v>12</v>
      </c>
      <c r="B3950" t="s">
        <v>42</v>
      </c>
      <c r="C3950" s="65">
        <v>11</v>
      </c>
      <c r="D3950" t="s">
        <v>237</v>
      </c>
      <c r="E3950" s="65">
        <v>1</v>
      </c>
      <c r="F3950" t="s">
        <v>238</v>
      </c>
      <c r="G3950" t="s">
        <v>239</v>
      </c>
      <c r="H3950" t="s">
        <v>228</v>
      </c>
      <c r="I3950" t="s">
        <v>217</v>
      </c>
      <c r="J3950" s="65">
        <v>695</v>
      </c>
      <c r="K3950" t="str">
        <f t="shared" si="146"/>
        <v>12VI1000PTBI</v>
      </c>
      <c r="L3950">
        <f t="shared" si="147"/>
        <v>695</v>
      </c>
    </row>
    <row r="3951" spans="1:12">
      <c r="A3951" s="65">
        <v>12</v>
      </c>
      <c r="B3951" t="s">
        <v>42</v>
      </c>
      <c r="C3951" s="65">
        <v>11</v>
      </c>
      <c r="D3951" t="s">
        <v>237</v>
      </c>
      <c r="E3951" s="65">
        <v>1</v>
      </c>
      <c r="F3951" t="s">
        <v>238</v>
      </c>
      <c r="G3951" t="s">
        <v>239</v>
      </c>
      <c r="H3951" t="s">
        <v>231</v>
      </c>
      <c r="I3951" t="s">
        <v>232</v>
      </c>
      <c r="J3951" s="65">
        <v>308</v>
      </c>
      <c r="K3951" t="str">
        <f t="shared" si="146"/>
        <v>12VI1000PRES</v>
      </c>
      <c r="L3951">
        <f t="shared" si="147"/>
        <v>308</v>
      </c>
    </row>
    <row r="3952" spans="1:12">
      <c r="A3952" s="65">
        <v>12</v>
      </c>
      <c r="B3952" t="s">
        <v>42</v>
      </c>
      <c r="C3952" s="65">
        <v>11</v>
      </c>
      <c r="D3952" t="s">
        <v>237</v>
      </c>
      <c r="E3952" s="65">
        <v>1</v>
      </c>
      <c r="F3952" t="s">
        <v>238</v>
      </c>
      <c r="G3952" t="s">
        <v>239</v>
      </c>
      <c r="H3952" t="s">
        <v>233</v>
      </c>
      <c r="I3952" t="s">
        <v>234</v>
      </c>
      <c r="J3952" s="65">
        <v>60</v>
      </c>
      <c r="K3952" t="str">
        <f t="shared" si="146"/>
        <v>12VI1000PRER</v>
      </c>
      <c r="L3952">
        <f t="shared" si="147"/>
        <v>60</v>
      </c>
    </row>
    <row r="3953" spans="1:12">
      <c r="A3953" s="65">
        <v>12</v>
      </c>
      <c r="B3953" t="s">
        <v>42</v>
      </c>
      <c r="C3953" s="65">
        <v>11</v>
      </c>
      <c r="D3953" t="s">
        <v>237</v>
      </c>
      <c r="E3953" s="65">
        <v>1</v>
      </c>
      <c r="F3953" t="s">
        <v>238</v>
      </c>
      <c r="G3953" t="s">
        <v>239</v>
      </c>
      <c r="H3953" t="s">
        <v>266</v>
      </c>
      <c r="I3953" t="s">
        <v>267</v>
      </c>
      <c r="J3953" s="65">
        <v>368</v>
      </c>
      <c r="K3953" t="str">
        <f t="shared" si="146"/>
        <v>12VI1000PTRE</v>
      </c>
      <c r="L3953">
        <f t="shared" si="147"/>
        <v>368</v>
      </c>
    </row>
    <row r="3954" spans="1:12">
      <c r="A3954" s="65">
        <v>12</v>
      </c>
      <c r="B3954" t="s">
        <v>42</v>
      </c>
      <c r="C3954" s="65">
        <v>11</v>
      </c>
      <c r="D3954" t="s">
        <v>237</v>
      </c>
      <c r="E3954" s="65">
        <v>1</v>
      </c>
      <c r="F3954" t="s">
        <v>238</v>
      </c>
      <c r="G3954" t="s">
        <v>239</v>
      </c>
      <c r="H3954" t="s">
        <v>268</v>
      </c>
      <c r="I3954" t="s">
        <v>269</v>
      </c>
      <c r="J3954" s="65">
        <v>29</v>
      </c>
      <c r="K3954" t="str">
        <f t="shared" si="146"/>
        <v>12VI1000DRCF</v>
      </c>
      <c r="L3954">
        <f t="shared" si="147"/>
        <v>29</v>
      </c>
    </row>
    <row r="3955" spans="1:12">
      <c r="A3955" s="65">
        <v>12</v>
      </c>
      <c r="B3955" t="s">
        <v>42</v>
      </c>
      <c r="C3955" s="65">
        <v>11</v>
      </c>
      <c r="D3955" t="s">
        <v>237</v>
      </c>
      <c r="E3955" s="65">
        <v>1</v>
      </c>
      <c r="F3955" t="s">
        <v>238</v>
      </c>
      <c r="G3955" t="s">
        <v>239</v>
      </c>
      <c r="H3955" t="s">
        <v>260</v>
      </c>
      <c r="I3955" t="s">
        <v>261</v>
      </c>
      <c r="J3955" s="65">
        <v>322</v>
      </c>
      <c r="K3955" t="str">
        <f t="shared" si="146"/>
        <v>12VI1000DRVM</v>
      </c>
      <c r="L3955">
        <f t="shared" si="147"/>
        <v>322</v>
      </c>
    </row>
    <row r="3956" spans="1:12">
      <c r="A3956" s="65">
        <v>12</v>
      </c>
      <c r="B3956" t="s">
        <v>42</v>
      </c>
      <c r="C3956" s="65">
        <v>11</v>
      </c>
      <c r="D3956" t="s">
        <v>237</v>
      </c>
      <c r="E3956" s="65">
        <v>1</v>
      </c>
      <c r="F3956" t="s">
        <v>238</v>
      </c>
      <c r="G3956" t="s">
        <v>239</v>
      </c>
      <c r="H3956" t="s">
        <v>262</v>
      </c>
      <c r="I3956" t="s">
        <v>263</v>
      </c>
      <c r="J3956" s="65">
        <v>0</v>
      </c>
      <c r="K3956" t="str">
        <f t="shared" si="146"/>
        <v>12VI1000DREX</v>
      </c>
      <c r="L3956">
        <f t="shared" si="147"/>
        <v>0</v>
      </c>
    </row>
    <row r="3957" spans="1:12">
      <c r="A3957" s="65">
        <v>12</v>
      </c>
      <c r="B3957" t="s">
        <v>42</v>
      </c>
      <c r="C3957" s="65">
        <v>11</v>
      </c>
      <c r="D3957" t="s">
        <v>237</v>
      </c>
      <c r="E3957" s="65">
        <v>1</v>
      </c>
      <c r="F3957" t="s">
        <v>238</v>
      </c>
      <c r="G3957" t="s">
        <v>239</v>
      </c>
      <c r="H3957" t="s">
        <v>220</v>
      </c>
      <c r="I3957" t="s">
        <v>221</v>
      </c>
      <c r="J3957" s="65">
        <v>0</v>
      </c>
      <c r="K3957" t="str">
        <f t="shared" si="146"/>
        <v>12VI1000DRET</v>
      </c>
      <c r="L3957">
        <f t="shared" si="147"/>
        <v>0</v>
      </c>
    </row>
    <row r="3958" spans="1:12">
      <c r="A3958" s="65">
        <v>12</v>
      </c>
      <c r="B3958" t="s">
        <v>42</v>
      </c>
      <c r="C3958" s="65">
        <v>11</v>
      </c>
      <c r="D3958" t="s">
        <v>237</v>
      </c>
      <c r="E3958" s="65">
        <v>1</v>
      </c>
      <c r="F3958" t="s">
        <v>238</v>
      </c>
      <c r="G3958" t="s">
        <v>239</v>
      </c>
      <c r="H3958" t="s">
        <v>222</v>
      </c>
      <c r="I3958" t="s">
        <v>223</v>
      </c>
      <c r="J3958" s="65">
        <v>17</v>
      </c>
      <c r="K3958" t="str">
        <f t="shared" si="146"/>
        <v>12VI1000DPMA</v>
      </c>
      <c r="L3958">
        <f t="shared" si="147"/>
        <v>17</v>
      </c>
    </row>
    <row r="3959" spans="1:12">
      <c r="A3959" s="65">
        <v>12</v>
      </c>
      <c r="B3959" t="s">
        <v>42</v>
      </c>
      <c r="C3959" s="65">
        <v>11</v>
      </c>
      <c r="D3959" t="s">
        <v>237</v>
      </c>
      <c r="E3959" s="65">
        <v>1</v>
      </c>
      <c r="F3959" t="s">
        <v>238</v>
      </c>
      <c r="G3959" t="s">
        <v>239</v>
      </c>
      <c r="H3959" t="s">
        <v>240</v>
      </c>
      <c r="I3959" t="s">
        <v>241</v>
      </c>
      <c r="J3959" s="65">
        <v>692</v>
      </c>
      <c r="K3959" t="str">
        <f t="shared" si="146"/>
        <v>12VI1000SRTS</v>
      </c>
      <c r="L3959">
        <f t="shared" si="147"/>
        <v>692</v>
      </c>
    </row>
    <row r="3960" spans="1:12">
      <c r="A3960" s="65">
        <v>12</v>
      </c>
      <c r="B3960" t="s">
        <v>42</v>
      </c>
      <c r="C3960" s="65">
        <v>11</v>
      </c>
      <c r="D3960" t="s">
        <v>237</v>
      </c>
      <c r="E3960" s="65">
        <v>1</v>
      </c>
      <c r="F3960" t="s">
        <v>238</v>
      </c>
      <c r="G3960" t="s">
        <v>239</v>
      </c>
      <c r="H3960" t="s">
        <v>270</v>
      </c>
      <c r="I3960" t="s">
        <v>271</v>
      </c>
      <c r="J3960" s="65">
        <v>34</v>
      </c>
      <c r="K3960" t="str">
        <f t="shared" si="146"/>
        <v>12VI1000SRTR</v>
      </c>
      <c r="L3960">
        <f t="shared" si="147"/>
        <v>34</v>
      </c>
    </row>
    <row r="3961" spans="1:12">
      <c r="A3961" s="65">
        <v>12</v>
      </c>
      <c r="B3961" t="s">
        <v>42</v>
      </c>
      <c r="C3961" s="65">
        <v>11</v>
      </c>
      <c r="D3961" t="s">
        <v>237</v>
      </c>
      <c r="E3961" s="65">
        <v>1</v>
      </c>
      <c r="F3961" t="s">
        <v>238</v>
      </c>
      <c r="G3961" t="s">
        <v>239</v>
      </c>
      <c r="H3961" t="s">
        <v>244</v>
      </c>
      <c r="I3961" t="s">
        <v>245</v>
      </c>
      <c r="J3961" s="65">
        <v>726</v>
      </c>
      <c r="K3961" t="str">
        <f t="shared" si="146"/>
        <v>12VI1000SRTT</v>
      </c>
      <c r="L3961">
        <f t="shared" si="147"/>
        <v>726</v>
      </c>
    </row>
    <row r="3962" spans="1:12">
      <c r="A3962" s="65">
        <v>12</v>
      </c>
      <c r="B3962" t="s">
        <v>42</v>
      </c>
      <c r="C3962" s="65">
        <v>11</v>
      </c>
      <c r="D3962" t="s">
        <v>237</v>
      </c>
      <c r="E3962" s="65">
        <v>1</v>
      </c>
      <c r="F3962" t="s">
        <v>238</v>
      </c>
      <c r="G3962" t="s">
        <v>239</v>
      </c>
      <c r="H3962" t="s">
        <v>246</v>
      </c>
      <c r="I3962" t="s">
        <v>247</v>
      </c>
      <c r="J3962" s="65">
        <v>692</v>
      </c>
      <c r="K3962" t="str">
        <f t="shared" si="146"/>
        <v>12VI1000SRPS</v>
      </c>
      <c r="L3962">
        <f t="shared" si="147"/>
        <v>692</v>
      </c>
    </row>
    <row r="3963" spans="1:12">
      <c r="A3963" s="65">
        <v>12</v>
      </c>
      <c r="B3963" t="s">
        <v>42</v>
      </c>
      <c r="C3963" s="65">
        <v>11</v>
      </c>
      <c r="D3963" t="s">
        <v>237</v>
      </c>
      <c r="E3963" s="65">
        <v>1</v>
      </c>
      <c r="F3963" t="s">
        <v>238</v>
      </c>
      <c r="G3963" t="s">
        <v>239</v>
      </c>
      <c r="H3963" t="s">
        <v>248</v>
      </c>
      <c r="I3963" t="s">
        <v>249</v>
      </c>
      <c r="J3963" s="65">
        <v>34</v>
      </c>
      <c r="K3963" t="str">
        <f t="shared" si="146"/>
        <v>12VI1000SRPR</v>
      </c>
      <c r="L3963">
        <f t="shared" si="147"/>
        <v>34</v>
      </c>
    </row>
    <row r="3964" spans="1:12">
      <c r="A3964" s="65">
        <v>12</v>
      </c>
      <c r="B3964" t="s">
        <v>42</v>
      </c>
      <c r="C3964" s="65">
        <v>11</v>
      </c>
      <c r="D3964" t="s">
        <v>237</v>
      </c>
      <c r="E3964" s="65">
        <v>1</v>
      </c>
      <c r="F3964" t="s">
        <v>238</v>
      </c>
      <c r="G3964" t="s">
        <v>239</v>
      </c>
      <c r="H3964" t="s">
        <v>213</v>
      </c>
      <c r="I3964" t="s">
        <v>214</v>
      </c>
      <c r="J3964" s="65">
        <v>34</v>
      </c>
      <c r="K3964" t="str">
        <f t="shared" si="146"/>
        <v>12VI1000APRR</v>
      </c>
      <c r="L3964">
        <f t="shared" si="147"/>
        <v>34</v>
      </c>
    </row>
    <row r="3965" spans="1:12">
      <c r="A3965" s="65">
        <v>12</v>
      </c>
      <c r="B3965" t="s">
        <v>42</v>
      </c>
      <c r="C3965" s="65">
        <v>11</v>
      </c>
      <c r="D3965" t="s">
        <v>237</v>
      </c>
      <c r="E3965" s="65">
        <v>1</v>
      </c>
      <c r="F3965" t="s">
        <v>238</v>
      </c>
      <c r="G3965" t="s">
        <v>239</v>
      </c>
      <c r="H3965" t="s">
        <v>215</v>
      </c>
      <c r="I3965" t="s">
        <v>216</v>
      </c>
      <c r="J3965" s="65">
        <v>726</v>
      </c>
      <c r="K3965" t="str">
        <f t="shared" si="146"/>
        <v>12VI1000APRT</v>
      </c>
      <c r="L3965">
        <f t="shared" si="147"/>
        <v>726</v>
      </c>
    </row>
    <row r="3966" spans="1:12">
      <c r="A3966" s="65">
        <v>12</v>
      </c>
      <c r="B3966" t="s">
        <v>42</v>
      </c>
      <c r="C3966" s="65">
        <v>11</v>
      </c>
      <c r="D3966" t="s">
        <v>237</v>
      </c>
      <c r="E3966" s="65">
        <v>1</v>
      </c>
      <c r="F3966" t="s">
        <v>238</v>
      </c>
      <c r="G3966" t="s">
        <v>239</v>
      </c>
      <c r="H3966" t="s">
        <v>224</v>
      </c>
      <c r="I3966" t="s">
        <v>225</v>
      </c>
      <c r="J3966" s="65">
        <v>37</v>
      </c>
      <c r="K3966" t="str">
        <f t="shared" si="146"/>
        <v>12VI1000ARRA</v>
      </c>
      <c r="L3966">
        <f t="shared" si="147"/>
        <v>37</v>
      </c>
    </row>
    <row r="3967" spans="1:12">
      <c r="A3967" s="65">
        <v>12</v>
      </c>
      <c r="B3967" t="s">
        <v>42</v>
      </c>
      <c r="C3967" s="65">
        <v>11</v>
      </c>
      <c r="D3967" t="s">
        <v>237</v>
      </c>
      <c r="E3967" s="65">
        <v>1</v>
      </c>
      <c r="F3967" t="s">
        <v>238</v>
      </c>
      <c r="G3967" t="s">
        <v>239</v>
      </c>
      <c r="H3967" t="s">
        <v>252</v>
      </c>
      <c r="I3967" t="s">
        <v>253</v>
      </c>
      <c r="J3967" s="65">
        <v>692</v>
      </c>
      <c r="K3967" t="str">
        <f t="shared" si="146"/>
        <v>12VI1000SRRS</v>
      </c>
      <c r="L3967">
        <f t="shared" si="147"/>
        <v>692</v>
      </c>
    </row>
    <row r="3968" spans="1:12">
      <c r="A3968" s="65">
        <v>12</v>
      </c>
      <c r="B3968" t="s">
        <v>42</v>
      </c>
      <c r="C3968" s="65">
        <v>11</v>
      </c>
      <c r="D3968" t="s">
        <v>237</v>
      </c>
      <c r="E3968" s="65">
        <v>1</v>
      </c>
      <c r="F3968" t="s">
        <v>272</v>
      </c>
      <c r="G3968" t="s">
        <v>273</v>
      </c>
      <c r="H3968" t="s">
        <v>240</v>
      </c>
      <c r="I3968" t="s">
        <v>241</v>
      </c>
      <c r="J3968" s="65">
        <v>661</v>
      </c>
      <c r="K3968" t="str">
        <f t="shared" si="146"/>
        <v>12VI1100SRTS</v>
      </c>
      <c r="L3968">
        <f t="shared" si="147"/>
        <v>661</v>
      </c>
    </row>
    <row r="3969" spans="1:12">
      <c r="A3969" s="65">
        <v>12</v>
      </c>
      <c r="B3969" t="s">
        <v>42</v>
      </c>
      <c r="C3969" s="65">
        <v>11</v>
      </c>
      <c r="D3969" t="s">
        <v>237</v>
      </c>
      <c r="E3969" s="65">
        <v>1</v>
      </c>
      <c r="F3969" t="s">
        <v>272</v>
      </c>
      <c r="G3969" t="s">
        <v>273</v>
      </c>
      <c r="H3969" t="s">
        <v>270</v>
      </c>
      <c r="I3969" t="s">
        <v>271</v>
      </c>
      <c r="J3969" s="65">
        <v>32</v>
      </c>
      <c r="K3969" t="str">
        <f t="shared" si="146"/>
        <v>12VI1100SRTR</v>
      </c>
      <c r="L3969">
        <f t="shared" si="147"/>
        <v>32</v>
      </c>
    </row>
    <row r="3970" spans="1:12">
      <c r="A3970" s="65">
        <v>12</v>
      </c>
      <c r="B3970" t="s">
        <v>42</v>
      </c>
      <c r="C3970" s="65">
        <v>11</v>
      </c>
      <c r="D3970" t="s">
        <v>237</v>
      </c>
      <c r="E3970" s="65">
        <v>1</v>
      </c>
      <c r="F3970" t="s">
        <v>272</v>
      </c>
      <c r="G3970" t="s">
        <v>273</v>
      </c>
      <c r="H3970" t="s">
        <v>235</v>
      </c>
      <c r="I3970" t="s">
        <v>236</v>
      </c>
      <c r="J3970" s="65">
        <v>0</v>
      </c>
      <c r="K3970" t="str">
        <f t="shared" si="146"/>
        <v>12VI1100SABA</v>
      </c>
      <c r="L3970">
        <f t="shared" si="147"/>
        <v>0</v>
      </c>
    </row>
    <row r="3971" spans="1:12">
      <c r="A3971" s="65">
        <v>12</v>
      </c>
      <c r="B3971" t="s">
        <v>42</v>
      </c>
      <c r="C3971" s="65">
        <v>11</v>
      </c>
      <c r="D3971" t="s">
        <v>237</v>
      </c>
      <c r="E3971" s="65">
        <v>1</v>
      </c>
      <c r="F3971" t="s">
        <v>272</v>
      </c>
      <c r="G3971" t="s">
        <v>273</v>
      </c>
      <c r="H3971" t="s">
        <v>224</v>
      </c>
      <c r="I3971" t="s">
        <v>225</v>
      </c>
      <c r="J3971" s="65">
        <v>35</v>
      </c>
      <c r="K3971" t="str">
        <f t="shared" si="146"/>
        <v>12VI1100ARRA</v>
      </c>
      <c r="L3971">
        <f t="shared" si="147"/>
        <v>35</v>
      </c>
    </row>
    <row r="3972" spans="1:12">
      <c r="A3972" s="65">
        <v>12</v>
      </c>
      <c r="B3972" t="s">
        <v>42</v>
      </c>
      <c r="C3972" s="65">
        <v>11</v>
      </c>
      <c r="D3972" t="s">
        <v>237</v>
      </c>
      <c r="E3972" s="65">
        <v>1</v>
      </c>
      <c r="F3972" t="s">
        <v>272</v>
      </c>
      <c r="G3972" t="s">
        <v>273</v>
      </c>
      <c r="H3972" t="s">
        <v>215</v>
      </c>
      <c r="I3972" t="s">
        <v>216</v>
      </c>
      <c r="J3972" s="65">
        <v>693</v>
      </c>
      <c r="K3972" t="str">
        <f t="shared" si="146"/>
        <v>12VI1100APRT</v>
      </c>
      <c r="L3972">
        <f t="shared" si="147"/>
        <v>693</v>
      </c>
    </row>
    <row r="3973" spans="1:12">
      <c r="A3973" s="65">
        <v>12</v>
      </c>
      <c r="B3973" t="s">
        <v>42</v>
      </c>
      <c r="C3973" s="65">
        <v>11</v>
      </c>
      <c r="D3973" t="s">
        <v>237</v>
      </c>
      <c r="E3973" s="65">
        <v>1</v>
      </c>
      <c r="F3973" t="s">
        <v>272</v>
      </c>
      <c r="G3973" t="s">
        <v>273</v>
      </c>
      <c r="H3973" t="s">
        <v>213</v>
      </c>
      <c r="I3973" t="s">
        <v>214</v>
      </c>
      <c r="J3973" s="65">
        <v>32</v>
      </c>
      <c r="K3973" t="str">
        <f t="shared" si="146"/>
        <v>12VI1100APRR</v>
      </c>
      <c r="L3973">
        <f t="shared" si="147"/>
        <v>32</v>
      </c>
    </row>
    <row r="3974" spans="1:12">
      <c r="A3974" s="65">
        <v>12</v>
      </c>
      <c r="B3974" t="s">
        <v>42</v>
      </c>
      <c r="C3974" s="65">
        <v>11</v>
      </c>
      <c r="D3974" t="s">
        <v>237</v>
      </c>
      <c r="E3974" s="65">
        <v>1</v>
      </c>
      <c r="F3974" t="s">
        <v>272</v>
      </c>
      <c r="G3974" t="s">
        <v>273</v>
      </c>
      <c r="H3974" t="s">
        <v>211</v>
      </c>
      <c r="I3974" t="s">
        <v>212</v>
      </c>
      <c r="J3974" s="65">
        <v>661</v>
      </c>
      <c r="K3974" t="str">
        <f t="shared" si="146"/>
        <v>12VI1100APRS</v>
      </c>
      <c r="L3974">
        <f t="shared" si="147"/>
        <v>661</v>
      </c>
    </row>
    <row r="3975" spans="1:12">
      <c r="A3975" s="65">
        <v>12</v>
      </c>
      <c r="B3975" t="s">
        <v>42</v>
      </c>
      <c r="C3975" s="65">
        <v>11</v>
      </c>
      <c r="D3975" t="s">
        <v>237</v>
      </c>
      <c r="E3975" s="65">
        <v>1</v>
      </c>
      <c r="F3975" t="s">
        <v>272</v>
      </c>
      <c r="G3975" t="s">
        <v>273</v>
      </c>
      <c r="H3975" t="s">
        <v>220</v>
      </c>
      <c r="I3975" t="s">
        <v>221</v>
      </c>
      <c r="J3975" s="65">
        <v>0</v>
      </c>
      <c r="K3975" t="str">
        <f t="shared" si="146"/>
        <v>12VI1100DRET</v>
      </c>
      <c r="L3975">
        <f t="shared" si="147"/>
        <v>0</v>
      </c>
    </row>
    <row r="3976" spans="1:12">
      <c r="A3976" s="65">
        <v>12</v>
      </c>
      <c r="B3976" t="s">
        <v>42</v>
      </c>
      <c r="C3976" s="65">
        <v>11</v>
      </c>
      <c r="D3976" t="s">
        <v>237</v>
      </c>
      <c r="E3976" s="65">
        <v>1</v>
      </c>
      <c r="F3976" t="s">
        <v>272</v>
      </c>
      <c r="G3976" t="s">
        <v>273</v>
      </c>
      <c r="H3976" t="s">
        <v>262</v>
      </c>
      <c r="I3976" t="s">
        <v>263</v>
      </c>
      <c r="J3976" s="65">
        <v>0</v>
      </c>
      <c r="K3976" t="str">
        <f t="shared" si="146"/>
        <v>12VI1100DREX</v>
      </c>
      <c r="L3976">
        <f t="shared" si="147"/>
        <v>0</v>
      </c>
    </row>
    <row r="3977" spans="1:12">
      <c r="A3977" s="65">
        <v>12</v>
      </c>
      <c r="B3977" t="s">
        <v>42</v>
      </c>
      <c r="C3977" s="65">
        <v>11</v>
      </c>
      <c r="D3977" t="s">
        <v>237</v>
      </c>
      <c r="E3977" s="65">
        <v>1</v>
      </c>
      <c r="F3977" t="s">
        <v>272</v>
      </c>
      <c r="G3977" t="s">
        <v>273</v>
      </c>
      <c r="H3977" t="s">
        <v>260</v>
      </c>
      <c r="I3977" t="s">
        <v>261</v>
      </c>
      <c r="J3977" s="65">
        <v>322</v>
      </c>
      <c r="K3977" t="str">
        <f t="shared" si="146"/>
        <v>12VI1100DRVM</v>
      </c>
      <c r="L3977">
        <f t="shared" si="147"/>
        <v>322</v>
      </c>
    </row>
    <row r="3978" spans="1:12">
      <c r="A3978" s="65">
        <v>12</v>
      </c>
      <c r="B3978" t="s">
        <v>42</v>
      </c>
      <c r="C3978" s="65">
        <v>11</v>
      </c>
      <c r="D3978" t="s">
        <v>237</v>
      </c>
      <c r="E3978" s="65">
        <v>1</v>
      </c>
      <c r="F3978" t="s">
        <v>272</v>
      </c>
      <c r="G3978" t="s">
        <v>273</v>
      </c>
      <c r="H3978" t="s">
        <v>242</v>
      </c>
      <c r="I3978" t="s">
        <v>243</v>
      </c>
      <c r="J3978" s="65">
        <v>0</v>
      </c>
      <c r="K3978" t="str">
        <f t="shared" si="146"/>
        <v>12VI1100DRPP</v>
      </c>
      <c r="L3978">
        <f t="shared" si="147"/>
        <v>0</v>
      </c>
    </row>
    <row r="3979" spans="1:12">
      <c r="A3979" s="65">
        <v>12</v>
      </c>
      <c r="B3979" t="s">
        <v>42</v>
      </c>
      <c r="C3979" s="65">
        <v>11</v>
      </c>
      <c r="D3979" t="s">
        <v>237</v>
      </c>
      <c r="E3979" s="65">
        <v>1</v>
      </c>
      <c r="F3979" t="s">
        <v>272</v>
      </c>
      <c r="G3979" t="s">
        <v>273</v>
      </c>
      <c r="H3979" t="s">
        <v>266</v>
      </c>
      <c r="I3979" t="s">
        <v>267</v>
      </c>
      <c r="J3979" s="65">
        <v>338</v>
      </c>
      <c r="K3979" t="str">
        <f t="shared" si="146"/>
        <v>12VI1100PTRE</v>
      </c>
      <c r="L3979">
        <f t="shared" si="147"/>
        <v>338</v>
      </c>
    </row>
    <row r="3980" spans="1:12">
      <c r="A3980" s="65">
        <v>12</v>
      </c>
      <c r="B3980" t="s">
        <v>42</v>
      </c>
      <c r="C3980" s="65">
        <v>11</v>
      </c>
      <c r="D3980" t="s">
        <v>237</v>
      </c>
      <c r="E3980" s="65">
        <v>1</v>
      </c>
      <c r="F3980" t="s">
        <v>272</v>
      </c>
      <c r="G3980" t="s">
        <v>273</v>
      </c>
      <c r="H3980" t="s">
        <v>233</v>
      </c>
      <c r="I3980" t="s">
        <v>234</v>
      </c>
      <c r="J3980" s="65">
        <v>54</v>
      </c>
      <c r="K3980" t="str">
        <f t="shared" si="146"/>
        <v>12VI1100PRER</v>
      </c>
      <c r="L3980">
        <f t="shared" si="147"/>
        <v>54</v>
      </c>
    </row>
    <row r="3981" spans="1:12">
      <c r="A3981" s="65">
        <v>12</v>
      </c>
      <c r="B3981" t="s">
        <v>42</v>
      </c>
      <c r="C3981" s="65">
        <v>11</v>
      </c>
      <c r="D3981" t="s">
        <v>237</v>
      </c>
      <c r="E3981" s="65">
        <v>1</v>
      </c>
      <c r="F3981" t="s">
        <v>272</v>
      </c>
      <c r="G3981" t="s">
        <v>273</v>
      </c>
      <c r="H3981" t="s">
        <v>231</v>
      </c>
      <c r="I3981" t="s">
        <v>232</v>
      </c>
      <c r="J3981" s="65">
        <v>284</v>
      </c>
      <c r="K3981" t="str">
        <f t="shared" si="146"/>
        <v>12VI1100PRES</v>
      </c>
      <c r="L3981">
        <f t="shared" si="147"/>
        <v>284</v>
      </c>
    </row>
    <row r="3982" spans="1:12">
      <c r="A3982" s="65">
        <v>12</v>
      </c>
      <c r="B3982" t="s">
        <v>42</v>
      </c>
      <c r="C3982" s="65">
        <v>11</v>
      </c>
      <c r="D3982" t="s">
        <v>237</v>
      </c>
      <c r="E3982" s="65">
        <v>1</v>
      </c>
      <c r="F3982" t="s">
        <v>272</v>
      </c>
      <c r="G3982" t="s">
        <v>273</v>
      </c>
      <c r="H3982" t="s">
        <v>229</v>
      </c>
      <c r="I3982" t="s">
        <v>230</v>
      </c>
      <c r="J3982" s="65">
        <v>312</v>
      </c>
      <c r="K3982" t="str">
        <f t="shared" si="146"/>
        <v>12VI1100PRNR</v>
      </c>
      <c r="L3982">
        <f t="shared" si="147"/>
        <v>312</v>
      </c>
    </row>
    <row r="3983" spans="1:12">
      <c r="A3983" s="65">
        <v>12</v>
      </c>
      <c r="B3983" t="s">
        <v>42</v>
      </c>
      <c r="C3983" s="65">
        <v>11</v>
      </c>
      <c r="D3983" t="s">
        <v>237</v>
      </c>
      <c r="E3983" s="65">
        <v>1</v>
      </c>
      <c r="F3983" t="s">
        <v>272</v>
      </c>
      <c r="G3983" t="s">
        <v>273</v>
      </c>
      <c r="H3983" t="s">
        <v>228</v>
      </c>
      <c r="I3983" t="s">
        <v>217</v>
      </c>
      <c r="J3983" s="65">
        <v>650</v>
      </c>
      <c r="K3983" t="str">
        <f t="shared" si="146"/>
        <v>12VI1100PTBI</v>
      </c>
      <c r="L3983">
        <f t="shared" si="147"/>
        <v>650</v>
      </c>
    </row>
    <row r="3984" spans="1:12">
      <c r="A3984" s="65">
        <v>12</v>
      </c>
      <c r="B3984" t="s">
        <v>42</v>
      </c>
      <c r="C3984" s="65">
        <v>11</v>
      </c>
      <c r="D3984" t="s">
        <v>237</v>
      </c>
      <c r="E3984" s="65">
        <v>1</v>
      </c>
      <c r="F3984" t="s">
        <v>272</v>
      </c>
      <c r="G3984" t="s">
        <v>273</v>
      </c>
      <c r="H3984" t="s">
        <v>264</v>
      </c>
      <c r="I3984" t="s">
        <v>265</v>
      </c>
      <c r="J3984" s="65">
        <v>1680</v>
      </c>
      <c r="K3984" t="str">
        <f t="shared" si="146"/>
        <v>12VI1100RSRR</v>
      </c>
      <c r="L3984">
        <f t="shared" si="147"/>
        <v>1680</v>
      </c>
    </row>
    <row r="3985" spans="1:12">
      <c r="A3985" s="65">
        <v>12</v>
      </c>
      <c r="B3985" t="s">
        <v>42</v>
      </c>
      <c r="C3985" s="65">
        <v>11</v>
      </c>
      <c r="D3985" t="s">
        <v>237</v>
      </c>
      <c r="E3985" s="65">
        <v>1</v>
      </c>
      <c r="F3985" t="s">
        <v>272</v>
      </c>
      <c r="G3985" t="s">
        <v>273</v>
      </c>
      <c r="H3985" t="s">
        <v>258</v>
      </c>
      <c r="I3985" t="s">
        <v>259</v>
      </c>
      <c r="J3985" s="65">
        <v>430</v>
      </c>
      <c r="K3985" t="str">
        <f t="shared" si="146"/>
        <v>12VI1100RSRS</v>
      </c>
      <c r="L3985">
        <f t="shared" si="147"/>
        <v>430</v>
      </c>
    </row>
    <row r="3986" spans="1:12">
      <c r="A3986" s="65">
        <v>12</v>
      </c>
      <c r="B3986" t="s">
        <v>42</v>
      </c>
      <c r="C3986" s="65">
        <v>11</v>
      </c>
      <c r="D3986" t="s">
        <v>237</v>
      </c>
      <c r="E3986" s="65">
        <v>1</v>
      </c>
      <c r="F3986" t="s">
        <v>272</v>
      </c>
      <c r="G3986" t="s">
        <v>273</v>
      </c>
      <c r="H3986" t="s">
        <v>256</v>
      </c>
      <c r="I3986" t="s">
        <v>257</v>
      </c>
      <c r="J3986" s="65">
        <v>693</v>
      </c>
      <c r="K3986" t="str">
        <f t="shared" si="146"/>
        <v>12VI1100SRRT</v>
      </c>
      <c r="L3986">
        <f t="shared" si="147"/>
        <v>693</v>
      </c>
    </row>
    <row r="3987" spans="1:12">
      <c r="A3987" s="65">
        <v>12</v>
      </c>
      <c r="B3987" t="s">
        <v>42</v>
      </c>
      <c r="C3987" s="65">
        <v>11</v>
      </c>
      <c r="D3987" t="s">
        <v>237</v>
      </c>
      <c r="E3987" s="65">
        <v>1</v>
      </c>
      <c r="F3987" t="s">
        <v>272</v>
      </c>
      <c r="G3987" t="s">
        <v>273</v>
      </c>
      <c r="H3987" t="s">
        <v>254</v>
      </c>
      <c r="I3987" t="s">
        <v>255</v>
      </c>
      <c r="J3987" s="65">
        <v>32</v>
      </c>
      <c r="K3987" t="str">
        <f t="shared" si="146"/>
        <v>12VI1100SRRR</v>
      </c>
      <c r="L3987">
        <f t="shared" si="147"/>
        <v>32</v>
      </c>
    </row>
    <row r="3988" spans="1:12">
      <c r="A3988" s="65">
        <v>12</v>
      </c>
      <c r="B3988" t="s">
        <v>42</v>
      </c>
      <c r="C3988" s="65">
        <v>11</v>
      </c>
      <c r="D3988" t="s">
        <v>237</v>
      </c>
      <c r="E3988" s="65">
        <v>1</v>
      </c>
      <c r="F3988" t="s">
        <v>272</v>
      </c>
      <c r="G3988" t="s">
        <v>273</v>
      </c>
      <c r="H3988" t="s">
        <v>252</v>
      </c>
      <c r="I3988" t="s">
        <v>253</v>
      </c>
      <c r="J3988" s="65">
        <v>661</v>
      </c>
      <c r="K3988" t="str">
        <f t="shared" si="146"/>
        <v>12VI1100SRRS</v>
      </c>
      <c r="L3988">
        <f t="shared" si="147"/>
        <v>661</v>
      </c>
    </row>
    <row r="3989" spans="1:12">
      <c r="A3989" s="65">
        <v>12</v>
      </c>
      <c r="B3989" t="s">
        <v>42</v>
      </c>
      <c r="C3989" s="65">
        <v>11</v>
      </c>
      <c r="D3989" t="s">
        <v>237</v>
      </c>
      <c r="E3989" s="65">
        <v>1</v>
      </c>
      <c r="F3989" t="s">
        <v>272</v>
      </c>
      <c r="G3989" t="s">
        <v>273</v>
      </c>
      <c r="H3989" t="s">
        <v>250</v>
      </c>
      <c r="I3989" t="s">
        <v>251</v>
      </c>
      <c r="J3989" s="65">
        <v>693</v>
      </c>
      <c r="K3989" t="str">
        <f t="shared" si="146"/>
        <v>12VI1100SRPT</v>
      </c>
      <c r="L3989">
        <f t="shared" si="147"/>
        <v>693</v>
      </c>
    </row>
    <row r="3990" spans="1:12">
      <c r="A3990" s="65">
        <v>12</v>
      </c>
      <c r="B3990" t="s">
        <v>42</v>
      </c>
      <c r="C3990" s="65">
        <v>11</v>
      </c>
      <c r="D3990" t="s">
        <v>237</v>
      </c>
      <c r="E3990" s="65">
        <v>1</v>
      </c>
      <c r="F3990" t="s">
        <v>272</v>
      </c>
      <c r="G3990" t="s">
        <v>273</v>
      </c>
      <c r="H3990" t="s">
        <v>248</v>
      </c>
      <c r="I3990" t="s">
        <v>249</v>
      </c>
      <c r="J3990" s="65">
        <v>32</v>
      </c>
      <c r="K3990" t="str">
        <f t="shared" si="146"/>
        <v>12VI1100SRPR</v>
      </c>
      <c r="L3990">
        <f t="shared" si="147"/>
        <v>32</v>
      </c>
    </row>
    <row r="3991" spans="1:12">
      <c r="A3991" s="65">
        <v>12</v>
      </c>
      <c r="B3991" t="s">
        <v>42</v>
      </c>
      <c r="C3991" s="65">
        <v>11</v>
      </c>
      <c r="D3991" t="s">
        <v>237</v>
      </c>
      <c r="E3991" s="65">
        <v>1</v>
      </c>
      <c r="F3991" t="s">
        <v>272</v>
      </c>
      <c r="G3991" t="s">
        <v>273</v>
      </c>
      <c r="H3991" t="s">
        <v>246</v>
      </c>
      <c r="I3991" t="s">
        <v>247</v>
      </c>
      <c r="J3991" s="65">
        <v>661</v>
      </c>
      <c r="K3991" t="str">
        <f t="shared" si="146"/>
        <v>12VI1100SRPS</v>
      </c>
      <c r="L3991">
        <f t="shared" si="147"/>
        <v>661</v>
      </c>
    </row>
    <row r="3992" spans="1:12">
      <c r="A3992" s="65">
        <v>12</v>
      </c>
      <c r="B3992" t="s">
        <v>42</v>
      </c>
      <c r="C3992" s="65">
        <v>11</v>
      </c>
      <c r="D3992" t="s">
        <v>237</v>
      </c>
      <c r="E3992" s="65">
        <v>1</v>
      </c>
      <c r="F3992" t="s">
        <v>272</v>
      </c>
      <c r="G3992" t="s">
        <v>273</v>
      </c>
      <c r="H3992" t="s">
        <v>244</v>
      </c>
      <c r="I3992" t="s">
        <v>245</v>
      </c>
      <c r="J3992" s="65">
        <v>693</v>
      </c>
      <c r="K3992" t="str">
        <f t="shared" si="146"/>
        <v>12VI1100SRTT</v>
      </c>
      <c r="L3992">
        <f t="shared" si="147"/>
        <v>693</v>
      </c>
    </row>
    <row r="3993" spans="1:12">
      <c r="A3993" s="65">
        <v>12</v>
      </c>
      <c r="B3993" t="s">
        <v>42</v>
      </c>
      <c r="C3993" s="65">
        <v>11</v>
      </c>
      <c r="D3993" t="s">
        <v>237</v>
      </c>
      <c r="E3993" s="65">
        <v>1</v>
      </c>
      <c r="F3993" t="s">
        <v>272</v>
      </c>
      <c r="G3993" t="s">
        <v>273</v>
      </c>
      <c r="H3993" t="s">
        <v>226</v>
      </c>
      <c r="I3993" t="s">
        <v>227</v>
      </c>
      <c r="J3993" s="65">
        <v>0</v>
      </c>
      <c r="K3993" t="str">
        <f t="shared" si="146"/>
        <v>12VI1100PLNA</v>
      </c>
      <c r="L3993">
        <f t="shared" si="147"/>
        <v>0</v>
      </c>
    </row>
    <row r="3994" spans="1:12">
      <c r="A3994" s="65">
        <v>12</v>
      </c>
      <c r="B3994" t="s">
        <v>42</v>
      </c>
      <c r="C3994" s="65">
        <v>11</v>
      </c>
      <c r="D3994" t="s">
        <v>237</v>
      </c>
      <c r="E3994" s="65">
        <v>1</v>
      </c>
      <c r="F3994" t="s">
        <v>272</v>
      </c>
      <c r="G3994" t="s">
        <v>273</v>
      </c>
      <c r="H3994" t="s">
        <v>268</v>
      </c>
      <c r="I3994" t="s">
        <v>269</v>
      </c>
      <c r="J3994" s="65">
        <v>0</v>
      </c>
      <c r="K3994" t="str">
        <f t="shared" si="146"/>
        <v>12VI1100DRCF</v>
      </c>
      <c r="L3994">
        <f t="shared" si="147"/>
        <v>0</v>
      </c>
    </row>
    <row r="3995" spans="1:12">
      <c r="A3995" s="65">
        <v>12</v>
      </c>
      <c r="B3995" t="s">
        <v>42</v>
      </c>
      <c r="C3995" s="65">
        <v>11</v>
      </c>
      <c r="D3995" t="s">
        <v>237</v>
      </c>
      <c r="E3995" s="65">
        <v>1</v>
      </c>
      <c r="F3995" t="s">
        <v>272</v>
      </c>
      <c r="G3995" t="s">
        <v>273</v>
      </c>
      <c r="H3995" t="s">
        <v>222</v>
      </c>
      <c r="I3995" t="s">
        <v>223</v>
      </c>
      <c r="J3995" s="65">
        <v>16</v>
      </c>
      <c r="K3995" t="str">
        <f t="shared" si="146"/>
        <v>12VI1100DPMA</v>
      </c>
      <c r="L3995">
        <f t="shared" si="147"/>
        <v>16</v>
      </c>
    </row>
    <row r="3996" spans="1:12">
      <c r="A3996" s="65">
        <v>12</v>
      </c>
      <c r="B3996" t="s">
        <v>42</v>
      </c>
      <c r="C3996" s="65">
        <v>11</v>
      </c>
      <c r="D3996" t="s">
        <v>237</v>
      </c>
      <c r="E3996" s="65">
        <v>1</v>
      </c>
      <c r="F3996" t="s">
        <v>274</v>
      </c>
      <c r="G3996" t="s">
        <v>275</v>
      </c>
      <c r="H3996" t="s">
        <v>258</v>
      </c>
      <c r="I3996" t="s">
        <v>259</v>
      </c>
      <c r="J3996" s="65">
        <v>430</v>
      </c>
      <c r="K3996" t="str">
        <f t="shared" si="146"/>
        <v>12VI1101RSRS</v>
      </c>
      <c r="L3996">
        <f t="shared" si="147"/>
        <v>430</v>
      </c>
    </row>
    <row r="3997" spans="1:12">
      <c r="A3997" s="65">
        <v>12</v>
      </c>
      <c r="B3997" t="s">
        <v>42</v>
      </c>
      <c r="C3997" s="65">
        <v>11</v>
      </c>
      <c r="D3997" t="s">
        <v>237</v>
      </c>
      <c r="E3997" s="65">
        <v>1</v>
      </c>
      <c r="F3997" t="s">
        <v>274</v>
      </c>
      <c r="G3997" t="s">
        <v>275</v>
      </c>
      <c r="H3997" t="s">
        <v>260</v>
      </c>
      <c r="I3997" t="s">
        <v>261</v>
      </c>
      <c r="J3997" s="65">
        <v>322</v>
      </c>
      <c r="K3997" t="str">
        <f t="shared" si="146"/>
        <v>12VI1101DRVM</v>
      </c>
      <c r="L3997">
        <f t="shared" si="147"/>
        <v>322</v>
      </c>
    </row>
    <row r="3998" spans="1:12">
      <c r="A3998" s="65">
        <v>12</v>
      </c>
      <c r="B3998" t="s">
        <v>42</v>
      </c>
      <c r="C3998" s="65">
        <v>11</v>
      </c>
      <c r="D3998" t="s">
        <v>237</v>
      </c>
      <c r="E3998" s="65">
        <v>1</v>
      </c>
      <c r="F3998" t="s">
        <v>274</v>
      </c>
      <c r="G3998" t="s">
        <v>275</v>
      </c>
      <c r="H3998" t="s">
        <v>228</v>
      </c>
      <c r="I3998" t="s">
        <v>217</v>
      </c>
      <c r="J3998" s="65">
        <v>650</v>
      </c>
      <c r="K3998" t="str">
        <f t="shared" si="146"/>
        <v>12VI1101PTBI</v>
      </c>
      <c r="L3998">
        <f t="shared" si="147"/>
        <v>650</v>
      </c>
    </row>
    <row r="3999" spans="1:12">
      <c r="A3999" s="65">
        <v>12</v>
      </c>
      <c r="B3999" t="s">
        <v>42</v>
      </c>
      <c r="C3999" s="65">
        <v>11</v>
      </c>
      <c r="D3999" t="s">
        <v>237</v>
      </c>
      <c r="E3999" s="65">
        <v>1</v>
      </c>
      <c r="F3999" t="s">
        <v>274</v>
      </c>
      <c r="G3999" t="s">
        <v>275</v>
      </c>
      <c r="H3999" t="s">
        <v>229</v>
      </c>
      <c r="I3999" t="s">
        <v>230</v>
      </c>
      <c r="J3999" s="65">
        <v>312</v>
      </c>
      <c r="K3999" t="str">
        <f t="shared" si="146"/>
        <v>12VI1101PRNR</v>
      </c>
      <c r="L3999">
        <f t="shared" si="147"/>
        <v>312</v>
      </c>
    </row>
    <row r="4000" spans="1:12">
      <c r="A4000" s="65">
        <v>12</v>
      </c>
      <c r="B4000" t="s">
        <v>42</v>
      </c>
      <c r="C4000" s="65">
        <v>11</v>
      </c>
      <c r="D4000" t="s">
        <v>237</v>
      </c>
      <c r="E4000" s="65">
        <v>1</v>
      </c>
      <c r="F4000" t="s">
        <v>274</v>
      </c>
      <c r="G4000" t="s">
        <v>275</v>
      </c>
      <c r="H4000" t="s">
        <v>235</v>
      </c>
      <c r="I4000" t="s">
        <v>236</v>
      </c>
      <c r="J4000" s="65">
        <v>0</v>
      </c>
      <c r="K4000" t="str">
        <f t="shared" si="146"/>
        <v>12VI1101SABA</v>
      </c>
      <c r="L4000">
        <f t="shared" si="147"/>
        <v>0</v>
      </c>
    </row>
    <row r="4001" spans="1:12">
      <c r="A4001" s="65">
        <v>12</v>
      </c>
      <c r="B4001" t="s">
        <v>42</v>
      </c>
      <c r="C4001" s="65">
        <v>11</v>
      </c>
      <c r="D4001" t="s">
        <v>237</v>
      </c>
      <c r="E4001" s="65">
        <v>1</v>
      </c>
      <c r="F4001" t="s">
        <v>274</v>
      </c>
      <c r="G4001" t="s">
        <v>275</v>
      </c>
      <c r="H4001" t="s">
        <v>226</v>
      </c>
      <c r="I4001" t="s">
        <v>227</v>
      </c>
      <c r="J4001" s="65">
        <v>0</v>
      </c>
      <c r="K4001" t="str">
        <f t="shared" si="146"/>
        <v>12VI1101PLNA</v>
      </c>
      <c r="L4001">
        <f t="shared" si="147"/>
        <v>0</v>
      </c>
    </row>
    <row r="4002" spans="1:12">
      <c r="A4002" s="65">
        <v>12</v>
      </c>
      <c r="B4002" t="s">
        <v>42</v>
      </c>
      <c r="C4002" s="65">
        <v>11</v>
      </c>
      <c r="D4002" t="s">
        <v>237</v>
      </c>
      <c r="E4002" s="65">
        <v>1</v>
      </c>
      <c r="F4002" t="s">
        <v>274</v>
      </c>
      <c r="G4002" t="s">
        <v>275</v>
      </c>
      <c r="H4002" t="s">
        <v>224</v>
      </c>
      <c r="I4002" t="s">
        <v>225</v>
      </c>
      <c r="J4002" s="65">
        <v>35</v>
      </c>
      <c r="K4002" t="str">
        <f t="shared" si="146"/>
        <v>12VI1101ARRA</v>
      </c>
      <c r="L4002">
        <f t="shared" si="147"/>
        <v>35</v>
      </c>
    </row>
    <row r="4003" spans="1:12">
      <c r="A4003" s="65">
        <v>12</v>
      </c>
      <c r="B4003" t="s">
        <v>42</v>
      </c>
      <c r="C4003" s="65">
        <v>11</v>
      </c>
      <c r="D4003" t="s">
        <v>237</v>
      </c>
      <c r="E4003" s="65">
        <v>1</v>
      </c>
      <c r="F4003" t="s">
        <v>274</v>
      </c>
      <c r="G4003" t="s">
        <v>275</v>
      </c>
      <c r="H4003" t="s">
        <v>215</v>
      </c>
      <c r="I4003" t="s">
        <v>216</v>
      </c>
      <c r="J4003" s="65">
        <v>693</v>
      </c>
      <c r="K4003" t="str">
        <f t="shared" si="146"/>
        <v>12VI1101APRT</v>
      </c>
      <c r="L4003">
        <f t="shared" si="147"/>
        <v>693</v>
      </c>
    </row>
    <row r="4004" spans="1:12">
      <c r="A4004" s="65">
        <v>12</v>
      </c>
      <c r="B4004" t="s">
        <v>42</v>
      </c>
      <c r="C4004" s="65">
        <v>11</v>
      </c>
      <c r="D4004" t="s">
        <v>237</v>
      </c>
      <c r="E4004" s="65">
        <v>1</v>
      </c>
      <c r="F4004" t="s">
        <v>274</v>
      </c>
      <c r="G4004" t="s">
        <v>275</v>
      </c>
      <c r="H4004" t="s">
        <v>213</v>
      </c>
      <c r="I4004" t="s">
        <v>214</v>
      </c>
      <c r="J4004" s="65">
        <v>32</v>
      </c>
      <c r="K4004" t="str">
        <f t="shared" si="146"/>
        <v>12VI1101APRR</v>
      </c>
      <c r="L4004">
        <f t="shared" si="147"/>
        <v>32</v>
      </c>
    </row>
    <row r="4005" spans="1:12">
      <c r="A4005" s="65">
        <v>12</v>
      </c>
      <c r="B4005" t="s">
        <v>42</v>
      </c>
      <c r="C4005" s="65">
        <v>11</v>
      </c>
      <c r="D4005" t="s">
        <v>237</v>
      </c>
      <c r="E4005" s="65">
        <v>1</v>
      </c>
      <c r="F4005" t="s">
        <v>274</v>
      </c>
      <c r="G4005" t="s">
        <v>275</v>
      </c>
      <c r="H4005" t="s">
        <v>211</v>
      </c>
      <c r="I4005" t="s">
        <v>212</v>
      </c>
      <c r="J4005" s="65">
        <v>661</v>
      </c>
      <c r="K4005" t="str">
        <f t="shared" si="146"/>
        <v>12VI1101APRS</v>
      </c>
      <c r="L4005">
        <f t="shared" si="147"/>
        <v>661</v>
      </c>
    </row>
    <row r="4006" spans="1:12">
      <c r="A4006" s="65">
        <v>12</v>
      </c>
      <c r="B4006" t="s">
        <v>42</v>
      </c>
      <c r="C4006" s="65">
        <v>11</v>
      </c>
      <c r="D4006" t="s">
        <v>237</v>
      </c>
      <c r="E4006" s="65">
        <v>1</v>
      </c>
      <c r="F4006" t="s">
        <v>274</v>
      </c>
      <c r="G4006" t="s">
        <v>275</v>
      </c>
      <c r="H4006" t="s">
        <v>222</v>
      </c>
      <c r="I4006" t="s">
        <v>223</v>
      </c>
      <c r="J4006" s="65">
        <v>16</v>
      </c>
      <c r="K4006" t="str">
        <f t="shared" si="146"/>
        <v>12VI1101DPMA</v>
      </c>
      <c r="L4006">
        <f t="shared" si="147"/>
        <v>16</v>
      </c>
    </row>
    <row r="4007" spans="1:12">
      <c r="A4007" s="65">
        <v>12</v>
      </c>
      <c r="B4007" t="s">
        <v>42</v>
      </c>
      <c r="C4007" s="65">
        <v>11</v>
      </c>
      <c r="D4007" t="s">
        <v>237</v>
      </c>
      <c r="E4007" s="65">
        <v>1</v>
      </c>
      <c r="F4007" t="s">
        <v>274</v>
      </c>
      <c r="G4007" t="s">
        <v>275</v>
      </c>
      <c r="H4007" t="s">
        <v>220</v>
      </c>
      <c r="I4007" t="s">
        <v>221</v>
      </c>
      <c r="J4007" s="65">
        <v>0</v>
      </c>
      <c r="K4007" t="str">
        <f t="shared" si="146"/>
        <v>12VI1101DRET</v>
      </c>
      <c r="L4007">
        <f t="shared" si="147"/>
        <v>0</v>
      </c>
    </row>
    <row r="4008" spans="1:12">
      <c r="A4008" s="65">
        <v>12</v>
      </c>
      <c r="B4008" t="s">
        <v>42</v>
      </c>
      <c r="C4008" s="65">
        <v>11</v>
      </c>
      <c r="D4008" t="s">
        <v>237</v>
      </c>
      <c r="E4008" s="65">
        <v>1</v>
      </c>
      <c r="F4008" t="s">
        <v>274</v>
      </c>
      <c r="G4008" t="s">
        <v>275</v>
      </c>
      <c r="H4008" t="s">
        <v>262</v>
      </c>
      <c r="I4008" t="s">
        <v>263</v>
      </c>
      <c r="J4008" s="65">
        <v>0</v>
      </c>
      <c r="K4008" t="str">
        <f t="shared" si="146"/>
        <v>12VI1101DREX</v>
      </c>
      <c r="L4008">
        <f t="shared" si="147"/>
        <v>0</v>
      </c>
    </row>
    <row r="4009" spans="1:12">
      <c r="A4009" s="65">
        <v>12</v>
      </c>
      <c r="B4009" t="s">
        <v>42</v>
      </c>
      <c r="C4009" s="65">
        <v>11</v>
      </c>
      <c r="D4009" t="s">
        <v>237</v>
      </c>
      <c r="E4009" s="65">
        <v>1</v>
      </c>
      <c r="F4009" t="s">
        <v>274</v>
      </c>
      <c r="G4009" t="s">
        <v>275</v>
      </c>
      <c r="H4009" t="s">
        <v>256</v>
      </c>
      <c r="I4009" t="s">
        <v>257</v>
      </c>
      <c r="J4009" s="65">
        <v>693</v>
      </c>
      <c r="K4009" t="str">
        <f t="shared" ref="K4009:K4072" si="148">CONCATENATE(TEXT(A4009,"00"),F4009,H4009)</f>
        <v>12VI1101SRRT</v>
      </c>
      <c r="L4009">
        <f t="shared" ref="L4009:L4072" si="149">J4009</f>
        <v>693</v>
      </c>
    </row>
    <row r="4010" spans="1:12">
      <c r="A4010" s="65">
        <v>12</v>
      </c>
      <c r="B4010" t="s">
        <v>42</v>
      </c>
      <c r="C4010" s="65">
        <v>11</v>
      </c>
      <c r="D4010" t="s">
        <v>237</v>
      </c>
      <c r="E4010" s="65">
        <v>1</v>
      </c>
      <c r="F4010" t="s">
        <v>274</v>
      </c>
      <c r="G4010" t="s">
        <v>275</v>
      </c>
      <c r="H4010" t="s">
        <v>254</v>
      </c>
      <c r="I4010" t="s">
        <v>255</v>
      </c>
      <c r="J4010" s="65">
        <v>32</v>
      </c>
      <c r="K4010" t="str">
        <f t="shared" si="148"/>
        <v>12VI1101SRRR</v>
      </c>
      <c r="L4010">
        <f t="shared" si="149"/>
        <v>32</v>
      </c>
    </row>
    <row r="4011" spans="1:12">
      <c r="A4011" s="65">
        <v>12</v>
      </c>
      <c r="B4011" t="s">
        <v>42</v>
      </c>
      <c r="C4011" s="65">
        <v>11</v>
      </c>
      <c r="D4011" t="s">
        <v>237</v>
      </c>
      <c r="E4011" s="65">
        <v>1</v>
      </c>
      <c r="F4011" t="s">
        <v>274</v>
      </c>
      <c r="G4011" t="s">
        <v>275</v>
      </c>
      <c r="H4011" t="s">
        <v>252</v>
      </c>
      <c r="I4011" t="s">
        <v>253</v>
      </c>
      <c r="J4011" s="65">
        <v>661</v>
      </c>
      <c r="K4011" t="str">
        <f t="shared" si="148"/>
        <v>12VI1101SRRS</v>
      </c>
      <c r="L4011">
        <f t="shared" si="149"/>
        <v>661</v>
      </c>
    </row>
    <row r="4012" spans="1:12">
      <c r="A4012" s="65">
        <v>12</v>
      </c>
      <c r="B4012" t="s">
        <v>42</v>
      </c>
      <c r="C4012" s="65">
        <v>11</v>
      </c>
      <c r="D4012" t="s">
        <v>237</v>
      </c>
      <c r="E4012" s="65">
        <v>1</v>
      </c>
      <c r="F4012" t="s">
        <v>274</v>
      </c>
      <c r="G4012" t="s">
        <v>275</v>
      </c>
      <c r="H4012" t="s">
        <v>250</v>
      </c>
      <c r="I4012" t="s">
        <v>251</v>
      </c>
      <c r="J4012" s="65">
        <v>693</v>
      </c>
      <c r="K4012" t="str">
        <f t="shared" si="148"/>
        <v>12VI1101SRPT</v>
      </c>
      <c r="L4012">
        <f t="shared" si="149"/>
        <v>693</v>
      </c>
    </row>
    <row r="4013" spans="1:12">
      <c r="A4013" s="65">
        <v>12</v>
      </c>
      <c r="B4013" t="s">
        <v>42</v>
      </c>
      <c r="C4013" s="65">
        <v>11</v>
      </c>
      <c r="D4013" t="s">
        <v>237</v>
      </c>
      <c r="E4013" s="65">
        <v>1</v>
      </c>
      <c r="F4013" t="s">
        <v>274</v>
      </c>
      <c r="G4013" t="s">
        <v>275</v>
      </c>
      <c r="H4013" t="s">
        <v>248</v>
      </c>
      <c r="I4013" t="s">
        <v>249</v>
      </c>
      <c r="J4013" s="65">
        <v>32</v>
      </c>
      <c r="K4013" t="str">
        <f t="shared" si="148"/>
        <v>12VI1101SRPR</v>
      </c>
      <c r="L4013">
        <f t="shared" si="149"/>
        <v>32</v>
      </c>
    </row>
    <row r="4014" spans="1:12">
      <c r="A4014" s="65">
        <v>12</v>
      </c>
      <c r="B4014" t="s">
        <v>42</v>
      </c>
      <c r="C4014" s="65">
        <v>11</v>
      </c>
      <c r="D4014" t="s">
        <v>237</v>
      </c>
      <c r="E4014" s="65">
        <v>1</v>
      </c>
      <c r="F4014" t="s">
        <v>274</v>
      </c>
      <c r="G4014" t="s">
        <v>275</v>
      </c>
      <c r="H4014" t="s">
        <v>246</v>
      </c>
      <c r="I4014" t="s">
        <v>247</v>
      </c>
      <c r="J4014" s="65">
        <v>661</v>
      </c>
      <c r="K4014" t="str">
        <f t="shared" si="148"/>
        <v>12VI1101SRPS</v>
      </c>
      <c r="L4014">
        <f t="shared" si="149"/>
        <v>661</v>
      </c>
    </row>
    <row r="4015" spans="1:12">
      <c r="A4015" s="65">
        <v>12</v>
      </c>
      <c r="B4015" t="s">
        <v>42</v>
      </c>
      <c r="C4015" s="65">
        <v>11</v>
      </c>
      <c r="D4015" t="s">
        <v>237</v>
      </c>
      <c r="E4015" s="65">
        <v>1</v>
      </c>
      <c r="F4015" t="s">
        <v>274</v>
      </c>
      <c r="G4015" t="s">
        <v>275</v>
      </c>
      <c r="H4015" t="s">
        <v>244</v>
      </c>
      <c r="I4015" t="s">
        <v>245</v>
      </c>
      <c r="J4015" s="65">
        <v>693</v>
      </c>
      <c r="K4015" t="str">
        <f t="shared" si="148"/>
        <v>12VI1101SRTT</v>
      </c>
      <c r="L4015">
        <f t="shared" si="149"/>
        <v>693</v>
      </c>
    </row>
    <row r="4016" spans="1:12">
      <c r="A4016" s="65">
        <v>12</v>
      </c>
      <c r="B4016" t="s">
        <v>42</v>
      </c>
      <c r="C4016" s="65">
        <v>11</v>
      </c>
      <c r="D4016" t="s">
        <v>237</v>
      </c>
      <c r="E4016" s="65">
        <v>1</v>
      </c>
      <c r="F4016" t="s">
        <v>274</v>
      </c>
      <c r="G4016" t="s">
        <v>275</v>
      </c>
      <c r="H4016" t="s">
        <v>270</v>
      </c>
      <c r="I4016" t="s">
        <v>271</v>
      </c>
      <c r="J4016" s="65">
        <v>32</v>
      </c>
      <c r="K4016" t="str">
        <f t="shared" si="148"/>
        <v>12VI1101SRTR</v>
      </c>
      <c r="L4016">
        <f t="shared" si="149"/>
        <v>32</v>
      </c>
    </row>
    <row r="4017" spans="1:12">
      <c r="A4017" s="65">
        <v>12</v>
      </c>
      <c r="B4017" t="s">
        <v>42</v>
      </c>
      <c r="C4017" s="65">
        <v>11</v>
      </c>
      <c r="D4017" t="s">
        <v>237</v>
      </c>
      <c r="E4017" s="65">
        <v>1</v>
      </c>
      <c r="F4017" t="s">
        <v>274</v>
      </c>
      <c r="G4017" t="s">
        <v>275</v>
      </c>
      <c r="H4017" t="s">
        <v>240</v>
      </c>
      <c r="I4017" t="s">
        <v>241</v>
      </c>
      <c r="J4017" s="65">
        <v>661</v>
      </c>
      <c r="K4017" t="str">
        <f t="shared" si="148"/>
        <v>12VI1101SRTS</v>
      </c>
      <c r="L4017">
        <f t="shared" si="149"/>
        <v>661</v>
      </c>
    </row>
    <row r="4018" spans="1:12">
      <c r="A4018" s="65">
        <v>12</v>
      </c>
      <c r="B4018" t="s">
        <v>42</v>
      </c>
      <c r="C4018" s="65">
        <v>11</v>
      </c>
      <c r="D4018" t="s">
        <v>237</v>
      </c>
      <c r="E4018" s="65">
        <v>1</v>
      </c>
      <c r="F4018" t="s">
        <v>274</v>
      </c>
      <c r="G4018" t="s">
        <v>275</v>
      </c>
      <c r="H4018" t="s">
        <v>242</v>
      </c>
      <c r="I4018" t="s">
        <v>243</v>
      </c>
      <c r="J4018" s="65">
        <v>0</v>
      </c>
      <c r="K4018" t="str">
        <f t="shared" si="148"/>
        <v>12VI1101DRPP</v>
      </c>
      <c r="L4018">
        <f t="shared" si="149"/>
        <v>0</v>
      </c>
    </row>
    <row r="4019" spans="1:12">
      <c r="A4019" s="65">
        <v>12</v>
      </c>
      <c r="B4019" t="s">
        <v>42</v>
      </c>
      <c r="C4019" s="65">
        <v>11</v>
      </c>
      <c r="D4019" t="s">
        <v>237</v>
      </c>
      <c r="E4019" s="65">
        <v>1</v>
      </c>
      <c r="F4019" t="s">
        <v>274</v>
      </c>
      <c r="G4019" t="s">
        <v>275</v>
      </c>
      <c r="H4019" t="s">
        <v>268</v>
      </c>
      <c r="I4019" t="s">
        <v>269</v>
      </c>
      <c r="J4019" s="65">
        <v>0</v>
      </c>
      <c r="K4019" t="str">
        <f t="shared" si="148"/>
        <v>12VI1101DRCF</v>
      </c>
      <c r="L4019">
        <f t="shared" si="149"/>
        <v>0</v>
      </c>
    </row>
    <row r="4020" spans="1:12">
      <c r="A4020" s="65">
        <v>12</v>
      </c>
      <c r="B4020" t="s">
        <v>42</v>
      </c>
      <c r="C4020" s="65">
        <v>11</v>
      </c>
      <c r="D4020" t="s">
        <v>237</v>
      </c>
      <c r="E4020" s="65">
        <v>1</v>
      </c>
      <c r="F4020" t="s">
        <v>274</v>
      </c>
      <c r="G4020" t="s">
        <v>275</v>
      </c>
      <c r="H4020" t="s">
        <v>266</v>
      </c>
      <c r="I4020" t="s">
        <v>267</v>
      </c>
      <c r="J4020" s="65">
        <v>338</v>
      </c>
      <c r="K4020" t="str">
        <f t="shared" si="148"/>
        <v>12VI1101PTRE</v>
      </c>
      <c r="L4020">
        <f t="shared" si="149"/>
        <v>338</v>
      </c>
    </row>
    <row r="4021" spans="1:12">
      <c r="A4021" s="65">
        <v>12</v>
      </c>
      <c r="B4021" t="s">
        <v>42</v>
      </c>
      <c r="C4021" s="65">
        <v>11</v>
      </c>
      <c r="D4021" t="s">
        <v>237</v>
      </c>
      <c r="E4021" s="65">
        <v>1</v>
      </c>
      <c r="F4021" t="s">
        <v>274</v>
      </c>
      <c r="G4021" t="s">
        <v>275</v>
      </c>
      <c r="H4021" t="s">
        <v>233</v>
      </c>
      <c r="I4021" t="s">
        <v>234</v>
      </c>
      <c r="J4021" s="65">
        <v>54</v>
      </c>
      <c r="K4021" t="str">
        <f t="shared" si="148"/>
        <v>12VI1101PRER</v>
      </c>
      <c r="L4021">
        <f t="shared" si="149"/>
        <v>54</v>
      </c>
    </row>
    <row r="4022" spans="1:12">
      <c r="A4022" s="65">
        <v>12</v>
      </c>
      <c r="B4022" t="s">
        <v>42</v>
      </c>
      <c r="C4022" s="65">
        <v>11</v>
      </c>
      <c r="D4022" t="s">
        <v>237</v>
      </c>
      <c r="E4022" s="65">
        <v>1</v>
      </c>
      <c r="F4022" t="s">
        <v>274</v>
      </c>
      <c r="G4022" t="s">
        <v>275</v>
      </c>
      <c r="H4022" t="s">
        <v>231</v>
      </c>
      <c r="I4022" t="s">
        <v>232</v>
      </c>
      <c r="J4022" s="65">
        <v>284</v>
      </c>
      <c r="K4022" t="str">
        <f t="shared" si="148"/>
        <v>12VI1101PRES</v>
      </c>
      <c r="L4022">
        <f t="shared" si="149"/>
        <v>284</v>
      </c>
    </row>
    <row r="4023" spans="1:12">
      <c r="A4023" s="65">
        <v>12</v>
      </c>
      <c r="B4023" t="s">
        <v>42</v>
      </c>
      <c r="C4023" s="65">
        <v>11</v>
      </c>
      <c r="D4023" t="s">
        <v>237</v>
      </c>
      <c r="E4023" s="65">
        <v>1</v>
      </c>
      <c r="F4023" t="s">
        <v>274</v>
      </c>
      <c r="G4023" t="s">
        <v>275</v>
      </c>
      <c r="H4023" t="s">
        <v>264</v>
      </c>
      <c r="I4023" t="s">
        <v>265</v>
      </c>
      <c r="J4023" s="65">
        <v>1680</v>
      </c>
      <c r="K4023" t="str">
        <f t="shared" si="148"/>
        <v>12VI1101RSRR</v>
      </c>
      <c r="L4023">
        <f t="shared" si="149"/>
        <v>1680</v>
      </c>
    </row>
    <row r="4024" spans="1:12">
      <c r="A4024" s="65">
        <v>12</v>
      </c>
      <c r="B4024" t="s">
        <v>42</v>
      </c>
      <c r="C4024" s="65">
        <v>11</v>
      </c>
      <c r="D4024" t="s">
        <v>237</v>
      </c>
      <c r="E4024" s="65">
        <v>1</v>
      </c>
      <c r="F4024" t="s">
        <v>276</v>
      </c>
      <c r="G4024" t="s">
        <v>277</v>
      </c>
      <c r="H4024" t="s">
        <v>242</v>
      </c>
      <c r="I4024" t="s">
        <v>243</v>
      </c>
      <c r="J4024" s="65">
        <v>0</v>
      </c>
      <c r="K4024" t="str">
        <f t="shared" si="148"/>
        <v>12VI1102DRPP</v>
      </c>
      <c r="L4024">
        <f t="shared" si="149"/>
        <v>0</v>
      </c>
    </row>
    <row r="4025" spans="1:12">
      <c r="A4025" s="65">
        <v>12</v>
      </c>
      <c r="B4025" t="s">
        <v>42</v>
      </c>
      <c r="C4025" s="65">
        <v>11</v>
      </c>
      <c r="D4025" t="s">
        <v>237</v>
      </c>
      <c r="E4025" s="65">
        <v>1</v>
      </c>
      <c r="F4025" t="s">
        <v>276</v>
      </c>
      <c r="G4025" t="s">
        <v>277</v>
      </c>
      <c r="H4025" t="s">
        <v>260</v>
      </c>
      <c r="I4025" t="s">
        <v>261</v>
      </c>
      <c r="J4025" s="65">
        <v>0</v>
      </c>
      <c r="K4025" t="str">
        <f t="shared" si="148"/>
        <v>12VI1102DRVM</v>
      </c>
      <c r="L4025">
        <f t="shared" si="149"/>
        <v>0</v>
      </c>
    </row>
    <row r="4026" spans="1:12">
      <c r="A4026" s="65">
        <v>12</v>
      </c>
      <c r="B4026" t="s">
        <v>42</v>
      </c>
      <c r="C4026" s="65">
        <v>11</v>
      </c>
      <c r="D4026" t="s">
        <v>237</v>
      </c>
      <c r="E4026" s="65">
        <v>1</v>
      </c>
      <c r="F4026" t="s">
        <v>276</v>
      </c>
      <c r="G4026" t="s">
        <v>277</v>
      </c>
      <c r="H4026" t="s">
        <v>262</v>
      </c>
      <c r="I4026" t="s">
        <v>263</v>
      </c>
      <c r="J4026" s="65">
        <v>0</v>
      </c>
      <c r="K4026" t="str">
        <f t="shared" si="148"/>
        <v>12VI1102DREX</v>
      </c>
      <c r="L4026">
        <f t="shared" si="149"/>
        <v>0</v>
      </c>
    </row>
    <row r="4027" spans="1:12">
      <c r="A4027" s="65">
        <v>12</v>
      </c>
      <c r="B4027" t="s">
        <v>42</v>
      </c>
      <c r="C4027" s="65">
        <v>11</v>
      </c>
      <c r="D4027" t="s">
        <v>237</v>
      </c>
      <c r="E4027" s="65">
        <v>1</v>
      </c>
      <c r="F4027" t="s">
        <v>276</v>
      </c>
      <c r="G4027" t="s">
        <v>277</v>
      </c>
      <c r="H4027" t="s">
        <v>220</v>
      </c>
      <c r="I4027" t="s">
        <v>221</v>
      </c>
      <c r="J4027" s="65">
        <v>0</v>
      </c>
      <c r="K4027" t="str">
        <f t="shared" si="148"/>
        <v>12VI1102DRET</v>
      </c>
      <c r="L4027">
        <f t="shared" si="149"/>
        <v>0</v>
      </c>
    </row>
    <row r="4028" spans="1:12">
      <c r="A4028" s="65">
        <v>12</v>
      </c>
      <c r="B4028" t="s">
        <v>42</v>
      </c>
      <c r="C4028" s="65">
        <v>11</v>
      </c>
      <c r="D4028" t="s">
        <v>237</v>
      </c>
      <c r="E4028" s="65">
        <v>1</v>
      </c>
      <c r="F4028" t="s">
        <v>276</v>
      </c>
      <c r="G4028" t="s">
        <v>277</v>
      </c>
      <c r="H4028" t="s">
        <v>222</v>
      </c>
      <c r="I4028" t="s">
        <v>223</v>
      </c>
      <c r="J4028" s="65">
        <v>0</v>
      </c>
      <c r="K4028" t="str">
        <f t="shared" si="148"/>
        <v>12VI1102DPMA</v>
      </c>
      <c r="L4028">
        <f t="shared" si="149"/>
        <v>0</v>
      </c>
    </row>
    <row r="4029" spans="1:12">
      <c r="A4029" s="65">
        <v>12</v>
      </c>
      <c r="B4029" t="s">
        <v>42</v>
      </c>
      <c r="C4029" s="65">
        <v>11</v>
      </c>
      <c r="D4029" t="s">
        <v>237</v>
      </c>
      <c r="E4029" s="65">
        <v>1</v>
      </c>
      <c r="F4029" t="s">
        <v>276</v>
      </c>
      <c r="G4029" t="s">
        <v>277</v>
      </c>
      <c r="H4029" t="s">
        <v>211</v>
      </c>
      <c r="I4029" t="s">
        <v>212</v>
      </c>
      <c r="J4029" s="65">
        <v>0</v>
      </c>
      <c r="K4029" t="str">
        <f t="shared" si="148"/>
        <v>12VI1102APRS</v>
      </c>
      <c r="L4029">
        <f t="shared" si="149"/>
        <v>0</v>
      </c>
    </row>
    <row r="4030" spans="1:12">
      <c r="A4030" s="65">
        <v>12</v>
      </c>
      <c r="B4030" t="s">
        <v>42</v>
      </c>
      <c r="C4030" s="65">
        <v>11</v>
      </c>
      <c r="D4030" t="s">
        <v>237</v>
      </c>
      <c r="E4030" s="65">
        <v>1</v>
      </c>
      <c r="F4030" t="s">
        <v>276</v>
      </c>
      <c r="G4030" t="s">
        <v>277</v>
      </c>
      <c r="H4030" t="s">
        <v>213</v>
      </c>
      <c r="I4030" t="s">
        <v>214</v>
      </c>
      <c r="J4030" s="65">
        <v>0</v>
      </c>
      <c r="K4030" t="str">
        <f t="shared" si="148"/>
        <v>12VI1102APRR</v>
      </c>
      <c r="L4030">
        <f t="shared" si="149"/>
        <v>0</v>
      </c>
    </row>
    <row r="4031" spans="1:12">
      <c r="A4031" s="65">
        <v>12</v>
      </c>
      <c r="B4031" t="s">
        <v>42</v>
      </c>
      <c r="C4031" s="65">
        <v>11</v>
      </c>
      <c r="D4031" t="s">
        <v>237</v>
      </c>
      <c r="E4031" s="65">
        <v>1</v>
      </c>
      <c r="F4031" t="s">
        <v>276</v>
      </c>
      <c r="G4031" t="s">
        <v>277</v>
      </c>
      <c r="H4031" t="s">
        <v>215</v>
      </c>
      <c r="I4031" t="s">
        <v>216</v>
      </c>
      <c r="J4031" s="65">
        <v>0</v>
      </c>
      <c r="K4031" t="str">
        <f t="shared" si="148"/>
        <v>12VI1102APRT</v>
      </c>
      <c r="L4031">
        <f t="shared" si="149"/>
        <v>0</v>
      </c>
    </row>
    <row r="4032" spans="1:12">
      <c r="A4032" s="65">
        <v>12</v>
      </c>
      <c r="B4032" t="s">
        <v>42</v>
      </c>
      <c r="C4032" s="65">
        <v>11</v>
      </c>
      <c r="D4032" t="s">
        <v>237</v>
      </c>
      <c r="E4032" s="65">
        <v>1</v>
      </c>
      <c r="F4032" t="s">
        <v>276</v>
      </c>
      <c r="G4032" t="s">
        <v>277</v>
      </c>
      <c r="H4032" t="s">
        <v>224</v>
      </c>
      <c r="I4032" t="s">
        <v>225</v>
      </c>
      <c r="J4032" s="65">
        <v>0</v>
      </c>
      <c r="K4032" t="str">
        <f t="shared" si="148"/>
        <v>12VI1102ARRA</v>
      </c>
      <c r="L4032">
        <f t="shared" si="149"/>
        <v>0</v>
      </c>
    </row>
    <row r="4033" spans="1:12">
      <c r="A4033" s="65">
        <v>12</v>
      </c>
      <c r="B4033" t="s">
        <v>42</v>
      </c>
      <c r="C4033" s="65">
        <v>11</v>
      </c>
      <c r="D4033" t="s">
        <v>237</v>
      </c>
      <c r="E4033" s="65">
        <v>1</v>
      </c>
      <c r="F4033" t="s">
        <v>276</v>
      </c>
      <c r="G4033" t="s">
        <v>277</v>
      </c>
      <c r="H4033" t="s">
        <v>226</v>
      </c>
      <c r="I4033" t="s">
        <v>227</v>
      </c>
      <c r="J4033" s="65">
        <v>0</v>
      </c>
      <c r="K4033" t="str">
        <f t="shared" si="148"/>
        <v>12VI1102PLNA</v>
      </c>
      <c r="L4033">
        <f t="shared" si="149"/>
        <v>0</v>
      </c>
    </row>
    <row r="4034" spans="1:12">
      <c r="A4034" s="65">
        <v>12</v>
      </c>
      <c r="B4034" t="s">
        <v>42</v>
      </c>
      <c r="C4034" s="65">
        <v>11</v>
      </c>
      <c r="D4034" t="s">
        <v>237</v>
      </c>
      <c r="E4034" s="65">
        <v>1</v>
      </c>
      <c r="F4034" t="s">
        <v>276</v>
      </c>
      <c r="G4034" t="s">
        <v>277</v>
      </c>
      <c r="H4034" t="s">
        <v>235</v>
      </c>
      <c r="I4034" t="s">
        <v>236</v>
      </c>
      <c r="J4034" s="65">
        <v>0</v>
      </c>
      <c r="K4034" t="str">
        <f t="shared" si="148"/>
        <v>12VI1102SABA</v>
      </c>
      <c r="L4034">
        <f t="shared" si="149"/>
        <v>0</v>
      </c>
    </row>
    <row r="4035" spans="1:12">
      <c r="A4035" s="65">
        <v>12</v>
      </c>
      <c r="B4035" t="s">
        <v>42</v>
      </c>
      <c r="C4035" s="65">
        <v>11</v>
      </c>
      <c r="D4035" t="s">
        <v>237</v>
      </c>
      <c r="E4035" s="65">
        <v>1</v>
      </c>
      <c r="F4035" t="s">
        <v>276</v>
      </c>
      <c r="G4035" t="s">
        <v>277</v>
      </c>
      <c r="H4035" t="s">
        <v>240</v>
      </c>
      <c r="I4035" t="s">
        <v>241</v>
      </c>
      <c r="J4035" s="65">
        <v>0</v>
      </c>
      <c r="K4035" t="str">
        <f t="shared" si="148"/>
        <v>12VI1102SRTS</v>
      </c>
      <c r="L4035">
        <f t="shared" si="149"/>
        <v>0</v>
      </c>
    </row>
    <row r="4036" spans="1:12">
      <c r="A4036" s="65">
        <v>12</v>
      </c>
      <c r="B4036" t="s">
        <v>42</v>
      </c>
      <c r="C4036" s="65">
        <v>11</v>
      </c>
      <c r="D4036" t="s">
        <v>237</v>
      </c>
      <c r="E4036" s="65">
        <v>1</v>
      </c>
      <c r="F4036" t="s">
        <v>276</v>
      </c>
      <c r="G4036" t="s">
        <v>277</v>
      </c>
      <c r="H4036" t="s">
        <v>270</v>
      </c>
      <c r="I4036" t="s">
        <v>271</v>
      </c>
      <c r="J4036" s="65">
        <v>0</v>
      </c>
      <c r="K4036" t="str">
        <f t="shared" si="148"/>
        <v>12VI1102SRTR</v>
      </c>
      <c r="L4036">
        <f t="shared" si="149"/>
        <v>0</v>
      </c>
    </row>
    <row r="4037" spans="1:12">
      <c r="A4037" s="65">
        <v>12</v>
      </c>
      <c r="B4037" t="s">
        <v>42</v>
      </c>
      <c r="C4037" s="65">
        <v>11</v>
      </c>
      <c r="D4037" t="s">
        <v>237</v>
      </c>
      <c r="E4037" s="65">
        <v>1</v>
      </c>
      <c r="F4037" t="s">
        <v>276</v>
      </c>
      <c r="G4037" t="s">
        <v>277</v>
      </c>
      <c r="H4037" t="s">
        <v>244</v>
      </c>
      <c r="I4037" t="s">
        <v>245</v>
      </c>
      <c r="J4037" s="65">
        <v>0</v>
      </c>
      <c r="K4037" t="str">
        <f t="shared" si="148"/>
        <v>12VI1102SRTT</v>
      </c>
      <c r="L4037">
        <f t="shared" si="149"/>
        <v>0</v>
      </c>
    </row>
    <row r="4038" spans="1:12">
      <c r="A4038" s="65">
        <v>12</v>
      </c>
      <c r="B4038" t="s">
        <v>42</v>
      </c>
      <c r="C4038" s="65">
        <v>11</v>
      </c>
      <c r="D4038" t="s">
        <v>237</v>
      </c>
      <c r="E4038" s="65">
        <v>1</v>
      </c>
      <c r="F4038" t="s">
        <v>276</v>
      </c>
      <c r="G4038" t="s">
        <v>277</v>
      </c>
      <c r="H4038" t="s">
        <v>246</v>
      </c>
      <c r="I4038" t="s">
        <v>247</v>
      </c>
      <c r="J4038" s="65">
        <v>0</v>
      </c>
      <c r="K4038" t="str">
        <f t="shared" si="148"/>
        <v>12VI1102SRPS</v>
      </c>
      <c r="L4038">
        <f t="shared" si="149"/>
        <v>0</v>
      </c>
    </row>
    <row r="4039" spans="1:12">
      <c r="A4039" s="65">
        <v>12</v>
      </c>
      <c r="B4039" t="s">
        <v>42</v>
      </c>
      <c r="C4039" s="65">
        <v>11</v>
      </c>
      <c r="D4039" t="s">
        <v>237</v>
      </c>
      <c r="E4039" s="65">
        <v>1</v>
      </c>
      <c r="F4039" t="s">
        <v>276</v>
      </c>
      <c r="G4039" t="s">
        <v>277</v>
      </c>
      <c r="H4039" t="s">
        <v>248</v>
      </c>
      <c r="I4039" t="s">
        <v>249</v>
      </c>
      <c r="J4039" s="65">
        <v>0</v>
      </c>
      <c r="K4039" t="str">
        <f t="shared" si="148"/>
        <v>12VI1102SRPR</v>
      </c>
      <c r="L4039">
        <f t="shared" si="149"/>
        <v>0</v>
      </c>
    </row>
    <row r="4040" spans="1:12">
      <c r="A4040" s="65">
        <v>12</v>
      </c>
      <c r="B4040" t="s">
        <v>42</v>
      </c>
      <c r="C4040" s="65">
        <v>11</v>
      </c>
      <c r="D4040" t="s">
        <v>237</v>
      </c>
      <c r="E4040" s="65">
        <v>1</v>
      </c>
      <c r="F4040" t="s">
        <v>276</v>
      </c>
      <c r="G4040" t="s">
        <v>277</v>
      </c>
      <c r="H4040" t="s">
        <v>250</v>
      </c>
      <c r="I4040" t="s">
        <v>251</v>
      </c>
      <c r="J4040" s="65">
        <v>0</v>
      </c>
      <c r="K4040" t="str">
        <f t="shared" si="148"/>
        <v>12VI1102SRPT</v>
      </c>
      <c r="L4040">
        <f t="shared" si="149"/>
        <v>0</v>
      </c>
    </row>
    <row r="4041" spans="1:12">
      <c r="A4041" s="65">
        <v>12</v>
      </c>
      <c r="B4041" t="s">
        <v>42</v>
      </c>
      <c r="C4041" s="65">
        <v>11</v>
      </c>
      <c r="D4041" t="s">
        <v>237</v>
      </c>
      <c r="E4041" s="65">
        <v>1</v>
      </c>
      <c r="F4041" t="s">
        <v>276</v>
      </c>
      <c r="G4041" t="s">
        <v>277</v>
      </c>
      <c r="H4041" t="s">
        <v>252</v>
      </c>
      <c r="I4041" t="s">
        <v>253</v>
      </c>
      <c r="J4041" s="65">
        <v>0</v>
      </c>
      <c r="K4041" t="str">
        <f t="shared" si="148"/>
        <v>12VI1102SRRS</v>
      </c>
      <c r="L4041">
        <f t="shared" si="149"/>
        <v>0</v>
      </c>
    </row>
    <row r="4042" spans="1:12">
      <c r="A4042" s="65">
        <v>12</v>
      </c>
      <c r="B4042" t="s">
        <v>42</v>
      </c>
      <c r="C4042" s="65">
        <v>11</v>
      </c>
      <c r="D4042" t="s">
        <v>237</v>
      </c>
      <c r="E4042" s="65">
        <v>1</v>
      </c>
      <c r="F4042" t="s">
        <v>276</v>
      </c>
      <c r="G4042" t="s">
        <v>277</v>
      </c>
      <c r="H4042" t="s">
        <v>254</v>
      </c>
      <c r="I4042" t="s">
        <v>255</v>
      </c>
      <c r="J4042" s="65">
        <v>0</v>
      </c>
      <c r="K4042" t="str">
        <f t="shared" si="148"/>
        <v>12VI1102SRRR</v>
      </c>
      <c r="L4042">
        <f t="shared" si="149"/>
        <v>0</v>
      </c>
    </row>
    <row r="4043" spans="1:12">
      <c r="A4043" s="65">
        <v>12</v>
      </c>
      <c r="B4043" t="s">
        <v>42</v>
      </c>
      <c r="C4043" s="65">
        <v>11</v>
      </c>
      <c r="D4043" t="s">
        <v>237</v>
      </c>
      <c r="E4043" s="65">
        <v>1</v>
      </c>
      <c r="F4043" t="s">
        <v>276</v>
      </c>
      <c r="G4043" t="s">
        <v>277</v>
      </c>
      <c r="H4043" t="s">
        <v>256</v>
      </c>
      <c r="I4043" t="s">
        <v>257</v>
      </c>
      <c r="J4043" s="65">
        <v>0</v>
      </c>
      <c r="K4043" t="str">
        <f t="shared" si="148"/>
        <v>12VI1102SRRT</v>
      </c>
      <c r="L4043">
        <f t="shared" si="149"/>
        <v>0</v>
      </c>
    </row>
    <row r="4044" spans="1:12">
      <c r="A4044" s="65">
        <v>12</v>
      </c>
      <c r="B4044" t="s">
        <v>42</v>
      </c>
      <c r="C4044" s="65">
        <v>11</v>
      </c>
      <c r="D4044" t="s">
        <v>237</v>
      </c>
      <c r="E4044" s="65">
        <v>1</v>
      </c>
      <c r="F4044" t="s">
        <v>276</v>
      </c>
      <c r="G4044" t="s">
        <v>277</v>
      </c>
      <c r="H4044" t="s">
        <v>258</v>
      </c>
      <c r="I4044" t="s">
        <v>259</v>
      </c>
      <c r="J4044" s="65">
        <v>0</v>
      </c>
      <c r="K4044" t="str">
        <f t="shared" si="148"/>
        <v>12VI1102RSRS</v>
      </c>
      <c r="L4044">
        <f t="shared" si="149"/>
        <v>0</v>
      </c>
    </row>
    <row r="4045" spans="1:12">
      <c r="A4045" s="65">
        <v>12</v>
      </c>
      <c r="B4045" t="s">
        <v>42</v>
      </c>
      <c r="C4045" s="65">
        <v>11</v>
      </c>
      <c r="D4045" t="s">
        <v>237</v>
      </c>
      <c r="E4045" s="65">
        <v>1</v>
      </c>
      <c r="F4045" t="s">
        <v>276</v>
      </c>
      <c r="G4045" t="s">
        <v>277</v>
      </c>
      <c r="H4045" t="s">
        <v>264</v>
      </c>
      <c r="I4045" t="s">
        <v>265</v>
      </c>
      <c r="J4045" s="65">
        <v>0</v>
      </c>
      <c r="K4045" t="str">
        <f t="shared" si="148"/>
        <v>12VI1102RSRR</v>
      </c>
      <c r="L4045">
        <f t="shared" si="149"/>
        <v>0</v>
      </c>
    </row>
    <row r="4046" spans="1:12">
      <c r="A4046" s="65">
        <v>12</v>
      </c>
      <c r="B4046" t="s">
        <v>42</v>
      </c>
      <c r="C4046" s="65">
        <v>11</v>
      </c>
      <c r="D4046" t="s">
        <v>237</v>
      </c>
      <c r="E4046" s="65">
        <v>1</v>
      </c>
      <c r="F4046" t="s">
        <v>276</v>
      </c>
      <c r="G4046" t="s">
        <v>277</v>
      </c>
      <c r="H4046" t="s">
        <v>228</v>
      </c>
      <c r="I4046" t="s">
        <v>217</v>
      </c>
      <c r="J4046" s="65">
        <v>0</v>
      </c>
      <c r="K4046" t="str">
        <f t="shared" si="148"/>
        <v>12VI1102PTBI</v>
      </c>
      <c r="L4046">
        <f t="shared" si="149"/>
        <v>0</v>
      </c>
    </row>
    <row r="4047" spans="1:12">
      <c r="A4047" s="65">
        <v>12</v>
      </c>
      <c r="B4047" t="s">
        <v>42</v>
      </c>
      <c r="C4047" s="65">
        <v>11</v>
      </c>
      <c r="D4047" t="s">
        <v>237</v>
      </c>
      <c r="E4047" s="65">
        <v>1</v>
      </c>
      <c r="F4047" t="s">
        <v>276</v>
      </c>
      <c r="G4047" t="s">
        <v>277</v>
      </c>
      <c r="H4047" t="s">
        <v>229</v>
      </c>
      <c r="I4047" t="s">
        <v>230</v>
      </c>
      <c r="J4047" s="65">
        <v>0</v>
      </c>
      <c r="K4047" t="str">
        <f t="shared" si="148"/>
        <v>12VI1102PRNR</v>
      </c>
      <c r="L4047">
        <f t="shared" si="149"/>
        <v>0</v>
      </c>
    </row>
    <row r="4048" spans="1:12">
      <c r="A4048" s="65">
        <v>12</v>
      </c>
      <c r="B4048" t="s">
        <v>42</v>
      </c>
      <c r="C4048" s="65">
        <v>11</v>
      </c>
      <c r="D4048" t="s">
        <v>237</v>
      </c>
      <c r="E4048" s="65">
        <v>1</v>
      </c>
      <c r="F4048" t="s">
        <v>276</v>
      </c>
      <c r="G4048" t="s">
        <v>277</v>
      </c>
      <c r="H4048" t="s">
        <v>231</v>
      </c>
      <c r="I4048" t="s">
        <v>232</v>
      </c>
      <c r="J4048" s="65">
        <v>0</v>
      </c>
      <c r="K4048" t="str">
        <f t="shared" si="148"/>
        <v>12VI1102PRES</v>
      </c>
      <c r="L4048">
        <f t="shared" si="149"/>
        <v>0</v>
      </c>
    </row>
    <row r="4049" spans="1:12">
      <c r="A4049" s="65">
        <v>12</v>
      </c>
      <c r="B4049" t="s">
        <v>42</v>
      </c>
      <c r="C4049" s="65">
        <v>11</v>
      </c>
      <c r="D4049" t="s">
        <v>237</v>
      </c>
      <c r="E4049" s="65">
        <v>1</v>
      </c>
      <c r="F4049" t="s">
        <v>276</v>
      </c>
      <c r="G4049" t="s">
        <v>277</v>
      </c>
      <c r="H4049" t="s">
        <v>233</v>
      </c>
      <c r="I4049" t="s">
        <v>234</v>
      </c>
      <c r="J4049" s="65">
        <v>0</v>
      </c>
      <c r="K4049" t="str">
        <f t="shared" si="148"/>
        <v>12VI1102PRER</v>
      </c>
      <c r="L4049">
        <f t="shared" si="149"/>
        <v>0</v>
      </c>
    </row>
    <row r="4050" spans="1:12">
      <c r="A4050" s="65">
        <v>12</v>
      </c>
      <c r="B4050" t="s">
        <v>42</v>
      </c>
      <c r="C4050" s="65">
        <v>11</v>
      </c>
      <c r="D4050" t="s">
        <v>237</v>
      </c>
      <c r="E4050" s="65">
        <v>1</v>
      </c>
      <c r="F4050" t="s">
        <v>276</v>
      </c>
      <c r="G4050" t="s">
        <v>277</v>
      </c>
      <c r="H4050" t="s">
        <v>266</v>
      </c>
      <c r="I4050" t="s">
        <v>267</v>
      </c>
      <c r="J4050" s="65">
        <v>0</v>
      </c>
      <c r="K4050" t="str">
        <f t="shared" si="148"/>
        <v>12VI1102PTRE</v>
      </c>
      <c r="L4050">
        <f t="shared" si="149"/>
        <v>0</v>
      </c>
    </row>
    <row r="4051" spans="1:12">
      <c r="A4051" s="65">
        <v>12</v>
      </c>
      <c r="B4051" t="s">
        <v>42</v>
      </c>
      <c r="C4051" s="65">
        <v>11</v>
      </c>
      <c r="D4051" t="s">
        <v>237</v>
      </c>
      <c r="E4051" s="65">
        <v>1</v>
      </c>
      <c r="F4051" t="s">
        <v>276</v>
      </c>
      <c r="G4051" t="s">
        <v>277</v>
      </c>
      <c r="H4051" t="s">
        <v>268</v>
      </c>
      <c r="I4051" t="s">
        <v>269</v>
      </c>
      <c r="J4051" s="65">
        <v>0</v>
      </c>
      <c r="K4051" t="str">
        <f t="shared" si="148"/>
        <v>12VI1102DRCF</v>
      </c>
      <c r="L4051">
        <f t="shared" si="149"/>
        <v>0</v>
      </c>
    </row>
    <row r="4052" spans="1:12">
      <c r="A4052" s="65">
        <v>12</v>
      </c>
      <c r="B4052" t="s">
        <v>42</v>
      </c>
      <c r="C4052" s="65">
        <v>11</v>
      </c>
      <c r="D4052" t="s">
        <v>237</v>
      </c>
      <c r="E4052" s="65">
        <v>1</v>
      </c>
      <c r="F4052" t="s">
        <v>278</v>
      </c>
      <c r="G4052" t="s">
        <v>273</v>
      </c>
      <c r="H4052" t="s">
        <v>256</v>
      </c>
      <c r="I4052" t="s">
        <v>257</v>
      </c>
      <c r="J4052" s="65">
        <v>33</v>
      </c>
      <c r="K4052" t="str">
        <f t="shared" si="148"/>
        <v>12VI1200SRRT</v>
      </c>
      <c r="L4052">
        <f t="shared" si="149"/>
        <v>33</v>
      </c>
    </row>
    <row r="4053" spans="1:12">
      <c r="A4053" s="65">
        <v>12</v>
      </c>
      <c r="B4053" t="s">
        <v>42</v>
      </c>
      <c r="C4053" s="65">
        <v>11</v>
      </c>
      <c r="D4053" t="s">
        <v>237</v>
      </c>
      <c r="E4053" s="65">
        <v>1</v>
      </c>
      <c r="F4053" t="s">
        <v>278</v>
      </c>
      <c r="G4053" t="s">
        <v>273</v>
      </c>
      <c r="H4053" t="s">
        <v>258</v>
      </c>
      <c r="I4053" t="s">
        <v>259</v>
      </c>
      <c r="J4053" s="65">
        <v>780</v>
      </c>
      <c r="K4053" t="str">
        <f t="shared" si="148"/>
        <v>12VI1200RSRS</v>
      </c>
      <c r="L4053">
        <f t="shared" si="149"/>
        <v>780</v>
      </c>
    </row>
    <row r="4054" spans="1:12">
      <c r="A4054" s="65">
        <v>12</v>
      </c>
      <c r="B4054" t="s">
        <v>42</v>
      </c>
      <c r="C4054" s="65">
        <v>11</v>
      </c>
      <c r="D4054" t="s">
        <v>237</v>
      </c>
      <c r="E4054" s="65">
        <v>1</v>
      </c>
      <c r="F4054" t="s">
        <v>278</v>
      </c>
      <c r="G4054" t="s">
        <v>273</v>
      </c>
      <c r="H4054" t="s">
        <v>252</v>
      </c>
      <c r="I4054" t="s">
        <v>253</v>
      </c>
      <c r="J4054" s="65">
        <v>31</v>
      </c>
      <c r="K4054" t="str">
        <f t="shared" si="148"/>
        <v>12VI1200SRRS</v>
      </c>
      <c r="L4054">
        <f t="shared" si="149"/>
        <v>31</v>
      </c>
    </row>
    <row r="4055" spans="1:12">
      <c r="A4055" s="65">
        <v>12</v>
      </c>
      <c r="B4055" t="s">
        <v>42</v>
      </c>
      <c r="C4055" s="65">
        <v>11</v>
      </c>
      <c r="D4055" t="s">
        <v>237</v>
      </c>
      <c r="E4055" s="65">
        <v>1</v>
      </c>
      <c r="F4055" t="s">
        <v>278</v>
      </c>
      <c r="G4055" t="s">
        <v>273</v>
      </c>
      <c r="H4055" t="s">
        <v>250</v>
      </c>
      <c r="I4055" t="s">
        <v>251</v>
      </c>
      <c r="J4055" s="65">
        <v>33</v>
      </c>
      <c r="K4055" t="str">
        <f t="shared" si="148"/>
        <v>12VI1200SRPT</v>
      </c>
      <c r="L4055">
        <f t="shared" si="149"/>
        <v>33</v>
      </c>
    </row>
    <row r="4056" spans="1:12">
      <c r="A4056" s="65">
        <v>12</v>
      </c>
      <c r="B4056" t="s">
        <v>42</v>
      </c>
      <c r="C4056" s="65">
        <v>11</v>
      </c>
      <c r="D4056" t="s">
        <v>237</v>
      </c>
      <c r="E4056" s="65">
        <v>1</v>
      </c>
      <c r="F4056" t="s">
        <v>278</v>
      </c>
      <c r="G4056" t="s">
        <v>273</v>
      </c>
      <c r="H4056" t="s">
        <v>248</v>
      </c>
      <c r="I4056" t="s">
        <v>249</v>
      </c>
      <c r="J4056" s="65">
        <v>2</v>
      </c>
      <c r="K4056" t="str">
        <f t="shared" si="148"/>
        <v>12VI1200SRPR</v>
      </c>
      <c r="L4056">
        <f t="shared" si="149"/>
        <v>2</v>
      </c>
    </row>
    <row r="4057" spans="1:12">
      <c r="A4057" s="65">
        <v>12</v>
      </c>
      <c r="B4057" t="s">
        <v>42</v>
      </c>
      <c r="C4057" s="65">
        <v>11</v>
      </c>
      <c r="D4057" t="s">
        <v>237</v>
      </c>
      <c r="E4057" s="65">
        <v>1</v>
      </c>
      <c r="F4057" t="s">
        <v>278</v>
      </c>
      <c r="G4057" t="s">
        <v>273</v>
      </c>
      <c r="H4057" t="s">
        <v>246</v>
      </c>
      <c r="I4057" t="s">
        <v>247</v>
      </c>
      <c r="J4057" s="65">
        <v>31</v>
      </c>
      <c r="K4057" t="str">
        <f t="shared" si="148"/>
        <v>12VI1200SRPS</v>
      </c>
      <c r="L4057">
        <f t="shared" si="149"/>
        <v>31</v>
      </c>
    </row>
    <row r="4058" spans="1:12">
      <c r="A4058" s="65">
        <v>12</v>
      </c>
      <c r="B4058" t="s">
        <v>42</v>
      </c>
      <c r="C4058" s="65">
        <v>11</v>
      </c>
      <c r="D4058" t="s">
        <v>237</v>
      </c>
      <c r="E4058" s="65">
        <v>1</v>
      </c>
      <c r="F4058" t="s">
        <v>278</v>
      </c>
      <c r="G4058" t="s">
        <v>273</v>
      </c>
      <c r="H4058" t="s">
        <v>244</v>
      </c>
      <c r="I4058" t="s">
        <v>245</v>
      </c>
      <c r="J4058" s="65">
        <v>33</v>
      </c>
      <c r="K4058" t="str">
        <f t="shared" si="148"/>
        <v>12VI1200SRTT</v>
      </c>
      <c r="L4058">
        <f t="shared" si="149"/>
        <v>33</v>
      </c>
    </row>
    <row r="4059" spans="1:12">
      <c r="A4059" s="65">
        <v>12</v>
      </c>
      <c r="B4059" t="s">
        <v>42</v>
      </c>
      <c r="C4059" s="65">
        <v>11</v>
      </c>
      <c r="D4059" t="s">
        <v>237</v>
      </c>
      <c r="E4059" s="65">
        <v>1</v>
      </c>
      <c r="F4059" t="s">
        <v>278</v>
      </c>
      <c r="G4059" t="s">
        <v>273</v>
      </c>
      <c r="H4059" t="s">
        <v>270</v>
      </c>
      <c r="I4059" t="s">
        <v>271</v>
      </c>
      <c r="J4059" s="65">
        <v>2</v>
      </c>
      <c r="K4059" t="str">
        <f t="shared" si="148"/>
        <v>12VI1200SRTR</v>
      </c>
      <c r="L4059">
        <f t="shared" si="149"/>
        <v>2</v>
      </c>
    </row>
    <row r="4060" spans="1:12">
      <c r="A4060" s="65">
        <v>12</v>
      </c>
      <c r="B4060" t="s">
        <v>42</v>
      </c>
      <c r="C4060" s="65">
        <v>11</v>
      </c>
      <c r="D4060" t="s">
        <v>237</v>
      </c>
      <c r="E4060" s="65">
        <v>1</v>
      </c>
      <c r="F4060" t="s">
        <v>278</v>
      </c>
      <c r="G4060" t="s">
        <v>273</v>
      </c>
      <c r="H4060" t="s">
        <v>235</v>
      </c>
      <c r="I4060" t="s">
        <v>236</v>
      </c>
      <c r="J4060" s="65">
        <v>0</v>
      </c>
      <c r="K4060" t="str">
        <f t="shared" si="148"/>
        <v>12VI1200SABA</v>
      </c>
      <c r="L4060">
        <f t="shared" si="149"/>
        <v>0</v>
      </c>
    </row>
    <row r="4061" spans="1:12">
      <c r="A4061" s="65">
        <v>12</v>
      </c>
      <c r="B4061" t="s">
        <v>42</v>
      </c>
      <c r="C4061" s="65">
        <v>11</v>
      </c>
      <c r="D4061" t="s">
        <v>237</v>
      </c>
      <c r="E4061" s="65">
        <v>1</v>
      </c>
      <c r="F4061" t="s">
        <v>278</v>
      </c>
      <c r="G4061" t="s">
        <v>273</v>
      </c>
      <c r="H4061" t="s">
        <v>226</v>
      </c>
      <c r="I4061" t="s">
        <v>227</v>
      </c>
      <c r="J4061" s="65">
        <v>0</v>
      </c>
      <c r="K4061" t="str">
        <f t="shared" si="148"/>
        <v>12VI1200PLNA</v>
      </c>
      <c r="L4061">
        <f t="shared" si="149"/>
        <v>0</v>
      </c>
    </row>
    <row r="4062" spans="1:12">
      <c r="A4062" s="65">
        <v>12</v>
      </c>
      <c r="B4062" t="s">
        <v>42</v>
      </c>
      <c r="C4062" s="65">
        <v>11</v>
      </c>
      <c r="D4062" t="s">
        <v>237</v>
      </c>
      <c r="E4062" s="65">
        <v>1</v>
      </c>
      <c r="F4062" t="s">
        <v>278</v>
      </c>
      <c r="G4062" t="s">
        <v>273</v>
      </c>
      <c r="H4062" t="s">
        <v>224</v>
      </c>
      <c r="I4062" t="s">
        <v>225</v>
      </c>
      <c r="J4062" s="65">
        <v>2</v>
      </c>
      <c r="K4062" t="str">
        <f t="shared" si="148"/>
        <v>12VI1200ARRA</v>
      </c>
      <c r="L4062">
        <f t="shared" si="149"/>
        <v>2</v>
      </c>
    </row>
    <row r="4063" spans="1:12">
      <c r="A4063" s="65">
        <v>12</v>
      </c>
      <c r="B4063" t="s">
        <v>42</v>
      </c>
      <c r="C4063" s="65">
        <v>11</v>
      </c>
      <c r="D4063" t="s">
        <v>237</v>
      </c>
      <c r="E4063" s="65">
        <v>1</v>
      </c>
      <c r="F4063" t="s">
        <v>278</v>
      </c>
      <c r="G4063" t="s">
        <v>273</v>
      </c>
      <c r="H4063" t="s">
        <v>215</v>
      </c>
      <c r="I4063" t="s">
        <v>216</v>
      </c>
      <c r="J4063" s="65">
        <v>33</v>
      </c>
      <c r="K4063" t="str">
        <f t="shared" si="148"/>
        <v>12VI1200APRT</v>
      </c>
      <c r="L4063">
        <f t="shared" si="149"/>
        <v>33</v>
      </c>
    </row>
    <row r="4064" spans="1:12">
      <c r="A4064" s="65">
        <v>12</v>
      </c>
      <c r="B4064" t="s">
        <v>42</v>
      </c>
      <c r="C4064" s="65">
        <v>11</v>
      </c>
      <c r="D4064" t="s">
        <v>237</v>
      </c>
      <c r="E4064" s="65">
        <v>1</v>
      </c>
      <c r="F4064" t="s">
        <v>278</v>
      </c>
      <c r="G4064" t="s">
        <v>273</v>
      </c>
      <c r="H4064" t="s">
        <v>213</v>
      </c>
      <c r="I4064" t="s">
        <v>214</v>
      </c>
      <c r="J4064" s="65">
        <v>2</v>
      </c>
      <c r="K4064" t="str">
        <f t="shared" si="148"/>
        <v>12VI1200APRR</v>
      </c>
      <c r="L4064">
        <f t="shared" si="149"/>
        <v>2</v>
      </c>
    </row>
    <row r="4065" spans="1:12">
      <c r="A4065" s="65">
        <v>12</v>
      </c>
      <c r="B4065" t="s">
        <v>42</v>
      </c>
      <c r="C4065" s="65">
        <v>11</v>
      </c>
      <c r="D4065" t="s">
        <v>237</v>
      </c>
      <c r="E4065" s="65">
        <v>1</v>
      </c>
      <c r="F4065" t="s">
        <v>278</v>
      </c>
      <c r="G4065" t="s">
        <v>273</v>
      </c>
      <c r="H4065" t="s">
        <v>211</v>
      </c>
      <c r="I4065" t="s">
        <v>212</v>
      </c>
      <c r="J4065" s="65">
        <v>31</v>
      </c>
      <c r="K4065" t="str">
        <f t="shared" si="148"/>
        <v>12VI1200APRS</v>
      </c>
      <c r="L4065">
        <f t="shared" si="149"/>
        <v>31</v>
      </c>
    </row>
    <row r="4066" spans="1:12">
      <c r="A4066" s="65">
        <v>12</v>
      </c>
      <c r="B4066" t="s">
        <v>42</v>
      </c>
      <c r="C4066" s="65">
        <v>11</v>
      </c>
      <c r="D4066" t="s">
        <v>237</v>
      </c>
      <c r="E4066" s="65">
        <v>1</v>
      </c>
      <c r="F4066" t="s">
        <v>278</v>
      </c>
      <c r="G4066" t="s">
        <v>273</v>
      </c>
      <c r="H4066" t="s">
        <v>222</v>
      </c>
      <c r="I4066" t="s">
        <v>223</v>
      </c>
      <c r="J4066" s="65">
        <v>1</v>
      </c>
      <c r="K4066" t="str">
        <f t="shared" si="148"/>
        <v>12VI1200DPMA</v>
      </c>
      <c r="L4066">
        <f t="shared" si="149"/>
        <v>1</v>
      </c>
    </row>
    <row r="4067" spans="1:12">
      <c r="A4067" s="65">
        <v>12</v>
      </c>
      <c r="B4067" t="s">
        <v>42</v>
      </c>
      <c r="C4067" s="65">
        <v>11</v>
      </c>
      <c r="D4067" t="s">
        <v>237</v>
      </c>
      <c r="E4067" s="65">
        <v>1</v>
      </c>
      <c r="F4067" t="s">
        <v>278</v>
      </c>
      <c r="G4067" t="s">
        <v>273</v>
      </c>
      <c r="H4067" t="s">
        <v>220</v>
      </c>
      <c r="I4067" t="s">
        <v>221</v>
      </c>
      <c r="J4067" s="65">
        <v>0</v>
      </c>
      <c r="K4067" t="str">
        <f t="shared" si="148"/>
        <v>12VI1200DRET</v>
      </c>
      <c r="L4067">
        <f t="shared" si="149"/>
        <v>0</v>
      </c>
    </row>
    <row r="4068" spans="1:12">
      <c r="A4068" s="65">
        <v>12</v>
      </c>
      <c r="B4068" t="s">
        <v>42</v>
      </c>
      <c r="C4068" s="65">
        <v>11</v>
      </c>
      <c r="D4068" t="s">
        <v>237</v>
      </c>
      <c r="E4068" s="65">
        <v>1</v>
      </c>
      <c r="F4068" t="s">
        <v>278</v>
      </c>
      <c r="G4068" t="s">
        <v>273</v>
      </c>
      <c r="H4068" t="s">
        <v>262</v>
      </c>
      <c r="I4068" t="s">
        <v>263</v>
      </c>
      <c r="J4068" s="65">
        <v>0</v>
      </c>
      <c r="K4068" t="str">
        <f t="shared" si="148"/>
        <v>12VI1200DREX</v>
      </c>
      <c r="L4068">
        <f t="shared" si="149"/>
        <v>0</v>
      </c>
    </row>
    <row r="4069" spans="1:12">
      <c r="A4069" s="65">
        <v>12</v>
      </c>
      <c r="B4069" t="s">
        <v>42</v>
      </c>
      <c r="C4069" s="65">
        <v>11</v>
      </c>
      <c r="D4069" t="s">
        <v>237</v>
      </c>
      <c r="E4069" s="65">
        <v>1</v>
      </c>
      <c r="F4069" t="s">
        <v>278</v>
      </c>
      <c r="G4069" t="s">
        <v>273</v>
      </c>
      <c r="H4069" t="s">
        <v>260</v>
      </c>
      <c r="I4069" t="s">
        <v>261</v>
      </c>
      <c r="J4069" s="65">
        <v>0</v>
      </c>
      <c r="K4069" t="str">
        <f t="shared" si="148"/>
        <v>12VI1200DRVM</v>
      </c>
      <c r="L4069">
        <f t="shared" si="149"/>
        <v>0</v>
      </c>
    </row>
    <row r="4070" spans="1:12">
      <c r="A4070" s="65">
        <v>12</v>
      </c>
      <c r="B4070" t="s">
        <v>42</v>
      </c>
      <c r="C4070" s="65">
        <v>11</v>
      </c>
      <c r="D4070" t="s">
        <v>237</v>
      </c>
      <c r="E4070" s="65">
        <v>1</v>
      </c>
      <c r="F4070" t="s">
        <v>278</v>
      </c>
      <c r="G4070" t="s">
        <v>273</v>
      </c>
      <c r="H4070" t="s">
        <v>242</v>
      </c>
      <c r="I4070" t="s">
        <v>243</v>
      </c>
      <c r="J4070" s="65">
        <v>0</v>
      </c>
      <c r="K4070" t="str">
        <f t="shared" si="148"/>
        <v>12VI1200DRPP</v>
      </c>
      <c r="L4070">
        <f t="shared" si="149"/>
        <v>0</v>
      </c>
    </row>
    <row r="4071" spans="1:12">
      <c r="A4071" s="65">
        <v>12</v>
      </c>
      <c r="B4071" t="s">
        <v>42</v>
      </c>
      <c r="C4071" s="65">
        <v>11</v>
      </c>
      <c r="D4071" t="s">
        <v>237</v>
      </c>
      <c r="E4071" s="65">
        <v>1</v>
      </c>
      <c r="F4071" t="s">
        <v>278</v>
      </c>
      <c r="G4071" t="s">
        <v>273</v>
      </c>
      <c r="H4071" t="s">
        <v>268</v>
      </c>
      <c r="I4071" t="s">
        <v>269</v>
      </c>
      <c r="J4071" s="65">
        <v>29</v>
      </c>
      <c r="K4071" t="str">
        <f t="shared" si="148"/>
        <v>12VI1200DRCF</v>
      </c>
      <c r="L4071">
        <f t="shared" si="149"/>
        <v>29</v>
      </c>
    </row>
    <row r="4072" spans="1:12">
      <c r="A4072" s="65">
        <v>12</v>
      </c>
      <c r="B4072" t="s">
        <v>42</v>
      </c>
      <c r="C4072" s="65">
        <v>11</v>
      </c>
      <c r="D4072" t="s">
        <v>237</v>
      </c>
      <c r="E4072" s="65">
        <v>1</v>
      </c>
      <c r="F4072" t="s">
        <v>278</v>
      </c>
      <c r="G4072" t="s">
        <v>273</v>
      </c>
      <c r="H4072" t="s">
        <v>240</v>
      </c>
      <c r="I4072" t="s">
        <v>241</v>
      </c>
      <c r="J4072" s="65">
        <v>31</v>
      </c>
      <c r="K4072" t="str">
        <f t="shared" si="148"/>
        <v>12VI1200SRTS</v>
      </c>
      <c r="L4072">
        <f t="shared" si="149"/>
        <v>31</v>
      </c>
    </row>
    <row r="4073" spans="1:12">
      <c r="A4073" s="65">
        <v>12</v>
      </c>
      <c r="B4073" t="s">
        <v>42</v>
      </c>
      <c r="C4073" s="65">
        <v>11</v>
      </c>
      <c r="D4073" t="s">
        <v>237</v>
      </c>
      <c r="E4073" s="65">
        <v>1</v>
      </c>
      <c r="F4073" t="s">
        <v>278</v>
      </c>
      <c r="G4073" t="s">
        <v>273</v>
      </c>
      <c r="H4073" t="s">
        <v>266</v>
      </c>
      <c r="I4073" t="s">
        <v>267</v>
      </c>
      <c r="J4073" s="65">
        <v>30</v>
      </c>
      <c r="K4073" t="str">
        <f t="shared" ref="K4073:K4136" si="150">CONCATENATE(TEXT(A4073,"00"),F4073,H4073)</f>
        <v>12VI1200PTRE</v>
      </c>
      <c r="L4073">
        <f t="shared" ref="L4073:L4136" si="151">J4073</f>
        <v>30</v>
      </c>
    </row>
    <row r="4074" spans="1:12">
      <c r="A4074" s="65">
        <v>12</v>
      </c>
      <c r="B4074" t="s">
        <v>42</v>
      </c>
      <c r="C4074" s="65">
        <v>11</v>
      </c>
      <c r="D4074" t="s">
        <v>237</v>
      </c>
      <c r="E4074" s="65">
        <v>1</v>
      </c>
      <c r="F4074" t="s">
        <v>278</v>
      </c>
      <c r="G4074" t="s">
        <v>273</v>
      </c>
      <c r="H4074" t="s">
        <v>233</v>
      </c>
      <c r="I4074" t="s">
        <v>234</v>
      </c>
      <c r="J4074" s="65">
        <v>6</v>
      </c>
      <c r="K4074" t="str">
        <f t="shared" si="150"/>
        <v>12VI1200PRER</v>
      </c>
      <c r="L4074">
        <f t="shared" si="151"/>
        <v>6</v>
      </c>
    </row>
    <row r="4075" spans="1:12">
      <c r="A4075" s="65">
        <v>12</v>
      </c>
      <c r="B4075" t="s">
        <v>42</v>
      </c>
      <c r="C4075" s="65">
        <v>11</v>
      </c>
      <c r="D4075" t="s">
        <v>237</v>
      </c>
      <c r="E4075" s="65">
        <v>1</v>
      </c>
      <c r="F4075" t="s">
        <v>278</v>
      </c>
      <c r="G4075" t="s">
        <v>273</v>
      </c>
      <c r="H4075" t="s">
        <v>231</v>
      </c>
      <c r="I4075" t="s">
        <v>232</v>
      </c>
      <c r="J4075" s="65">
        <v>24</v>
      </c>
      <c r="K4075" t="str">
        <f t="shared" si="150"/>
        <v>12VI1200PRES</v>
      </c>
      <c r="L4075">
        <f t="shared" si="151"/>
        <v>24</v>
      </c>
    </row>
    <row r="4076" spans="1:12">
      <c r="A4076" s="65">
        <v>12</v>
      </c>
      <c r="B4076" t="s">
        <v>42</v>
      </c>
      <c r="C4076" s="65">
        <v>11</v>
      </c>
      <c r="D4076" t="s">
        <v>237</v>
      </c>
      <c r="E4076" s="65">
        <v>1</v>
      </c>
      <c r="F4076" t="s">
        <v>278</v>
      </c>
      <c r="G4076" t="s">
        <v>273</v>
      </c>
      <c r="H4076" t="s">
        <v>229</v>
      </c>
      <c r="I4076" t="s">
        <v>230</v>
      </c>
      <c r="J4076" s="65">
        <v>15</v>
      </c>
      <c r="K4076" t="str">
        <f t="shared" si="150"/>
        <v>12VI1200PRNR</v>
      </c>
      <c r="L4076">
        <f t="shared" si="151"/>
        <v>15</v>
      </c>
    </row>
    <row r="4077" spans="1:12">
      <c r="A4077" s="65">
        <v>12</v>
      </c>
      <c r="B4077" t="s">
        <v>42</v>
      </c>
      <c r="C4077" s="65">
        <v>11</v>
      </c>
      <c r="D4077" t="s">
        <v>237</v>
      </c>
      <c r="E4077" s="65">
        <v>1</v>
      </c>
      <c r="F4077" t="s">
        <v>278</v>
      </c>
      <c r="G4077" t="s">
        <v>273</v>
      </c>
      <c r="H4077" t="s">
        <v>228</v>
      </c>
      <c r="I4077" t="s">
        <v>217</v>
      </c>
      <c r="J4077" s="65">
        <v>45</v>
      </c>
      <c r="K4077" t="str">
        <f t="shared" si="150"/>
        <v>12VI1200PTBI</v>
      </c>
      <c r="L4077">
        <f t="shared" si="151"/>
        <v>45</v>
      </c>
    </row>
    <row r="4078" spans="1:12">
      <c r="A4078" s="65">
        <v>12</v>
      </c>
      <c r="B4078" t="s">
        <v>42</v>
      </c>
      <c r="C4078" s="65">
        <v>11</v>
      </c>
      <c r="D4078" t="s">
        <v>237</v>
      </c>
      <c r="E4078" s="65">
        <v>1</v>
      </c>
      <c r="F4078" t="s">
        <v>278</v>
      </c>
      <c r="G4078" t="s">
        <v>273</v>
      </c>
      <c r="H4078" t="s">
        <v>264</v>
      </c>
      <c r="I4078" t="s">
        <v>265</v>
      </c>
      <c r="J4078" s="65">
        <v>2800</v>
      </c>
      <c r="K4078" t="str">
        <f t="shared" si="150"/>
        <v>12VI1200RSRR</v>
      </c>
      <c r="L4078">
        <f t="shared" si="151"/>
        <v>2800</v>
      </c>
    </row>
    <row r="4079" spans="1:12">
      <c r="A4079" s="65">
        <v>12</v>
      </c>
      <c r="B4079" t="s">
        <v>42</v>
      </c>
      <c r="C4079" s="65">
        <v>11</v>
      </c>
      <c r="D4079" t="s">
        <v>237</v>
      </c>
      <c r="E4079" s="65">
        <v>1</v>
      </c>
      <c r="F4079" t="s">
        <v>278</v>
      </c>
      <c r="G4079" t="s">
        <v>273</v>
      </c>
      <c r="H4079" t="s">
        <v>254</v>
      </c>
      <c r="I4079" t="s">
        <v>255</v>
      </c>
      <c r="J4079" s="65">
        <v>2</v>
      </c>
      <c r="K4079" t="str">
        <f t="shared" si="150"/>
        <v>12VI1200SRRR</v>
      </c>
      <c r="L4079">
        <f t="shared" si="151"/>
        <v>2</v>
      </c>
    </row>
    <row r="4080" spans="1:12">
      <c r="A4080" s="65">
        <v>12</v>
      </c>
      <c r="B4080" t="s">
        <v>42</v>
      </c>
      <c r="C4080" s="65">
        <v>11</v>
      </c>
      <c r="D4080" t="s">
        <v>237</v>
      </c>
      <c r="E4080" s="65">
        <v>1</v>
      </c>
      <c r="F4080" t="s">
        <v>279</v>
      </c>
      <c r="G4080" t="s">
        <v>280</v>
      </c>
      <c r="H4080" t="s">
        <v>226</v>
      </c>
      <c r="I4080" t="s">
        <v>227</v>
      </c>
      <c r="J4080" s="65">
        <v>0</v>
      </c>
      <c r="K4080" t="str">
        <f t="shared" si="150"/>
        <v>12VI1201PLNA</v>
      </c>
      <c r="L4080">
        <f t="shared" si="151"/>
        <v>0</v>
      </c>
    </row>
    <row r="4081" spans="1:12">
      <c r="A4081" s="65">
        <v>12</v>
      </c>
      <c r="B4081" t="s">
        <v>42</v>
      </c>
      <c r="C4081" s="65">
        <v>11</v>
      </c>
      <c r="D4081" t="s">
        <v>237</v>
      </c>
      <c r="E4081" s="65">
        <v>1</v>
      </c>
      <c r="F4081" t="s">
        <v>279</v>
      </c>
      <c r="G4081" t="s">
        <v>280</v>
      </c>
      <c r="H4081" t="s">
        <v>224</v>
      </c>
      <c r="I4081" t="s">
        <v>225</v>
      </c>
      <c r="J4081" s="65">
        <v>2</v>
      </c>
      <c r="K4081" t="str">
        <f t="shared" si="150"/>
        <v>12VI1201ARRA</v>
      </c>
      <c r="L4081">
        <f t="shared" si="151"/>
        <v>2</v>
      </c>
    </row>
    <row r="4082" spans="1:12">
      <c r="A4082" s="65">
        <v>12</v>
      </c>
      <c r="B4082" t="s">
        <v>42</v>
      </c>
      <c r="C4082" s="65">
        <v>11</v>
      </c>
      <c r="D4082" t="s">
        <v>237</v>
      </c>
      <c r="E4082" s="65">
        <v>1</v>
      </c>
      <c r="F4082" t="s">
        <v>279</v>
      </c>
      <c r="G4082" t="s">
        <v>280</v>
      </c>
      <c r="H4082" t="s">
        <v>215</v>
      </c>
      <c r="I4082" t="s">
        <v>216</v>
      </c>
      <c r="J4082" s="65">
        <v>33</v>
      </c>
      <c r="K4082" t="str">
        <f t="shared" si="150"/>
        <v>12VI1201APRT</v>
      </c>
      <c r="L4082">
        <f t="shared" si="151"/>
        <v>33</v>
      </c>
    </row>
    <row r="4083" spans="1:12">
      <c r="A4083" s="65">
        <v>12</v>
      </c>
      <c r="B4083" t="s">
        <v>42</v>
      </c>
      <c r="C4083" s="65">
        <v>11</v>
      </c>
      <c r="D4083" t="s">
        <v>237</v>
      </c>
      <c r="E4083" s="65">
        <v>1</v>
      </c>
      <c r="F4083" t="s">
        <v>279</v>
      </c>
      <c r="G4083" t="s">
        <v>280</v>
      </c>
      <c r="H4083" t="s">
        <v>213</v>
      </c>
      <c r="I4083" t="s">
        <v>214</v>
      </c>
      <c r="J4083" s="65">
        <v>2</v>
      </c>
      <c r="K4083" t="str">
        <f t="shared" si="150"/>
        <v>12VI1201APRR</v>
      </c>
      <c r="L4083">
        <f t="shared" si="151"/>
        <v>2</v>
      </c>
    </row>
    <row r="4084" spans="1:12">
      <c r="A4084" s="65">
        <v>12</v>
      </c>
      <c r="B4084" t="s">
        <v>42</v>
      </c>
      <c r="C4084" s="65">
        <v>11</v>
      </c>
      <c r="D4084" t="s">
        <v>237</v>
      </c>
      <c r="E4084" s="65">
        <v>1</v>
      </c>
      <c r="F4084" t="s">
        <v>279</v>
      </c>
      <c r="G4084" t="s">
        <v>280</v>
      </c>
      <c r="H4084" t="s">
        <v>211</v>
      </c>
      <c r="I4084" t="s">
        <v>212</v>
      </c>
      <c r="J4084" s="65">
        <v>31</v>
      </c>
      <c r="K4084" t="str">
        <f t="shared" si="150"/>
        <v>12VI1201APRS</v>
      </c>
      <c r="L4084">
        <f t="shared" si="151"/>
        <v>31</v>
      </c>
    </row>
    <row r="4085" spans="1:12">
      <c r="A4085" s="65">
        <v>12</v>
      </c>
      <c r="B4085" t="s">
        <v>42</v>
      </c>
      <c r="C4085" s="65">
        <v>11</v>
      </c>
      <c r="D4085" t="s">
        <v>237</v>
      </c>
      <c r="E4085" s="65">
        <v>1</v>
      </c>
      <c r="F4085" t="s">
        <v>279</v>
      </c>
      <c r="G4085" t="s">
        <v>280</v>
      </c>
      <c r="H4085" t="s">
        <v>222</v>
      </c>
      <c r="I4085" t="s">
        <v>223</v>
      </c>
      <c r="J4085" s="65">
        <v>1</v>
      </c>
      <c r="K4085" t="str">
        <f t="shared" si="150"/>
        <v>12VI1201DPMA</v>
      </c>
      <c r="L4085">
        <f t="shared" si="151"/>
        <v>1</v>
      </c>
    </row>
    <row r="4086" spans="1:12">
      <c r="A4086" s="65">
        <v>12</v>
      </c>
      <c r="B4086" t="s">
        <v>42</v>
      </c>
      <c r="C4086" s="65">
        <v>11</v>
      </c>
      <c r="D4086" t="s">
        <v>237</v>
      </c>
      <c r="E4086" s="65">
        <v>1</v>
      </c>
      <c r="F4086" t="s">
        <v>279</v>
      </c>
      <c r="G4086" t="s">
        <v>280</v>
      </c>
      <c r="H4086" t="s">
        <v>220</v>
      </c>
      <c r="I4086" t="s">
        <v>221</v>
      </c>
      <c r="J4086" s="65">
        <v>0</v>
      </c>
      <c r="K4086" t="str">
        <f t="shared" si="150"/>
        <v>12VI1201DRET</v>
      </c>
      <c r="L4086">
        <f t="shared" si="151"/>
        <v>0</v>
      </c>
    </row>
    <row r="4087" spans="1:12">
      <c r="A4087" s="65">
        <v>12</v>
      </c>
      <c r="B4087" t="s">
        <v>42</v>
      </c>
      <c r="C4087" s="65">
        <v>11</v>
      </c>
      <c r="D4087" t="s">
        <v>237</v>
      </c>
      <c r="E4087" s="65">
        <v>1</v>
      </c>
      <c r="F4087" t="s">
        <v>279</v>
      </c>
      <c r="G4087" t="s">
        <v>280</v>
      </c>
      <c r="H4087" t="s">
        <v>262</v>
      </c>
      <c r="I4087" t="s">
        <v>263</v>
      </c>
      <c r="J4087" s="65">
        <v>0</v>
      </c>
      <c r="K4087" t="str">
        <f t="shared" si="150"/>
        <v>12VI1201DREX</v>
      </c>
      <c r="L4087">
        <f t="shared" si="151"/>
        <v>0</v>
      </c>
    </row>
    <row r="4088" spans="1:12">
      <c r="A4088" s="65">
        <v>12</v>
      </c>
      <c r="B4088" t="s">
        <v>42</v>
      </c>
      <c r="C4088" s="65">
        <v>11</v>
      </c>
      <c r="D4088" t="s">
        <v>237</v>
      </c>
      <c r="E4088" s="65">
        <v>1</v>
      </c>
      <c r="F4088" t="s">
        <v>279</v>
      </c>
      <c r="G4088" t="s">
        <v>280</v>
      </c>
      <c r="H4088" t="s">
        <v>260</v>
      </c>
      <c r="I4088" t="s">
        <v>261</v>
      </c>
      <c r="J4088" s="65">
        <v>0</v>
      </c>
      <c r="K4088" t="str">
        <f t="shared" si="150"/>
        <v>12VI1201DRVM</v>
      </c>
      <c r="L4088">
        <f t="shared" si="151"/>
        <v>0</v>
      </c>
    </row>
    <row r="4089" spans="1:12">
      <c r="A4089" s="65">
        <v>12</v>
      </c>
      <c r="B4089" t="s">
        <v>42</v>
      </c>
      <c r="C4089" s="65">
        <v>11</v>
      </c>
      <c r="D4089" t="s">
        <v>237</v>
      </c>
      <c r="E4089" s="65">
        <v>1</v>
      </c>
      <c r="F4089" t="s">
        <v>279</v>
      </c>
      <c r="G4089" t="s">
        <v>280</v>
      </c>
      <c r="H4089" t="s">
        <v>242</v>
      </c>
      <c r="I4089" t="s">
        <v>243</v>
      </c>
      <c r="J4089" s="65">
        <v>0</v>
      </c>
      <c r="K4089" t="str">
        <f t="shared" si="150"/>
        <v>12VI1201DRPP</v>
      </c>
      <c r="L4089">
        <f t="shared" si="151"/>
        <v>0</v>
      </c>
    </row>
    <row r="4090" spans="1:12">
      <c r="A4090" s="65">
        <v>12</v>
      </c>
      <c r="B4090" t="s">
        <v>42</v>
      </c>
      <c r="C4090" s="65">
        <v>11</v>
      </c>
      <c r="D4090" t="s">
        <v>237</v>
      </c>
      <c r="E4090" s="65">
        <v>1</v>
      </c>
      <c r="F4090" t="s">
        <v>279</v>
      </c>
      <c r="G4090" t="s">
        <v>280</v>
      </c>
      <c r="H4090" t="s">
        <v>268</v>
      </c>
      <c r="I4090" t="s">
        <v>269</v>
      </c>
      <c r="J4090" s="65">
        <v>29</v>
      </c>
      <c r="K4090" t="str">
        <f t="shared" si="150"/>
        <v>12VI1201DRCF</v>
      </c>
      <c r="L4090">
        <f t="shared" si="151"/>
        <v>29</v>
      </c>
    </row>
    <row r="4091" spans="1:12">
      <c r="A4091" s="65">
        <v>12</v>
      </c>
      <c r="B4091" t="s">
        <v>42</v>
      </c>
      <c r="C4091" s="65">
        <v>11</v>
      </c>
      <c r="D4091" t="s">
        <v>237</v>
      </c>
      <c r="E4091" s="65">
        <v>1</v>
      </c>
      <c r="F4091" t="s">
        <v>279</v>
      </c>
      <c r="G4091" t="s">
        <v>280</v>
      </c>
      <c r="H4091" t="s">
        <v>266</v>
      </c>
      <c r="I4091" t="s">
        <v>267</v>
      </c>
      <c r="J4091" s="65">
        <v>30</v>
      </c>
      <c r="K4091" t="str">
        <f t="shared" si="150"/>
        <v>12VI1201PTRE</v>
      </c>
      <c r="L4091">
        <f t="shared" si="151"/>
        <v>30</v>
      </c>
    </row>
    <row r="4092" spans="1:12">
      <c r="A4092" s="65">
        <v>12</v>
      </c>
      <c r="B4092" t="s">
        <v>42</v>
      </c>
      <c r="C4092" s="65">
        <v>11</v>
      </c>
      <c r="D4092" t="s">
        <v>237</v>
      </c>
      <c r="E4092" s="65">
        <v>1</v>
      </c>
      <c r="F4092" t="s">
        <v>279</v>
      </c>
      <c r="G4092" t="s">
        <v>280</v>
      </c>
      <c r="H4092" t="s">
        <v>233</v>
      </c>
      <c r="I4092" t="s">
        <v>234</v>
      </c>
      <c r="J4092" s="65">
        <v>6</v>
      </c>
      <c r="K4092" t="str">
        <f t="shared" si="150"/>
        <v>12VI1201PRER</v>
      </c>
      <c r="L4092">
        <f t="shared" si="151"/>
        <v>6</v>
      </c>
    </row>
    <row r="4093" spans="1:12">
      <c r="A4093" s="65">
        <v>12</v>
      </c>
      <c r="B4093" t="s">
        <v>42</v>
      </c>
      <c r="C4093" s="65">
        <v>11</v>
      </c>
      <c r="D4093" t="s">
        <v>237</v>
      </c>
      <c r="E4093" s="65">
        <v>1</v>
      </c>
      <c r="F4093" t="s">
        <v>279</v>
      </c>
      <c r="G4093" t="s">
        <v>280</v>
      </c>
      <c r="H4093" t="s">
        <v>231</v>
      </c>
      <c r="I4093" t="s">
        <v>232</v>
      </c>
      <c r="J4093" s="65">
        <v>24</v>
      </c>
      <c r="K4093" t="str">
        <f t="shared" si="150"/>
        <v>12VI1201PRES</v>
      </c>
      <c r="L4093">
        <f t="shared" si="151"/>
        <v>24</v>
      </c>
    </row>
    <row r="4094" spans="1:12">
      <c r="A4094" s="65">
        <v>12</v>
      </c>
      <c r="B4094" t="s">
        <v>42</v>
      </c>
      <c r="C4094" s="65">
        <v>11</v>
      </c>
      <c r="D4094" t="s">
        <v>237</v>
      </c>
      <c r="E4094" s="65">
        <v>1</v>
      </c>
      <c r="F4094" t="s">
        <v>279</v>
      </c>
      <c r="G4094" t="s">
        <v>280</v>
      </c>
      <c r="H4094" t="s">
        <v>229</v>
      </c>
      <c r="I4094" t="s">
        <v>230</v>
      </c>
      <c r="J4094" s="65">
        <v>15</v>
      </c>
      <c r="K4094" t="str">
        <f t="shared" si="150"/>
        <v>12VI1201PRNR</v>
      </c>
      <c r="L4094">
        <f t="shared" si="151"/>
        <v>15</v>
      </c>
    </row>
    <row r="4095" spans="1:12">
      <c r="A4095" s="65">
        <v>12</v>
      </c>
      <c r="B4095" t="s">
        <v>42</v>
      </c>
      <c r="C4095" s="65">
        <v>11</v>
      </c>
      <c r="D4095" t="s">
        <v>237</v>
      </c>
      <c r="E4095" s="65">
        <v>1</v>
      </c>
      <c r="F4095" t="s">
        <v>279</v>
      </c>
      <c r="G4095" t="s">
        <v>280</v>
      </c>
      <c r="H4095" t="s">
        <v>228</v>
      </c>
      <c r="I4095" t="s">
        <v>217</v>
      </c>
      <c r="J4095" s="65">
        <v>45</v>
      </c>
      <c r="K4095" t="str">
        <f t="shared" si="150"/>
        <v>12VI1201PTBI</v>
      </c>
      <c r="L4095">
        <f t="shared" si="151"/>
        <v>45</v>
      </c>
    </row>
    <row r="4096" spans="1:12">
      <c r="A4096" s="65">
        <v>12</v>
      </c>
      <c r="B4096" t="s">
        <v>42</v>
      </c>
      <c r="C4096" s="65">
        <v>11</v>
      </c>
      <c r="D4096" t="s">
        <v>237</v>
      </c>
      <c r="E4096" s="65">
        <v>1</v>
      </c>
      <c r="F4096" t="s">
        <v>279</v>
      </c>
      <c r="G4096" t="s">
        <v>280</v>
      </c>
      <c r="H4096" t="s">
        <v>264</v>
      </c>
      <c r="I4096" t="s">
        <v>265</v>
      </c>
      <c r="J4096" s="65">
        <v>2800</v>
      </c>
      <c r="K4096" t="str">
        <f t="shared" si="150"/>
        <v>12VI1201RSRR</v>
      </c>
      <c r="L4096">
        <f t="shared" si="151"/>
        <v>2800</v>
      </c>
    </row>
    <row r="4097" spans="1:12">
      <c r="A4097" s="65">
        <v>12</v>
      </c>
      <c r="B4097" t="s">
        <v>42</v>
      </c>
      <c r="C4097" s="65">
        <v>11</v>
      </c>
      <c r="D4097" t="s">
        <v>237</v>
      </c>
      <c r="E4097" s="65">
        <v>1</v>
      </c>
      <c r="F4097" t="s">
        <v>279</v>
      </c>
      <c r="G4097" t="s">
        <v>280</v>
      </c>
      <c r="H4097" t="s">
        <v>258</v>
      </c>
      <c r="I4097" t="s">
        <v>259</v>
      </c>
      <c r="J4097" s="65">
        <v>780</v>
      </c>
      <c r="K4097" t="str">
        <f t="shared" si="150"/>
        <v>12VI1201RSRS</v>
      </c>
      <c r="L4097">
        <f t="shared" si="151"/>
        <v>780</v>
      </c>
    </row>
    <row r="4098" spans="1:12">
      <c r="A4098" s="65">
        <v>12</v>
      </c>
      <c r="B4098" t="s">
        <v>42</v>
      </c>
      <c r="C4098" s="65">
        <v>11</v>
      </c>
      <c r="D4098" t="s">
        <v>237</v>
      </c>
      <c r="E4098" s="65">
        <v>1</v>
      </c>
      <c r="F4098" t="s">
        <v>279</v>
      </c>
      <c r="G4098" t="s">
        <v>280</v>
      </c>
      <c r="H4098" t="s">
        <v>256</v>
      </c>
      <c r="I4098" t="s">
        <v>257</v>
      </c>
      <c r="J4098" s="65">
        <v>33</v>
      </c>
      <c r="K4098" t="str">
        <f t="shared" si="150"/>
        <v>12VI1201SRRT</v>
      </c>
      <c r="L4098">
        <f t="shared" si="151"/>
        <v>33</v>
      </c>
    </row>
    <row r="4099" spans="1:12">
      <c r="A4099" s="65">
        <v>12</v>
      </c>
      <c r="B4099" t="s">
        <v>42</v>
      </c>
      <c r="C4099" s="65">
        <v>11</v>
      </c>
      <c r="D4099" t="s">
        <v>237</v>
      </c>
      <c r="E4099" s="65">
        <v>1</v>
      </c>
      <c r="F4099" t="s">
        <v>279</v>
      </c>
      <c r="G4099" t="s">
        <v>280</v>
      </c>
      <c r="H4099" t="s">
        <v>254</v>
      </c>
      <c r="I4099" t="s">
        <v>255</v>
      </c>
      <c r="J4099" s="65">
        <v>2</v>
      </c>
      <c r="K4099" t="str">
        <f t="shared" si="150"/>
        <v>12VI1201SRRR</v>
      </c>
      <c r="L4099">
        <f t="shared" si="151"/>
        <v>2</v>
      </c>
    </row>
    <row r="4100" spans="1:12">
      <c r="A4100" s="65">
        <v>12</v>
      </c>
      <c r="B4100" t="s">
        <v>42</v>
      </c>
      <c r="C4100" s="65">
        <v>11</v>
      </c>
      <c r="D4100" t="s">
        <v>237</v>
      </c>
      <c r="E4100" s="65">
        <v>1</v>
      </c>
      <c r="F4100" t="s">
        <v>279</v>
      </c>
      <c r="G4100" t="s">
        <v>280</v>
      </c>
      <c r="H4100" t="s">
        <v>252</v>
      </c>
      <c r="I4100" t="s">
        <v>253</v>
      </c>
      <c r="J4100" s="65">
        <v>31</v>
      </c>
      <c r="K4100" t="str">
        <f t="shared" si="150"/>
        <v>12VI1201SRRS</v>
      </c>
      <c r="L4100">
        <f t="shared" si="151"/>
        <v>31</v>
      </c>
    </row>
    <row r="4101" spans="1:12">
      <c r="A4101" s="65">
        <v>12</v>
      </c>
      <c r="B4101" t="s">
        <v>42</v>
      </c>
      <c r="C4101" s="65">
        <v>11</v>
      </c>
      <c r="D4101" t="s">
        <v>237</v>
      </c>
      <c r="E4101" s="65">
        <v>1</v>
      </c>
      <c r="F4101" t="s">
        <v>279</v>
      </c>
      <c r="G4101" t="s">
        <v>280</v>
      </c>
      <c r="H4101" t="s">
        <v>250</v>
      </c>
      <c r="I4101" t="s">
        <v>251</v>
      </c>
      <c r="J4101" s="65">
        <v>33</v>
      </c>
      <c r="K4101" t="str">
        <f t="shared" si="150"/>
        <v>12VI1201SRPT</v>
      </c>
      <c r="L4101">
        <f t="shared" si="151"/>
        <v>33</v>
      </c>
    </row>
    <row r="4102" spans="1:12">
      <c r="A4102" s="65">
        <v>12</v>
      </c>
      <c r="B4102" t="s">
        <v>42</v>
      </c>
      <c r="C4102" s="65">
        <v>11</v>
      </c>
      <c r="D4102" t="s">
        <v>237</v>
      </c>
      <c r="E4102" s="65">
        <v>1</v>
      </c>
      <c r="F4102" t="s">
        <v>279</v>
      </c>
      <c r="G4102" t="s">
        <v>280</v>
      </c>
      <c r="H4102" t="s">
        <v>248</v>
      </c>
      <c r="I4102" t="s">
        <v>249</v>
      </c>
      <c r="J4102" s="65">
        <v>2</v>
      </c>
      <c r="K4102" t="str">
        <f t="shared" si="150"/>
        <v>12VI1201SRPR</v>
      </c>
      <c r="L4102">
        <f t="shared" si="151"/>
        <v>2</v>
      </c>
    </row>
    <row r="4103" spans="1:12">
      <c r="A4103" s="65">
        <v>12</v>
      </c>
      <c r="B4103" t="s">
        <v>42</v>
      </c>
      <c r="C4103" s="65">
        <v>11</v>
      </c>
      <c r="D4103" t="s">
        <v>237</v>
      </c>
      <c r="E4103" s="65">
        <v>1</v>
      </c>
      <c r="F4103" t="s">
        <v>279</v>
      </c>
      <c r="G4103" t="s">
        <v>280</v>
      </c>
      <c r="H4103" t="s">
        <v>246</v>
      </c>
      <c r="I4103" t="s">
        <v>247</v>
      </c>
      <c r="J4103" s="65">
        <v>31</v>
      </c>
      <c r="K4103" t="str">
        <f t="shared" si="150"/>
        <v>12VI1201SRPS</v>
      </c>
      <c r="L4103">
        <f t="shared" si="151"/>
        <v>31</v>
      </c>
    </row>
    <row r="4104" spans="1:12">
      <c r="A4104" s="65">
        <v>12</v>
      </c>
      <c r="B4104" t="s">
        <v>42</v>
      </c>
      <c r="C4104" s="65">
        <v>11</v>
      </c>
      <c r="D4104" t="s">
        <v>237</v>
      </c>
      <c r="E4104" s="65">
        <v>1</v>
      </c>
      <c r="F4104" t="s">
        <v>279</v>
      </c>
      <c r="G4104" t="s">
        <v>280</v>
      </c>
      <c r="H4104" t="s">
        <v>244</v>
      </c>
      <c r="I4104" t="s">
        <v>245</v>
      </c>
      <c r="J4104" s="65">
        <v>33</v>
      </c>
      <c r="K4104" t="str">
        <f t="shared" si="150"/>
        <v>12VI1201SRTT</v>
      </c>
      <c r="L4104">
        <f t="shared" si="151"/>
        <v>33</v>
      </c>
    </row>
    <row r="4105" spans="1:12">
      <c r="A4105" s="65">
        <v>12</v>
      </c>
      <c r="B4105" t="s">
        <v>42</v>
      </c>
      <c r="C4105" s="65">
        <v>11</v>
      </c>
      <c r="D4105" t="s">
        <v>237</v>
      </c>
      <c r="E4105" s="65">
        <v>1</v>
      </c>
      <c r="F4105" t="s">
        <v>279</v>
      </c>
      <c r="G4105" t="s">
        <v>280</v>
      </c>
      <c r="H4105" t="s">
        <v>270</v>
      </c>
      <c r="I4105" t="s">
        <v>271</v>
      </c>
      <c r="J4105" s="65">
        <v>2</v>
      </c>
      <c r="K4105" t="str">
        <f t="shared" si="150"/>
        <v>12VI1201SRTR</v>
      </c>
      <c r="L4105">
        <f t="shared" si="151"/>
        <v>2</v>
      </c>
    </row>
    <row r="4106" spans="1:12">
      <c r="A4106" s="65">
        <v>12</v>
      </c>
      <c r="B4106" t="s">
        <v>42</v>
      </c>
      <c r="C4106" s="65">
        <v>11</v>
      </c>
      <c r="D4106" t="s">
        <v>237</v>
      </c>
      <c r="E4106" s="65">
        <v>1</v>
      </c>
      <c r="F4106" t="s">
        <v>279</v>
      </c>
      <c r="G4106" t="s">
        <v>280</v>
      </c>
      <c r="H4106" t="s">
        <v>235</v>
      </c>
      <c r="I4106" t="s">
        <v>236</v>
      </c>
      <c r="J4106" s="65">
        <v>0</v>
      </c>
      <c r="K4106" t="str">
        <f t="shared" si="150"/>
        <v>12VI1201SABA</v>
      </c>
      <c r="L4106">
        <f t="shared" si="151"/>
        <v>0</v>
      </c>
    </row>
    <row r="4107" spans="1:12">
      <c r="A4107" s="65">
        <v>12</v>
      </c>
      <c r="B4107" t="s">
        <v>42</v>
      </c>
      <c r="C4107" s="65">
        <v>11</v>
      </c>
      <c r="D4107" t="s">
        <v>237</v>
      </c>
      <c r="E4107" s="65">
        <v>1</v>
      </c>
      <c r="F4107" t="s">
        <v>279</v>
      </c>
      <c r="G4107" t="s">
        <v>280</v>
      </c>
      <c r="H4107" t="s">
        <v>240</v>
      </c>
      <c r="I4107" t="s">
        <v>241</v>
      </c>
      <c r="J4107" s="65">
        <v>31</v>
      </c>
      <c r="K4107" t="str">
        <f t="shared" si="150"/>
        <v>12VI1201SRTS</v>
      </c>
      <c r="L4107">
        <f t="shared" si="151"/>
        <v>31</v>
      </c>
    </row>
    <row r="4108" spans="1:12">
      <c r="A4108" s="65">
        <v>12</v>
      </c>
      <c r="B4108" t="s">
        <v>42</v>
      </c>
      <c r="C4108" s="65">
        <v>11</v>
      </c>
      <c r="D4108" t="s">
        <v>237</v>
      </c>
      <c r="E4108" s="65">
        <v>1</v>
      </c>
      <c r="F4108" t="s">
        <v>281</v>
      </c>
      <c r="G4108" t="s">
        <v>282</v>
      </c>
      <c r="H4108" t="s">
        <v>248</v>
      </c>
      <c r="I4108" t="s">
        <v>249</v>
      </c>
      <c r="J4108" s="65">
        <v>0</v>
      </c>
      <c r="K4108" t="str">
        <f t="shared" si="150"/>
        <v>12VI1202SRPR</v>
      </c>
      <c r="L4108">
        <f t="shared" si="151"/>
        <v>0</v>
      </c>
    </row>
    <row r="4109" spans="1:12">
      <c r="A4109" s="65">
        <v>12</v>
      </c>
      <c r="B4109" t="s">
        <v>42</v>
      </c>
      <c r="C4109" s="65">
        <v>11</v>
      </c>
      <c r="D4109" t="s">
        <v>237</v>
      </c>
      <c r="E4109" s="65">
        <v>1</v>
      </c>
      <c r="F4109" t="s">
        <v>281</v>
      </c>
      <c r="G4109" t="s">
        <v>282</v>
      </c>
      <c r="H4109" t="s">
        <v>250</v>
      </c>
      <c r="I4109" t="s">
        <v>251</v>
      </c>
      <c r="J4109" s="65">
        <v>0</v>
      </c>
      <c r="K4109" t="str">
        <f t="shared" si="150"/>
        <v>12VI1202SRPT</v>
      </c>
      <c r="L4109">
        <f t="shared" si="151"/>
        <v>0</v>
      </c>
    </row>
    <row r="4110" spans="1:12">
      <c r="A4110" s="65">
        <v>12</v>
      </c>
      <c r="B4110" t="s">
        <v>42</v>
      </c>
      <c r="C4110" s="65">
        <v>11</v>
      </c>
      <c r="D4110" t="s">
        <v>237</v>
      </c>
      <c r="E4110" s="65">
        <v>1</v>
      </c>
      <c r="F4110" t="s">
        <v>281</v>
      </c>
      <c r="G4110" t="s">
        <v>282</v>
      </c>
      <c r="H4110" t="s">
        <v>252</v>
      </c>
      <c r="I4110" t="s">
        <v>253</v>
      </c>
      <c r="J4110" s="65">
        <v>0</v>
      </c>
      <c r="K4110" t="str">
        <f t="shared" si="150"/>
        <v>12VI1202SRRS</v>
      </c>
      <c r="L4110">
        <f t="shared" si="151"/>
        <v>0</v>
      </c>
    </row>
    <row r="4111" spans="1:12">
      <c r="A4111" s="65">
        <v>12</v>
      </c>
      <c r="B4111" t="s">
        <v>42</v>
      </c>
      <c r="C4111" s="65">
        <v>11</v>
      </c>
      <c r="D4111" t="s">
        <v>237</v>
      </c>
      <c r="E4111" s="65">
        <v>1</v>
      </c>
      <c r="F4111" t="s">
        <v>281</v>
      </c>
      <c r="G4111" t="s">
        <v>282</v>
      </c>
      <c r="H4111" t="s">
        <v>254</v>
      </c>
      <c r="I4111" t="s">
        <v>255</v>
      </c>
      <c r="J4111" s="65">
        <v>0</v>
      </c>
      <c r="K4111" t="str">
        <f t="shared" si="150"/>
        <v>12VI1202SRRR</v>
      </c>
      <c r="L4111">
        <f t="shared" si="151"/>
        <v>0</v>
      </c>
    </row>
    <row r="4112" spans="1:12">
      <c r="A4112" s="65">
        <v>12</v>
      </c>
      <c r="B4112" t="s">
        <v>42</v>
      </c>
      <c r="C4112" s="65">
        <v>11</v>
      </c>
      <c r="D4112" t="s">
        <v>237</v>
      </c>
      <c r="E4112" s="65">
        <v>1</v>
      </c>
      <c r="F4112" t="s">
        <v>281</v>
      </c>
      <c r="G4112" t="s">
        <v>282</v>
      </c>
      <c r="H4112" t="s">
        <v>256</v>
      </c>
      <c r="I4112" t="s">
        <v>257</v>
      </c>
      <c r="J4112" s="65">
        <v>0</v>
      </c>
      <c r="K4112" t="str">
        <f t="shared" si="150"/>
        <v>12VI1202SRRT</v>
      </c>
      <c r="L4112">
        <f t="shared" si="151"/>
        <v>0</v>
      </c>
    </row>
    <row r="4113" spans="1:12">
      <c r="A4113" s="65">
        <v>12</v>
      </c>
      <c r="B4113" t="s">
        <v>42</v>
      </c>
      <c r="C4113" s="65">
        <v>11</v>
      </c>
      <c r="D4113" t="s">
        <v>237</v>
      </c>
      <c r="E4113" s="65">
        <v>1</v>
      </c>
      <c r="F4113" t="s">
        <v>281</v>
      </c>
      <c r="G4113" t="s">
        <v>282</v>
      </c>
      <c r="H4113" t="s">
        <v>258</v>
      </c>
      <c r="I4113" t="s">
        <v>259</v>
      </c>
      <c r="J4113" s="65">
        <v>0</v>
      </c>
      <c r="K4113" t="str">
        <f t="shared" si="150"/>
        <v>12VI1202RSRS</v>
      </c>
      <c r="L4113">
        <f t="shared" si="151"/>
        <v>0</v>
      </c>
    </row>
    <row r="4114" spans="1:12">
      <c r="A4114" s="65">
        <v>12</v>
      </c>
      <c r="B4114" t="s">
        <v>42</v>
      </c>
      <c r="C4114" s="65">
        <v>11</v>
      </c>
      <c r="D4114" t="s">
        <v>237</v>
      </c>
      <c r="E4114" s="65">
        <v>1</v>
      </c>
      <c r="F4114" t="s">
        <v>281</v>
      </c>
      <c r="G4114" t="s">
        <v>282</v>
      </c>
      <c r="H4114" t="s">
        <v>264</v>
      </c>
      <c r="I4114" t="s">
        <v>265</v>
      </c>
      <c r="J4114" s="65">
        <v>0</v>
      </c>
      <c r="K4114" t="str">
        <f t="shared" si="150"/>
        <v>12VI1202RSRR</v>
      </c>
      <c r="L4114">
        <f t="shared" si="151"/>
        <v>0</v>
      </c>
    </row>
    <row r="4115" spans="1:12">
      <c r="A4115" s="65">
        <v>12</v>
      </c>
      <c r="B4115" t="s">
        <v>42</v>
      </c>
      <c r="C4115" s="65">
        <v>11</v>
      </c>
      <c r="D4115" t="s">
        <v>237</v>
      </c>
      <c r="E4115" s="65">
        <v>1</v>
      </c>
      <c r="F4115" t="s">
        <v>281</v>
      </c>
      <c r="G4115" t="s">
        <v>282</v>
      </c>
      <c r="H4115" t="s">
        <v>228</v>
      </c>
      <c r="I4115" t="s">
        <v>217</v>
      </c>
      <c r="J4115" s="65">
        <v>0</v>
      </c>
      <c r="K4115" t="str">
        <f t="shared" si="150"/>
        <v>12VI1202PTBI</v>
      </c>
      <c r="L4115">
        <f t="shared" si="151"/>
        <v>0</v>
      </c>
    </row>
    <row r="4116" spans="1:12">
      <c r="A4116" s="65">
        <v>12</v>
      </c>
      <c r="B4116" t="s">
        <v>42</v>
      </c>
      <c r="C4116" s="65">
        <v>11</v>
      </c>
      <c r="D4116" t="s">
        <v>237</v>
      </c>
      <c r="E4116" s="65">
        <v>1</v>
      </c>
      <c r="F4116" t="s">
        <v>281</v>
      </c>
      <c r="G4116" t="s">
        <v>282</v>
      </c>
      <c r="H4116" t="s">
        <v>229</v>
      </c>
      <c r="I4116" t="s">
        <v>230</v>
      </c>
      <c r="J4116" s="65">
        <v>0</v>
      </c>
      <c r="K4116" t="str">
        <f t="shared" si="150"/>
        <v>12VI1202PRNR</v>
      </c>
      <c r="L4116">
        <f t="shared" si="151"/>
        <v>0</v>
      </c>
    </row>
    <row r="4117" spans="1:12">
      <c r="A4117" s="65">
        <v>12</v>
      </c>
      <c r="B4117" t="s">
        <v>42</v>
      </c>
      <c r="C4117" s="65">
        <v>11</v>
      </c>
      <c r="D4117" t="s">
        <v>237</v>
      </c>
      <c r="E4117" s="65">
        <v>1</v>
      </c>
      <c r="F4117" t="s">
        <v>281</v>
      </c>
      <c r="G4117" t="s">
        <v>282</v>
      </c>
      <c r="H4117" t="s">
        <v>231</v>
      </c>
      <c r="I4117" t="s">
        <v>232</v>
      </c>
      <c r="J4117" s="65">
        <v>0</v>
      </c>
      <c r="K4117" t="str">
        <f t="shared" si="150"/>
        <v>12VI1202PRES</v>
      </c>
      <c r="L4117">
        <f t="shared" si="151"/>
        <v>0</v>
      </c>
    </row>
    <row r="4118" spans="1:12">
      <c r="A4118" s="65">
        <v>12</v>
      </c>
      <c r="B4118" t="s">
        <v>42</v>
      </c>
      <c r="C4118" s="65">
        <v>11</v>
      </c>
      <c r="D4118" t="s">
        <v>237</v>
      </c>
      <c r="E4118" s="65">
        <v>1</v>
      </c>
      <c r="F4118" t="s">
        <v>281</v>
      </c>
      <c r="G4118" t="s">
        <v>282</v>
      </c>
      <c r="H4118" t="s">
        <v>233</v>
      </c>
      <c r="I4118" t="s">
        <v>234</v>
      </c>
      <c r="J4118" s="65">
        <v>0</v>
      </c>
      <c r="K4118" t="str">
        <f t="shared" si="150"/>
        <v>12VI1202PRER</v>
      </c>
      <c r="L4118">
        <f t="shared" si="151"/>
        <v>0</v>
      </c>
    </row>
    <row r="4119" spans="1:12">
      <c r="A4119" s="65">
        <v>12</v>
      </c>
      <c r="B4119" t="s">
        <v>42</v>
      </c>
      <c r="C4119" s="65">
        <v>11</v>
      </c>
      <c r="D4119" t="s">
        <v>237</v>
      </c>
      <c r="E4119" s="65">
        <v>1</v>
      </c>
      <c r="F4119" t="s">
        <v>281</v>
      </c>
      <c r="G4119" t="s">
        <v>282</v>
      </c>
      <c r="H4119" t="s">
        <v>266</v>
      </c>
      <c r="I4119" t="s">
        <v>267</v>
      </c>
      <c r="J4119" s="65">
        <v>0</v>
      </c>
      <c r="K4119" t="str">
        <f t="shared" si="150"/>
        <v>12VI1202PTRE</v>
      </c>
      <c r="L4119">
        <f t="shared" si="151"/>
        <v>0</v>
      </c>
    </row>
    <row r="4120" spans="1:12">
      <c r="A4120" s="65">
        <v>12</v>
      </c>
      <c r="B4120" t="s">
        <v>42</v>
      </c>
      <c r="C4120" s="65">
        <v>11</v>
      </c>
      <c r="D4120" t="s">
        <v>237</v>
      </c>
      <c r="E4120" s="65">
        <v>1</v>
      </c>
      <c r="F4120" t="s">
        <v>281</v>
      </c>
      <c r="G4120" t="s">
        <v>282</v>
      </c>
      <c r="H4120" t="s">
        <v>268</v>
      </c>
      <c r="I4120" t="s">
        <v>269</v>
      </c>
      <c r="J4120" s="65">
        <v>0</v>
      </c>
      <c r="K4120" t="str">
        <f t="shared" si="150"/>
        <v>12VI1202DRCF</v>
      </c>
      <c r="L4120">
        <f t="shared" si="151"/>
        <v>0</v>
      </c>
    </row>
    <row r="4121" spans="1:12">
      <c r="A4121" s="65">
        <v>12</v>
      </c>
      <c r="B4121" t="s">
        <v>42</v>
      </c>
      <c r="C4121" s="65">
        <v>11</v>
      </c>
      <c r="D4121" t="s">
        <v>237</v>
      </c>
      <c r="E4121" s="65">
        <v>1</v>
      </c>
      <c r="F4121" t="s">
        <v>281</v>
      </c>
      <c r="G4121" t="s">
        <v>282</v>
      </c>
      <c r="H4121" t="s">
        <v>242</v>
      </c>
      <c r="I4121" t="s">
        <v>243</v>
      </c>
      <c r="J4121" s="65">
        <v>0</v>
      </c>
      <c r="K4121" t="str">
        <f t="shared" si="150"/>
        <v>12VI1202DRPP</v>
      </c>
      <c r="L4121">
        <f t="shared" si="151"/>
        <v>0</v>
      </c>
    </row>
    <row r="4122" spans="1:12">
      <c r="A4122" s="65">
        <v>12</v>
      </c>
      <c r="B4122" t="s">
        <v>42</v>
      </c>
      <c r="C4122" s="65">
        <v>11</v>
      </c>
      <c r="D4122" t="s">
        <v>237</v>
      </c>
      <c r="E4122" s="65">
        <v>1</v>
      </c>
      <c r="F4122" t="s">
        <v>281</v>
      </c>
      <c r="G4122" t="s">
        <v>282</v>
      </c>
      <c r="H4122" t="s">
        <v>260</v>
      </c>
      <c r="I4122" t="s">
        <v>261</v>
      </c>
      <c r="J4122" s="65">
        <v>0</v>
      </c>
      <c r="K4122" t="str">
        <f t="shared" si="150"/>
        <v>12VI1202DRVM</v>
      </c>
      <c r="L4122">
        <f t="shared" si="151"/>
        <v>0</v>
      </c>
    </row>
    <row r="4123" spans="1:12">
      <c r="A4123" s="65">
        <v>12</v>
      </c>
      <c r="B4123" t="s">
        <v>42</v>
      </c>
      <c r="C4123" s="65">
        <v>11</v>
      </c>
      <c r="D4123" t="s">
        <v>237</v>
      </c>
      <c r="E4123" s="65">
        <v>1</v>
      </c>
      <c r="F4123" t="s">
        <v>281</v>
      </c>
      <c r="G4123" t="s">
        <v>282</v>
      </c>
      <c r="H4123" t="s">
        <v>262</v>
      </c>
      <c r="I4123" t="s">
        <v>263</v>
      </c>
      <c r="J4123" s="65">
        <v>0</v>
      </c>
      <c r="K4123" t="str">
        <f t="shared" si="150"/>
        <v>12VI1202DREX</v>
      </c>
      <c r="L4123">
        <f t="shared" si="151"/>
        <v>0</v>
      </c>
    </row>
    <row r="4124" spans="1:12">
      <c r="A4124" s="65">
        <v>12</v>
      </c>
      <c r="B4124" t="s">
        <v>42</v>
      </c>
      <c r="C4124" s="65">
        <v>11</v>
      </c>
      <c r="D4124" t="s">
        <v>237</v>
      </c>
      <c r="E4124" s="65">
        <v>1</v>
      </c>
      <c r="F4124" t="s">
        <v>281</v>
      </c>
      <c r="G4124" t="s">
        <v>282</v>
      </c>
      <c r="H4124" t="s">
        <v>220</v>
      </c>
      <c r="I4124" t="s">
        <v>221</v>
      </c>
      <c r="J4124" s="65">
        <v>0</v>
      </c>
      <c r="K4124" t="str">
        <f t="shared" si="150"/>
        <v>12VI1202DRET</v>
      </c>
      <c r="L4124">
        <f t="shared" si="151"/>
        <v>0</v>
      </c>
    </row>
    <row r="4125" spans="1:12">
      <c r="A4125" s="65">
        <v>12</v>
      </c>
      <c r="B4125" t="s">
        <v>42</v>
      </c>
      <c r="C4125" s="65">
        <v>11</v>
      </c>
      <c r="D4125" t="s">
        <v>237</v>
      </c>
      <c r="E4125" s="65">
        <v>1</v>
      </c>
      <c r="F4125" t="s">
        <v>281</v>
      </c>
      <c r="G4125" t="s">
        <v>282</v>
      </c>
      <c r="H4125" t="s">
        <v>222</v>
      </c>
      <c r="I4125" t="s">
        <v>223</v>
      </c>
      <c r="J4125" s="65">
        <v>0</v>
      </c>
      <c r="K4125" t="str">
        <f t="shared" si="150"/>
        <v>12VI1202DPMA</v>
      </c>
      <c r="L4125">
        <f t="shared" si="151"/>
        <v>0</v>
      </c>
    </row>
    <row r="4126" spans="1:12">
      <c r="A4126" s="65">
        <v>12</v>
      </c>
      <c r="B4126" t="s">
        <v>42</v>
      </c>
      <c r="C4126" s="65">
        <v>11</v>
      </c>
      <c r="D4126" t="s">
        <v>237</v>
      </c>
      <c r="E4126" s="65">
        <v>1</v>
      </c>
      <c r="F4126" t="s">
        <v>281</v>
      </c>
      <c r="G4126" t="s">
        <v>282</v>
      </c>
      <c r="H4126" t="s">
        <v>211</v>
      </c>
      <c r="I4126" t="s">
        <v>212</v>
      </c>
      <c r="J4126" s="65">
        <v>0</v>
      </c>
      <c r="K4126" t="str">
        <f t="shared" si="150"/>
        <v>12VI1202APRS</v>
      </c>
      <c r="L4126">
        <f t="shared" si="151"/>
        <v>0</v>
      </c>
    </row>
    <row r="4127" spans="1:12">
      <c r="A4127" s="65">
        <v>12</v>
      </c>
      <c r="B4127" t="s">
        <v>42</v>
      </c>
      <c r="C4127" s="65">
        <v>11</v>
      </c>
      <c r="D4127" t="s">
        <v>237</v>
      </c>
      <c r="E4127" s="65">
        <v>1</v>
      </c>
      <c r="F4127" t="s">
        <v>281</v>
      </c>
      <c r="G4127" t="s">
        <v>282</v>
      </c>
      <c r="H4127" t="s">
        <v>213</v>
      </c>
      <c r="I4127" t="s">
        <v>214</v>
      </c>
      <c r="J4127" s="65">
        <v>0</v>
      </c>
      <c r="K4127" t="str">
        <f t="shared" si="150"/>
        <v>12VI1202APRR</v>
      </c>
      <c r="L4127">
        <f t="shared" si="151"/>
        <v>0</v>
      </c>
    </row>
    <row r="4128" spans="1:12">
      <c r="A4128" s="65">
        <v>12</v>
      </c>
      <c r="B4128" t="s">
        <v>42</v>
      </c>
      <c r="C4128" s="65">
        <v>11</v>
      </c>
      <c r="D4128" t="s">
        <v>237</v>
      </c>
      <c r="E4128" s="65">
        <v>1</v>
      </c>
      <c r="F4128" t="s">
        <v>281</v>
      </c>
      <c r="G4128" t="s">
        <v>282</v>
      </c>
      <c r="H4128" t="s">
        <v>215</v>
      </c>
      <c r="I4128" t="s">
        <v>216</v>
      </c>
      <c r="J4128" s="65">
        <v>0</v>
      </c>
      <c r="K4128" t="str">
        <f t="shared" si="150"/>
        <v>12VI1202APRT</v>
      </c>
      <c r="L4128">
        <f t="shared" si="151"/>
        <v>0</v>
      </c>
    </row>
    <row r="4129" spans="1:12">
      <c r="A4129" s="65">
        <v>12</v>
      </c>
      <c r="B4129" t="s">
        <v>42</v>
      </c>
      <c r="C4129" s="65">
        <v>11</v>
      </c>
      <c r="D4129" t="s">
        <v>237</v>
      </c>
      <c r="E4129" s="65">
        <v>1</v>
      </c>
      <c r="F4129" t="s">
        <v>281</v>
      </c>
      <c r="G4129" t="s">
        <v>282</v>
      </c>
      <c r="H4129" t="s">
        <v>224</v>
      </c>
      <c r="I4129" t="s">
        <v>225</v>
      </c>
      <c r="J4129" s="65">
        <v>0</v>
      </c>
      <c r="K4129" t="str">
        <f t="shared" si="150"/>
        <v>12VI1202ARRA</v>
      </c>
      <c r="L4129">
        <f t="shared" si="151"/>
        <v>0</v>
      </c>
    </row>
    <row r="4130" spans="1:12">
      <c r="A4130" s="65">
        <v>12</v>
      </c>
      <c r="B4130" t="s">
        <v>42</v>
      </c>
      <c r="C4130" s="65">
        <v>11</v>
      </c>
      <c r="D4130" t="s">
        <v>237</v>
      </c>
      <c r="E4130" s="65">
        <v>1</v>
      </c>
      <c r="F4130" t="s">
        <v>281</v>
      </c>
      <c r="G4130" t="s">
        <v>282</v>
      </c>
      <c r="H4130" t="s">
        <v>226</v>
      </c>
      <c r="I4130" t="s">
        <v>227</v>
      </c>
      <c r="J4130" s="65">
        <v>0</v>
      </c>
      <c r="K4130" t="str">
        <f t="shared" si="150"/>
        <v>12VI1202PLNA</v>
      </c>
      <c r="L4130">
        <f t="shared" si="151"/>
        <v>0</v>
      </c>
    </row>
    <row r="4131" spans="1:12">
      <c r="A4131" s="65">
        <v>12</v>
      </c>
      <c r="B4131" t="s">
        <v>42</v>
      </c>
      <c r="C4131" s="65">
        <v>11</v>
      </c>
      <c r="D4131" t="s">
        <v>237</v>
      </c>
      <c r="E4131" s="65">
        <v>1</v>
      </c>
      <c r="F4131" t="s">
        <v>281</v>
      </c>
      <c r="G4131" t="s">
        <v>282</v>
      </c>
      <c r="H4131" t="s">
        <v>235</v>
      </c>
      <c r="I4131" t="s">
        <v>236</v>
      </c>
      <c r="J4131" s="65">
        <v>0</v>
      </c>
      <c r="K4131" t="str">
        <f t="shared" si="150"/>
        <v>12VI1202SABA</v>
      </c>
      <c r="L4131">
        <f t="shared" si="151"/>
        <v>0</v>
      </c>
    </row>
    <row r="4132" spans="1:12">
      <c r="A4132" s="65">
        <v>12</v>
      </c>
      <c r="B4132" t="s">
        <v>42</v>
      </c>
      <c r="C4132" s="65">
        <v>11</v>
      </c>
      <c r="D4132" t="s">
        <v>237</v>
      </c>
      <c r="E4132" s="65">
        <v>1</v>
      </c>
      <c r="F4132" t="s">
        <v>281</v>
      </c>
      <c r="G4132" t="s">
        <v>282</v>
      </c>
      <c r="H4132" t="s">
        <v>240</v>
      </c>
      <c r="I4132" t="s">
        <v>241</v>
      </c>
      <c r="J4132" s="65">
        <v>0</v>
      </c>
      <c r="K4132" t="str">
        <f t="shared" si="150"/>
        <v>12VI1202SRTS</v>
      </c>
      <c r="L4132">
        <f t="shared" si="151"/>
        <v>0</v>
      </c>
    </row>
    <row r="4133" spans="1:12">
      <c r="A4133" s="65">
        <v>12</v>
      </c>
      <c r="B4133" t="s">
        <v>42</v>
      </c>
      <c r="C4133" s="65">
        <v>11</v>
      </c>
      <c r="D4133" t="s">
        <v>237</v>
      </c>
      <c r="E4133" s="65">
        <v>1</v>
      </c>
      <c r="F4133" t="s">
        <v>281</v>
      </c>
      <c r="G4133" t="s">
        <v>282</v>
      </c>
      <c r="H4133" t="s">
        <v>270</v>
      </c>
      <c r="I4133" t="s">
        <v>271</v>
      </c>
      <c r="J4133" s="65">
        <v>0</v>
      </c>
      <c r="K4133" t="str">
        <f t="shared" si="150"/>
        <v>12VI1202SRTR</v>
      </c>
      <c r="L4133">
        <f t="shared" si="151"/>
        <v>0</v>
      </c>
    </row>
    <row r="4134" spans="1:12">
      <c r="A4134" s="65">
        <v>12</v>
      </c>
      <c r="B4134" t="s">
        <v>42</v>
      </c>
      <c r="C4134" s="65">
        <v>11</v>
      </c>
      <c r="D4134" t="s">
        <v>237</v>
      </c>
      <c r="E4134" s="65">
        <v>1</v>
      </c>
      <c r="F4134" t="s">
        <v>281</v>
      </c>
      <c r="G4134" t="s">
        <v>282</v>
      </c>
      <c r="H4134" t="s">
        <v>244</v>
      </c>
      <c r="I4134" t="s">
        <v>245</v>
      </c>
      <c r="J4134" s="65">
        <v>0</v>
      </c>
      <c r="K4134" t="str">
        <f t="shared" si="150"/>
        <v>12VI1202SRTT</v>
      </c>
      <c r="L4134">
        <f t="shared" si="151"/>
        <v>0</v>
      </c>
    </row>
    <row r="4135" spans="1:12">
      <c r="A4135" s="65">
        <v>12</v>
      </c>
      <c r="B4135" t="s">
        <v>42</v>
      </c>
      <c r="C4135" s="65">
        <v>11</v>
      </c>
      <c r="D4135" t="s">
        <v>237</v>
      </c>
      <c r="E4135" s="65">
        <v>1</v>
      </c>
      <c r="F4135" t="s">
        <v>281</v>
      </c>
      <c r="G4135" t="s">
        <v>282</v>
      </c>
      <c r="H4135" t="s">
        <v>246</v>
      </c>
      <c r="I4135" t="s">
        <v>247</v>
      </c>
      <c r="J4135" s="65">
        <v>0</v>
      </c>
      <c r="K4135" t="str">
        <f t="shared" si="150"/>
        <v>12VI1202SRPS</v>
      </c>
      <c r="L4135">
        <f t="shared" si="151"/>
        <v>0</v>
      </c>
    </row>
    <row r="4136" spans="1:12">
      <c r="A4136" s="65">
        <v>12</v>
      </c>
      <c r="B4136" t="s">
        <v>42</v>
      </c>
      <c r="C4136" s="65">
        <v>11</v>
      </c>
      <c r="D4136" t="s">
        <v>237</v>
      </c>
      <c r="E4136" s="65">
        <v>1</v>
      </c>
      <c r="F4136" t="s">
        <v>283</v>
      </c>
      <c r="G4136" t="s">
        <v>284</v>
      </c>
      <c r="H4136" t="s">
        <v>224</v>
      </c>
      <c r="I4136" t="s">
        <v>225</v>
      </c>
      <c r="J4136" s="65">
        <v>0</v>
      </c>
      <c r="K4136" t="str">
        <f t="shared" si="150"/>
        <v>12VI1300ARRA</v>
      </c>
      <c r="L4136">
        <f t="shared" si="151"/>
        <v>0</v>
      </c>
    </row>
    <row r="4137" spans="1:12">
      <c r="A4137" s="65">
        <v>12</v>
      </c>
      <c r="B4137" t="s">
        <v>42</v>
      </c>
      <c r="C4137" s="65">
        <v>11</v>
      </c>
      <c r="D4137" t="s">
        <v>237</v>
      </c>
      <c r="E4137" s="65">
        <v>1</v>
      </c>
      <c r="F4137" t="s">
        <v>283</v>
      </c>
      <c r="G4137" t="s">
        <v>284</v>
      </c>
      <c r="H4137" t="s">
        <v>215</v>
      </c>
      <c r="I4137" t="s">
        <v>216</v>
      </c>
      <c r="J4137" s="65">
        <v>0</v>
      </c>
      <c r="K4137" t="str">
        <f t="shared" ref="K4137:K4200" si="152">CONCATENATE(TEXT(A4137,"00"),F4137,H4137)</f>
        <v>12VI1300APRT</v>
      </c>
      <c r="L4137">
        <f t="shared" ref="L4137:L4200" si="153">J4137</f>
        <v>0</v>
      </c>
    </row>
    <row r="4138" spans="1:12">
      <c r="A4138" s="65">
        <v>12</v>
      </c>
      <c r="B4138" t="s">
        <v>42</v>
      </c>
      <c r="C4138" s="65">
        <v>11</v>
      </c>
      <c r="D4138" t="s">
        <v>237</v>
      </c>
      <c r="E4138" s="65">
        <v>1</v>
      </c>
      <c r="F4138" t="s">
        <v>283</v>
      </c>
      <c r="G4138" t="s">
        <v>284</v>
      </c>
      <c r="H4138" t="s">
        <v>235</v>
      </c>
      <c r="I4138" t="s">
        <v>236</v>
      </c>
      <c r="J4138" s="65">
        <v>0</v>
      </c>
      <c r="K4138" t="str">
        <f t="shared" si="152"/>
        <v>12VI1300SABA</v>
      </c>
      <c r="L4138">
        <f t="shared" si="153"/>
        <v>0</v>
      </c>
    </row>
    <row r="4139" spans="1:12">
      <c r="A4139" s="65">
        <v>12</v>
      </c>
      <c r="B4139" t="s">
        <v>42</v>
      </c>
      <c r="C4139" s="65">
        <v>11</v>
      </c>
      <c r="D4139" t="s">
        <v>237</v>
      </c>
      <c r="E4139" s="65">
        <v>1</v>
      </c>
      <c r="F4139" t="s">
        <v>283</v>
      </c>
      <c r="G4139" t="s">
        <v>284</v>
      </c>
      <c r="H4139" t="s">
        <v>240</v>
      </c>
      <c r="I4139" t="s">
        <v>241</v>
      </c>
      <c r="J4139" s="65">
        <v>0</v>
      </c>
      <c r="K4139" t="str">
        <f t="shared" si="152"/>
        <v>12VI1300SRTS</v>
      </c>
      <c r="L4139">
        <f t="shared" si="153"/>
        <v>0</v>
      </c>
    </row>
    <row r="4140" spans="1:12">
      <c r="A4140" s="65">
        <v>12</v>
      </c>
      <c r="B4140" t="s">
        <v>42</v>
      </c>
      <c r="C4140" s="65">
        <v>11</v>
      </c>
      <c r="D4140" t="s">
        <v>237</v>
      </c>
      <c r="E4140" s="65">
        <v>1</v>
      </c>
      <c r="F4140" t="s">
        <v>283</v>
      </c>
      <c r="G4140" t="s">
        <v>284</v>
      </c>
      <c r="H4140" t="s">
        <v>270</v>
      </c>
      <c r="I4140" t="s">
        <v>271</v>
      </c>
      <c r="J4140" s="65">
        <v>0</v>
      </c>
      <c r="K4140" t="str">
        <f t="shared" si="152"/>
        <v>12VI1300SRTR</v>
      </c>
      <c r="L4140">
        <f t="shared" si="153"/>
        <v>0</v>
      </c>
    </row>
    <row r="4141" spans="1:12">
      <c r="A4141" s="65">
        <v>12</v>
      </c>
      <c r="B4141" t="s">
        <v>42</v>
      </c>
      <c r="C4141" s="65">
        <v>11</v>
      </c>
      <c r="D4141" t="s">
        <v>237</v>
      </c>
      <c r="E4141" s="65">
        <v>1</v>
      </c>
      <c r="F4141" t="s">
        <v>283</v>
      </c>
      <c r="G4141" t="s">
        <v>284</v>
      </c>
      <c r="H4141" t="s">
        <v>244</v>
      </c>
      <c r="I4141" t="s">
        <v>245</v>
      </c>
      <c r="J4141" s="65">
        <v>0</v>
      </c>
      <c r="K4141" t="str">
        <f t="shared" si="152"/>
        <v>12VI1300SRTT</v>
      </c>
      <c r="L4141">
        <f t="shared" si="153"/>
        <v>0</v>
      </c>
    </row>
    <row r="4142" spans="1:12">
      <c r="A4142" s="65">
        <v>12</v>
      </c>
      <c r="B4142" t="s">
        <v>42</v>
      </c>
      <c r="C4142" s="65">
        <v>11</v>
      </c>
      <c r="D4142" t="s">
        <v>237</v>
      </c>
      <c r="E4142" s="65">
        <v>1</v>
      </c>
      <c r="F4142" t="s">
        <v>283</v>
      </c>
      <c r="G4142" t="s">
        <v>284</v>
      </c>
      <c r="H4142" t="s">
        <v>248</v>
      </c>
      <c r="I4142" t="s">
        <v>249</v>
      </c>
      <c r="J4142" s="65">
        <v>0</v>
      </c>
      <c r="K4142" t="str">
        <f t="shared" si="152"/>
        <v>12VI1300SRPR</v>
      </c>
      <c r="L4142">
        <f t="shared" si="153"/>
        <v>0</v>
      </c>
    </row>
    <row r="4143" spans="1:12">
      <c r="A4143" s="65">
        <v>12</v>
      </c>
      <c r="B4143" t="s">
        <v>42</v>
      </c>
      <c r="C4143" s="65">
        <v>11</v>
      </c>
      <c r="D4143" t="s">
        <v>237</v>
      </c>
      <c r="E4143" s="65">
        <v>1</v>
      </c>
      <c r="F4143" t="s">
        <v>283</v>
      </c>
      <c r="G4143" t="s">
        <v>284</v>
      </c>
      <c r="H4143" t="s">
        <v>250</v>
      </c>
      <c r="I4143" t="s">
        <v>251</v>
      </c>
      <c r="J4143" s="65">
        <v>0</v>
      </c>
      <c r="K4143" t="str">
        <f t="shared" si="152"/>
        <v>12VI1300SRPT</v>
      </c>
      <c r="L4143">
        <f t="shared" si="153"/>
        <v>0</v>
      </c>
    </row>
    <row r="4144" spans="1:12">
      <c r="A4144" s="65">
        <v>12</v>
      </c>
      <c r="B4144" t="s">
        <v>42</v>
      </c>
      <c r="C4144" s="65">
        <v>11</v>
      </c>
      <c r="D4144" t="s">
        <v>237</v>
      </c>
      <c r="E4144" s="65">
        <v>1</v>
      </c>
      <c r="F4144" t="s">
        <v>283</v>
      </c>
      <c r="G4144" t="s">
        <v>284</v>
      </c>
      <c r="H4144" t="s">
        <v>252</v>
      </c>
      <c r="I4144" t="s">
        <v>253</v>
      </c>
      <c r="J4144" s="65">
        <v>0</v>
      </c>
      <c r="K4144" t="str">
        <f t="shared" si="152"/>
        <v>12VI1300SRRS</v>
      </c>
      <c r="L4144">
        <f t="shared" si="153"/>
        <v>0</v>
      </c>
    </row>
    <row r="4145" spans="1:12">
      <c r="A4145" s="65">
        <v>12</v>
      </c>
      <c r="B4145" t="s">
        <v>42</v>
      </c>
      <c r="C4145" s="65">
        <v>11</v>
      </c>
      <c r="D4145" t="s">
        <v>237</v>
      </c>
      <c r="E4145" s="65">
        <v>1</v>
      </c>
      <c r="F4145" t="s">
        <v>283</v>
      </c>
      <c r="G4145" t="s">
        <v>284</v>
      </c>
      <c r="H4145" t="s">
        <v>254</v>
      </c>
      <c r="I4145" t="s">
        <v>255</v>
      </c>
      <c r="J4145" s="65">
        <v>0</v>
      </c>
      <c r="K4145" t="str">
        <f t="shared" si="152"/>
        <v>12VI1300SRRR</v>
      </c>
      <c r="L4145">
        <f t="shared" si="153"/>
        <v>0</v>
      </c>
    </row>
    <row r="4146" spans="1:12">
      <c r="A4146" s="65">
        <v>12</v>
      </c>
      <c r="B4146" t="s">
        <v>42</v>
      </c>
      <c r="C4146" s="65">
        <v>11</v>
      </c>
      <c r="D4146" t="s">
        <v>237</v>
      </c>
      <c r="E4146" s="65">
        <v>1</v>
      </c>
      <c r="F4146" t="s">
        <v>283</v>
      </c>
      <c r="G4146" t="s">
        <v>284</v>
      </c>
      <c r="H4146" t="s">
        <v>256</v>
      </c>
      <c r="I4146" t="s">
        <v>257</v>
      </c>
      <c r="J4146" s="65">
        <v>0</v>
      </c>
      <c r="K4146" t="str">
        <f t="shared" si="152"/>
        <v>12VI1300SRRT</v>
      </c>
      <c r="L4146">
        <f t="shared" si="153"/>
        <v>0</v>
      </c>
    </row>
    <row r="4147" spans="1:12">
      <c r="A4147" s="65">
        <v>12</v>
      </c>
      <c r="B4147" t="s">
        <v>42</v>
      </c>
      <c r="C4147" s="65">
        <v>11</v>
      </c>
      <c r="D4147" t="s">
        <v>237</v>
      </c>
      <c r="E4147" s="65">
        <v>1</v>
      </c>
      <c r="F4147" t="s">
        <v>283</v>
      </c>
      <c r="G4147" t="s">
        <v>284</v>
      </c>
      <c r="H4147" t="s">
        <v>264</v>
      </c>
      <c r="I4147" t="s">
        <v>265</v>
      </c>
      <c r="J4147" s="65">
        <v>0</v>
      </c>
      <c r="K4147" t="str">
        <f t="shared" si="152"/>
        <v>12VI1300RSRR</v>
      </c>
      <c r="L4147">
        <f t="shared" si="153"/>
        <v>0</v>
      </c>
    </row>
    <row r="4148" spans="1:12">
      <c r="A4148" s="65">
        <v>12</v>
      </c>
      <c r="B4148" t="s">
        <v>42</v>
      </c>
      <c r="C4148" s="65">
        <v>11</v>
      </c>
      <c r="D4148" t="s">
        <v>237</v>
      </c>
      <c r="E4148" s="65">
        <v>1</v>
      </c>
      <c r="F4148" t="s">
        <v>283</v>
      </c>
      <c r="G4148" t="s">
        <v>284</v>
      </c>
      <c r="H4148" t="s">
        <v>228</v>
      </c>
      <c r="I4148" t="s">
        <v>217</v>
      </c>
      <c r="J4148" s="65">
        <v>0</v>
      </c>
      <c r="K4148" t="str">
        <f t="shared" si="152"/>
        <v>12VI1300PTBI</v>
      </c>
      <c r="L4148">
        <f t="shared" si="153"/>
        <v>0</v>
      </c>
    </row>
    <row r="4149" spans="1:12">
      <c r="A4149" s="65">
        <v>12</v>
      </c>
      <c r="B4149" t="s">
        <v>42</v>
      </c>
      <c r="C4149" s="65">
        <v>11</v>
      </c>
      <c r="D4149" t="s">
        <v>237</v>
      </c>
      <c r="E4149" s="65">
        <v>1</v>
      </c>
      <c r="F4149" t="s">
        <v>283</v>
      </c>
      <c r="G4149" t="s">
        <v>284</v>
      </c>
      <c r="H4149" t="s">
        <v>229</v>
      </c>
      <c r="I4149" t="s">
        <v>230</v>
      </c>
      <c r="J4149" s="65">
        <v>0</v>
      </c>
      <c r="K4149" t="str">
        <f t="shared" si="152"/>
        <v>12VI1300PRNR</v>
      </c>
      <c r="L4149">
        <f t="shared" si="153"/>
        <v>0</v>
      </c>
    </row>
    <row r="4150" spans="1:12">
      <c r="A4150" s="65">
        <v>12</v>
      </c>
      <c r="B4150" t="s">
        <v>42</v>
      </c>
      <c r="C4150" s="65">
        <v>11</v>
      </c>
      <c r="D4150" t="s">
        <v>237</v>
      </c>
      <c r="E4150" s="65">
        <v>1</v>
      </c>
      <c r="F4150" t="s">
        <v>283</v>
      </c>
      <c r="G4150" t="s">
        <v>284</v>
      </c>
      <c r="H4150" t="s">
        <v>231</v>
      </c>
      <c r="I4150" t="s">
        <v>232</v>
      </c>
      <c r="J4150" s="65">
        <v>0</v>
      </c>
      <c r="K4150" t="str">
        <f t="shared" si="152"/>
        <v>12VI1300PRES</v>
      </c>
      <c r="L4150">
        <f t="shared" si="153"/>
        <v>0</v>
      </c>
    </row>
    <row r="4151" spans="1:12">
      <c r="A4151" s="65">
        <v>12</v>
      </c>
      <c r="B4151" t="s">
        <v>42</v>
      </c>
      <c r="C4151" s="65">
        <v>11</v>
      </c>
      <c r="D4151" t="s">
        <v>237</v>
      </c>
      <c r="E4151" s="65">
        <v>1</v>
      </c>
      <c r="F4151" t="s">
        <v>283</v>
      </c>
      <c r="G4151" t="s">
        <v>284</v>
      </c>
      <c r="H4151" t="s">
        <v>266</v>
      </c>
      <c r="I4151" t="s">
        <v>267</v>
      </c>
      <c r="J4151" s="65">
        <v>0</v>
      </c>
      <c r="K4151" t="str">
        <f t="shared" si="152"/>
        <v>12VI1300PTRE</v>
      </c>
      <c r="L4151">
        <f t="shared" si="153"/>
        <v>0</v>
      </c>
    </row>
    <row r="4152" spans="1:12">
      <c r="A4152" s="65">
        <v>12</v>
      </c>
      <c r="B4152" t="s">
        <v>42</v>
      </c>
      <c r="C4152" s="65">
        <v>11</v>
      </c>
      <c r="D4152" t="s">
        <v>237</v>
      </c>
      <c r="E4152" s="65">
        <v>1</v>
      </c>
      <c r="F4152" t="s">
        <v>283</v>
      </c>
      <c r="G4152" t="s">
        <v>284</v>
      </c>
      <c r="H4152" t="s">
        <v>268</v>
      </c>
      <c r="I4152" t="s">
        <v>269</v>
      </c>
      <c r="J4152" s="65">
        <v>0</v>
      </c>
      <c r="K4152" t="str">
        <f t="shared" si="152"/>
        <v>12VI1300DRCF</v>
      </c>
      <c r="L4152">
        <f t="shared" si="153"/>
        <v>0</v>
      </c>
    </row>
    <row r="4153" spans="1:12">
      <c r="A4153" s="65">
        <v>12</v>
      </c>
      <c r="B4153" t="s">
        <v>42</v>
      </c>
      <c r="C4153" s="65">
        <v>11</v>
      </c>
      <c r="D4153" t="s">
        <v>237</v>
      </c>
      <c r="E4153" s="65">
        <v>1</v>
      </c>
      <c r="F4153" t="s">
        <v>283</v>
      </c>
      <c r="G4153" t="s">
        <v>284</v>
      </c>
      <c r="H4153" t="s">
        <v>242</v>
      </c>
      <c r="I4153" t="s">
        <v>243</v>
      </c>
      <c r="J4153" s="65">
        <v>0</v>
      </c>
      <c r="K4153" t="str">
        <f t="shared" si="152"/>
        <v>12VI1300DRPP</v>
      </c>
      <c r="L4153">
        <f t="shared" si="153"/>
        <v>0</v>
      </c>
    </row>
    <row r="4154" spans="1:12">
      <c r="A4154" s="65">
        <v>12</v>
      </c>
      <c r="B4154" t="s">
        <v>42</v>
      </c>
      <c r="C4154" s="65">
        <v>11</v>
      </c>
      <c r="D4154" t="s">
        <v>237</v>
      </c>
      <c r="E4154" s="65">
        <v>1</v>
      </c>
      <c r="F4154" t="s">
        <v>283</v>
      </c>
      <c r="G4154" t="s">
        <v>284</v>
      </c>
      <c r="H4154" t="s">
        <v>260</v>
      </c>
      <c r="I4154" t="s">
        <v>261</v>
      </c>
      <c r="J4154" s="65">
        <v>0</v>
      </c>
      <c r="K4154" t="str">
        <f t="shared" si="152"/>
        <v>12VI1300DRVM</v>
      </c>
      <c r="L4154">
        <f t="shared" si="153"/>
        <v>0</v>
      </c>
    </row>
    <row r="4155" spans="1:12">
      <c r="A4155" s="65">
        <v>12</v>
      </c>
      <c r="B4155" t="s">
        <v>42</v>
      </c>
      <c r="C4155" s="65">
        <v>11</v>
      </c>
      <c r="D4155" t="s">
        <v>237</v>
      </c>
      <c r="E4155" s="65">
        <v>1</v>
      </c>
      <c r="F4155" t="s">
        <v>283</v>
      </c>
      <c r="G4155" t="s">
        <v>284</v>
      </c>
      <c r="H4155" t="s">
        <v>220</v>
      </c>
      <c r="I4155" t="s">
        <v>221</v>
      </c>
      <c r="J4155" s="65">
        <v>0</v>
      </c>
      <c r="K4155" t="str">
        <f t="shared" si="152"/>
        <v>12VI1300DRET</v>
      </c>
      <c r="L4155">
        <f t="shared" si="153"/>
        <v>0</v>
      </c>
    </row>
    <row r="4156" spans="1:12">
      <c r="A4156" s="65">
        <v>12</v>
      </c>
      <c r="B4156" t="s">
        <v>42</v>
      </c>
      <c r="C4156" s="65">
        <v>11</v>
      </c>
      <c r="D4156" t="s">
        <v>237</v>
      </c>
      <c r="E4156" s="65">
        <v>1</v>
      </c>
      <c r="F4156" t="s">
        <v>283</v>
      </c>
      <c r="G4156" t="s">
        <v>284</v>
      </c>
      <c r="H4156" t="s">
        <v>222</v>
      </c>
      <c r="I4156" t="s">
        <v>223</v>
      </c>
      <c r="J4156" s="65">
        <v>0</v>
      </c>
      <c r="K4156" t="str">
        <f t="shared" si="152"/>
        <v>12VI1300DPMA</v>
      </c>
      <c r="L4156">
        <f t="shared" si="153"/>
        <v>0</v>
      </c>
    </row>
    <row r="4157" spans="1:12">
      <c r="A4157" s="65">
        <v>12</v>
      </c>
      <c r="B4157" t="s">
        <v>42</v>
      </c>
      <c r="C4157" s="65">
        <v>11</v>
      </c>
      <c r="D4157" t="s">
        <v>237</v>
      </c>
      <c r="E4157" s="65">
        <v>1</v>
      </c>
      <c r="F4157" t="s">
        <v>283</v>
      </c>
      <c r="G4157" t="s">
        <v>284</v>
      </c>
      <c r="H4157" t="s">
        <v>211</v>
      </c>
      <c r="I4157" t="s">
        <v>212</v>
      </c>
      <c r="J4157" s="65">
        <v>0</v>
      </c>
      <c r="K4157" t="str">
        <f t="shared" si="152"/>
        <v>12VI1300APRS</v>
      </c>
      <c r="L4157">
        <f t="shared" si="153"/>
        <v>0</v>
      </c>
    </row>
    <row r="4158" spans="1:12">
      <c r="A4158" s="65">
        <v>12</v>
      </c>
      <c r="B4158" t="s">
        <v>42</v>
      </c>
      <c r="C4158" s="65">
        <v>11</v>
      </c>
      <c r="D4158" t="s">
        <v>237</v>
      </c>
      <c r="E4158" s="65">
        <v>1</v>
      </c>
      <c r="F4158" t="s">
        <v>283</v>
      </c>
      <c r="G4158" t="s">
        <v>284</v>
      </c>
      <c r="H4158" t="s">
        <v>213</v>
      </c>
      <c r="I4158" t="s">
        <v>214</v>
      </c>
      <c r="J4158" s="65">
        <v>0</v>
      </c>
      <c r="K4158" t="str">
        <f t="shared" si="152"/>
        <v>12VI1300APRR</v>
      </c>
      <c r="L4158">
        <f t="shared" si="153"/>
        <v>0</v>
      </c>
    </row>
    <row r="4159" spans="1:12">
      <c r="A4159" s="65">
        <v>12</v>
      </c>
      <c r="B4159" t="s">
        <v>42</v>
      </c>
      <c r="C4159" s="65">
        <v>11</v>
      </c>
      <c r="D4159" t="s">
        <v>237</v>
      </c>
      <c r="E4159" s="65">
        <v>1</v>
      </c>
      <c r="F4159" t="s">
        <v>283</v>
      </c>
      <c r="G4159" t="s">
        <v>284</v>
      </c>
      <c r="H4159" t="s">
        <v>226</v>
      </c>
      <c r="I4159" t="s">
        <v>227</v>
      </c>
      <c r="J4159" s="65">
        <v>0</v>
      </c>
      <c r="K4159" t="str">
        <f t="shared" si="152"/>
        <v>12VI1300PLNA</v>
      </c>
      <c r="L4159">
        <f t="shared" si="153"/>
        <v>0</v>
      </c>
    </row>
    <row r="4160" spans="1:12">
      <c r="A4160" s="65">
        <v>12</v>
      </c>
      <c r="B4160" t="s">
        <v>42</v>
      </c>
      <c r="C4160" s="65">
        <v>11</v>
      </c>
      <c r="D4160" t="s">
        <v>237</v>
      </c>
      <c r="E4160" s="65">
        <v>1</v>
      </c>
      <c r="F4160" t="s">
        <v>283</v>
      </c>
      <c r="G4160" t="s">
        <v>284</v>
      </c>
      <c r="H4160" t="s">
        <v>233</v>
      </c>
      <c r="I4160" t="s">
        <v>234</v>
      </c>
      <c r="J4160" s="65">
        <v>0</v>
      </c>
      <c r="K4160" t="str">
        <f t="shared" si="152"/>
        <v>12VI1300PRER</v>
      </c>
      <c r="L4160">
        <f t="shared" si="153"/>
        <v>0</v>
      </c>
    </row>
    <row r="4161" spans="1:12">
      <c r="A4161" s="65">
        <v>12</v>
      </c>
      <c r="B4161" t="s">
        <v>42</v>
      </c>
      <c r="C4161" s="65">
        <v>11</v>
      </c>
      <c r="D4161" t="s">
        <v>237</v>
      </c>
      <c r="E4161" s="65">
        <v>1</v>
      </c>
      <c r="F4161" t="s">
        <v>283</v>
      </c>
      <c r="G4161" t="s">
        <v>284</v>
      </c>
      <c r="H4161" t="s">
        <v>258</v>
      </c>
      <c r="I4161" t="s">
        <v>259</v>
      </c>
      <c r="J4161" s="65">
        <v>0</v>
      </c>
      <c r="K4161" t="str">
        <f t="shared" si="152"/>
        <v>12VI1300RSRS</v>
      </c>
      <c r="L4161">
        <f t="shared" si="153"/>
        <v>0</v>
      </c>
    </row>
    <row r="4162" spans="1:12">
      <c r="A4162" s="65">
        <v>12</v>
      </c>
      <c r="B4162" t="s">
        <v>42</v>
      </c>
      <c r="C4162" s="65">
        <v>11</v>
      </c>
      <c r="D4162" t="s">
        <v>237</v>
      </c>
      <c r="E4162" s="65">
        <v>1</v>
      </c>
      <c r="F4162" t="s">
        <v>283</v>
      </c>
      <c r="G4162" t="s">
        <v>284</v>
      </c>
      <c r="H4162" t="s">
        <v>246</v>
      </c>
      <c r="I4162" t="s">
        <v>247</v>
      </c>
      <c r="J4162" s="65">
        <v>0</v>
      </c>
      <c r="K4162" t="str">
        <f t="shared" si="152"/>
        <v>12VI1300SRPS</v>
      </c>
      <c r="L4162">
        <f t="shared" si="153"/>
        <v>0</v>
      </c>
    </row>
    <row r="4163" spans="1:12">
      <c r="A4163" s="65">
        <v>12</v>
      </c>
      <c r="B4163" t="s">
        <v>42</v>
      </c>
      <c r="C4163" s="65">
        <v>11</v>
      </c>
      <c r="D4163" t="s">
        <v>237</v>
      </c>
      <c r="E4163" s="65">
        <v>1</v>
      </c>
      <c r="F4163" t="s">
        <v>283</v>
      </c>
      <c r="G4163" t="s">
        <v>284</v>
      </c>
      <c r="H4163" t="s">
        <v>262</v>
      </c>
      <c r="I4163" t="s">
        <v>263</v>
      </c>
      <c r="J4163" s="65">
        <v>0</v>
      </c>
      <c r="K4163" t="str">
        <f t="shared" si="152"/>
        <v>12VI1300DREX</v>
      </c>
      <c r="L4163">
        <f t="shared" si="153"/>
        <v>0</v>
      </c>
    </row>
    <row r="4164" spans="1:12">
      <c r="A4164" s="65">
        <v>12</v>
      </c>
      <c r="B4164" t="s">
        <v>42</v>
      </c>
      <c r="C4164" s="65">
        <v>11</v>
      </c>
      <c r="D4164" t="s">
        <v>237</v>
      </c>
      <c r="E4164" s="65">
        <v>1</v>
      </c>
      <c r="F4164" t="s">
        <v>285</v>
      </c>
      <c r="G4164" t="s">
        <v>286</v>
      </c>
      <c r="H4164" t="s">
        <v>297</v>
      </c>
      <c r="I4164" t="s">
        <v>298</v>
      </c>
      <c r="J4164" s="65">
        <v>1613</v>
      </c>
      <c r="K4164" t="str">
        <f t="shared" si="152"/>
        <v>12VI2000HLTI</v>
      </c>
      <c r="L4164">
        <f t="shared" si="153"/>
        <v>1613</v>
      </c>
    </row>
    <row r="4165" spans="1:12">
      <c r="A4165" s="65">
        <v>12</v>
      </c>
      <c r="B4165" t="s">
        <v>42</v>
      </c>
      <c r="C4165" s="65">
        <v>11</v>
      </c>
      <c r="D4165" t="s">
        <v>237</v>
      </c>
      <c r="E4165" s="65">
        <v>1</v>
      </c>
      <c r="F4165" t="s">
        <v>285</v>
      </c>
      <c r="G4165" t="s">
        <v>286</v>
      </c>
      <c r="H4165" t="s">
        <v>287</v>
      </c>
      <c r="I4165" t="s">
        <v>288</v>
      </c>
      <c r="J4165" s="65">
        <v>557</v>
      </c>
      <c r="K4165" t="str">
        <f t="shared" si="152"/>
        <v>12VI2000HLBL</v>
      </c>
      <c r="L4165">
        <f t="shared" si="153"/>
        <v>557</v>
      </c>
    </row>
    <row r="4166" spans="1:12">
      <c r="A4166" s="65">
        <v>12</v>
      </c>
      <c r="B4166" t="s">
        <v>42</v>
      </c>
      <c r="C4166" s="65">
        <v>11</v>
      </c>
      <c r="D4166" t="s">
        <v>237</v>
      </c>
      <c r="E4166" s="65">
        <v>1</v>
      </c>
      <c r="F4166" t="s">
        <v>285</v>
      </c>
      <c r="G4166" t="s">
        <v>286</v>
      </c>
      <c r="H4166" t="s">
        <v>295</v>
      </c>
      <c r="I4166" t="s">
        <v>296</v>
      </c>
      <c r="J4166" s="65">
        <v>0</v>
      </c>
      <c r="K4166" t="str">
        <f t="shared" si="152"/>
        <v>12VI2000HLRC</v>
      </c>
      <c r="L4166">
        <f t="shared" si="153"/>
        <v>0</v>
      </c>
    </row>
    <row r="4167" spans="1:12">
      <c r="A4167" s="65">
        <v>12</v>
      </c>
      <c r="B4167" t="s">
        <v>42</v>
      </c>
      <c r="C4167" s="65">
        <v>11</v>
      </c>
      <c r="D4167" t="s">
        <v>237</v>
      </c>
      <c r="E4167" s="65">
        <v>1</v>
      </c>
      <c r="F4167" t="s">
        <v>285</v>
      </c>
      <c r="G4167" t="s">
        <v>286</v>
      </c>
      <c r="H4167" t="s">
        <v>293</v>
      </c>
      <c r="I4167" t="s">
        <v>294</v>
      </c>
      <c r="J4167" s="65">
        <v>2170</v>
      </c>
      <c r="K4167" t="str">
        <f t="shared" si="152"/>
        <v>12VI2000HLTO</v>
      </c>
      <c r="L4167">
        <f t="shared" si="153"/>
        <v>2170</v>
      </c>
    </row>
    <row r="4168" spans="1:12">
      <c r="A4168" s="65">
        <v>12</v>
      </c>
      <c r="B4168" t="s">
        <v>42</v>
      </c>
      <c r="C4168" s="65">
        <v>11</v>
      </c>
      <c r="D4168" t="s">
        <v>237</v>
      </c>
      <c r="E4168" s="65">
        <v>1</v>
      </c>
      <c r="F4168" t="s">
        <v>285</v>
      </c>
      <c r="G4168" t="s">
        <v>286</v>
      </c>
      <c r="H4168" t="s">
        <v>291</v>
      </c>
      <c r="I4168" t="s">
        <v>292</v>
      </c>
      <c r="J4168" s="65">
        <v>14</v>
      </c>
      <c r="K4168" t="str">
        <f t="shared" si="152"/>
        <v>12VI2000GRAM</v>
      </c>
      <c r="L4168">
        <f t="shared" si="153"/>
        <v>14</v>
      </c>
    </row>
    <row r="4169" spans="1:12">
      <c r="A4169" s="65">
        <v>12</v>
      </c>
      <c r="B4169" t="s">
        <v>42</v>
      </c>
      <c r="C4169" s="65">
        <v>11</v>
      </c>
      <c r="D4169" t="s">
        <v>237</v>
      </c>
      <c r="E4169" s="65">
        <v>1</v>
      </c>
      <c r="F4169" t="s">
        <v>285</v>
      </c>
      <c r="G4169" t="s">
        <v>286</v>
      </c>
      <c r="H4169" t="s">
        <v>289</v>
      </c>
      <c r="I4169" t="s">
        <v>290</v>
      </c>
      <c r="J4169" s="65">
        <v>67</v>
      </c>
      <c r="K4169" t="str">
        <f t="shared" si="152"/>
        <v>12VI2000FCUV</v>
      </c>
      <c r="L4169">
        <f t="shared" si="153"/>
        <v>67</v>
      </c>
    </row>
    <row r="4170" spans="1:12">
      <c r="A4170" s="65">
        <v>12</v>
      </c>
      <c r="B4170" t="s">
        <v>42</v>
      </c>
      <c r="C4170" s="65">
        <v>11</v>
      </c>
      <c r="D4170" t="s">
        <v>237</v>
      </c>
      <c r="E4170" s="65">
        <v>1</v>
      </c>
      <c r="F4170" t="s">
        <v>299</v>
      </c>
      <c r="G4170" t="s">
        <v>300</v>
      </c>
      <c r="H4170" t="s">
        <v>295</v>
      </c>
      <c r="I4170" t="s">
        <v>296</v>
      </c>
      <c r="J4170" s="65">
        <v>0</v>
      </c>
      <c r="K4170" t="str">
        <f t="shared" si="152"/>
        <v>12VI2100HLRC</v>
      </c>
      <c r="L4170">
        <f t="shared" si="153"/>
        <v>0</v>
      </c>
    </row>
    <row r="4171" spans="1:12">
      <c r="A4171" s="65">
        <v>12</v>
      </c>
      <c r="B4171" t="s">
        <v>42</v>
      </c>
      <c r="C4171" s="65">
        <v>11</v>
      </c>
      <c r="D4171" t="s">
        <v>237</v>
      </c>
      <c r="E4171" s="65">
        <v>1</v>
      </c>
      <c r="F4171" t="s">
        <v>299</v>
      </c>
      <c r="G4171" t="s">
        <v>300</v>
      </c>
      <c r="H4171" t="s">
        <v>287</v>
      </c>
      <c r="I4171" t="s">
        <v>288</v>
      </c>
      <c r="J4171" s="65">
        <v>0</v>
      </c>
      <c r="K4171" t="str">
        <f t="shared" si="152"/>
        <v>12VI2100HLBL</v>
      </c>
      <c r="L4171">
        <f t="shared" si="153"/>
        <v>0</v>
      </c>
    </row>
    <row r="4172" spans="1:12">
      <c r="A4172" s="65">
        <v>12</v>
      </c>
      <c r="B4172" t="s">
        <v>42</v>
      </c>
      <c r="C4172" s="65">
        <v>11</v>
      </c>
      <c r="D4172" t="s">
        <v>237</v>
      </c>
      <c r="E4172" s="65">
        <v>1</v>
      </c>
      <c r="F4172" t="s">
        <v>299</v>
      </c>
      <c r="G4172" t="s">
        <v>300</v>
      </c>
      <c r="H4172" t="s">
        <v>297</v>
      </c>
      <c r="I4172" t="s">
        <v>298</v>
      </c>
      <c r="J4172" s="65">
        <v>0</v>
      </c>
      <c r="K4172" t="str">
        <f t="shared" si="152"/>
        <v>12VI2100HLTI</v>
      </c>
      <c r="L4172">
        <f t="shared" si="153"/>
        <v>0</v>
      </c>
    </row>
    <row r="4173" spans="1:12">
      <c r="A4173" s="65">
        <v>12</v>
      </c>
      <c r="B4173" t="s">
        <v>42</v>
      </c>
      <c r="C4173" s="65">
        <v>11</v>
      </c>
      <c r="D4173" t="s">
        <v>237</v>
      </c>
      <c r="E4173" s="65">
        <v>1</v>
      </c>
      <c r="F4173" t="s">
        <v>299</v>
      </c>
      <c r="G4173" t="s">
        <v>300</v>
      </c>
      <c r="H4173" t="s">
        <v>293</v>
      </c>
      <c r="I4173" t="s">
        <v>294</v>
      </c>
      <c r="J4173" s="65">
        <v>0</v>
      </c>
      <c r="K4173" t="str">
        <f t="shared" si="152"/>
        <v>12VI2100HLTO</v>
      </c>
      <c r="L4173">
        <f t="shared" si="153"/>
        <v>0</v>
      </c>
    </row>
    <row r="4174" spans="1:12">
      <c r="A4174" s="65">
        <v>12</v>
      </c>
      <c r="B4174" t="s">
        <v>42</v>
      </c>
      <c r="C4174" s="65">
        <v>11</v>
      </c>
      <c r="D4174" t="s">
        <v>237</v>
      </c>
      <c r="E4174" s="65">
        <v>1</v>
      </c>
      <c r="F4174" t="s">
        <v>299</v>
      </c>
      <c r="G4174" t="s">
        <v>300</v>
      </c>
      <c r="H4174" t="s">
        <v>291</v>
      </c>
      <c r="I4174" t="s">
        <v>292</v>
      </c>
      <c r="J4174" s="65">
        <v>0</v>
      </c>
      <c r="K4174" t="str">
        <f t="shared" si="152"/>
        <v>12VI2100GRAM</v>
      </c>
      <c r="L4174">
        <f t="shared" si="153"/>
        <v>0</v>
      </c>
    </row>
    <row r="4175" spans="1:12">
      <c r="A4175" s="65">
        <v>12</v>
      </c>
      <c r="B4175" t="s">
        <v>42</v>
      </c>
      <c r="C4175" s="65">
        <v>11</v>
      </c>
      <c r="D4175" t="s">
        <v>237</v>
      </c>
      <c r="E4175" s="65">
        <v>1</v>
      </c>
      <c r="F4175" t="s">
        <v>301</v>
      </c>
      <c r="G4175" t="s">
        <v>302</v>
      </c>
      <c r="H4175" t="s">
        <v>297</v>
      </c>
      <c r="I4175" t="s">
        <v>298</v>
      </c>
      <c r="J4175" s="65">
        <v>0</v>
      </c>
      <c r="K4175" t="str">
        <f t="shared" si="152"/>
        <v>12VI2110HLTI</v>
      </c>
      <c r="L4175">
        <f t="shared" si="153"/>
        <v>0</v>
      </c>
    </row>
    <row r="4176" spans="1:12">
      <c r="A4176" s="65">
        <v>12</v>
      </c>
      <c r="B4176" t="s">
        <v>42</v>
      </c>
      <c r="C4176" s="65">
        <v>11</v>
      </c>
      <c r="D4176" t="s">
        <v>237</v>
      </c>
      <c r="E4176" s="65">
        <v>1</v>
      </c>
      <c r="F4176" t="s">
        <v>301</v>
      </c>
      <c r="G4176" t="s">
        <v>302</v>
      </c>
      <c r="H4176" t="s">
        <v>287</v>
      </c>
      <c r="I4176" t="s">
        <v>288</v>
      </c>
      <c r="J4176" s="65">
        <v>0</v>
      </c>
      <c r="K4176" t="str">
        <f t="shared" si="152"/>
        <v>12VI2110HLBL</v>
      </c>
      <c r="L4176">
        <f t="shared" si="153"/>
        <v>0</v>
      </c>
    </row>
    <row r="4177" spans="1:12">
      <c r="A4177" s="65">
        <v>12</v>
      </c>
      <c r="B4177" t="s">
        <v>42</v>
      </c>
      <c r="C4177" s="65">
        <v>11</v>
      </c>
      <c r="D4177" t="s">
        <v>237</v>
      </c>
      <c r="E4177" s="65">
        <v>1</v>
      </c>
      <c r="F4177" t="s">
        <v>301</v>
      </c>
      <c r="G4177" t="s">
        <v>302</v>
      </c>
      <c r="H4177" t="s">
        <v>293</v>
      </c>
      <c r="I4177" t="s">
        <v>294</v>
      </c>
      <c r="J4177" s="65">
        <v>0</v>
      </c>
      <c r="K4177" t="str">
        <f t="shared" si="152"/>
        <v>12VI2110HLTO</v>
      </c>
      <c r="L4177">
        <f t="shared" si="153"/>
        <v>0</v>
      </c>
    </row>
    <row r="4178" spans="1:12">
      <c r="A4178" s="65">
        <v>12</v>
      </c>
      <c r="B4178" t="s">
        <v>42</v>
      </c>
      <c r="C4178" s="65">
        <v>11</v>
      </c>
      <c r="D4178" t="s">
        <v>237</v>
      </c>
      <c r="E4178" s="65">
        <v>1</v>
      </c>
      <c r="F4178" t="s">
        <v>301</v>
      </c>
      <c r="G4178" t="s">
        <v>302</v>
      </c>
      <c r="H4178" t="s">
        <v>295</v>
      </c>
      <c r="I4178" t="s">
        <v>296</v>
      </c>
      <c r="J4178" s="65">
        <v>0</v>
      </c>
      <c r="K4178" t="str">
        <f t="shared" si="152"/>
        <v>12VI2110HLRC</v>
      </c>
      <c r="L4178">
        <f t="shared" si="153"/>
        <v>0</v>
      </c>
    </row>
    <row r="4179" spans="1:12">
      <c r="A4179" s="65">
        <v>12</v>
      </c>
      <c r="B4179" t="s">
        <v>42</v>
      </c>
      <c r="C4179" s="65">
        <v>11</v>
      </c>
      <c r="D4179" t="s">
        <v>237</v>
      </c>
      <c r="E4179" s="65">
        <v>1</v>
      </c>
      <c r="F4179" t="s">
        <v>303</v>
      </c>
      <c r="G4179" t="s">
        <v>304</v>
      </c>
      <c r="H4179" t="s">
        <v>295</v>
      </c>
      <c r="I4179" t="s">
        <v>296</v>
      </c>
      <c r="J4179" s="65">
        <v>0</v>
      </c>
      <c r="K4179" t="str">
        <f t="shared" si="152"/>
        <v>12VI2120HLRC</v>
      </c>
      <c r="L4179">
        <f t="shared" si="153"/>
        <v>0</v>
      </c>
    </row>
    <row r="4180" spans="1:12">
      <c r="A4180" s="65">
        <v>12</v>
      </c>
      <c r="B4180" t="s">
        <v>42</v>
      </c>
      <c r="C4180" s="65">
        <v>11</v>
      </c>
      <c r="D4180" t="s">
        <v>237</v>
      </c>
      <c r="E4180" s="65">
        <v>1</v>
      </c>
      <c r="F4180" t="s">
        <v>303</v>
      </c>
      <c r="G4180" t="s">
        <v>304</v>
      </c>
      <c r="H4180" t="s">
        <v>293</v>
      </c>
      <c r="I4180" t="s">
        <v>294</v>
      </c>
      <c r="J4180" s="65">
        <v>0</v>
      </c>
      <c r="K4180" t="str">
        <f t="shared" si="152"/>
        <v>12VI2120HLTO</v>
      </c>
      <c r="L4180">
        <f t="shared" si="153"/>
        <v>0</v>
      </c>
    </row>
    <row r="4181" spans="1:12">
      <c r="A4181" s="65">
        <v>12</v>
      </c>
      <c r="B4181" t="s">
        <v>42</v>
      </c>
      <c r="C4181" s="65">
        <v>11</v>
      </c>
      <c r="D4181" t="s">
        <v>237</v>
      </c>
      <c r="E4181" s="65">
        <v>1</v>
      </c>
      <c r="F4181" t="s">
        <v>303</v>
      </c>
      <c r="G4181" t="s">
        <v>304</v>
      </c>
      <c r="H4181" t="s">
        <v>297</v>
      </c>
      <c r="I4181" t="s">
        <v>298</v>
      </c>
      <c r="J4181" s="65">
        <v>0</v>
      </c>
      <c r="K4181" t="str">
        <f t="shared" si="152"/>
        <v>12VI2120HLTI</v>
      </c>
      <c r="L4181">
        <f t="shared" si="153"/>
        <v>0</v>
      </c>
    </row>
    <row r="4182" spans="1:12">
      <c r="A4182" s="65">
        <v>12</v>
      </c>
      <c r="B4182" t="s">
        <v>42</v>
      </c>
      <c r="C4182" s="65">
        <v>11</v>
      </c>
      <c r="D4182" t="s">
        <v>237</v>
      </c>
      <c r="E4182" s="65">
        <v>1</v>
      </c>
      <c r="F4182" t="s">
        <v>303</v>
      </c>
      <c r="G4182" t="s">
        <v>304</v>
      </c>
      <c r="H4182" t="s">
        <v>287</v>
      </c>
      <c r="I4182" t="s">
        <v>288</v>
      </c>
      <c r="J4182" s="65">
        <v>0</v>
      </c>
      <c r="K4182" t="str">
        <f t="shared" si="152"/>
        <v>12VI2120HLBL</v>
      </c>
      <c r="L4182">
        <f t="shared" si="153"/>
        <v>0</v>
      </c>
    </row>
    <row r="4183" spans="1:12">
      <c r="A4183" s="65">
        <v>12</v>
      </c>
      <c r="B4183" t="s">
        <v>42</v>
      </c>
      <c r="C4183" s="65">
        <v>11</v>
      </c>
      <c r="D4183" t="s">
        <v>237</v>
      </c>
      <c r="E4183" s="65">
        <v>1</v>
      </c>
      <c r="F4183" t="s">
        <v>305</v>
      </c>
      <c r="G4183" t="s">
        <v>306</v>
      </c>
      <c r="H4183" t="s">
        <v>295</v>
      </c>
      <c r="I4183" t="s">
        <v>296</v>
      </c>
      <c r="J4183" s="65">
        <v>0</v>
      </c>
      <c r="K4183" t="str">
        <f t="shared" si="152"/>
        <v>12VI2190HLRC</v>
      </c>
      <c r="L4183">
        <f t="shared" si="153"/>
        <v>0</v>
      </c>
    </row>
    <row r="4184" spans="1:12">
      <c r="A4184" s="65">
        <v>12</v>
      </c>
      <c r="B4184" t="s">
        <v>42</v>
      </c>
      <c r="C4184" s="65">
        <v>11</v>
      </c>
      <c r="D4184" t="s">
        <v>237</v>
      </c>
      <c r="E4184" s="65">
        <v>1</v>
      </c>
      <c r="F4184" t="s">
        <v>305</v>
      </c>
      <c r="G4184" t="s">
        <v>306</v>
      </c>
      <c r="H4184" t="s">
        <v>287</v>
      </c>
      <c r="I4184" t="s">
        <v>288</v>
      </c>
      <c r="J4184" s="65">
        <v>0</v>
      </c>
      <c r="K4184" t="str">
        <f t="shared" si="152"/>
        <v>12VI2190HLBL</v>
      </c>
      <c r="L4184">
        <f t="shared" si="153"/>
        <v>0</v>
      </c>
    </row>
    <row r="4185" spans="1:12">
      <c r="A4185" s="65">
        <v>12</v>
      </c>
      <c r="B4185" t="s">
        <v>42</v>
      </c>
      <c r="C4185" s="65">
        <v>11</v>
      </c>
      <c r="D4185" t="s">
        <v>237</v>
      </c>
      <c r="E4185" s="65">
        <v>1</v>
      </c>
      <c r="F4185" t="s">
        <v>305</v>
      </c>
      <c r="G4185" t="s">
        <v>306</v>
      </c>
      <c r="H4185" t="s">
        <v>297</v>
      </c>
      <c r="I4185" t="s">
        <v>298</v>
      </c>
      <c r="J4185" s="65">
        <v>0</v>
      </c>
      <c r="K4185" t="str">
        <f t="shared" si="152"/>
        <v>12VI2190HLTI</v>
      </c>
      <c r="L4185">
        <f t="shared" si="153"/>
        <v>0</v>
      </c>
    </row>
    <row r="4186" spans="1:12">
      <c r="A4186" s="65">
        <v>12</v>
      </c>
      <c r="B4186" t="s">
        <v>42</v>
      </c>
      <c r="C4186" s="65">
        <v>11</v>
      </c>
      <c r="D4186" t="s">
        <v>237</v>
      </c>
      <c r="E4186" s="65">
        <v>1</v>
      </c>
      <c r="F4186" t="s">
        <v>305</v>
      </c>
      <c r="G4186" t="s">
        <v>306</v>
      </c>
      <c r="H4186" t="s">
        <v>293</v>
      </c>
      <c r="I4186" t="s">
        <v>294</v>
      </c>
      <c r="J4186" s="65">
        <v>0</v>
      </c>
      <c r="K4186" t="str">
        <f t="shared" si="152"/>
        <v>12VI2190HLTO</v>
      </c>
      <c r="L4186">
        <f t="shared" si="153"/>
        <v>0</v>
      </c>
    </row>
    <row r="4187" spans="1:12">
      <c r="A4187" s="65">
        <v>12</v>
      </c>
      <c r="B4187" t="s">
        <v>42</v>
      </c>
      <c r="C4187" s="65">
        <v>11</v>
      </c>
      <c r="D4187" t="s">
        <v>237</v>
      </c>
      <c r="E4187" s="65">
        <v>1</v>
      </c>
      <c r="F4187" t="s">
        <v>307</v>
      </c>
      <c r="G4187" t="s">
        <v>308</v>
      </c>
      <c r="H4187" t="s">
        <v>295</v>
      </c>
      <c r="I4187" t="s">
        <v>296</v>
      </c>
      <c r="J4187" s="65">
        <v>0</v>
      </c>
      <c r="K4187" t="str">
        <f t="shared" si="152"/>
        <v>12VI2200HLRC</v>
      </c>
      <c r="L4187">
        <f t="shared" si="153"/>
        <v>0</v>
      </c>
    </row>
    <row r="4188" spans="1:12">
      <c r="A4188" s="65">
        <v>12</v>
      </c>
      <c r="B4188" t="s">
        <v>42</v>
      </c>
      <c r="C4188" s="65">
        <v>11</v>
      </c>
      <c r="D4188" t="s">
        <v>237</v>
      </c>
      <c r="E4188" s="65">
        <v>1</v>
      </c>
      <c r="F4188" t="s">
        <v>307</v>
      </c>
      <c r="G4188" t="s">
        <v>308</v>
      </c>
      <c r="H4188" t="s">
        <v>297</v>
      </c>
      <c r="I4188" t="s">
        <v>298</v>
      </c>
      <c r="J4188" s="65">
        <v>1456</v>
      </c>
      <c r="K4188" t="str">
        <f t="shared" si="152"/>
        <v>12VI2200HLTI</v>
      </c>
      <c r="L4188">
        <f t="shared" si="153"/>
        <v>1456</v>
      </c>
    </row>
    <row r="4189" spans="1:12">
      <c r="A4189" s="65">
        <v>12</v>
      </c>
      <c r="B4189" t="s">
        <v>42</v>
      </c>
      <c r="C4189" s="65">
        <v>11</v>
      </c>
      <c r="D4189" t="s">
        <v>237</v>
      </c>
      <c r="E4189" s="65">
        <v>1</v>
      </c>
      <c r="F4189" t="s">
        <v>307</v>
      </c>
      <c r="G4189" t="s">
        <v>308</v>
      </c>
      <c r="H4189" t="s">
        <v>287</v>
      </c>
      <c r="I4189" t="s">
        <v>288</v>
      </c>
      <c r="J4189" s="65">
        <v>487</v>
      </c>
      <c r="K4189" t="str">
        <f t="shared" si="152"/>
        <v>12VI2200HLBL</v>
      </c>
      <c r="L4189">
        <f t="shared" si="153"/>
        <v>487</v>
      </c>
    </row>
    <row r="4190" spans="1:12">
      <c r="A4190" s="65">
        <v>12</v>
      </c>
      <c r="B4190" t="s">
        <v>42</v>
      </c>
      <c r="C4190" s="65">
        <v>11</v>
      </c>
      <c r="D4190" t="s">
        <v>237</v>
      </c>
      <c r="E4190" s="65">
        <v>1</v>
      </c>
      <c r="F4190" t="s">
        <v>307</v>
      </c>
      <c r="G4190" t="s">
        <v>308</v>
      </c>
      <c r="H4190" t="s">
        <v>291</v>
      </c>
      <c r="I4190" t="s">
        <v>292</v>
      </c>
      <c r="J4190" s="65">
        <v>14</v>
      </c>
      <c r="K4190" t="str">
        <f t="shared" si="152"/>
        <v>12VI2200GRAM</v>
      </c>
      <c r="L4190">
        <f t="shared" si="153"/>
        <v>14</v>
      </c>
    </row>
    <row r="4191" spans="1:12">
      <c r="A4191" s="65">
        <v>12</v>
      </c>
      <c r="B4191" t="s">
        <v>42</v>
      </c>
      <c r="C4191" s="65">
        <v>11</v>
      </c>
      <c r="D4191" t="s">
        <v>237</v>
      </c>
      <c r="E4191" s="65">
        <v>1</v>
      </c>
      <c r="F4191" t="s">
        <v>307</v>
      </c>
      <c r="G4191" t="s">
        <v>308</v>
      </c>
      <c r="H4191" t="s">
        <v>293</v>
      </c>
      <c r="I4191" t="s">
        <v>294</v>
      </c>
      <c r="J4191" s="65">
        <v>1943</v>
      </c>
      <c r="K4191" t="str">
        <f t="shared" si="152"/>
        <v>12VI2200HLTO</v>
      </c>
      <c r="L4191">
        <f t="shared" si="153"/>
        <v>1943</v>
      </c>
    </row>
    <row r="4192" spans="1:12">
      <c r="A4192" s="65">
        <v>12</v>
      </c>
      <c r="B4192" t="s">
        <v>42</v>
      </c>
      <c r="C4192" s="65">
        <v>11</v>
      </c>
      <c r="D4192" t="s">
        <v>237</v>
      </c>
      <c r="E4192" s="65">
        <v>1</v>
      </c>
      <c r="F4192" t="s">
        <v>309</v>
      </c>
      <c r="G4192" t="s">
        <v>310</v>
      </c>
      <c r="H4192" t="s">
        <v>293</v>
      </c>
      <c r="I4192" t="s">
        <v>294</v>
      </c>
      <c r="J4192" s="65">
        <v>114</v>
      </c>
      <c r="K4192" t="str">
        <f t="shared" si="152"/>
        <v>12VI2300HLTO</v>
      </c>
      <c r="L4192">
        <f t="shared" si="153"/>
        <v>114</v>
      </c>
    </row>
    <row r="4193" spans="1:12">
      <c r="A4193" s="65">
        <v>12</v>
      </c>
      <c r="B4193" t="s">
        <v>42</v>
      </c>
      <c r="C4193" s="65">
        <v>11</v>
      </c>
      <c r="D4193" t="s">
        <v>237</v>
      </c>
      <c r="E4193" s="65">
        <v>1</v>
      </c>
      <c r="F4193" t="s">
        <v>309</v>
      </c>
      <c r="G4193" t="s">
        <v>310</v>
      </c>
      <c r="H4193" t="s">
        <v>297</v>
      </c>
      <c r="I4193" t="s">
        <v>298</v>
      </c>
      <c r="J4193" s="65">
        <v>73</v>
      </c>
      <c r="K4193" t="str">
        <f t="shared" si="152"/>
        <v>12VI2300HLTI</v>
      </c>
      <c r="L4193">
        <f t="shared" si="153"/>
        <v>73</v>
      </c>
    </row>
    <row r="4194" spans="1:12">
      <c r="A4194" s="65">
        <v>12</v>
      </c>
      <c r="B4194" t="s">
        <v>42</v>
      </c>
      <c r="C4194" s="65">
        <v>11</v>
      </c>
      <c r="D4194" t="s">
        <v>237</v>
      </c>
      <c r="E4194" s="65">
        <v>1</v>
      </c>
      <c r="F4194" t="s">
        <v>309</v>
      </c>
      <c r="G4194" t="s">
        <v>310</v>
      </c>
      <c r="H4194" t="s">
        <v>291</v>
      </c>
      <c r="I4194" t="s">
        <v>292</v>
      </c>
      <c r="J4194" s="65">
        <v>14</v>
      </c>
      <c r="K4194" t="str">
        <f t="shared" si="152"/>
        <v>12VI2300GRAM</v>
      </c>
      <c r="L4194">
        <f t="shared" si="153"/>
        <v>14</v>
      </c>
    </row>
    <row r="4195" spans="1:12">
      <c r="A4195" s="65">
        <v>12</v>
      </c>
      <c r="B4195" t="s">
        <v>42</v>
      </c>
      <c r="C4195" s="65">
        <v>11</v>
      </c>
      <c r="D4195" t="s">
        <v>237</v>
      </c>
      <c r="E4195" s="65">
        <v>1</v>
      </c>
      <c r="F4195" t="s">
        <v>309</v>
      </c>
      <c r="G4195" t="s">
        <v>310</v>
      </c>
      <c r="H4195" t="s">
        <v>295</v>
      </c>
      <c r="I4195" t="s">
        <v>296</v>
      </c>
      <c r="J4195" s="65">
        <v>0</v>
      </c>
      <c r="K4195" t="str">
        <f t="shared" si="152"/>
        <v>12VI2300HLRC</v>
      </c>
      <c r="L4195">
        <f t="shared" si="153"/>
        <v>0</v>
      </c>
    </row>
    <row r="4196" spans="1:12">
      <c r="A4196" s="65">
        <v>12</v>
      </c>
      <c r="B4196" t="s">
        <v>42</v>
      </c>
      <c r="C4196" s="65">
        <v>11</v>
      </c>
      <c r="D4196" t="s">
        <v>237</v>
      </c>
      <c r="E4196" s="65">
        <v>1</v>
      </c>
      <c r="F4196" t="s">
        <v>309</v>
      </c>
      <c r="G4196" t="s">
        <v>310</v>
      </c>
      <c r="H4196" t="s">
        <v>287</v>
      </c>
      <c r="I4196" t="s">
        <v>288</v>
      </c>
      <c r="J4196" s="65">
        <v>41</v>
      </c>
      <c r="K4196" t="str">
        <f t="shared" si="152"/>
        <v>12VI2300HLBL</v>
      </c>
      <c r="L4196">
        <f t="shared" si="153"/>
        <v>41</v>
      </c>
    </row>
    <row r="4197" spans="1:12">
      <c r="A4197" s="65">
        <v>12</v>
      </c>
      <c r="B4197" t="s">
        <v>42</v>
      </c>
      <c r="C4197" s="65">
        <v>11</v>
      </c>
      <c r="D4197" t="s">
        <v>237</v>
      </c>
      <c r="E4197" s="65">
        <v>1</v>
      </c>
      <c r="F4197" t="s">
        <v>311</v>
      </c>
      <c r="G4197" t="s">
        <v>312</v>
      </c>
      <c r="H4197" t="s">
        <v>291</v>
      </c>
      <c r="I4197" t="s">
        <v>292</v>
      </c>
      <c r="J4197" s="65">
        <v>14</v>
      </c>
      <c r="K4197" t="str">
        <f t="shared" si="152"/>
        <v>12VI2900GRAM</v>
      </c>
      <c r="L4197">
        <f t="shared" si="153"/>
        <v>14</v>
      </c>
    </row>
    <row r="4198" spans="1:12">
      <c r="A4198" s="65">
        <v>12</v>
      </c>
      <c r="B4198" t="s">
        <v>42</v>
      </c>
      <c r="C4198" s="65">
        <v>11</v>
      </c>
      <c r="D4198" t="s">
        <v>237</v>
      </c>
      <c r="E4198" s="65">
        <v>1</v>
      </c>
      <c r="F4198" t="s">
        <v>311</v>
      </c>
      <c r="G4198" t="s">
        <v>312</v>
      </c>
      <c r="H4198" t="s">
        <v>297</v>
      </c>
      <c r="I4198" t="s">
        <v>298</v>
      </c>
      <c r="J4198" s="65">
        <v>84</v>
      </c>
      <c r="K4198" t="str">
        <f t="shared" si="152"/>
        <v>12VI2900HLTI</v>
      </c>
      <c r="L4198">
        <f t="shared" si="153"/>
        <v>84</v>
      </c>
    </row>
    <row r="4199" spans="1:12">
      <c r="A4199" s="65">
        <v>12</v>
      </c>
      <c r="B4199" t="s">
        <v>42</v>
      </c>
      <c r="C4199" s="65">
        <v>11</v>
      </c>
      <c r="D4199" t="s">
        <v>237</v>
      </c>
      <c r="E4199" s="65">
        <v>1</v>
      </c>
      <c r="F4199" t="s">
        <v>311</v>
      </c>
      <c r="G4199" t="s">
        <v>312</v>
      </c>
      <c r="H4199" t="s">
        <v>295</v>
      </c>
      <c r="I4199" t="s">
        <v>296</v>
      </c>
      <c r="J4199" s="65">
        <v>0</v>
      </c>
      <c r="K4199" t="str">
        <f t="shared" si="152"/>
        <v>12VI2900HLRC</v>
      </c>
      <c r="L4199">
        <f t="shared" si="153"/>
        <v>0</v>
      </c>
    </row>
    <row r="4200" spans="1:12">
      <c r="A4200" s="65">
        <v>12</v>
      </c>
      <c r="B4200" t="s">
        <v>42</v>
      </c>
      <c r="C4200" s="65">
        <v>11</v>
      </c>
      <c r="D4200" t="s">
        <v>237</v>
      </c>
      <c r="E4200" s="65">
        <v>1</v>
      </c>
      <c r="F4200" t="s">
        <v>311</v>
      </c>
      <c r="G4200" t="s">
        <v>312</v>
      </c>
      <c r="H4200" t="s">
        <v>287</v>
      </c>
      <c r="I4200" t="s">
        <v>288</v>
      </c>
      <c r="J4200" s="65">
        <v>29</v>
      </c>
      <c r="K4200" t="str">
        <f t="shared" si="152"/>
        <v>12VI2900HLBL</v>
      </c>
      <c r="L4200">
        <f t="shared" si="153"/>
        <v>29</v>
      </c>
    </row>
    <row r="4201" spans="1:12">
      <c r="A4201" s="65">
        <v>12</v>
      </c>
      <c r="B4201" t="s">
        <v>42</v>
      </c>
      <c r="C4201" s="65">
        <v>11</v>
      </c>
      <c r="D4201" t="s">
        <v>237</v>
      </c>
      <c r="E4201" s="65">
        <v>1</v>
      </c>
      <c r="F4201" t="s">
        <v>311</v>
      </c>
      <c r="G4201" t="s">
        <v>312</v>
      </c>
      <c r="H4201" t="s">
        <v>293</v>
      </c>
      <c r="I4201" t="s">
        <v>294</v>
      </c>
      <c r="J4201" s="65">
        <v>113</v>
      </c>
      <c r="K4201" t="str">
        <f t="shared" ref="K4201:K4264" si="154">CONCATENATE(TEXT(A4201,"00"),F4201,H4201)</f>
        <v>12VI2900HLTO</v>
      </c>
      <c r="L4201">
        <f t="shared" ref="L4201:L4264" si="155">J4201</f>
        <v>113</v>
      </c>
    </row>
    <row r="4202" spans="1:12">
      <c r="A4202" s="65">
        <v>12</v>
      </c>
      <c r="B4202" t="s">
        <v>42</v>
      </c>
      <c r="C4202" s="65">
        <v>11</v>
      </c>
      <c r="D4202" t="s">
        <v>237</v>
      </c>
      <c r="E4202" s="65">
        <v>1</v>
      </c>
      <c r="F4202" t="s">
        <v>313</v>
      </c>
      <c r="G4202" t="s">
        <v>314</v>
      </c>
      <c r="H4202" t="s">
        <v>287</v>
      </c>
      <c r="I4202" t="s">
        <v>288</v>
      </c>
      <c r="J4202" s="65">
        <v>0</v>
      </c>
      <c r="K4202" t="str">
        <f t="shared" si="154"/>
        <v>12VI2910HLBL</v>
      </c>
      <c r="L4202">
        <f t="shared" si="155"/>
        <v>0</v>
      </c>
    </row>
    <row r="4203" spans="1:12">
      <c r="A4203" s="65">
        <v>12</v>
      </c>
      <c r="B4203" t="s">
        <v>42</v>
      </c>
      <c r="C4203" s="65">
        <v>11</v>
      </c>
      <c r="D4203" t="s">
        <v>237</v>
      </c>
      <c r="E4203" s="65">
        <v>1</v>
      </c>
      <c r="F4203" t="s">
        <v>313</v>
      </c>
      <c r="G4203" t="s">
        <v>314</v>
      </c>
      <c r="H4203" t="s">
        <v>297</v>
      </c>
      <c r="I4203" t="s">
        <v>298</v>
      </c>
      <c r="J4203" s="65">
        <v>0</v>
      </c>
      <c r="K4203" t="str">
        <f t="shared" si="154"/>
        <v>12VI2910HLTI</v>
      </c>
      <c r="L4203">
        <f t="shared" si="155"/>
        <v>0</v>
      </c>
    </row>
    <row r="4204" spans="1:12">
      <c r="A4204" s="65">
        <v>12</v>
      </c>
      <c r="B4204" t="s">
        <v>42</v>
      </c>
      <c r="C4204" s="65">
        <v>11</v>
      </c>
      <c r="D4204" t="s">
        <v>237</v>
      </c>
      <c r="E4204" s="65">
        <v>1</v>
      </c>
      <c r="F4204" t="s">
        <v>313</v>
      </c>
      <c r="G4204" t="s">
        <v>314</v>
      </c>
      <c r="H4204" t="s">
        <v>295</v>
      </c>
      <c r="I4204" t="s">
        <v>296</v>
      </c>
      <c r="J4204" s="65">
        <v>0</v>
      </c>
      <c r="K4204" t="str">
        <f t="shared" si="154"/>
        <v>12VI2910HLRC</v>
      </c>
      <c r="L4204">
        <f t="shared" si="155"/>
        <v>0</v>
      </c>
    </row>
    <row r="4205" spans="1:12">
      <c r="A4205" s="65">
        <v>12</v>
      </c>
      <c r="B4205" t="s">
        <v>42</v>
      </c>
      <c r="C4205" s="65">
        <v>11</v>
      </c>
      <c r="D4205" t="s">
        <v>237</v>
      </c>
      <c r="E4205" s="65">
        <v>1</v>
      </c>
      <c r="F4205" t="s">
        <v>313</v>
      </c>
      <c r="G4205" t="s">
        <v>314</v>
      </c>
      <c r="H4205" t="s">
        <v>293</v>
      </c>
      <c r="I4205" t="s">
        <v>294</v>
      </c>
      <c r="J4205" s="65">
        <v>0</v>
      </c>
      <c r="K4205" t="str">
        <f t="shared" si="154"/>
        <v>12VI2910HLTO</v>
      </c>
      <c r="L4205">
        <f t="shared" si="155"/>
        <v>0</v>
      </c>
    </row>
    <row r="4206" spans="1:12">
      <c r="A4206" s="65">
        <v>12</v>
      </c>
      <c r="B4206" t="s">
        <v>42</v>
      </c>
      <c r="C4206" s="65">
        <v>11</v>
      </c>
      <c r="D4206" t="s">
        <v>237</v>
      </c>
      <c r="E4206" s="65">
        <v>1</v>
      </c>
      <c r="F4206" t="s">
        <v>315</v>
      </c>
      <c r="G4206" t="s">
        <v>316</v>
      </c>
      <c r="H4206" t="s">
        <v>287</v>
      </c>
      <c r="I4206" t="s">
        <v>288</v>
      </c>
      <c r="J4206" s="65">
        <v>0</v>
      </c>
      <c r="K4206" t="str">
        <f t="shared" si="154"/>
        <v>12VI2920HLBL</v>
      </c>
      <c r="L4206">
        <f t="shared" si="155"/>
        <v>0</v>
      </c>
    </row>
    <row r="4207" spans="1:12">
      <c r="A4207" s="65">
        <v>12</v>
      </c>
      <c r="B4207" t="s">
        <v>42</v>
      </c>
      <c r="C4207" s="65">
        <v>11</v>
      </c>
      <c r="D4207" t="s">
        <v>237</v>
      </c>
      <c r="E4207" s="65">
        <v>1</v>
      </c>
      <c r="F4207" t="s">
        <v>315</v>
      </c>
      <c r="G4207" t="s">
        <v>316</v>
      </c>
      <c r="H4207" t="s">
        <v>297</v>
      </c>
      <c r="I4207" t="s">
        <v>298</v>
      </c>
      <c r="J4207" s="65">
        <v>0</v>
      </c>
      <c r="K4207" t="str">
        <f t="shared" si="154"/>
        <v>12VI2920HLTI</v>
      </c>
      <c r="L4207">
        <f t="shared" si="155"/>
        <v>0</v>
      </c>
    </row>
    <row r="4208" spans="1:12">
      <c r="A4208" s="65">
        <v>12</v>
      </c>
      <c r="B4208" t="s">
        <v>42</v>
      </c>
      <c r="C4208" s="65">
        <v>11</v>
      </c>
      <c r="D4208" t="s">
        <v>237</v>
      </c>
      <c r="E4208" s="65">
        <v>1</v>
      </c>
      <c r="F4208" t="s">
        <v>315</v>
      </c>
      <c r="G4208" t="s">
        <v>316</v>
      </c>
      <c r="H4208" t="s">
        <v>295</v>
      </c>
      <c r="I4208" t="s">
        <v>296</v>
      </c>
      <c r="J4208" s="65">
        <v>0</v>
      </c>
      <c r="K4208" t="str">
        <f t="shared" si="154"/>
        <v>12VI2920HLRC</v>
      </c>
      <c r="L4208">
        <f t="shared" si="155"/>
        <v>0</v>
      </c>
    </row>
    <row r="4209" spans="1:12">
      <c r="A4209" s="65">
        <v>12</v>
      </c>
      <c r="B4209" t="s">
        <v>42</v>
      </c>
      <c r="C4209" s="65">
        <v>11</v>
      </c>
      <c r="D4209" t="s">
        <v>237</v>
      </c>
      <c r="E4209" s="65">
        <v>1</v>
      </c>
      <c r="F4209" t="s">
        <v>315</v>
      </c>
      <c r="G4209" t="s">
        <v>316</v>
      </c>
      <c r="H4209" t="s">
        <v>293</v>
      </c>
      <c r="I4209" t="s">
        <v>294</v>
      </c>
      <c r="J4209" s="65">
        <v>0</v>
      </c>
      <c r="K4209" t="str">
        <f t="shared" si="154"/>
        <v>12VI2920HLTO</v>
      </c>
      <c r="L4209">
        <f t="shared" si="155"/>
        <v>0</v>
      </c>
    </row>
    <row r="4210" spans="1:12">
      <c r="A4210" s="65">
        <v>12</v>
      </c>
      <c r="B4210" t="s">
        <v>42</v>
      </c>
      <c r="C4210" s="65">
        <v>11</v>
      </c>
      <c r="D4210" t="s">
        <v>237</v>
      </c>
      <c r="E4210" s="65">
        <v>1</v>
      </c>
      <c r="F4210" t="s">
        <v>317</v>
      </c>
      <c r="G4210" t="s">
        <v>318</v>
      </c>
      <c r="H4210" t="s">
        <v>295</v>
      </c>
      <c r="I4210" t="s">
        <v>296</v>
      </c>
      <c r="J4210" s="65">
        <v>0</v>
      </c>
      <c r="K4210" t="str">
        <f t="shared" si="154"/>
        <v>12VI2930HLRC</v>
      </c>
      <c r="L4210">
        <f t="shared" si="155"/>
        <v>0</v>
      </c>
    </row>
    <row r="4211" spans="1:12">
      <c r="A4211" s="65">
        <v>12</v>
      </c>
      <c r="B4211" t="s">
        <v>42</v>
      </c>
      <c r="C4211" s="65">
        <v>11</v>
      </c>
      <c r="D4211" t="s">
        <v>237</v>
      </c>
      <c r="E4211" s="65">
        <v>1</v>
      </c>
      <c r="F4211" t="s">
        <v>317</v>
      </c>
      <c r="G4211" t="s">
        <v>318</v>
      </c>
      <c r="H4211" t="s">
        <v>297</v>
      </c>
      <c r="I4211" t="s">
        <v>298</v>
      </c>
      <c r="J4211" s="65">
        <v>0</v>
      </c>
      <c r="K4211" t="str">
        <f t="shared" si="154"/>
        <v>12VI2930HLTI</v>
      </c>
      <c r="L4211">
        <f t="shared" si="155"/>
        <v>0</v>
      </c>
    </row>
    <row r="4212" spans="1:12">
      <c r="A4212" s="65">
        <v>12</v>
      </c>
      <c r="B4212" t="s">
        <v>42</v>
      </c>
      <c r="C4212" s="65">
        <v>11</v>
      </c>
      <c r="D4212" t="s">
        <v>237</v>
      </c>
      <c r="E4212" s="65">
        <v>1</v>
      </c>
      <c r="F4212" t="s">
        <v>317</v>
      </c>
      <c r="G4212" t="s">
        <v>318</v>
      </c>
      <c r="H4212" t="s">
        <v>287</v>
      </c>
      <c r="I4212" t="s">
        <v>288</v>
      </c>
      <c r="J4212" s="65">
        <v>0</v>
      </c>
      <c r="K4212" t="str">
        <f t="shared" si="154"/>
        <v>12VI2930HLBL</v>
      </c>
      <c r="L4212">
        <f t="shared" si="155"/>
        <v>0</v>
      </c>
    </row>
    <row r="4213" spans="1:12">
      <c r="A4213" s="65">
        <v>12</v>
      </c>
      <c r="B4213" t="s">
        <v>42</v>
      </c>
      <c r="C4213" s="65">
        <v>11</v>
      </c>
      <c r="D4213" t="s">
        <v>237</v>
      </c>
      <c r="E4213" s="65">
        <v>1</v>
      </c>
      <c r="F4213" t="s">
        <v>317</v>
      </c>
      <c r="G4213" t="s">
        <v>318</v>
      </c>
      <c r="H4213" t="s">
        <v>293</v>
      </c>
      <c r="I4213" t="s">
        <v>294</v>
      </c>
      <c r="J4213" s="65">
        <v>0</v>
      </c>
      <c r="K4213" t="str">
        <f t="shared" si="154"/>
        <v>12VI2930HLTO</v>
      </c>
      <c r="L4213">
        <f t="shared" si="155"/>
        <v>0</v>
      </c>
    </row>
    <row r="4214" spans="1:12">
      <c r="A4214" s="65">
        <v>12</v>
      </c>
      <c r="B4214" t="s">
        <v>42</v>
      </c>
      <c r="C4214" s="65">
        <v>11</v>
      </c>
      <c r="D4214" t="s">
        <v>237</v>
      </c>
      <c r="E4214" s="65">
        <v>1</v>
      </c>
      <c r="F4214" t="s">
        <v>319</v>
      </c>
      <c r="G4214" t="s">
        <v>320</v>
      </c>
      <c r="H4214" t="s">
        <v>293</v>
      </c>
      <c r="I4214" t="s">
        <v>294</v>
      </c>
      <c r="J4214" s="65">
        <v>0</v>
      </c>
      <c r="K4214" t="str">
        <f t="shared" si="154"/>
        <v>12VI2940HLTO</v>
      </c>
      <c r="L4214">
        <f t="shared" si="155"/>
        <v>0</v>
      </c>
    </row>
    <row r="4215" spans="1:12">
      <c r="A4215" s="65">
        <v>12</v>
      </c>
      <c r="B4215" t="s">
        <v>42</v>
      </c>
      <c r="C4215" s="65">
        <v>11</v>
      </c>
      <c r="D4215" t="s">
        <v>237</v>
      </c>
      <c r="E4215" s="65">
        <v>1</v>
      </c>
      <c r="F4215" t="s">
        <v>319</v>
      </c>
      <c r="G4215" t="s">
        <v>320</v>
      </c>
      <c r="H4215" t="s">
        <v>287</v>
      </c>
      <c r="I4215" t="s">
        <v>288</v>
      </c>
      <c r="J4215" s="65">
        <v>0</v>
      </c>
      <c r="K4215" t="str">
        <f t="shared" si="154"/>
        <v>12VI2940HLBL</v>
      </c>
      <c r="L4215">
        <f t="shared" si="155"/>
        <v>0</v>
      </c>
    </row>
    <row r="4216" spans="1:12">
      <c r="A4216" s="65">
        <v>12</v>
      </c>
      <c r="B4216" t="s">
        <v>42</v>
      </c>
      <c r="C4216" s="65">
        <v>11</v>
      </c>
      <c r="D4216" t="s">
        <v>237</v>
      </c>
      <c r="E4216" s="65">
        <v>1</v>
      </c>
      <c r="F4216" t="s">
        <v>319</v>
      </c>
      <c r="G4216" t="s">
        <v>320</v>
      </c>
      <c r="H4216" t="s">
        <v>297</v>
      </c>
      <c r="I4216" t="s">
        <v>298</v>
      </c>
      <c r="J4216" s="65">
        <v>0</v>
      </c>
      <c r="K4216" t="str">
        <f t="shared" si="154"/>
        <v>12VI2940HLTI</v>
      </c>
      <c r="L4216">
        <f t="shared" si="155"/>
        <v>0</v>
      </c>
    </row>
    <row r="4217" spans="1:12">
      <c r="A4217" s="65">
        <v>12</v>
      </c>
      <c r="B4217" t="s">
        <v>42</v>
      </c>
      <c r="C4217" s="65">
        <v>11</v>
      </c>
      <c r="D4217" t="s">
        <v>237</v>
      </c>
      <c r="E4217" s="65">
        <v>1</v>
      </c>
      <c r="F4217" t="s">
        <v>319</v>
      </c>
      <c r="G4217" t="s">
        <v>320</v>
      </c>
      <c r="H4217" t="s">
        <v>295</v>
      </c>
      <c r="I4217" t="s">
        <v>296</v>
      </c>
      <c r="J4217" s="65">
        <v>0</v>
      </c>
      <c r="K4217" t="str">
        <f t="shared" si="154"/>
        <v>12VI2940HLRC</v>
      </c>
      <c r="L4217">
        <f t="shared" si="155"/>
        <v>0</v>
      </c>
    </row>
    <row r="4218" spans="1:12">
      <c r="A4218" s="65">
        <v>12</v>
      </c>
      <c r="B4218" t="s">
        <v>42</v>
      </c>
      <c r="C4218" s="65">
        <v>11</v>
      </c>
      <c r="D4218" t="s">
        <v>237</v>
      </c>
      <c r="E4218" s="65">
        <v>1</v>
      </c>
      <c r="F4218" t="s">
        <v>321</v>
      </c>
      <c r="G4218" t="s">
        <v>322</v>
      </c>
      <c r="H4218" t="s">
        <v>293</v>
      </c>
      <c r="I4218" t="s">
        <v>294</v>
      </c>
      <c r="J4218" s="65">
        <v>113</v>
      </c>
      <c r="K4218" t="str">
        <f t="shared" si="154"/>
        <v>12VI2990HLTO</v>
      </c>
      <c r="L4218">
        <f t="shared" si="155"/>
        <v>113</v>
      </c>
    </row>
    <row r="4219" spans="1:12">
      <c r="A4219" s="65">
        <v>12</v>
      </c>
      <c r="B4219" t="s">
        <v>42</v>
      </c>
      <c r="C4219" s="65">
        <v>11</v>
      </c>
      <c r="D4219" t="s">
        <v>237</v>
      </c>
      <c r="E4219" s="65">
        <v>1</v>
      </c>
      <c r="F4219" t="s">
        <v>321</v>
      </c>
      <c r="G4219" t="s">
        <v>322</v>
      </c>
      <c r="H4219" t="s">
        <v>287</v>
      </c>
      <c r="I4219" t="s">
        <v>288</v>
      </c>
      <c r="J4219" s="65">
        <v>29</v>
      </c>
      <c r="K4219" t="str">
        <f t="shared" si="154"/>
        <v>12VI2990HLBL</v>
      </c>
      <c r="L4219">
        <f t="shared" si="155"/>
        <v>29</v>
      </c>
    </row>
    <row r="4220" spans="1:12">
      <c r="A4220" s="65">
        <v>12</v>
      </c>
      <c r="B4220" t="s">
        <v>42</v>
      </c>
      <c r="C4220" s="65">
        <v>11</v>
      </c>
      <c r="D4220" t="s">
        <v>237</v>
      </c>
      <c r="E4220" s="65">
        <v>1</v>
      </c>
      <c r="F4220" t="s">
        <v>321</v>
      </c>
      <c r="G4220" t="s">
        <v>322</v>
      </c>
      <c r="H4220" t="s">
        <v>295</v>
      </c>
      <c r="I4220" t="s">
        <v>296</v>
      </c>
      <c r="J4220" s="65">
        <v>0</v>
      </c>
      <c r="K4220" t="str">
        <f t="shared" si="154"/>
        <v>12VI2990HLRC</v>
      </c>
      <c r="L4220">
        <f t="shared" si="155"/>
        <v>0</v>
      </c>
    </row>
    <row r="4221" spans="1:12">
      <c r="A4221" s="65">
        <v>12</v>
      </c>
      <c r="B4221" t="s">
        <v>42</v>
      </c>
      <c r="C4221" s="65">
        <v>11</v>
      </c>
      <c r="D4221" t="s">
        <v>237</v>
      </c>
      <c r="E4221" s="65">
        <v>1</v>
      </c>
      <c r="F4221" t="s">
        <v>321</v>
      </c>
      <c r="G4221" t="s">
        <v>322</v>
      </c>
      <c r="H4221" t="s">
        <v>297</v>
      </c>
      <c r="I4221" t="s">
        <v>298</v>
      </c>
      <c r="J4221" s="65">
        <v>84</v>
      </c>
      <c r="K4221" t="str">
        <f t="shared" si="154"/>
        <v>12VI2990HLTI</v>
      </c>
      <c r="L4221">
        <f t="shared" si="155"/>
        <v>84</v>
      </c>
    </row>
    <row r="4222" spans="1:12">
      <c r="A4222" s="65">
        <v>12</v>
      </c>
      <c r="B4222" t="s">
        <v>42</v>
      </c>
      <c r="C4222" s="65">
        <v>11</v>
      </c>
      <c r="D4222" t="s">
        <v>237</v>
      </c>
      <c r="E4222" s="65">
        <v>1</v>
      </c>
      <c r="F4222" t="s">
        <v>323</v>
      </c>
      <c r="G4222" t="s">
        <v>324</v>
      </c>
      <c r="H4222" t="s">
        <v>325</v>
      </c>
      <c r="I4222" t="s">
        <v>326</v>
      </c>
      <c r="J4222" s="65">
        <v>0</v>
      </c>
      <c r="K4222" t="str">
        <f t="shared" si="154"/>
        <v>12VI3000HLZM</v>
      </c>
      <c r="L4222">
        <f t="shared" si="155"/>
        <v>0</v>
      </c>
    </row>
    <row r="4223" spans="1:12">
      <c r="A4223" s="65">
        <v>12</v>
      </c>
      <c r="B4223" t="s">
        <v>42</v>
      </c>
      <c r="C4223" s="65">
        <v>11</v>
      </c>
      <c r="D4223" t="s">
        <v>237</v>
      </c>
      <c r="E4223" s="65">
        <v>1</v>
      </c>
      <c r="F4223" t="s">
        <v>327</v>
      </c>
      <c r="G4223" t="s">
        <v>328</v>
      </c>
      <c r="H4223" t="s">
        <v>325</v>
      </c>
      <c r="I4223" t="s">
        <v>326</v>
      </c>
      <c r="J4223" s="65">
        <v>0</v>
      </c>
      <c r="K4223" t="str">
        <f t="shared" si="154"/>
        <v>12VI3100HLZM</v>
      </c>
      <c r="L4223">
        <f t="shared" si="155"/>
        <v>0</v>
      </c>
    </row>
    <row r="4224" spans="1:12">
      <c r="A4224" s="65">
        <v>12</v>
      </c>
      <c r="B4224" t="s">
        <v>42</v>
      </c>
      <c r="C4224" s="65">
        <v>11</v>
      </c>
      <c r="D4224" t="s">
        <v>237</v>
      </c>
      <c r="E4224" s="65">
        <v>1</v>
      </c>
      <c r="F4224" t="s">
        <v>329</v>
      </c>
      <c r="G4224" t="s">
        <v>330</v>
      </c>
      <c r="H4224" t="s">
        <v>325</v>
      </c>
      <c r="I4224" t="s">
        <v>326</v>
      </c>
      <c r="J4224" s="65">
        <v>0</v>
      </c>
      <c r="K4224" t="str">
        <f t="shared" si="154"/>
        <v>12VI3200HLZM</v>
      </c>
      <c r="L4224">
        <f t="shared" si="155"/>
        <v>0</v>
      </c>
    </row>
    <row r="4225" spans="1:12">
      <c r="A4225" s="65">
        <v>12</v>
      </c>
      <c r="B4225" t="s">
        <v>42</v>
      </c>
      <c r="C4225" s="65">
        <v>11</v>
      </c>
      <c r="D4225" t="s">
        <v>237</v>
      </c>
      <c r="E4225" s="65">
        <v>1</v>
      </c>
      <c r="F4225" t="s">
        <v>331</v>
      </c>
      <c r="G4225" t="s">
        <v>332</v>
      </c>
      <c r="H4225" t="s">
        <v>325</v>
      </c>
      <c r="I4225" t="s">
        <v>326</v>
      </c>
      <c r="J4225" s="65">
        <v>0</v>
      </c>
      <c r="K4225" t="str">
        <f t="shared" si="154"/>
        <v>12VI3300HLZM</v>
      </c>
      <c r="L4225">
        <f t="shared" si="155"/>
        <v>0</v>
      </c>
    </row>
    <row r="4226" spans="1:12">
      <c r="A4226" s="65">
        <v>12</v>
      </c>
      <c r="B4226" t="s">
        <v>42</v>
      </c>
      <c r="C4226" s="65">
        <v>11</v>
      </c>
      <c r="D4226" t="s">
        <v>237</v>
      </c>
      <c r="E4226" s="65">
        <v>1</v>
      </c>
      <c r="F4226" t="s">
        <v>333</v>
      </c>
      <c r="G4226" t="s">
        <v>334</v>
      </c>
      <c r="H4226" t="s">
        <v>325</v>
      </c>
      <c r="I4226" t="s">
        <v>326</v>
      </c>
      <c r="J4226" s="65">
        <v>0</v>
      </c>
      <c r="K4226" t="str">
        <f t="shared" si="154"/>
        <v>12VI3400HLZM</v>
      </c>
      <c r="L4226">
        <f t="shared" si="155"/>
        <v>0</v>
      </c>
    </row>
    <row r="4227" spans="1:12">
      <c r="A4227" s="65">
        <v>12</v>
      </c>
      <c r="B4227" t="s">
        <v>42</v>
      </c>
      <c r="C4227" s="65">
        <v>11</v>
      </c>
      <c r="D4227" t="s">
        <v>237</v>
      </c>
      <c r="E4227" s="65">
        <v>1</v>
      </c>
      <c r="F4227" t="s">
        <v>335</v>
      </c>
      <c r="G4227" t="s">
        <v>336</v>
      </c>
      <c r="H4227" t="s">
        <v>337</v>
      </c>
      <c r="I4227" t="s">
        <v>338</v>
      </c>
      <c r="J4227" s="65">
        <v>0</v>
      </c>
      <c r="K4227" t="str">
        <f t="shared" si="154"/>
        <v>12VI4000PRUP</v>
      </c>
      <c r="L4227">
        <f t="shared" si="155"/>
        <v>0</v>
      </c>
    </row>
    <row r="4228" spans="1:12">
      <c r="A4228" s="65">
        <v>12</v>
      </c>
      <c r="B4228" t="s">
        <v>42</v>
      </c>
      <c r="C4228" s="65">
        <v>11</v>
      </c>
      <c r="D4228" t="s">
        <v>237</v>
      </c>
      <c r="E4228" s="65">
        <v>1</v>
      </c>
      <c r="F4228" t="s">
        <v>339</v>
      </c>
      <c r="G4228" t="s">
        <v>340</v>
      </c>
      <c r="H4228" t="s">
        <v>341</v>
      </c>
      <c r="I4228" t="s">
        <v>67</v>
      </c>
      <c r="J4228" s="65">
        <v>693</v>
      </c>
      <c r="K4228" t="str">
        <f t="shared" si="154"/>
        <v>12VI5100SUPF</v>
      </c>
      <c r="L4228">
        <f t="shared" si="155"/>
        <v>693</v>
      </c>
    </row>
    <row r="4229" spans="1:12">
      <c r="A4229" s="65">
        <v>12</v>
      </c>
      <c r="B4229" t="s">
        <v>42</v>
      </c>
      <c r="C4229" s="65">
        <v>11</v>
      </c>
      <c r="D4229" t="s">
        <v>237</v>
      </c>
      <c r="E4229" s="65">
        <v>1</v>
      </c>
      <c r="F4229" t="s">
        <v>339</v>
      </c>
      <c r="G4229" t="s">
        <v>340</v>
      </c>
      <c r="H4229" t="s">
        <v>343</v>
      </c>
      <c r="I4229" t="s">
        <v>344</v>
      </c>
      <c r="J4229" s="65">
        <v>693</v>
      </c>
      <c r="K4229" t="str">
        <f t="shared" si="154"/>
        <v>12VI5100SUPR</v>
      </c>
      <c r="L4229">
        <f t="shared" si="155"/>
        <v>693</v>
      </c>
    </row>
    <row r="4230" spans="1:12">
      <c r="A4230" s="65">
        <v>12</v>
      </c>
      <c r="B4230" t="s">
        <v>42</v>
      </c>
      <c r="C4230" s="65">
        <v>11</v>
      </c>
      <c r="D4230" t="s">
        <v>237</v>
      </c>
      <c r="E4230" s="65">
        <v>1</v>
      </c>
      <c r="F4230" t="s">
        <v>339</v>
      </c>
      <c r="G4230" t="s">
        <v>340</v>
      </c>
      <c r="H4230" t="s">
        <v>342</v>
      </c>
      <c r="I4230" t="s">
        <v>68</v>
      </c>
      <c r="J4230" s="65">
        <v>338</v>
      </c>
      <c r="K4230" t="str">
        <f t="shared" si="154"/>
        <v>12VI5100PROD</v>
      </c>
      <c r="L4230">
        <f t="shared" si="155"/>
        <v>338</v>
      </c>
    </row>
    <row r="4231" spans="1:12">
      <c r="A4231" s="65">
        <v>12</v>
      </c>
      <c r="B4231" t="s">
        <v>42</v>
      </c>
      <c r="C4231" s="65">
        <v>11</v>
      </c>
      <c r="D4231" t="s">
        <v>237</v>
      </c>
      <c r="E4231" s="65">
        <v>1</v>
      </c>
      <c r="F4231" t="s">
        <v>345</v>
      </c>
      <c r="G4231" t="s">
        <v>346</v>
      </c>
      <c r="H4231" t="s">
        <v>342</v>
      </c>
      <c r="I4231" t="s">
        <v>68</v>
      </c>
      <c r="J4231" s="65">
        <v>0</v>
      </c>
      <c r="K4231" t="str">
        <f t="shared" si="154"/>
        <v>12VI5110PROD</v>
      </c>
      <c r="L4231">
        <f t="shared" si="155"/>
        <v>0</v>
      </c>
    </row>
    <row r="4232" spans="1:12">
      <c r="A4232" s="65">
        <v>12</v>
      </c>
      <c r="B4232" t="s">
        <v>42</v>
      </c>
      <c r="C4232" s="65">
        <v>11</v>
      </c>
      <c r="D4232" t="s">
        <v>237</v>
      </c>
      <c r="E4232" s="65">
        <v>1</v>
      </c>
      <c r="F4232" t="s">
        <v>345</v>
      </c>
      <c r="G4232" t="s">
        <v>346</v>
      </c>
      <c r="H4232" t="s">
        <v>343</v>
      </c>
      <c r="I4232" t="s">
        <v>344</v>
      </c>
      <c r="J4232" s="65">
        <v>0</v>
      </c>
      <c r="K4232" t="str">
        <f t="shared" si="154"/>
        <v>12VI5110SUPR</v>
      </c>
      <c r="L4232">
        <f t="shared" si="155"/>
        <v>0</v>
      </c>
    </row>
    <row r="4233" spans="1:12">
      <c r="A4233" s="65">
        <v>12</v>
      </c>
      <c r="B4233" t="s">
        <v>42</v>
      </c>
      <c r="C4233" s="65">
        <v>11</v>
      </c>
      <c r="D4233" t="s">
        <v>237</v>
      </c>
      <c r="E4233" s="65">
        <v>1</v>
      </c>
      <c r="F4233" t="s">
        <v>345</v>
      </c>
      <c r="G4233" t="s">
        <v>346</v>
      </c>
      <c r="H4233" t="s">
        <v>341</v>
      </c>
      <c r="I4233" t="s">
        <v>67</v>
      </c>
      <c r="J4233" s="65">
        <v>0</v>
      </c>
      <c r="K4233" t="str">
        <f t="shared" si="154"/>
        <v>12VI5110SUPF</v>
      </c>
      <c r="L4233">
        <f t="shared" si="155"/>
        <v>0</v>
      </c>
    </row>
    <row r="4234" spans="1:12">
      <c r="A4234" s="65">
        <v>12</v>
      </c>
      <c r="B4234" t="s">
        <v>42</v>
      </c>
      <c r="C4234" s="65">
        <v>11</v>
      </c>
      <c r="D4234" t="s">
        <v>237</v>
      </c>
      <c r="E4234" s="65">
        <v>1</v>
      </c>
      <c r="F4234" t="s">
        <v>347</v>
      </c>
      <c r="G4234" t="s">
        <v>348</v>
      </c>
      <c r="H4234" t="s">
        <v>343</v>
      </c>
      <c r="I4234" t="s">
        <v>344</v>
      </c>
      <c r="J4234" s="65">
        <v>600</v>
      </c>
      <c r="K4234" t="str">
        <f t="shared" si="154"/>
        <v>12VI5120SUPR</v>
      </c>
      <c r="L4234">
        <f t="shared" si="155"/>
        <v>600</v>
      </c>
    </row>
    <row r="4235" spans="1:12">
      <c r="A4235" s="65">
        <v>12</v>
      </c>
      <c r="B4235" t="s">
        <v>42</v>
      </c>
      <c r="C4235" s="65">
        <v>11</v>
      </c>
      <c r="D4235" t="s">
        <v>237</v>
      </c>
      <c r="E4235" s="65">
        <v>1</v>
      </c>
      <c r="F4235" t="s">
        <v>347</v>
      </c>
      <c r="G4235" t="s">
        <v>348</v>
      </c>
      <c r="H4235" t="s">
        <v>342</v>
      </c>
      <c r="I4235" t="s">
        <v>68</v>
      </c>
      <c r="J4235" s="65">
        <v>302</v>
      </c>
      <c r="K4235" t="str">
        <f t="shared" si="154"/>
        <v>12VI5120PROD</v>
      </c>
      <c r="L4235">
        <f t="shared" si="155"/>
        <v>302</v>
      </c>
    </row>
    <row r="4236" spans="1:12">
      <c r="A4236" s="65">
        <v>12</v>
      </c>
      <c r="B4236" t="s">
        <v>42</v>
      </c>
      <c r="C4236" s="65">
        <v>11</v>
      </c>
      <c r="D4236" t="s">
        <v>237</v>
      </c>
      <c r="E4236" s="65">
        <v>1</v>
      </c>
      <c r="F4236" t="s">
        <v>347</v>
      </c>
      <c r="G4236" t="s">
        <v>348</v>
      </c>
      <c r="H4236" t="s">
        <v>341</v>
      </c>
      <c r="I4236" t="s">
        <v>67</v>
      </c>
      <c r="J4236" s="65">
        <v>600</v>
      </c>
      <c r="K4236" t="str">
        <f t="shared" si="154"/>
        <v>12VI5120SUPF</v>
      </c>
      <c r="L4236">
        <f t="shared" si="155"/>
        <v>600</v>
      </c>
    </row>
    <row r="4237" spans="1:12">
      <c r="A4237" s="65">
        <v>12</v>
      </c>
      <c r="B4237" t="s">
        <v>42</v>
      </c>
      <c r="C4237" s="65">
        <v>11</v>
      </c>
      <c r="D4237" t="s">
        <v>237</v>
      </c>
      <c r="E4237" s="65">
        <v>1</v>
      </c>
      <c r="F4237" t="s">
        <v>349</v>
      </c>
      <c r="G4237" t="s">
        <v>350</v>
      </c>
      <c r="H4237" t="s">
        <v>342</v>
      </c>
      <c r="I4237" t="s">
        <v>68</v>
      </c>
      <c r="J4237" s="65">
        <v>18</v>
      </c>
      <c r="K4237" t="str">
        <f t="shared" si="154"/>
        <v>12VI5130PROD</v>
      </c>
      <c r="L4237">
        <f t="shared" si="155"/>
        <v>18</v>
      </c>
    </row>
    <row r="4238" spans="1:12">
      <c r="A4238" s="65">
        <v>12</v>
      </c>
      <c r="B4238" t="s">
        <v>42</v>
      </c>
      <c r="C4238" s="65">
        <v>11</v>
      </c>
      <c r="D4238" t="s">
        <v>237</v>
      </c>
      <c r="E4238" s="65">
        <v>1</v>
      </c>
      <c r="F4238" t="s">
        <v>349</v>
      </c>
      <c r="G4238" t="s">
        <v>350</v>
      </c>
      <c r="H4238" t="s">
        <v>341</v>
      </c>
      <c r="I4238" t="s">
        <v>67</v>
      </c>
      <c r="J4238" s="65">
        <v>43</v>
      </c>
      <c r="K4238" t="str">
        <f t="shared" si="154"/>
        <v>12VI5130SUPF</v>
      </c>
      <c r="L4238">
        <f t="shared" si="155"/>
        <v>43</v>
      </c>
    </row>
    <row r="4239" spans="1:12">
      <c r="A4239" s="65">
        <v>12</v>
      </c>
      <c r="B4239" t="s">
        <v>42</v>
      </c>
      <c r="C4239" s="65">
        <v>11</v>
      </c>
      <c r="D4239" t="s">
        <v>237</v>
      </c>
      <c r="E4239" s="65">
        <v>1</v>
      </c>
      <c r="F4239" t="s">
        <v>349</v>
      </c>
      <c r="G4239" t="s">
        <v>350</v>
      </c>
      <c r="H4239" t="s">
        <v>343</v>
      </c>
      <c r="I4239" t="s">
        <v>344</v>
      </c>
      <c r="J4239" s="65">
        <v>43</v>
      </c>
      <c r="K4239" t="str">
        <f t="shared" si="154"/>
        <v>12VI5130SUPR</v>
      </c>
      <c r="L4239">
        <f t="shared" si="155"/>
        <v>43</v>
      </c>
    </row>
    <row r="4240" spans="1:12">
      <c r="A4240" s="65">
        <v>12</v>
      </c>
      <c r="B4240" t="s">
        <v>42</v>
      </c>
      <c r="C4240" s="65">
        <v>11</v>
      </c>
      <c r="D4240" t="s">
        <v>237</v>
      </c>
      <c r="E4240" s="65">
        <v>1</v>
      </c>
      <c r="F4240" t="s">
        <v>351</v>
      </c>
      <c r="G4240" t="s">
        <v>352</v>
      </c>
      <c r="H4240" t="s">
        <v>341</v>
      </c>
      <c r="I4240" t="s">
        <v>67</v>
      </c>
      <c r="J4240" s="65">
        <v>50</v>
      </c>
      <c r="K4240" t="str">
        <f t="shared" si="154"/>
        <v>12VI5190SUPF</v>
      </c>
      <c r="L4240">
        <f t="shared" si="155"/>
        <v>50</v>
      </c>
    </row>
    <row r="4241" spans="1:12">
      <c r="A4241" s="65">
        <v>12</v>
      </c>
      <c r="B4241" t="s">
        <v>42</v>
      </c>
      <c r="C4241" s="65">
        <v>11</v>
      </c>
      <c r="D4241" t="s">
        <v>237</v>
      </c>
      <c r="E4241" s="65">
        <v>1</v>
      </c>
      <c r="F4241" t="s">
        <v>351</v>
      </c>
      <c r="G4241" t="s">
        <v>352</v>
      </c>
      <c r="H4241" t="s">
        <v>343</v>
      </c>
      <c r="I4241" t="s">
        <v>344</v>
      </c>
      <c r="J4241" s="65">
        <v>50</v>
      </c>
      <c r="K4241" t="str">
        <f t="shared" si="154"/>
        <v>12VI5190SUPR</v>
      </c>
      <c r="L4241">
        <f t="shared" si="155"/>
        <v>50</v>
      </c>
    </row>
    <row r="4242" spans="1:12">
      <c r="A4242" s="65">
        <v>12</v>
      </c>
      <c r="B4242" t="s">
        <v>42</v>
      </c>
      <c r="C4242" s="65">
        <v>11</v>
      </c>
      <c r="D4242" t="s">
        <v>237</v>
      </c>
      <c r="E4242" s="65">
        <v>1</v>
      </c>
      <c r="F4242" t="s">
        <v>351</v>
      </c>
      <c r="G4242" t="s">
        <v>352</v>
      </c>
      <c r="H4242" t="s">
        <v>342</v>
      </c>
      <c r="I4242" t="s">
        <v>68</v>
      </c>
      <c r="J4242" s="65">
        <v>18</v>
      </c>
      <c r="K4242" t="str">
        <f t="shared" si="154"/>
        <v>12VI5190PROD</v>
      </c>
      <c r="L4242">
        <f t="shared" si="155"/>
        <v>18</v>
      </c>
    </row>
    <row r="4243" spans="1:12">
      <c r="A4243" s="65">
        <v>12</v>
      </c>
      <c r="B4243" t="s">
        <v>42</v>
      </c>
      <c r="C4243" s="65">
        <v>11</v>
      </c>
      <c r="D4243" t="s">
        <v>237</v>
      </c>
      <c r="E4243" s="65">
        <v>1</v>
      </c>
      <c r="F4243" t="s">
        <v>353</v>
      </c>
      <c r="G4243" t="s">
        <v>354</v>
      </c>
      <c r="H4243" t="s">
        <v>343</v>
      </c>
      <c r="I4243" t="s">
        <v>344</v>
      </c>
      <c r="J4243" s="65">
        <v>33</v>
      </c>
      <c r="K4243" t="str">
        <f t="shared" si="154"/>
        <v>12VI5200SUPR</v>
      </c>
      <c r="L4243">
        <f t="shared" si="155"/>
        <v>33</v>
      </c>
    </row>
    <row r="4244" spans="1:12">
      <c r="A4244" s="65">
        <v>12</v>
      </c>
      <c r="B4244" t="s">
        <v>42</v>
      </c>
      <c r="C4244" s="65">
        <v>11</v>
      </c>
      <c r="D4244" t="s">
        <v>237</v>
      </c>
      <c r="E4244" s="65">
        <v>1</v>
      </c>
      <c r="F4244" t="s">
        <v>353</v>
      </c>
      <c r="G4244" t="s">
        <v>354</v>
      </c>
      <c r="H4244" t="s">
        <v>341</v>
      </c>
      <c r="I4244" t="s">
        <v>67</v>
      </c>
      <c r="J4244" s="65">
        <v>33</v>
      </c>
      <c r="K4244" t="str">
        <f t="shared" si="154"/>
        <v>12VI5200SUPF</v>
      </c>
      <c r="L4244">
        <f t="shared" si="155"/>
        <v>33</v>
      </c>
    </row>
    <row r="4245" spans="1:12">
      <c r="A4245" s="65">
        <v>12</v>
      </c>
      <c r="B4245" t="s">
        <v>42</v>
      </c>
      <c r="C4245" s="65">
        <v>11</v>
      </c>
      <c r="D4245" t="s">
        <v>237</v>
      </c>
      <c r="E4245" s="65">
        <v>1</v>
      </c>
      <c r="F4245" t="s">
        <v>353</v>
      </c>
      <c r="G4245" t="s">
        <v>354</v>
      </c>
      <c r="H4245" t="s">
        <v>342</v>
      </c>
      <c r="I4245" t="s">
        <v>68</v>
      </c>
      <c r="J4245" s="65">
        <v>30</v>
      </c>
      <c r="K4245" t="str">
        <f t="shared" si="154"/>
        <v>12VI5200PROD</v>
      </c>
      <c r="L4245">
        <f t="shared" si="155"/>
        <v>30</v>
      </c>
    </row>
    <row r="4246" spans="1:12">
      <c r="A4246" s="65">
        <v>12</v>
      </c>
      <c r="B4246" t="s">
        <v>42</v>
      </c>
      <c r="C4246" s="65">
        <v>11</v>
      </c>
      <c r="D4246" t="s">
        <v>237</v>
      </c>
      <c r="E4246" s="65">
        <v>1</v>
      </c>
      <c r="F4246" t="s">
        <v>355</v>
      </c>
      <c r="G4246" t="s">
        <v>356</v>
      </c>
      <c r="H4246" t="s">
        <v>341</v>
      </c>
      <c r="I4246" t="s">
        <v>67</v>
      </c>
      <c r="J4246" s="65">
        <v>0</v>
      </c>
      <c r="K4246" t="str">
        <f t="shared" si="154"/>
        <v>12VI5300SUPF</v>
      </c>
      <c r="L4246">
        <f t="shared" si="155"/>
        <v>0</v>
      </c>
    </row>
    <row r="4247" spans="1:12">
      <c r="A4247" s="65">
        <v>12</v>
      </c>
      <c r="B4247" t="s">
        <v>42</v>
      </c>
      <c r="C4247" s="65">
        <v>11</v>
      </c>
      <c r="D4247" t="s">
        <v>237</v>
      </c>
      <c r="E4247" s="65">
        <v>1</v>
      </c>
      <c r="F4247" t="s">
        <v>355</v>
      </c>
      <c r="G4247" t="s">
        <v>356</v>
      </c>
      <c r="H4247" t="s">
        <v>343</v>
      </c>
      <c r="I4247" t="s">
        <v>344</v>
      </c>
      <c r="J4247" s="65">
        <v>0</v>
      </c>
      <c r="K4247" t="str">
        <f t="shared" si="154"/>
        <v>12VI5300SUPR</v>
      </c>
      <c r="L4247">
        <f t="shared" si="155"/>
        <v>0</v>
      </c>
    </row>
    <row r="4248" spans="1:12">
      <c r="A4248" s="65">
        <v>12</v>
      </c>
      <c r="B4248" t="s">
        <v>42</v>
      </c>
      <c r="C4248" s="65">
        <v>11</v>
      </c>
      <c r="D4248" t="s">
        <v>237</v>
      </c>
      <c r="E4248" s="65">
        <v>1</v>
      </c>
      <c r="F4248" t="s">
        <v>355</v>
      </c>
      <c r="G4248" t="s">
        <v>356</v>
      </c>
      <c r="H4248" t="s">
        <v>342</v>
      </c>
      <c r="I4248" t="s">
        <v>68</v>
      </c>
      <c r="J4248" s="65">
        <v>0</v>
      </c>
      <c r="K4248" t="str">
        <f t="shared" si="154"/>
        <v>12VI5300PROD</v>
      </c>
      <c r="L4248">
        <f t="shared" si="155"/>
        <v>0</v>
      </c>
    </row>
    <row r="4249" spans="1:12">
      <c r="A4249" s="65">
        <v>12</v>
      </c>
      <c r="B4249" t="s">
        <v>42</v>
      </c>
      <c r="C4249" s="65">
        <v>11</v>
      </c>
      <c r="D4249" t="s">
        <v>237</v>
      </c>
      <c r="E4249" s="65">
        <v>1</v>
      </c>
      <c r="F4249" t="s">
        <v>357</v>
      </c>
      <c r="G4249" t="s">
        <v>358</v>
      </c>
      <c r="H4249" t="s">
        <v>343</v>
      </c>
      <c r="I4249" t="s">
        <v>344</v>
      </c>
      <c r="J4249" s="65">
        <v>0</v>
      </c>
      <c r="K4249" t="str">
        <f t="shared" si="154"/>
        <v>12VI5900SUPR</v>
      </c>
      <c r="L4249">
        <f t="shared" si="155"/>
        <v>0</v>
      </c>
    </row>
    <row r="4250" spans="1:12">
      <c r="A4250" s="65">
        <v>12</v>
      </c>
      <c r="B4250" t="s">
        <v>42</v>
      </c>
      <c r="C4250" s="65">
        <v>11</v>
      </c>
      <c r="D4250" t="s">
        <v>237</v>
      </c>
      <c r="E4250" s="65">
        <v>1</v>
      </c>
      <c r="F4250" t="s">
        <v>357</v>
      </c>
      <c r="G4250" t="s">
        <v>358</v>
      </c>
      <c r="H4250" t="s">
        <v>341</v>
      </c>
      <c r="I4250" t="s">
        <v>67</v>
      </c>
      <c r="J4250" s="65">
        <v>0</v>
      </c>
      <c r="K4250" t="str">
        <f t="shared" si="154"/>
        <v>12VI5900SUPF</v>
      </c>
      <c r="L4250">
        <f t="shared" si="155"/>
        <v>0</v>
      </c>
    </row>
    <row r="4251" spans="1:12">
      <c r="A4251" s="65">
        <v>12</v>
      </c>
      <c r="B4251" t="s">
        <v>42</v>
      </c>
      <c r="C4251" s="65">
        <v>11</v>
      </c>
      <c r="D4251" t="s">
        <v>237</v>
      </c>
      <c r="E4251" s="65">
        <v>1</v>
      </c>
      <c r="F4251" t="s">
        <v>357</v>
      </c>
      <c r="G4251" t="s">
        <v>358</v>
      </c>
      <c r="H4251" t="s">
        <v>342</v>
      </c>
      <c r="I4251" t="s">
        <v>68</v>
      </c>
      <c r="J4251" s="65">
        <v>0</v>
      </c>
      <c r="K4251" t="str">
        <f t="shared" si="154"/>
        <v>12VI5900PROD</v>
      </c>
      <c r="L4251">
        <f t="shared" si="155"/>
        <v>0</v>
      </c>
    </row>
    <row r="4252" spans="1:12">
      <c r="A4252" s="65">
        <v>12</v>
      </c>
      <c r="B4252" t="s">
        <v>42</v>
      </c>
      <c r="C4252" s="65">
        <v>11</v>
      </c>
      <c r="D4252" t="s">
        <v>237</v>
      </c>
      <c r="E4252" s="65">
        <v>1</v>
      </c>
      <c r="F4252" t="s">
        <v>359</v>
      </c>
      <c r="G4252" t="s">
        <v>360</v>
      </c>
      <c r="H4252" t="s">
        <v>361</v>
      </c>
      <c r="I4252" t="s">
        <v>362</v>
      </c>
      <c r="J4252" s="65">
        <v>11</v>
      </c>
      <c r="K4252" t="str">
        <f t="shared" si="154"/>
        <v>12VI6100LDNP</v>
      </c>
      <c r="L4252">
        <f t="shared" si="155"/>
        <v>11</v>
      </c>
    </row>
    <row r="4253" spans="1:12">
      <c r="A4253" s="65">
        <v>12</v>
      </c>
      <c r="B4253" t="s">
        <v>42</v>
      </c>
      <c r="C4253" s="65">
        <v>11</v>
      </c>
      <c r="D4253" t="s">
        <v>237</v>
      </c>
      <c r="E4253" s="65">
        <v>1</v>
      </c>
      <c r="F4253" t="s">
        <v>359</v>
      </c>
      <c r="G4253" t="s">
        <v>360</v>
      </c>
      <c r="H4253" t="s">
        <v>369</v>
      </c>
      <c r="I4253" t="s">
        <v>370</v>
      </c>
      <c r="J4253" s="65">
        <v>0</v>
      </c>
      <c r="K4253" t="str">
        <f t="shared" si="154"/>
        <v>12VI6100DONP</v>
      </c>
      <c r="L4253">
        <f t="shared" si="155"/>
        <v>0</v>
      </c>
    </row>
    <row r="4254" spans="1:12">
      <c r="A4254" s="65">
        <v>12</v>
      </c>
      <c r="B4254" t="s">
        <v>42</v>
      </c>
      <c r="C4254" s="65">
        <v>11</v>
      </c>
      <c r="D4254" t="s">
        <v>237</v>
      </c>
      <c r="E4254" s="65">
        <v>1</v>
      </c>
      <c r="F4254" t="s">
        <v>359</v>
      </c>
      <c r="G4254" t="s">
        <v>360</v>
      </c>
      <c r="H4254" t="s">
        <v>363</v>
      </c>
      <c r="I4254" t="s">
        <v>364</v>
      </c>
      <c r="J4254" s="65">
        <v>728</v>
      </c>
      <c r="K4254" t="str">
        <f t="shared" si="154"/>
        <v>12VI6100LDTO</v>
      </c>
      <c r="L4254">
        <f t="shared" si="155"/>
        <v>728</v>
      </c>
    </row>
    <row r="4255" spans="1:12">
      <c r="A4255" s="65">
        <v>12</v>
      </c>
      <c r="B4255" t="s">
        <v>42</v>
      </c>
      <c r="C4255" s="65">
        <v>11</v>
      </c>
      <c r="D4255" t="s">
        <v>237</v>
      </c>
      <c r="E4255" s="65">
        <v>1</v>
      </c>
      <c r="F4255" t="s">
        <v>359</v>
      </c>
      <c r="G4255" t="s">
        <v>360</v>
      </c>
      <c r="H4255" t="s">
        <v>367</v>
      </c>
      <c r="I4255" t="s">
        <v>368</v>
      </c>
      <c r="J4255" s="65">
        <v>0</v>
      </c>
      <c r="K4255" t="str">
        <f t="shared" si="154"/>
        <v>12VI6100DOTO</v>
      </c>
      <c r="L4255">
        <f t="shared" si="155"/>
        <v>0</v>
      </c>
    </row>
    <row r="4256" spans="1:12">
      <c r="A4256" s="65">
        <v>12</v>
      </c>
      <c r="B4256" t="s">
        <v>42</v>
      </c>
      <c r="C4256" s="65">
        <v>11</v>
      </c>
      <c r="D4256" t="s">
        <v>237</v>
      </c>
      <c r="E4256" s="65">
        <v>1</v>
      </c>
      <c r="F4256" t="s">
        <v>359</v>
      </c>
      <c r="G4256" t="s">
        <v>360</v>
      </c>
      <c r="H4256" t="s">
        <v>371</v>
      </c>
      <c r="I4256" t="s">
        <v>372</v>
      </c>
      <c r="J4256" s="65">
        <v>0</v>
      </c>
      <c r="K4256" t="str">
        <f t="shared" si="154"/>
        <v>12VI6100DOPR</v>
      </c>
      <c r="L4256">
        <f t="shared" si="155"/>
        <v>0</v>
      </c>
    </row>
    <row r="4257" spans="1:12">
      <c r="A4257" s="65">
        <v>12</v>
      </c>
      <c r="B4257" t="s">
        <v>42</v>
      </c>
      <c r="C4257" s="65">
        <v>11</v>
      </c>
      <c r="D4257" t="s">
        <v>237</v>
      </c>
      <c r="E4257" s="65">
        <v>1</v>
      </c>
      <c r="F4257" t="s">
        <v>359</v>
      </c>
      <c r="G4257" t="s">
        <v>360</v>
      </c>
      <c r="H4257" t="s">
        <v>365</v>
      </c>
      <c r="I4257" t="s">
        <v>366</v>
      </c>
      <c r="J4257" s="65">
        <v>717</v>
      </c>
      <c r="K4257" t="str">
        <f t="shared" si="154"/>
        <v>12VI6100LDPR</v>
      </c>
      <c r="L4257">
        <f t="shared" si="155"/>
        <v>717</v>
      </c>
    </row>
    <row r="4258" spans="1:12">
      <c r="A4258" s="65">
        <v>12</v>
      </c>
      <c r="B4258" t="s">
        <v>42</v>
      </c>
      <c r="C4258" s="65">
        <v>11</v>
      </c>
      <c r="D4258" t="s">
        <v>237</v>
      </c>
      <c r="E4258" s="65">
        <v>1</v>
      </c>
      <c r="F4258" t="s">
        <v>373</v>
      </c>
      <c r="G4258" t="s">
        <v>227</v>
      </c>
      <c r="H4258" t="s">
        <v>363</v>
      </c>
      <c r="I4258" t="s">
        <v>364</v>
      </c>
      <c r="J4258" s="65">
        <v>0</v>
      </c>
      <c r="K4258" t="str">
        <f t="shared" si="154"/>
        <v>12VI6200LDTO</v>
      </c>
      <c r="L4258">
        <f t="shared" si="155"/>
        <v>0</v>
      </c>
    </row>
    <row r="4259" spans="1:12">
      <c r="A4259" s="65">
        <v>12</v>
      </c>
      <c r="B4259" t="s">
        <v>42</v>
      </c>
      <c r="C4259" s="65">
        <v>11</v>
      </c>
      <c r="D4259" t="s">
        <v>237</v>
      </c>
      <c r="E4259" s="65">
        <v>1</v>
      </c>
      <c r="F4259" t="s">
        <v>373</v>
      </c>
      <c r="G4259" t="s">
        <v>227</v>
      </c>
      <c r="H4259" t="s">
        <v>367</v>
      </c>
      <c r="I4259" t="s">
        <v>368</v>
      </c>
      <c r="J4259" s="65">
        <v>0</v>
      </c>
      <c r="K4259" t="str">
        <f t="shared" si="154"/>
        <v>12VI6200DOTO</v>
      </c>
      <c r="L4259">
        <f t="shared" si="155"/>
        <v>0</v>
      </c>
    </row>
    <row r="4260" spans="1:12">
      <c r="A4260" s="65">
        <v>12</v>
      </c>
      <c r="B4260" t="s">
        <v>42</v>
      </c>
      <c r="C4260" s="65">
        <v>11</v>
      </c>
      <c r="D4260" t="s">
        <v>237</v>
      </c>
      <c r="E4260" s="65">
        <v>1</v>
      </c>
      <c r="F4260" t="s">
        <v>373</v>
      </c>
      <c r="G4260" t="s">
        <v>227</v>
      </c>
      <c r="H4260" t="s">
        <v>369</v>
      </c>
      <c r="I4260" t="s">
        <v>370</v>
      </c>
      <c r="J4260" s="65">
        <v>0</v>
      </c>
      <c r="K4260" t="str">
        <f t="shared" si="154"/>
        <v>12VI6200DONP</v>
      </c>
      <c r="L4260">
        <f t="shared" si="155"/>
        <v>0</v>
      </c>
    </row>
    <row r="4261" spans="1:12">
      <c r="A4261" s="65">
        <v>12</v>
      </c>
      <c r="B4261" t="s">
        <v>42</v>
      </c>
      <c r="C4261" s="65">
        <v>11</v>
      </c>
      <c r="D4261" t="s">
        <v>237</v>
      </c>
      <c r="E4261" s="65">
        <v>1</v>
      </c>
      <c r="F4261" t="s">
        <v>373</v>
      </c>
      <c r="G4261" t="s">
        <v>227</v>
      </c>
      <c r="H4261" t="s">
        <v>361</v>
      </c>
      <c r="I4261" t="s">
        <v>362</v>
      </c>
      <c r="J4261" s="65">
        <v>0</v>
      </c>
      <c r="K4261" t="str">
        <f t="shared" si="154"/>
        <v>12VI6200LDNP</v>
      </c>
      <c r="L4261">
        <f t="shared" si="155"/>
        <v>0</v>
      </c>
    </row>
    <row r="4262" spans="1:12">
      <c r="A4262" s="65">
        <v>12</v>
      </c>
      <c r="B4262" t="s">
        <v>42</v>
      </c>
      <c r="C4262" s="65">
        <v>11</v>
      </c>
      <c r="D4262" t="s">
        <v>237</v>
      </c>
      <c r="E4262" s="65">
        <v>1</v>
      </c>
      <c r="F4262" t="s">
        <v>374</v>
      </c>
      <c r="G4262" t="s">
        <v>375</v>
      </c>
      <c r="H4262" t="s">
        <v>369</v>
      </c>
      <c r="I4262" t="s">
        <v>370</v>
      </c>
      <c r="J4262" s="65">
        <v>0</v>
      </c>
      <c r="K4262" t="str">
        <f t="shared" si="154"/>
        <v>12VI6300DONP</v>
      </c>
      <c r="L4262">
        <f t="shared" si="155"/>
        <v>0</v>
      </c>
    </row>
    <row r="4263" spans="1:12">
      <c r="A4263" s="65">
        <v>12</v>
      </c>
      <c r="B4263" t="s">
        <v>42</v>
      </c>
      <c r="C4263" s="65">
        <v>11</v>
      </c>
      <c r="D4263" t="s">
        <v>237</v>
      </c>
      <c r="E4263" s="65">
        <v>1</v>
      </c>
      <c r="F4263" t="s">
        <v>374</v>
      </c>
      <c r="G4263" t="s">
        <v>375</v>
      </c>
      <c r="H4263" t="s">
        <v>361</v>
      </c>
      <c r="I4263" t="s">
        <v>362</v>
      </c>
      <c r="J4263" s="65">
        <v>0</v>
      </c>
      <c r="K4263" t="str">
        <f t="shared" si="154"/>
        <v>12VI6300LDNP</v>
      </c>
      <c r="L4263">
        <f t="shared" si="155"/>
        <v>0</v>
      </c>
    </row>
    <row r="4264" spans="1:12">
      <c r="A4264" s="65">
        <v>12</v>
      </c>
      <c r="B4264" t="s">
        <v>42</v>
      </c>
      <c r="C4264" s="65">
        <v>11</v>
      </c>
      <c r="D4264" t="s">
        <v>237</v>
      </c>
      <c r="E4264" s="65">
        <v>1</v>
      </c>
      <c r="F4264" t="s">
        <v>374</v>
      </c>
      <c r="G4264" t="s">
        <v>375</v>
      </c>
      <c r="H4264" t="s">
        <v>363</v>
      </c>
      <c r="I4264" t="s">
        <v>364</v>
      </c>
      <c r="J4264" s="65">
        <v>0</v>
      </c>
      <c r="K4264" t="str">
        <f t="shared" si="154"/>
        <v>12VI6300LDTO</v>
      </c>
      <c r="L4264">
        <f t="shared" si="155"/>
        <v>0</v>
      </c>
    </row>
    <row r="4265" spans="1:12">
      <c r="A4265" s="65">
        <v>12</v>
      </c>
      <c r="B4265" t="s">
        <v>42</v>
      </c>
      <c r="C4265" s="65">
        <v>11</v>
      </c>
      <c r="D4265" t="s">
        <v>237</v>
      </c>
      <c r="E4265" s="65">
        <v>1</v>
      </c>
      <c r="F4265" t="s">
        <v>374</v>
      </c>
      <c r="G4265" t="s">
        <v>375</v>
      </c>
      <c r="H4265" t="s">
        <v>367</v>
      </c>
      <c r="I4265" t="s">
        <v>368</v>
      </c>
      <c r="J4265" s="65">
        <v>0</v>
      </c>
      <c r="K4265" t="str">
        <f t="shared" ref="K4265:K4297" si="156">CONCATENATE(TEXT(A4265,"00"),F4265,H4265)</f>
        <v>12VI6300DOTO</v>
      </c>
      <c r="L4265">
        <f t="shared" ref="L4265:L4297" si="157">J4265</f>
        <v>0</v>
      </c>
    </row>
    <row r="4266" spans="1:12">
      <c r="A4266" s="65">
        <v>12</v>
      </c>
      <c r="B4266" t="s">
        <v>42</v>
      </c>
      <c r="C4266" s="65">
        <v>11</v>
      </c>
      <c r="D4266" t="s">
        <v>237</v>
      </c>
      <c r="E4266" s="65">
        <v>1</v>
      </c>
      <c r="F4266" t="s">
        <v>376</v>
      </c>
      <c r="G4266" t="s">
        <v>377</v>
      </c>
      <c r="H4266" t="s">
        <v>365</v>
      </c>
      <c r="I4266" t="s">
        <v>366</v>
      </c>
      <c r="J4266" s="65">
        <v>0</v>
      </c>
      <c r="K4266" t="str">
        <f t="shared" si="156"/>
        <v>12VI6400LDPR</v>
      </c>
      <c r="L4266">
        <f t="shared" si="157"/>
        <v>0</v>
      </c>
    </row>
    <row r="4267" spans="1:12">
      <c r="A4267" s="65">
        <v>12</v>
      </c>
      <c r="B4267" t="s">
        <v>42</v>
      </c>
      <c r="C4267" s="65">
        <v>11</v>
      </c>
      <c r="D4267" t="s">
        <v>237</v>
      </c>
      <c r="E4267" s="65">
        <v>1</v>
      </c>
      <c r="F4267" t="s">
        <v>376</v>
      </c>
      <c r="G4267" t="s">
        <v>377</v>
      </c>
      <c r="H4267" t="s">
        <v>371</v>
      </c>
      <c r="I4267" t="s">
        <v>372</v>
      </c>
      <c r="J4267" s="65">
        <v>0</v>
      </c>
      <c r="K4267" t="str">
        <f t="shared" si="156"/>
        <v>12VI6400DOPR</v>
      </c>
      <c r="L4267">
        <f t="shared" si="157"/>
        <v>0</v>
      </c>
    </row>
    <row r="4268" spans="1:12">
      <c r="A4268" s="65">
        <v>12</v>
      </c>
      <c r="B4268" t="s">
        <v>42</v>
      </c>
      <c r="C4268" s="65">
        <v>11</v>
      </c>
      <c r="D4268" t="s">
        <v>237</v>
      </c>
      <c r="E4268" s="65">
        <v>1</v>
      </c>
      <c r="F4268" t="s">
        <v>376</v>
      </c>
      <c r="G4268" t="s">
        <v>377</v>
      </c>
      <c r="H4268" t="s">
        <v>367</v>
      </c>
      <c r="I4268" t="s">
        <v>368</v>
      </c>
      <c r="J4268" s="65">
        <v>0</v>
      </c>
      <c r="K4268" t="str">
        <f t="shared" si="156"/>
        <v>12VI6400DOTO</v>
      </c>
      <c r="L4268">
        <f t="shared" si="157"/>
        <v>0</v>
      </c>
    </row>
    <row r="4269" spans="1:12">
      <c r="A4269" s="65">
        <v>12</v>
      </c>
      <c r="B4269" t="s">
        <v>42</v>
      </c>
      <c r="C4269" s="65">
        <v>11</v>
      </c>
      <c r="D4269" t="s">
        <v>237</v>
      </c>
      <c r="E4269" s="65">
        <v>1</v>
      </c>
      <c r="F4269" t="s">
        <v>376</v>
      </c>
      <c r="G4269" t="s">
        <v>377</v>
      </c>
      <c r="H4269" t="s">
        <v>363</v>
      </c>
      <c r="I4269" t="s">
        <v>364</v>
      </c>
      <c r="J4269" s="65">
        <v>0</v>
      </c>
      <c r="K4269" t="str">
        <f t="shared" si="156"/>
        <v>12VI6400LDTO</v>
      </c>
      <c r="L4269">
        <f t="shared" si="157"/>
        <v>0</v>
      </c>
    </row>
    <row r="4270" spans="1:12">
      <c r="A4270" s="65">
        <v>12</v>
      </c>
      <c r="B4270" t="s">
        <v>42</v>
      </c>
      <c r="C4270" s="65">
        <v>11</v>
      </c>
      <c r="D4270" t="s">
        <v>237</v>
      </c>
      <c r="E4270" s="65">
        <v>1</v>
      </c>
      <c r="F4270" t="s">
        <v>378</v>
      </c>
      <c r="G4270" t="s">
        <v>379</v>
      </c>
      <c r="H4270" t="s">
        <v>371</v>
      </c>
      <c r="I4270" t="s">
        <v>372</v>
      </c>
      <c r="J4270" s="65">
        <v>0</v>
      </c>
      <c r="K4270" t="str">
        <f t="shared" si="156"/>
        <v>12VI6500DOPR</v>
      </c>
      <c r="L4270">
        <f t="shared" si="157"/>
        <v>0</v>
      </c>
    </row>
    <row r="4271" spans="1:12">
      <c r="A4271" s="65">
        <v>12</v>
      </c>
      <c r="B4271" t="s">
        <v>42</v>
      </c>
      <c r="C4271" s="65">
        <v>11</v>
      </c>
      <c r="D4271" t="s">
        <v>237</v>
      </c>
      <c r="E4271" s="65">
        <v>1</v>
      </c>
      <c r="F4271" t="s">
        <v>378</v>
      </c>
      <c r="G4271" t="s">
        <v>379</v>
      </c>
      <c r="H4271" t="s">
        <v>367</v>
      </c>
      <c r="I4271" t="s">
        <v>368</v>
      </c>
      <c r="J4271" s="65">
        <v>0</v>
      </c>
      <c r="K4271" t="str">
        <f t="shared" si="156"/>
        <v>12VI6500DOTO</v>
      </c>
      <c r="L4271">
        <f t="shared" si="157"/>
        <v>0</v>
      </c>
    </row>
    <row r="4272" spans="1:12">
      <c r="A4272" s="65">
        <v>12</v>
      </c>
      <c r="B4272" t="s">
        <v>42</v>
      </c>
      <c r="C4272" s="65">
        <v>11</v>
      </c>
      <c r="D4272" t="s">
        <v>237</v>
      </c>
      <c r="E4272" s="65">
        <v>1</v>
      </c>
      <c r="F4272" t="s">
        <v>378</v>
      </c>
      <c r="G4272" t="s">
        <v>379</v>
      </c>
      <c r="H4272" t="s">
        <v>363</v>
      </c>
      <c r="I4272" t="s">
        <v>364</v>
      </c>
      <c r="J4272" s="65">
        <v>35</v>
      </c>
      <c r="K4272" t="str">
        <f t="shared" si="156"/>
        <v>12VI6500LDTO</v>
      </c>
      <c r="L4272">
        <f t="shared" si="157"/>
        <v>35</v>
      </c>
    </row>
    <row r="4273" spans="1:12">
      <c r="A4273" s="65">
        <v>12</v>
      </c>
      <c r="B4273" t="s">
        <v>42</v>
      </c>
      <c r="C4273" s="65">
        <v>11</v>
      </c>
      <c r="D4273" t="s">
        <v>237</v>
      </c>
      <c r="E4273" s="65">
        <v>1</v>
      </c>
      <c r="F4273" t="s">
        <v>378</v>
      </c>
      <c r="G4273" t="s">
        <v>379</v>
      </c>
      <c r="H4273" t="s">
        <v>365</v>
      </c>
      <c r="I4273" t="s">
        <v>366</v>
      </c>
      <c r="J4273" s="65">
        <v>35</v>
      </c>
      <c r="K4273" t="str">
        <f t="shared" si="156"/>
        <v>12VI6500LDPR</v>
      </c>
      <c r="L4273">
        <f t="shared" si="157"/>
        <v>35</v>
      </c>
    </row>
    <row r="4274" spans="1:12">
      <c r="A4274" s="65">
        <v>12</v>
      </c>
      <c r="B4274" t="s">
        <v>42</v>
      </c>
      <c r="C4274" s="65">
        <v>11</v>
      </c>
      <c r="D4274" t="s">
        <v>237</v>
      </c>
      <c r="E4274" s="65">
        <v>1</v>
      </c>
      <c r="F4274" t="s">
        <v>380</v>
      </c>
      <c r="G4274" t="s">
        <v>381</v>
      </c>
      <c r="H4274" t="s">
        <v>361</v>
      </c>
      <c r="I4274" t="s">
        <v>362</v>
      </c>
      <c r="J4274" s="65">
        <v>11</v>
      </c>
      <c r="K4274" t="str">
        <f t="shared" si="156"/>
        <v>12VI6600LDNP</v>
      </c>
      <c r="L4274">
        <f t="shared" si="157"/>
        <v>11</v>
      </c>
    </row>
    <row r="4275" spans="1:12">
      <c r="A4275" s="65">
        <v>12</v>
      </c>
      <c r="B4275" t="s">
        <v>42</v>
      </c>
      <c r="C4275" s="65">
        <v>11</v>
      </c>
      <c r="D4275" t="s">
        <v>237</v>
      </c>
      <c r="E4275" s="65">
        <v>1</v>
      </c>
      <c r="F4275" t="s">
        <v>380</v>
      </c>
      <c r="G4275" t="s">
        <v>381</v>
      </c>
      <c r="H4275" t="s">
        <v>369</v>
      </c>
      <c r="I4275" t="s">
        <v>370</v>
      </c>
      <c r="J4275" s="65">
        <v>0</v>
      </c>
      <c r="K4275" t="str">
        <f t="shared" si="156"/>
        <v>12VI6600DONP</v>
      </c>
      <c r="L4275">
        <f t="shared" si="157"/>
        <v>0</v>
      </c>
    </row>
    <row r="4276" spans="1:12">
      <c r="A4276" s="65">
        <v>12</v>
      </c>
      <c r="B4276" t="s">
        <v>42</v>
      </c>
      <c r="C4276" s="65">
        <v>11</v>
      </c>
      <c r="D4276" t="s">
        <v>237</v>
      </c>
      <c r="E4276" s="65">
        <v>1</v>
      </c>
      <c r="F4276" t="s">
        <v>380</v>
      </c>
      <c r="G4276" t="s">
        <v>381</v>
      </c>
      <c r="H4276" t="s">
        <v>371</v>
      </c>
      <c r="I4276" t="s">
        <v>372</v>
      </c>
      <c r="J4276" s="65">
        <v>0</v>
      </c>
      <c r="K4276" t="str">
        <f t="shared" si="156"/>
        <v>12VI6600DOPR</v>
      </c>
      <c r="L4276">
        <f t="shared" si="157"/>
        <v>0</v>
      </c>
    </row>
    <row r="4277" spans="1:12">
      <c r="A4277" s="65">
        <v>12</v>
      </c>
      <c r="B4277" t="s">
        <v>42</v>
      </c>
      <c r="C4277" s="65">
        <v>11</v>
      </c>
      <c r="D4277" t="s">
        <v>237</v>
      </c>
      <c r="E4277" s="65">
        <v>1</v>
      </c>
      <c r="F4277" t="s">
        <v>380</v>
      </c>
      <c r="G4277" t="s">
        <v>381</v>
      </c>
      <c r="H4277" t="s">
        <v>365</v>
      </c>
      <c r="I4277" t="s">
        <v>366</v>
      </c>
      <c r="J4277" s="65">
        <v>11</v>
      </c>
      <c r="K4277" t="str">
        <f t="shared" si="156"/>
        <v>12VI6600LDPR</v>
      </c>
      <c r="L4277">
        <f t="shared" si="157"/>
        <v>11</v>
      </c>
    </row>
    <row r="4278" spans="1:12">
      <c r="A4278" s="65">
        <v>12</v>
      </c>
      <c r="B4278" t="s">
        <v>42</v>
      </c>
      <c r="C4278" s="65">
        <v>11</v>
      </c>
      <c r="D4278" t="s">
        <v>237</v>
      </c>
      <c r="E4278" s="65">
        <v>1</v>
      </c>
      <c r="F4278" t="s">
        <v>382</v>
      </c>
      <c r="G4278" t="s">
        <v>383</v>
      </c>
      <c r="H4278" t="s">
        <v>363</v>
      </c>
      <c r="I4278" t="s">
        <v>364</v>
      </c>
      <c r="J4278" s="65">
        <v>0</v>
      </c>
      <c r="K4278" t="str">
        <f t="shared" si="156"/>
        <v>12VI6710LDTO</v>
      </c>
      <c r="L4278">
        <f t="shared" si="157"/>
        <v>0</v>
      </c>
    </row>
    <row r="4279" spans="1:12">
      <c r="A4279" s="65">
        <v>12</v>
      </c>
      <c r="B4279" t="s">
        <v>42</v>
      </c>
      <c r="C4279" s="65">
        <v>11</v>
      </c>
      <c r="D4279" t="s">
        <v>237</v>
      </c>
      <c r="E4279" s="65">
        <v>1</v>
      </c>
      <c r="F4279" t="s">
        <v>382</v>
      </c>
      <c r="G4279" t="s">
        <v>383</v>
      </c>
      <c r="H4279" t="s">
        <v>365</v>
      </c>
      <c r="I4279" t="s">
        <v>366</v>
      </c>
      <c r="J4279" s="65">
        <v>0</v>
      </c>
      <c r="K4279" t="str">
        <f t="shared" si="156"/>
        <v>12VI6710LDPR</v>
      </c>
      <c r="L4279">
        <f t="shared" si="157"/>
        <v>0</v>
      </c>
    </row>
    <row r="4280" spans="1:12">
      <c r="A4280" s="65">
        <v>12</v>
      </c>
      <c r="B4280" t="s">
        <v>42</v>
      </c>
      <c r="C4280" s="65">
        <v>11</v>
      </c>
      <c r="D4280" t="s">
        <v>237</v>
      </c>
      <c r="E4280" s="65">
        <v>1</v>
      </c>
      <c r="F4280" t="s">
        <v>382</v>
      </c>
      <c r="G4280" t="s">
        <v>383</v>
      </c>
      <c r="H4280" t="s">
        <v>367</v>
      </c>
      <c r="I4280" t="s">
        <v>368</v>
      </c>
      <c r="J4280" s="65">
        <v>0</v>
      </c>
      <c r="K4280" t="str">
        <f t="shared" si="156"/>
        <v>12VI6710DOTO</v>
      </c>
      <c r="L4280">
        <f t="shared" si="157"/>
        <v>0</v>
      </c>
    </row>
    <row r="4281" spans="1:12">
      <c r="A4281" s="65">
        <v>12</v>
      </c>
      <c r="B4281" t="s">
        <v>42</v>
      </c>
      <c r="C4281" s="65">
        <v>11</v>
      </c>
      <c r="D4281" t="s">
        <v>237</v>
      </c>
      <c r="E4281" s="65">
        <v>1</v>
      </c>
      <c r="F4281" t="s">
        <v>382</v>
      </c>
      <c r="G4281" t="s">
        <v>383</v>
      </c>
      <c r="H4281" t="s">
        <v>369</v>
      </c>
      <c r="I4281" t="s">
        <v>370</v>
      </c>
      <c r="J4281" s="65">
        <v>0</v>
      </c>
      <c r="K4281" t="str">
        <f t="shared" si="156"/>
        <v>12VI6710DONP</v>
      </c>
      <c r="L4281">
        <f t="shared" si="157"/>
        <v>0</v>
      </c>
    </row>
    <row r="4282" spans="1:12">
      <c r="A4282" s="65">
        <v>12</v>
      </c>
      <c r="B4282" t="s">
        <v>42</v>
      </c>
      <c r="C4282" s="65">
        <v>11</v>
      </c>
      <c r="D4282" t="s">
        <v>237</v>
      </c>
      <c r="E4282" s="65">
        <v>1</v>
      </c>
      <c r="F4282" t="s">
        <v>382</v>
      </c>
      <c r="G4282" t="s">
        <v>383</v>
      </c>
      <c r="H4282" t="s">
        <v>371</v>
      </c>
      <c r="I4282" t="s">
        <v>372</v>
      </c>
      <c r="J4282" s="65">
        <v>0</v>
      </c>
      <c r="K4282" t="str">
        <f t="shared" si="156"/>
        <v>12VI6710DOPR</v>
      </c>
      <c r="L4282">
        <f t="shared" si="157"/>
        <v>0</v>
      </c>
    </row>
    <row r="4283" spans="1:12">
      <c r="A4283" s="65">
        <v>12</v>
      </c>
      <c r="B4283" t="s">
        <v>42</v>
      </c>
      <c r="C4283" s="65">
        <v>11</v>
      </c>
      <c r="D4283" t="s">
        <v>237</v>
      </c>
      <c r="E4283" s="65">
        <v>1</v>
      </c>
      <c r="F4283" t="s">
        <v>382</v>
      </c>
      <c r="G4283" t="s">
        <v>383</v>
      </c>
      <c r="H4283" t="s">
        <v>361</v>
      </c>
      <c r="I4283" t="s">
        <v>362</v>
      </c>
      <c r="J4283" s="65">
        <v>0</v>
      </c>
      <c r="K4283" t="str">
        <f t="shared" si="156"/>
        <v>12VI6710LDNP</v>
      </c>
      <c r="L4283">
        <f t="shared" si="157"/>
        <v>0</v>
      </c>
    </row>
    <row r="4284" spans="1:12">
      <c r="A4284" s="65">
        <v>12</v>
      </c>
      <c r="B4284" t="s">
        <v>42</v>
      </c>
      <c r="C4284" s="65">
        <v>11</v>
      </c>
      <c r="D4284" t="s">
        <v>237</v>
      </c>
      <c r="E4284" s="65">
        <v>1</v>
      </c>
      <c r="F4284" t="s">
        <v>384</v>
      </c>
      <c r="G4284" t="s">
        <v>385</v>
      </c>
      <c r="H4284" t="s">
        <v>371</v>
      </c>
      <c r="I4284" t="s">
        <v>372</v>
      </c>
      <c r="J4284" s="65">
        <v>0</v>
      </c>
      <c r="K4284" t="str">
        <f t="shared" si="156"/>
        <v>12VI6720DOPR</v>
      </c>
      <c r="L4284">
        <f t="shared" si="157"/>
        <v>0</v>
      </c>
    </row>
    <row r="4285" spans="1:12">
      <c r="A4285" s="65">
        <v>12</v>
      </c>
      <c r="B4285" t="s">
        <v>42</v>
      </c>
      <c r="C4285" s="65">
        <v>11</v>
      </c>
      <c r="D4285" t="s">
        <v>237</v>
      </c>
      <c r="E4285" s="65">
        <v>1</v>
      </c>
      <c r="F4285" t="s">
        <v>384</v>
      </c>
      <c r="G4285" t="s">
        <v>385</v>
      </c>
      <c r="H4285" t="s">
        <v>361</v>
      </c>
      <c r="I4285" t="s">
        <v>362</v>
      </c>
      <c r="J4285" s="65">
        <v>0</v>
      </c>
      <c r="K4285" t="str">
        <f t="shared" si="156"/>
        <v>12VI6720LDNP</v>
      </c>
      <c r="L4285">
        <f t="shared" si="157"/>
        <v>0</v>
      </c>
    </row>
    <row r="4286" spans="1:12">
      <c r="A4286" s="65">
        <v>12</v>
      </c>
      <c r="B4286" t="s">
        <v>42</v>
      </c>
      <c r="C4286" s="65">
        <v>11</v>
      </c>
      <c r="D4286" t="s">
        <v>237</v>
      </c>
      <c r="E4286" s="65">
        <v>1</v>
      </c>
      <c r="F4286" t="s">
        <v>384</v>
      </c>
      <c r="G4286" t="s">
        <v>385</v>
      </c>
      <c r="H4286" t="s">
        <v>367</v>
      </c>
      <c r="I4286" t="s">
        <v>368</v>
      </c>
      <c r="J4286" s="65">
        <v>0</v>
      </c>
      <c r="K4286" t="str">
        <f t="shared" si="156"/>
        <v>12VI6720DOTO</v>
      </c>
      <c r="L4286">
        <f t="shared" si="157"/>
        <v>0</v>
      </c>
    </row>
    <row r="4287" spans="1:12">
      <c r="A4287" s="65">
        <v>12</v>
      </c>
      <c r="B4287" t="s">
        <v>42</v>
      </c>
      <c r="C4287" s="65">
        <v>11</v>
      </c>
      <c r="D4287" t="s">
        <v>237</v>
      </c>
      <c r="E4287" s="65">
        <v>1</v>
      </c>
      <c r="F4287" t="s">
        <v>384</v>
      </c>
      <c r="G4287" t="s">
        <v>385</v>
      </c>
      <c r="H4287" t="s">
        <v>365</v>
      </c>
      <c r="I4287" t="s">
        <v>366</v>
      </c>
      <c r="J4287" s="65">
        <v>0</v>
      </c>
      <c r="K4287" t="str">
        <f t="shared" si="156"/>
        <v>12VI6720LDPR</v>
      </c>
      <c r="L4287">
        <f t="shared" si="157"/>
        <v>0</v>
      </c>
    </row>
    <row r="4288" spans="1:12">
      <c r="A4288" s="65">
        <v>12</v>
      </c>
      <c r="B4288" t="s">
        <v>42</v>
      </c>
      <c r="C4288" s="65">
        <v>11</v>
      </c>
      <c r="D4288" t="s">
        <v>237</v>
      </c>
      <c r="E4288" s="65">
        <v>1</v>
      </c>
      <c r="F4288" t="s">
        <v>384</v>
      </c>
      <c r="G4288" t="s">
        <v>385</v>
      </c>
      <c r="H4288" t="s">
        <v>369</v>
      </c>
      <c r="I4288" t="s">
        <v>370</v>
      </c>
      <c r="J4288" s="65">
        <v>0</v>
      </c>
      <c r="K4288" t="str">
        <f t="shared" si="156"/>
        <v>12VI6720DONP</v>
      </c>
      <c r="L4288">
        <f t="shared" si="157"/>
        <v>0</v>
      </c>
    </row>
    <row r="4289" spans="1:12">
      <c r="A4289" s="65">
        <v>12</v>
      </c>
      <c r="B4289" t="s">
        <v>42</v>
      </c>
      <c r="C4289" s="65">
        <v>11</v>
      </c>
      <c r="D4289" t="s">
        <v>237</v>
      </c>
      <c r="E4289" s="65">
        <v>1</v>
      </c>
      <c r="F4289" t="s">
        <v>384</v>
      </c>
      <c r="G4289" t="s">
        <v>385</v>
      </c>
      <c r="H4289" t="s">
        <v>363</v>
      </c>
      <c r="I4289" t="s">
        <v>364</v>
      </c>
      <c r="J4289" s="65">
        <v>0</v>
      </c>
      <c r="K4289" t="str">
        <f t="shared" si="156"/>
        <v>12VI6720LDTO</v>
      </c>
      <c r="L4289">
        <f t="shared" si="157"/>
        <v>0</v>
      </c>
    </row>
    <row r="4290" spans="1:12">
      <c r="A4290" s="65">
        <v>12</v>
      </c>
      <c r="B4290" t="s">
        <v>42</v>
      </c>
      <c r="C4290" s="65">
        <v>11</v>
      </c>
      <c r="D4290" t="s">
        <v>237</v>
      </c>
      <c r="E4290" s="65">
        <v>1</v>
      </c>
      <c r="F4290" t="s">
        <v>386</v>
      </c>
      <c r="G4290" t="s">
        <v>387</v>
      </c>
      <c r="H4290" t="s">
        <v>367</v>
      </c>
      <c r="I4290" t="s">
        <v>368</v>
      </c>
      <c r="J4290" s="65">
        <v>0</v>
      </c>
      <c r="K4290" t="str">
        <f t="shared" si="156"/>
        <v>12VI6800DOTO</v>
      </c>
      <c r="L4290">
        <f t="shared" si="157"/>
        <v>0</v>
      </c>
    </row>
    <row r="4291" spans="1:12">
      <c r="A4291" s="65">
        <v>12</v>
      </c>
      <c r="B4291" t="s">
        <v>42</v>
      </c>
      <c r="C4291" s="65">
        <v>11</v>
      </c>
      <c r="D4291" t="s">
        <v>237</v>
      </c>
      <c r="E4291" s="65">
        <v>1</v>
      </c>
      <c r="F4291" t="s">
        <v>386</v>
      </c>
      <c r="G4291" t="s">
        <v>387</v>
      </c>
      <c r="H4291" t="s">
        <v>365</v>
      </c>
      <c r="I4291" t="s">
        <v>366</v>
      </c>
      <c r="J4291" s="65">
        <v>693</v>
      </c>
      <c r="K4291" t="str">
        <f t="shared" si="156"/>
        <v>12VI6800LDPR</v>
      </c>
      <c r="L4291">
        <f t="shared" si="157"/>
        <v>693</v>
      </c>
    </row>
    <row r="4292" spans="1:12">
      <c r="A4292" s="65">
        <v>12</v>
      </c>
      <c r="B4292" t="s">
        <v>42</v>
      </c>
      <c r="C4292" s="65">
        <v>11</v>
      </c>
      <c r="D4292" t="s">
        <v>237</v>
      </c>
      <c r="E4292" s="65">
        <v>1</v>
      </c>
      <c r="F4292" t="s">
        <v>386</v>
      </c>
      <c r="G4292" t="s">
        <v>387</v>
      </c>
      <c r="H4292" t="s">
        <v>371</v>
      </c>
      <c r="I4292" t="s">
        <v>372</v>
      </c>
      <c r="J4292" s="65">
        <v>0</v>
      </c>
      <c r="K4292" t="str">
        <f t="shared" si="156"/>
        <v>12VI6800DOPR</v>
      </c>
      <c r="L4292">
        <f t="shared" si="157"/>
        <v>0</v>
      </c>
    </row>
    <row r="4293" spans="1:12">
      <c r="A4293" s="65">
        <v>12</v>
      </c>
      <c r="B4293" t="s">
        <v>42</v>
      </c>
      <c r="C4293" s="65">
        <v>11</v>
      </c>
      <c r="D4293" t="s">
        <v>237</v>
      </c>
      <c r="E4293" s="65">
        <v>1</v>
      </c>
      <c r="F4293" t="s">
        <v>386</v>
      </c>
      <c r="G4293" t="s">
        <v>387</v>
      </c>
      <c r="H4293" t="s">
        <v>361</v>
      </c>
      <c r="I4293" t="s">
        <v>362</v>
      </c>
      <c r="J4293" s="65">
        <v>0</v>
      </c>
      <c r="K4293" t="str">
        <f t="shared" si="156"/>
        <v>12VI6800LDNP</v>
      </c>
      <c r="L4293">
        <f t="shared" si="157"/>
        <v>0</v>
      </c>
    </row>
    <row r="4294" spans="1:12">
      <c r="A4294" s="65">
        <v>12</v>
      </c>
      <c r="B4294" t="s">
        <v>42</v>
      </c>
      <c r="C4294" s="65">
        <v>11</v>
      </c>
      <c r="D4294" t="s">
        <v>237</v>
      </c>
      <c r="E4294" s="65">
        <v>1</v>
      </c>
      <c r="F4294" t="s">
        <v>386</v>
      </c>
      <c r="G4294" t="s">
        <v>387</v>
      </c>
      <c r="H4294" t="s">
        <v>369</v>
      </c>
      <c r="I4294" t="s">
        <v>370</v>
      </c>
      <c r="J4294" s="65">
        <v>0</v>
      </c>
      <c r="K4294" t="str">
        <f t="shared" si="156"/>
        <v>12VI6800DONP</v>
      </c>
      <c r="L4294">
        <f t="shared" si="157"/>
        <v>0</v>
      </c>
    </row>
    <row r="4295" spans="1:12">
      <c r="A4295" s="65">
        <v>12</v>
      </c>
      <c r="B4295" t="s">
        <v>42</v>
      </c>
      <c r="C4295" s="65">
        <v>11</v>
      </c>
      <c r="D4295" t="s">
        <v>237</v>
      </c>
      <c r="E4295" s="65">
        <v>1</v>
      </c>
      <c r="F4295" t="s">
        <v>386</v>
      </c>
      <c r="G4295" t="s">
        <v>387</v>
      </c>
      <c r="H4295" t="s">
        <v>363</v>
      </c>
      <c r="I4295" t="s">
        <v>364</v>
      </c>
      <c r="J4295" s="65">
        <v>693</v>
      </c>
      <c r="K4295" t="str">
        <f t="shared" si="156"/>
        <v>12VI6800LDTO</v>
      </c>
      <c r="L4295">
        <f t="shared" si="157"/>
        <v>693</v>
      </c>
    </row>
    <row r="4296" spans="1:12">
      <c r="A4296" s="65">
        <v>12</v>
      </c>
      <c r="B4296" t="s">
        <v>42</v>
      </c>
      <c r="C4296" s="65">
        <v>11</v>
      </c>
      <c r="D4296" t="s">
        <v>237</v>
      </c>
      <c r="E4296" s="65">
        <v>1</v>
      </c>
      <c r="F4296" t="s">
        <v>388</v>
      </c>
      <c r="G4296" t="s">
        <v>389</v>
      </c>
      <c r="H4296" t="s">
        <v>390</v>
      </c>
      <c r="I4296" t="s">
        <v>73</v>
      </c>
      <c r="J4296" s="65">
        <v>0</v>
      </c>
      <c r="K4296" t="str">
        <f t="shared" si="156"/>
        <v>12VI7000DOPP</v>
      </c>
      <c r="L4296">
        <f t="shared" si="157"/>
        <v>0</v>
      </c>
    </row>
    <row r="4297" spans="1:12">
      <c r="A4297" s="65">
        <v>12</v>
      </c>
      <c r="B4297" t="s">
        <v>42</v>
      </c>
      <c r="C4297" s="65">
        <v>11</v>
      </c>
      <c r="D4297" t="s">
        <v>237</v>
      </c>
      <c r="E4297" s="65">
        <v>1</v>
      </c>
      <c r="F4297" t="s">
        <v>388</v>
      </c>
      <c r="G4297" t="s">
        <v>389</v>
      </c>
      <c r="H4297" t="s">
        <v>391</v>
      </c>
      <c r="I4297" t="s">
        <v>392</v>
      </c>
      <c r="J4297" s="65">
        <v>0</v>
      </c>
      <c r="K4297" t="str">
        <f t="shared" si="156"/>
        <v>12VI7000DOPS</v>
      </c>
      <c r="L4297">
        <f t="shared" si="157"/>
        <v>0</v>
      </c>
    </row>
    <row r="4298" spans="1:12">
      <c r="A4298" s="65">
        <v>13</v>
      </c>
      <c r="B4298" t="s">
        <v>36</v>
      </c>
      <c r="C4298" s="65">
        <v>11</v>
      </c>
      <c r="D4298" t="s">
        <v>237</v>
      </c>
      <c r="E4298" s="65">
        <v>2</v>
      </c>
      <c r="F4298" t="s">
        <v>238</v>
      </c>
      <c r="G4298" t="s">
        <v>239</v>
      </c>
      <c r="H4298" t="s">
        <v>258</v>
      </c>
      <c r="I4298" t="s">
        <v>259</v>
      </c>
      <c r="J4298" s="65">
        <v>4903</v>
      </c>
      <c r="K4298" t="str">
        <f t="shared" ref="K4298:K4331" si="158">CONCATENATE(TEXT(A4298,"00"),F4298,H4298)</f>
        <v>13VI1000RSRS</v>
      </c>
      <c r="L4298">
        <f t="shared" ref="L4298:L4331" si="159">J4298</f>
        <v>4903</v>
      </c>
    </row>
    <row r="4299" spans="1:12">
      <c r="A4299" s="65">
        <v>13</v>
      </c>
      <c r="B4299" t="s">
        <v>36</v>
      </c>
      <c r="C4299" s="65">
        <v>11</v>
      </c>
      <c r="D4299" t="s">
        <v>237</v>
      </c>
      <c r="E4299" s="65">
        <v>2</v>
      </c>
      <c r="F4299" t="s">
        <v>238</v>
      </c>
      <c r="G4299" t="s">
        <v>239</v>
      </c>
      <c r="H4299" t="s">
        <v>264</v>
      </c>
      <c r="I4299" t="s">
        <v>265</v>
      </c>
      <c r="J4299" s="65">
        <v>15375</v>
      </c>
      <c r="K4299" t="str">
        <f t="shared" si="158"/>
        <v>13VI1000RSRR</v>
      </c>
      <c r="L4299">
        <f t="shared" si="159"/>
        <v>15375</v>
      </c>
    </row>
    <row r="4300" spans="1:12">
      <c r="A4300" s="65">
        <v>13</v>
      </c>
      <c r="B4300" t="s">
        <v>36</v>
      </c>
      <c r="C4300" s="65">
        <v>11</v>
      </c>
      <c r="D4300" t="s">
        <v>237</v>
      </c>
      <c r="E4300" s="65">
        <v>2</v>
      </c>
      <c r="F4300" t="s">
        <v>238</v>
      </c>
      <c r="G4300" t="s">
        <v>239</v>
      </c>
      <c r="H4300" t="s">
        <v>228</v>
      </c>
      <c r="I4300" t="s">
        <v>217</v>
      </c>
      <c r="J4300" s="65">
        <v>1531746</v>
      </c>
      <c r="K4300" t="str">
        <f t="shared" si="158"/>
        <v>13VI1000PTBI</v>
      </c>
      <c r="L4300">
        <f t="shared" si="159"/>
        <v>1531746</v>
      </c>
    </row>
    <row r="4301" spans="1:12">
      <c r="A4301" s="65">
        <v>13</v>
      </c>
      <c r="B4301" t="s">
        <v>36</v>
      </c>
      <c r="C4301" s="65">
        <v>11</v>
      </c>
      <c r="D4301" t="s">
        <v>237</v>
      </c>
      <c r="E4301" s="65">
        <v>2</v>
      </c>
      <c r="F4301" t="s">
        <v>238</v>
      </c>
      <c r="G4301" t="s">
        <v>239</v>
      </c>
      <c r="H4301" t="s">
        <v>229</v>
      </c>
      <c r="I4301" t="s">
        <v>230</v>
      </c>
      <c r="J4301" s="65">
        <v>0</v>
      </c>
      <c r="K4301" t="str">
        <f t="shared" si="158"/>
        <v>13VI1000PRNR</v>
      </c>
      <c r="L4301">
        <f t="shared" si="159"/>
        <v>0</v>
      </c>
    </row>
    <row r="4302" spans="1:12">
      <c r="A4302" s="65">
        <v>13</v>
      </c>
      <c r="B4302" t="s">
        <v>36</v>
      </c>
      <c r="C4302" s="65">
        <v>11</v>
      </c>
      <c r="D4302" t="s">
        <v>237</v>
      </c>
      <c r="E4302" s="65">
        <v>2</v>
      </c>
      <c r="F4302" t="s">
        <v>238</v>
      </c>
      <c r="G4302" t="s">
        <v>239</v>
      </c>
      <c r="H4302" t="s">
        <v>231</v>
      </c>
      <c r="I4302" t="s">
        <v>232</v>
      </c>
      <c r="J4302" s="65">
        <v>314861</v>
      </c>
      <c r="K4302" t="str">
        <f t="shared" si="158"/>
        <v>13VI1000PRES</v>
      </c>
      <c r="L4302">
        <f t="shared" si="159"/>
        <v>314861</v>
      </c>
    </row>
    <row r="4303" spans="1:12">
      <c r="A4303" s="65">
        <v>13</v>
      </c>
      <c r="B4303" t="s">
        <v>36</v>
      </c>
      <c r="C4303" s="65">
        <v>11</v>
      </c>
      <c r="D4303" t="s">
        <v>237</v>
      </c>
      <c r="E4303" s="65">
        <v>2</v>
      </c>
      <c r="F4303" t="s">
        <v>238</v>
      </c>
      <c r="G4303" t="s">
        <v>239</v>
      </c>
      <c r="H4303" t="s">
        <v>233</v>
      </c>
      <c r="I4303" t="s">
        <v>234</v>
      </c>
      <c r="J4303" s="65">
        <v>1216885</v>
      </c>
      <c r="K4303" t="str">
        <f t="shared" si="158"/>
        <v>13VI1000PRER</v>
      </c>
      <c r="L4303">
        <f t="shared" si="159"/>
        <v>1216885</v>
      </c>
    </row>
    <row r="4304" spans="1:12">
      <c r="A4304" s="65">
        <v>13</v>
      </c>
      <c r="B4304" t="s">
        <v>36</v>
      </c>
      <c r="C4304" s="65">
        <v>11</v>
      </c>
      <c r="D4304" t="s">
        <v>237</v>
      </c>
      <c r="E4304" s="65">
        <v>2</v>
      </c>
      <c r="F4304" t="s">
        <v>238</v>
      </c>
      <c r="G4304" t="s">
        <v>239</v>
      </c>
      <c r="H4304" t="s">
        <v>266</v>
      </c>
      <c r="I4304" t="s">
        <v>267</v>
      </c>
      <c r="J4304" s="65">
        <v>1531746</v>
      </c>
      <c r="K4304" t="str">
        <f t="shared" si="158"/>
        <v>13VI1000PTRE</v>
      </c>
      <c r="L4304">
        <f t="shared" si="159"/>
        <v>1531746</v>
      </c>
    </row>
    <row r="4305" spans="1:12">
      <c r="A4305" s="65">
        <v>13</v>
      </c>
      <c r="B4305" t="s">
        <v>36</v>
      </c>
      <c r="C4305" s="65">
        <v>11</v>
      </c>
      <c r="D4305" t="s">
        <v>237</v>
      </c>
      <c r="E4305" s="65">
        <v>2</v>
      </c>
      <c r="F4305" t="s">
        <v>238</v>
      </c>
      <c r="G4305" t="s">
        <v>239</v>
      </c>
      <c r="H4305" t="s">
        <v>268</v>
      </c>
      <c r="I4305" t="s">
        <v>269</v>
      </c>
      <c r="J4305" s="65">
        <v>0</v>
      </c>
      <c r="K4305" t="str">
        <f t="shared" si="158"/>
        <v>13VI1000DRCF</v>
      </c>
      <c r="L4305">
        <f t="shared" si="159"/>
        <v>0</v>
      </c>
    </row>
    <row r="4306" spans="1:12">
      <c r="A4306" s="65">
        <v>13</v>
      </c>
      <c r="B4306" t="s">
        <v>36</v>
      </c>
      <c r="C4306" s="65">
        <v>11</v>
      </c>
      <c r="D4306" t="s">
        <v>237</v>
      </c>
      <c r="E4306" s="65">
        <v>2</v>
      </c>
      <c r="F4306" t="s">
        <v>238</v>
      </c>
      <c r="G4306" t="s">
        <v>239</v>
      </c>
      <c r="H4306" t="s">
        <v>242</v>
      </c>
      <c r="I4306" t="s">
        <v>243</v>
      </c>
      <c r="J4306" s="65">
        <v>0</v>
      </c>
      <c r="K4306" t="str">
        <f t="shared" si="158"/>
        <v>13VI1000DRPP</v>
      </c>
      <c r="L4306">
        <f t="shared" si="159"/>
        <v>0</v>
      </c>
    </row>
    <row r="4307" spans="1:12">
      <c r="A4307" s="65">
        <v>13</v>
      </c>
      <c r="B4307" t="s">
        <v>36</v>
      </c>
      <c r="C4307" s="65">
        <v>11</v>
      </c>
      <c r="D4307" t="s">
        <v>237</v>
      </c>
      <c r="E4307" s="65">
        <v>2</v>
      </c>
      <c r="F4307" t="s">
        <v>238</v>
      </c>
      <c r="G4307" t="s">
        <v>239</v>
      </c>
      <c r="H4307" t="s">
        <v>260</v>
      </c>
      <c r="I4307" t="s">
        <v>261</v>
      </c>
      <c r="J4307" s="65">
        <v>1531746</v>
      </c>
      <c r="K4307" t="str">
        <f t="shared" si="158"/>
        <v>13VI1000DRVM</v>
      </c>
      <c r="L4307">
        <f t="shared" si="159"/>
        <v>1531746</v>
      </c>
    </row>
    <row r="4308" spans="1:12">
      <c r="A4308" s="65">
        <v>13</v>
      </c>
      <c r="B4308" t="s">
        <v>36</v>
      </c>
      <c r="C4308" s="65">
        <v>11</v>
      </c>
      <c r="D4308" t="s">
        <v>237</v>
      </c>
      <c r="E4308" s="65">
        <v>2</v>
      </c>
      <c r="F4308" t="s">
        <v>238</v>
      </c>
      <c r="G4308" t="s">
        <v>239</v>
      </c>
      <c r="H4308" t="s">
        <v>262</v>
      </c>
      <c r="I4308" t="s">
        <v>263</v>
      </c>
      <c r="J4308" s="65">
        <v>0</v>
      </c>
      <c r="K4308" t="str">
        <f t="shared" si="158"/>
        <v>13VI1000DREX</v>
      </c>
      <c r="L4308">
        <f t="shared" si="159"/>
        <v>0</v>
      </c>
    </row>
    <row r="4309" spans="1:12">
      <c r="A4309" s="65">
        <v>13</v>
      </c>
      <c r="B4309" t="s">
        <v>36</v>
      </c>
      <c r="C4309" s="65">
        <v>11</v>
      </c>
      <c r="D4309" t="s">
        <v>237</v>
      </c>
      <c r="E4309" s="65">
        <v>2</v>
      </c>
      <c r="F4309" t="s">
        <v>238</v>
      </c>
      <c r="G4309" t="s">
        <v>239</v>
      </c>
      <c r="H4309" t="s">
        <v>220</v>
      </c>
      <c r="I4309" t="s">
        <v>221</v>
      </c>
      <c r="J4309" s="65">
        <v>0</v>
      </c>
      <c r="K4309" t="str">
        <f t="shared" si="158"/>
        <v>13VI1000DRET</v>
      </c>
      <c r="L4309">
        <f t="shared" si="159"/>
        <v>0</v>
      </c>
    </row>
    <row r="4310" spans="1:12">
      <c r="A4310" s="65">
        <v>13</v>
      </c>
      <c r="B4310" t="s">
        <v>36</v>
      </c>
      <c r="C4310" s="65">
        <v>11</v>
      </c>
      <c r="D4310" t="s">
        <v>237</v>
      </c>
      <c r="E4310" s="65">
        <v>2</v>
      </c>
      <c r="F4310" t="s">
        <v>238</v>
      </c>
      <c r="G4310" t="s">
        <v>239</v>
      </c>
      <c r="H4310" t="s">
        <v>222</v>
      </c>
      <c r="I4310" t="s">
        <v>223</v>
      </c>
      <c r="J4310" s="65">
        <v>0</v>
      </c>
      <c r="K4310" t="str">
        <f t="shared" si="158"/>
        <v>13VI1000DPMA</v>
      </c>
      <c r="L4310">
        <f t="shared" si="159"/>
        <v>0</v>
      </c>
    </row>
    <row r="4311" spans="1:12">
      <c r="A4311" s="65">
        <v>13</v>
      </c>
      <c r="B4311" t="s">
        <v>36</v>
      </c>
      <c r="C4311" s="65">
        <v>11</v>
      </c>
      <c r="D4311" t="s">
        <v>237</v>
      </c>
      <c r="E4311" s="65">
        <v>2</v>
      </c>
      <c r="F4311" t="s">
        <v>238</v>
      </c>
      <c r="G4311" t="s">
        <v>239</v>
      </c>
      <c r="H4311" t="s">
        <v>211</v>
      </c>
      <c r="I4311" t="s">
        <v>212</v>
      </c>
      <c r="J4311" s="65">
        <v>65560</v>
      </c>
      <c r="K4311" t="str">
        <f t="shared" si="158"/>
        <v>13VI1000APRS</v>
      </c>
      <c r="L4311">
        <f t="shared" si="159"/>
        <v>65560</v>
      </c>
    </row>
    <row r="4312" spans="1:12">
      <c r="A4312" s="65">
        <v>13</v>
      </c>
      <c r="B4312" t="s">
        <v>36</v>
      </c>
      <c r="C4312" s="65">
        <v>11</v>
      </c>
      <c r="D4312" t="s">
        <v>237</v>
      </c>
      <c r="E4312" s="65">
        <v>2</v>
      </c>
      <c r="F4312" t="s">
        <v>238</v>
      </c>
      <c r="G4312" t="s">
        <v>239</v>
      </c>
      <c r="H4312" t="s">
        <v>213</v>
      </c>
      <c r="I4312" t="s">
        <v>214</v>
      </c>
      <c r="J4312" s="65">
        <v>84452</v>
      </c>
      <c r="K4312" t="str">
        <f t="shared" si="158"/>
        <v>13VI1000APRR</v>
      </c>
      <c r="L4312">
        <f t="shared" si="159"/>
        <v>84452</v>
      </c>
    </row>
    <row r="4313" spans="1:12">
      <c r="A4313" s="65">
        <v>13</v>
      </c>
      <c r="B4313" t="s">
        <v>36</v>
      </c>
      <c r="C4313" s="65">
        <v>11</v>
      </c>
      <c r="D4313" t="s">
        <v>237</v>
      </c>
      <c r="E4313" s="65">
        <v>2</v>
      </c>
      <c r="F4313" t="s">
        <v>238</v>
      </c>
      <c r="G4313" t="s">
        <v>239</v>
      </c>
      <c r="H4313" t="s">
        <v>215</v>
      </c>
      <c r="I4313" t="s">
        <v>216</v>
      </c>
      <c r="J4313" s="65">
        <v>150012</v>
      </c>
      <c r="K4313" t="str">
        <f t="shared" si="158"/>
        <v>13VI1000APRT</v>
      </c>
      <c r="L4313">
        <f t="shared" si="159"/>
        <v>150012</v>
      </c>
    </row>
    <row r="4314" spans="1:12">
      <c r="A4314" s="65">
        <v>13</v>
      </c>
      <c r="B4314" t="s">
        <v>36</v>
      </c>
      <c r="C4314" s="65">
        <v>11</v>
      </c>
      <c r="D4314" t="s">
        <v>237</v>
      </c>
      <c r="E4314" s="65">
        <v>2</v>
      </c>
      <c r="F4314" t="s">
        <v>238</v>
      </c>
      <c r="G4314" t="s">
        <v>239</v>
      </c>
      <c r="H4314" t="s">
        <v>224</v>
      </c>
      <c r="I4314" t="s">
        <v>225</v>
      </c>
      <c r="J4314" s="65">
        <v>4399</v>
      </c>
      <c r="K4314" t="str">
        <f t="shared" si="158"/>
        <v>13VI1000ARRA</v>
      </c>
      <c r="L4314">
        <f t="shared" si="159"/>
        <v>4399</v>
      </c>
    </row>
    <row r="4315" spans="1:12">
      <c r="A4315" s="65">
        <v>13</v>
      </c>
      <c r="B4315" t="s">
        <v>36</v>
      </c>
      <c r="C4315" s="65">
        <v>11</v>
      </c>
      <c r="D4315" t="s">
        <v>237</v>
      </c>
      <c r="E4315" s="65">
        <v>2</v>
      </c>
      <c r="F4315" t="s">
        <v>238</v>
      </c>
      <c r="G4315" t="s">
        <v>239</v>
      </c>
      <c r="H4315" t="s">
        <v>226</v>
      </c>
      <c r="I4315" t="s">
        <v>227</v>
      </c>
      <c r="J4315" s="65">
        <v>814</v>
      </c>
      <c r="K4315" t="str">
        <f t="shared" si="158"/>
        <v>13VI1000PLNA</v>
      </c>
      <c r="L4315">
        <f t="shared" si="159"/>
        <v>814</v>
      </c>
    </row>
    <row r="4316" spans="1:12">
      <c r="A4316" s="65">
        <v>13</v>
      </c>
      <c r="B4316" t="s">
        <v>36</v>
      </c>
      <c r="C4316" s="65">
        <v>11</v>
      </c>
      <c r="D4316" t="s">
        <v>237</v>
      </c>
      <c r="E4316" s="65">
        <v>2</v>
      </c>
      <c r="F4316" t="s">
        <v>238</v>
      </c>
      <c r="G4316" t="s">
        <v>239</v>
      </c>
      <c r="H4316" t="s">
        <v>235</v>
      </c>
      <c r="I4316" t="s">
        <v>236</v>
      </c>
      <c r="J4316" s="65">
        <v>0</v>
      </c>
      <c r="K4316" t="str">
        <f t="shared" si="158"/>
        <v>13VI1000SABA</v>
      </c>
      <c r="L4316">
        <f t="shared" si="159"/>
        <v>0</v>
      </c>
    </row>
    <row r="4317" spans="1:12">
      <c r="A4317" s="65">
        <v>13</v>
      </c>
      <c r="B4317" t="s">
        <v>36</v>
      </c>
      <c r="C4317" s="65">
        <v>11</v>
      </c>
      <c r="D4317" t="s">
        <v>237</v>
      </c>
      <c r="E4317" s="65">
        <v>2</v>
      </c>
      <c r="F4317" t="s">
        <v>238</v>
      </c>
      <c r="G4317" t="s">
        <v>239</v>
      </c>
      <c r="H4317" t="s">
        <v>240</v>
      </c>
      <c r="I4317" t="s">
        <v>241</v>
      </c>
      <c r="J4317" s="65">
        <v>65560</v>
      </c>
      <c r="K4317" t="str">
        <f t="shared" si="158"/>
        <v>13VI1000SRTS</v>
      </c>
      <c r="L4317">
        <f t="shared" si="159"/>
        <v>65560</v>
      </c>
    </row>
    <row r="4318" spans="1:12">
      <c r="A4318" s="65">
        <v>13</v>
      </c>
      <c r="B4318" t="s">
        <v>36</v>
      </c>
      <c r="C4318" s="65">
        <v>11</v>
      </c>
      <c r="D4318" t="s">
        <v>237</v>
      </c>
      <c r="E4318" s="65">
        <v>2</v>
      </c>
      <c r="F4318" t="s">
        <v>238</v>
      </c>
      <c r="G4318" t="s">
        <v>239</v>
      </c>
      <c r="H4318" t="s">
        <v>270</v>
      </c>
      <c r="I4318" t="s">
        <v>271</v>
      </c>
      <c r="J4318" s="65">
        <v>84452</v>
      </c>
      <c r="K4318" t="str">
        <f t="shared" si="158"/>
        <v>13VI1000SRTR</v>
      </c>
      <c r="L4318">
        <f t="shared" si="159"/>
        <v>84452</v>
      </c>
    </row>
    <row r="4319" spans="1:12">
      <c r="A4319" s="65">
        <v>13</v>
      </c>
      <c r="B4319" t="s">
        <v>36</v>
      </c>
      <c r="C4319" s="65">
        <v>11</v>
      </c>
      <c r="D4319" t="s">
        <v>237</v>
      </c>
      <c r="E4319" s="65">
        <v>2</v>
      </c>
      <c r="F4319" t="s">
        <v>238</v>
      </c>
      <c r="G4319" t="s">
        <v>239</v>
      </c>
      <c r="H4319" t="s">
        <v>244</v>
      </c>
      <c r="I4319" t="s">
        <v>245</v>
      </c>
      <c r="J4319" s="65">
        <v>150012</v>
      </c>
      <c r="K4319" t="str">
        <f t="shared" si="158"/>
        <v>13VI1000SRTT</v>
      </c>
      <c r="L4319">
        <f t="shared" si="159"/>
        <v>150012</v>
      </c>
    </row>
    <row r="4320" spans="1:12">
      <c r="A4320" s="65">
        <v>13</v>
      </c>
      <c r="B4320" t="s">
        <v>36</v>
      </c>
      <c r="C4320" s="65">
        <v>11</v>
      </c>
      <c r="D4320" t="s">
        <v>237</v>
      </c>
      <c r="E4320" s="65">
        <v>2</v>
      </c>
      <c r="F4320" t="s">
        <v>238</v>
      </c>
      <c r="G4320" t="s">
        <v>239</v>
      </c>
      <c r="H4320" t="s">
        <v>246</v>
      </c>
      <c r="I4320" t="s">
        <v>247</v>
      </c>
      <c r="J4320" s="65">
        <v>64218</v>
      </c>
      <c r="K4320" t="str">
        <f t="shared" si="158"/>
        <v>13VI1000SRPS</v>
      </c>
      <c r="L4320">
        <f t="shared" si="159"/>
        <v>64218</v>
      </c>
    </row>
    <row r="4321" spans="1:12">
      <c r="A4321" s="65">
        <v>13</v>
      </c>
      <c r="B4321" t="s">
        <v>36</v>
      </c>
      <c r="C4321" s="65">
        <v>11</v>
      </c>
      <c r="D4321" t="s">
        <v>237</v>
      </c>
      <c r="E4321" s="65">
        <v>2</v>
      </c>
      <c r="F4321" t="s">
        <v>238</v>
      </c>
      <c r="G4321" t="s">
        <v>239</v>
      </c>
      <c r="H4321" t="s">
        <v>248</v>
      </c>
      <c r="I4321" t="s">
        <v>249</v>
      </c>
      <c r="J4321" s="65">
        <v>79147</v>
      </c>
      <c r="K4321" t="str">
        <f t="shared" si="158"/>
        <v>13VI1000SRPR</v>
      </c>
      <c r="L4321">
        <f t="shared" si="159"/>
        <v>79147</v>
      </c>
    </row>
    <row r="4322" spans="1:12">
      <c r="A4322" s="65">
        <v>13</v>
      </c>
      <c r="B4322" t="s">
        <v>36</v>
      </c>
      <c r="C4322" s="65">
        <v>11</v>
      </c>
      <c r="D4322" t="s">
        <v>237</v>
      </c>
      <c r="E4322" s="65">
        <v>2</v>
      </c>
      <c r="F4322" t="s">
        <v>238</v>
      </c>
      <c r="G4322" t="s">
        <v>239</v>
      </c>
      <c r="H4322" t="s">
        <v>250</v>
      </c>
      <c r="I4322" t="s">
        <v>251</v>
      </c>
      <c r="J4322" s="65">
        <v>143365</v>
      </c>
      <c r="K4322" t="str">
        <f t="shared" si="158"/>
        <v>13VI1000SRPT</v>
      </c>
      <c r="L4322">
        <f t="shared" si="159"/>
        <v>143365</v>
      </c>
    </row>
    <row r="4323" spans="1:12">
      <c r="A4323" s="65">
        <v>13</v>
      </c>
      <c r="B4323" t="s">
        <v>36</v>
      </c>
      <c r="C4323" s="65">
        <v>11</v>
      </c>
      <c r="D4323" t="s">
        <v>237</v>
      </c>
      <c r="E4323" s="65">
        <v>2</v>
      </c>
      <c r="F4323" t="s">
        <v>238</v>
      </c>
      <c r="G4323" t="s">
        <v>239</v>
      </c>
      <c r="H4323" t="s">
        <v>252</v>
      </c>
      <c r="I4323" t="s">
        <v>253</v>
      </c>
      <c r="J4323" s="65">
        <v>64218</v>
      </c>
      <c r="K4323" t="str">
        <f t="shared" si="158"/>
        <v>13VI1000SRRS</v>
      </c>
      <c r="L4323">
        <f t="shared" si="159"/>
        <v>64218</v>
      </c>
    </row>
    <row r="4324" spans="1:12">
      <c r="A4324" s="65">
        <v>13</v>
      </c>
      <c r="B4324" t="s">
        <v>36</v>
      </c>
      <c r="C4324" s="65">
        <v>11</v>
      </c>
      <c r="D4324" t="s">
        <v>237</v>
      </c>
      <c r="E4324" s="65">
        <v>2</v>
      </c>
      <c r="F4324" t="s">
        <v>238</v>
      </c>
      <c r="G4324" t="s">
        <v>239</v>
      </c>
      <c r="H4324" t="s">
        <v>254</v>
      </c>
      <c r="I4324" t="s">
        <v>255</v>
      </c>
      <c r="J4324" s="65">
        <v>79147</v>
      </c>
      <c r="K4324" t="str">
        <f t="shared" si="158"/>
        <v>13VI1000SRRR</v>
      </c>
      <c r="L4324">
        <f t="shared" si="159"/>
        <v>79147</v>
      </c>
    </row>
    <row r="4325" spans="1:12">
      <c r="A4325" s="65">
        <v>13</v>
      </c>
      <c r="B4325" t="s">
        <v>36</v>
      </c>
      <c r="C4325" s="65">
        <v>11</v>
      </c>
      <c r="D4325" t="s">
        <v>237</v>
      </c>
      <c r="E4325" s="65">
        <v>2</v>
      </c>
      <c r="F4325" t="s">
        <v>238</v>
      </c>
      <c r="G4325" t="s">
        <v>239</v>
      </c>
      <c r="H4325" t="s">
        <v>256</v>
      </c>
      <c r="I4325" t="s">
        <v>257</v>
      </c>
      <c r="J4325" s="65">
        <v>143365</v>
      </c>
      <c r="K4325" t="str">
        <f t="shared" si="158"/>
        <v>13VI1000SRRT</v>
      </c>
      <c r="L4325">
        <f t="shared" si="159"/>
        <v>143365</v>
      </c>
    </row>
    <row r="4326" spans="1:12">
      <c r="A4326" s="65">
        <v>13</v>
      </c>
      <c r="B4326" t="s">
        <v>36</v>
      </c>
      <c r="C4326" s="65">
        <v>11</v>
      </c>
      <c r="D4326" t="s">
        <v>237</v>
      </c>
      <c r="E4326" s="65">
        <v>2</v>
      </c>
      <c r="F4326" t="s">
        <v>272</v>
      </c>
      <c r="G4326" t="s">
        <v>273</v>
      </c>
      <c r="H4326" t="s">
        <v>240</v>
      </c>
      <c r="I4326" t="s">
        <v>241</v>
      </c>
      <c r="J4326" s="65">
        <v>65560</v>
      </c>
      <c r="K4326" t="str">
        <f t="shared" si="158"/>
        <v>13VI1100SRTS</v>
      </c>
      <c r="L4326">
        <f t="shared" si="159"/>
        <v>65560</v>
      </c>
    </row>
    <row r="4327" spans="1:12">
      <c r="A4327" s="65">
        <v>13</v>
      </c>
      <c r="B4327" t="s">
        <v>36</v>
      </c>
      <c r="C4327" s="65">
        <v>11</v>
      </c>
      <c r="D4327" t="s">
        <v>237</v>
      </c>
      <c r="E4327" s="65">
        <v>2</v>
      </c>
      <c r="F4327" t="s">
        <v>272</v>
      </c>
      <c r="G4327" t="s">
        <v>273</v>
      </c>
      <c r="H4327" t="s">
        <v>270</v>
      </c>
      <c r="I4327" t="s">
        <v>271</v>
      </c>
      <c r="J4327" s="65">
        <v>84452</v>
      </c>
      <c r="K4327" t="str">
        <f t="shared" si="158"/>
        <v>13VI1100SRTR</v>
      </c>
      <c r="L4327">
        <f t="shared" si="159"/>
        <v>84452</v>
      </c>
    </row>
    <row r="4328" spans="1:12">
      <c r="A4328" s="65">
        <v>13</v>
      </c>
      <c r="B4328" t="s">
        <v>36</v>
      </c>
      <c r="C4328" s="65">
        <v>11</v>
      </c>
      <c r="D4328" t="s">
        <v>237</v>
      </c>
      <c r="E4328" s="65">
        <v>2</v>
      </c>
      <c r="F4328" t="s">
        <v>272</v>
      </c>
      <c r="G4328" t="s">
        <v>273</v>
      </c>
      <c r="H4328" t="s">
        <v>235</v>
      </c>
      <c r="I4328" t="s">
        <v>236</v>
      </c>
      <c r="J4328" s="65">
        <v>0</v>
      </c>
      <c r="K4328" t="str">
        <f t="shared" si="158"/>
        <v>13VI1100SABA</v>
      </c>
      <c r="L4328">
        <f t="shared" si="159"/>
        <v>0</v>
      </c>
    </row>
    <row r="4329" spans="1:12">
      <c r="A4329" s="65">
        <v>13</v>
      </c>
      <c r="B4329" t="s">
        <v>36</v>
      </c>
      <c r="C4329" s="65">
        <v>11</v>
      </c>
      <c r="D4329" t="s">
        <v>237</v>
      </c>
      <c r="E4329" s="65">
        <v>2</v>
      </c>
      <c r="F4329" t="s">
        <v>272</v>
      </c>
      <c r="G4329" t="s">
        <v>273</v>
      </c>
      <c r="H4329" t="s">
        <v>226</v>
      </c>
      <c r="I4329" t="s">
        <v>227</v>
      </c>
      <c r="J4329" s="65">
        <v>814</v>
      </c>
      <c r="K4329" t="str">
        <f t="shared" si="158"/>
        <v>13VI1100PLNA</v>
      </c>
      <c r="L4329">
        <f t="shared" si="159"/>
        <v>814</v>
      </c>
    </row>
    <row r="4330" spans="1:12">
      <c r="A4330" s="65">
        <v>13</v>
      </c>
      <c r="B4330" t="s">
        <v>36</v>
      </c>
      <c r="C4330" s="65">
        <v>11</v>
      </c>
      <c r="D4330" t="s">
        <v>237</v>
      </c>
      <c r="E4330" s="65">
        <v>2</v>
      </c>
      <c r="F4330" t="s">
        <v>272</v>
      </c>
      <c r="G4330" t="s">
        <v>273</v>
      </c>
      <c r="H4330" t="s">
        <v>224</v>
      </c>
      <c r="I4330" t="s">
        <v>225</v>
      </c>
      <c r="J4330" s="65">
        <v>4399</v>
      </c>
      <c r="K4330" t="str">
        <f t="shared" si="158"/>
        <v>13VI1100ARRA</v>
      </c>
      <c r="L4330">
        <f t="shared" si="159"/>
        <v>4399</v>
      </c>
    </row>
    <row r="4331" spans="1:12">
      <c r="A4331" s="65">
        <v>13</v>
      </c>
      <c r="B4331" t="s">
        <v>36</v>
      </c>
      <c r="C4331" s="65">
        <v>11</v>
      </c>
      <c r="D4331" t="s">
        <v>237</v>
      </c>
      <c r="E4331" s="65">
        <v>2</v>
      </c>
      <c r="F4331" t="s">
        <v>272</v>
      </c>
      <c r="G4331" t="s">
        <v>273</v>
      </c>
      <c r="H4331" t="s">
        <v>215</v>
      </c>
      <c r="I4331" t="s">
        <v>216</v>
      </c>
      <c r="J4331" s="65">
        <v>150012</v>
      </c>
      <c r="K4331" t="str">
        <f t="shared" si="158"/>
        <v>13VI1100APRT</v>
      </c>
      <c r="L4331">
        <f t="shared" si="159"/>
        <v>150012</v>
      </c>
    </row>
    <row r="4332" spans="1:12">
      <c r="A4332" s="65">
        <v>13</v>
      </c>
      <c r="B4332" t="s">
        <v>36</v>
      </c>
      <c r="C4332" s="65">
        <v>11</v>
      </c>
      <c r="D4332" t="s">
        <v>237</v>
      </c>
      <c r="E4332" s="65">
        <v>2</v>
      </c>
      <c r="F4332" t="s">
        <v>272</v>
      </c>
      <c r="G4332" t="s">
        <v>273</v>
      </c>
      <c r="H4332" t="s">
        <v>213</v>
      </c>
      <c r="I4332" t="s">
        <v>214</v>
      </c>
      <c r="J4332" s="65">
        <v>84452</v>
      </c>
      <c r="K4332" t="str">
        <f t="shared" ref="K4332:K4395" si="160">CONCATENATE(TEXT(A4332,"00"),F4332,H4332)</f>
        <v>13VI1100APRR</v>
      </c>
      <c r="L4332">
        <f t="shared" ref="L4332:L4395" si="161">J4332</f>
        <v>84452</v>
      </c>
    </row>
    <row r="4333" spans="1:12">
      <c r="A4333" s="65">
        <v>13</v>
      </c>
      <c r="B4333" t="s">
        <v>36</v>
      </c>
      <c r="C4333" s="65">
        <v>11</v>
      </c>
      <c r="D4333" t="s">
        <v>237</v>
      </c>
      <c r="E4333" s="65">
        <v>2</v>
      </c>
      <c r="F4333" t="s">
        <v>272</v>
      </c>
      <c r="G4333" t="s">
        <v>273</v>
      </c>
      <c r="H4333" t="s">
        <v>211</v>
      </c>
      <c r="I4333" t="s">
        <v>212</v>
      </c>
      <c r="J4333" s="65">
        <v>65560</v>
      </c>
      <c r="K4333" t="str">
        <f t="shared" si="160"/>
        <v>13VI1100APRS</v>
      </c>
      <c r="L4333">
        <f t="shared" si="161"/>
        <v>65560</v>
      </c>
    </row>
    <row r="4334" spans="1:12">
      <c r="A4334" s="65">
        <v>13</v>
      </c>
      <c r="B4334" t="s">
        <v>36</v>
      </c>
      <c r="C4334" s="65">
        <v>11</v>
      </c>
      <c r="D4334" t="s">
        <v>237</v>
      </c>
      <c r="E4334" s="65">
        <v>2</v>
      </c>
      <c r="F4334" t="s">
        <v>272</v>
      </c>
      <c r="G4334" t="s">
        <v>273</v>
      </c>
      <c r="H4334" t="s">
        <v>222</v>
      </c>
      <c r="I4334" t="s">
        <v>223</v>
      </c>
      <c r="J4334" s="65">
        <v>0</v>
      </c>
      <c r="K4334" t="str">
        <f t="shared" si="160"/>
        <v>13VI1100DPMA</v>
      </c>
      <c r="L4334">
        <f t="shared" si="161"/>
        <v>0</v>
      </c>
    </row>
    <row r="4335" spans="1:12">
      <c r="A4335" s="65">
        <v>13</v>
      </c>
      <c r="B4335" t="s">
        <v>36</v>
      </c>
      <c r="C4335" s="65">
        <v>11</v>
      </c>
      <c r="D4335" t="s">
        <v>237</v>
      </c>
      <c r="E4335" s="65">
        <v>2</v>
      </c>
      <c r="F4335" t="s">
        <v>272</v>
      </c>
      <c r="G4335" t="s">
        <v>273</v>
      </c>
      <c r="H4335" t="s">
        <v>220</v>
      </c>
      <c r="I4335" t="s">
        <v>221</v>
      </c>
      <c r="J4335" s="65">
        <v>0</v>
      </c>
      <c r="K4335" t="str">
        <f t="shared" si="160"/>
        <v>13VI1100DRET</v>
      </c>
      <c r="L4335">
        <f t="shared" si="161"/>
        <v>0</v>
      </c>
    </row>
    <row r="4336" spans="1:12">
      <c r="A4336" s="65">
        <v>13</v>
      </c>
      <c r="B4336" t="s">
        <v>36</v>
      </c>
      <c r="C4336" s="65">
        <v>11</v>
      </c>
      <c r="D4336" t="s">
        <v>237</v>
      </c>
      <c r="E4336" s="65">
        <v>2</v>
      </c>
      <c r="F4336" t="s">
        <v>272</v>
      </c>
      <c r="G4336" t="s">
        <v>273</v>
      </c>
      <c r="H4336" t="s">
        <v>262</v>
      </c>
      <c r="I4336" t="s">
        <v>263</v>
      </c>
      <c r="J4336" s="65">
        <v>0</v>
      </c>
      <c r="K4336" t="str">
        <f t="shared" si="160"/>
        <v>13VI1100DREX</v>
      </c>
      <c r="L4336">
        <f t="shared" si="161"/>
        <v>0</v>
      </c>
    </row>
    <row r="4337" spans="1:12">
      <c r="A4337" s="65">
        <v>13</v>
      </c>
      <c r="B4337" t="s">
        <v>36</v>
      </c>
      <c r="C4337" s="65">
        <v>11</v>
      </c>
      <c r="D4337" t="s">
        <v>237</v>
      </c>
      <c r="E4337" s="65">
        <v>2</v>
      </c>
      <c r="F4337" t="s">
        <v>272</v>
      </c>
      <c r="G4337" t="s">
        <v>273</v>
      </c>
      <c r="H4337" t="s">
        <v>260</v>
      </c>
      <c r="I4337" t="s">
        <v>261</v>
      </c>
      <c r="J4337" s="65">
        <v>1531746</v>
      </c>
      <c r="K4337" t="str">
        <f t="shared" si="160"/>
        <v>13VI1100DRVM</v>
      </c>
      <c r="L4337">
        <f t="shared" si="161"/>
        <v>1531746</v>
      </c>
    </row>
    <row r="4338" spans="1:12">
      <c r="A4338" s="65">
        <v>13</v>
      </c>
      <c r="B4338" t="s">
        <v>36</v>
      </c>
      <c r="C4338" s="65">
        <v>11</v>
      </c>
      <c r="D4338" t="s">
        <v>237</v>
      </c>
      <c r="E4338" s="65">
        <v>2</v>
      </c>
      <c r="F4338" t="s">
        <v>272</v>
      </c>
      <c r="G4338" t="s">
        <v>273</v>
      </c>
      <c r="H4338" t="s">
        <v>242</v>
      </c>
      <c r="I4338" t="s">
        <v>243</v>
      </c>
      <c r="J4338" s="65">
        <v>0</v>
      </c>
      <c r="K4338" t="str">
        <f t="shared" si="160"/>
        <v>13VI1100DRPP</v>
      </c>
      <c r="L4338">
        <f t="shared" si="161"/>
        <v>0</v>
      </c>
    </row>
    <row r="4339" spans="1:12">
      <c r="A4339" s="65">
        <v>13</v>
      </c>
      <c r="B4339" t="s">
        <v>36</v>
      </c>
      <c r="C4339" s="65">
        <v>11</v>
      </c>
      <c r="D4339" t="s">
        <v>237</v>
      </c>
      <c r="E4339" s="65">
        <v>2</v>
      </c>
      <c r="F4339" t="s">
        <v>272</v>
      </c>
      <c r="G4339" t="s">
        <v>273</v>
      </c>
      <c r="H4339" t="s">
        <v>268</v>
      </c>
      <c r="I4339" t="s">
        <v>269</v>
      </c>
      <c r="J4339" s="65">
        <v>0</v>
      </c>
      <c r="K4339" t="str">
        <f t="shared" si="160"/>
        <v>13VI1100DRCF</v>
      </c>
      <c r="L4339">
        <f t="shared" si="161"/>
        <v>0</v>
      </c>
    </row>
    <row r="4340" spans="1:12">
      <c r="A4340" s="65">
        <v>13</v>
      </c>
      <c r="B4340" t="s">
        <v>36</v>
      </c>
      <c r="C4340" s="65">
        <v>11</v>
      </c>
      <c r="D4340" t="s">
        <v>237</v>
      </c>
      <c r="E4340" s="65">
        <v>2</v>
      </c>
      <c r="F4340" t="s">
        <v>272</v>
      </c>
      <c r="G4340" t="s">
        <v>273</v>
      </c>
      <c r="H4340" t="s">
        <v>266</v>
      </c>
      <c r="I4340" t="s">
        <v>267</v>
      </c>
      <c r="J4340" s="65">
        <v>1531746</v>
      </c>
      <c r="K4340" t="str">
        <f t="shared" si="160"/>
        <v>13VI1100PTRE</v>
      </c>
      <c r="L4340">
        <f t="shared" si="161"/>
        <v>1531746</v>
      </c>
    </row>
    <row r="4341" spans="1:12">
      <c r="A4341" s="65">
        <v>13</v>
      </c>
      <c r="B4341" t="s">
        <v>36</v>
      </c>
      <c r="C4341" s="65">
        <v>11</v>
      </c>
      <c r="D4341" t="s">
        <v>237</v>
      </c>
      <c r="E4341" s="65">
        <v>2</v>
      </c>
      <c r="F4341" t="s">
        <v>272</v>
      </c>
      <c r="G4341" t="s">
        <v>273</v>
      </c>
      <c r="H4341" t="s">
        <v>233</v>
      </c>
      <c r="I4341" t="s">
        <v>234</v>
      </c>
      <c r="J4341" s="65">
        <v>1216885</v>
      </c>
      <c r="K4341" t="str">
        <f t="shared" si="160"/>
        <v>13VI1100PRER</v>
      </c>
      <c r="L4341">
        <f t="shared" si="161"/>
        <v>1216885</v>
      </c>
    </row>
    <row r="4342" spans="1:12">
      <c r="A4342" s="65">
        <v>13</v>
      </c>
      <c r="B4342" t="s">
        <v>36</v>
      </c>
      <c r="C4342" s="65">
        <v>11</v>
      </c>
      <c r="D4342" t="s">
        <v>237</v>
      </c>
      <c r="E4342" s="65">
        <v>2</v>
      </c>
      <c r="F4342" t="s">
        <v>272</v>
      </c>
      <c r="G4342" t="s">
        <v>273</v>
      </c>
      <c r="H4342" t="s">
        <v>231</v>
      </c>
      <c r="I4342" t="s">
        <v>232</v>
      </c>
      <c r="J4342" s="65">
        <v>314861</v>
      </c>
      <c r="K4342" t="str">
        <f t="shared" si="160"/>
        <v>13VI1100PRES</v>
      </c>
      <c r="L4342">
        <f t="shared" si="161"/>
        <v>314861</v>
      </c>
    </row>
    <row r="4343" spans="1:12">
      <c r="A4343" s="65">
        <v>13</v>
      </c>
      <c r="B4343" t="s">
        <v>36</v>
      </c>
      <c r="C4343" s="65">
        <v>11</v>
      </c>
      <c r="D4343" t="s">
        <v>237</v>
      </c>
      <c r="E4343" s="65">
        <v>2</v>
      </c>
      <c r="F4343" t="s">
        <v>272</v>
      </c>
      <c r="G4343" t="s">
        <v>273</v>
      </c>
      <c r="H4343" t="s">
        <v>229</v>
      </c>
      <c r="I4343" t="s">
        <v>230</v>
      </c>
      <c r="J4343" s="65">
        <v>0</v>
      </c>
      <c r="K4343" t="str">
        <f t="shared" si="160"/>
        <v>13VI1100PRNR</v>
      </c>
      <c r="L4343">
        <f t="shared" si="161"/>
        <v>0</v>
      </c>
    </row>
    <row r="4344" spans="1:12">
      <c r="A4344" s="65">
        <v>13</v>
      </c>
      <c r="B4344" t="s">
        <v>36</v>
      </c>
      <c r="C4344" s="65">
        <v>11</v>
      </c>
      <c r="D4344" t="s">
        <v>237</v>
      </c>
      <c r="E4344" s="65">
        <v>2</v>
      </c>
      <c r="F4344" t="s">
        <v>272</v>
      </c>
      <c r="G4344" t="s">
        <v>273</v>
      </c>
      <c r="H4344" t="s">
        <v>228</v>
      </c>
      <c r="I4344" t="s">
        <v>217</v>
      </c>
      <c r="J4344" s="65">
        <v>1531746</v>
      </c>
      <c r="K4344" t="str">
        <f t="shared" si="160"/>
        <v>13VI1100PTBI</v>
      </c>
      <c r="L4344">
        <f t="shared" si="161"/>
        <v>1531746</v>
      </c>
    </row>
    <row r="4345" spans="1:12">
      <c r="A4345" s="65">
        <v>13</v>
      </c>
      <c r="B4345" t="s">
        <v>36</v>
      </c>
      <c r="C4345" s="65">
        <v>11</v>
      </c>
      <c r="D4345" t="s">
        <v>237</v>
      </c>
      <c r="E4345" s="65">
        <v>2</v>
      </c>
      <c r="F4345" t="s">
        <v>272</v>
      </c>
      <c r="G4345" t="s">
        <v>273</v>
      </c>
      <c r="H4345" t="s">
        <v>264</v>
      </c>
      <c r="I4345" t="s">
        <v>265</v>
      </c>
      <c r="J4345" s="65">
        <v>15375</v>
      </c>
      <c r="K4345" t="str">
        <f t="shared" si="160"/>
        <v>13VI1100RSRR</v>
      </c>
      <c r="L4345">
        <f t="shared" si="161"/>
        <v>15375</v>
      </c>
    </row>
    <row r="4346" spans="1:12">
      <c r="A4346" s="65">
        <v>13</v>
      </c>
      <c r="B4346" t="s">
        <v>36</v>
      </c>
      <c r="C4346" s="65">
        <v>11</v>
      </c>
      <c r="D4346" t="s">
        <v>237</v>
      </c>
      <c r="E4346" s="65">
        <v>2</v>
      </c>
      <c r="F4346" t="s">
        <v>272</v>
      </c>
      <c r="G4346" t="s">
        <v>273</v>
      </c>
      <c r="H4346" t="s">
        <v>258</v>
      </c>
      <c r="I4346" t="s">
        <v>259</v>
      </c>
      <c r="J4346" s="65">
        <v>4903</v>
      </c>
      <c r="K4346" t="str">
        <f t="shared" si="160"/>
        <v>13VI1100RSRS</v>
      </c>
      <c r="L4346">
        <f t="shared" si="161"/>
        <v>4903</v>
      </c>
    </row>
    <row r="4347" spans="1:12">
      <c r="A4347" s="65">
        <v>13</v>
      </c>
      <c r="B4347" t="s">
        <v>36</v>
      </c>
      <c r="C4347" s="65">
        <v>11</v>
      </c>
      <c r="D4347" t="s">
        <v>237</v>
      </c>
      <c r="E4347" s="65">
        <v>2</v>
      </c>
      <c r="F4347" t="s">
        <v>272</v>
      </c>
      <c r="G4347" t="s">
        <v>273</v>
      </c>
      <c r="H4347" t="s">
        <v>256</v>
      </c>
      <c r="I4347" t="s">
        <v>257</v>
      </c>
      <c r="J4347" s="65">
        <v>143365</v>
      </c>
      <c r="K4347" t="str">
        <f t="shared" si="160"/>
        <v>13VI1100SRRT</v>
      </c>
      <c r="L4347">
        <f t="shared" si="161"/>
        <v>143365</v>
      </c>
    </row>
    <row r="4348" spans="1:12">
      <c r="A4348" s="65">
        <v>13</v>
      </c>
      <c r="B4348" t="s">
        <v>36</v>
      </c>
      <c r="C4348" s="65">
        <v>11</v>
      </c>
      <c r="D4348" t="s">
        <v>237</v>
      </c>
      <c r="E4348" s="65">
        <v>2</v>
      </c>
      <c r="F4348" t="s">
        <v>272</v>
      </c>
      <c r="G4348" t="s">
        <v>273</v>
      </c>
      <c r="H4348" t="s">
        <v>254</v>
      </c>
      <c r="I4348" t="s">
        <v>255</v>
      </c>
      <c r="J4348" s="65">
        <v>79147</v>
      </c>
      <c r="K4348" t="str">
        <f t="shared" si="160"/>
        <v>13VI1100SRRR</v>
      </c>
      <c r="L4348">
        <f t="shared" si="161"/>
        <v>79147</v>
      </c>
    </row>
    <row r="4349" spans="1:12">
      <c r="A4349" s="65">
        <v>13</v>
      </c>
      <c r="B4349" t="s">
        <v>36</v>
      </c>
      <c r="C4349" s="65">
        <v>11</v>
      </c>
      <c r="D4349" t="s">
        <v>237</v>
      </c>
      <c r="E4349" s="65">
        <v>2</v>
      </c>
      <c r="F4349" t="s">
        <v>272</v>
      </c>
      <c r="G4349" t="s">
        <v>273</v>
      </c>
      <c r="H4349" t="s">
        <v>252</v>
      </c>
      <c r="I4349" t="s">
        <v>253</v>
      </c>
      <c r="J4349" s="65">
        <v>64218</v>
      </c>
      <c r="K4349" t="str">
        <f t="shared" si="160"/>
        <v>13VI1100SRRS</v>
      </c>
      <c r="L4349">
        <f t="shared" si="161"/>
        <v>64218</v>
      </c>
    </row>
    <row r="4350" spans="1:12">
      <c r="A4350" s="65">
        <v>13</v>
      </c>
      <c r="B4350" t="s">
        <v>36</v>
      </c>
      <c r="C4350" s="65">
        <v>11</v>
      </c>
      <c r="D4350" t="s">
        <v>237</v>
      </c>
      <c r="E4350" s="65">
        <v>2</v>
      </c>
      <c r="F4350" t="s">
        <v>272</v>
      </c>
      <c r="G4350" t="s">
        <v>273</v>
      </c>
      <c r="H4350" t="s">
        <v>250</v>
      </c>
      <c r="I4350" t="s">
        <v>251</v>
      </c>
      <c r="J4350" s="65">
        <v>143365</v>
      </c>
      <c r="K4350" t="str">
        <f t="shared" si="160"/>
        <v>13VI1100SRPT</v>
      </c>
      <c r="L4350">
        <f t="shared" si="161"/>
        <v>143365</v>
      </c>
    </row>
    <row r="4351" spans="1:12">
      <c r="A4351" s="65">
        <v>13</v>
      </c>
      <c r="B4351" t="s">
        <v>36</v>
      </c>
      <c r="C4351" s="65">
        <v>11</v>
      </c>
      <c r="D4351" t="s">
        <v>237</v>
      </c>
      <c r="E4351" s="65">
        <v>2</v>
      </c>
      <c r="F4351" t="s">
        <v>272</v>
      </c>
      <c r="G4351" t="s">
        <v>273</v>
      </c>
      <c r="H4351" t="s">
        <v>248</v>
      </c>
      <c r="I4351" t="s">
        <v>249</v>
      </c>
      <c r="J4351" s="65">
        <v>79147</v>
      </c>
      <c r="K4351" t="str">
        <f t="shared" si="160"/>
        <v>13VI1100SRPR</v>
      </c>
      <c r="L4351">
        <f t="shared" si="161"/>
        <v>79147</v>
      </c>
    </row>
    <row r="4352" spans="1:12">
      <c r="A4352" s="65">
        <v>13</v>
      </c>
      <c r="B4352" t="s">
        <v>36</v>
      </c>
      <c r="C4352" s="65">
        <v>11</v>
      </c>
      <c r="D4352" t="s">
        <v>237</v>
      </c>
      <c r="E4352" s="65">
        <v>2</v>
      </c>
      <c r="F4352" t="s">
        <v>272</v>
      </c>
      <c r="G4352" t="s">
        <v>273</v>
      </c>
      <c r="H4352" t="s">
        <v>246</v>
      </c>
      <c r="I4352" t="s">
        <v>247</v>
      </c>
      <c r="J4352" s="65">
        <v>64218</v>
      </c>
      <c r="K4352" t="str">
        <f t="shared" si="160"/>
        <v>13VI1100SRPS</v>
      </c>
      <c r="L4352">
        <f t="shared" si="161"/>
        <v>64218</v>
      </c>
    </row>
    <row r="4353" spans="1:12">
      <c r="A4353" s="65">
        <v>13</v>
      </c>
      <c r="B4353" t="s">
        <v>36</v>
      </c>
      <c r="C4353" s="65">
        <v>11</v>
      </c>
      <c r="D4353" t="s">
        <v>237</v>
      </c>
      <c r="E4353" s="65">
        <v>2</v>
      </c>
      <c r="F4353" t="s">
        <v>272</v>
      </c>
      <c r="G4353" t="s">
        <v>273</v>
      </c>
      <c r="H4353" t="s">
        <v>244</v>
      </c>
      <c r="I4353" t="s">
        <v>245</v>
      </c>
      <c r="J4353" s="65">
        <v>150012</v>
      </c>
      <c r="K4353" t="str">
        <f t="shared" si="160"/>
        <v>13VI1100SRTT</v>
      </c>
      <c r="L4353">
        <f t="shared" si="161"/>
        <v>150012</v>
      </c>
    </row>
    <row r="4354" spans="1:12">
      <c r="A4354" s="65">
        <v>13</v>
      </c>
      <c r="B4354" t="s">
        <v>36</v>
      </c>
      <c r="C4354" s="65">
        <v>11</v>
      </c>
      <c r="D4354" t="s">
        <v>237</v>
      </c>
      <c r="E4354" s="65">
        <v>2</v>
      </c>
      <c r="F4354" t="s">
        <v>274</v>
      </c>
      <c r="G4354" t="s">
        <v>275</v>
      </c>
      <c r="H4354" t="s">
        <v>240</v>
      </c>
      <c r="I4354" t="s">
        <v>241</v>
      </c>
      <c r="J4354" s="65">
        <v>65560</v>
      </c>
      <c r="K4354" t="str">
        <f t="shared" si="160"/>
        <v>13VI1101SRTS</v>
      </c>
      <c r="L4354">
        <f t="shared" si="161"/>
        <v>65560</v>
      </c>
    </row>
    <row r="4355" spans="1:12">
      <c r="A4355" s="65">
        <v>13</v>
      </c>
      <c r="B4355" t="s">
        <v>36</v>
      </c>
      <c r="C4355" s="65">
        <v>11</v>
      </c>
      <c r="D4355" t="s">
        <v>237</v>
      </c>
      <c r="E4355" s="65">
        <v>2</v>
      </c>
      <c r="F4355" t="s">
        <v>274</v>
      </c>
      <c r="G4355" t="s">
        <v>275</v>
      </c>
      <c r="H4355" t="s">
        <v>235</v>
      </c>
      <c r="I4355" t="s">
        <v>236</v>
      </c>
      <c r="J4355" s="65">
        <v>0</v>
      </c>
      <c r="K4355" t="str">
        <f t="shared" si="160"/>
        <v>13VI1101SABA</v>
      </c>
      <c r="L4355">
        <f t="shared" si="161"/>
        <v>0</v>
      </c>
    </row>
    <row r="4356" spans="1:12">
      <c r="A4356" s="65">
        <v>13</v>
      </c>
      <c r="B4356" t="s">
        <v>36</v>
      </c>
      <c r="C4356" s="65">
        <v>11</v>
      </c>
      <c r="D4356" t="s">
        <v>237</v>
      </c>
      <c r="E4356" s="65">
        <v>2</v>
      </c>
      <c r="F4356" t="s">
        <v>274</v>
      </c>
      <c r="G4356" t="s">
        <v>275</v>
      </c>
      <c r="H4356" t="s">
        <v>224</v>
      </c>
      <c r="I4356" t="s">
        <v>225</v>
      </c>
      <c r="J4356" s="65">
        <v>4399</v>
      </c>
      <c r="K4356" t="str">
        <f t="shared" si="160"/>
        <v>13VI1101ARRA</v>
      </c>
      <c r="L4356">
        <f t="shared" si="161"/>
        <v>4399</v>
      </c>
    </row>
    <row r="4357" spans="1:12">
      <c r="A4357" s="65">
        <v>13</v>
      </c>
      <c r="B4357" t="s">
        <v>36</v>
      </c>
      <c r="C4357" s="65">
        <v>11</v>
      </c>
      <c r="D4357" t="s">
        <v>237</v>
      </c>
      <c r="E4357" s="65">
        <v>2</v>
      </c>
      <c r="F4357" t="s">
        <v>274</v>
      </c>
      <c r="G4357" t="s">
        <v>275</v>
      </c>
      <c r="H4357" t="s">
        <v>215</v>
      </c>
      <c r="I4357" t="s">
        <v>216</v>
      </c>
      <c r="J4357" s="65">
        <v>150012</v>
      </c>
      <c r="K4357" t="str">
        <f t="shared" si="160"/>
        <v>13VI1101APRT</v>
      </c>
      <c r="L4357">
        <f t="shared" si="161"/>
        <v>150012</v>
      </c>
    </row>
    <row r="4358" spans="1:12">
      <c r="A4358" s="65">
        <v>13</v>
      </c>
      <c r="B4358" t="s">
        <v>36</v>
      </c>
      <c r="C4358" s="65">
        <v>11</v>
      </c>
      <c r="D4358" t="s">
        <v>237</v>
      </c>
      <c r="E4358" s="65">
        <v>2</v>
      </c>
      <c r="F4358" t="s">
        <v>274</v>
      </c>
      <c r="G4358" t="s">
        <v>275</v>
      </c>
      <c r="H4358" t="s">
        <v>213</v>
      </c>
      <c r="I4358" t="s">
        <v>214</v>
      </c>
      <c r="J4358" s="65">
        <v>84452</v>
      </c>
      <c r="K4358" t="str">
        <f t="shared" si="160"/>
        <v>13VI1101APRR</v>
      </c>
      <c r="L4358">
        <f t="shared" si="161"/>
        <v>84452</v>
      </c>
    </row>
    <row r="4359" spans="1:12">
      <c r="A4359" s="65">
        <v>13</v>
      </c>
      <c r="B4359" t="s">
        <v>36</v>
      </c>
      <c r="C4359" s="65">
        <v>11</v>
      </c>
      <c r="D4359" t="s">
        <v>237</v>
      </c>
      <c r="E4359" s="65">
        <v>2</v>
      </c>
      <c r="F4359" t="s">
        <v>274</v>
      </c>
      <c r="G4359" t="s">
        <v>275</v>
      </c>
      <c r="H4359" t="s">
        <v>211</v>
      </c>
      <c r="I4359" t="s">
        <v>212</v>
      </c>
      <c r="J4359" s="65">
        <v>65560</v>
      </c>
      <c r="K4359" t="str">
        <f t="shared" si="160"/>
        <v>13VI1101APRS</v>
      </c>
      <c r="L4359">
        <f t="shared" si="161"/>
        <v>65560</v>
      </c>
    </row>
    <row r="4360" spans="1:12">
      <c r="A4360" s="65">
        <v>13</v>
      </c>
      <c r="B4360" t="s">
        <v>36</v>
      </c>
      <c r="C4360" s="65">
        <v>11</v>
      </c>
      <c r="D4360" t="s">
        <v>237</v>
      </c>
      <c r="E4360" s="65">
        <v>2</v>
      </c>
      <c r="F4360" t="s">
        <v>274</v>
      </c>
      <c r="G4360" t="s">
        <v>275</v>
      </c>
      <c r="H4360" t="s">
        <v>222</v>
      </c>
      <c r="I4360" t="s">
        <v>223</v>
      </c>
      <c r="J4360" s="65">
        <v>0</v>
      </c>
      <c r="K4360" t="str">
        <f t="shared" si="160"/>
        <v>13VI1101DPMA</v>
      </c>
      <c r="L4360">
        <f t="shared" si="161"/>
        <v>0</v>
      </c>
    </row>
    <row r="4361" spans="1:12">
      <c r="A4361" s="65">
        <v>13</v>
      </c>
      <c r="B4361" t="s">
        <v>36</v>
      </c>
      <c r="C4361" s="65">
        <v>11</v>
      </c>
      <c r="D4361" t="s">
        <v>237</v>
      </c>
      <c r="E4361" s="65">
        <v>2</v>
      </c>
      <c r="F4361" t="s">
        <v>274</v>
      </c>
      <c r="G4361" t="s">
        <v>275</v>
      </c>
      <c r="H4361" t="s">
        <v>220</v>
      </c>
      <c r="I4361" t="s">
        <v>221</v>
      </c>
      <c r="J4361" s="65">
        <v>0</v>
      </c>
      <c r="K4361" t="str">
        <f t="shared" si="160"/>
        <v>13VI1101DRET</v>
      </c>
      <c r="L4361">
        <f t="shared" si="161"/>
        <v>0</v>
      </c>
    </row>
    <row r="4362" spans="1:12">
      <c r="A4362" s="65">
        <v>13</v>
      </c>
      <c r="B4362" t="s">
        <v>36</v>
      </c>
      <c r="C4362" s="65">
        <v>11</v>
      </c>
      <c r="D4362" t="s">
        <v>237</v>
      </c>
      <c r="E4362" s="65">
        <v>2</v>
      </c>
      <c r="F4362" t="s">
        <v>274</v>
      </c>
      <c r="G4362" t="s">
        <v>275</v>
      </c>
      <c r="H4362" t="s">
        <v>262</v>
      </c>
      <c r="I4362" t="s">
        <v>263</v>
      </c>
      <c r="J4362" s="65">
        <v>0</v>
      </c>
      <c r="K4362" t="str">
        <f t="shared" si="160"/>
        <v>13VI1101DREX</v>
      </c>
      <c r="L4362">
        <f t="shared" si="161"/>
        <v>0</v>
      </c>
    </row>
    <row r="4363" spans="1:12">
      <c r="A4363" s="65">
        <v>13</v>
      </c>
      <c r="B4363" t="s">
        <v>36</v>
      </c>
      <c r="C4363" s="65">
        <v>11</v>
      </c>
      <c r="D4363" t="s">
        <v>237</v>
      </c>
      <c r="E4363" s="65">
        <v>2</v>
      </c>
      <c r="F4363" t="s">
        <v>274</v>
      </c>
      <c r="G4363" t="s">
        <v>275</v>
      </c>
      <c r="H4363" t="s">
        <v>260</v>
      </c>
      <c r="I4363" t="s">
        <v>261</v>
      </c>
      <c r="J4363" s="65">
        <v>1531746</v>
      </c>
      <c r="K4363" t="str">
        <f t="shared" si="160"/>
        <v>13VI1101DRVM</v>
      </c>
      <c r="L4363">
        <f t="shared" si="161"/>
        <v>1531746</v>
      </c>
    </row>
    <row r="4364" spans="1:12">
      <c r="A4364" s="65">
        <v>13</v>
      </c>
      <c r="B4364" t="s">
        <v>36</v>
      </c>
      <c r="C4364" s="65">
        <v>11</v>
      </c>
      <c r="D4364" t="s">
        <v>237</v>
      </c>
      <c r="E4364" s="65">
        <v>2</v>
      </c>
      <c r="F4364" t="s">
        <v>274</v>
      </c>
      <c r="G4364" t="s">
        <v>275</v>
      </c>
      <c r="H4364" t="s">
        <v>242</v>
      </c>
      <c r="I4364" t="s">
        <v>243</v>
      </c>
      <c r="J4364" s="65">
        <v>0</v>
      </c>
      <c r="K4364" t="str">
        <f t="shared" si="160"/>
        <v>13VI1101DRPP</v>
      </c>
      <c r="L4364">
        <f t="shared" si="161"/>
        <v>0</v>
      </c>
    </row>
    <row r="4365" spans="1:12">
      <c r="A4365" s="65">
        <v>13</v>
      </c>
      <c r="B4365" t="s">
        <v>36</v>
      </c>
      <c r="C4365" s="65">
        <v>11</v>
      </c>
      <c r="D4365" t="s">
        <v>237</v>
      </c>
      <c r="E4365" s="65">
        <v>2</v>
      </c>
      <c r="F4365" t="s">
        <v>274</v>
      </c>
      <c r="G4365" t="s">
        <v>275</v>
      </c>
      <c r="H4365" t="s">
        <v>268</v>
      </c>
      <c r="I4365" t="s">
        <v>269</v>
      </c>
      <c r="J4365" s="65">
        <v>0</v>
      </c>
      <c r="K4365" t="str">
        <f t="shared" si="160"/>
        <v>13VI1101DRCF</v>
      </c>
      <c r="L4365">
        <f t="shared" si="161"/>
        <v>0</v>
      </c>
    </row>
    <row r="4366" spans="1:12">
      <c r="A4366" s="65">
        <v>13</v>
      </c>
      <c r="B4366" t="s">
        <v>36</v>
      </c>
      <c r="C4366" s="65">
        <v>11</v>
      </c>
      <c r="D4366" t="s">
        <v>237</v>
      </c>
      <c r="E4366" s="65">
        <v>2</v>
      </c>
      <c r="F4366" t="s">
        <v>274</v>
      </c>
      <c r="G4366" t="s">
        <v>275</v>
      </c>
      <c r="H4366" t="s">
        <v>266</v>
      </c>
      <c r="I4366" t="s">
        <v>267</v>
      </c>
      <c r="J4366" s="65">
        <v>1531746</v>
      </c>
      <c r="K4366" t="str">
        <f t="shared" si="160"/>
        <v>13VI1101PTRE</v>
      </c>
      <c r="L4366">
        <f t="shared" si="161"/>
        <v>1531746</v>
      </c>
    </row>
    <row r="4367" spans="1:12">
      <c r="A4367" s="65">
        <v>13</v>
      </c>
      <c r="B4367" t="s">
        <v>36</v>
      </c>
      <c r="C4367" s="65">
        <v>11</v>
      </c>
      <c r="D4367" t="s">
        <v>237</v>
      </c>
      <c r="E4367" s="65">
        <v>2</v>
      </c>
      <c r="F4367" t="s">
        <v>274</v>
      </c>
      <c r="G4367" t="s">
        <v>275</v>
      </c>
      <c r="H4367" t="s">
        <v>233</v>
      </c>
      <c r="I4367" t="s">
        <v>234</v>
      </c>
      <c r="J4367" s="65">
        <v>1216885</v>
      </c>
      <c r="K4367" t="str">
        <f t="shared" si="160"/>
        <v>13VI1101PRER</v>
      </c>
      <c r="L4367">
        <f t="shared" si="161"/>
        <v>1216885</v>
      </c>
    </row>
    <row r="4368" spans="1:12">
      <c r="A4368" s="65">
        <v>13</v>
      </c>
      <c r="B4368" t="s">
        <v>36</v>
      </c>
      <c r="C4368" s="65">
        <v>11</v>
      </c>
      <c r="D4368" t="s">
        <v>237</v>
      </c>
      <c r="E4368" s="65">
        <v>2</v>
      </c>
      <c r="F4368" t="s">
        <v>274</v>
      </c>
      <c r="G4368" t="s">
        <v>275</v>
      </c>
      <c r="H4368" t="s">
        <v>231</v>
      </c>
      <c r="I4368" t="s">
        <v>232</v>
      </c>
      <c r="J4368" s="65">
        <v>314861</v>
      </c>
      <c r="K4368" t="str">
        <f t="shared" si="160"/>
        <v>13VI1101PRES</v>
      </c>
      <c r="L4368">
        <f t="shared" si="161"/>
        <v>314861</v>
      </c>
    </row>
    <row r="4369" spans="1:12">
      <c r="A4369" s="65">
        <v>13</v>
      </c>
      <c r="B4369" t="s">
        <v>36</v>
      </c>
      <c r="C4369" s="65">
        <v>11</v>
      </c>
      <c r="D4369" t="s">
        <v>237</v>
      </c>
      <c r="E4369" s="65">
        <v>2</v>
      </c>
      <c r="F4369" t="s">
        <v>274</v>
      </c>
      <c r="G4369" t="s">
        <v>275</v>
      </c>
      <c r="H4369" t="s">
        <v>229</v>
      </c>
      <c r="I4369" t="s">
        <v>230</v>
      </c>
      <c r="J4369" s="65">
        <v>0</v>
      </c>
      <c r="K4369" t="str">
        <f t="shared" si="160"/>
        <v>13VI1101PRNR</v>
      </c>
      <c r="L4369">
        <f t="shared" si="161"/>
        <v>0</v>
      </c>
    </row>
    <row r="4370" spans="1:12">
      <c r="A4370" s="65">
        <v>13</v>
      </c>
      <c r="B4370" t="s">
        <v>36</v>
      </c>
      <c r="C4370" s="65">
        <v>11</v>
      </c>
      <c r="D4370" t="s">
        <v>237</v>
      </c>
      <c r="E4370" s="65">
        <v>2</v>
      </c>
      <c r="F4370" t="s">
        <v>274</v>
      </c>
      <c r="G4370" t="s">
        <v>275</v>
      </c>
      <c r="H4370" t="s">
        <v>228</v>
      </c>
      <c r="I4370" t="s">
        <v>217</v>
      </c>
      <c r="J4370" s="65">
        <v>1531746</v>
      </c>
      <c r="K4370" t="str">
        <f t="shared" si="160"/>
        <v>13VI1101PTBI</v>
      </c>
      <c r="L4370">
        <f t="shared" si="161"/>
        <v>1531746</v>
      </c>
    </row>
    <row r="4371" spans="1:12">
      <c r="A4371" s="65">
        <v>13</v>
      </c>
      <c r="B4371" t="s">
        <v>36</v>
      </c>
      <c r="C4371" s="65">
        <v>11</v>
      </c>
      <c r="D4371" t="s">
        <v>237</v>
      </c>
      <c r="E4371" s="65">
        <v>2</v>
      </c>
      <c r="F4371" t="s">
        <v>274</v>
      </c>
      <c r="G4371" t="s">
        <v>275</v>
      </c>
      <c r="H4371" t="s">
        <v>264</v>
      </c>
      <c r="I4371" t="s">
        <v>265</v>
      </c>
      <c r="J4371" s="65">
        <v>15375</v>
      </c>
      <c r="K4371" t="str">
        <f t="shared" si="160"/>
        <v>13VI1101RSRR</v>
      </c>
      <c r="L4371">
        <f t="shared" si="161"/>
        <v>15375</v>
      </c>
    </row>
    <row r="4372" spans="1:12">
      <c r="A4372" s="65">
        <v>13</v>
      </c>
      <c r="B4372" t="s">
        <v>36</v>
      </c>
      <c r="C4372" s="65">
        <v>11</v>
      </c>
      <c r="D4372" t="s">
        <v>237</v>
      </c>
      <c r="E4372" s="65">
        <v>2</v>
      </c>
      <c r="F4372" t="s">
        <v>274</v>
      </c>
      <c r="G4372" t="s">
        <v>275</v>
      </c>
      <c r="H4372" t="s">
        <v>258</v>
      </c>
      <c r="I4372" t="s">
        <v>259</v>
      </c>
      <c r="J4372" s="65">
        <v>4903</v>
      </c>
      <c r="K4372" t="str">
        <f t="shared" si="160"/>
        <v>13VI1101RSRS</v>
      </c>
      <c r="L4372">
        <f t="shared" si="161"/>
        <v>4903</v>
      </c>
    </row>
    <row r="4373" spans="1:12">
      <c r="A4373" s="65">
        <v>13</v>
      </c>
      <c r="B4373" t="s">
        <v>36</v>
      </c>
      <c r="C4373" s="65">
        <v>11</v>
      </c>
      <c r="D4373" t="s">
        <v>237</v>
      </c>
      <c r="E4373" s="65">
        <v>2</v>
      </c>
      <c r="F4373" t="s">
        <v>274</v>
      </c>
      <c r="G4373" t="s">
        <v>275</v>
      </c>
      <c r="H4373" t="s">
        <v>256</v>
      </c>
      <c r="I4373" t="s">
        <v>257</v>
      </c>
      <c r="J4373" s="65">
        <v>143365</v>
      </c>
      <c r="K4373" t="str">
        <f t="shared" si="160"/>
        <v>13VI1101SRRT</v>
      </c>
      <c r="L4373">
        <f t="shared" si="161"/>
        <v>143365</v>
      </c>
    </row>
    <row r="4374" spans="1:12">
      <c r="A4374" s="65">
        <v>13</v>
      </c>
      <c r="B4374" t="s">
        <v>36</v>
      </c>
      <c r="C4374" s="65">
        <v>11</v>
      </c>
      <c r="D4374" t="s">
        <v>237</v>
      </c>
      <c r="E4374" s="65">
        <v>2</v>
      </c>
      <c r="F4374" t="s">
        <v>274</v>
      </c>
      <c r="G4374" t="s">
        <v>275</v>
      </c>
      <c r="H4374" t="s">
        <v>254</v>
      </c>
      <c r="I4374" t="s">
        <v>255</v>
      </c>
      <c r="J4374" s="65">
        <v>79147</v>
      </c>
      <c r="K4374" t="str">
        <f t="shared" si="160"/>
        <v>13VI1101SRRR</v>
      </c>
      <c r="L4374">
        <f t="shared" si="161"/>
        <v>79147</v>
      </c>
    </row>
    <row r="4375" spans="1:12">
      <c r="A4375" s="65">
        <v>13</v>
      </c>
      <c r="B4375" t="s">
        <v>36</v>
      </c>
      <c r="C4375" s="65">
        <v>11</v>
      </c>
      <c r="D4375" t="s">
        <v>237</v>
      </c>
      <c r="E4375" s="65">
        <v>2</v>
      </c>
      <c r="F4375" t="s">
        <v>274</v>
      </c>
      <c r="G4375" t="s">
        <v>275</v>
      </c>
      <c r="H4375" t="s">
        <v>252</v>
      </c>
      <c r="I4375" t="s">
        <v>253</v>
      </c>
      <c r="J4375" s="65">
        <v>64218</v>
      </c>
      <c r="K4375" t="str">
        <f t="shared" si="160"/>
        <v>13VI1101SRRS</v>
      </c>
      <c r="L4375">
        <f t="shared" si="161"/>
        <v>64218</v>
      </c>
    </row>
    <row r="4376" spans="1:12">
      <c r="A4376" s="65">
        <v>13</v>
      </c>
      <c r="B4376" t="s">
        <v>36</v>
      </c>
      <c r="C4376" s="65">
        <v>11</v>
      </c>
      <c r="D4376" t="s">
        <v>237</v>
      </c>
      <c r="E4376" s="65">
        <v>2</v>
      </c>
      <c r="F4376" t="s">
        <v>274</v>
      </c>
      <c r="G4376" t="s">
        <v>275</v>
      </c>
      <c r="H4376" t="s">
        <v>250</v>
      </c>
      <c r="I4376" t="s">
        <v>251</v>
      </c>
      <c r="J4376" s="65">
        <v>143365</v>
      </c>
      <c r="K4376" t="str">
        <f t="shared" si="160"/>
        <v>13VI1101SRPT</v>
      </c>
      <c r="L4376">
        <f t="shared" si="161"/>
        <v>143365</v>
      </c>
    </row>
    <row r="4377" spans="1:12">
      <c r="A4377" s="65">
        <v>13</v>
      </c>
      <c r="B4377" t="s">
        <v>36</v>
      </c>
      <c r="C4377" s="65">
        <v>11</v>
      </c>
      <c r="D4377" t="s">
        <v>237</v>
      </c>
      <c r="E4377" s="65">
        <v>2</v>
      </c>
      <c r="F4377" t="s">
        <v>274</v>
      </c>
      <c r="G4377" t="s">
        <v>275</v>
      </c>
      <c r="H4377" t="s">
        <v>248</v>
      </c>
      <c r="I4377" t="s">
        <v>249</v>
      </c>
      <c r="J4377" s="65">
        <v>79147</v>
      </c>
      <c r="K4377" t="str">
        <f t="shared" si="160"/>
        <v>13VI1101SRPR</v>
      </c>
      <c r="L4377">
        <f t="shared" si="161"/>
        <v>79147</v>
      </c>
    </row>
    <row r="4378" spans="1:12">
      <c r="A4378" s="65">
        <v>13</v>
      </c>
      <c r="B4378" t="s">
        <v>36</v>
      </c>
      <c r="C4378" s="65">
        <v>11</v>
      </c>
      <c r="D4378" t="s">
        <v>237</v>
      </c>
      <c r="E4378" s="65">
        <v>2</v>
      </c>
      <c r="F4378" t="s">
        <v>274</v>
      </c>
      <c r="G4378" t="s">
        <v>275</v>
      </c>
      <c r="H4378" t="s">
        <v>246</v>
      </c>
      <c r="I4378" t="s">
        <v>247</v>
      </c>
      <c r="J4378" s="65">
        <v>64218</v>
      </c>
      <c r="K4378" t="str">
        <f t="shared" si="160"/>
        <v>13VI1101SRPS</v>
      </c>
      <c r="L4378">
        <f t="shared" si="161"/>
        <v>64218</v>
      </c>
    </row>
    <row r="4379" spans="1:12">
      <c r="A4379" s="65">
        <v>13</v>
      </c>
      <c r="B4379" t="s">
        <v>36</v>
      </c>
      <c r="C4379" s="65">
        <v>11</v>
      </c>
      <c r="D4379" t="s">
        <v>237</v>
      </c>
      <c r="E4379" s="65">
        <v>2</v>
      </c>
      <c r="F4379" t="s">
        <v>274</v>
      </c>
      <c r="G4379" t="s">
        <v>275</v>
      </c>
      <c r="H4379" t="s">
        <v>244</v>
      </c>
      <c r="I4379" t="s">
        <v>245</v>
      </c>
      <c r="J4379" s="65">
        <v>150012</v>
      </c>
      <c r="K4379" t="str">
        <f t="shared" si="160"/>
        <v>13VI1101SRTT</v>
      </c>
      <c r="L4379">
        <f t="shared" si="161"/>
        <v>150012</v>
      </c>
    </row>
    <row r="4380" spans="1:12">
      <c r="A4380" s="65">
        <v>13</v>
      </c>
      <c r="B4380" t="s">
        <v>36</v>
      </c>
      <c r="C4380" s="65">
        <v>11</v>
      </c>
      <c r="D4380" t="s">
        <v>237</v>
      </c>
      <c r="E4380" s="65">
        <v>2</v>
      </c>
      <c r="F4380" t="s">
        <v>274</v>
      </c>
      <c r="G4380" t="s">
        <v>275</v>
      </c>
      <c r="H4380" t="s">
        <v>270</v>
      </c>
      <c r="I4380" t="s">
        <v>271</v>
      </c>
      <c r="J4380" s="65">
        <v>84452</v>
      </c>
      <c r="K4380" t="str">
        <f t="shared" si="160"/>
        <v>13VI1101SRTR</v>
      </c>
      <c r="L4380">
        <f t="shared" si="161"/>
        <v>84452</v>
      </c>
    </row>
    <row r="4381" spans="1:12">
      <c r="A4381" s="65">
        <v>13</v>
      </c>
      <c r="B4381" t="s">
        <v>36</v>
      </c>
      <c r="C4381" s="65">
        <v>11</v>
      </c>
      <c r="D4381" t="s">
        <v>237</v>
      </c>
      <c r="E4381" s="65">
        <v>2</v>
      </c>
      <c r="F4381" t="s">
        <v>274</v>
      </c>
      <c r="G4381" t="s">
        <v>275</v>
      </c>
      <c r="H4381" t="s">
        <v>226</v>
      </c>
      <c r="I4381" t="s">
        <v>227</v>
      </c>
      <c r="J4381" s="65">
        <v>814</v>
      </c>
      <c r="K4381" t="str">
        <f t="shared" si="160"/>
        <v>13VI1101PLNA</v>
      </c>
      <c r="L4381">
        <f t="shared" si="161"/>
        <v>814</v>
      </c>
    </row>
    <row r="4382" spans="1:12">
      <c r="A4382" s="65">
        <v>13</v>
      </c>
      <c r="B4382" t="s">
        <v>36</v>
      </c>
      <c r="C4382" s="65">
        <v>11</v>
      </c>
      <c r="D4382" t="s">
        <v>237</v>
      </c>
      <c r="E4382" s="65">
        <v>2</v>
      </c>
      <c r="F4382" t="s">
        <v>276</v>
      </c>
      <c r="G4382" t="s">
        <v>277</v>
      </c>
      <c r="H4382" t="s">
        <v>222</v>
      </c>
      <c r="I4382" t="s">
        <v>223</v>
      </c>
      <c r="J4382" s="65">
        <v>0</v>
      </c>
      <c r="K4382" t="str">
        <f t="shared" si="160"/>
        <v>13VI1102DPMA</v>
      </c>
      <c r="L4382">
        <f t="shared" si="161"/>
        <v>0</v>
      </c>
    </row>
    <row r="4383" spans="1:12">
      <c r="A4383" s="65">
        <v>13</v>
      </c>
      <c r="B4383" t="s">
        <v>36</v>
      </c>
      <c r="C4383" s="65">
        <v>11</v>
      </c>
      <c r="D4383" t="s">
        <v>237</v>
      </c>
      <c r="E4383" s="65">
        <v>2</v>
      </c>
      <c r="F4383" t="s">
        <v>276</v>
      </c>
      <c r="G4383" t="s">
        <v>277</v>
      </c>
      <c r="H4383" t="s">
        <v>211</v>
      </c>
      <c r="I4383" t="s">
        <v>212</v>
      </c>
      <c r="J4383" s="65">
        <v>0</v>
      </c>
      <c r="K4383" t="str">
        <f t="shared" si="160"/>
        <v>13VI1102APRS</v>
      </c>
      <c r="L4383">
        <f t="shared" si="161"/>
        <v>0</v>
      </c>
    </row>
    <row r="4384" spans="1:12">
      <c r="A4384" s="65">
        <v>13</v>
      </c>
      <c r="B4384" t="s">
        <v>36</v>
      </c>
      <c r="C4384" s="65">
        <v>11</v>
      </c>
      <c r="D4384" t="s">
        <v>237</v>
      </c>
      <c r="E4384" s="65">
        <v>2</v>
      </c>
      <c r="F4384" t="s">
        <v>276</v>
      </c>
      <c r="G4384" t="s">
        <v>277</v>
      </c>
      <c r="H4384" t="s">
        <v>213</v>
      </c>
      <c r="I4384" t="s">
        <v>214</v>
      </c>
      <c r="J4384" s="65">
        <v>0</v>
      </c>
      <c r="K4384" t="str">
        <f t="shared" si="160"/>
        <v>13VI1102APRR</v>
      </c>
      <c r="L4384">
        <f t="shared" si="161"/>
        <v>0</v>
      </c>
    </row>
    <row r="4385" spans="1:12">
      <c r="A4385" s="65">
        <v>13</v>
      </c>
      <c r="B4385" t="s">
        <v>36</v>
      </c>
      <c r="C4385" s="65">
        <v>11</v>
      </c>
      <c r="D4385" t="s">
        <v>237</v>
      </c>
      <c r="E4385" s="65">
        <v>2</v>
      </c>
      <c r="F4385" t="s">
        <v>276</v>
      </c>
      <c r="G4385" t="s">
        <v>277</v>
      </c>
      <c r="H4385" t="s">
        <v>215</v>
      </c>
      <c r="I4385" t="s">
        <v>216</v>
      </c>
      <c r="J4385" s="65">
        <v>0</v>
      </c>
      <c r="K4385" t="str">
        <f t="shared" si="160"/>
        <v>13VI1102APRT</v>
      </c>
      <c r="L4385">
        <f t="shared" si="161"/>
        <v>0</v>
      </c>
    </row>
    <row r="4386" spans="1:12">
      <c r="A4386" s="65">
        <v>13</v>
      </c>
      <c r="B4386" t="s">
        <v>36</v>
      </c>
      <c r="C4386" s="65">
        <v>11</v>
      </c>
      <c r="D4386" t="s">
        <v>237</v>
      </c>
      <c r="E4386" s="65">
        <v>2</v>
      </c>
      <c r="F4386" t="s">
        <v>276</v>
      </c>
      <c r="G4386" t="s">
        <v>277</v>
      </c>
      <c r="H4386" t="s">
        <v>224</v>
      </c>
      <c r="I4386" t="s">
        <v>225</v>
      </c>
      <c r="J4386" s="65">
        <v>0</v>
      </c>
      <c r="K4386" t="str">
        <f t="shared" si="160"/>
        <v>13VI1102ARRA</v>
      </c>
      <c r="L4386">
        <f t="shared" si="161"/>
        <v>0</v>
      </c>
    </row>
    <row r="4387" spans="1:12">
      <c r="A4387" s="65">
        <v>13</v>
      </c>
      <c r="B4387" t="s">
        <v>36</v>
      </c>
      <c r="C4387" s="65">
        <v>11</v>
      </c>
      <c r="D4387" t="s">
        <v>237</v>
      </c>
      <c r="E4387" s="65">
        <v>2</v>
      </c>
      <c r="F4387" t="s">
        <v>276</v>
      </c>
      <c r="G4387" t="s">
        <v>277</v>
      </c>
      <c r="H4387" t="s">
        <v>226</v>
      </c>
      <c r="I4387" t="s">
        <v>227</v>
      </c>
      <c r="J4387" s="65">
        <v>0</v>
      </c>
      <c r="K4387" t="str">
        <f t="shared" si="160"/>
        <v>13VI1102PLNA</v>
      </c>
      <c r="L4387">
        <f t="shared" si="161"/>
        <v>0</v>
      </c>
    </row>
    <row r="4388" spans="1:12">
      <c r="A4388" s="65">
        <v>13</v>
      </c>
      <c r="B4388" t="s">
        <v>36</v>
      </c>
      <c r="C4388" s="65">
        <v>11</v>
      </c>
      <c r="D4388" t="s">
        <v>237</v>
      </c>
      <c r="E4388" s="65">
        <v>2</v>
      </c>
      <c r="F4388" t="s">
        <v>276</v>
      </c>
      <c r="G4388" t="s">
        <v>277</v>
      </c>
      <c r="H4388" t="s">
        <v>235</v>
      </c>
      <c r="I4388" t="s">
        <v>236</v>
      </c>
      <c r="J4388" s="65">
        <v>0</v>
      </c>
      <c r="K4388" t="str">
        <f t="shared" si="160"/>
        <v>13VI1102SABA</v>
      </c>
      <c r="L4388">
        <f t="shared" si="161"/>
        <v>0</v>
      </c>
    </row>
    <row r="4389" spans="1:12">
      <c r="A4389" s="65">
        <v>13</v>
      </c>
      <c r="B4389" t="s">
        <v>36</v>
      </c>
      <c r="C4389" s="65">
        <v>11</v>
      </c>
      <c r="D4389" t="s">
        <v>237</v>
      </c>
      <c r="E4389" s="65">
        <v>2</v>
      </c>
      <c r="F4389" t="s">
        <v>276</v>
      </c>
      <c r="G4389" t="s">
        <v>277</v>
      </c>
      <c r="H4389" t="s">
        <v>240</v>
      </c>
      <c r="I4389" t="s">
        <v>241</v>
      </c>
      <c r="J4389" s="65">
        <v>0</v>
      </c>
      <c r="K4389" t="str">
        <f t="shared" si="160"/>
        <v>13VI1102SRTS</v>
      </c>
      <c r="L4389">
        <f t="shared" si="161"/>
        <v>0</v>
      </c>
    </row>
    <row r="4390" spans="1:12">
      <c r="A4390" s="65">
        <v>13</v>
      </c>
      <c r="B4390" t="s">
        <v>36</v>
      </c>
      <c r="C4390" s="65">
        <v>11</v>
      </c>
      <c r="D4390" t="s">
        <v>237</v>
      </c>
      <c r="E4390" s="65">
        <v>2</v>
      </c>
      <c r="F4390" t="s">
        <v>276</v>
      </c>
      <c r="G4390" t="s">
        <v>277</v>
      </c>
      <c r="H4390" t="s">
        <v>270</v>
      </c>
      <c r="I4390" t="s">
        <v>271</v>
      </c>
      <c r="J4390" s="65">
        <v>0</v>
      </c>
      <c r="K4390" t="str">
        <f t="shared" si="160"/>
        <v>13VI1102SRTR</v>
      </c>
      <c r="L4390">
        <f t="shared" si="161"/>
        <v>0</v>
      </c>
    </row>
    <row r="4391" spans="1:12">
      <c r="A4391" s="65">
        <v>13</v>
      </c>
      <c r="B4391" t="s">
        <v>36</v>
      </c>
      <c r="C4391" s="65">
        <v>11</v>
      </c>
      <c r="D4391" t="s">
        <v>237</v>
      </c>
      <c r="E4391" s="65">
        <v>2</v>
      </c>
      <c r="F4391" t="s">
        <v>276</v>
      </c>
      <c r="G4391" t="s">
        <v>277</v>
      </c>
      <c r="H4391" t="s">
        <v>244</v>
      </c>
      <c r="I4391" t="s">
        <v>245</v>
      </c>
      <c r="J4391" s="65">
        <v>0</v>
      </c>
      <c r="K4391" t="str">
        <f t="shared" si="160"/>
        <v>13VI1102SRTT</v>
      </c>
      <c r="L4391">
        <f t="shared" si="161"/>
        <v>0</v>
      </c>
    </row>
    <row r="4392" spans="1:12">
      <c r="A4392" s="65">
        <v>13</v>
      </c>
      <c r="B4392" t="s">
        <v>36</v>
      </c>
      <c r="C4392" s="65">
        <v>11</v>
      </c>
      <c r="D4392" t="s">
        <v>237</v>
      </c>
      <c r="E4392" s="65">
        <v>2</v>
      </c>
      <c r="F4392" t="s">
        <v>276</v>
      </c>
      <c r="G4392" t="s">
        <v>277</v>
      </c>
      <c r="H4392" t="s">
        <v>246</v>
      </c>
      <c r="I4392" t="s">
        <v>247</v>
      </c>
      <c r="J4392" s="65">
        <v>0</v>
      </c>
      <c r="K4392" t="str">
        <f t="shared" si="160"/>
        <v>13VI1102SRPS</v>
      </c>
      <c r="L4392">
        <f t="shared" si="161"/>
        <v>0</v>
      </c>
    </row>
    <row r="4393" spans="1:12">
      <c r="A4393" s="65">
        <v>13</v>
      </c>
      <c r="B4393" t="s">
        <v>36</v>
      </c>
      <c r="C4393" s="65">
        <v>11</v>
      </c>
      <c r="D4393" t="s">
        <v>237</v>
      </c>
      <c r="E4393" s="65">
        <v>2</v>
      </c>
      <c r="F4393" t="s">
        <v>276</v>
      </c>
      <c r="G4393" t="s">
        <v>277</v>
      </c>
      <c r="H4393" t="s">
        <v>248</v>
      </c>
      <c r="I4393" t="s">
        <v>249</v>
      </c>
      <c r="J4393" s="65">
        <v>0</v>
      </c>
      <c r="K4393" t="str">
        <f t="shared" si="160"/>
        <v>13VI1102SRPR</v>
      </c>
      <c r="L4393">
        <f t="shared" si="161"/>
        <v>0</v>
      </c>
    </row>
    <row r="4394" spans="1:12">
      <c r="A4394" s="65">
        <v>13</v>
      </c>
      <c r="B4394" t="s">
        <v>36</v>
      </c>
      <c r="C4394" s="65">
        <v>11</v>
      </c>
      <c r="D4394" t="s">
        <v>237</v>
      </c>
      <c r="E4394" s="65">
        <v>2</v>
      </c>
      <c r="F4394" t="s">
        <v>276</v>
      </c>
      <c r="G4394" t="s">
        <v>277</v>
      </c>
      <c r="H4394" t="s">
        <v>250</v>
      </c>
      <c r="I4394" t="s">
        <v>251</v>
      </c>
      <c r="J4394" s="65">
        <v>0</v>
      </c>
      <c r="K4394" t="str">
        <f t="shared" si="160"/>
        <v>13VI1102SRPT</v>
      </c>
      <c r="L4394">
        <f t="shared" si="161"/>
        <v>0</v>
      </c>
    </row>
    <row r="4395" spans="1:12">
      <c r="A4395" s="65">
        <v>13</v>
      </c>
      <c r="B4395" t="s">
        <v>36</v>
      </c>
      <c r="C4395" s="65">
        <v>11</v>
      </c>
      <c r="D4395" t="s">
        <v>237</v>
      </c>
      <c r="E4395" s="65">
        <v>2</v>
      </c>
      <c r="F4395" t="s">
        <v>276</v>
      </c>
      <c r="G4395" t="s">
        <v>277</v>
      </c>
      <c r="H4395" t="s">
        <v>252</v>
      </c>
      <c r="I4395" t="s">
        <v>253</v>
      </c>
      <c r="J4395" s="65">
        <v>0</v>
      </c>
      <c r="K4395" t="str">
        <f t="shared" si="160"/>
        <v>13VI1102SRRS</v>
      </c>
      <c r="L4395">
        <f t="shared" si="161"/>
        <v>0</v>
      </c>
    </row>
    <row r="4396" spans="1:12">
      <c r="A4396" s="65">
        <v>13</v>
      </c>
      <c r="B4396" t="s">
        <v>36</v>
      </c>
      <c r="C4396" s="65">
        <v>11</v>
      </c>
      <c r="D4396" t="s">
        <v>237</v>
      </c>
      <c r="E4396" s="65">
        <v>2</v>
      </c>
      <c r="F4396" t="s">
        <v>276</v>
      </c>
      <c r="G4396" t="s">
        <v>277</v>
      </c>
      <c r="H4396" t="s">
        <v>254</v>
      </c>
      <c r="I4396" t="s">
        <v>255</v>
      </c>
      <c r="J4396" s="65">
        <v>0</v>
      </c>
      <c r="K4396" t="str">
        <f t="shared" ref="K4396:K4459" si="162">CONCATENATE(TEXT(A4396,"00"),F4396,H4396)</f>
        <v>13VI1102SRRR</v>
      </c>
      <c r="L4396">
        <f t="shared" ref="L4396:L4459" si="163">J4396</f>
        <v>0</v>
      </c>
    </row>
    <row r="4397" spans="1:12">
      <c r="A4397" s="65">
        <v>13</v>
      </c>
      <c r="B4397" t="s">
        <v>36</v>
      </c>
      <c r="C4397" s="65">
        <v>11</v>
      </c>
      <c r="D4397" t="s">
        <v>237</v>
      </c>
      <c r="E4397" s="65">
        <v>2</v>
      </c>
      <c r="F4397" t="s">
        <v>276</v>
      </c>
      <c r="G4397" t="s">
        <v>277</v>
      </c>
      <c r="H4397" t="s">
        <v>256</v>
      </c>
      <c r="I4397" t="s">
        <v>257</v>
      </c>
      <c r="J4397" s="65">
        <v>0</v>
      </c>
      <c r="K4397" t="str">
        <f t="shared" si="162"/>
        <v>13VI1102SRRT</v>
      </c>
      <c r="L4397">
        <f t="shared" si="163"/>
        <v>0</v>
      </c>
    </row>
    <row r="4398" spans="1:12">
      <c r="A4398" s="65">
        <v>13</v>
      </c>
      <c r="B4398" t="s">
        <v>36</v>
      </c>
      <c r="C4398" s="65">
        <v>11</v>
      </c>
      <c r="D4398" t="s">
        <v>237</v>
      </c>
      <c r="E4398" s="65">
        <v>2</v>
      </c>
      <c r="F4398" t="s">
        <v>276</v>
      </c>
      <c r="G4398" t="s">
        <v>277</v>
      </c>
      <c r="H4398" t="s">
        <v>258</v>
      </c>
      <c r="I4398" t="s">
        <v>259</v>
      </c>
      <c r="J4398" s="65">
        <v>0</v>
      </c>
      <c r="K4398" t="str">
        <f t="shared" si="162"/>
        <v>13VI1102RSRS</v>
      </c>
      <c r="L4398">
        <f t="shared" si="163"/>
        <v>0</v>
      </c>
    </row>
    <row r="4399" spans="1:12">
      <c r="A4399" s="65">
        <v>13</v>
      </c>
      <c r="B4399" t="s">
        <v>36</v>
      </c>
      <c r="C4399" s="65">
        <v>11</v>
      </c>
      <c r="D4399" t="s">
        <v>237</v>
      </c>
      <c r="E4399" s="65">
        <v>2</v>
      </c>
      <c r="F4399" t="s">
        <v>276</v>
      </c>
      <c r="G4399" t="s">
        <v>277</v>
      </c>
      <c r="H4399" t="s">
        <v>264</v>
      </c>
      <c r="I4399" t="s">
        <v>265</v>
      </c>
      <c r="J4399" s="65">
        <v>0</v>
      </c>
      <c r="K4399" t="str">
        <f t="shared" si="162"/>
        <v>13VI1102RSRR</v>
      </c>
      <c r="L4399">
        <f t="shared" si="163"/>
        <v>0</v>
      </c>
    </row>
    <row r="4400" spans="1:12">
      <c r="A4400" s="65">
        <v>13</v>
      </c>
      <c r="B4400" t="s">
        <v>36</v>
      </c>
      <c r="C4400" s="65">
        <v>11</v>
      </c>
      <c r="D4400" t="s">
        <v>237</v>
      </c>
      <c r="E4400" s="65">
        <v>2</v>
      </c>
      <c r="F4400" t="s">
        <v>276</v>
      </c>
      <c r="G4400" t="s">
        <v>277</v>
      </c>
      <c r="H4400" t="s">
        <v>228</v>
      </c>
      <c r="I4400" t="s">
        <v>217</v>
      </c>
      <c r="J4400" s="65">
        <v>0</v>
      </c>
      <c r="K4400" t="str">
        <f t="shared" si="162"/>
        <v>13VI1102PTBI</v>
      </c>
      <c r="L4400">
        <f t="shared" si="163"/>
        <v>0</v>
      </c>
    </row>
    <row r="4401" spans="1:12">
      <c r="A4401" s="65">
        <v>13</v>
      </c>
      <c r="B4401" t="s">
        <v>36</v>
      </c>
      <c r="C4401" s="65">
        <v>11</v>
      </c>
      <c r="D4401" t="s">
        <v>237</v>
      </c>
      <c r="E4401" s="65">
        <v>2</v>
      </c>
      <c r="F4401" t="s">
        <v>276</v>
      </c>
      <c r="G4401" t="s">
        <v>277</v>
      </c>
      <c r="H4401" t="s">
        <v>229</v>
      </c>
      <c r="I4401" t="s">
        <v>230</v>
      </c>
      <c r="J4401" s="65">
        <v>0</v>
      </c>
      <c r="K4401" t="str">
        <f t="shared" si="162"/>
        <v>13VI1102PRNR</v>
      </c>
      <c r="L4401">
        <f t="shared" si="163"/>
        <v>0</v>
      </c>
    </row>
    <row r="4402" spans="1:12">
      <c r="A4402" s="65">
        <v>13</v>
      </c>
      <c r="B4402" t="s">
        <v>36</v>
      </c>
      <c r="C4402" s="65">
        <v>11</v>
      </c>
      <c r="D4402" t="s">
        <v>237</v>
      </c>
      <c r="E4402" s="65">
        <v>2</v>
      </c>
      <c r="F4402" t="s">
        <v>276</v>
      </c>
      <c r="G4402" t="s">
        <v>277</v>
      </c>
      <c r="H4402" t="s">
        <v>231</v>
      </c>
      <c r="I4402" t="s">
        <v>232</v>
      </c>
      <c r="J4402" s="65">
        <v>0</v>
      </c>
      <c r="K4402" t="str">
        <f t="shared" si="162"/>
        <v>13VI1102PRES</v>
      </c>
      <c r="L4402">
        <f t="shared" si="163"/>
        <v>0</v>
      </c>
    </row>
    <row r="4403" spans="1:12">
      <c r="A4403" s="65">
        <v>13</v>
      </c>
      <c r="B4403" t="s">
        <v>36</v>
      </c>
      <c r="C4403" s="65">
        <v>11</v>
      </c>
      <c r="D4403" t="s">
        <v>237</v>
      </c>
      <c r="E4403" s="65">
        <v>2</v>
      </c>
      <c r="F4403" t="s">
        <v>276</v>
      </c>
      <c r="G4403" t="s">
        <v>277</v>
      </c>
      <c r="H4403" t="s">
        <v>233</v>
      </c>
      <c r="I4403" t="s">
        <v>234</v>
      </c>
      <c r="J4403" s="65">
        <v>0</v>
      </c>
      <c r="K4403" t="str">
        <f t="shared" si="162"/>
        <v>13VI1102PRER</v>
      </c>
      <c r="L4403">
        <f t="shared" si="163"/>
        <v>0</v>
      </c>
    </row>
    <row r="4404" spans="1:12">
      <c r="A4404" s="65">
        <v>13</v>
      </c>
      <c r="B4404" t="s">
        <v>36</v>
      </c>
      <c r="C4404" s="65">
        <v>11</v>
      </c>
      <c r="D4404" t="s">
        <v>237</v>
      </c>
      <c r="E4404" s="65">
        <v>2</v>
      </c>
      <c r="F4404" t="s">
        <v>276</v>
      </c>
      <c r="G4404" t="s">
        <v>277</v>
      </c>
      <c r="H4404" t="s">
        <v>266</v>
      </c>
      <c r="I4404" t="s">
        <v>267</v>
      </c>
      <c r="J4404" s="65">
        <v>0</v>
      </c>
      <c r="K4404" t="str">
        <f t="shared" si="162"/>
        <v>13VI1102PTRE</v>
      </c>
      <c r="L4404">
        <f t="shared" si="163"/>
        <v>0</v>
      </c>
    </row>
    <row r="4405" spans="1:12">
      <c r="A4405" s="65">
        <v>13</v>
      </c>
      <c r="B4405" t="s">
        <v>36</v>
      </c>
      <c r="C4405" s="65">
        <v>11</v>
      </c>
      <c r="D4405" t="s">
        <v>237</v>
      </c>
      <c r="E4405" s="65">
        <v>2</v>
      </c>
      <c r="F4405" t="s">
        <v>276</v>
      </c>
      <c r="G4405" t="s">
        <v>277</v>
      </c>
      <c r="H4405" t="s">
        <v>268</v>
      </c>
      <c r="I4405" t="s">
        <v>269</v>
      </c>
      <c r="J4405" s="65">
        <v>0</v>
      </c>
      <c r="K4405" t="str">
        <f t="shared" si="162"/>
        <v>13VI1102DRCF</v>
      </c>
      <c r="L4405">
        <f t="shared" si="163"/>
        <v>0</v>
      </c>
    </row>
    <row r="4406" spans="1:12">
      <c r="A4406" s="65">
        <v>13</v>
      </c>
      <c r="B4406" t="s">
        <v>36</v>
      </c>
      <c r="C4406" s="65">
        <v>11</v>
      </c>
      <c r="D4406" t="s">
        <v>237</v>
      </c>
      <c r="E4406" s="65">
        <v>2</v>
      </c>
      <c r="F4406" t="s">
        <v>276</v>
      </c>
      <c r="G4406" t="s">
        <v>277</v>
      </c>
      <c r="H4406" t="s">
        <v>242</v>
      </c>
      <c r="I4406" t="s">
        <v>243</v>
      </c>
      <c r="J4406" s="65">
        <v>0</v>
      </c>
      <c r="K4406" t="str">
        <f t="shared" si="162"/>
        <v>13VI1102DRPP</v>
      </c>
      <c r="L4406">
        <f t="shared" si="163"/>
        <v>0</v>
      </c>
    </row>
    <row r="4407" spans="1:12">
      <c r="A4407" s="65">
        <v>13</v>
      </c>
      <c r="B4407" t="s">
        <v>36</v>
      </c>
      <c r="C4407" s="65">
        <v>11</v>
      </c>
      <c r="D4407" t="s">
        <v>237</v>
      </c>
      <c r="E4407" s="65">
        <v>2</v>
      </c>
      <c r="F4407" t="s">
        <v>276</v>
      </c>
      <c r="G4407" t="s">
        <v>277</v>
      </c>
      <c r="H4407" t="s">
        <v>260</v>
      </c>
      <c r="I4407" t="s">
        <v>261</v>
      </c>
      <c r="J4407" s="65">
        <v>0</v>
      </c>
      <c r="K4407" t="str">
        <f t="shared" si="162"/>
        <v>13VI1102DRVM</v>
      </c>
      <c r="L4407">
        <f t="shared" si="163"/>
        <v>0</v>
      </c>
    </row>
    <row r="4408" spans="1:12">
      <c r="A4408" s="65">
        <v>13</v>
      </c>
      <c r="B4408" t="s">
        <v>36</v>
      </c>
      <c r="C4408" s="65">
        <v>11</v>
      </c>
      <c r="D4408" t="s">
        <v>237</v>
      </c>
      <c r="E4408" s="65">
        <v>2</v>
      </c>
      <c r="F4408" t="s">
        <v>276</v>
      </c>
      <c r="G4408" t="s">
        <v>277</v>
      </c>
      <c r="H4408" t="s">
        <v>262</v>
      </c>
      <c r="I4408" t="s">
        <v>263</v>
      </c>
      <c r="J4408" s="65">
        <v>0</v>
      </c>
      <c r="K4408" t="str">
        <f t="shared" si="162"/>
        <v>13VI1102DREX</v>
      </c>
      <c r="L4408">
        <f t="shared" si="163"/>
        <v>0</v>
      </c>
    </row>
    <row r="4409" spans="1:12">
      <c r="A4409" s="65">
        <v>13</v>
      </c>
      <c r="B4409" t="s">
        <v>36</v>
      </c>
      <c r="C4409" s="65">
        <v>11</v>
      </c>
      <c r="D4409" t="s">
        <v>237</v>
      </c>
      <c r="E4409" s="65">
        <v>2</v>
      </c>
      <c r="F4409" t="s">
        <v>276</v>
      </c>
      <c r="G4409" t="s">
        <v>277</v>
      </c>
      <c r="H4409" t="s">
        <v>220</v>
      </c>
      <c r="I4409" t="s">
        <v>221</v>
      </c>
      <c r="J4409" s="65">
        <v>0</v>
      </c>
      <c r="K4409" t="str">
        <f t="shared" si="162"/>
        <v>13VI1102DRET</v>
      </c>
      <c r="L4409">
        <f t="shared" si="163"/>
        <v>0</v>
      </c>
    </row>
    <row r="4410" spans="1:12">
      <c r="A4410" s="65">
        <v>13</v>
      </c>
      <c r="B4410" t="s">
        <v>36</v>
      </c>
      <c r="C4410" s="65">
        <v>11</v>
      </c>
      <c r="D4410" t="s">
        <v>237</v>
      </c>
      <c r="E4410" s="65">
        <v>2</v>
      </c>
      <c r="F4410" t="s">
        <v>278</v>
      </c>
      <c r="G4410" t="s">
        <v>273</v>
      </c>
      <c r="H4410" t="s">
        <v>244</v>
      </c>
      <c r="I4410" t="s">
        <v>245</v>
      </c>
      <c r="J4410" s="65">
        <v>0</v>
      </c>
      <c r="K4410" t="str">
        <f t="shared" si="162"/>
        <v>13VI1200SRTT</v>
      </c>
      <c r="L4410">
        <f t="shared" si="163"/>
        <v>0</v>
      </c>
    </row>
    <row r="4411" spans="1:12">
      <c r="A4411" s="65">
        <v>13</v>
      </c>
      <c r="B4411" t="s">
        <v>36</v>
      </c>
      <c r="C4411" s="65">
        <v>11</v>
      </c>
      <c r="D4411" t="s">
        <v>237</v>
      </c>
      <c r="E4411" s="65">
        <v>2</v>
      </c>
      <c r="F4411" t="s">
        <v>278</v>
      </c>
      <c r="G4411" t="s">
        <v>273</v>
      </c>
      <c r="H4411" t="s">
        <v>246</v>
      </c>
      <c r="I4411" t="s">
        <v>247</v>
      </c>
      <c r="J4411" s="65">
        <v>0</v>
      </c>
      <c r="K4411" t="str">
        <f t="shared" si="162"/>
        <v>13VI1200SRPS</v>
      </c>
      <c r="L4411">
        <f t="shared" si="163"/>
        <v>0</v>
      </c>
    </row>
    <row r="4412" spans="1:12">
      <c r="A4412" s="65">
        <v>13</v>
      </c>
      <c r="B4412" t="s">
        <v>36</v>
      </c>
      <c r="C4412" s="65">
        <v>11</v>
      </c>
      <c r="D4412" t="s">
        <v>237</v>
      </c>
      <c r="E4412" s="65">
        <v>2</v>
      </c>
      <c r="F4412" t="s">
        <v>278</v>
      </c>
      <c r="G4412" t="s">
        <v>273</v>
      </c>
      <c r="H4412" t="s">
        <v>248</v>
      </c>
      <c r="I4412" t="s">
        <v>249</v>
      </c>
      <c r="J4412" s="65">
        <v>0</v>
      </c>
      <c r="K4412" t="str">
        <f t="shared" si="162"/>
        <v>13VI1200SRPR</v>
      </c>
      <c r="L4412">
        <f t="shared" si="163"/>
        <v>0</v>
      </c>
    </row>
    <row r="4413" spans="1:12">
      <c r="A4413" s="65">
        <v>13</v>
      </c>
      <c r="B4413" t="s">
        <v>36</v>
      </c>
      <c r="C4413" s="65">
        <v>11</v>
      </c>
      <c r="D4413" t="s">
        <v>237</v>
      </c>
      <c r="E4413" s="65">
        <v>2</v>
      </c>
      <c r="F4413" t="s">
        <v>278</v>
      </c>
      <c r="G4413" t="s">
        <v>273</v>
      </c>
      <c r="H4413" t="s">
        <v>258</v>
      </c>
      <c r="I4413" t="s">
        <v>259</v>
      </c>
      <c r="J4413" s="65">
        <v>0</v>
      </c>
      <c r="K4413" t="str">
        <f t="shared" si="162"/>
        <v>13VI1200RSRS</v>
      </c>
      <c r="L4413">
        <f t="shared" si="163"/>
        <v>0</v>
      </c>
    </row>
    <row r="4414" spans="1:12">
      <c r="A4414" s="65">
        <v>13</v>
      </c>
      <c r="B4414" t="s">
        <v>36</v>
      </c>
      <c r="C4414" s="65">
        <v>11</v>
      </c>
      <c r="D4414" t="s">
        <v>237</v>
      </c>
      <c r="E4414" s="65">
        <v>2</v>
      </c>
      <c r="F4414" t="s">
        <v>278</v>
      </c>
      <c r="G4414" t="s">
        <v>273</v>
      </c>
      <c r="H4414" t="s">
        <v>264</v>
      </c>
      <c r="I4414" t="s">
        <v>265</v>
      </c>
      <c r="J4414" s="65">
        <v>0</v>
      </c>
      <c r="K4414" t="str">
        <f t="shared" si="162"/>
        <v>13VI1200RSRR</v>
      </c>
      <c r="L4414">
        <f t="shared" si="163"/>
        <v>0</v>
      </c>
    </row>
    <row r="4415" spans="1:12">
      <c r="A4415" s="65">
        <v>13</v>
      </c>
      <c r="B4415" t="s">
        <v>36</v>
      </c>
      <c r="C4415" s="65">
        <v>11</v>
      </c>
      <c r="D4415" t="s">
        <v>237</v>
      </c>
      <c r="E4415" s="65">
        <v>2</v>
      </c>
      <c r="F4415" t="s">
        <v>278</v>
      </c>
      <c r="G4415" t="s">
        <v>273</v>
      </c>
      <c r="H4415" t="s">
        <v>228</v>
      </c>
      <c r="I4415" t="s">
        <v>217</v>
      </c>
      <c r="J4415" s="65">
        <v>0</v>
      </c>
      <c r="K4415" t="str">
        <f t="shared" si="162"/>
        <v>13VI1200PTBI</v>
      </c>
      <c r="L4415">
        <f t="shared" si="163"/>
        <v>0</v>
      </c>
    </row>
    <row r="4416" spans="1:12">
      <c r="A4416" s="65">
        <v>13</v>
      </c>
      <c r="B4416" t="s">
        <v>36</v>
      </c>
      <c r="C4416" s="65">
        <v>11</v>
      </c>
      <c r="D4416" t="s">
        <v>237</v>
      </c>
      <c r="E4416" s="65">
        <v>2</v>
      </c>
      <c r="F4416" t="s">
        <v>278</v>
      </c>
      <c r="G4416" t="s">
        <v>273</v>
      </c>
      <c r="H4416" t="s">
        <v>229</v>
      </c>
      <c r="I4416" t="s">
        <v>230</v>
      </c>
      <c r="J4416" s="65">
        <v>0</v>
      </c>
      <c r="K4416" t="str">
        <f t="shared" si="162"/>
        <v>13VI1200PRNR</v>
      </c>
      <c r="L4416">
        <f t="shared" si="163"/>
        <v>0</v>
      </c>
    </row>
    <row r="4417" spans="1:12">
      <c r="A4417" s="65">
        <v>13</v>
      </c>
      <c r="B4417" t="s">
        <v>36</v>
      </c>
      <c r="C4417" s="65">
        <v>11</v>
      </c>
      <c r="D4417" t="s">
        <v>237</v>
      </c>
      <c r="E4417" s="65">
        <v>2</v>
      </c>
      <c r="F4417" t="s">
        <v>278</v>
      </c>
      <c r="G4417" t="s">
        <v>273</v>
      </c>
      <c r="H4417" t="s">
        <v>231</v>
      </c>
      <c r="I4417" t="s">
        <v>232</v>
      </c>
      <c r="J4417" s="65">
        <v>0</v>
      </c>
      <c r="K4417" t="str">
        <f t="shared" si="162"/>
        <v>13VI1200PRES</v>
      </c>
      <c r="L4417">
        <f t="shared" si="163"/>
        <v>0</v>
      </c>
    </row>
    <row r="4418" spans="1:12">
      <c r="A4418" s="65">
        <v>13</v>
      </c>
      <c r="B4418" t="s">
        <v>36</v>
      </c>
      <c r="C4418" s="65">
        <v>11</v>
      </c>
      <c r="D4418" t="s">
        <v>237</v>
      </c>
      <c r="E4418" s="65">
        <v>2</v>
      </c>
      <c r="F4418" t="s">
        <v>278</v>
      </c>
      <c r="G4418" t="s">
        <v>273</v>
      </c>
      <c r="H4418" t="s">
        <v>233</v>
      </c>
      <c r="I4418" t="s">
        <v>234</v>
      </c>
      <c r="J4418" s="65">
        <v>0</v>
      </c>
      <c r="K4418" t="str">
        <f t="shared" si="162"/>
        <v>13VI1200PRER</v>
      </c>
      <c r="L4418">
        <f t="shared" si="163"/>
        <v>0</v>
      </c>
    </row>
    <row r="4419" spans="1:12">
      <c r="A4419" s="65">
        <v>13</v>
      </c>
      <c r="B4419" t="s">
        <v>36</v>
      </c>
      <c r="C4419" s="65">
        <v>11</v>
      </c>
      <c r="D4419" t="s">
        <v>237</v>
      </c>
      <c r="E4419" s="65">
        <v>2</v>
      </c>
      <c r="F4419" t="s">
        <v>278</v>
      </c>
      <c r="G4419" t="s">
        <v>273</v>
      </c>
      <c r="H4419" t="s">
        <v>266</v>
      </c>
      <c r="I4419" t="s">
        <v>267</v>
      </c>
      <c r="J4419" s="65">
        <v>0</v>
      </c>
      <c r="K4419" t="str">
        <f t="shared" si="162"/>
        <v>13VI1200PTRE</v>
      </c>
      <c r="L4419">
        <f t="shared" si="163"/>
        <v>0</v>
      </c>
    </row>
    <row r="4420" spans="1:12">
      <c r="A4420" s="65">
        <v>13</v>
      </c>
      <c r="B4420" t="s">
        <v>36</v>
      </c>
      <c r="C4420" s="65">
        <v>11</v>
      </c>
      <c r="D4420" t="s">
        <v>237</v>
      </c>
      <c r="E4420" s="65">
        <v>2</v>
      </c>
      <c r="F4420" t="s">
        <v>278</v>
      </c>
      <c r="G4420" t="s">
        <v>273</v>
      </c>
      <c r="H4420" t="s">
        <v>268</v>
      </c>
      <c r="I4420" t="s">
        <v>269</v>
      </c>
      <c r="J4420" s="65">
        <v>0</v>
      </c>
      <c r="K4420" t="str">
        <f t="shared" si="162"/>
        <v>13VI1200DRCF</v>
      </c>
      <c r="L4420">
        <f t="shared" si="163"/>
        <v>0</v>
      </c>
    </row>
    <row r="4421" spans="1:12">
      <c r="A4421" s="65">
        <v>13</v>
      </c>
      <c r="B4421" t="s">
        <v>36</v>
      </c>
      <c r="C4421" s="65">
        <v>11</v>
      </c>
      <c r="D4421" t="s">
        <v>237</v>
      </c>
      <c r="E4421" s="65">
        <v>2</v>
      </c>
      <c r="F4421" t="s">
        <v>278</v>
      </c>
      <c r="G4421" t="s">
        <v>273</v>
      </c>
      <c r="H4421" t="s">
        <v>242</v>
      </c>
      <c r="I4421" t="s">
        <v>243</v>
      </c>
      <c r="J4421" s="65">
        <v>0</v>
      </c>
      <c r="K4421" t="str">
        <f t="shared" si="162"/>
        <v>13VI1200DRPP</v>
      </c>
      <c r="L4421">
        <f t="shared" si="163"/>
        <v>0</v>
      </c>
    </row>
    <row r="4422" spans="1:12">
      <c r="A4422" s="65">
        <v>13</v>
      </c>
      <c r="B4422" t="s">
        <v>36</v>
      </c>
      <c r="C4422" s="65">
        <v>11</v>
      </c>
      <c r="D4422" t="s">
        <v>237</v>
      </c>
      <c r="E4422" s="65">
        <v>2</v>
      </c>
      <c r="F4422" t="s">
        <v>278</v>
      </c>
      <c r="G4422" t="s">
        <v>273</v>
      </c>
      <c r="H4422" t="s">
        <v>260</v>
      </c>
      <c r="I4422" t="s">
        <v>261</v>
      </c>
      <c r="J4422" s="65">
        <v>0</v>
      </c>
      <c r="K4422" t="str">
        <f t="shared" si="162"/>
        <v>13VI1200DRVM</v>
      </c>
      <c r="L4422">
        <f t="shared" si="163"/>
        <v>0</v>
      </c>
    </row>
    <row r="4423" spans="1:12">
      <c r="A4423" s="65">
        <v>13</v>
      </c>
      <c r="B4423" t="s">
        <v>36</v>
      </c>
      <c r="C4423" s="65">
        <v>11</v>
      </c>
      <c r="D4423" t="s">
        <v>237</v>
      </c>
      <c r="E4423" s="65">
        <v>2</v>
      </c>
      <c r="F4423" t="s">
        <v>278</v>
      </c>
      <c r="G4423" t="s">
        <v>273</v>
      </c>
      <c r="H4423" t="s">
        <v>262</v>
      </c>
      <c r="I4423" t="s">
        <v>263</v>
      </c>
      <c r="J4423" s="65">
        <v>0</v>
      </c>
      <c r="K4423" t="str">
        <f t="shared" si="162"/>
        <v>13VI1200DREX</v>
      </c>
      <c r="L4423">
        <f t="shared" si="163"/>
        <v>0</v>
      </c>
    </row>
    <row r="4424" spans="1:12">
      <c r="A4424" s="65">
        <v>13</v>
      </c>
      <c r="B4424" t="s">
        <v>36</v>
      </c>
      <c r="C4424" s="65">
        <v>11</v>
      </c>
      <c r="D4424" t="s">
        <v>237</v>
      </c>
      <c r="E4424" s="65">
        <v>2</v>
      </c>
      <c r="F4424" t="s">
        <v>278</v>
      </c>
      <c r="G4424" t="s">
        <v>273</v>
      </c>
      <c r="H4424" t="s">
        <v>220</v>
      </c>
      <c r="I4424" t="s">
        <v>221</v>
      </c>
      <c r="J4424" s="65">
        <v>0</v>
      </c>
      <c r="K4424" t="str">
        <f t="shared" si="162"/>
        <v>13VI1200DRET</v>
      </c>
      <c r="L4424">
        <f t="shared" si="163"/>
        <v>0</v>
      </c>
    </row>
    <row r="4425" spans="1:12">
      <c r="A4425" s="65">
        <v>13</v>
      </c>
      <c r="B4425" t="s">
        <v>36</v>
      </c>
      <c r="C4425" s="65">
        <v>11</v>
      </c>
      <c r="D4425" t="s">
        <v>237</v>
      </c>
      <c r="E4425" s="65">
        <v>2</v>
      </c>
      <c r="F4425" t="s">
        <v>278</v>
      </c>
      <c r="G4425" t="s">
        <v>273</v>
      </c>
      <c r="H4425" t="s">
        <v>213</v>
      </c>
      <c r="I4425" t="s">
        <v>214</v>
      </c>
      <c r="J4425" s="65">
        <v>0</v>
      </c>
      <c r="K4425" t="str">
        <f t="shared" si="162"/>
        <v>13VI1200APRR</v>
      </c>
      <c r="L4425">
        <f t="shared" si="163"/>
        <v>0</v>
      </c>
    </row>
    <row r="4426" spans="1:12">
      <c r="A4426" s="65">
        <v>13</v>
      </c>
      <c r="B4426" t="s">
        <v>36</v>
      </c>
      <c r="C4426" s="65">
        <v>11</v>
      </c>
      <c r="D4426" t="s">
        <v>237</v>
      </c>
      <c r="E4426" s="65">
        <v>2</v>
      </c>
      <c r="F4426" t="s">
        <v>278</v>
      </c>
      <c r="G4426" t="s">
        <v>273</v>
      </c>
      <c r="H4426" t="s">
        <v>215</v>
      </c>
      <c r="I4426" t="s">
        <v>216</v>
      </c>
      <c r="J4426" s="65">
        <v>0</v>
      </c>
      <c r="K4426" t="str">
        <f t="shared" si="162"/>
        <v>13VI1200APRT</v>
      </c>
      <c r="L4426">
        <f t="shared" si="163"/>
        <v>0</v>
      </c>
    </row>
    <row r="4427" spans="1:12">
      <c r="A4427" s="65">
        <v>13</v>
      </c>
      <c r="B4427" t="s">
        <v>36</v>
      </c>
      <c r="C4427" s="65">
        <v>11</v>
      </c>
      <c r="D4427" t="s">
        <v>237</v>
      </c>
      <c r="E4427" s="65">
        <v>2</v>
      </c>
      <c r="F4427" t="s">
        <v>278</v>
      </c>
      <c r="G4427" t="s">
        <v>273</v>
      </c>
      <c r="H4427" t="s">
        <v>224</v>
      </c>
      <c r="I4427" t="s">
        <v>225</v>
      </c>
      <c r="J4427" s="65">
        <v>0</v>
      </c>
      <c r="K4427" t="str">
        <f t="shared" si="162"/>
        <v>13VI1200ARRA</v>
      </c>
      <c r="L4427">
        <f t="shared" si="163"/>
        <v>0</v>
      </c>
    </row>
    <row r="4428" spans="1:12">
      <c r="A4428" s="65">
        <v>13</v>
      </c>
      <c r="B4428" t="s">
        <v>36</v>
      </c>
      <c r="C4428" s="65">
        <v>11</v>
      </c>
      <c r="D4428" t="s">
        <v>237</v>
      </c>
      <c r="E4428" s="65">
        <v>2</v>
      </c>
      <c r="F4428" t="s">
        <v>278</v>
      </c>
      <c r="G4428" t="s">
        <v>273</v>
      </c>
      <c r="H4428" t="s">
        <v>226</v>
      </c>
      <c r="I4428" t="s">
        <v>227</v>
      </c>
      <c r="J4428" s="65">
        <v>0</v>
      </c>
      <c r="K4428" t="str">
        <f t="shared" si="162"/>
        <v>13VI1200PLNA</v>
      </c>
      <c r="L4428">
        <f t="shared" si="163"/>
        <v>0</v>
      </c>
    </row>
    <row r="4429" spans="1:12">
      <c r="A4429" s="65">
        <v>13</v>
      </c>
      <c r="B4429" t="s">
        <v>36</v>
      </c>
      <c r="C4429" s="65">
        <v>11</v>
      </c>
      <c r="D4429" t="s">
        <v>237</v>
      </c>
      <c r="E4429" s="65">
        <v>2</v>
      </c>
      <c r="F4429" t="s">
        <v>278</v>
      </c>
      <c r="G4429" t="s">
        <v>273</v>
      </c>
      <c r="H4429" t="s">
        <v>235</v>
      </c>
      <c r="I4429" t="s">
        <v>236</v>
      </c>
      <c r="J4429" s="65">
        <v>0</v>
      </c>
      <c r="K4429" t="str">
        <f t="shared" si="162"/>
        <v>13VI1200SABA</v>
      </c>
      <c r="L4429">
        <f t="shared" si="163"/>
        <v>0</v>
      </c>
    </row>
    <row r="4430" spans="1:12">
      <c r="A4430" s="65">
        <v>13</v>
      </c>
      <c r="B4430" t="s">
        <v>36</v>
      </c>
      <c r="C4430" s="65">
        <v>11</v>
      </c>
      <c r="D4430" t="s">
        <v>237</v>
      </c>
      <c r="E4430" s="65">
        <v>2</v>
      </c>
      <c r="F4430" t="s">
        <v>278</v>
      </c>
      <c r="G4430" t="s">
        <v>273</v>
      </c>
      <c r="H4430" t="s">
        <v>250</v>
      </c>
      <c r="I4430" t="s">
        <v>251</v>
      </c>
      <c r="J4430" s="65">
        <v>0</v>
      </c>
      <c r="K4430" t="str">
        <f t="shared" si="162"/>
        <v>13VI1200SRPT</v>
      </c>
      <c r="L4430">
        <f t="shared" si="163"/>
        <v>0</v>
      </c>
    </row>
    <row r="4431" spans="1:12">
      <c r="A4431" s="65">
        <v>13</v>
      </c>
      <c r="B4431" t="s">
        <v>36</v>
      </c>
      <c r="C4431" s="65">
        <v>11</v>
      </c>
      <c r="D4431" t="s">
        <v>237</v>
      </c>
      <c r="E4431" s="65">
        <v>2</v>
      </c>
      <c r="F4431" t="s">
        <v>278</v>
      </c>
      <c r="G4431" t="s">
        <v>273</v>
      </c>
      <c r="H4431" t="s">
        <v>252</v>
      </c>
      <c r="I4431" t="s">
        <v>253</v>
      </c>
      <c r="J4431" s="65">
        <v>0</v>
      </c>
      <c r="K4431" t="str">
        <f t="shared" si="162"/>
        <v>13VI1200SRRS</v>
      </c>
      <c r="L4431">
        <f t="shared" si="163"/>
        <v>0</v>
      </c>
    </row>
    <row r="4432" spans="1:12">
      <c r="A4432" s="65">
        <v>13</v>
      </c>
      <c r="B4432" t="s">
        <v>36</v>
      </c>
      <c r="C4432" s="65">
        <v>11</v>
      </c>
      <c r="D4432" t="s">
        <v>237</v>
      </c>
      <c r="E4432" s="65">
        <v>2</v>
      </c>
      <c r="F4432" t="s">
        <v>278</v>
      </c>
      <c r="G4432" t="s">
        <v>273</v>
      </c>
      <c r="H4432" t="s">
        <v>254</v>
      </c>
      <c r="I4432" t="s">
        <v>255</v>
      </c>
      <c r="J4432" s="65">
        <v>0</v>
      </c>
      <c r="K4432" t="str">
        <f t="shared" si="162"/>
        <v>13VI1200SRRR</v>
      </c>
      <c r="L4432">
        <f t="shared" si="163"/>
        <v>0</v>
      </c>
    </row>
    <row r="4433" spans="1:12">
      <c r="A4433" s="65">
        <v>13</v>
      </c>
      <c r="B4433" t="s">
        <v>36</v>
      </c>
      <c r="C4433" s="65">
        <v>11</v>
      </c>
      <c r="D4433" t="s">
        <v>237</v>
      </c>
      <c r="E4433" s="65">
        <v>2</v>
      </c>
      <c r="F4433" t="s">
        <v>278</v>
      </c>
      <c r="G4433" t="s">
        <v>273</v>
      </c>
      <c r="H4433" t="s">
        <v>256</v>
      </c>
      <c r="I4433" t="s">
        <v>257</v>
      </c>
      <c r="J4433" s="65">
        <v>0</v>
      </c>
      <c r="K4433" t="str">
        <f t="shared" si="162"/>
        <v>13VI1200SRRT</v>
      </c>
      <c r="L4433">
        <f t="shared" si="163"/>
        <v>0</v>
      </c>
    </row>
    <row r="4434" spans="1:12">
      <c r="A4434" s="65">
        <v>13</v>
      </c>
      <c r="B4434" t="s">
        <v>36</v>
      </c>
      <c r="C4434" s="65">
        <v>11</v>
      </c>
      <c r="D4434" t="s">
        <v>237</v>
      </c>
      <c r="E4434" s="65">
        <v>2</v>
      </c>
      <c r="F4434" t="s">
        <v>278</v>
      </c>
      <c r="G4434" t="s">
        <v>273</v>
      </c>
      <c r="H4434" t="s">
        <v>222</v>
      </c>
      <c r="I4434" t="s">
        <v>223</v>
      </c>
      <c r="J4434" s="65">
        <v>0</v>
      </c>
      <c r="K4434" t="str">
        <f t="shared" si="162"/>
        <v>13VI1200DPMA</v>
      </c>
      <c r="L4434">
        <f t="shared" si="163"/>
        <v>0</v>
      </c>
    </row>
    <row r="4435" spans="1:12">
      <c r="A4435" s="65">
        <v>13</v>
      </c>
      <c r="B4435" t="s">
        <v>36</v>
      </c>
      <c r="C4435" s="65">
        <v>11</v>
      </c>
      <c r="D4435" t="s">
        <v>237</v>
      </c>
      <c r="E4435" s="65">
        <v>2</v>
      </c>
      <c r="F4435" t="s">
        <v>278</v>
      </c>
      <c r="G4435" t="s">
        <v>273</v>
      </c>
      <c r="H4435" t="s">
        <v>211</v>
      </c>
      <c r="I4435" t="s">
        <v>212</v>
      </c>
      <c r="J4435" s="65">
        <v>0</v>
      </c>
      <c r="K4435" t="str">
        <f t="shared" si="162"/>
        <v>13VI1200APRS</v>
      </c>
      <c r="L4435">
        <f t="shared" si="163"/>
        <v>0</v>
      </c>
    </row>
    <row r="4436" spans="1:12">
      <c r="A4436" s="65">
        <v>13</v>
      </c>
      <c r="B4436" t="s">
        <v>36</v>
      </c>
      <c r="C4436" s="65">
        <v>11</v>
      </c>
      <c r="D4436" t="s">
        <v>237</v>
      </c>
      <c r="E4436" s="65">
        <v>2</v>
      </c>
      <c r="F4436" t="s">
        <v>278</v>
      </c>
      <c r="G4436" t="s">
        <v>273</v>
      </c>
      <c r="H4436" t="s">
        <v>240</v>
      </c>
      <c r="I4436" t="s">
        <v>241</v>
      </c>
      <c r="J4436" s="65">
        <v>0</v>
      </c>
      <c r="K4436" t="str">
        <f t="shared" si="162"/>
        <v>13VI1200SRTS</v>
      </c>
      <c r="L4436">
        <f t="shared" si="163"/>
        <v>0</v>
      </c>
    </row>
    <row r="4437" spans="1:12">
      <c r="A4437" s="65">
        <v>13</v>
      </c>
      <c r="B4437" t="s">
        <v>36</v>
      </c>
      <c r="C4437" s="65">
        <v>11</v>
      </c>
      <c r="D4437" t="s">
        <v>237</v>
      </c>
      <c r="E4437" s="65">
        <v>2</v>
      </c>
      <c r="F4437" t="s">
        <v>278</v>
      </c>
      <c r="G4437" t="s">
        <v>273</v>
      </c>
      <c r="H4437" t="s">
        <v>270</v>
      </c>
      <c r="I4437" t="s">
        <v>271</v>
      </c>
      <c r="J4437" s="65">
        <v>0</v>
      </c>
      <c r="K4437" t="str">
        <f t="shared" si="162"/>
        <v>13VI1200SRTR</v>
      </c>
      <c r="L4437">
        <f t="shared" si="163"/>
        <v>0</v>
      </c>
    </row>
    <row r="4438" spans="1:12">
      <c r="A4438" s="65">
        <v>13</v>
      </c>
      <c r="B4438" t="s">
        <v>36</v>
      </c>
      <c r="C4438" s="65">
        <v>11</v>
      </c>
      <c r="D4438" t="s">
        <v>237</v>
      </c>
      <c r="E4438" s="65">
        <v>2</v>
      </c>
      <c r="F4438" t="s">
        <v>279</v>
      </c>
      <c r="G4438" t="s">
        <v>280</v>
      </c>
      <c r="H4438" t="s">
        <v>262</v>
      </c>
      <c r="I4438" t="s">
        <v>263</v>
      </c>
      <c r="J4438" s="65">
        <v>0</v>
      </c>
      <c r="K4438" t="str">
        <f t="shared" si="162"/>
        <v>13VI1201DREX</v>
      </c>
      <c r="L4438">
        <f t="shared" si="163"/>
        <v>0</v>
      </c>
    </row>
    <row r="4439" spans="1:12">
      <c r="A4439" s="65">
        <v>13</v>
      </c>
      <c r="B4439" t="s">
        <v>36</v>
      </c>
      <c r="C4439" s="65">
        <v>11</v>
      </c>
      <c r="D4439" t="s">
        <v>237</v>
      </c>
      <c r="E4439" s="65">
        <v>2</v>
      </c>
      <c r="F4439" t="s">
        <v>279</v>
      </c>
      <c r="G4439" t="s">
        <v>280</v>
      </c>
      <c r="H4439" t="s">
        <v>220</v>
      </c>
      <c r="I4439" t="s">
        <v>221</v>
      </c>
      <c r="J4439" s="65">
        <v>0</v>
      </c>
      <c r="K4439" t="str">
        <f t="shared" si="162"/>
        <v>13VI1201DRET</v>
      </c>
      <c r="L4439">
        <f t="shared" si="163"/>
        <v>0</v>
      </c>
    </row>
    <row r="4440" spans="1:12">
      <c r="A4440" s="65">
        <v>13</v>
      </c>
      <c r="B4440" t="s">
        <v>36</v>
      </c>
      <c r="C4440" s="65">
        <v>11</v>
      </c>
      <c r="D4440" t="s">
        <v>237</v>
      </c>
      <c r="E4440" s="65">
        <v>2</v>
      </c>
      <c r="F4440" t="s">
        <v>279</v>
      </c>
      <c r="G4440" t="s">
        <v>280</v>
      </c>
      <c r="H4440" t="s">
        <v>260</v>
      </c>
      <c r="I4440" t="s">
        <v>261</v>
      </c>
      <c r="J4440" s="65">
        <v>0</v>
      </c>
      <c r="K4440" t="str">
        <f t="shared" si="162"/>
        <v>13VI1201DRVM</v>
      </c>
      <c r="L4440">
        <f t="shared" si="163"/>
        <v>0</v>
      </c>
    </row>
    <row r="4441" spans="1:12">
      <c r="A4441" s="65">
        <v>13</v>
      </c>
      <c r="B4441" t="s">
        <v>36</v>
      </c>
      <c r="C4441" s="65">
        <v>11</v>
      </c>
      <c r="D4441" t="s">
        <v>237</v>
      </c>
      <c r="E4441" s="65">
        <v>2</v>
      </c>
      <c r="F4441" t="s">
        <v>279</v>
      </c>
      <c r="G4441" t="s">
        <v>280</v>
      </c>
      <c r="H4441" t="s">
        <v>242</v>
      </c>
      <c r="I4441" t="s">
        <v>243</v>
      </c>
      <c r="J4441" s="65">
        <v>0</v>
      </c>
      <c r="K4441" t="str">
        <f t="shared" si="162"/>
        <v>13VI1201DRPP</v>
      </c>
      <c r="L4441">
        <f t="shared" si="163"/>
        <v>0</v>
      </c>
    </row>
    <row r="4442" spans="1:12">
      <c r="A4442" s="65">
        <v>13</v>
      </c>
      <c r="B4442" t="s">
        <v>36</v>
      </c>
      <c r="C4442" s="65">
        <v>11</v>
      </c>
      <c r="D4442" t="s">
        <v>237</v>
      </c>
      <c r="E4442" s="65">
        <v>2</v>
      </c>
      <c r="F4442" t="s">
        <v>279</v>
      </c>
      <c r="G4442" t="s">
        <v>280</v>
      </c>
      <c r="H4442" t="s">
        <v>268</v>
      </c>
      <c r="I4442" t="s">
        <v>269</v>
      </c>
      <c r="J4442" s="65">
        <v>0</v>
      </c>
      <c r="K4442" t="str">
        <f t="shared" si="162"/>
        <v>13VI1201DRCF</v>
      </c>
      <c r="L4442">
        <f t="shared" si="163"/>
        <v>0</v>
      </c>
    </row>
    <row r="4443" spans="1:12">
      <c r="A4443" s="65">
        <v>13</v>
      </c>
      <c r="B4443" t="s">
        <v>36</v>
      </c>
      <c r="C4443" s="65">
        <v>11</v>
      </c>
      <c r="D4443" t="s">
        <v>237</v>
      </c>
      <c r="E4443" s="65">
        <v>2</v>
      </c>
      <c r="F4443" t="s">
        <v>279</v>
      </c>
      <c r="G4443" t="s">
        <v>280</v>
      </c>
      <c r="H4443" t="s">
        <v>266</v>
      </c>
      <c r="I4443" t="s">
        <v>267</v>
      </c>
      <c r="J4443" s="65">
        <v>0</v>
      </c>
      <c r="K4443" t="str">
        <f t="shared" si="162"/>
        <v>13VI1201PTRE</v>
      </c>
      <c r="L4443">
        <f t="shared" si="163"/>
        <v>0</v>
      </c>
    </row>
    <row r="4444" spans="1:12">
      <c r="A4444" s="65">
        <v>13</v>
      </c>
      <c r="B4444" t="s">
        <v>36</v>
      </c>
      <c r="C4444" s="65">
        <v>11</v>
      </c>
      <c r="D4444" t="s">
        <v>237</v>
      </c>
      <c r="E4444" s="65">
        <v>2</v>
      </c>
      <c r="F4444" t="s">
        <v>279</v>
      </c>
      <c r="G4444" t="s">
        <v>280</v>
      </c>
      <c r="H4444" t="s">
        <v>233</v>
      </c>
      <c r="I4444" t="s">
        <v>234</v>
      </c>
      <c r="J4444" s="65">
        <v>0</v>
      </c>
      <c r="K4444" t="str">
        <f t="shared" si="162"/>
        <v>13VI1201PRER</v>
      </c>
      <c r="L4444">
        <f t="shared" si="163"/>
        <v>0</v>
      </c>
    </row>
    <row r="4445" spans="1:12">
      <c r="A4445" s="65">
        <v>13</v>
      </c>
      <c r="B4445" t="s">
        <v>36</v>
      </c>
      <c r="C4445" s="65">
        <v>11</v>
      </c>
      <c r="D4445" t="s">
        <v>237</v>
      </c>
      <c r="E4445" s="65">
        <v>2</v>
      </c>
      <c r="F4445" t="s">
        <v>279</v>
      </c>
      <c r="G4445" t="s">
        <v>280</v>
      </c>
      <c r="H4445" t="s">
        <v>231</v>
      </c>
      <c r="I4445" t="s">
        <v>232</v>
      </c>
      <c r="J4445" s="65">
        <v>0</v>
      </c>
      <c r="K4445" t="str">
        <f t="shared" si="162"/>
        <v>13VI1201PRES</v>
      </c>
      <c r="L4445">
        <f t="shared" si="163"/>
        <v>0</v>
      </c>
    </row>
    <row r="4446" spans="1:12">
      <c r="A4446" s="65">
        <v>13</v>
      </c>
      <c r="B4446" t="s">
        <v>36</v>
      </c>
      <c r="C4446" s="65">
        <v>11</v>
      </c>
      <c r="D4446" t="s">
        <v>237</v>
      </c>
      <c r="E4446" s="65">
        <v>2</v>
      </c>
      <c r="F4446" t="s">
        <v>279</v>
      </c>
      <c r="G4446" t="s">
        <v>280</v>
      </c>
      <c r="H4446" t="s">
        <v>229</v>
      </c>
      <c r="I4446" t="s">
        <v>230</v>
      </c>
      <c r="J4446" s="65">
        <v>0</v>
      </c>
      <c r="K4446" t="str">
        <f t="shared" si="162"/>
        <v>13VI1201PRNR</v>
      </c>
      <c r="L4446">
        <f t="shared" si="163"/>
        <v>0</v>
      </c>
    </row>
    <row r="4447" spans="1:12">
      <c r="A4447" s="65">
        <v>13</v>
      </c>
      <c r="B4447" t="s">
        <v>36</v>
      </c>
      <c r="C4447" s="65">
        <v>11</v>
      </c>
      <c r="D4447" t="s">
        <v>237</v>
      </c>
      <c r="E4447" s="65">
        <v>2</v>
      </c>
      <c r="F4447" t="s">
        <v>279</v>
      </c>
      <c r="G4447" t="s">
        <v>280</v>
      </c>
      <c r="H4447" t="s">
        <v>228</v>
      </c>
      <c r="I4447" t="s">
        <v>217</v>
      </c>
      <c r="J4447" s="65">
        <v>0</v>
      </c>
      <c r="K4447" t="str">
        <f t="shared" si="162"/>
        <v>13VI1201PTBI</v>
      </c>
      <c r="L4447">
        <f t="shared" si="163"/>
        <v>0</v>
      </c>
    </row>
    <row r="4448" spans="1:12">
      <c r="A4448" s="65">
        <v>13</v>
      </c>
      <c r="B4448" t="s">
        <v>36</v>
      </c>
      <c r="C4448" s="65">
        <v>11</v>
      </c>
      <c r="D4448" t="s">
        <v>237</v>
      </c>
      <c r="E4448" s="65">
        <v>2</v>
      </c>
      <c r="F4448" t="s">
        <v>279</v>
      </c>
      <c r="G4448" t="s">
        <v>280</v>
      </c>
      <c r="H4448" t="s">
        <v>264</v>
      </c>
      <c r="I4448" t="s">
        <v>265</v>
      </c>
      <c r="J4448" s="65">
        <v>0</v>
      </c>
      <c r="K4448" t="str">
        <f t="shared" si="162"/>
        <v>13VI1201RSRR</v>
      </c>
      <c r="L4448">
        <f t="shared" si="163"/>
        <v>0</v>
      </c>
    </row>
    <row r="4449" spans="1:12">
      <c r="A4449" s="65">
        <v>13</v>
      </c>
      <c r="B4449" t="s">
        <v>36</v>
      </c>
      <c r="C4449" s="65">
        <v>11</v>
      </c>
      <c r="D4449" t="s">
        <v>237</v>
      </c>
      <c r="E4449" s="65">
        <v>2</v>
      </c>
      <c r="F4449" t="s">
        <v>279</v>
      </c>
      <c r="G4449" t="s">
        <v>280</v>
      </c>
      <c r="H4449" t="s">
        <v>258</v>
      </c>
      <c r="I4449" t="s">
        <v>259</v>
      </c>
      <c r="J4449" s="65">
        <v>0</v>
      </c>
      <c r="K4449" t="str">
        <f t="shared" si="162"/>
        <v>13VI1201RSRS</v>
      </c>
      <c r="L4449">
        <f t="shared" si="163"/>
        <v>0</v>
      </c>
    </row>
    <row r="4450" spans="1:12">
      <c r="A4450" s="65">
        <v>13</v>
      </c>
      <c r="B4450" t="s">
        <v>36</v>
      </c>
      <c r="C4450" s="65">
        <v>11</v>
      </c>
      <c r="D4450" t="s">
        <v>237</v>
      </c>
      <c r="E4450" s="65">
        <v>2</v>
      </c>
      <c r="F4450" t="s">
        <v>279</v>
      </c>
      <c r="G4450" t="s">
        <v>280</v>
      </c>
      <c r="H4450" t="s">
        <v>256</v>
      </c>
      <c r="I4450" t="s">
        <v>257</v>
      </c>
      <c r="J4450" s="65">
        <v>0</v>
      </c>
      <c r="K4450" t="str">
        <f t="shared" si="162"/>
        <v>13VI1201SRRT</v>
      </c>
      <c r="L4450">
        <f t="shared" si="163"/>
        <v>0</v>
      </c>
    </row>
    <row r="4451" spans="1:12">
      <c r="A4451" s="65">
        <v>13</v>
      </c>
      <c r="B4451" t="s">
        <v>36</v>
      </c>
      <c r="C4451" s="65">
        <v>11</v>
      </c>
      <c r="D4451" t="s">
        <v>237</v>
      </c>
      <c r="E4451" s="65">
        <v>2</v>
      </c>
      <c r="F4451" t="s">
        <v>279</v>
      </c>
      <c r="G4451" t="s">
        <v>280</v>
      </c>
      <c r="H4451" t="s">
        <v>254</v>
      </c>
      <c r="I4451" t="s">
        <v>255</v>
      </c>
      <c r="J4451" s="65">
        <v>0</v>
      </c>
      <c r="K4451" t="str">
        <f t="shared" si="162"/>
        <v>13VI1201SRRR</v>
      </c>
      <c r="L4451">
        <f t="shared" si="163"/>
        <v>0</v>
      </c>
    </row>
    <row r="4452" spans="1:12">
      <c r="A4452" s="65">
        <v>13</v>
      </c>
      <c r="B4452" t="s">
        <v>36</v>
      </c>
      <c r="C4452" s="65">
        <v>11</v>
      </c>
      <c r="D4452" t="s">
        <v>237</v>
      </c>
      <c r="E4452" s="65">
        <v>2</v>
      </c>
      <c r="F4452" t="s">
        <v>279</v>
      </c>
      <c r="G4452" t="s">
        <v>280</v>
      </c>
      <c r="H4452" t="s">
        <v>252</v>
      </c>
      <c r="I4452" t="s">
        <v>253</v>
      </c>
      <c r="J4452" s="65">
        <v>0</v>
      </c>
      <c r="K4452" t="str">
        <f t="shared" si="162"/>
        <v>13VI1201SRRS</v>
      </c>
      <c r="L4452">
        <f t="shared" si="163"/>
        <v>0</v>
      </c>
    </row>
    <row r="4453" spans="1:12">
      <c r="A4453" s="65">
        <v>13</v>
      </c>
      <c r="B4453" t="s">
        <v>36</v>
      </c>
      <c r="C4453" s="65">
        <v>11</v>
      </c>
      <c r="D4453" t="s">
        <v>237</v>
      </c>
      <c r="E4453" s="65">
        <v>2</v>
      </c>
      <c r="F4453" t="s">
        <v>279</v>
      </c>
      <c r="G4453" t="s">
        <v>280</v>
      </c>
      <c r="H4453" t="s">
        <v>250</v>
      </c>
      <c r="I4453" t="s">
        <v>251</v>
      </c>
      <c r="J4453" s="65">
        <v>0</v>
      </c>
      <c r="K4453" t="str">
        <f t="shared" si="162"/>
        <v>13VI1201SRPT</v>
      </c>
      <c r="L4453">
        <f t="shared" si="163"/>
        <v>0</v>
      </c>
    </row>
    <row r="4454" spans="1:12">
      <c r="A4454" s="65">
        <v>13</v>
      </c>
      <c r="B4454" t="s">
        <v>36</v>
      </c>
      <c r="C4454" s="65">
        <v>11</v>
      </c>
      <c r="D4454" t="s">
        <v>237</v>
      </c>
      <c r="E4454" s="65">
        <v>2</v>
      </c>
      <c r="F4454" t="s">
        <v>279</v>
      </c>
      <c r="G4454" t="s">
        <v>280</v>
      </c>
      <c r="H4454" t="s">
        <v>248</v>
      </c>
      <c r="I4454" t="s">
        <v>249</v>
      </c>
      <c r="J4454" s="65">
        <v>0</v>
      </c>
      <c r="K4454" t="str">
        <f t="shared" si="162"/>
        <v>13VI1201SRPR</v>
      </c>
      <c r="L4454">
        <f t="shared" si="163"/>
        <v>0</v>
      </c>
    </row>
    <row r="4455" spans="1:12">
      <c r="A4455" s="65">
        <v>13</v>
      </c>
      <c r="B4455" t="s">
        <v>36</v>
      </c>
      <c r="C4455" s="65">
        <v>11</v>
      </c>
      <c r="D4455" t="s">
        <v>237</v>
      </c>
      <c r="E4455" s="65">
        <v>2</v>
      </c>
      <c r="F4455" t="s">
        <v>279</v>
      </c>
      <c r="G4455" t="s">
        <v>280</v>
      </c>
      <c r="H4455" t="s">
        <v>246</v>
      </c>
      <c r="I4455" t="s">
        <v>247</v>
      </c>
      <c r="J4455" s="65">
        <v>0</v>
      </c>
      <c r="K4455" t="str">
        <f t="shared" si="162"/>
        <v>13VI1201SRPS</v>
      </c>
      <c r="L4455">
        <f t="shared" si="163"/>
        <v>0</v>
      </c>
    </row>
    <row r="4456" spans="1:12">
      <c r="A4456" s="65">
        <v>13</v>
      </c>
      <c r="B4456" t="s">
        <v>36</v>
      </c>
      <c r="C4456" s="65">
        <v>11</v>
      </c>
      <c r="D4456" t="s">
        <v>237</v>
      </c>
      <c r="E4456" s="65">
        <v>2</v>
      </c>
      <c r="F4456" t="s">
        <v>279</v>
      </c>
      <c r="G4456" t="s">
        <v>280</v>
      </c>
      <c r="H4456" t="s">
        <v>244</v>
      </c>
      <c r="I4456" t="s">
        <v>245</v>
      </c>
      <c r="J4456" s="65">
        <v>0</v>
      </c>
      <c r="K4456" t="str">
        <f t="shared" si="162"/>
        <v>13VI1201SRTT</v>
      </c>
      <c r="L4456">
        <f t="shared" si="163"/>
        <v>0</v>
      </c>
    </row>
    <row r="4457" spans="1:12">
      <c r="A4457" s="65">
        <v>13</v>
      </c>
      <c r="B4457" t="s">
        <v>36</v>
      </c>
      <c r="C4457" s="65">
        <v>11</v>
      </c>
      <c r="D4457" t="s">
        <v>237</v>
      </c>
      <c r="E4457" s="65">
        <v>2</v>
      </c>
      <c r="F4457" t="s">
        <v>279</v>
      </c>
      <c r="G4457" t="s">
        <v>280</v>
      </c>
      <c r="H4457" t="s">
        <v>270</v>
      </c>
      <c r="I4457" t="s">
        <v>271</v>
      </c>
      <c r="J4457" s="65">
        <v>0</v>
      </c>
      <c r="K4457" t="str">
        <f t="shared" si="162"/>
        <v>13VI1201SRTR</v>
      </c>
      <c r="L4457">
        <f t="shared" si="163"/>
        <v>0</v>
      </c>
    </row>
    <row r="4458" spans="1:12">
      <c r="A4458" s="65">
        <v>13</v>
      </c>
      <c r="B4458" t="s">
        <v>36</v>
      </c>
      <c r="C4458" s="65">
        <v>11</v>
      </c>
      <c r="D4458" t="s">
        <v>237</v>
      </c>
      <c r="E4458" s="65">
        <v>2</v>
      </c>
      <c r="F4458" t="s">
        <v>279</v>
      </c>
      <c r="G4458" t="s">
        <v>280</v>
      </c>
      <c r="H4458" t="s">
        <v>240</v>
      </c>
      <c r="I4458" t="s">
        <v>241</v>
      </c>
      <c r="J4458" s="65">
        <v>0</v>
      </c>
      <c r="K4458" t="str">
        <f t="shared" si="162"/>
        <v>13VI1201SRTS</v>
      </c>
      <c r="L4458">
        <f t="shared" si="163"/>
        <v>0</v>
      </c>
    </row>
    <row r="4459" spans="1:12">
      <c r="A4459" s="65">
        <v>13</v>
      </c>
      <c r="B4459" t="s">
        <v>36</v>
      </c>
      <c r="C4459" s="65">
        <v>11</v>
      </c>
      <c r="D4459" t="s">
        <v>237</v>
      </c>
      <c r="E4459" s="65">
        <v>2</v>
      </c>
      <c r="F4459" t="s">
        <v>279</v>
      </c>
      <c r="G4459" t="s">
        <v>280</v>
      </c>
      <c r="H4459" t="s">
        <v>235</v>
      </c>
      <c r="I4459" t="s">
        <v>236</v>
      </c>
      <c r="J4459" s="65">
        <v>0</v>
      </c>
      <c r="K4459" t="str">
        <f t="shared" si="162"/>
        <v>13VI1201SABA</v>
      </c>
      <c r="L4459">
        <f t="shared" si="163"/>
        <v>0</v>
      </c>
    </row>
    <row r="4460" spans="1:12">
      <c r="A4460" s="65">
        <v>13</v>
      </c>
      <c r="B4460" t="s">
        <v>36</v>
      </c>
      <c r="C4460" s="65">
        <v>11</v>
      </c>
      <c r="D4460" t="s">
        <v>237</v>
      </c>
      <c r="E4460" s="65">
        <v>2</v>
      </c>
      <c r="F4460" t="s">
        <v>279</v>
      </c>
      <c r="G4460" t="s">
        <v>280</v>
      </c>
      <c r="H4460" t="s">
        <v>226</v>
      </c>
      <c r="I4460" t="s">
        <v>227</v>
      </c>
      <c r="J4460" s="65">
        <v>0</v>
      </c>
      <c r="K4460" t="str">
        <f t="shared" ref="K4460:K4523" si="164">CONCATENATE(TEXT(A4460,"00"),F4460,H4460)</f>
        <v>13VI1201PLNA</v>
      </c>
      <c r="L4460">
        <f t="shared" ref="L4460:L4523" si="165">J4460</f>
        <v>0</v>
      </c>
    </row>
    <row r="4461" spans="1:12">
      <c r="A4461" s="65">
        <v>13</v>
      </c>
      <c r="B4461" t="s">
        <v>36</v>
      </c>
      <c r="C4461" s="65">
        <v>11</v>
      </c>
      <c r="D4461" t="s">
        <v>237</v>
      </c>
      <c r="E4461" s="65">
        <v>2</v>
      </c>
      <c r="F4461" t="s">
        <v>279</v>
      </c>
      <c r="G4461" t="s">
        <v>280</v>
      </c>
      <c r="H4461" t="s">
        <v>224</v>
      </c>
      <c r="I4461" t="s">
        <v>225</v>
      </c>
      <c r="J4461" s="65">
        <v>0</v>
      </c>
      <c r="K4461" t="str">
        <f t="shared" si="164"/>
        <v>13VI1201ARRA</v>
      </c>
      <c r="L4461">
        <f t="shared" si="165"/>
        <v>0</v>
      </c>
    </row>
    <row r="4462" spans="1:12">
      <c r="A4462" s="65">
        <v>13</v>
      </c>
      <c r="B4462" t="s">
        <v>36</v>
      </c>
      <c r="C4462" s="65">
        <v>11</v>
      </c>
      <c r="D4462" t="s">
        <v>237</v>
      </c>
      <c r="E4462" s="65">
        <v>2</v>
      </c>
      <c r="F4462" t="s">
        <v>279</v>
      </c>
      <c r="G4462" t="s">
        <v>280</v>
      </c>
      <c r="H4462" t="s">
        <v>215</v>
      </c>
      <c r="I4462" t="s">
        <v>216</v>
      </c>
      <c r="J4462" s="65">
        <v>0</v>
      </c>
      <c r="K4462" t="str">
        <f t="shared" si="164"/>
        <v>13VI1201APRT</v>
      </c>
      <c r="L4462">
        <f t="shared" si="165"/>
        <v>0</v>
      </c>
    </row>
    <row r="4463" spans="1:12">
      <c r="A4463" s="65">
        <v>13</v>
      </c>
      <c r="B4463" t="s">
        <v>36</v>
      </c>
      <c r="C4463" s="65">
        <v>11</v>
      </c>
      <c r="D4463" t="s">
        <v>237</v>
      </c>
      <c r="E4463" s="65">
        <v>2</v>
      </c>
      <c r="F4463" t="s">
        <v>279</v>
      </c>
      <c r="G4463" t="s">
        <v>280</v>
      </c>
      <c r="H4463" t="s">
        <v>213</v>
      </c>
      <c r="I4463" t="s">
        <v>214</v>
      </c>
      <c r="J4463" s="65">
        <v>0</v>
      </c>
      <c r="K4463" t="str">
        <f t="shared" si="164"/>
        <v>13VI1201APRR</v>
      </c>
      <c r="L4463">
        <f t="shared" si="165"/>
        <v>0</v>
      </c>
    </row>
    <row r="4464" spans="1:12">
      <c r="A4464" s="65">
        <v>13</v>
      </c>
      <c r="B4464" t="s">
        <v>36</v>
      </c>
      <c r="C4464" s="65">
        <v>11</v>
      </c>
      <c r="D4464" t="s">
        <v>237</v>
      </c>
      <c r="E4464" s="65">
        <v>2</v>
      </c>
      <c r="F4464" t="s">
        <v>279</v>
      </c>
      <c r="G4464" t="s">
        <v>280</v>
      </c>
      <c r="H4464" t="s">
        <v>211</v>
      </c>
      <c r="I4464" t="s">
        <v>212</v>
      </c>
      <c r="J4464" s="65">
        <v>0</v>
      </c>
      <c r="K4464" t="str">
        <f t="shared" si="164"/>
        <v>13VI1201APRS</v>
      </c>
      <c r="L4464">
        <f t="shared" si="165"/>
        <v>0</v>
      </c>
    </row>
    <row r="4465" spans="1:12">
      <c r="A4465" s="65">
        <v>13</v>
      </c>
      <c r="B4465" t="s">
        <v>36</v>
      </c>
      <c r="C4465" s="65">
        <v>11</v>
      </c>
      <c r="D4465" t="s">
        <v>237</v>
      </c>
      <c r="E4465" s="65">
        <v>2</v>
      </c>
      <c r="F4465" t="s">
        <v>279</v>
      </c>
      <c r="G4465" t="s">
        <v>280</v>
      </c>
      <c r="H4465" t="s">
        <v>222</v>
      </c>
      <c r="I4465" t="s">
        <v>223</v>
      </c>
      <c r="J4465" s="65">
        <v>0</v>
      </c>
      <c r="K4465" t="str">
        <f t="shared" si="164"/>
        <v>13VI1201DPMA</v>
      </c>
      <c r="L4465">
        <f t="shared" si="165"/>
        <v>0</v>
      </c>
    </row>
    <row r="4466" spans="1:12">
      <c r="A4466" s="65">
        <v>13</v>
      </c>
      <c r="B4466" t="s">
        <v>36</v>
      </c>
      <c r="C4466" s="65">
        <v>11</v>
      </c>
      <c r="D4466" t="s">
        <v>237</v>
      </c>
      <c r="E4466" s="65">
        <v>2</v>
      </c>
      <c r="F4466" t="s">
        <v>281</v>
      </c>
      <c r="G4466" t="s">
        <v>282</v>
      </c>
      <c r="H4466" t="s">
        <v>220</v>
      </c>
      <c r="I4466" t="s">
        <v>221</v>
      </c>
      <c r="J4466" s="65">
        <v>0</v>
      </c>
      <c r="K4466" t="str">
        <f t="shared" si="164"/>
        <v>13VI1202DRET</v>
      </c>
      <c r="L4466">
        <f t="shared" si="165"/>
        <v>0</v>
      </c>
    </row>
    <row r="4467" spans="1:12">
      <c r="A4467" s="65">
        <v>13</v>
      </c>
      <c r="B4467" t="s">
        <v>36</v>
      </c>
      <c r="C4467" s="65">
        <v>11</v>
      </c>
      <c r="D4467" t="s">
        <v>237</v>
      </c>
      <c r="E4467" s="65">
        <v>2</v>
      </c>
      <c r="F4467" t="s">
        <v>281</v>
      </c>
      <c r="G4467" t="s">
        <v>282</v>
      </c>
      <c r="H4467" t="s">
        <v>235</v>
      </c>
      <c r="I4467" t="s">
        <v>236</v>
      </c>
      <c r="J4467" s="65">
        <v>0</v>
      </c>
      <c r="K4467" t="str">
        <f t="shared" si="164"/>
        <v>13VI1202SABA</v>
      </c>
      <c r="L4467">
        <f t="shared" si="165"/>
        <v>0</v>
      </c>
    </row>
    <row r="4468" spans="1:12">
      <c r="A4468" s="65">
        <v>13</v>
      </c>
      <c r="B4468" t="s">
        <v>36</v>
      </c>
      <c r="C4468" s="65">
        <v>11</v>
      </c>
      <c r="D4468" t="s">
        <v>237</v>
      </c>
      <c r="E4468" s="65">
        <v>2</v>
      </c>
      <c r="F4468" t="s">
        <v>281</v>
      </c>
      <c r="G4468" t="s">
        <v>282</v>
      </c>
      <c r="H4468" t="s">
        <v>260</v>
      </c>
      <c r="I4468" t="s">
        <v>261</v>
      </c>
      <c r="J4468" s="65">
        <v>0</v>
      </c>
      <c r="K4468" t="str">
        <f t="shared" si="164"/>
        <v>13VI1202DRVM</v>
      </c>
      <c r="L4468">
        <f t="shared" si="165"/>
        <v>0</v>
      </c>
    </row>
    <row r="4469" spans="1:12">
      <c r="A4469" s="65">
        <v>13</v>
      </c>
      <c r="B4469" t="s">
        <v>36</v>
      </c>
      <c r="C4469" s="65">
        <v>11</v>
      </c>
      <c r="D4469" t="s">
        <v>237</v>
      </c>
      <c r="E4469" s="65">
        <v>2</v>
      </c>
      <c r="F4469" t="s">
        <v>281</v>
      </c>
      <c r="G4469" t="s">
        <v>282</v>
      </c>
      <c r="H4469" t="s">
        <v>268</v>
      </c>
      <c r="I4469" t="s">
        <v>269</v>
      </c>
      <c r="J4469" s="65">
        <v>0</v>
      </c>
      <c r="K4469" t="str">
        <f t="shared" si="164"/>
        <v>13VI1202DRCF</v>
      </c>
      <c r="L4469">
        <f t="shared" si="165"/>
        <v>0</v>
      </c>
    </row>
    <row r="4470" spans="1:12">
      <c r="A4470" s="65">
        <v>13</v>
      </c>
      <c r="B4470" t="s">
        <v>36</v>
      </c>
      <c r="C4470" s="65">
        <v>11</v>
      </c>
      <c r="D4470" t="s">
        <v>237</v>
      </c>
      <c r="E4470" s="65">
        <v>2</v>
      </c>
      <c r="F4470" t="s">
        <v>281</v>
      </c>
      <c r="G4470" t="s">
        <v>282</v>
      </c>
      <c r="H4470" t="s">
        <v>266</v>
      </c>
      <c r="I4470" t="s">
        <v>267</v>
      </c>
      <c r="J4470" s="65">
        <v>0</v>
      </c>
      <c r="K4470" t="str">
        <f t="shared" si="164"/>
        <v>13VI1202PTRE</v>
      </c>
      <c r="L4470">
        <f t="shared" si="165"/>
        <v>0</v>
      </c>
    </row>
    <row r="4471" spans="1:12">
      <c r="A4471" s="65">
        <v>13</v>
      </c>
      <c r="B4471" t="s">
        <v>36</v>
      </c>
      <c r="C4471" s="65">
        <v>11</v>
      </c>
      <c r="D4471" t="s">
        <v>237</v>
      </c>
      <c r="E4471" s="65">
        <v>2</v>
      </c>
      <c r="F4471" t="s">
        <v>281</v>
      </c>
      <c r="G4471" t="s">
        <v>282</v>
      </c>
      <c r="H4471" t="s">
        <v>233</v>
      </c>
      <c r="I4471" t="s">
        <v>234</v>
      </c>
      <c r="J4471" s="65">
        <v>0</v>
      </c>
      <c r="K4471" t="str">
        <f t="shared" si="164"/>
        <v>13VI1202PRER</v>
      </c>
      <c r="L4471">
        <f t="shared" si="165"/>
        <v>0</v>
      </c>
    </row>
    <row r="4472" spans="1:12">
      <c r="A4472" s="65">
        <v>13</v>
      </c>
      <c r="B4472" t="s">
        <v>36</v>
      </c>
      <c r="C4472" s="65">
        <v>11</v>
      </c>
      <c r="D4472" t="s">
        <v>237</v>
      </c>
      <c r="E4472" s="65">
        <v>2</v>
      </c>
      <c r="F4472" t="s">
        <v>281</v>
      </c>
      <c r="G4472" t="s">
        <v>282</v>
      </c>
      <c r="H4472" t="s">
        <v>231</v>
      </c>
      <c r="I4472" t="s">
        <v>232</v>
      </c>
      <c r="J4472" s="65">
        <v>0</v>
      </c>
      <c r="K4472" t="str">
        <f t="shared" si="164"/>
        <v>13VI1202PRES</v>
      </c>
      <c r="L4472">
        <f t="shared" si="165"/>
        <v>0</v>
      </c>
    </row>
    <row r="4473" spans="1:12">
      <c r="A4473" s="65">
        <v>13</v>
      </c>
      <c r="B4473" t="s">
        <v>36</v>
      </c>
      <c r="C4473" s="65">
        <v>11</v>
      </c>
      <c r="D4473" t="s">
        <v>237</v>
      </c>
      <c r="E4473" s="65">
        <v>2</v>
      </c>
      <c r="F4473" t="s">
        <v>281</v>
      </c>
      <c r="G4473" t="s">
        <v>282</v>
      </c>
      <c r="H4473" t="s">
        <v>229</v>
      </c>
      <c r="I4473" t="s">
        <v>230</v>
      </c>
      <c r="J4473" s="65">
        <v>0</v>
      </c>
      <c r="K4473" t="str">
        <f t="shared" si="164"/>
        <v>13VI1202PRNR</v>
      </c>
      <c r="L4473">
        <f t="shared" si="165"/>
        <v>0</v>
      </c>
    </row>
    <row r="4474" spans="1:12">
      <c r="A4474" s="65">
        <v>13</v>
      </c>
      <c r="B4474" t="s">
        <v>36</v>
      </c>
      <c r="C4474" s="65">
        <v>11</v>
      </c>
      <c r="D4474" t="s">
        <v>237</v>
      </c>
      <c r="E4474" s="65">
        <v>2</v>
      </c>
      <c r="F4474" t="s">
        <v>281</v>
      </c>
      <c r="G4474" t="s">
        <v>282</v>
      </c>
      <c r="H4474" t="s">
        <v>228</v>
      </c>
      <c r="I4474" t="s">
        <v>217</v>
      </c>
      <c r="J4474" s="65">
        <v>0</v>
      </c>
      <c r="K4474" t="str">
        <f t="shared" si="164"/>
        <v>13VI1202PTBI</v>
      </c>
      <c r="L4474">
        <f t="shared" si="165"/>
        <v>0</v>
      </c>
    </row>
    <row r="4475" spans="1:12">
      <c r="A4475" s="65">
        <v>13</v>
      </c>
      <c r="B4475" t="s">
        <v>36</v>
      </c>
      <c r="C4475" s="65">
        <v>11</v>
      </c>
      <c r="D4475" t="s">
        <v>237</v>
      </c>
      <c r="E4475" s="65">
        <v>2</v>
      </c>
      <c r="F4475" t="s">
        <v>281</v>
      </c>
      <c r="G4475" t="s">
        <v>282</v>
      </c>
      <c r="H4475" t="s">
        <v>264</v>
      </c>
      <c r="I4475" t="s">
        <v>265</v>
      </c>
      <c r="J4475" s="65">
        <v>0</v>
      </c>
      <c r="K4475" t="str">
        <f t="shared" si="164"/>
        <v>13VI1202RSRR</v>
      </c>
      <c r="L4475">
        <f t="shared" si="165"/>
        <v>0</v>
      </c>
    </row>
    <row r="4476" spans="1:12">
      <c r="A4476" s="65">
        <v>13</v>
      </c>
      <c r="B4476" t="s">
        <v>36</v>
      </c>
      <c r="C4476" s="65">
        <v>11</v>
      </c>
      <c r="D4476" t="s">
        <v>237</v>
      </c>
      <c r="E4476" s="65">
        <v>2</v>
      </c>
      <c r="F4476" t="s">
        <v>281</v>
      </c>
      <c r="G4476" t="s">
        <v>282</v>
      </c>
      <c r="H4476" t="s">
        <v>258</v>
      </c>
      <c r="I4476" t="s">
        <v>259</v>
      </c>
      <c r="J4476" s="65">
        <v>0</v>
      </c>
      <c r="K4476" t="str">
        <f t="shared" si="164"/>
        <v>13VI1202RSRS</v>
      </c>
      <c r="L4476">
        <f t="shared" si="165"/>
        <v>0</v>
      </c>
    </row>
    <row r="4477" spans="1:12">
      <c r="A4477" s="65">
        <v>13</v>
      </c>
      <c r="B4477" t="s">
        <v>36</v>
      </c>
      <c r="C4477" s="65">
        <v>11</v>
      </c>
      <c r="D4477" t="s">
        <v>237</v>
      </c>
      <c r="E4477" s="65">
        <v>2</v>
      </c>
      <c r="F4477" t="s">
        <v>281</v>
      </c>
      <c r="G4477" t="s">
        <v>282</v>
      </c>
      <c r="H4477" t="s">
        <v>254</v>
      </c>
      <c r="I4477" t="s">
        <v>255</v>
      </c>
      <c r="J4477" s="65">
        <v>0</v>
      </c>
      <c r="K4477" t="str">
        <f t="shared" si="164"/>
        <v>13VI1202SRRR</v>
      </c>
      <c r="L4477">
        <f t="shared" si="165"/>
        <v>0</v>
      </c>
    </row>
    <row r="4478" spans="1:12">
      <c r="A4478" s="65">
        <v>13</v>
      </c>
      <c r="B4478" t="s">
        <v>36</v>
      </c>
      <c r="C4478" s="65">
        <v>11</v>
      </c>
      <c r="D4478" t="s">
        <v>237</v>
      </c>
      <c r="E4478" s="65">
        <v>2</v>
      </c>
      <c r="F4478" t="s">
        <v>281</v>
      </c>
      <c r="G4478" t="s">
        <v>282</v>
      </c>
      <c r="H4478" t="s">
        <v>252</v>
      </c>
      <c r="I4478" t="s">
        <v>253</v>
      </c>
      <c r="J4478" s="65">
        <v>0</v>
      </c>
      <c r="K4478" t="str">
        <f t="shared" si="164"/>
        <v>13VI1202SRRS</v>
      </c>
      <c r="L4478">
        <f t="shared" si="165"/>
        <v>0</v>
      </c>
    </row>
    <row r="4479" spans="1:12">
      <c r="A4479" s="65">
        <v>13</v>
      </c>
      <c r="B4479" t="s">
        <v>36</v>
      </c>
      <c r="C4479" s="65">
        <v>11</v>
      </c>
      <c r="D4479" t="s">
        <v>237</v>
      </c>
      <c r="E4479" s="65">
        <v>2</v>
      </c>
      <c r="F4479" t="s">
        <v>281</v>
      </c>
      <c r="G4479" t="s">
        <v>282</v>
      </c>
      <c r="H4479" t="s">
        <v>250</v>
      </c>
      <c r="I4479" t="s">
        <v>251</v>
      </c>
      <c r="J4479" s="65">
        <v>0</v>
      </c>
      <c r="K4479" t="str">
        <f t="shared" si="164"/>
        <v>13VI1202SRPT</v>
      </c>
      <c r="L4479">
        <f t="shared" si="165"/>
        <v>0</v>
      </c>
    </row>
    <row r="4480" spans="1:12">
      <c r="A4480" s="65">
        <v>13</v>
      </c>
      <c r="B4480" t="s">
        <v>36</v>
      </c>
      <c r="C4480" s="65">
        <v>11</v>
      </c>
      <c r="D4480" t="s">
        <v>237</v>
      </c>
      <c r="E4480" s="65">
        <v>2</v>
      </c>
      <c r="F4480" t="s">
        <v>281</v>
      </c>
      <c r="G4480" t="s">
        <v>282</v>
      </c>
      <c r="H4480" t="s">
        <v>256</v>
      </c>
      <c r="I4480" t="s">
        <v>257</v>
      </c>
      <c r="J4480" s="65">
        <v>0</v>
      </c>
      <c r="K4480" t="str">
        <f t="shared" si="164"/>
        <v>13VI1202SRRT</v>
      </c>
      <c r="L4480">
        <f t="shared" si="165"/>
        <v>0</v>
      </c>
    </row>
    <row r="4481" spans="1:12">
      <c r="A4481" s="65">
        <v>13</v>
      </c>
      <c r="B4481" t="s">
        <v>36</v>
      </c>
      <c r="C4481" s="65">
        <v>11</v>
      </c>
      <c r="D4481" t="s">
        <v>237</v>
      </c>
      <c r="E4481" s="65">
        <v>2</v>
      </c>
      <c r="F4481" t="s">
        <v>281</v>
      </c>
      <c r="G4481" t="s">
        <v>282</v>
      </c>
      <c r="H4481" t="s">
        <v>248</v>
      </c>
      <c r="I4481" t="s">
        <v>249</v>
      </c>
      <c r="J4481" s="65">
        <v>0</v>
      </c>
      <c r="K4481" t="str">
        <f t="shared" si="164"/>
        <v>13VI1202SRPR</v>
      </c>
      <c r="L4481">
        <f t="shared" si="165"/>
        <v>0</v>
      </c>
    </row>
    <row r="4482" spans="1:12">
      <c r="A4482" s="65">
        <v>13</v>
      </c>
      <c r="B4482" t="s">
        <v>36</v>
      </c>
      <c r="C4482" s="65">
        <v>11</v>
      </c>
      <c r="D4482" t="s">
        <v>237</v>
      </c>
      <c r="E4482" s="65">
        <v>2</v>
      </c>
      <c r="F4482" t="s">
        <v>281</v>
      </c>
      <c r="G4482" t="s">
        <v>282</v>
      </c>
      <c r="H4482" t="s">
        <v>246</v>
      </c>
      <c r="I4482" t="s">
        <v>247</v>
      </c>
      <c r="J4482" s="65">
        <v>0</v>
      </c>
      <c r="K4482" t="str">
        <f t="shared" si="164"/>
        <v>13VI1202SRPS</v>
      </c>
      <c r="L4482">
        <f t="shared" si="165"/>
        <v>0</v>
      </c>
    </row>
    <row r="4483" spans="1:12">
      <c r="A4483" s="65">
        <v>13</v>
      </c>
      <c r="B4483" t="s">
        <v>36</v>
      </c>
      <c r="C4483" s="65">
        <v>11</v>
      </c>
      <c r="D4483" t="s">
        <v>237</v>
      </c>
      <c r="E4483" s="65">
        <v>2</v>
      </c>
      <c r="F4483" t="s">
        <v>281</v>
      </c>
      <c r="G4483" t="s">
        <v>282</v>
      </c>
      <c r="H4483" t="s">
        <v>244</v>
      </c>
      <c r="I4483" t="s">
        <v>245</v>
      </c>
      <c r="J4483" s="65">
        <v>0</v>
      </c>
      <c r="K4483" t="str">
        <f t="shared" si="164"/>
        <v>13VI1202SRTT</v>
      </c>
      <c r="L4483">
        <f t="shared" si="165"/>
        <v>0</v>
      </c>
    </row>
    <row r="4484" spans="1:12">
      <c r="A4484" s="65">
        <v>13</v>
      </c>
      <c r="B4484" t="s">
        <v>36</v>
      </c>
      <c r="C4484" s="65">
        <v>11</v>
      </c>
      <c r="D4484" t="s">
        <v>237</v>
      </c>
      <c r="E4484" s="65">
        <v>2</v>
      </c>
      <c r="F4484" t="s">
        <v>281</v>
      </c>
      <c r="G4484" t="s">
        <v>282</v>
      </c>
      <c r="H4484" t="s">
        <v>270</v>
      </c>
      <c r="I4484" t="s">
        <v>271</v>
      </c>
      <c r="J4484" s="65">
        <v>0</v>
      </c>
      <c r="K4484" t="str">
        <f t="shared" si="164"/>
        <v>13VI1202SRTR</v>
      </c>
      <c r="L4484">
        <f t="shared" si="165"/>
        <v>0</v>
      </c>
    </row>
    <row r="4485" spans="1:12">
      <c r="A4485" s="65">
        <v>13</v>
      </c>
      <c r="B4485" t="s">
        <v>36</v>
      </c>
      <c r="C4485" s="65">
        <v>11</v>
      </c>
      <c r="D4485" t="s">
        <v>237</v>
      </c>
      <c r="E4485" s="65">
        <v>2</v>
      </c>
      <c r="F4485" t="s">
        <v>281</v>
      </c>
      <c r="G4485" t="s">
        <v>282</v>
      </c>
      <c r="H4485" t="s">
        <v>240</v>
      </c>
      <c r="I4485" t="s">
        <v>241</v>
      </c>
      <c r="J4485" s="65">
        <v>0</v>
      </c>
      <c r="K4485" t="str">
        <f t="shared" si="164"/>
        <v>13VI1202SRTS</v>
      </c>
      <c r="L4485">
        <f t="shared" si="165"/>
        <v>0</v>
      </c>
    </row>
    <row r="4486" spans="1:12">
      <c r="A4486" s="65">
        <v>13</v>
      </c>
      <c r="B4486" t="s">
        <v>36</v>
      </c>
      <c r="C4486" s="65">
        <v>11</v>
      </c>
      <c r="D4486" t="s">
        <v>237</v>
      </c>
      <c r="E4486" s="65">
        <v>2</v>
      </c>
      <c r="F4486" t="s">
        <v>281</v>
      </c>
      <c r="G4486" t="s">
        <v>282</v>
      </c>
      <c r="H4486" t="s">
        <v>242</v>
      </c>
      <c r="I4486" t="s">
        <v>243</v>
      </c>
      <c r="J4486" s="65">
        <v>0</v>
      </c>
      <c r="K4486" t="str">
        <f t="shared" si="164"/>
        <v>13VI1202DRPP</v>
      </c>
      <c r="L4486">
        <f t="shared" si="165"/>
        <v>0</v>
      </c>
    </row>
    <row r="4487" spans="1:12">
      <c r="A4487" s="65">
        <v>13</v>
      </c>
      <c r="B4487" t="s">
        <v>36</v>
      </c>
      <c r="C4487" s="65">
        <v>11</v>
      </c>
      <c r="D4487" t="s">
        <v>237</v>
      </c>
      <c r="E4487" s="65">
        <v>2</v>
      </c>
      <c r="F4487" t="s">
        <v>281</v>
      </c>
      <c r="G4487" t="s">
        <v>282</v>
      </c>
      <c r="H4487" t="s">
        <v>226</v>
      </c>
      <c r="I4487" t="s">
        <v>227</v>
      </c>
      <c r="J4487" s="65">
        <v>0</v>
      </c>
      <c r="K4487" t="str">
        <f t="shared" si="164"/>
        <v>13VI1202PLNA</v>
      </c>
      <c r="L4487">
        <f t="shared" si="165"/>
        <v>0</v>
      </c>
    </row>
    <row r="4488" spans="1:12">
      <c r="A4488" s="65">
        <v>13</v>
      </c>
      <c r="B4488" t="s">
        <v>36</v>
      </c>
      <c r="C4488" s="65">
        <v>11</v>
      </c>
      <c r="D4488" t="s">
        <v>237</v>
      </c>
      <c r="E4488" s="65">
        <v>2</v>
      </c>
      <c r="F4488" t="s">
        <v>281</v>
      </c>
      <c r="G4488" t="s">
        <v>282</v>
      </c>
      <c r="H4488" t="s">
        <v>224</v>
      </c>
      <c r="I4488" t="s">
        <v>225</v>
      </c>
      <c r="J4488" s="65">
        <v>0</v>
      </c>
      <c r="K4488" t="str">
        <f t="shared" si="164"/>
        <v>13VI1202ARRA</v>
      </c>
      <c r="L4488">
        <f t="shared" si="165"/>
        <v>0</v>
      </c>
    </row>
    <row r="4489" spans="1:12">
      <c r="A4489" s="65">
        <v>13</v>
      </c>
      <c r="B4489" t="s">
        <v>36</v>
      </c>
      <c r="C4489" s="65">
        <v>11</v>
      </c>
      <c r="D4489" t="s">
        <v>237</v>
      </c>
      <c r="E4489" s="65">
        <v>2</v>
      </c>
      <c r="F4489" t="s">
        <v>281</v>
      </c>
      <c r="G4489" t="s">
        <v>282</v>
      </c>
      <c r="H4489" t="s">
        <v>215</v>
      </c>
      <c r="I4489" t="s">
        <v>216</v>
      </c>
      <c r="J4489" s="65">
        <v>0</v>
      </c>
      <c r="K4489" t="str">
        <f t="shared" si="164"/>
        <v>13VI1202APRT</v>
      </c>
      <c r="L4489">
        <f t="shared" si="165"/>
        <v>0</v>
      </c>
    </row>
    <row r="4490" spans="1:12">
      <c r="A4490" s="65">
        <v>13</v>
      </c>
      <c r="B4490" t="s">
        <v>36</v>
      </c>
      <c r="C4490" s="65">
        <v>11</v>
      </c>
      <c r="D4490" t="s">
        <v>237</v>
      </c>
      <c r="E4490" s="65">
        <v>2</v>
      </c>
      <c r="F4490" t="s">
        <v>281</v>
      </c>
      <c r="G4490" t="s">
        <v>282</v>
      </c>
      <c r="H4490" t="s">
        <v>213</v>
      </c>
      <c r="I4490" t="s">
        <v>214</v>
      </c>
      <c r="J4490" s="65">
        <v>0</v>
      </c>
      <c r="K4490" t="str">
        <f t="shared" si="164"/>
        <v>13VI1202APRR</v>
      </c>
      <c r="L4490">
        <f t="shared" si="165"/>
        <v>0</v>
      </c>
    </row>
    <row r="4491" spans="1:12">
      <c r="A4491" s="65">
        <v>13</v>
      </c>
      <c r="B4491" t="s">
        <v>36</v>
      </c>
      <c r="C4491" s="65">
        <v>11</v>
      </c>
      <c r="D4491" t="s">
        <v>237</v>
      </c>
      <c r="E4491" s="65">
        <v>2</v>
      </c>
      <c r="F4491" t="s">
        <v>281</v>
      </c>
      <c r="G4491" t="s">
        <v>282</v>
      </c>
      <c r="H4491" t="s">
        <v>211</v>
      </c>
      <c r="I4491" t="s">
        <v>212</v>
      </c>
      <c r="J4491" s="65">
        <v>0</v>
      </c>
      <c r="K4491" t="str">
        <f t="shared" si="164"/>
        <v>13VI1202APRS</v>
      </c>
      <c r="L4491">
        <f t="shared" si="165"/>
        <v>0</v>
      </c>
    </row>
    <row r="4492" spans="1:12">
      <c r="A4492" s="65">
        <v>13</v>
      </c>
      <c r="B4492" t="s">
        <v>36</v>
      </c>
      <c r="C4492" s="65">
        <v>11</v>
      </c>
      <c r="D4492" t="s">
        <v>237</v>
      </c>
      <c r="E4492" s="65">
        <v>2</v>
      </c>
      <c r="F4492" t="s">
        <v>281</v>
      </c>
      <c r="G4492" t="s">
        <v>282</v>
      </c>
      <c r="H4492" t="s">
        <v>222</v>
      </c>
      <c r="I4492" t="s">
        <v>223</v>
      </c>
      <c r="J4492" s="65">
        <v>0</v>
      </c>
      <c r="K4492" t="str">
        <f t="shared" si="164"/>
        <v>13VI1202DPMA</v>
      </c>
      <c r="L4492">
        <f t="shared" si="165"/>
        <v>0</v>
      </c>
    </row>
    <row r="4493" spans="1:12">
      <c r="A4493" s="65">
        <v>13</v>
      </c>
      <c r="B4493" t="s">
        <v>36</v>
      </c>
      <c r="C4493" s="65">
        <v>11</v>
      </c>
      <c r="D4493" t="s">
        <v>237</v>
      </c>
      <c r="E4493" s="65">
        <v>2</v>
      </c>
      <c r="F4493" t="s">
        <v>281</v>
      </c>
      <c r="G4493" t="s">
        <v>282</v>
      </c>
      <c r="H4493" t="s">
        <v>262</v>
      </c>
      <c r="I4493" t="s">
        <v>263</v>
      </c>
      <c r="J4493" s="65">
        <v>0</v>
      </c>
      <c r="K4493" t="str">
        <f t="shared" si="164"/>
        <v>13VI1202DREX</v>
      </c>
      <c r="L4493">
        <f t="shared" si="165"/>
        <v>0</v>
      </c>
    </row>
    <row r="4494" spans="1:12">
      <c r="A4494" s="65">
        <v>13</v>
      </c>
      <c r="B4494" t="s">
        <v>36</v>
      </c>
      <c r="C4494" s="65">
        <v>11</v>
      </c>
      <c r="D4494" t="s">
        <v>237</v>
      </c>
      <c r="E4494" s="65">
        <v>2</v>
      </c>
      <c r="F4494" t="s">
        <v>283</v>
      </c>
      <c r="G4494" t="s">
        <v>284</v>
      </c>
      <c r="H4494" t="s">
        <v>235</v>
      </c>
      <c r="I4494" t="s">
        <v>236</v>
      </c>
      <c r="J4494" s="65">
        <v>0</v>
      </c>
      <c r="K4494" t="str">
        <f t="shared" si="164"/>
        <v>13VI1300SABA</v>
      </c>
      <c r="L4494">
        <f t="shared" si="165"/>
        <v>0</v>
      </c>
    </row>
    <row r="4495" spans="1:12">
      <c r="A4495" s="65">
        <v>13</v>
      </c>
      <c r="B4495" t="s">
        <v>36</v>
      </c>
      <c r="C4495" s="65">
        <v>11</v>
      </c>
      <c r="D4495" t="s">
        <v>237</v>
      </c>
      <c r="E4495" s="65">
        <v>2</v>
      </c>
      <c r="F4495" t="s">
        <v>283</v>
      </c>
      <c r="G4495" t="s">
        <v>284</v>
      </c>
      <c r="H4495" t="s">
        <v>226</v>
      </c>
      <c r="I4495" t="s">
        <v>227</v>
      </c>
      <c r="J4495" s="65">
        <v>0</v>
      </c>
      <c r="K4495" t="str">
        <f t="shared" si="164"/>
        <v>13VI1300PLNA</v>
      </c>
      <c r="L4495">
        <f t="shared" si="165"/>
        <v>0</v>
      </c>
    </row>
    <row r="4496" spans="1:12">
      <c r="A4496" s="65">
        <v>13</v>
      </c>
      <c r="B4496" t="s">
        <v>36</v>
      </c>
      <c r="C4496" s="65">
        <v>11</v>
      </c>
      <c r="D4496" t="s">
        <v>237</v>
      </c>
      <c r="E4496" s="65">
        <v>2</v>
      </c>
      <c r="F4496" t="s">
        <v>283</v>
      </c>
      <c r="G4496" t="s">
        <v>284</v>
      </c>
      <c r="H4496" t="s">
        <v>270</v>
      </c>
      <c r="I4496" t="s">
        <v>271</v>
      </c>
      <c r="J4496" s="65">
        <v>0</v>
      </c>
      <c r="K4496" t="str">
        <f t="shared" si="164"/>
        <v>13VI1300SRTR</v>
      </c>
      <c r="L4496">
        <f t="shared" si="165"/>
        <v>0</v>
      </c>
    </row>
    <row r="4497" spans="1:12">
      <c r="A4497" s="65">
        <v>13</v>
      </c>
      <c r="B4497" t="s">
        <v>36</v>
      </c>
      <c r="C4497" s="65">
        <v>11</v>
      </c>
      <c r="D4497" t="s">
        <v>237</v>
      </c>
      <c r="E4497" s="65">
        <v>2</v>
      </c>
      <c r="F4497" t="s">
        <v>283</v>
      </c>
      <c r="G4497" t="s">
        <v>284</v>
      </c>
      <c r="H4497" t="s">
        <v>244</v>
      </c>
      <c r="I4497" t="s">
        <v>245</v>
      </c>
      <c r="J4497" s="65">
        <v>0</v>
      </c>
      <c r="K4497" t="str">
        <f t="shared" si="164"/>
        <v>13VI1300SRTT</v>
      </c>
      <c r="L4497">
        <f t="shared" si="165"/>
        <v>0</v>
      </c>
    </row>
    <row r="4498" spans="1:12">
      <c r="A4498" s="65">
        <v>13</v>
      </c>
      <c r="B4498" t="s">
        <v>36</v>
      </c>
      <c r="C4498" s="65">
        <v>11</v>
      </c>
      <c r="D4498" t="s">
        <v>237</v>
      </c>
      <c r="E4498" s="65">
        <v>2</v>
      </c>
      <c r="F4498" t="s">
        <v>283</v>
      </c>
      <c r="G4498" t="s">
        <v>284</v>
      </c>
      <c r="H4498" t="s">
        <v>246</v>
      </c>
      <c r="I4498" t="s">
        <v>247</v>
      </c>
      <c r="J4498" s="65">
        <v>0</v>
      </c>
      <c r="K4498" t="str">
        <f t="shared" si="164"/>
        <v>13VI1300SRPS</v>
      </c>
      <c r="L4498">
        <f t="shared" si="165"/>
        <v>0</v>
      </c>
    </row>
    <row r="4499" spans="1:12">
      <c r="A4499" s="65">
        <v>13</v>
      </c>
      <c r="B4499" t="s">
        <v>36</v>
      </c>
      <c r="C4499" s="65">
        <v>11</v>
      </c>
      <c r="D4499" t="s">
        <v>237</v>
      </c>
      <c r="E4499" s="65">
        <v>2</v>
      </c>
      <c r="F4499" t="s">
        <v>283</v>
      </c>
      <c r="G4499" t="s">
        <v>284</v>
      </c>
      <c r="H4499" t="s">
        <v>248</v>
      </c>
      <c r="I4499" t="s">
        <v>249</v>
      </c>
      <c r="J4499" s="65">
        <v>0</v>
      </c>
      <c r="K4499" t="str">
        <f t="shared" si="164"/>
        <v>13VI1300SRPR</v>
      </c>
      <c r="L4499">
        <f t="shared" si="165"/>
        <v>0</v>
      </c>
    </row>
    <row r="4500" spans="1:12">
      <c r="A4500" s="65">
        <v>13</v>
      </c>
      <c r="B4500" t="s">
        <v>36</v>
      </c>
      <c r="C4500" s="65">
        <v>11</v>
      </c>
      <c r="D4500" t="s">
        <v>237</v>
      </c>
      <c r="E4500" s="65">
        <v>2</v>
      </c>
      <c r="F4500" t="s">
        <v>283</v>
      </c>
      <c r="G4500" t="s">
        <v>284</v>
      </c>
      <c r="H4500" t="s">
        <v>250</v>
      </c>
      <c r="I4500" t="s">
        <v>251</v>
      </c>
      <c r="J4500" s="65">
        <v>0</v>
      </c>
      <c r="K4500" t="str">
        <f t="shared" si="164"/>
        <v>13VI1300SRPT</v>
      </c>
      <c r="L4500">
        <f t="shared" si="165"/>
        <v>0</v>
      </c>
    </row>
    <row r="4501" spans="1:12">
      <c r="A4501" s="65">
        <v>13</v>
      </c>
      <c r="B4501" t="s">
        <v>36</v>
      </c>
      <c r="C4501" s="65">
        <v>11</v>
      </c>
      <c r="D4501" t="s">
        <v>237</v>
      </c>
      <c r="E4501" s="65">
        <v>2</v>
      </c>
      <c r="F4501" t="s">
        <v>283</v>
      </c>
      <c r="G4501" t="s">
        <v>284</v>
      </c>
      <c r="H4501" t="s">
        <v>252</v>
      </c>
      <c r="I4501" t="s">
        <v>253</v>
      </c>
      <c r="J4501" s="65">
        <v>0</v>
      </c>
      <c r="K4501" t="str">
        <f t="shared" si="164"/>
        <v>13VI1300SRRS</v>
      </c>
      <c r="L4501">
        <f t="shared" si="165"/>
        <v>0</v>
      </c>
    </row>
    <row r="4502" spans="1:12">
      <c r="A4502" s="65">
        <v>13</v>
      </c>
      <c r="B4502" t="s">
        <v>36</v>
      </c>
      <c r="C4502" s="65">
        <v>11</v>
      </c>
      <c r="D4502" t="s">
        <v>237</v>
      </c>
      <c r="E4502" s="65">
        <v>2</v>
      </c>
      <c r="F4502" t="s">
        <v>283</v>
      </c>
      <c r="G4502" t="s">
        <v>284</v>
      </c>
      <c r="H4502" t="s">
        <v>254</v>
      </c>
      <c r="I4502" t="s">
        <v>255</v>
      </c>
      <c r="J4502" s="65">
        <v>0</v>
      </c>
      <c r="K4502" t="str">
        <f t="shared" si="164"/>
        <v>13VI1300SRRR</v>
      </c>
      <c r="L4502">
        <f t="shared" si="165"/>
        <v>0</v>
      </c>
    </row>
    <row r="4503" spans="1:12">
      <c r="A4503" s="65">
        <v>13</v>
      </c>
      <c r="B4503" t="s">
        <v>36</v>
      </c>
      <c r="C4503" s="65">
        <v>11</v>
      </c>
      <c r="D4503" t="s">
        <v>237</v>
      </c>
      <c r="E4503" s="65">
        <v>2</v>
      </c>
      <c r="F4503" t="s">
        <v>283</v>
      </c>
      <c r="G4503" t="s">
        <v>284</v>
      </c>
      <c r="H4503" t="s">
        <v>256</v>
      </c>
      <c r="I4503" t="s">
        <v>257</v>
      </c>
      <c r="J4503" s="65">
        <v>0</v>
      </c>
      <c r="K4503" t="str">
        <f t="shared" si="164"/>
        <v>13VI1300SRRT</v>
      </c>
      <c r="L4503">
        <f t="shared" si="165"/>
        <v>0</v>
      </c>
    </row>
    <row r="4504" spans="1:12">
      <c r="A4504" s="65">
        <v>13</v>
      </c>
      <c r="B4504" t="s">
        <v>36</v>
      </c>
      <c r="C4504" s="65">
        <v>11</v>
      </c>
      <c r="D4504" t="s">
        <v>237</v>
      </c>
      <c r="E4504" s="65">
        <v>2</v>
      </c>
      <c r="F4504" t="s">
        <v>283</v>
      </c>
      <c r="G4504" t="s">
        <v>284</v>
      </c>
      <c r="H4504" t="s">
        <v>258</v>
      </c>
      <c r="I4504" t="s">
        <v>259</v>
      </c>
      <c r="J4504" s="65">
        <v>0</v>
      </c>
      <c r="K4504" t="str">
        <f t="shared" si="164"/>
        <v>13VI1300RSRS</v>
      </c>
      <c r="L4504">
        <f t="shared" si="165"/>
        <v>0</v>
      </c>
    </row>
    <row r="4505" spans="1:12">
      <c r="A4505" s="65">
        <v>13</v>
      </c>
      <c r="B4505" t="s">
        <v>36</v>
      </c>
      <c r="C4505" s="65">
        <v>11</v>
      </c>
      <c r="D4505" t="s">
        <v>237</v>
      </c>
      <c r="E4505" s="65">
        <v>2</v>
      </c>
      <c r="F4505" t="s">
        <v>283</v>
      </c>
      <c r="G4505" t="s">
        <v>284</v>
      </c>
      <c r="H4505" t="s">
        <v>264</v>
      </c>
      <c r="I4505" t="s">
        <v>265</v>
      </c>
      <c r="J4505" s="65">
        <v>0</v>
      </c>
      <c r="K4505" t="str">
        <f t="shared" si="164"/>
        <v>13VI1300RSRR</v>
      </c>
      <c r="L4505">
        <f t="shared" si="165"/>
        <v>0</v>
      </c>
    </row>
    <row r="4506" spans="1:12">
      <c r="A4506" s="65">
        <v>13</v>
      </c>
      <c r="B4506" t="s">
        <v>36</v>
      </c>
      <c r="C4506" s="65">
        <v>11</v>
      </c>
      <c r="D4506" t="s">
        <v>237</v>
      </c>
      <c r="E4506" s="65">
        <v>2</v>
      </c>
      <c r="F4506" t="s">
        <v>283</v>
      </c>
      <c r="G4506" t="s">
        <v>284</v>
      </c>
      <c r="H4506" t="s">
        <v>228</v>
      </c>
      <c r="I4506" t="s">
        <v>217</v>
      </c>
      <c r="J4506" s="65">
        <v>0</v>
      </c>
      <c r="K4506" t="str">
        <f t="shared" si="164"/>
        <v>13VI1300PTBI</v>
      </c>
      <c r="L4506">
        <f t="shared" si="165"/>
        <v>0</v>
      </c>
    </row>
    <row r="4507" spans="1:12">
      <c r="A4507" s="65">
        <v>13</v>
      </c>
      <c r="B4507" t="s">
        <v>36</v>
      </c>
      <c r="C4507" s="65">
        <v>11</v>
      </c>
      <c r="D4507" t="s">
        <v>237</v>
      </c>
      <c r="E4507" s="65">
        <v>2</v>
      </c>
      <c r="F4507" t="s">
        <v>283</v>
      </c>
      <c r="G4507" t="s">
        <v>284</v>
      </c>
      <c r="H4507" t="s">
        <v>229</v>
      </c>
      <c r="I4507" t="s">
        <v>230</v>
      </c>
      <c r="J4507" s="65">
        <v>0</v>
      </c>
      <c r="K4507" t="str">
        <f t="shared" si="164"/>
        <v>13VI1300PRNR</v>
      </c>
      <c r="L4507">
        <f t="shared" si="165"/>
        <v>0</v>
      </c>
    </row>
    <row r="4508" spans="1:12">
      <c r="A4508" s="65">
        <v>13</v>
      </c>
      <c r="B4508" t="s">
        <v>36</v>
      </c>
      <c r="C4508" s="65">
        <v>11</v>
      </c>
      <c r="D4508" t="s">
        <v>237</v>
      </c>
      <c r="E4508" s="65">
        <v>2</v>
      </c>
      <c r="F4508" t="s">
        <v>283</v>
      </c>
      <c r="G4508" t="s">
        <v>284</v>
      </c>
      <c r="H4508" t="s">
        <v>231</v>
      </c>
      <c r="I4508" t="s">
        <v>232</v>
      </c>
      <c r="J4508" s="65">
        <v>0</v>
      </c>
      <c r="K4508" t="str">
        <f t="shared" si="164"/>
        <v>13VI1300PRES</v>
      </c>
      <c r="L4508">
        <f t="shared" si="165"/>
        <v>0</v>
      </c>
    </row>
    <row r="4509" spans="1:12">
      <c r="A4509" s="65">
        <v>13</v>
      </c>
      <c r="B4509" t="s">
        <v>36</v>
      </c>
      <c r="C4509" s="65">
        <v>11</v>
      </c>
      <c r="D4509" t="s">
        <v>237</v>
      </c>
      <c r="E4509" s="65">
        <v>2</v>
      </c>
      <c r="F4509" t="s">
        <v>283</v>
      </c>
      <c r="G4509" t="s">
        <v>284</v>
      </c>
      <c r="H4509" t="s">
        <v>233</v>
      </c>
      <c r="I4509" t="s">
        <v>234</v>
      </c>
      <c r="J4509" s="65">
        <v>0</v>
      </c>
      <c r="K4509" t="str">
        <f t="shared" si="164"/>
        <v>13VI1300PRER</v>
      </c>
      <c r="L4509">
        <f t="shared" si="165"/>
        <v>0</v>
      </c>
    </row>
    <row r="4510" spans="1:12">
      <c r="A4510" s="65">
        <v>13</v>
      </c>
      <c r="B4510" t="s">
        <v>36</v>
      </c>
      <c r="C4510" s="65">
        <v>11</v>
      </c>
      <c r="D4510" t="s">
        <v>237</v>
      </c>
      <c r="E4510" s="65">
        <v>2</v>
      </c>
      <c r="F4510" t="s">
        <v>283</v>
      </c>
      <c r="G4510" t="s">
        <v>284</v>
      </c>
      <c r="H4510" t="s">
        <v>266</v>
      </c>
      <c r="I4510" t="s">
        <v>267</v>
      </c>
      <c r="J4510" s="65">
        <v>0</v>
      </c>
      <c r="K4510" t="str">
        <f t="shared" si="164"/>
        <v>13VI1300PTRE</v>
      </c>
      <c r="L4510">
        <f t="shared" si="165"/>
        <v>0</v>
      </c>
    </row>
    <row r="4511" spans="1:12">
      <c r="A4511" s="65">
        <v>13</v>
      </c>
      <c r="B4511" t="s">
        <v>36</v>
      </c>
      <c r="C4511" s="65">
        <v>11</v>
      </c>
      <c r="D4511" t="s">
        <v>237</v>
      </c>
      <c r="E4511" s="65">
        <v>2</v>
      </c>
      <c r="F4511" t="s">
        <v>283</v>
      </c>
      <c r="G4511" t="s">
        <v>284</v>
      </c>
      <c r="H4511" t="s">
        <v>268</v>
      </c>
      <c r="I4511" t="s">
        <v>269</v>
      </c>
      <c r="J4511" s="65">
        <v>0</v>
      </c>
      <c r="K4511" t="str">
        <f t="shared" si="164"/>
        <v>13VI1300DRCF</v>
      </c>
      <c r="L4511">
        <f t="shared" si="165"/>
        <v>0</v>
      </c>
    </row>
    <row r="4512" spans="1:12">
      <c r="A4512" s="65">
        <v>13</v>
      </c>
      <c r="B4512" t="s">
        <v>36</v>
      </c>
      <c r="C4512" s="65">
        <v>11</v>
      </c>
      <c r="D4512" t="s">
        <v>237</v>
      </c>
      <c r="E4512" s="65">
        <v>2</v>
      </c>
      <c r="F4512" t="s">
        <v>283</v>
      </c>
      <c r="G4512" t="s">
        <v>284</v>
      </c>
      <c r="H4512" t="s">
        <v>242</v>
      </c>
      <c r="I4512" t="s">
        <v>243</v>
      </c>
      <c r="J4512" s="65">
        <v>0</v>
      </c>
      <c r="K4512" t="str">
        <f t="shared" si="164"/>
        <v>13VI1300DRPP</v>
      </c>
      <c r="L4512">
        <f t="shared" si="165"/>
        <v>0</v>
      </c>
    </row>
    <row r="4513" spans="1:12">
      <c r="A4513" s="65">
        <v>13</v>
      </c>
      <c r="B4513" t="s">
        <v>36</v>
      </c>
      <c r="C4513" s="65">
        <v>11</v>
      </c>
      <c r="D4513" t="s">
        <v>237</v>
      </c>
      <c r="E4513" s="65">
        <v>2</v>
      </c>
      <c r="F4513" t="s">
        <v>283</v>
      </c>
      <c r="G4513" t="s">
        <v>284</v>
      </c>
      <c r="H4513" t="s">
        <v>260</v>
      </c>
      <c r="I4513" t="s">
        <v>261</v>
      </c>
      <c r="J4513" s="65">
        <v>0</v>
      </c>
      <c r="K4513" t="str">
        <f t="shared" si="164"/>
        <v>13VI1300DRVM</v>
      </c>
      <c r="L4513">
        <f t="shared" si="165"/>
        <v>0</v>
      </c>
    </row>
    <row r="4514" spans="1:12">
      <c r="A4514" s="65">
        <v>13</v>
      </c>
      <c r="B4514" t="s">
        <v>36</v>
      </c>
      <c r="C4514" s="65">
        <v>11</v>
      </c>
      <c r="D4514" t="s">
        <v>237</v>
      </c>
      <c r="E4514" s="65">
        <v>2</v>
      </c>
      <c r="F4514" t="s">
        <v>283</v>
      </c>
      <c r="G4514" t="s">
        <v>284</v>
      </c>
      <c r="H4514" t="s">
        <v>262</v>
      </c>
      <c r="I4514" t="s">
        <v>263</v>
      </c>
      <c r="J4514" s="65">
        <v>0</v>
      </c>
      <c r="K4514" t="str">
        <f t="shared" si="164"/>
        <v>13VI1300DREX</v>
      </c>
      <c r="L4514">
        <f t="shared" si="165"/>
        <v>0</v>
      </c>
    </row>
    <row r="4515" spans="1:12">
      <c r="A4515" s="65">
        <v>13</v>
      </c>
      <c r="B4515" t="s">
        <v>36</v>
      </c>
      <c r="C4515" s="65">
        <v>11</v>
      </c>
      <c r="D4515" t="s">
        <v>237</v>
      </c>
      <c r="E4515" s="65">
        <v>2</v>
      </c>
      <c r="F4515" t="s">
        <v>283</v>
      </c>
      <c r="G4515" t="s">
        <v>284</v>
      </c>
      <c r="H4515" t="s">
        <v>220</v>
      </c>
      <c r="I4515" t="s">
        <v>221</v>
      </c>
      <c r="J4515" s="65">
        <v>0</v>
      </c>
      <c r="K4515" t="str">
        <f t="shared" si="164"/>
        <v>13VI1300DRET</v>
      </c>
      <c r="L4515">
        <f t="shared" si="165"/>
        <v>0</v>
      </c>
    </row>
    <row r="4516" spans="1:12">
      <c r="A4516" s="65">
        <v>13</v>
      </c>
      <c r="B4516" t="s">
        <v>36</v>
      </c>
      <c r="C4516" s="65">
        <v>11</v>
      </c>
      <c r="D4516" t="s">
        <v>237</v>
      </c>
      <c r="E4516" s="65">
        <v>2</v>
      </c>
      <c r="F4516" t="s">
        <v>283</v>
      </c>
      <c r="G4516" t="s">
        <v>284</v>
      </c>
      <c r="H4516" t="s">
        <v>222</v>
      </c>
      <c r="I4516" t="s">
        <v>223</v>
      </c>
      <c r="J4516" s="65">
        <v>0</v>
      </c>
      <c r="K4516" t="str">
        <f t="shared" si="164"/>
        <v>13VI1300DPMA</v>
      </c>
      <c r="L4516">
        <f t="shared" si="165"/>
        <v>0</v>
      </c>
    </row>
    <row r="4517" spans="1:12">
      <c r="A4517" s="65">
        <v>13</v>
      </c>
      <c r="B4517" t="s">
        <v>36</v>
      </c>
      <c r="C4517" s="65">
        <v>11</v>
      </c>
      <c r="D4517" t="s">
        <v>237</v>
      </c>
      <c r="E4517" s="65">
        <v>2</v>
      </c>
      <c r="F4517" t="s">
        <v>283</v>
      </c>
      <c r="G4517" t="s">
        <v>284</v>
      </c>
      <c r="H4517" t="s">
        <v>211</v>
      </c>
      <c r="I4517" t="s">
        <v>212</v>
      </c>
      <c r="J4517" s="65">
        <v>0</v>
      </c>
      <c r="K4517" t="str">
        <f t="shared" si="164"/>
        <v>13VI1300APRS</v>
      </c>
      <c r="L4517">
        <f t="shared" si="165"/>
        <v>0</v>
      </c>
    </row>
    <row r="4518" spans="1:12">
      <c r="A4518" s="65">
        <v>13</v>
      </c>
      <c r="B4518" t="s">
        <v>36</v>
      </c>
      <c r="C4518" s="65">
        <v>11</v>
      </c>
      <c r="D4518" t="s">
        <v>237</v>
      </c>
      <c r="E4518" s="65">
        <v>2</v>
      </c>
      <c r="F4518" t="s">
        <v>283</v>
      </c>
      <c r="G4518" t="s">
        <v>284</v>
      </c>
      <c r="H4518" t="s">
        <v>213</v>
      </c>
      <c r="I4518" t="s">
        <v>214</v>
      </c>
      <c r="J4518" s="65">
        <v>0</v>
      </c>
      <c r="K4518" t="str">
        <f t="shared" si="164"/>
        <v>13VI1300APRR</v>
      </c>
      <c r="L4518">
        <f t="shared" si="165"/>
        <v>0</v>
      </c>
    </row>
    <row r="4519" spans="1:12">
      <c r="A4519" s="65">
        <v>13</v>
      </c>
      <c r="B4519" t="s">
        <v>36</v>
      </c>
      <c r="C4519" s="65">
        <v>11</v>
      </c>
      <c r="D4519" t="s">
        <v>237</v>
      </c>
      <c r="E4519" s="65">
        <v>2</v>
      </c>
      <c r="F4519" t="s">
        <v>283</v>
      </c>
      <c r="G4519" t="s">
        <v>284</v>
      </c>
      <c r="H4519" t="s">
        <v>215</v>
      </c>
      <c r="I4519" t="s">
        <v>216</v>
      </c>
      <c r="J4519" s="65">
        <v>0</v>
      </c>
      <c r="K4519" t="str">
        <f t="shared" si="164"/>
        <v>13VI1300APRT</v>
      </c>
      <c r="L4519">
        <f t="shared" si="165"/>
        <v>0</v>
      </c>
    </row>
    <row r="4520" spans="1:12">
      <c r="A4520" s="65">
        <v>13</v>
      </c>
      <c r="B4520" t="s">
        <v>36</v>
      </c>
      <c r="C4520" s="65">
        <v>11</v>
      </c>
      <c r="D4520" t="s">
        <v>237</v>
      </c>
      <c r="E4520" s="65">
        <v>2</v>
      </c>
      <c r="F4520" t="s">
        <v>283</v>
      </c>
      <c r="G4520" t="s">
        <v>284</v>
      </c>
      <c r="H4520" t="s">
        <v>224</v>
      </c>
      <c r="I4520" t="s">
        <v>225</v>
      </c>
      <c r="J4520" s="65">
        <v>0</v>
      </c>
      <c r="K4520" t="str">
        <f t="shared" si="164"/>
        <v>13VI1300ARRA</v>
      </c>
      <c r="L4520">
        <f t="shared" si="165"/>
        <v>0</v>
      </c>
    </row>
    <row r="4521" spans="1:12">
      <c r="A4521" s="65">
        <v>13</v>
      </c>
      <c r="B4521" t="s">
        <v>36</v>
      </c>
      <c r="C4521" s="65">
        <v>11</v>
      </c>
      <c r="D4521" t="s">
        <v>237</v>
      </c>
      <c r="E4521" s="65">
        <v>2</v>
      </c>
      <c r="F4521" t="s">
        <v>283</v>
      </c>
      <c r="G4521" t="s">
        <v>284</v>
      </c>
      <c r="H4521" t="s">
        <v>240</v>
      </c>
      <c r="I4521" t="s">
        <v>241</v>
      </c>
      <c r="J4521" s="65">
        <v>0</v>
      </c>
      <c r="K4521" t="str">
        <f t="shared" si="164"/>
        <v>13VI1300SRTS</v>
      </c>
      <c r="L4521">
        <f t="shared" si="165"/>
        <v>0</v>
      </c>
    </row>
    <row r="4522" spans="1:12">
      <c r="A4522" s="65">
        <v>13</v>
      </c>
      <c r="B4522" t="s">
        <v>36</v>
      </c>
      <c r="C4522" s="65">
        <v>11</v>
      </c>
      <c r="D4522" t="s">
        <v>237</v>
      </c>
      <c r="E4522" s="65">
        <v>2</v>
      </c>
      <c r="F4522" t="s">
        <v>285</v>
      </c>
      <c r="G4522" t="s">
        <v>286</v>
      </c>
      <c r="H4522" t="s">
        <v>287</v>
      </c>
      <c r="I4522" t="s">
        <v>288</v>
      </c>
      <c r="J4522" s="65">
        <v>6005644</v>
      </c>
      <c r="K4522" t="str">
        <f t="shared" si="164"/>
        <v>13VI2000HLBL</v>
      </c>
      <c r="L4522">
        <f t="shared" si="165"/>
        <v>6005644</v>
      </c>
    </row>
    <row r="4523" spans="1:12">
      <c r="A4523" s="65">
        <v>13</v>
      </c>
      <c r="B4523" t="s">
        <v>36</v>
      </c>
      <c r="C4523" s="65">
        <v>11</v>
      </c>
      <c r="D4523" t="s">
        <v>237</v>
      </c>
      <c r="E4523" s="65">
        <v>2</v>
      </c>
      <c r="F4523" t="s">
        <v>285</v>
      </c>
      <c r="G4523" t="s">
        <v>286</v>
      </c>
      <c r="H4523" t="s">
        <v>297</v>
      </c>
      <c r="I4523" t="s">
        <v>298</v>
      </c>
      <c r="J4523" s="65">
        <v>2230112</v>
      </c>
      <c r="K4523" t="str">
        <f t="shared" si="164"/>
        <v>13VI2000HLTI</v>
      </c>
      <c r="L4523">
        <f t="shared" si="165"/>
        <v>2230112</v>
      </c>
    </row>
    <row r="4524" spans="1:12">
      <c r="A4524" s="65">
        <v>13</v>
      </c>
      <c r="B4524" t="s">
        <v>36</v>
      </c>
      <c r="C4524" s="65">
        <v>11</v>
      </c>
      <c r="D4524" t="s">
        <v>237</v>
      </c>
      <c r="E4524" s="65">
        <v>2</v>
      </c>
      <c r="F4524" t="s">
        <v>285</v>
      </c>
      <c r="G4524" t="s">
        <v>286</v>
      </c>
      <c r="H4524" t="s">
        <v>289</v>
      </c>
      <c r="I4524" t="s">
        <v>290</v>
      </c>
      <c r="J4524" s="65">
        <v>74</v>
      </c>
      <c r="K4524" t="str">
        <f t="shared" ref="K4524:K4587" si="166">CONCATENATE(TEXT(A4524,"00"),F4524,H4524)</f>
        <v>13VI2000FCUV</v>
      </c>
      <c r="L4524">
        <f t="shared" ref="L4524:L4587" si="167">J4524</f>
        <v>74</v>
      </c>
    </row>
    <row r="4525" spans="1:12">
      <c r="A4525" s="65">
        <v>13</v>
      </c>
      <c r="B4525" t="s">
        <v>36</v>
      </c>
      <c r="C4525" s="65">
        <v>11</v>
      </c>
      <c r="D4525" t="s">
        <v>237</v>
      </c>
      <c r="E4525" s="65">
        <v>2</v>
      </c>
      <c r="F4525" t="s">
        <v>285</v>
      </c>
      <c r="G4525" t="s">
        <v>286</v>
      </c>
      <c r="H4525" t="s">
        <v>293</v>
      </c>
      <c r="I4525" t="s">
        <v>294</v>
      </c>
      <c r="J4525" s="65">
        <v>8235756</v>
      </c>
      <c r="K4525" t="str">
        <f t="shared" si="166"/>
        <v>13VI2000HLTO</v>
      </c>
      <c r="L4525">
        <f t="shared" si="167"/>
        <v>8235756</v>
      </c>
    </row>
    <row r="4526" spans="1:12">
      <c r="A4526" s="65">
        <v>13</v>
      </c>
      <c r="B4526" t="s">
        <v>36</v>
      </c>
      <c r="C4526" s="65">
        <v>11</v>
      </c>
      <c r="D4526" t="s">
        <v>237</v>
      </c>
      <c r="E4526" s="65">
        <v>2</v>
      </c>
      <c r="F4526" t="s">
        <v>285</v>
      </c>
      <c r="G4526" t="s">
        <v>286</v>
      </c>
      <c r="H4526" t="s">
        <v>291</v>
      </c>
      <c r="I4526" t="s">
        <v>292</v>
      </c>
      <c r="J4526" s="65">
        <v>12.3</v>
      </c>
      <c r="K4526" t="str">
        <f t="shared" si="166"/>
        <v>13VI2000GRAM</v>
      </c>
      <c r="L4526">
        <f t="shared" si="167"/>
        <v>12.3</v>
      </c>
    </row>
    <row r="4527" spans="1:12">
      <c r="A4527" s="65">
        <v>13</v>
      </c>
      <c r="B4527" t="s">
        <v>36</v>
      </c>
      <c r="C4527" s="65">
        <v>11</v>
      </c>
      <c r="D4527" t="s">
        <v>237</v>
      </c>
      <c r="E4527" s="65">
        <v>2</v>
      </c>
      <c r="F4527" t="s">
        <v>285</v>
      </c>
      <c r="G4527" t="s">
        <v>286</v>
      </c>
      <c r="H4527" t="s">
        <v>295</v>
      </c>
      <c r="I4527" t="s">
        <v>296</v>
      </c>
      <c r="J4527" s="65">
        <v>0</v>
      </c>
      <c r="K4527" t="str">
        <f t="shared" si="166"/>
        <v>13VI2000HLRC</v>
      </c>
      <c r="L4527">
        <f t="shared" si="167"/>
        <v>0</v>
      </c>
    </row>
    <row r="4528" spans="1:12">
      <c r="A4528" s="65">
        <v>13</v>
      </c>
      <c r="B4528" t="s">
        <v>36</v>
      </c>
      <c r="C4528" s="65">
        <v>11</v>
      </c>
      <c r="D4528" t="s">
        <v>237</v>
      </c>
      <c r="E4528" s="65">
        <v>2</v>
      </c>
      <c r="F4528" t="s">
        <v>299</v>
      </c>
      <c r="G4528" t="s">
        <v>300</v>
      </c>
      <c r="H4528" t="s">
        <v>287</v>
      </c>
      <c r="I4528" t="s">
        <v>288</v>
      </c>
      <c r="J4528" s="65">
        <v>318593</v>
      </c>
      <c r="K4528" t="str">
        <f t="shared" si="166"/>
        <v>13VI2100HLBL</v>
      </c>
      <c r="L4528">
        <f t="shared" si="167"/>
        <v>318593</v>
      </c>
    </row>
    <row r="4529" spans="1:12">
      <c r="A4529" s="65">
        <v>13</v>
      </c>
      <c r="B4529" t="s">
        <v>36</v>
      </c>
      <c r="C4529" s="65">
        <v>11</v>
      </c>
      <c r="D4529" t="s">
        <v>237</v>
      </c>
      <c r="E4529" s="65">
        <v>2</v>
      </c>
      <c r="F4529" t="s">
        <v>299</v>
      </c>
      <c r="G4529" t="s">
        <v>300</v>
      </c>
      <c r="H4529" t="s">
        <v>297</v>
      </c>
      <c r="I4529" t="s">
        <v>298</v>
      </c>
      <c r="J4529" s="65">
        <v>510015</v>
      </c>
      <c r="K4529" t="str">
        <f t="shared" si="166"/>
        <v>13VI2100HLTI</v>
      </c>
      <c r="L4529">
        <f t="shared" si="167"/>
        <v>510015</v>
      </c>
    </row>
    <row r="4530" spans="1:12">
      <c r="A4530" s="65">
        <v>13</v>
      </c>
      <c r="B4530" t="s">
        <v>36</v>
      </c>
      <c r="C4530" s="65">
        <v>11</v>
      </c>
      <c r="D4530" t="s">
        <v>237</v>
      </c>
      <c r="E4530" s="65">
        <v>2</v>
      </c>
      <c r="F4530" t="s">
        <v>299</v>
      </c>
      <c r="G4530" t="s">
        <v>300</v>
      </c>
      <c r="H4530" t="s">
        <v>295</v>
      </c>
      <c r="I4530" t="s">
        <v>296</v>
      </c>
      <c r="J4530" s="65">
        <v>0</v>
      </c>
      <c r="K4530" t="str">
        <f t="shared" si="166"/>
        <v>13VI2100HLRC</v>
      </c>
      <c r="L4530">
        <f t="shared" si="167"/>
        <v>0</v>
      </c>
    </row>
    <row r="4531" spans="1:12">
      <c r="A4531" s="65">
        <v>13</v>
      </c>
      <c r="B4531" t="s">
        <v>36</v>
      </c>
      <c r="C4531" s="65">
        <v>11</v>
      </c>
      <c r="D4531" t="s">
        <v>237</v>
      </c>
      <c r="E4531" s="65">
        <v>2</v>
      </c>
      <c r="F4531" t="s">
        <v>299</v>
      </c>
      <c r="G4531" t="s">
        <v>300</v>
      </c>
      <c r="H4531" t="s">
        <v>293</v>
      </c>
      <c r="I4531" t="s">
        <v>294</v>
      </c>
      <c r="J4531" s="65">
        <v>828608</v>
      </c>
      <c r="K4531" t="str">
        <f t="shared" si="166"/>
        <v>13VI2100HLTO</v>
      </c>
      <c r="L4531">
        <f t="shared" si="167"/>
        <v>828608</v>
      </c>
    </row>
    <row r="4532" spans="1:12">
      <c r="A4532" s="65">
        <v>13</v>
      </c>
      <c r="B4532" t="s">
        <v>36</v>
      </c>
      <c r="C4532" s="65">
        <v>11</v>
      </c>
      <c r="D4532" t="s">
        <v>237</v>
      </c>
      <c r="E4532" s="65">
        <v>2</v>
      </c>
      <c r="F4532" t="s">
        <v>299</v>
      </c>
      <c r="G4532" t="s">
        <v>300</v>
      </c>
      <c r="H4532" t="s">
        <v>291</v>
      </c>
      <c r="I4532" t="s">
        <v>292</v>
      </c>
      <c r="J4532" s="65">
        <v>12.5</v>
      </c>
      <c r="K4532" t="str">
        <f t="shared" si="166"/>
        <v>13VI2100GRAM</v>
      </c>
      <c r="L4532">
        <f t="shared" si="167"/>
        <v>12.5</v>
      </c>
    </row>
    <row r="4533" spans="1:12">
      <c r="A4533" s="65">
        <v>13</v>
      </c>
      <c r="B4533" t="s">
        <v>36</v>
      </c>
      <c r="C4533" s="65">
        <v>11</v>
      </c>
      <c r="D4533" t="s">
        <v>237</v>
      </c>
      <c r="E4533" s="65">
        <v>2</v>
      </c>
      <c r="F4533" t="s">
        <v>301</v>
      </c>
      <c r="G4533" t="s">
        <v>302</v>
      </c>
      <c r="H4533" t="s">
        <v>293</v>
      </c>
      <c r="I4533" t="s">
        <v>294</v>
      </c>
      <c r="J4533" s="65">
        <v>0</v>
      </c>
      <c r="K4533" t="str">
        <f t="shared" si="166"/>
        <v>13VI2110HLTO</v>
      </c>
      <c r="L4533">
        <f t="shared" si="167"/>
        <v>0</v>
      </c>
    </row>
    <row r="4534" spans="1:12">
      <c r="A4534" s="65">
        <v>13</v>
      </c>
      <c r="B4534" t="s">
        <v>36</v>
      </c>
      <c r="C4534" s="65">
        <v>11</v>
      </c>
      <c r="D4534" t="s">
        <v>237</v>
      </c>
      <c r="E4534" s="65">
        <v>2</v>
      </c>
      <c r="F4534" t="s">
        <v>301</v>
      </c>
      <c r="G4534" t="s">
        <v>302</v>
      </c>
      <c r="H4534" t="s">
        <v>295</v>
      </c>
      <c r="I4534" t="s">
        <v>296</v>
      </c>
      <c r="J4534" s="65">
        <v>0</v>
      </c>
      <c r="K4534" t="str">
        <f t="shared" si="166"/>
        <v>13VI2110HLRC</v>
      </c>
      <c r="L4534">
        <f t="shared" si="167"/>
        <v>0</v>
      </c>
    </row>
    <row r="4535" spans="1:12">
      <c r="A4535" s="65">
        <v>13</v>
      </c>
      <c r="B4535" t="s">
        <v>36</v>
      </c>
      <c r="C4535" s="65">
        <v>11</v>
      </c>
      <c r="D4535" t="s">
        <v>237</v>
      </c>
      <c r="E4535" s="65">
        <v>2</v>
      </c>
      <c r="F4535" t="s">
        <v>301</v>
      </c>
      <c r="G4535" t="s">
        <v>302</v>
      </c>
      <c r="H4535" t="s">
        <v>297</v>
      </c>
      <c r="I4535" t="s">
        <v>298</v>
      </c>
      <c r="J4535" s="65">
        <v>0</v>
      </c>
      <c r="K4535" t="str">
        <f t="shared" si="166"/>
        <v>13VI2110HLTI</v>
      </c>
      <c r="L4535">
        <f t="shared" si="167"/>
        <v>0</v>
      </c>
    </row>
    <row r="4536" spans="1:12">
      <c r="A4536" s="65">
        <v>13</v>
      </c>
      <c r="B4536" t="s">
        <v>36</v>
      </c>
      <c r="C4536" s="65">
        <v>11</v>
      </c>
      <c r="D4536" t="s">
        <v>237</v>
      </c>
      <c r="E4536" s="65">
        <v>2</v>
      </c>
      <c r="F4536" t="s">
        <v>301</v>
      </c>
      <c r="G4536" t="s">
        <v>302</v>
      </c>
      <c r="H4536" t="s">
        <v>287</v>
      </c>
      <c r="I4536" t="s">
        <v>288</v>
      </c>
      <c r="J4536" s="65">
        <v>0</v>
      </c>
      <c r="K4536" t="str">
        <f t="shared" si="166"/>
        <v>13VI2110HLBL</v>
      </c>
      <c r="L4536">
        <f t="shared" si="167"/>
        <v>0</v>
      </c>
    </row>
    <row r="4537" spans="1:12">
      <c r="A4537" s="65">
        <v>13</v>
      </c>
      <c r="B4537" t="s">
        <v>36</v>
      </c>
      <c r="C4537" s="65">
        <v>11</v>
      </c>
      <c r="D4537" t="s">
        <v>237</v>
      </c>
      <c r="E4537" s="65">
        <v>2</v>
      </c>
      <c r="F4537" t="s">
        <v>303</v>
      </c>
      <c r="G4537" t="s">
        <v>304</v>
      </c>
      <c r="H4537" t="s">
        <v>297</v>
      </c>
      <c r="I4537" t="s">
        <v>298</v>
      </c>
      <c r="J4537" s="65">
        <v>0</v>
      </c>
      <c r="K4537" t="str">
        <f t="shared" si="166"/>
        <v>13VI2120HLTI</v>
      </c>
      <c r="L4537">
        <f t="shared" si="167"/>
        <v>0</v>
      </c>
    </row>
    <row r="4538" spans="1:12">
      <c r="A4538" s="65">
        <v>13</v>
      </c>
      <c r="B4538" t="s">
        <v>36</v>
      </c>
      <c r="C4538" s="65">
        <v>11</v>
      </c>
      <c r="D4538" t="s">
        <v>237</v>
      </c>
      <c r="E4538" s="65">
        <v>2</v>
      </c>
      <c r="F4538" t="s">
        <v>303</v>
      </c>
      <c r="G4538" t="s">
        <v>304</v>
      </c>
      <c r="H4538" t="s">
        <v>295</v>
      </c>
      <c r="I4538" t="s">
        <v>296</v>
      </c>
      <c r="J4538" s="65">
        <v>0</v>
      </c>
      <c r="K4538" t="str">
        <f t="shared" si="166"/>
        <v>13VI2120HLRC</v>
      </c>
      <c r="L4538">
        <f t="shared" si="167"/>
        <v>0</v>
      </c>
    </row>
    <row r="4539" spans="1:12">
      <c r="A4539" s="65">
        <v>13</v>
      </c>
      <c r="B4539" t="s">
        <v>36</v>
      </c>
      <c r="C4539" s="65">
        <v>11</v>
      </c>
      <c r="D4539" t="s">
        <v>237</v>
      </c>
      <c r="E4539" s="65">
        <v>2</v>
      </c>
      <c r="F4539" t="s">
        <v>303</v>
      </c>
      <c r="G4539" t="s">
        <v>304</v>
      </c>
      <c r="H4539" t="s">
        <v>287</v>
      </c>
      <c r="I4539" t="s">
        <v>288</v>
      </c>
      <c r="J4539" s="65">
        <v>0</v>
      </c>
      <c r="K4539" t="str">
        <f t="shared" si="166"/>
        <v>13VI2120HLBL</v>
      </c>
      <c r="L4539">
        <f t="shared" si="167"/>
        <v>0</v>
      </c>
    </row>
    <row r="4540" spans="1:12">
      <c r="A4540" s="65">
        <v>13</v>
      </c>
      <c r="B4540" t="s">
        <v>36</v>
      </c>
      <c r="C4540" s="65">
        <v>11</v>
      </c>
      <c r="D4540" t="s">
        <v>237</v>
      </c>
      <c r="E4540" s="65">
        <v>2</v>
      </c>
      <c r="F4540" t="s">
        <v>303</v>
      </c>
      <c r="G4540" t="s">
        <v>304</v>
      </c>
      <c r="H4540" t="s">
        <v>293</v>
      </c>
      <c r="I4540" t="s">
        <v>294</v>
      </c>
      <c r="J4540" s="65">
        <v>0</v>
      </c>
      <c r="K4540" t="str">
        <f t="shared" si="166"/>
        <v>13VI2120HLTO</v>
      </c>
      <c r="L4540">
        <f t="shared" si="167"/>
        <v>0</v>
      </c>
    </row>
    <row r="4541" spans="1:12">
      <c r="A4541" s="65">
        <v>13</v>
      </c>
      <c r="B4541" t="s">
        <v>36</v>
      </c>
      <c r="C4541" s="65">
        <v>11</v>
      </c>
      <c r="D4541" t="s">
        <v>237</v>
      </c>
      <c r="E4541" s="65">
        <v>2</v>
      </c>
      <c r="F4541" t="s">
        <v>305</v>
      </c>
      <c r="G4541" t="s">
        <v>306</v>
      </c>
      <c r="H4541" t="s">
        <v>297</v>
      </c>
      <c r="I4541" t="s">
        <v>298</v>
      </c>
      <c r="J4541" s="65">
        <v>510015</v>
      </c>
      <c r="K4541" t="str">
        <f t="shared" si="166"/>
        <v>13VI2190HLTI</v>
      </c>
      <c r="L4541">
        <f t="shared" si="167"/>
        <v>510015</v>
      </c>
    </row>
    <row r="4542" spans="1:12">
      <c r="A4542" s="65">
        <v>13</v>
      </c>
      <c r="B4542" t="s">
        <v>36</v>
      </c>
      <c r="C4542" s="65">
        <v>11</v>
      </c>
      <c r="D4542" t="s">
        <v>237</v>
      </c>
      <c r="E4542" s="65">
        <v>2</v>
      </c>
      <c r="F4542" t="s">
        <v>305</v>
      </c>
      <c r="G4542" t="s">
        <v>306</v>
      </c>
      <c r="H4542" t="s">
        <v>295</v>
      </c>
      <c r="I4542" t="s">
        <v>296</v>
      </c>
      <c r="J4542" s="65">
        <v>0</v>
      </c>
      <c r="K4542" t="str">
        <f t="shared" si="166"/>
        <v>13VI2190HLRC</v>
      </c>
      <c r="L4542">
        <f t="shared" si="167"/>
        <v>0</v>
      </c>
    </row>
    <row r="4543" spans="1:12">
      <c r="A4543" s="65">
        <v>13</v>
      </c>
      <c r="B4543" t="s">
        <v>36</v>
      </c>
      <c r="C4543" s="65">
        <v>11</v>
      </c>
      <c r="D4543" t="s">
        <v>237</v>
      </c>
      <c r="E4543" s="65">
        <v>2</v>
      </c>
      <c r="F4543" t="s">
        <v>305</v>
      </c>
      <c r="G4543" t="s">
        <v>306</v>
      </c>
      <c r="H4543" t="s">
        <v>293</v>
      </c>
      <c r="I4543" t="s">
        <v>294</v>
      </c>
      <c r="J4543" s="65">
        <v>828608</v>
      </c>
      <c r="K4543" t="str">
        <f t="shared" si="166"/>
        <v>13VI2190HLTO</v>
      </c>
      <c r="L4543">
        <f t="shared" si="167"/>
        <v>828608</v>
      </c>
    </row>
    <row r="4544" spans="1:12">
      <c r="A4544" s="65">
        <v>13</v>
      </c>
      <c r="B4544" t="s">
        <v>36</v>
      </c>
      <c r="C4544" s="65">
        <v>11</v>
      </c>
      <c r="D4544" t="s">
        <v>237</v>
      </c>
      <c r="E4544" s="65">
        <v>2</v>
      </c>
      <c r="F4544" t="s">
        <v>305</v>
      </c>
      <c r="G4544" t="s">
        <v>306</v>
      </c>
      <c r="H4544" t="s">
        <v>287</v>
      </c>
      <c r="I4544" t="s">
        <v>288</v>
      </c>
      <c r="J4544" s="65">
        <v>318593</v>
      </c>
      <c r="K4544" t="str">
        <f t="shared" si="166"/>
        <v>13VI2190HLBL</v>
      </c>
      <c r="L4544">
        <f t="shared" si="167"/>
        <v>318593</v>
      </c>
    </row>
    <row r="4545" spans="1:12">
      <c r="A4545" s="65">
        <v>13</v>
      </c>
      <c r="B4545" t="s">
        <v>36</v>
      </c>
      <c r="C4545" s="65">
        <v>11</v>
      </c>
      <c r="D4545" t="s">
        <v>237</v>
      </c>
      <c r="E4545" s="65">
        <v>2</v>
      </c>
      <c r="F4545" t="s">
        <v>307</v>
      </c>
      <c r="G4545" t="s">
        <v>308</v>
      </c>
      <c r="H4545" t="s">
        <v>293</v>
      </c>
      <c r="I4545" t="s">
        <v>294</v>
      </c>
      <c r="J4545" s="65">
        <v>908072</v>
      </c>
      <c r="K4545" t="str">
        <f t="shared" si="166"/>
        <v>13VI2200HLTO</v>
      </c>
      <c r="L4545">
        <f t="shared" si="167"/>
        <v>908072</v>
      </c>
    </row>
    <row r="4546" spans="1:12">
      <c r="A4546" s="65">
        <v>13</v>
      </c>
      <c r="B4546" t="s">
        <v>36</v>
      </c>
      <c r="C4546" s="65">
        <v>11</v>
      </c>
      <c r="D4546" t="s">
        <v>237</v>
      </c>
      <c r="E4546" s="65">
        <v>2</v>
      </c>
      <c r="F4546" t="s">
        <v>307</v>
      </c>
      <c r="G4546" t="s">
        <v>308</v>
      </c>
      <c r="H4546" t="s">
        <v>295</v>
      </c>
      <c r="I4546" t="s">
        <v>296</v>
      </c>
      <c r="J4546" s="65">
        <v>0</v>
      </c>
      <c r="K4546" t="str">
        <f t="shared" si="166"/>
        <v>13VI2200HLRC</v>
      </c>
      <c r="L4546">
        <f t="shared" si="167"/>
        <v>0</v>
      </c>
    </row>
    <row r="4547" spans="1:12">
      <c r="A4547" s="65">
        <v>13</v>
      </c>
      <c r="B4547" t="s">
        <v>36</v>
      </c>
      <c r="C4547" s="65">
        <v>11</v>
      </c>
      <c r="D4547" t="s">
        <v>237</v>
      </c>
      <c r="E4547" s="65">
        <v>2</v>
      </c>
      <c r="F4547" t="s">
        <v>307</v>
      </c>
      <c r="G4547" t="s">
        <v>308</v>
      </c>
      <c r="H4547" t="s">
        <v>291</v>
      </c>
      <c r="I4547" t="s">
        <v>292</v>
      </c>
      <c r="J4547" s="65">
        <v>12.5</v>
      </c>
      <c r="K4547" t="str">
        <f t="shared" si="166"/>
        <v>13VI2200GRAM</v>
      </c>
      <c r="L4547">
        <f t="shared" si="167"/>
        <v>12.5</v>
      </c>
    </row>
    <row r="4548" spans="1:12">
      <c r="A4548" s="65">
        <v>13</v>
      </c>
      <c r="B4548" t="s">
        <v>36</v>
      </c>
      <c r="C4548" s="65">
        <v>11</v>
      </c>
      <c r="D4548" t="s">
        <v>237</v>
      </c>
      <c r="E4548" s="65">
        <v>2</v>
      </c>
      <c r="F4548" t="s">
        <v>307</v>
      </c>
      <c r="G4548" t="s">
        <v>308</v>
      </c>
      <c r="H4548" t="s">
        <v>297</v>
      </c>
      <c r="I4548" t="s">
        <v>298</v>
      </c>
      <c r="J4548" s="65">
        <v>473927</v>
      </c>
      <c r="K4548" t="str">
        <f t="shared" si="166"/>
        <v>13VI2200HLTI</v>
      </c>
      <c r="L4548">
        <f t="shared" si="167"/>
        <v>473927</v>
      </c>
    </row>
    <row r="4549" spans="1:12">
      <c r="A4549" s="65">
        <v>13</v>
      </c>
      <c r="B4549" t="s">
        <v>36</v>
      </c>
      <c r="C4549" s="65">
        <v>11</v>
      </c>
      <c r="D4549" t="s">
        <v>237</v>
      </c>
      <c r="E4549" s="65">
        <v>2</v>
      </c>
      <c r="F4549" t="s">
        <v>307</v>
      </c>
      <c r="G4549" t="s">
        <v>308</v>
      </c>
      <c r="H4549" t="s">
        <v>287</v>
      </c>
      <c r="I4549" t="s">
        <v>288</v>
      </c>
      <c r="J4549" s="65">
        <v>434145</v>
      </c>
      <c r="K4549" t="str">
        <f t="shared" si="166"/>
        <v>13VI2200HLBL</v>
      </c>
      <c r="L4549">
        <f t="shared" si="167"/>
        <v>434145</v>
      </c>
    </row>
    <row r="4550" spans="1:12">
      <c r="A4550" s="65">
        <v>13</v>
      </c>
      <c r="B4550" t="s">
        <v>36</v>
      </c>
      <c r="C4550" s="65">
        <v>11</v>
      </c>
      <c r="D4550" t="s">
        <v>237</v>
      </c>
      <c r="E4550" s="65">
        <v>2</v>
      </c>
      <c r="F4550" t="s">
        <v>309</v>
      </c>
      <c r="G4550" t="s">
        <v>310</v>
      </c>
      <c r="H4550" t="s">
        <v>295</v>
      </c>
      <c r="I4550" t="s">
        <v>296</v>
      </c>
      <c r="J4550" s="65">
        <v>0</v>
      </c>
      <c r="K4550" t="str">
        <f t="shared" si="166"/>
        <v>13VI2300HLRC</v>
      </c>
      <c r="L4550">
        <f t="shared" si="167"/>
        <v>0</v>
      </c>
    </row>
    <row r="4551" spans="1:12">
      <c r="A4551" s="65">
        <v>13</v>
      </c>
      <c r="B4551" t="s">
        <v>36</v>
      </c>
      <c r="C4551" s="65">
        <v>11</v>
      </c>
      <c r="D4551" t="s">
        <v>237</v>
      </c>
      <c r="E4551" s="65">
        <v>2</v>
      </c>
      <c r="F4551" t="s">
        <v>309</v>
      </c>
      <c r="G4551" t="s">
        <v>310</v>
      </c>
      <c r="H4551" t="s">
        <v>287</v>
      </c>
      <c r="I4551" t="s">
        <v>288</v>
      </c>
      <c r="J4551" s="65">
        <v>3095890</v>
      </c>
      <c r="K4551" t="str">
        <f t="shared" si="166"/>
        <v>13VI2300HLBL</v>
      </c>
      <c r="L4551">
        <f t="shared" si="167"/>
        <v>3095890</v>
      </c>
    </row>
    <row r="4552" spans="1:12">
      <c r="A4552" s="65">
        <v>13</v>
      </c>
      <c r="B4552" t="s">
        <v>36</v>
      </c>
      <c r="C4552" s="65">
        <v>11</v>
      </c>
      <c r="D4552" t="s">
        <v>237</v>
      </c>
      <c r="E4552" s="65">
        <v>2</v>
      </c>
      <c r="F4552" t="s">
        <v>309</v>
      </c>
      <c r="G4552" t="s">
        <v>310</v>
      </c>
      <c r="H4552" t="s">
        <v>297</v>
      </c>
      <c r="I4552" t="s">
        <v>298</v>
      </c>
      <c r="J4552" s="65">
        <v>869479</v>
      </c>
      <c r="K4552" t="str">
        <f t="shared" si="166"/>
        <v>13VI2300HLTI</v>
      </c>
      <c r="L4552">
        <f t="shared" si="167"/>
        <v>869479</v>
      </c>
    </row>
    <row r="4553" spans="1:12">
      <c r="A4553" s="65">
        <v>13</v>
      </c>
      <c r="B4553" t="s">
        <v>36</v>
      </c>
      <c r="C4553" s="65">
        <v>11</v>
      </c>
      <c r="D4553" t="s">
        <v>237</v>
      </c>
      <c r="E4553" s="65">
        <v>2</v>
      </c>
      <c r="F4553" t="s">
        <v>309</v>
      </c>
      <c r="G4553" t="s">
        <v>310</v>
      </c>
      <c r="H4553" t="s">
        <v>291</v>
      </c>
      <c r="I4553" t="s">
        <v>292</v>
      </c>
      <c r="J4553" s="65">
        <v>12.5</v>
      </c>
      <c r="K4553" t="str">
        <f t="shared" si="166"/>
        <v>13VI2300GRAM</v>
      </c>
      <c r="L4553">
        <f t="shared" si="167"/>
        <v>12.5</v>
      </c>
    </row>
    <row r="4554" spans="1:12">
      <c r="A4554" s="65">
        <v>13</v>
      </c>
      <c r="B4554" t="s">
        <v>36</v>
      </c>
      <c r="C4554" s="65">
        <v>11</v>
      </c>
      <c r="D4554" t="s">
        <v>237</v>
      </c>
      <c r="E4554" s="65">
        <v>2</v>
      </c>
      <c r="F4554" t="s">
        <v>309</v>
      </c>
      <c r="G4554" t="s">
        <v>310</v>
      </c>
      <c r="H4554" t="s">
        <v>293</v>
      </c>
      <c r="I4554" t="s">
        <v>294</v>
      </c>
      <c r="J4554" s="65">
        <v>3965369</v>
      </c>
      <c r="K4554" t="str">
        <f t="shared" si="166"/>
        <v>13VI2300HLTO</v>
      </c>
      <c r="L4554">
        <f t="shared" si="167"/>
        <v>3965369</v>
      </c>
    </row>
    <row r="4555" spans="1:12">
      <c r="A4555" s="65">
        <v>13</v>
      </c>
      <c r="B4555" t="s">
        <v>36</v>
      </c>
      <c r="C4555" s="65">
        <v>11</v>
      </c>
      <c r="D4555" t="s">
        <v>237</v>
      </c>
      <c r="E4555" s="65">
        <v>2</v>
      </c>
      <c r="F4555" t="s">
        <v>311</v>
      </c>
      <c r="G4555" t="s">
        <v>312</v>
      </c>
      <c r="H4555" t="s">
        <v>293</v>
      </c>
      <c r="I4555" t="s">
        <v>294</v>
      </c>
      <c r="J4555" s="65">
        <v>2533707</v>
      </c>
      <c r="K4555" t="str">
        <f t="shared" si="166"/>
        <v>13VI2900HLTO</v>
      </c>
      <c r="L4555">
        <f t="shared" si="167"/>
        <v>2533707</v>
      </c>
    </row>
    <row r="4556" spans="1:12">
      <c r="A4556" s="65">
        <v>13</v>
      </c>
      <c r="B4556" t="s">
        <v>36</v>
      </c>
      <c r="C4556" s="65">
        <v>11</v>
      </c>
      <c r="D4556" t="s">
        <v>237</v>
      </c>
      <c r="E4556" s="65">
        <v>2</v>
      </c>
      <c r="F4556" t="s">
        <v>311</v>
      </c>
      <c r="G4556" t="s">
        <v>312</v>
      </c>
      <c r="H4556" t="s">
        <v>291</v>
      </c>
      <c r="I4556" t="s">
        <v>292</v>
      </c>
      <c r="J4556" s="65">
        <v>12</v>
      </c>
      <c r="K4556" t="str">
        <f t="shared" si="166"/>
        <v>13VI2900GRAM</v>
      </c>
      <c r="L4556">
        <f t="shared" si="167"/>
        <v>12</v>
      </c>
    </row>
    <row r="4557" spans="1:12">
      <c r="A4557" s="65">
        <v>13</v>
      </c>
      <c r="B4557" t="s">
        <v>36</v>
      </c>
      <c r="C4557" s="65">
        <v>11</v>
      </c>
      <c r="D4557" t="s">
        <v>237</v>
      </c>
      <c r="E4557" s="65">
        <v>2</v>
      </c>
      <c r="F4557" t="s">
        <v>311</v>
      </c>
      <c r="G4557" t="s">
        <v>312</v>
      </c>
      <c r="H4557" t="s">
        <v>295</v>
      </c>
      <c r="I4557" t="s">
        <v>296</v>
      </c>
      <c r="J4557" s="65">
        <v>0</v>
      </c>
      <c r="K4557" t="str">
        <f t="shared" si="166"/>
        <v>13VI2900HLRC</v>
      </c>
      <c r="L4557">
        <f t="shared" si="167"/>
        <v>0</v>
      </c>
    </row>
    <row r="4558" spans="1:12">
      <c r="A4558" s="65">
        <v>13</v>
      </c>
      <c r="B4558" t="s">
        <v>36</v>
      </c>
      <c r="C4558" s="65">
        <v>11</v>
      </c>
      <c r="D4558" t="s">
        <v>237</v>
      </c>
      <c r="E4558" s="65">
        <v>2</v>
      </c>
      <c r="F4558" t="s">
        <v>311</v>
      </c>
      <c r="G4558" t="s">
        <v>312</v>
      </c>
      <c r="H4558" t="s">
        <v>287</v>
      </c>
      <c r="I4558" t="s">
        <v>288</v>
      </c>
      <c r="J4558" s="65">
        <v>2157016</v>
      </c>
      <c r="K4558" t="str">
        <f t="shared" si="166"/>
        <v>13VI2900HLBL</v>
      </c>
      <c r="L4558">
        <f t="shared" si="167"/>
        <v>2157016</v>
      </c>
    </row>
    <row r="4559" spans="1:12">
      <c r="A4559" s="65">
        <v>13</v>
      </c>
      <c r="B4559" t="s">
        <v>36</v>
      </c>
      <c r="C4559" s="65">
        <v>11</v>
      </c>
      <c r="D4559" t="s">
        <v>237</v>
      </c>
      <c r="E4559" s="65">
        <v>2</v>
      </c>
      <c r="F4559" t="s">
        <v>311</v>
      </c>
      <c r="G4559" t="s">
        <v>312</v>
      </c>
      <c r="H4559" t="s">
        <v>297</v>
      </c>
      <c r="I4559" t="s">
        <v>298</v>
      </c>
      <c r="J4559" s="65">
        <v>376691</v>
      </c>
      <c r="K4559" t="str">
        <f t="shared" si="166"/>
        <v>13VI2900HLTI</v>
      </c>
      <c r="L4559">
        <f t="shared" si="167"/>
        <v>376691</v>
      </c>
    </row>
    <row r="4560" spans="1:12">
      <c r="A4560" s="65">
        <v>13</v>
      </c>
      <c r="B4560" t="s">
        <v>36</v>
      </c>
      <c r="C4560" s="65">
        <v>11</v>
      </c>
      <c r="D4560" t="s">
        <v>237</v>
      </c>
      <c r="E4560" s="65">
        <v>2</v>
      </c>
      <c r="F4560" t="s">
        <v>313</v>
      </c>
      <c r="G4560" t="s">
        <v>314</v>
      </c>
      <c r="H4560" t="s">
        <v>295</v>
      </c>
      <c r="I4560" t="s">
        <v>296</v>
      </c>
      <c r="J4560" s="65">
        <v>0</v>
      </c>
      <c r="K4560" t="str">
        <f t="shared" si="166"/>
        <v>13VI2910HLRC</v>
      </c>
      <c r="L4560">
        <f t="shared" si="167"/>
        <v>0</v>
      </c>
    </row>
    <row r="4561" spans="1:12">
      <c r="A4561" s="65">
        <v>13</v>
      </c>
      <c r="B4561" t="s">
        <v>36</v>
      </c>
      <c r="C4561" s="65">
        <v>11</v>
      </c>
      <c r="D4561" t="s">
        <v>237</v>
      </c>
      <c r="E4561" s="65">
        <v>2</v>
      </c>
      <c r="F4561" t="s">
        <v>313</v>
      </c>
      <c r="G4561" t="s">
        <v>314</v>
      </c>
      <c r="H4561" t="s">
        <v>293</v>
      </c>
      <c r="I4561" t="s">
        <v>294</v>
      </c>
      <c r="J4561" s="65">
        <v>0</v>
      </c>
      <c r="K4561" t="str">
        <f t="shared" si="166"/>
        <v>13VI2910HLTO</v>
      </c>
      <c r="L4561">
        <f t="shared" si="167"/>
        <v>0</v>
      </c>
    </row>
    <row r="4562" spans="1:12">
      <c r="A4562" s="65">
        <v>13</v>
      </c>
      <c r="B4562" t="s">
        <v>36</v>
      </c>
      <c r="C4562" s="65">
        <v>11</v>
      </c>
      <c r="D4562" t="s">
        <v>237</v>
      </c>
      <c r="E4562" s="65">
        <v>2</v>
      </c>
      <c r="F4562" t="s">
        <v>313</v>
      </c>
      <c r="G4562" t="s">
        <v>314</v>
      </c>
      <c r="H4562" t="s">
        <v>297</v>
      </c>
      <c r="I4562" t="s">
        <v>298</v>
      </c>
      <c r="J4562" s="65">
        <v>0</v>
      </c>
      <c r="K4562" t="str">
        <f t="shared" si="166"/>
        <v>13VI2910HLTI</v>
      </c>
      <c r="L4562">
        <f t="shared" si="167"/>
        <v>0</v>
      </c>
    </row>
    <row r="4563" spans="1:12">
      <c r="A4563" s="65">
        <v>13</v>
      </c>
      <c r="B4563" t="s">
        <v>36</v>
      </c>
      <c r="C4563" s="65">
        <v>11</v>
      </c>
      <c r="D4563" t="s">
        <v>237</v>
      </c>
      <c r="E4563" s="65">
        <v>2</v>
      </c>
      <c r="F4563" t="s">
        <v>313</v>
      </c>
      <c r="G4563" t="s">
        <v>314</v>
      </c>
      <c r="H4563" t="s">
        <v>287</v>
      </c>
      <c r="I4563" t="s">
        <v>288</v>
      </c>
      <c r="J4563" s="65">
        <v>0</v>
      </c>
      <c r="K4563" t="str">
        <f t="shared" si="166"/>
        <v>13VI2910HLBL</v>
      </c>
      <c r="L4563">
        <f t="shared" si="167"/>
        <v>0</v>
      </c>
    </row>
    <row r="4564" spans="1:12">
      <c r="A4564" s="65">
        <v>13</v>
      </c>
      <c r="B4564" t="s">
        <v>36</v>
      </c>
      <c r="C4564" s="65">
        <v>11</v>
      </c>
      <c r="D4564" t="s">
        <v>237</v>
      </c>
      <c r="E4564" s="65">
        <v>2</v>
      </c>
      <c r="F4564" t="s">
        <v>315</v>
      </c>
      <c r="G4564" t="s">
        <v>316</v>
      </c>
      <c r="H4564" t="s">
        <v>295</v>
      </c>
      <c r="I4564" t="s">
        <v>296</v>
      </c>
      <c r="J4564" s="65">
        <v>0</v>
      </c>
      <c r="K4564" t="str">
        <f t="shared" si="166"/>
        <v>13VI2920HLRC</v>
      </c>
      <c r="L4564">
        <f t="shared" si="167"/>
        <v>0</v>
      </c>
    </row>
    <row r="4565" spans="1:12">
      <c r="A4565" s="65">
        <v>13</v>
      </c>
      <c r="B4565" t="s">
        <v>36</v>
      </c>
      <c r="C4565" s="65">
        <v>11</v>
      </c>
      <c r="D4565" t="s">
        <v>237</v>
      </c>
      <c r="E4565" s="65">
        <v>2</v>
      </c>
      <c r="F4565" t="s">
        <v>315</v>
      </c>
      <c r="G4565" t="s">
        <v>316</v>
      </c>
      <c r="H4565" t="s">
        <v>293</v>
      </c>
      <c r="I4565" t="s">
        <v>294</v>
      </c>
      <c r="J4565" s="65">
        <v>0</v>
      </c>
      <c r="K4565" t="str">
        <f t="shared" si="166"/>
        <v>13VI2920HLTO</v>
      </c>
      <c r="L4565">
        <f t="shared" si="167"/>
        <v>0</v>
      </c>
    </row>
    <row r="4566" spans="1:12">
      <c r="A4566" s="65">
        <v>13</v>
      </c>
      <c r="B4566" t="s">
        <v>36</v>
      </c>
      <c r="C4566" s="65">
        <v>11</v>
      </c>
      <c r="D4566" t="s">
        <v>237</v>
      </c>
      <c r="E4566" s="65">
        <v>2</v>
      </c>
      <c r="F4566" t="s">
        <v>315</v>
      </c>
      <c r="G4566" t="s">
        <v>316</v>
      </c>
      <c r="H4566" t="s">
        <v>297</v>
      </c>
      <c r="I4566" t="s">
        <v>298</v>
      </c>
      <c r="J4566" s="65">
        <v>0</v>
      </c>
      <c r="K4566" t="str">
        <f t="shared" si="166"/>
        <v>13VI2920HLTI</v>
      </c>
      <c r="L4566">
        <f t="shared" si="167"/>
        <v>0</v>
      </c>
    </row>
    <row r="4567" spans="1:12">
      <c r="A4567" s="65">
        <v>13</v>
      </c>
      <c r="B4567" t="s">
        <v>36</v>
      </c>
      <c r="C4567" s="65">
        <v>11</v>
      </c>
      <c r="D4567" t="s">
        <v>237</v>
      </c>
      <c r="E4567" s="65">
        <v>2</v>
      </c>
      <c r="F4567" t="s">
        <v>315</v>
      </c>
      <c r="G4567" t="s">
        <v>316</v>
      </c>
      <c r="H4567" t="s">
        <v>287</v>
      </c>
      <c r="I4567" t="s">
        <v>288</v>
      </c>
      <c r="J4567" s="65">
        <v>0</v>
      </c>
      <c r="K4567" t="str">
        <f t="shared" si="166"/>
        <v>13VI2920HLBL</v>
      </c>
      <c r="L4567">
        <f t="shared" si="167"/>
        <v>0</v>
      </c>
    </row>
    <row r="4568" spans="1:12">
      <c r="A4568" s="65">
        <v>13</v>
      </c>
      <c r="B4568" t="s">
        <v>36</v>
      </c>
      <c r="C4568" s="65">
        <v>11</v>
      </c>
      <c r="D4568" t="s">
        <v>237</v>
      </c>
      <c r="E4568" s="65">
        <v>2</v>
      </c>
      <c r="F4568" t="s">
        <v>317</v>
      </c>
      <c r="G4568" t="s">
        <v>318</v>
      </c>
      <c r="H4568" t="s">
        <v>297</v>
      </c>
      <c r="I4568" t="s">
        <v>298</v>
      </c>
      <c r="J4568" s="65">
        <v>0</v>
      </c>
      <c r="K4568" t="str">
        <f t="shared" si="166"/>
        <v>13VI2930HLTI</v>
      </c>
      <c r="L4568">
        <f t="shared" si="167"/>
        <v>0</v>
      </c>
    </row>
    <row r="4569" spans="1:12">
      <c r="A4569" s="65">
        <v>13</v>
      </c>
      <c r="B4569" t="s">
        <v>36</v>
      </c>
      <c r="C4569" s="65">
        <v>11</v>
      </c>
      <c r="D4569" t="s">
        <v>237</v>
      </c>
      <c r="E4569" s="65">
        <v>2</v>
      </c>
      <c r="F4569" t="s">
        <v>317</v>
      </c>
      <c r="G4569" t="s">
        <v>318</v>
      </c>
      <c r="H4569" t="s">
        <v>287</v>
      </c>
      <c r="I4569" t="s">
        <v>288</v>
      </c>
      <c r="J4569" s="65">
        <v>0</v>
      </c>
      <c r="K4569" t="str">
        <f t="shared" si="166"/>
        <v>13VI2930HLBL</v>
      </c>
      <c r="L4569">
        <f t="shared" si="167"/>
        <v>0</v>
      </c>
    </row>
    <row r="4570" spans="1:12">
      <c r="A4570" s="65">
        <v>13</v>
      </c>
      <c r="B4570" t="s">
        <v>36</v>
      </c>
      <c r="C4570" s="65">
        <v>11</v>
      </c>
      <c r="D4570" t="s">
        <v>237</v>
      </c>
      <c r="E4570" s="65">
        <v>2</v>
      </c>
      <c r="F4570" t="s">
        <v>317</v>
      </c>
      <c r="G4570" t="s">
        <v>318</v>
      </c>
      <c r="H4570" t="s">
        <v>293</v>
      </c>
      <c r="I4570" t="s">
        <v>294</v>
      </c>
      <c r="J4570" s="65">
        <v>0</v>
      </c>
      <c r="K4570" t="str">
        <f t="shared" si="166"/>
        <v>13VI2930HLTO</v>
      </c>
      <c r="L4570">
        <f t="shared" si="167"/>
        <v>0</v>
      </c>
    </row>
    <row r="4571" spans="1:12">
      <c r="A4571" s="65">
        <v>13</v>
      </c>
      <c r="B4571" t="s">
        <v>36</v>
      </c>
      <c r="C4571" s="65">
        <v>11</v>
      </c>
      <c r="D4571" t="s">
        <v>237</v>
      </c>
      <c r="E4571" s="65">
        <v>2</v>
      </c>
      <c r="F4571" t="s">
        <v>317</v>
      </c>
      <c r="G4571" t="s">
        <v>318</v>
      </c>
      <c r="H4571" t="s">
        <v>295</v>
      </c>
      <c r="I4571" t="s">
        <v>296</v>
      </c>
      <c r="J4571" s="65">
        <v>0</v>
      </c>
      <c r="K4571" t="str">
        <f t="shared" si="166"/>
        <v>13VI2930HLRC</v>
      </c>
      <c r="L4571">
        <f t="shared" si="167"/>
        <v>0</v>
      </c>
    </row>
    <row r="4572" spans="1:12">
      <c r="A4572" s="65">
        <v>13</v>
      </c>
      <c r="B4572" t="s">
        <v>36</v>
      </c>
      <c r="C4572" s="65">
        <v>11</v>
      </c>
      <c r="D4572" t="s">
        <v>237</v>
      </c>
      <c r="E4572" s="65">
        <v>2</v>
      </c>
      <c r="F4572" t="s">
        <v>319</v>
      </c>
      <c r="G4572" t="s">
        <v>320</v>
      </c>
      <c r="H4572" t="s">
        <v>297</v>
      </c>
      <c r="I4572" t="s">
        <v>298</v>
      </c>
      <c r="J4572" s="65">
        <v>0</v>
      </c>
      <c r="K4572" t="str">
        <f t="shared" si="166"/>
        <v>13VI2940HLTI</v>
      </c>
      <c r="L4572">
        <f t="shared" si="167"/>
        <v>0</v>
      </c>
    </row>
    <row r="4573" spans="1:12">
      <c r="A4573" s="65">
        <v>13</v>
      </c>
      <c r="B4573" t="s">
        <v>36</v>
      </c>
      <c r="C4573" s="65">
        <v>11</v>
      </c>
      <c r="D4573" t="s">
        <v>237</v>
      </c>
      <c r="E4573" s="65">
        <v>2</v>
      </c>
      <c r="F4573" t="s">
        <v>319</v>
      </c>
      <c r="G4573" t="s">
        <v>320</v>
      </c>
      <c r="H4573" t="s">
        <v>293</v>
      </c>
      <c r="I4573" t="s">
        <v>294</v>
      </c>
      <c r="J4573" s="65">
        <v>0</v>
      </c>
      <c r="K4573" t="str">
        <f t="shared" si="166"/>
        <v>13VI2940HLTO</v>
      </c>
      <c r="L4573">
        <f t="shared" si="167"/>
        <v>0</v>
      </c>
    </row>
    <row r="4574" spans="1:12">
      <c r="A4574" s="65">
        <v>13</v>
      </c>
      <c r="B4574" t="s">
        <v>36</v>
      </c>
      <c r="C4574" s="65">
        <v>11</v>
      </c>
      <c r="D4574" t="s">
        <v>237</v>
      </c>
      <c r="E4574" s="65">
        <v>2</v>
      </c>
      <c r="F4574" t="s">
        <v>319</v>
      </c>
      <c r="G4574" t="s">
        <v>320</v>
      </c>
      <c r="H4574" t="s">
        <v>295</v>
      </c>
      <c r="I4574" t="s">
        <v>296</v>
      </c>
      <c r="J4574" s="65">
        <v>0</v>
      </c>
      <c r="K4574" t="str">
        <f t="shared" si="166"/>
        <v>13VI2940HLRC</v>
      </c>
      <c r="L4574">
        <f t="shared" si="167"/>
        <v>0</v>
      </c>
    </row>
    <row r="4575" spans="1:12">
      <c r="A4575" s="65">
        <v>13</v>
      </c>
      <c r="B4575" t="s">
        <v>36</v>
      </c>
      <c r="C4575" s="65">
        <v>11</v>
      </c>
      <c r="D4575" t="s">
        <v>237</v>
      </c>
      <c r="E4575" s="65">
        <v>2</v>
      </c>
      <c r="F4575" t="s">
        <v>319</v>
      </c>
      <c r="G4575" t="s">
        <v>320</v>
      </c>
      <c r="H4575" t="s">
        <v>287</v>
      </c>
      <c r="I4575" t="s">
        <v>288</v>
      </c>
      <c r="J4575" s="65">
        <v>0</v>
      </c>
      <c r="K4575" t="str">
        <f t="shared" si="166"/>
        <v>13VI2940HLBL</v>
      </c>
      <c r="L4575">
        <f t="shared" si="167"/>
        <v>0</v>
      </c>
    </row>
    <row r="4576" spans="1:12">
      <c r="A4576" s="65">
        <v>13</v>
      </c>
      <c r="B4576" t="s">
        <v>36</v>
      </c>
      <c r="C4576" s="65">
        <v>11</v>
      </c>
      <c r="D4576" t="s">
        <v>237</v>
      </c>
      <c r="E4576" s="65">
        <v>2</v>
      </c>
      <c r="F4576" t="s">
        <v>321</v>
      </c>
      <c r="G4576" t="s">
        <v>322</v>
      </c>
      <c r="H4576" t="s">
        <v>293</v>
      </c>
      <c r="I4576" t="s">
        <v>294</v>
      </c>
      <c r="J4576" s="65">
        <v>2533707</v>
      </c>
      <c r="K4576" t="str">
        <f t="shared" si="166"/>
        <v>13VI2990HLTO</v>
      </c>
      <c r="L4576">
        <f t="shared" si="167"/>
        <v>2533707</v>
      </c>
    </row>
    <row r="4577" spans="1:12">
      <c r="A4577" s="65">
        <v>13</v>
      </c>
      <c r="B4577" t="s">
        <v>36</v>
      </c>
      <c r="C4577" s="65">
        <v>11</v>
      </c>
      <c r="D4577" t="s">
        <v>237</v>
      </c>
      <c r="E4577" s="65">
        <v>2</v>
      </c>
      <c r="F4577" t="s">
        <v>321</v>
      </c>
      <c r="G4577" t="s">
        <v>322</v>
      </c>
      <c r="H4577" t="s">
        <v>297</v>
      </c>
      <c r="I4577" t="s">
        <v>298</v>
      </c>
      <c r="J4577" s="65">
        <v>376691</v>
      </c>
      <c r="K4577" t="str">
        <f t="shared" si="166"/>
        <v>13VI2990HLTI</v>
      </c>
      <c r="L4577">
        <f t="shared" si="167"/>
        <v>376691</v>
      </c>
    </row>
    <row r="4578" spans="1:12">
      <c r="A4578" s="65">
        <v>13</v>
      </c>
      <c r="B4578" t="s">
        <v>36</v>
      </c>
      <c r="C4578" s="65">
        <v>11</v>
      </c>
      <c r="D4578" t="s">
        <v>237</v>
      </c>
      <c r="E4578" s="65">
        <v>2</v>
      </c>
      <c r="F4578" t="s">
        <v>321</v>
      </c>
      <c r="G4578" t="s">
        <v>322</v>
      </c>
      <c r="H4578" t="s">
        <v>287</v>
      </c>
      <c r="I4578" t="s">
        <v>288</v>
      </c>
      <c r="J4578" s="65">
        <v>2157016</v>
      </c>
      <c r="K4578" t="str">
        <f t="shared" si="166"/>
        <v>13VI2990HLBL</v>
      </c>
      <c r="L4578">
        <f t="shared" si="167"/>
        <v>2157016</v>
      </c>
    </row>
    <row r="4579" spans="1:12">
      <c r="A4579" s="65">
        <v>13</v>
      </c>
      <c r="B4579" t="s">
        <v>36</v>
      </c>
      <c r="C4579" s="65">
        <v>11</v>
      </c>
      <c r="D4579" t="s">
        <v>237</v>
      </c>
      <c r="E4579" s="65">
        <v>2</v>
      </c>
      <c r="F4579" t="s">
        <v>321</v>
      </c>
      <c r="G4579" t="s">
        <v>322</v>
      </c>
      <c r="H4579" t="s">
        <v>295</v>
      </c>
      <c r="I4579" t="s">
        <v>296</v>
      </c>
      <c r="J4579" s="65">
        <v>0</v>
      </c>
      <c r="K4579" t="str">
        <f t="shared" si="166"/>
        <v>13VI2990HLRC</v>
      </c>
      <c r="L4579">
        <f t="shared" si="167"/>
        <v>0</v>
      </c>
    </row>
    <row r="4580" spans="1:12">
      <c r="A4580" s="65">
        <v>13</v>
      </c>
      <c r="B4580" t="s">
        <v>36</v>
      </c>
      <c r="C4580" s="65">
        <v>11</v>
      </c>
      <c r="D4580" t="s">
        <v>237</v>
      </c>
      <c r="E4580" s="65">
        <v>2</v>
      </c>
      <c r="F4580" t="s">
        <v>323</v>
      </c>
      <c r="G4580" t="s">
        <v>324</v>
      </c>
      <c r="H4580" t="s">
        <v>325</v>
      </c>
      <c r="I4580" t="s">
        <v>326</v>
      </c>
      <c r="J4580" s="65">
        <v>3139762</v>
      </c>
      <c r="K4580" t="str">
        <f t="shared" si="166"/>
        <v>13VI3000HLZM</v>
      </c>
      <c r="L4580">
        <f t="shared" si="167"/>
        <v>3139762</v>
      </c>
    </row>
    <row r="4581" spans="1:12">
      <c r="A4581" s="65">
        <v>13</v>
      </c>
      <c r="B4581" t="s">
        <v>36</v>
      </c>
      <c r="C4581" s="65">
        <v>11</v>
      </c>
      <c r="D4581" t="s">
        <v>237</v>
      </c>
      <c r="E4581" s="65">
        <v>2</v>
      </c>
      <c r="F4581" t="s">
        <v>327</v>
      </c>
      <c r="G4581" t="s">
        <v>328</v>
      </c>
      <c r="H4581" t="s">
        <v>325</v>
      </c>
      <c r="I4581" t="s">
        <v>326</v>
      </c>
      <c r="J4581" s="65">
        <v>2118</v>
      </c>
      <c r="K4581" t="str">
        <f t="shared" si="166"/>
        <v>13VI3100HLZM</v>
      </c>
      <c r="L4581">
        <f t="shared" si="167"/>
        <v>2118</v>
      </c>
    </row>
    <row r="4582" spans="1:12">
      <c r="A4582" s="65">
        <v>13</v>
      </c>
      <c r="B4582" t="s">
        <v>36</v>
      </c>
      <c r="C4582" s="65">
        <v>11</v>
      </c>
      <c r="D4582" t="s">
        <v>237</v>
      </c>
      <c r="E4582" s="65">
        <v>2</v>
      </c>
      <c r="F4582" t="s">
        <v>329</v>
      </c>
      <c r="G4582" t="s">
        <v>330</v>
      </c>
      <c r="H4582" t="s">
        <v>325</v>
      </c>
      <c r="I4582" t="s">
        <v>326</v>
      </c>
      <c r="J4582" s="65">
        <v>3099154</v>
      </c>
      <c r="K4582" t="str">
        <f t="shared" si="166"/>
        <v>13VI3200HLZM</v>
      </c>
      <c r="L4582">
        <f t="shared" si="167"/>
        <v>3099154</v>
      </c>
    </row>
    <row r="4583" spans="1:12">
      <c r="A4583" s="65">
        <v>13</v>
      </c>
      <c r="B4583" t="s">
        <v>36</v>
      </c>
      <c r="C4583" s="65">
        <v>11</v>
      </c>
      <c r="D4583" t="s">
        <v>237</v>
      </c>
      <c r="E4583" s="65">
        <v>2</v>
      </c>
      <c r="F4583" t="s">
        <v>331</v>
      </c>
      <c r="G4583" t="s">
        <v>332</v>
      </c>
      <c r="H4583" t="s">
        <v>325</v>
      </c>
      <c r="I4583" t="s">
        <v>326</v>
      </c>
      <c r="J4583" s="65">
        <v>6183</v>
      </c>
      <c r="K4583" t="str">
        <f t="shared" si="166"/>
        <v>13VI3300HLZM</v>
      </c>
      <c r="L4583">
        <f t="shared" si="167"/>
        <v>6183</v>
      </c>
    </row>
    <row r="4584" spans="1:12">
      <c r="A4584" s="65">
        <v>13</v>
      </c>
      <c r="B4584" t="s">
        <v>36</v>
      </c>
      <c r="C4584" s="65">
        <v>11</v>
      </c>
      <c r="D4584" t="s">
        <v>237</v>
      </c>
      <c r="E4584" s="65">
        <v>2</v>
      </c>
      <c r="F4584" t="s">
        <v>333</v>
      </c>
      <c r="G4584" t="s">
        <v>334</v>
      </c>
      <c r="H4584" t="s">
        <v>325</v>
      </c>
      <c r="I4584" t="s">
        <v>326</v>
      </c>
      <c r="J4584" s="65">
        <v>4814</v>
      </c>
      <c r="K4584" t="str">
        <f t="shared" si="166"/>
        <v>13VI3400HLZM</v>
      </c>
      <c r="L4584">
        <f t="shared" si="167"/>
        <v>4814</v>
      </c>
    </row>
    <row r="4585" spans="1:12">
      <c r="A4585" s="65">
        <v>13</v>
      </c>
      <c r="B4585" t="s">
        <v>36</v>
      </c>
      <c r="C4585" s="65">
        <v>11</v>
      </c>
      <c r="D4585" t="s">
        <v>237</v>
      </c>
      <c r="E4585" s="65">
        <v>2</v>
      </c>
      <c r="F4585" t="s">
        <v>335</v>
      </c>
      <c r="G4585" t="s">
        <v>336</v>
      </c>
      <c r="H4585" t="s">
        <v>337</v>
      </c>
      <c r="I4585" t="s">
        <v>338</v>
      </c>
      <c r="J4585" s="65">
        <v>0</v>
      </c>
      <c r="K4585" t="str">
        <f t="shared" si="166"/>
        <v>13VI4000PRUP</v>
      </c>
      <c r="L4585">
        <f t="shared" si="167"/>
        <v>0</v>
      </c>
    </row>
    <row r="4586" spans="1:12">
      <c r="A4586" s="65">
        <v>13</v>
      </c>
      <c r="B4586" t="s">
        <v>36</v>
      </c>
      <c r="C4586" s="65">
        <v>11</v>
      </c>
      <c r="D4586" t="s">
        <v>237</v>
      </c>
      <c r="E4586" s="65">
        <v>2</v>
      </c>
      <c r="F4586" t="s">
        <v>339</v>
      </c>
      <c r="G4586" t="s">
        <v>340</v>
      </c>
      <c r="H4586" t="s">
        <v>341</v>
      </c>
      <c r="I4586" t="s">
        <v>67</v>
      </c>
      <c r="J4586" s="65">
        <v>143365</v>
      </c>
      <c r="K4586" t="str">
        <f t="shared" si="166"/>
        <v>13VI5100SUPF</v>
      </c>
      <c r="L4586">
        <f t="shared" si="167"/>
        <v>143365</v>
      </c>
    </row>
    <row r="4587" spans="1:12">
      <c r="A4587" s="65">
        <v>13</v>
      </c>
      <c r="B4587" t="s">
        <v>36</v>
      </c>
      <c r="C4587" s="65">
        <v>11</v>
      </c>
      <c r="D4587" t="s">
        <v>237</v>
      </c>
      <c r="E4587" s="65">
        <v>2</v>
      </c>
      <c r="F4587" t="s">
        <v>339</v>
      </c>
      <c r="G4587" t="s">
        <v>340</v>
      </c>
      <c r="H4587" t="s">
        <v>342</v>
      </c>
      <c r="I4587" t="s">
        <v>68</v>
      </c>
      <c r="J4587" s="65">
        <v>1531746</v>
      </c>
      <c r="K4587" t="str">
        <f t="shared" si="166"/>
        <v>13VI5100PROD</v>
      </c>
      <c r="L4587">
        <f t="shared" si="167"/>
        <v>1531746</v>
      </c>
    </row>
    <row r="4588" spans="1:12">
      <c r="A4588" s="65">
        <v>13</v>
      </c>
      <c r="B4588" t="s">
        <v>36</v>
      </c>
      <c r="C4588" s="65">
        <v>11</v>
      </c>
      <c r="D4588" t="s">
        <v>237</v>
      </c>
      <c r="E4588" s="65">
        <v>2</v>
      </c>
      <c r="F4588" t="s">
        <v>339</v>
      </c>
      <c r="G4588" t="s">
        <v>340</v>
      </c>
      <c r="H4588" t="s">
        <v>343</v>
      </c>
      <c r="I4588" t="s">
        <v>344</v>
      </c>
      <c r="J4588" s="65">
        <v>150012</v>
      </c>
      <c r="K4588" t="str">
        <f t="shared" ref="K4588:K4651" si="168">CONCATENATE(TEXT(A4588,"00"),F4588,H4588)</f>
        <v>13VI5100SUPR</v>
      </c>
      <c r="L4588">
        <f t="shared" ref="L4588:L4651" si="169">J4588</f>
        <v>150012</v>
      </c>
    </row>
    <row r="4589" spans="1:12">
      <c r="A4589" s="65">
        <v>13</v>
      </c>
      <c r="B4589" t="s">
        <v>36</v>
      </c>
      <c r="C4589" s="65">
        <v>11</v>
      </c>
      <c r="D4589" t="s">
        <v>237</v>
      </c>
      <c r="E4589" s="65">
        <v>2</v>
      </c>
      <c r="F4589" t="s">
        <v>345</v>
      </c>
      <c r="G4589" t="s">
        <v>346</v>
      </c>
      <c r="H4589" t="s">
        <v>341</v>
      </c>
      <c r="I4589" t="s">
        <v>67</v>
      </c>
      <c r="J4589" s="65">
        <v>14425</v>
      </c>
      <c r="K4589" t="str">
        <f t="shared" si="168"/>
        <v>13VI5110SUPF</v>
      </c>
      <c r="L4589">
        <f t="shared" si="169"/>
        <v>14425</v>
      </c>
    </row>
    <row r="4590" spans="1:12">
      <c r="A4590" s="65">
        <v>13</v>
      </c>
      <c r="B4590" t="s">
        <v>36</v>
      </c>
      <c r="C4590" s="65">
        <v>11</v>
      </c>
      <c r="D4590" t="s">
        <v>237</v>
      </c>
      <c r="E4590" s="65">
        <v>2</v>
      </c>
      <c r="F4590" t="s">
        <v>345</v>
      </c>
      <c r="G4590" t="s">
        <v>346</v>
      </c>
      <c r="H4590" t="s">
        <v>342</v>
      </c>
      <c r="I4590" t="s">
        <v>68</v>
      </c>
      <c r="J4590" s="65">
        <v>154111</v>
      </c>
      <c r="K4590" t="str">
        <f t="shared" si="168"/>
        <v>13VI5110PROD</v>
      </c>
      <c r="L4590">
        <f t="shared" si="169"/>
        <v>154111</v>
      </c>
    </row>
    <row r="4591" spans="1:12">
      <c r="A4591" s="65">
        <v>13</v>
      </c>
      <c r="B4591" t="s">
        <v>36</v>
      </c>
      <c r="C4591" s="65">
        <v>11</v>
      </c>
      <c r="D4591" t="s">
        <v>237</v>
      </c>
      <c r="E4591" s="65">
        <v>2</v>
      </c>
      <c r="F4591" t="s">
        <v>345</v>
      </c>
      <c r="G4591" t="s">
        <v>346</v>
      </c>
      <c r="H4591" t="s">
        <v>343</v>
      </c>
      <c r="I4591" t="s">
        <v>344</v>
      </c>
      <c r="J4591" s="65">
        <v>15090</v>
      </c>
      <c r="K4591" t="str">
        <f t="shared" si="168"/>
        <v>13VI5110SUPR</v>
      </c>
      <c r="L4591">
        <f t="shared" si="169"/>
        <v>15090</v>
      </c>
    </row>
    <row r="4592" spans="1:12">
      <c r="A4592" s="65">
        <v>13</v>
      </c>
      <c r="B4592" t="s">
        <v>36</v>
      </c>
      <c r="C4592" s="65">
        <v>11</v>
      </c>
      <c r="D4592" t="s">
        <v>237</v>
      </c>
      <c r="E4592" s="65">
        <v>2</v>
      </c>
      <c r="F4592" t="s">
        <v>347</v>
      </c>
      <c r="G4592" t="s">
        <v>348</v>
      </c>
      <c r="H4592" t="s">
        <v>341</v>
      </c>
      <c r="I4592" t="s">
        <v>67</v>
      </c>
      <c r="J4592" s="65">
        <v>15808</v>
      </c>
      <c r="K4592" t="str">
        <f t="shared" si="168"/>
        <v>13VI5120SUPF</v>
      </c>
      <c r="L4592">
        <f t="shared" si="169"/>
        <v>15808</v>
      </c>
    </row>
    <row r="4593" spans="1:12">
      <c r="A4593" s="65">
        <v>13</v>
      </c>
      <c r="B4593" t="s">
        <v>36</v>
      </c>
      <c r="C4593" s="65">
        <v>11</v>
      </c>
      <c r="D4593" t="s">
        <v>237</v>
      </c>
      <c r="E4593" s="65">
        <v>2</v>
      </c>
      <c r="F4593" t="s">
        <v>347</v>
      </c>
      <c r="G4593" t="s">
        <v>348</v>
      </c>
      <c r="H4593" t="s">
        <v>342</v>
      </c>
      <c r="I4593" t="s">
        <v>68</v>
      </c>
      <c r="J4593" s="65">
        <v>168890</v>
      </c>
      <c r="K4593" t="str">
        <f t="shared" si="168"/>
        <v>13VI5120PROD</v>
      </c>
      <c r="L4593">
        <f t="shared" si="169"/>
        <v>168890</v>
      </c>
    </row>
    <row r="4594" spans="1:12">
      <c r="A4594" s="65">
        <v>13</v>
      </c>
      <c r="B4594" t="s">
        <v>36</v>
      </c>
      <c r="C4594" s="65">
        <v>11</v>
      </c>
      <c r="D4594" t="s">
        <v>237</v>
      </c>
      <c r="E4594" s="65">
        <v>2</v>
      </c>
      <c r="F4594" t="s">
        <v>347</v>
      </c>
      <c r="G4594" t="s">
        <v>348</v>
      </c>
      <c r="H4594" t="s">
        <v>343</v>
      </c>
      <c r="I4594" t="s">
        <v>344</v>
      </c>
      <c r="J4594" s="65">
        <v>16539</v>
      </c>
      <c r="K4594" t="str">
        <f t="shared" si="168"/>
        <v>13VI5120SUPR</v>
      </c>
      <c r="L4594">
        <f t="shared" si="169"/>
        <v>16539</v>
      </c>
    </row>
    <row r="4595" spans="1:12">
      <c r="A4595" s="65">
        <v>13</v>
      </c>
      <c r="B4595" t="s">
        <v>36</v>
      </c>
      <c r="C4595" s="65">
        <v>11</v>
      </c>
      <c r="D4595" t="s">
        <v>237</v>
      </c>
      <c r="E4595" s="65">
        <v>2</v>
      </c>
      <c r="F4595" t="s">
        <v>349</v>
      </c>
      <c r="G4595" t="s">
        <v>350</v>
      </c>
      <c r="H4595" t="s">
        <v>342</v>
      </c>
      <c r="I4595" t="s">
        <v>68</v>
      </c>
      <c r="J4595" s="65">
        <v>737508</v>
      </c>
      <c r="K4595" t="str">
        <f t="shared" si="168"/>
        <v>13VI5130PROD</v>
      </c>
      <c r="L4595">
        <f t="shared" si="169"/>
        <v>737508</v>
      </c>
    </row>
    <row r="4596" spans="1:12">
      <c r="A4596" s="65">
        <v>13</v>
      </c>
      <c r="B4596" t="s">
        <v>36</v>
      </c>
      <c r="C4596" s="65">
        <v>11</v>
      </c>
      <c r="D4596" t="s">
        <v>237</v>
      </c>
      <c r="E4596" s="65">
        <v>2</v>
      </c>
      <c r="F4596" t="s">
        <v>349</v>
      </c>
      <c r="G4596" t="s">
        <v>350</v>
      </c>
      <c r="H4596" t="s">
        <v>343</v>
      </c>
      <c r="I4596" t="s">
        <v>344</v>
      </c>
      <c r="J4596" s="65">
        <v>72229</v>
      </c>
      <c r="K4596" t="str">
        <f t="shared" si="168"/>
        <v>13VI5130SUPR</v>
      </c>
      <c r="L4596">
        <f t="shared" si="169"/>
        <v>72229</v>
      </c>
    </row>
    <row r="4597" spans="1:12">
      <c r="A4597" s="65">
        <v>13</v>
      </c>
      <c r="B4597" t="s">
        <v>36</v>
      </c>
      <c r="C4597" s="65">
        <v>11</v>
      </c>
      <c r="D4597" t="s">
        <v>237</v>
      </c>
      <c r="E4597" s="65">
        <v>2</v>
      </c>
      <c r="F4597" t="s">
        <v>349</v>
      </c>
      <c r="G4597" t="s">
        <v>350</v>
      </c>
      <c r="H4597" t="s">
        <v>341</v>
      </c>
      <c r="I4597" t="s">
        <v>67</v>
      </c>
      <c r="J4597" s="65">
        <v>69029</v>
      </c>
      <c r="K4597" t="str">
        <f t="shared" si="168"/>
        <v>13VI5130SUPF</v>
      </c>
      <c r="L4597">
        <f t="shared" si="169"/>
        <v>69029</v>
      </c>
    </row>
    <row r="4598" spans="1:12">
      <c r="A4598" s="65">
        <v>13</v>
      </c>
      <c r="B4598" t="s">
        <v>36</v>
      </c>
      <c r="C4598" s="65">
        <v>11</v>
      </c>
      <c r="D4598" t="s">
        <v>237</v>
      </c>
      <c r="E4598" s="65">
        <v>2</v>
      </c>
      <c r="F4598" t="s">
        <v>351</v>
      </c>
      <c r="G4598" t="s">
        <v>352</v>
      </c>
      <c r="H4598" t="s">
        <v>343</v>
      </c>
      <c r="I4598" t="s">
        <v>344</v>
      </c>
      <c r="J4598" s="65">
        <v>46154</v>
      </c>
      <c r="K4598" t="str">
        <f t="shared" si="168"/>
        <v>13VI5190SUPR</v>
      </c>
      <c r="L4598">
        <f t="shared" si="169"/>
        <v>46154</v>
      </c>
    </row>
    <row r="4599" spans="1:12">
      <c r="A4599" s="65">
        <v>13</v>
      </c>
      <c r="B4599" t="s">
        <v>36</v>
      </c>
      <c r="C4599" s="65">
        <v>11</v>
      </c>
      <c r="D4599" t="s">
        <v>237</v>
      </c>
      <c r="E4599" s="65">
        <v>2</v>
      </c>
      <c r="F4599" t="s">
        <v>351</v>
      </c>
      <c r="G4599" t="s">
        <v>352</v>
      </c>
      <c r="H4599" t="s">
        <v>341</v>
      </c>
      <c r="I4599" t="s">
        <v>67</v>
      </c>
      <c r="J4599" s="65">
        <v>44103</v>
      </c>
      <c r="K4599" t="str">
        <f t="shared" si="168"/>
        <v>13VI5190SUPF</v>
      </c>
      <c r="L4599">
        <f t="shared" si="169"/>
        <v>44103</v>
      </c>
    </row>
    <row r="4600" spans="1:12">
      <c r="A4600" s="65">
        <v>13</v>
      </c>
      <c r="B4600" t="s">
        <v>36</v>
      </c>
      <c r="C4600" s="65">
        <v>11</v>
      </c>
      <c r="D4600" t="s">
        <v>237</v>
      </c>
      <c r="E4600" s="65">
        <v>2</v>
      </c>
      <c r="F4600" t="s">
        <v>351</v>
      </c>
      <c r="G4600" t="s">
        <v>352</v>
      </c>
      <c r="H4600" t="s">
        <v>342</v>
      </c>
      <c r="I4600" t="s">
        <v>68</v>
      </c>
      <c r="J4600" s="65">
        <v>471237</v>
      </c>
      <c r="K4600" t="str">
        <f t="shared" si="168"/>
        <v>13VI5190PROD</v>
      </c>
      <c r="L4600">
        <f t="shared" si="169"/>
        <v>471237</v>
      </c>
    </row>
    <row r="4601" spans="1:12">
      <c r="A4601" s="65">
        <v>13</v>
      </c>
      <c r="B4601" t="s">
        <v>36</v>
      </c>
      <c r="C4601" s="65">
        <v>11</v>
      </c>
      <c r="D4601" t="s">
        <v>237</v>
      </c>
      <c r="E4601" s="65">
        <v>2</v>
      </c>
      <c r="F4601" t="s">
        <v>353</v>
      </c>
      <c r="G4601" t="s">
        <v>354</v>
      </c>
      <c r="H4601" t="s">
        <v>341</v>
      </c>
      <c r="I4601" t="s">
        <v>67</v>
      </c>
      <c r="J4601" s="65">
        <v>0</v>
      </c>
      <c r="K4601" t="str">
        <f t="shared" si="168"/>
        <v>13VI5200SUPF</v>
      </c>
      <c r="L4601">
        <f t="shared" si="169"/>
        <v>0</v>
      </c>
    </row>
    <row r="4602" spans="1:12">
      <c r="A4602" s="65">
        <v>13</v>
      </c>
      <c r="B4602" t="s">
        <v>36</v>
      </c>
      <c r="C4602" s="65">
        <v>11</v>
      </c>
      <c r="D4602" t="s">
        <v>237</v>
      </c>
      <c r="E4602" s="65">
        <v>2</v>
      </c>
      <c r="F4602" t="s">
        <v>353</v>
      </c>
      <c r="G4602" t="s">
        <v>354</v>
      </c>
      <c r="H4602" t="s">
        <v>342</v>
      </c>
      <c r="I4602" t="s">
        <v>68</v>
      </c>
      <c r="J4602" s="65">
        <v>0</v>
      </c>
      <c r="K4602" t="str">
        <f t="shared" si="168"/>
        <v>13VI5200PROD</v>
      </c>
      <c r="L4602">
        <f t="shared" si="169"/>
        <v>0</v>
      </c>
    </row>
    <row r="4603" spans="1:12">
      <c r="A4603" s="65">
        <v>13</v>
      </c>
      <c r="B4603" t="s">
        <v>36</v>
      </c>
      <c r="C4603" s="65">
        <v>11</v>
      </c>
      <c r="D4603" t="s">
        <v>237</v>
      </c>
      <c r="E4603" s="65">
        <v>2</v>
      </c>
      <c r="F4603" t="s">
        <v>353</v>
      </c>
      <c r="G4603" t="s">
        <v>354</v>
      </c>
      <c r="H4603" t="s">
        <v>343</v>
      </c>
      <c r="I4603" t="s">
        <v>344</v>
      </c>
      <c r="J4603" s="65">
        <v>0</v>
      </c>
      <c r="K4603" t="str">
        <f t="shared" si="168"/>
        <v>13VI5200SUPR</v>
      </c>
      <c r="L4603">
        <f t="shared" si="169"/>
        <v>0</v>
      </c>
    </row>
    <row r="4604" spans="1:12">
      <c r="A4604" s="65">
        <v>13</v>
      </c>
      <c r="B4604" t="s">
        <v>36</v>
      </c>
      <c r="C4604" s="65">
        <v>11</v>
      </c>
      <c r="D4604" t="s">
        <v>237</v>
      </c>
      <c r="E4604" s="65">
        <v>2</v>
      </c>
      <c r="F4604" t="s">
        <v>355</v>
      </c>
      <c r="G4604" t="s">
        <v>356</v>
      </c>
      <c r="H4604" t="s">
        <v>343</v>
      </c>
      <c r="I4604" t="s">
        <v>344</v>
      </c>
      <c r="J4604" s="65">
        <v>0</v>
      </c>
      <c r="K4604" t="str">
        <f t="shared" si="168"/>
        <v>13VI5300SUPR</v>
      </c>
      <c r="L4604">
        <f t="shared" si="169"/>
        <v>0</v>
      </c>
    </row>
    <row r="4605" spans="1:12">
      <c r="A4605" s="65">
        <v>13</v>
      </c>
      <c r="B4605" t="s">
        <v>36</v>
      </c>
      <c r="C4605" s="65">
        <v>11</v>
      </c>
      <c r="D4605" t="s">
        <v>237</v>
      </c>
      <c r="E4605" s="65">
        <v>2</v>
      </c>
      <c r="F4605" t="s">
        <v>355</v>
      </c>
      <c r="G4605" t="s">
        <v>356</v>
      </c>
      <c r="H4605" t="s">
        <v>341</v>
      </c>
      <c r="I4605" t="s">
        <v>67</v>
      </c>
      <c r="J4605" s="65">
        <v>0</v>
      </c>
      <c r="K4605" t="str">
        <f t="shared" si="168"/>
        <v>13VI5300SUPF</v>
      </c>
      <c r="L4605">
        <f t="shared" si="169"/>
        <v>0</v>
      </c>
    </row>
    <row r="4606" spans="1:12">
      <c r="A4606" s="65">
        <v>13</v>
      </c>
      <c r="B4606" t="s">
        <v>36</v>
      </c>
      <c r="C4606" s="65">
        <v>11</v>
      </c>
      <c r="D4606" t="s">
        <v>237</v>
      </c>
      <c r="E4606" s="65">
        <v>2</v>
      </c>
      <c r="F4606" t="s">
        <v>355</v>
      </c>
      <c r="G4606" t="s">
        <v>356</v>
      </c>
      <c r="H4606" t="s">
        <v>342</v>
      </c>
      <c r="I4606" t="s">
        <v>68</v>
      </c>
      <c r="J4606" s="65">
        <v>0</v>
      </c>
      <c r="K4606" t="str">
        <f t="shared" si="168"/>
        <v>13VI5300PROD</v>
      </c>
      <c r="L4606">
        <f t="shared" si="169"/>
        <v>0</v>
      </c>
    </row>
    <row r="4607" spans="1:12">
      <c r="A4607" s="65">
        <v>13</v>
      </c>
      <c r="B4607" t="s">
        <v>36</v>
      </c>
      <c r="C4607" s="65">
        <v>11</v>
      </c>
      <c r="D4607" t="s">
        <v>237</v>
      </c>
      <c r="E4607" s="65">
        <v>2</v>
      </c>
      <c r="F4607" t="s">
        <v>357</v>
      </c>
      <c r="G4607" t="s">
        <v>358</v>
      </c>
      <c r="H4607" t="s">
        <v>341</v>
      </c>
      <c r="I4607" t="s">
        <v>67</v>
      </c>
      <c r="J4607" s="65">
        <v>0</v>
      </c>
      <c r="K4607" t="str">
        <f t="shared" si="168"/>
        <v>13VI5900SUPF</v>
      </c>
      <c r="L4607">
        <f t="shared" si="169"/>
        <v>0</v>
      </c>
    </row>
    <row r="4608" spans="1:12">
      <c r="A4608" s="65">
        <v>13</v>
      </c>
      <c r="B4608" t="s">
        <v>36</v>
      </c>
      <c r="C4608" s="65">
        <v>11</v>
      </c>
      <c r="D4608" t="s">
        <v>237</v>
      </c>
      <c r="E4608" s="65">
        <v>2</v>
      </c>
      <c r="F4608" t="s">
        <v>357</v>
      </c>
      <c r="G4608" t="s">
        <v>358</v>
      </c>
      <c r="H4608" t="s">
        <v>343</v>
      </c>
      <c r="I4608" t="s">
        <v>344</v>
      </c>
      <c r="J4608" s="65">
        <v>0</v>
      </c>
      <c r="K4608" t="str">
        <f t="shared" si="168"/>
        <v>13VI5900SUPR</v>
      </c>
      <c r="L4608">
        <f t="shared" si="169"/>
        <v>0</v>
      </c>
    </row>
    <row r="4609" spans="1:12">
      <c r="A4609" s="65">
        <v>13</v>
      </c>
      <c r="B4609" t="s">
        <v>36</v>
      </c>
      <c r="C4609" s="65">
        <v>11</v>
      </c>
      <c r="D4609" t="s">
        <v>237</v>
      </c>
      <c r="E4609" s="65">
        <v>2</v>
      </c>
      <c r="F4609" t="s">
        <v>357</v>
      </c>
      <c r="G4609" t="s">
        <v>358</v>
      </c>
      <c r="H4609" t="s">
        <v>342</v>
      </c>
      <c r="I4609" t="s">
        <v>68</v>
      </c>
      <c r="J4609" s="65">
        <v>0</v>
      </c>
      <c r="K4609" t="str">
        <f t="shared" si="168"/>
        <v>13VI5900PROD</v>
      </c>
      <c r="L4609">
        <f t="shared" si="169"/>
        <v>0</v>
      </c>
    </row>
    <row r="4610" spans="1:12">
      <c r="A4610" s="65">
        <v>13</v>
      </c>
      <c r="B4610" t="s">
        <v>36</v>
      </c>
      <c r="C4610" s="65">
        <v>11</v>
      </c>
      <c r="D4610" t="s">
        <v>237</v>
      </c>
      <c r="E4610" s="65">
        <v>2</v>
      </c>
      <c r="F4610" t="s">
        <v>359</v>
      </c>
      <c r="G4610" t="s">
        <v>360</v>
      </c>
      <c r="H4610" t="s">
        <v>361</v>
      </c>
      <c r="I4610" t="s">
        <v>362</v>
      </c>
      <c r="J4610" s="65">
        <v>4237</v>
      </c>
      <c r="K4610" t="str">
        <f t="shared" si="168"/>
        <v>13VI6100LDNP</v>
      </c>
      <c r="L4610">
        <f t="shared" si="169"/>
        <v>4237</v>
      </c>
    </row>
    <row r="4611" spans="1:12">
      <c r="A4611" s="65">
        <v>13</v>
      </c>
      <c r="B4611" t="s">
        <v>36</v>
      </c>
      <c r="C4611" s="65">
        <v>11</v>
      </c>
      <c r="D4611" t="s">
        <v>237</v>
      </c>
      <c r="E4611" s="65">
        <v>2</v>
      </c>
      <c r="F4611" t="s">
        <v>359</v>
      </c>
      <c r="G4611" t="s">
        <v>360</v>
      </c>
      <c r="H4611" t="s">
        <v>369</v>
      </c>
      <c r="I4611" t="s">
        <v>370</v>
      </c>
      <c r="J4611" s="65">
        <v>1872</v>
      </c>
      <c r="K4611" t="str">
        <f t="shared" si="168"/>
        <v>13VI6100DONP</v>
      </c>
      <c r="L4611">
        <f t="shared" si="169"/>
        <v>1872</v>
      </c>
    </row>
    <row r="4612" spans="1:12">
      <c r="A4612" s="65">
        <v>13</v>
      </c>
      <c r="B4612" t="s">
        <v>36</v>
      </c>
      <c r="C4612" s="65">
        <v>11</v>
      </c>
      <c r="D4612" t="s">
        <v>237</v>
      </c>
      <c r="E4612" s="65">
        <v>2</v>
      </c>
      <c r="F4612" t="s">
        <v>359</v>
      </c>
      <c r="G4612" t="s">
        <v>360</v>
      </c>
      <c r="H4612" t="s">
        <v>371</v>
      </c>
      <c r="I4612" t="s">
        <v>372</v>
      </c>
      <c r="J4612" s="65">
        <v>20162</v>
      </c>
      <c r="K4612" t="str">
        <f t="shared" si="168"/>
        <v>13VI6100DOPR</v>
      </c>
      <c r="L4612">
        <f t="shared" si="169"/>
        <v>20162</v>
      </c>
    </row>
    <row r="4613" spans="1:12">
      <c r="A4613" s="65">
        <v>13</v>
      </c>
      <c r="B4613" t="s">
        <v>36</v>
      </c>
      <c r="C4613" s="65">
        <v>11</v>
      </c>
      <c r="D4613" t="s">
        <v>237</v>
      </c>
      <c r="E4613" s="65">
        <v>2</v>
      </c>
      <c r="F4613" t="s">
        <v>359</v>
      </c>
      <c r="G4613" t="s">
        <v>360</v>
      </c>
      <c r="H4613" t="s">
        <v>365</v>
      </c>
      <c r="I4613" t="s">
        <v>366</v>
      </c>
      <c r="J4613" s="65">
        <v>127326</v>
      </c>
      <c r="K4613" t="str">
        <f t="shared" si="168"/>
        <v>13VI6100LDPR</v>
      </c>
      <c r="L4613">
        <f t="shared" si="169"/>
        <v>127326</v>
      </c>
    </row>
    <row r="4614" spans="1:12">
      <c r="A4614" s="65">
        <v>13</v>
      </c>
      <c r="B4614" t="s">
        <v>36</v>
      </c>
      <c r="C4614" s="65">
        <v>11</v>
      </c>
      <c r="D4614" t="s">
        <v>237</v>
      </c>
      <c r="E4614" s="65">
        <v>2</v>
      </c>
      <c r="F4614" t="s">
        <v>359</v>
      </c>
      <c r="G4614" t="s">
        <v>360</v>
      </c>
      <c r="H4614" t="s">
        <v>363</v>
      </c>
      <c r="I4614" t="s">
        <v>364</v>
      </c>
      <c r="J4614" s="65">
        <v>131563</v>
      </c>
      <c r="K4614" t="str">
        <f t="shared" si="168"/>
        <v>13VI6100LDTO</v>
      </c>
      <c r="L4614">
        <f t="shared" si="169"/>
        <v>131563</v>
      </c>
    </row>
    <row r="4615" spans="1:12">
      <c r="A4615" s="65">
        <v>13</v>
      </c>
      <c r="B4615" t="s">
        <v>36</v>
      </c>
      <c r="C4615" s="65">
        <v>11</v>
      </c>
      <c r="D4615" t="s">
        <v>237</v>
      </c>
      <c r="E4615" s="65">
        <v>2</v>
      </c>
      <c r="F4615" t="s">
        <v>359</v>
      </c>
      <c r="G4615" t="s">
        <v>360</v>
      </c>
      <c r="H4615" t="s">
        <v>367</v>
      </c>
      <c r="I4615" t="s">
        <v>368</v>
      </c>
      <c r="J4615" s="65">
        <v>22034</v>
      </c>
      <c r="K4615" t="str">
        <f t="shared" si="168"/>
        <v>13VI6100DOTO</v>
      </c>
      <c r="L4615">
        <f t="shared" si="169"/>
        <v>22034</v>
      </c>
    </row>
    <row r="4616" spans="1:12">
      <c r="A4616" s="65">
        <v>13</v>
      </c>
      <c r="B4616" t="s">
        <v>36</v>
      </c>
      <c r="C4616" s="65">
        <v>11</v>
      </c>
      <c r="D4616" t="s">
        <v>237</v>
      </c>
      <c r="E4616" s="65">
        <v>2</v>
      </c>
      <c r="F4616" t="s">
        <v>373</v>
      </c>
      <c r="G4616" t="s">
        <v>227</v>
      </c>
      <c r="H4616" t="s">
        <v>367</v>
      </c>
      <c r="I4616" t="s">
        <v>368</v>
      </c>
      <c r="J4616" s="65">
        <v>814</v>
      </c>
      <c r="K4616" t="str">
        <f t="shared" si="168"/>
        <v>13VI6200DOTO</v>
      </c>
      <c r="L4616">
        <f t="shared" si="169"/>
        <v>814</v>
      </c>
    </row>
    <row r="4617" spans="1:12">
      <c r="A4617" s="65">
        <v>13</v>
      </c>
      <c r="B4617" t="s">
        <v>36</v>
      </c>
      <c r="C4617" s="65">
        <v>11</v>
      </c>
      <c r="D4617" t="s">
        <v>237</v>
      </c>
      <c r="E4617" s="65">
        <v>2</v>
      </c>
      <c r="F4617" t="s">
        <v>373</v>
      </c>
      <c r="G4617" t="s">
        <v>227</v>
      </c>
      <c r="H4617" t="s">
        <v>363</v>
      </c>
      <c r="I4617" t="s">
        <v>364</v>
      </c>
      <c r="J4617" s="65">
        <v>0</v>
      </c>
      <c r="K4617" t="str">
        <f t="shared" si="168"/>
        <v>13VI6200LDTO</v>
      </c>
      <c r="L4617">
        <f t="shared" si="169"/>
        <v>0</v>
      </c>
    </row>
    <row r="4618" spans="1:12">
      <c r="A4618" s="65">
        <v>13</v>
      </c>
      <c r="B4618" t="s">
        <v>36</v>
      </c>
      <c r="C4618" s="65">
        <v>11</v>
      </c>
      <c r="D4618" t="s">
        <v>237</v>
      </c>
      <c r="E4618" s="65">
        <v>2</v>
      </c>
      <c r="F4618" t="s">
        <v>373</v>
      </c>
      <c r="G4618" t="s">
        <v>227</v>
      </c>
      <c r="H4618" t="s">
        <v>369</v>
      </c>
      <c r="I4618" t="s">
        <v>370</v>
      </c>
      <c r="J4618" s="65">
        <v>814</v>
      </c>
      <c r="K4618" t="str">
        <f t="shared" si="168"/>
        <v>13VI6200DONP</v>
      </c>
      <c r="L4618">
        <f t="shared" si="169"/>
        <v>814</v>
      </c>
    </row>
    <row r="4619" spans="1:12">
      <c r="A4619" s="65">
        <v>13</v>
      </c>
      <c r="B4619" t="s">
        <v>36</v>
      </c>
      <c r="C4619" s="65">
        <v>11</v>
      </c>
      <c r="D4619" t="s">
        <v>237</v>
      </c>
      <c r="E4619" s="65">
        <v>2</v>
      </c>
      <c r="F4619" t="s">
        <v>373</v>
      </c>
      <c r="G4619" t="s">
        <v>227</v>
      </c>
      <c r="H4619" t="s">
        <v>361</v>
      </c>
      <c r="I4619" t="s">
        <v>362</v>
      </c>
      <c r="J4619" s="65">
        <v>0</v>
      </c>
      <c r="K4619" t="str">
        <f t="shared" si="168"/>
        <v>13VI6200LDNP</v>
      </c>
      <c r="L4619">
        <f t="shared" si="169"/>
        <v>0</v>
      </c>
    </row>
    <row r="4620" spans="1:12">
      <c r="A4620" s="65">
        <v>13</v>
      </c>
      <c r="B4620" t="s">
        <v>36</v>
      </c>
      <c r="C4620" s="65">
        <v>11</v>
      </c>
      <c r="D4620" t="s">
        <v>237</v>
      </c>
      <c r="E4620" s="65">
        <v>2</v>
      </c>
      <c r="F4620" t="s">
        <v>374</v>
      </c>
      <c r="G4620" t="s">
        <v>375</v>
      </c>
      <c r="H4620" t="s">
        <v>369</v>
      </c>
      <c r="I4620" t="s">
        <v>370</v>
      </c>
      <c r="J4620" s="65">
        <v>0</v>
      </c>
      <c r="K4620" t="str">
        <f t="shared" si="168"/>
        <v>13VI6300DONP</v>
      </c>
      <c r="L4620">
        <f t="shared" si="169"/>
        <v>0</v>
      </c>
    </row>
    <row r="4621" spans="1:12">
      <c r="A4621" s="65">
        <v>13</v>
      </c>
      <c r="B4621" t="s">
        <v>36</v>
      </c>
      <c r="C4621" s="65">
        <v>11</v>
      </c>
      <c r="D4621" t="s">
        <v>237</v>
      </c>
      <c r="E4621" s="65">
        <v>2</v>
      </c>
      <c r="F4621" t="s">
        <v>374</v>
      </c>
      <c r="G4621" t="s">
        <v>375</v>
      </c>
      <c r="H4621" t="s">
        <v>363</v>
      </c>
      <c r="I4621" t="s">
        <v>364</v>
      </c>
      <c r="J4621" s="65">
        <v>0</v>
      </c>
      <c r="K4621" t="str">
        <f t="shared" si="168"/>
        <v>13VI6300LDTO</v>
      </c>
      <c r="L4621">
        <f t="shared" si="169"/>
        <v>0</v>
      </c>
    </row>
    <row r="4622" spans="1:12">
      <c r="A4622" s="65">
        <v>13</v>
      </c>
      <c r="B4622" t="s">
        <v>36</v>
      </c>
      <c r="C4622" s="65">
        <v>11</v>
      </c>
      <c r="D4622" t="s">
        <v>237</v>
      </c>
      <c r="E4622" s="65">
        <v>2</v>
      </c>
      <c r="F4622" t="s">
        <v>374</v>
      </c>
      <c r="G4622" t="s">
        <v>375</v>
      </c>
      <c r="H4622" t="s">
        <v>361</v>
      </c>
      <c r="I4622" t="s">
        <v>362</v>
      </c>
      <c r="J4622" s="65">
        <v>0</v>
      </c>
      <c r="K4622" t="str">
        <f t="shared" si="168"/>
        <v>13VI6300LDNP</v>
      </c>
      <c r="L4622">
        <f t="shared" si="169"/>
        <v>0</v>
      </c>
    </row>
    <row r="4623" spans="1:12">
      <c r="A4623" s="65">
        <v>13</v>
      </c>
      <c r="B4623" t="s">
        <v>36</v>
      </c>
      <c r="C4623" s="65">
        <v>11</v>
      </c>
      <c r="D4623" t="s">
        <v>237</v>
      </c>
      <c r="E4623" s="65">
        <v>2</v>
      </c>
      <c r="F4623" t="s">
        <v>374</v>
      </c>
      <c r="G4623" t="s">
        <v>375</v>
      </c>
      <c r="H4623" t="s">
        <v>367</v>
      </c>
      <c r="I4623" t="s">
        <v>368</v>
      </c>
      <c r="J4623" s="65">
        <v>0</v>
      </c>
      <c r="K4623" t="str">
        <f t="shared" si="168"/>
        <v>13VI6300DOTO</v>
      </c>
      <c r="L4623">
        <f t="shared" si="169"/>
        <v>0</v>
      </c>
    </row>
    <row r="4624" spans="1:12">
      <c r="A4624" s="65">
        <v>13</v>
      </c>
      <c r="B4624" t="s">
        <v>36</v>
      </c>
      <c r="C4624" s="65">
        <v>11</v>
      </c>
      <c r="D4624" t="s">
        <v>237</v>
      </c>
      <c r="E4624" s="65">
        <v>2</v>
      </c>
      <c r="F4624" t="s">
        <v>376</v>
      </c>
      <c r="G4624" t="s">
        <v>377</v>
      </c>
      <c r="H4624" t="s">
        <v>363</v>
      </c>
      <c r="I4624" t="s">
        <v>364</v>
      </c>
      <c r="J4624" s="65">
        <v>0</v>
      </c>
      <c r="K4624" t="str">
        <f t="shared" si="168"/>
        <v>13VI6400LDTO</v>
      </c>
      <c r="L4624">
        <f t="shared" si="169"/>
        <v>0</v>
      </c>
    </row>
    <row r="4625" spans="1:12">
      <c r="A4625" s="65">
        <v>13</v>
      </c>
      <c r="B4625" t="s">
        <v>36</v>
      </c>
      <c r="C4625" s="65">
        <v>11</v>
      </c>
      <c r="D4625" t="s">
        <v>237</v>
      </c>
      <c r="E4625" s="65">
        <v>2</v>
      </c>
      <c r="F4625" t="s">
        <v>376</v>
      </c>
      <c r="G4625" t="s">
        <v>377</v>
      </c>
      <c r="H4625" t="s">
        <v>365</v>
      </c>
      <c r="I4625" t="s">
        <v>366</v>
      </c>
      <c r="J4625" s="65">
        <v>0</v>
      </c>
      <c r="K4625" t="str">
        <f t="shared" si="168"/>
        <v>13VI6400LDPR</v>
      </c>
      <c r="L4625">
        <f t="shared" si="169"/>
        <v>0</v>
      </c>
    </row>
    <row r="4626" spans="1:12">
      <c r="A4626" s="65">
        <v>13</v>
      </c>
      <c r="B4626" t="s">
        <v>36</v>
      </c>
      <c r="C4626" s="65">
        <v>11</v>
      </c>
      <c r="D4626" t="s">
        <v>237</v>
      </c>
      <c r="E4626" s="65">
        <v>2</v>
      </c>
      <c r="F4626" t="s">
        <v>376</v>
      </c>
      <c r="G4626" t="s">
        <v>377</v>
      </c>
      <c r="H4626" t="s">
        <v>367</v>
      </c>
      <c r="I4626" t="s">
        <v>368</v>
      </c>
      <c r="J4626" s="65">
        <v>0</v>
      </c>
      <c r="K4626" t="str">
        <f t="shared" si="168"/>
        <v>13VI6400DOTO</v>
      </c>
      <c r="L4626">
        <f t="shared" si="169"/>
        <v>0</v>
      </c>
    </row>
    <row r="4627" spans="1:12">
      <c r="A4627" s="65">
        <v>13</v>
      </c>
      <c r="B4627" t="s">
        <v>36</v>
      </c>
      <c r="C4627" s="65">
        <v>11</v>
      </c>
      <c r="D4627" t="s">
        <v>237</v>
      </c>
      <c r="E4627" s="65">
        <v>2</v>
      </c>
      <c r="F4627" t="s">
        <v>376</v>
      </c>
      <c r="G4627" t="s">
        <v>377</v>
      </c>
      <c r="H4627" t="s">
        <v>371</v>
      </c>
      <c r="I4627" t="s">
        <v>372</v>
      </c>
      <c r="J4627" s="65">
        <v>0</v>
      </c>
      <c r="K4627" t="str">
        <f t="shared" si="168"/>
        <v>13VI6400DOPR</v>
      </c>
      <c r="L4627">
        <f t="shared" si="169"/>
        <v>0</v>
      </c>
    </row>
    <row r="4628" spans="1:12">
      <c r="A4628" s="65">
        <v>13</v>
      </c>
      <c r="B4628" t="s">
        <v>36</v>
      </c>
      <c r="C4628" s="65">
        <v>11</v>
      </c>
      <c r="D4628" t="s">
        <v>237</v>
      </c>
      <c r="E4628" s="65">
        <v>2</v>
      </c>
      <c r="F4628" t="s">
        <v>378</v>
      </c>
      <c r="G4628" t="s">
        <v>379</v>
      </c>
      <c r="H4628" t="s">
        <v>367</v>
      </c>
      <c r="I4628" t="s">
        <v>368</v>
      </c>
      <c r="J4628" s="65">
        <v>4399</v>
      </c>
      <c r="K4628" t="str">
        <f t="shared" si="168"/>
        <v>13VI6500DOTO</v>
      </c>
      <c r="L4628">
        <f t="shared" si="169"/>
        <v>4399</v>
      </c>
    </row>
    <row r="4629" spans="1:12">
      <c r="A4629" s="65">
        <v>13</v>
      </c>
      <c r="B4629" t="s">
        <v>36</v>
      </c>
      <c r="C4629" s="65">
        <v>11</v>
      </c>
      <c r="D4629" t="s">
        <v>237</v>
      </c>
      <c r="E4629" s="65">
        <v>2</v>
      </c>
      <c r="F4629" t="s">
        <v>378</v>
      </c>
      <c r="G4629" t="s">
        <v>379</v>
      </c>
      <c r="H4629" t="s">
        <v>365</v>
      </c>
      <c r="I4629" t="s">
        <v>366</v>
      </c>
      <c r="J4629" s="65">
        <v>0</v>
      </c>
      <c r="K4629" t="str">
        <f t="shared" si="168"/>
        <v>13VI6500LDPR</v>
      </c>
      <c r="L4629">
        <f t="shared" si="169"/>
        <v>0</v>
      </c>
    </row>
    <row r="4630" spans="1:12">
      <c r="A4630" s="65">
        <v>13</v>
      </c>
      <c r="B4630" t="s">
        <v>36</v>
      </c>
      <c r="C4630" s="65">
        <v>11</v>
      </c>
      <c r="D4630" t="s">
        <v>237</v>
      </c>
      <c r="E4630" s="65">
        <v>2</v>
      </c>
      <c r="F4630" t="s">
        <v>378</v>
      </c>
      <c r="G4630" t="s">
        <v>379</v>
      </c>
      <c r="H4630" t="s">
        <v>363</v>
      </c>
      <c r="I4630" t="s">
        <v>364</v>
      </c>
      <c r="J4630" s="65">
        <v>0</v>
      </c>
      <c r="K4630" t="str">
        <f t="shared" si="168"/>
        <v>13VI6500LDTO</v>
      </c>
      <c r="L4630">
        <f t="shared" si="169"/>
        <v>0</v>
      </c>
    </row>
    <row r="4631" spans="1:12">
      <c r="A4631" s="65">
        <v>13</v>
      </c>
      <c r="B4631" t="s">
        <v>36</v>
      </c>
      <c r="C4631" s="65">
        <v>11</v>
      </c>
      <c r="D4631" t="s">
        <v>237</v>
      </c>
      <c r="E4631" s="65">
        <v>2</v>
      </c>
      <c r="F4631" t="s">
        <v>378</v>
      </c>
      <c r="G4631" t="s">
        <v>379</v>
      </c>
      <c r="H4631" t="s">
        <v>371</v>
      </c>
      <c r="I4631" t="s">
        <v>372</v>
      </c>
      <c r="J4631" s="65">
        <v>4399</v>
      </c>
      <c r="K4631" t="str">
        <f t="shared" si="168"/>
        <v>13VI6500DOPR</v>
      </c>
      <c r="L4631">
        <f t="shared" si="169"/>
        <v>4399</v>
      </c>
    </row>
    <row r="4632" spans="1:12">
      <c r="A4632" s="65">
        <v>13</v>
      </c>
      <c r="B4632" t="s">
        <v>36</v>
      </c>
      <c r="C4632" s="65">
        <v>11</v>
      </c>
      <c r="D4632" t="s">
        <v>237</v>
      </c>
      <c r="E4632" s="65">
        <v>2</v>
      </c>
      <c r="F4632" t="s">
        <v>380</v>
      </c>
      <c r="G4632" t="s">
        <v>381</v>
      </c>
      <c r="H4632" t="s">
        <v>371</v>
      </c>
      <c r="I4632" t="s">
        <v>372</v>
      </c>
      <c r="J4632" s="65">
        <v>180</v>
      </c>
      <c r="K4632" t="str">
        <f t="shared" si="168"/>
        <v>13VI6600DOPR</v>
      </c>
      <c r="L4632">
        <f t="shared" si="169"/>
        <v>180</v>
      </c>
    </row>
    <row r="4633" spans="1:12">
      <c r="A4633" s="65">
        <v>13</v>
      </c>
      <c r="B4633" t="s">
        <v>36</v>
      </c>
      <c r="C4633" s="65">
        <v>11</v>
      </c>
      <c r="D4633" t="s">
        <v>237</v>
      </c>
      <c r="E4633" s="65">
        <v>2</v>
      </c>
      <c r="F4633" t="s">
        <v>380</v>
      </c>
      <c r="G4633" t="s">
        <v>381</v>
      </c>
      <c r="H4633" t="s">
        <v>361</v>
      </c>
      <c r="I4633" t="s">
        <v>362</v>
      </c>
      <c r="J4633" s="65">
        <v>96</v>
      </c>
      <c r="K4633" t="str">
        <f t="shared" si="168"/>
        <v>13VI6600LDNP</v>
      </c>
      <c r="L4633">
        <f t="shared" si="169"/>
        <v>96</v>
      </c>
    </row>
    <row r="4634" spans="1:12">
      <c r="A4634" s="65">
        <v>13</v>
      </c>
      <c r="B4634" t="s">
        <v>36</v>
      </c>
      <c r="C4634" s="65">
        <v>11</v>
      </c>
      <c r="D4634" t="s">
        <v>237</v>
      </c>
      <c r="E4634" s="65">
        <v>2</v>
      </c>
      <c r="F4634" t="s">
        <v>380</v>
      </c>
      <c r="G4634" t="s">
        <v>381</v>
      </c>
      <c r="H4634" t="s">
        <v>369</v>
      </c>
      <c r="I4634" t="s">
        <v>370</v>
      </c>
      <c r="J4634" s="65">
        <v>180</v>
      </c>
      <c r="K4634" t="str">
        <f t="shared" si="168"/>
        <v>13VI6600DONP</v>
      </c>
      <c r="L4634">
        <f t="shared" si="169"/>
        <v>180</v>
      </c>
    </row>
    <row r="4635" spans="1:12">
      <c r="A4635" s="65">
        <v>13</v>
      </c>
      <c r="B4635" t="s">
        <v>36</v>
      </c>
      <c r="C4635" s="65">
        <v>11</v>
      </c>
      <c r="D4635" t="s">
        <v>237</v>
      </c>
      <c r="E4635" s="65">
        <v>2</v>
      </c>
      <c r="F4635" t="s">
        <v>380</v>
      </c>
      <c r="G4635" t="s">
        <v>381</v>
      </c>
      <c r="H4635" t="s">
        <v>365</v>
      </c>
      <c r="I4635" t="s">
        <v>366</v>
      </c>
      <c r="J4635" s="65">
        <v>96</v>
      </c>
      <c r="K4635" t="str">
        <f t="shared" si="168"/>
        <v>13VI6600LDPR</v>
      </c>
      <c r="L4635">
        <f t="shared" si="169"/>
        <v>96</v>
      </c>
    </row>
    <row r="4636" spans="1:12">
      <c r="A4636" s="65">
        <v>13</v>
      </c>
      <c r="B4636" t="s">
        <v>36</v>
      </c>
      <c r="C4636" s="65">
        <v>11</v>
      </c>
      <c r="D4636" t="s">
        <v>237</v>
      </c>
      <c r="E4636" s="65">
        <v>2</v>
      </c>
      <c r="F4636" t="s">
        <v>382</v>
      </c>
      <c r="G4636" t="s">
        <v>383</v>
      </c>
      <c r="H4636" t="s">
        <v>361</v>
      </c>
      <c r="I4636" t="s">
        <v>362</v>
      </c>
      <c r="J4636" s="65">
        <v>2456</v>
      </c>
      <c r="K4636" t="str">
        <f t="shared" si="168"/>
        <v>13VI6710LDNP</v>
      </c>
      <c r="L4636">
        <f t="shared" si="169"/>
        <v>2456</v>
      </c>
    </row>
    <row r="4637" spans="1:12">
      <c r="A4637" s="65">
        <v>13</v>
      </c>
      <c r="B4637" t="s">
        <v>36</v>
      </c>
      <c r="C4637" s="65">
        <v>11</v>
      </c>
      <c r="D4637" t="s">
        <v>237</v>
      </c>
      <c r="E4637" s="65">
        <v>2</v>
      </c>
      <c r="F4637" t="s">
        <v>382</v>
      </c>
      <c r="G4637" t="s">
        <v>383</v>
      </c>
      <c r="H4637" t="s">
        <v>371</v>
      </c>
      <c r="I4637" t="s">
        <v>372</v>
      </c>
      <c r="J4637" s="65">
        <v>78320</v>
      </c>
      <c r="K4637" t="str">
        <f t="shared" si="168"/>
        <v>13VI6710DOPR</v>
      </c>
      <c r="L4637">
        <f t="shared" si="169"/>
        <v>78320</v>
      </c>
    </row>
    <row r="4638" spans="1:12">
      <c r="A4638" s="65">
        <v>13</v>
      </c>
      <c r="B4638" t="s">
        <v>36</v>
      </c>
      <c r="C4638" s="65">
        <v>11</v>
      </c>
      <c r="D4638" t="s">
        <v>237</v>
      </c>
      <c r="E4638" s="65">
        <v>2</v>
      </c>
      <c r="F4638" t="s">
        <v>382</v>
      </c>
      <c r="G4638" t="s">
        <v>383</v>
      </c>
      <c r="H4638" t="s">
        <v>363</v>
      </c>
      <c r="I4638" t="s">
        <v>364</v>
      </c>
      <c r="J4638" s="65">
        <v>80776</v>
      </c>
      <c r="K4638" t="str">
        <f t="shared" si="168"/>
        <v>13VI6710LDTO</v>
      </c>
      <c r="L4638">
        <f t="shared" si="169"/>
        <v>80776</v>
      </c>
    </row>
    <row r="4639" spans="1:12">
      <c r="A4639" s="65">
        <v>13</v>
      </c>
      <c r="B4639" t="s">
        <v>36</v>
      </c>
      <c r="C4639" s="65">
        <v>11</v>
      </c>
      <c r="D4639" t="s">
        <v>237</v>
      </c>
      <c r="E4639" s="65">
        <v>2</v>
      </c>
      <c r="F4639" t="s">
        <v>382</v>
      </c>
      <c r="G4639" t="s">
        <v>383</v>
      </c>
      <c r="H4639" t="s">
        <v>365</v>
      </c>
      <c r="I4639" t="s">
        <v>366</v>
      </c>
      <c r="J4639" s="65">
        <v>78320</v>
      </c>
      <c r="K4639" t="str">
        <f t="shared" si="168"/>
        <v>13VI6710LDPR</v>
      </c>
      <c r="L4639">
        <f t="shared" si="169"/>
        <v>78320</v>
      </c>
    </row>
    <row r="4640" spans="1:12">
      <c r="A4640" s="65">
        <v>13</v>
      </c>
      <c r="B4640" t="s">
        <v>36</v>
      </c>
      <c r="C4640" s="65">
        <v>11</v>
      </c>
      <c r="D4640" t="s">
        <v>237</v>
      </c>
      <c r="E4640" s="65">
        <v>2</v>
      </c>
      <c r="F4640" t="s">
        <v>382</v>
      </c>
      <c r="G4640" t="s">
        <v>383</v>
      </c>
      <c r="H4640" t="s">
        <v>367</v>
      </c>
      <c r="I4640" t="s">
        <v>368</v>
      </c>
      <c r="J4640" s="65">
        <v>80776</v>
      </c>
      <c r="K4640" t="str">
        <f t="shared" si="168"/>
        <v>13VI6710DOTO</v>
      </c>
      <c r="L4640">
        <f t="shared" si="169"/>
        <v>80776</v>
      </c>
    </row>
    <row r="4641" spans="1:12">
      <c r="A4641" s="65">
        <v>13</v>
      </c>
      <c r="B4641" t="s">
        <v>36</v>
      </c>
      <c r="C4641" s="65">
        <v>11</v>
      </c>
      <c r="D4641" t="s">
        <v>237</v>
      </c>
      <c r="E4641" s="65">
        <v>2</v>
      </c>
      <c r="F4641" t="s">
        <v>382</v>
      </c>
      <c r="G4641" t="s">
        <v>383</v>
      </c>
      <c r="H4641" t="s">
        <v>369</v>
      </c>
      <c r="I4641" t="s">
        <v>370</v>
      </c>
      <c r="J4641" s="65">
        <v>2456</v>
      </c>
      <c r="K4641" t="str">
        <f t="shared" si="168"/>
        <v>13VI6710DONP</v>
      </c>
      <c r="L4641">
        <f t="shared" si="169"/>
        <v>2456</v>
      </c>
    </row>
    <row r="4642" spans="1:12">
      <c r="A4642" s="65">
        <v>13</v>
      </c>
      <c r="B4642" t="s">
        <v>36</v>
      </c>
      <c r="C4642" s="65">
        <v>11</v>
      </c>
      <c r="D4642" t="s">
        <v>237</v>
      </c>
      <c r="E4642" s="65">
        <v>2</v>
      </c>
      <c r="F4642" t="s">
        <v>384</v>
      </c>
      <c r="G4642" t="s">
        <v>385</v>
      </c>
      <c r="H4642" t="s">
        <v>365</v>
      </c>
      <c r="I4642" t="s">
        <v>366</v>
      </c>
      <c r="J4642" s="65">
        <v>0</v>
      </c>
      <c r="K4642" t="str">
        <f t="shared" si="168"/>
        <v>13VI6720LDPR</v>
      </c>
      <c r="L4642">
        <f t="shared" si="169"/>
        <v>0</v>
      </c>
    </row>
    <row r="4643" spans="1:12">
      <c r="A4643" s="65">
        <v>13</v>
      </c>
      <c r="B4643" t="s">
        <v>36</v>
      </c>
      <c r="C4643" s="65">
        <v>11</v>
      </c>
      <c r="D4643" t="s">
        <v>237</v>
      </c>
      <c r="E4643" s="65">
        <v>2</v>
      </c>
      <c r="F4643" t="s">
        <v>384</v>
      </c>
      <c r="G4643" t="s">
        <v>385</v>
      </c>
      <c r="H4643" t="s">
        <v>369</v>
      </c>
      <c r="I4643" t="s">
        <v>370</v>
      </c>
      <c r="J4643" s="65">
        <v>0</v>
      </c>
      <c r="K4643" t="str">
        <f t="shared" si="168"/>
        <v>13VI6720DONP</v>
      </c>
      <c r="L4643">
        <f t="shared" si="169"/>
        <v>0</v>
      </c>
    </row>
    <row r="4644" spans="1:12">
      <c r="A4644" s="65">
        <v>13</v>
      </c>
      <c r="B4644" t="s">
        <v>36</v>
      </c>
      <c r="C4644" s="65">
        <v>11</v>
      </c>
      <c r="D4644" t="s">
        <v>237</v>
      </c>
      <c r="E4644" s="65">
        <v>2</v>
      </c>
      <c r="F4644" t="s">
        <v>384</v>
      </c>
      <c r="G4644" t="s">
        <v>385</v>
      </c>
      <c r="H4644" t="s">
        <v>363</v>
      </c>
      <c r="I4644" t="s">
        <v>364</v>
      </c>
      <c r="J4644" s="65">
        <v>0</v>
      </c>
      <c r="K4644" t="str">
        <f t="shared" si="168"/>
        <v>13VI6720LDTO</v>
      </c>
      <c r="L4644">
        <f t="shared" si="169"/>
        <v>0</v>
      </c>
    </row>
    <row r="4645" spans="1:12">
      <c r="A4645" s="65">
        <v>13</v>
      </c>
      <c r="B4645" t="s">
        <v>36</v>
      </c>
      <c r="C4645" s="65">
        <v>11</v>
      </c>
      <c r="D4645" t="s">
        <v>237</v>
      </c>
      <c r="E4645" s="65">
        <v>2</v>
      </c>
      <c r="F4645" t="s">
        <v>384</v>
      </c>
      <c r="G4645" t="s">
        <v>385</v>
      </c>
      <c r="H4645" t="s">
        <v>367</v>
      </c>
      <c r="I4645" t="s">
        <v>368</v>
      </c>
      <c r="J4645" s="65">
        <v>0</v>
      </c>
      <c r="K4645" t="str">
        <f t="shared" si="168"/>
        <v>13VI6720DOTO</v>
      </c>
      <c r="L4645">
        <f t="shared" si="169"/>
        <v>0</v>
      </c>
    </row>
    <row r="4646" spans="1:12">
      <c r="A4646" s="65">
        <v>13</v>
      </c>
      <c r="B4646" t="s">
        <v>36</v>
      </c>
      <c r="C4646" s="65">
        <v>11</v>
      </c>
      <c r="D4646" t="s">
        <v>237</v>
      </c>
      <c r="E4646" s="65">
        <v>2</v>
      </c>
      <c r="F4646" t="s">
        <v>384</v>
      </c>
      <c r="G4646" t="s">
        <v>385</v>
      </c>
      <c r="H4646" t="s">
        <v>371</v>
      </c>
      <c r="I4646" t="s">
        <v>372</v>
      </c>
      <c r="J4646" s="65">
        <v>0</v>
      </c>
      <c r="K4646" t="str">
        <f t="shared" si="168"/>
        <v>13VI6720DOPR</v>
      </c>
      <c r="L4646">
        <f t="shared" si="169"/>
        <v>0</v>
      </c>
    </row>
    <row r="4647" spans="1:12">
      <c r="A4647" s="65">
        <v>13</v>
      </c>
      <c r="B4647" t="s">
        <v>36</v>
      </c>
      <c r="C4647" s="65">
        <v>11</v>
      </c>
      <c r="D4647" t="s">
        <v>237</v>
      </c>
      <c r="E4647" s="65">
        <v>2</v>
      </c>
      <c r="F4647" t="s">
        <v>384</v>
      </c>
      <c r="G4647" t="s">
        <v>385</v>
      </c>
      <c r="H4647" t="s">
        <v>361</v>
      </c>
      <c r="I4647" t="s">
        <v>362</v>
      </c>
      <c r="J4647" s="65">
        <v>0</v>
      </c>
      <c r="K4647" t="str">
        <f t="shared" si="168"/>
        <v>13VI6720LDNP</v>
      </c>
      <c r="L4647">
        <f t="shared" si="169"/>
        <v>0</v>
      </c>
    </row>
    <row r="4648" spans="1:12">
      <c r="A4648" s="65">
        <v>13</v>
      </c>
      <c r="B4648" t="s">
        <v>36</v>
      </c>
      <c r="C4648" s="65">
        <v>11</v>
      </c>
      <c r="D4648" t="s">
        <v>237</v>
      </c>
      <c r="E4648" s="65">
        <v>2</v>
      </c>
      <c r="F4648" t="s">
        <v>386</v>
      </c>
      <c r="G4648" t="s">
        <v>387</v>
      </c>
      <c r="H4648" t="s">
        <v>371</v>
      </c>
      <c r="I4648" t="s">
        <v>372</v>
      </c>
      <c r="J4648" s="65">
        <v>94263</v>
      </c>
      <c r="K4648" t="str">
        <f t="shared" si="168"/>
        <v>13VI6800DOPR</v>
      </c>
      <c r="L4648">
        <f t="shared" si="169"/>
        <v>94263</v>
      </c>
    </row>
    <row r="4649" spans="1:12">
      <c r="A4649" s="65">
        <v>13</v>
      </c>
      <c r="B4649" t="s">
        <v>36</v>
      </c>
      <c r="C4649" s="65">
        <v>11</v>
      </c>
      <c r="D4649" t="s">
        <v>237</v>
      </c>
      <c r="E4649" s="65">
        <v>2</v>
      </c>
      <c r="F4649" t="s">
        <v>386</v>
      </c>
      <c r="G4649" t="s">
        <v>387</v>
      </c>
      <c r="H4649" t="s">
        <v>363</v>
      </c>
      <c r="I4649" t="s">
        <v>364</v>
      </c>
      <c r="J4649" s="65">
        <v>50787</v>
      </c>
      <c r="K4649" t="str">
        <f t="shared" si="168"/>
        <v>13VI6800LDTO</v>
      </c>
      <c r="L4649">
        <f t="shared" si="169"/>
        <v>50787</v>
      </c>
    </row>
    <row r="4650" spans="1:12">
      <c r="A4650" s="65">
        <v>13</v>
      </c>
      <c r="B4650" t="s">
        <v>36</v>
      </c>
      <c r="C4650" s="65">
        <v>11</v>
      </c>
      <c r="D4650" t="s">
        <v>237</v>
      </c>
      <c r="E4650" s="65">
        <v>2</v>
      </c>
      <c r="F4650" t="s">
        <v>386</v>
      </c>
      <c r="G4650" t="s">
        <v>387</v>
      </c>
      <c r="H4650" t="s">
        <v>365</v>
      </c>
      <c r="I4650" t="s">
        <v>366</v>
      </c>
      <c r="J4650" s="65">
        <v>49102</v>
      </c>
      <c r="K4650" t="str">
        <f t="shared" si="168"/>
        <v>13VI6800LDPR</v>
      </c>
      <c r="L4650">
        <f t="shared" si="169"/>
        <v>49102</v>
      </c>
    </row>
    <row r="4651" spans="1:12">
      <c r="A4651" s="65">
        <v>13</v>
      </c>
      <c r="B4651" t="s">
        <v>36</v>
      </c>
      <c r="C4651" s="65">
        <v>11</v>
      </c>
      <c r="D4651" t="s">
        <v>237</v>
      </c>
      <c r="E4651" s="65">
        <v>2</v>
      </c>
      <c r="F4651" t="s">
        <v>386</v>
      </c>
      <c r="G4651" t="s">
        <v>387</v>
      </c>
      <c r="H4651" t="s">
        <v>369</v>
      </c>
      <c r="I4651" t="s">
        <v>370</v>
      </c>
      <c r="J4651" s="65">
        <v>4962</v>
      </c>
      <c r="K4651" t="str">
        <f t="shared" si="168"/>
        <v>13VI6800DONP</v>
      </c>
      <c r="L4651">
        <f t="shared" si="169"/>
        <v>4962</v>
      </c>
    </row>
    <row r="4652" spans="1:12">
      <c r="A4652" s="65">
        <v>13</v>
      </c>
      <c r="B4652" t="s">
        <v>36</v>
      </c>
      <c r="C4652" s="65">
        <v>11</v>
      </c>
      <c r="D4652" t="s">
        <v>237</v>
      </c>
      <c r="E4652" s="65">
        <v>2</v>
      </c>
      <c r="F4652" t="s">
        <v>386</v>
      </c>
      <c r="G4652" t="s">
        <v>387</v>
      </c>
      <c r="H4652" t="s">
        <v>367</v>
      </c>
      <c r="I4652" t="s">
        <v>368</v>
      </c>
      <c r="J4652" s="65">
        <v>99225</v>
      </c>
      <c r="K4652" t="str">
        <f t="shared" ref="K4652:K4655" si="170">CONCATENATE(TEXT(A4652,"00"),F4652,H4652)</f>
        <v>13VI6800DOTO</v>
      </c>
      <c r="L4652">
        <f t="shared" ref="L4652:L4655" si="171">J4652</f>
        <v>99225</v>
      </c>
    </row>
    <row r="4653" spans="1:12">
      <c r="A4653" s="65">
        <v>13</v>
      </c>
      <c r="B4653" t="s">
        <v>36</v>
      </c>
      <c r="C4653" s="65">
        <v>11</v>
      </c>
      <c r="D4653" t="s">
        <v>237</v>
      </c>
      <c r="E4653" s="65">
        <v>2</v>
      </c>
      <c r="F4653" t="s">
        <v>386</v>
      </c>
      <c r="G4653" t="s">
        <v>387</v>
      </c>
      <c r="H4653" t="s">
        <v>361</v>
      </c>
      <c r="I4653" t="s">
        <v>362</v>
      </c>
      <c r="J4653" s="65">
        <v>1685</v>
      </c>
      <c r="K4653" t="str">
        <f t="shared" si="170"/>
        <v>13VI6800LDNP</v>
      </c>
      <c r="L4653">
        <f t="shared" si="171"/>
        <v>1685</v>
      </c>
    </row>
    <row r="4654" spans="1:12">
      <c r="A4654" s="65">
        <v>13</v>
      </c>
      <c r="B4654" t="s">
        <v>36</v>
      </c>
      <c r="C4654" s="65">
        <v>11</v>
      </c>
      <c r="D4654" t="s">
        <v>237</v>
      </c>
      <c r="E4654" s="65">
        <v>2</v>
      </c>
      <c r="F4654" t="s">
        <v>388</v>
      </c>
      <c r="G4654" t="s">
        <v>389</v>
      </c>
      <c r="H4654" t="s">
        <v>390</v>
      </c>
      <c r="I4654" t="s">
        <v>73</v>
      </c>
      <c r="J4654" s="65">
        <v>828608</v>
      </c>
      <c r="K4654" t="str">
        <f t="shared" si="170"/>
        <v>13VI7000DOPP</v>
      </c>
      <c r="L4654">
        <f t="shared" si="171"/>
        <v>828608</v>
      </c>
    </row>
    <row r="4655" spans="1:12">
      <c r="A4655" s="65">
        <v>13</v>
      </c>
      <c r="B4655" t="s">
        <v>36</v>
      </c>
      <c r="C4655" s="65">
        <v>11</v>
      </c>
      <c r="D4655" t="s">
        <v>237</v>
      </c>
      <c r="E4655" s="65">
        <v>2</v>
      </c>
      <c r="F4655" t="s">
        <v>388</v>
      </c>
      <c r="G4655" t="s">
        <v>389</v>
      </c>
      <c r="H4655" t="s">
        <v>391</v>
      </c>
      <c r="I4655" t="s">
        <v>392</v>
      </c>
      <c r="J4655" s="65">
        <v>99225</v>
      </c>
      <c r="K4655" t="str">
        <f t="shared" si="170"/>
        <v>13VI7000DOPS</v>
      </c>
      <c r="L4655">
        <f t="shared" si="171"/>
        <v>99225</v>
      </c>
    </row>
    <row r="4656" spans="1:12">
      <c r="A4656" s="65">
        <v>14</v>
      </c>
      <c r="B4656" t="s">
        <v>51</v>
      </c>
      <c r="C4656" s="65">
        <v>11</v>
      </c>
      <c r="D4656" t="s">
        <v>237</v>
      </c>
      <c r="E4656" s="65">
        <v>1</v>
      </c>
      <c r="F4656" t="s">
        <v>238</v>
      </c>
      <c r="G4656" t="s">
        <v>239</v>
      </c>
      <c r="H4656" t="s">
        <v>240</v>
      </c>
      <c r="I4656" t="s">
        <v>241</v>
      </c>
      <c r="J4656" s="65">
        <v>4157</v>
      </c>
      <c r="K4656" t="str">
        <f t="shared" ref="K4656:K4718" si="172">CONCATENATE(TEXT(A4656,"00"),F4656,H4656)</f>
        <v>14VI1000SRTS</v>
      </c>
      <c r="L4656">
        <f t="shared" ref="L4656:L4718" si="173">J4656</f>
        <v>4157</v>
      </c>
    </row>
    <row r="4657" spans="1:12">
      <c r="A4657" s="65">
        <v>14</v>
      </c>
      <c r="B4657" t="s">
        <v>51</v>
      </c>
      <c r="C4657" s="65">
        <v>11</v>
      </c>
      <c r="D4657" t="s">
        <v>237</v>
      </c>
      <c r="E4657" s="65">
        <v>1</v>
      </c>
      <c r="F4657" t="s">
        <v>238</v>
      </c>
      <c r="G4657" t="s">
        <v>239</v>
      </c>
      <c r="H4657" t="s">
        <v>235</v>
      </c>
      <c r="I4657" t="s">
        <v>236</v>
      </c>
      <c r="J4657" s="65">
        <v>10</v>
      </c>
      <c r="K4657" t="str">
        <f t="shared" si="172"/>
        <v>14VI1000SABA</v>
      </c>
      <c r="L4657">
        <f t="shared" si="173"/>
        <v>10</v>
      </c>
    </row>
    <row r="4658" spans="1:12">
      <c r="A4658" s="65">
        <v>14</v>
      </c>
      <c r="B4658" t="s">
        <v>51</v>
      </c>
      <c r="C4658" s="65">
        <v>11</v>
      </c>
      <c r="D4658" t="s">
        <v>237</v>
      </c>
      <c r="E4658" s="65">
        <v>1</v>
      </c>
      <c r="F4658" t="s">
        <v>238</v>
      </c>
      <c r="G4658" t="s">
        <v>239</v>
      </c>
      <c r="H4658" t="s">
        <v>244</v>
      </c>
      <c r="I4658" t="s">
        <v>245</v>
      </c>
      <c r="J4658" s="65">
        <v>4689</v>
      </c>
      <c r="K4658" t="str">
        <f t="shared" si="172"/>
        <v>14VI1000SRTT</v>
      </c>
      <c r="L4658">
        <f t="shared" si="173"/>
        <v>4689</v>
      </c>
    </row>
    <row r="4659" spans="1:12">
      <c r="A4659" s="65">
        <v>14</v>
      </c>
      <c r="B4659" t="s">
        <v>51</v>
      </c>
      <c r="C4659" s="65">
        <v>11</v>
      </c>
      <c r="D4659" t="s">
        <v>237</v>
      </c>
      <c r="E4659" s="65">
        <v>1</v>
      </c>
      <c r="F4659" t="s">
        <v>238</v>
      </c>
      <c r="G4659" t="s">
        <v>239</v>
      </c>
      <c r="H4659" t="s">
        <v>246</v>
      </c>
      <c r="I4659" t="s">
        <v>247</v>
      </c>
      <c r="J4659" s="65">
        <v>4157</v>
      </c>
      <c r="K4659" t="str">
        <f t="shared" si="172"/>
        <v>14VI1000SRPS</v>
      </c>
      <c r="L4659">
        <f t="shared" si="173"/>
        <v>4157</v>
      </c>
    </row>
    <row r="4660" spans="1:12">
      <c r="A4660" s="65">
        <v>14</v>
      </c>
      <c r="B4660" t="s">
        <v>51</v>
      </c>
      <c r="C4660" s="65">
        <v>11</v>
      </c>
      <c r="D4660" t="s">
        <v>237</v>
      </c>
      <c r="E4660" s="65">
        <v>1</v>
      </c>
      <c r="F4660" t="s">
        <v>238</v>
      </c>
      <c r="G4660" t="s">
        <v>239</v>
      </c>
      <c r="H4660" t="s">
        <v>248</v>
      </c>
      <c r="I4660" t="s">
        <v>249</v>
      </c>
      <c r="J4660" s="65">
        <v>527</v>
      </c>
      <c r="K4660" t="str">
        <f t="shared" si="172"/>
        <v>14VI1000SRPR</v>
      </c>
      <c r="L4660">
        <f t="shared" si="173"/>
        <v>527</v>
      </c>
    </row>
    <row r="4661" spans="1:12">
      <c r="A4661" s="65">
        <v>14</v>
      </c>
      <c r="B4661" t="s">
        <v>51</v>
      </c>
      <c r="C4661" s="65">
        <v>11</v>
      </c>
      <c r="D4661" t="s">
        <v>237</v>
      </c>
      <c r="E4661" s="65">
        <v>1</v>
      </c>
      <c r="F4661" t="s">
        <v>238</v>
      </c>
      <c r="G4661" t="s">
        <v>239</v>
      </c>
      <c r="H4661" t="s">
        <v>250</v>
      </c>
      <c r="I4661" t="s">
        <v>251</v>
      </c>
      <c r="J4661" s="65">
        <v>4684</v>
      </c>
      <c r="K4661" t="str">
        <f t="shared" si="172"/>
        <v>14VI1000SRPT</v>
      </c>
      <c r="L4661">
        <f t="shared" si="173"/>
        <v>4684</v>
      </c>
    </row>
    <row r="4662" spans="1:12">
      <c r="A4662" s="65">
        <v>14</v>
      </c>
      <c r="B4662" t="s">
        <v>51</v>
      </c>
      <c r="C4662" s="65">
        <v>11</v>
      </c>
      <c r="D4662" t="s">
        <v>237</v>
      </c>
      <c r="E4662" s="65">
        <v>1</v>
      </c>
      <c r="F4662" t="s">
        <v>238</v>
      </c>
      <c r="G4662" t="s">
        <v>239</v>
      </c>
      <c r="H4662" t="s">
        <v>252</v>
      </c>
      <c r="I4662" t="s">
        <v>253</v>
      </c>
      <c r="J4662" s="65">
        <v>4157</v>
      </c>
      <c r="K4662" t="str">
        <f t="shared" si="172"/>
        <v>14VI1000SRRS</v>
      </c>
      <c r="L4662">
        <f t="shared" si="173"/>
        <v>4157</v>
      </c>
    </row>
    <row r="4663" spans="1:12">
      <c r="A4663" s="65">
        <v>14</v>
      </c>
      <c r="B4663" t="s">
        <v>51</v>
      </c>
      <c r="C4663" s="65">
        <v>11</v>
      </c>
      <c r="D4663" t="s">
        <v>237</v>
      </c>
      <c r="E4663" s="65">
        <v>1</v>
      </c>
      <c r="F4663" t="s">
        <v>238</v>
      </c>
      <c r="G4663" t="s">
        <v>239</v>
      </c>
      <c r="H4663" t="s">
        <v>254</v>
      </c>
      <c r="I4663" t="s">
        <v>255</v>
      </c>
      <c r="J4663" s="65">
        <v>527</v>
      </c>
      <c r="K4663" t="str">
        <f t="shared" si="172"/>
        <v>14VI1000SRRR</v>
      </c>
      <c r="L4663">
        <f t="shared" si="173"/>
        <v>527</v>
      </c>
    </row>
    <row r="4664" spans="1:12">
      <c r="A4664" s="65">
        <v>14</v>
      </c>
      <c r="B4664" t="s">
        <v>51</v>
      </c>
      <c r="C4664" s="65">
        <v>11</v>
      </c>
      <c r="D4664" t="s">
        <v>237</v>
      </c>
      <c r="E4664" s="65">
        <v>1</v>
      </c>
      <c r="F4664" t="s">
        <v>238</v>
      </c>
      <c r="G4664" t="s">
        <v>239</v>
      </c>
      <c r="H4664" t="s">
        <v>256</v>
      </c>
      <c r="I4664" t="s">
        <v>257</v>
      </c>
      <c r="J4664" s="65">
        <v>4684</v>
      </c>
      <c r="K4664" t="str">
        <f t="shared" si="172"/>
        <v>14VI1000SRRT</v>
      </c>
      <c r="L4664">
        <f t="shared" si="173"/>
        <v>4684</v>
      </c>
    </row>
    <row r="4665" spans="1:12">
      <c r="A4665" s="65">
        <v>14</v>
      </c>
      <c r="B4665" t="s">
        <v>51</v>
      </c>
      <c r="C4665" s="65">
        <v>11</v>
      </c>
      <c r="D4665" t="s">
        <v>237</v>
      </c>
      <c r="E4665" s="65">
        <v>1</v>
      </c>
      <c r="F4665" t="s">
        <v>238</v>
      </c>
      <c r="G4665" t="s">
        <v>239</v>
      </c>
      <c r="H4665" t="s">
        <v>258</v>
      </c>
      <c r="I4665" t="s">
        <v>259</v>
      </c>
      <c r="J4665" s="65">
        <v>5713</v>
      </c>
      <c r="K4665" t="str">
        <f t="shared" si="172"/>
        <v>14VI1000RSRS</v>
      </c>
      <c r="L4665">
        <f t="shared" si="173"/>
        <v>5713</v>
      </c>
    </row>
    <row r="4666" spans="1:12">
      <c r="A4666" s="65">
        <v>14</v>
      </c>
      <c r="B4666" t="s">
        <v>51</v>
      </c>
      <c r="C4666" s="65">
        <v>11</v>
      </c>
      <c r="D4666" t="s">
        <v>237</v>
      </c>
      <c r="E4666" s="65">
        <v>1</v>
      </c>
      <c r="F4666" t="s">
        <v>238</v>
      </c>
      <c r="G4666" t="s">
        <v>239</v>
      </c>
      <c r="H4666" t="s">
        <v>264</v>
      </c>
      <c r="I4666" t="s">
        <v>265</v>
      </c>
      <c r="J4666" s="65">
        <v>11462</v>
      </c>
      <c r="K4666" t="str">
        <f t="shared" si="172"/>
        <v>14VI1000RSRR</v>
      </c>
      <c r="L4666">
        <f t="shared" si="173"/>
        <v>11462</v>
      </c>
    </row>
    <row r="4667" spans="1:12">
      <c r="A4667" s="65">
        <v>14</v>
      </c>
      <c r="B4667" t="s">
        <v>51</v>
      </c>
      <c r="C4667" s="65">
        <v>11</v>
      </c>
      <c r="D4667" t="s">
        <v>237</v>
      </c>
      <c r="E4667" s="65">
        <v>1</v>
      </c>
      <c r="F4667" t="s">
        <v>238</v>
      </c>
      <c r="G4667" t="s">
        <v>239</v>
      </c>
      <c r="H4667" t="s">
        <v>228</v>
      </c>
      <c r="I4667" t="s">
        <v>217</v>
      </c>
      <c r="J4667" s="65">
        <v>29789</v>
      </c>
      <c r="K4667" t="str">
        <f t="shared" si="172"/>
        <v>14VI1000PTBI</v>
      </c>
      <c r="L4667">
        <f t="shared" si="173"/>
        <v>29789</v>
      </c>
    </row>
    <row r="4668" spans="1:12">
      <c r="A4668" s="65">
        <v>14</v>
      </c>
      <c r="B4668" t="s">
        <v>51</v>
      </c>
      <c r="C4668" s="65">
        <v>11</v>
      </c>
      <c r="D4668" t="s">
        <v>237</v>
      </c>
      <c r="E4668" s="65">
        <v>1</v>
      </c>
      <c r="F4668" t="s">
        <v>238</v>
      </c>
      <c r="G4668" t="s">
        <v>239</v>
      </c>
      <c r="H4668" t="s">
        <v>229</v>
      </c>
      <c r="I4668" t="s">
        <v>230</v>
      </c>
      <c r="J4668" s="65">
        <v>0</v>
      </c>
      <c r="K4668" t="str">
        <f t="shared" si="172"/>
        <v>14VI1000PRNR</v>
      </c>
      <c r="L4668">
        <f t="shared" si="173"/>
        <v>0</v>
      </c>
    </row>
    <row r="4669" spans="1:12">
      <c r="A4669" s="65">
        <v>14</v>
      </c>
      <c r="B4669" t="s">
        <v>51</v>
      </c>
      <c r="C4669" s="65">
        <v>11</v>
      </c>
      <c r="D4669" t="s">
        <v>237</v>
      </c>
      <c r="E4669" s="65">
        <v>1</v>
      </c>
      <c r="F4669" t="s">
        <v>238</v>
      </c>
      <c r="G4669" t="s">
        <v>239</v>
      </c>
      <c r="H4669" t="s">
        <v>231</v>
      </c>
      <c r="I4669" t="s">
        <v>232</v>
      </c>
      <c r="J4669" s="65">
        <v>23748</v>
      </c>
      <c r="K4669" t="str">
        <f t="shared" si="172"/>
        <v>14VI1000PRES</v>
      </c>
      <c r="L4669">
        <f t="shared" si="173"/>
        <v>23748</v>
      </c>
    </row>
    <row r="4670" spans="1:12">
      <c r="A4670" s="65">
        <v>14</v>
      </c>
      <c r="B4670" t="s">
        <v>51</v>
      </c>
      <c r="C4670" s="65">
        <v>11</v>
      </c>
      <c r="D4670" t="s">
        <v>237</v>
      </c>
      <c r="E4670" s="65">
        <v>1</v>
      </c>
      <c r="F4670" t="s">
        <v>238</v>
      </c>
      <c r="G4670" t="s">
        <v>239</v>
      </c>
      <c r="H4670" t="s">
        <v>233</v>
      </c>
      <c r="I4670" t="s">
        <v>234</v>
      </c>
      <c r="J4670" s="65">
        <v>6041</v>
      </c>
      <c r="K4670" t="str">
        <f t="shared" si="172"/>
        <v>14VI1000PRER</v>
      </c>
      <c r="L4670">
        <f t="shared" si="173"/>
        <v>6041</v>
      </c>
    </row>
    <row r="4671" spans="1:12">
      <c r="A4671" s="65">
        <v>14</v>
      </c>
      <c r="B4671" t="s">
        <v>51</v>
      </c>
      <c r="C4671" s="65">
        <v>11</v>
      </c>
      <c r="D4671" t="s">
        <v>237</v>
      </c>
      <c r="E4671" s="65">
        <v>1</v>
      </c>
      <c r="F4671" t="s">
        <v>238</v>
      </c>
      <c r="G4671" t="s">
        <v>239</v>
      </c>
      <c r="H4671" t="s">
        <v>266</v>
      </c>
      <c r="I4671" t="s">
        <v>267</v>
      </c>
      <c r="J4671" s="65">
        <v>29789</v>
      </c>
      <c r="K4671" t="str">
        <f t="shared" si="172"/>
        <v>14VI1000PTRE</v>
      </c>
      <c r="L4671">
        <f t="shared" si="173"/>
        <v>29789</v>
      </c>
    </row>
    <row r="4672" spans="1:12">
      <c r="A4672" s="65">
        <v>14</v>
      </c>
      <c r="B4672" t="s">
        <v>51</v>
      </c>
      <c r="C4672" s="65">
        <v>11</v>
      </c>
      <c r="D4672" t="s">
        <v>237</v>
      </c>
      <c r="E4672" s="65">
        <v>1</v>
      </c>
      <c r="F4672" t="s">
        <v>238</v>
      </c>
      <c r="G4672" t="s">
        <v>239</v>
      </c>
      <c r="H4672" t="s">
        <v>268</v>
      </c>
      <c r="I4672" t="s">
        <v>269</v>
      </c>
      <c r="J4672" s="65">
        <v>0</v>
      </c>
      <c r="K4672" t="str">
        <f t="shared" si="172"/>
        <v>14VI1000DRCF</v>
      </c>
      <c r="L4672">
        <f t="shared" si="173"/>
        <v>0</v>
      </c>
    </row>
    <row r="4673" spans="1:12">
      <c r="A4673" s="65">
        <v>14</v>
      </c>
      <c r="B4673" t="s">
        <v>51</v>
      </c>
      <c r="C4673" s="65">
        <v>11</v>
      </c>
      <c r="D4673" t="s">
        <v>237</v>
      </c>
      <c r="E4673" s="65">
        <v>1</v>
      </c>
      <c r="F4673" t="s">
        <v>238</v>
      </c>
      <c r="G4673" t="s">
        <v>239</v>
      </c>
      <c r="H4673" t="s">
        <v>242</v>
      </c>
      <c r="I4673" t="s">
        <v>243</v>
      </c>
      <c r="J4673" s="65">
        <v>0</v>
      </c>
      <c r="K4673" t="str">
        <f t="shared" si="172"/>
        <v>14VI1000DRPP</v>
      </c>
      <c r="L4673">
        <f t="shared" si="173"/>
        <v>0</v>
      </c>
    </row>
    <row r="4674" spans="1:12">
      <c r="A4674" s="65">
        <v>14</v>
      </c>
      <c r="B4674" t="s">
        <v>51</v>
      </c>
      <c r="C4674" s="65">
        <v>11</v>
      </c>
      <c r="D4674" t="s">
        <v>237</v>
      </c>
      <c r="E4674" s="65">
        <v>1</v>
      </c>
      <c r="F4674" t="s">
        <v>238</v>
      </c>
      <c r="G4674" t="s">
        <v>239</v>
      </c>
      <c r="H4674" t="s">
        <v>260</v>
      </c>
      <c r="I4674" t="s">
        <v>261</v>
      </c>
      <c r="J4674" s="65">
        <v>29789</v>
      </c>
      <c r="K4674" t="str">
        <f t="shared" si="172"/>
        <v>14VI1000DRVM</v>
      </c>
      <c r="L4674">
        <f t="shared" si="173"/>
        <v>29789</v>
      </c>
    </row>
    <row r="4675" spans="1:12">
      <c r="A4675" s="65">
        <v>14</v>
      </c>
      <c r="B4675" t="s">
        <v>51</v>
      </c>
      <c r="C4675" s="65">
        <v>11</v>
      </c>
      <c r="D4675" t="s">
        <v>237</v>
      </c>
      <c r="E4675" s="65">
        <v>1</v>
      </c>
      <c r="F4675" t="s">
        <v>238</v>
      </c>
      <c r="G4675" t="s">
        <v>239</v>
      </c>
      <c r="H4675" t="s">
        <v>262</v>
      </c>
      <c r="I4675" t="s">
        <v>263</v>
      </c>
      <c r="J4675" s="65">
        <v>0</v>
      </c>
      <c r="K4675" t="str">
        <f t="shared" si="172"/>
        <v>14VI1000DREX</v>
      </c>
      <c r="L4675">
        <f t="shared" si="173"/>
        <v>0</v>
      </c>
    </row>
    <row r="4676" spans="1:12">
      <c r="A4676" s="65">
        <v>14</v>
      </c>
      <c r="B4676" t="s">
        <v>51</v>
      </c>
      <c r="C4676" s="65">
        <v>11</v>
      </c>
      <c r="D4676" t="s">
        <v>237</v>
      </c>
      <c r="E4676" s="65">
        <v>1</v>
      </c>
      <c r="F4676" t="s">
        <v>238</v>
      </c>
      <c r="G4676" t="s">
        <v>239</v>
      </c>
      <c r="H4676" t="s">
        <v>222</v>
      </c>
      <c r="I4676" t="s">
        <v>223</v>
      </c>
      <c r="J4676" s="65">
        <v>0</v>
      </c>
      <c r="K4676" t="str">
        <f t="shared" si="172"/>
        <v>14VI1000DPMA</v>
      </c>
      <c r="L4676">
        <f t="shared" si="173"/>
        <v>0</v>
      </c>
    </row>
    <row r="4677" spans="1:12">
      <c r="A4677" s="65">
        <v>14</v>
      </c>
      <c r="B4677" t="s">
        <v>51</v>
      </c>
      <c r="C4677" s="65">
        <v>11</v>
      </c>
      <c r="D4677" t="s">
        <v>237</v>
      </c>
      <c r="E4677" s="65">
        <v>1</v>
      </c>
      <c r="F4677" t="s">
        <v>238</v>
      </c>
      <c r="G4677" t="s">
        <v>239</v>
      </c>
      <c r="H4677" t="s">
        <v>211</v>
      </c>
      <c r="I4677" t="s">
        <v>212</v>
      </c>
      <c r="J4677" s="65">
        <v>4157</v>
      </c>
      <c r="K4677" t="str">
        <f t="shared" si="172"/>
        <v>14VI1000APRS</v>
      </c>
      <c r="L4677">
        <f t="shared" si="173"/>
        <v>4157</v>
      </c>
    </row>
    <row r="4678" spans="1:12">
      <c r="A4678" s="65">
        <v>14</v>
      </c>
      <c r="B4678" t="s">
        <v>51</v>
      </c>
      <c r="C4678" s="65">
        <v>11</v>
      </c>
      <c r="D4678" t="s">
        <v>237</v>
      </c>
      <c r="E4678" s="65">
        <v>1</v>
      </c>
      <c r="F4678" t="s">
        <v>238</v>
      </c>
      <c r="G4678" t="s">
        <v>239</v>
      </c>
      <c r="H4678" t="s">
        <v>213</v>
      </c>
      <c r="I4678" t="s">
        <v>214</v>
      </c>
      <c r="J4678" s="65">
        <v>532</v>
      </c>
      <c r="K4678" t="str">
        <f t="shared" si="172"/>
        <v>14VI1000APRR</v>
      </c>
      <c r="L4678">
        <f t="shared" si="173"/>
        <v>532</v>
      </c>
    </row>
    <row r="4679" spans="1:12">
      <c r="A4679" s="65">
        <v>14</v>
      </c>
      <c r="B4679" t="s">
        <v>51</v>
      </c>
      <c r="C4679" s="65">
        <v>11</v>
      </c>
      <c r="D4679" t="s">
        <v>237</v>
      </c>
      <c r="E4679" s="65">
        <v>1</v>
      </c>
      <c r="F4679" t="s">
        <v>238</v>
      </c>
      <c r="G4679" t="s">
        <v>239</v>
      </c>
      <c r="H4679" t="s">
        <v>215</v>
      </c>
      <c r="I4679" t="s">
        <v>216</v>
      </c>
      <c r="J4679" s="65">
        <v>4689</v>
      </c>
      <c r="K4679" t="str">
        <f t="shared" si="172"/>
        <v>14VI1000APRT</v>
      </c>
      <c r="L4679">
        <f t="shared" si="173"/>
        <v>4689</v>
      </c>
    </row>
    <row r="4680" spans="1:12">
      <c r="A4680" s="65">
        <v>14</v>
      </c>
      <c r="B4680" t="s">
        <v>51</v>
      </c>
      <c r="C4680" s="65">
        <v>11</v>
      </c>
      <c r="D4680" t="s">
        <v>237</v>
      </c>
      <c r="E4680" s="65">
        <v>1</v>
      </c>
      <c r="F4680" t="s">
        <v>238</v>
      </c>
      <c r="G4680" t="s">
        <v>239</v>
      </c>
      <c r="H4680" t="s">
        <v>226</v>
      </c>
      <c r="I4680" t="s">
        <v>227</v>
      </c>
      <c r="J4680" s="65">
        <v>5</v>
      </c>
      <c r="K4680" t="str">
        <f t="shared" si="172"/>
        <v>14VI1000PLNA</v>
      </c>
      <c r="L4680">
        <f t="shared" si="173"/>
        <v>5</v>
      </c>
    </row>
    <row r="4681" spans="1:12">
      <c r="A4681" s="65">
        <v>14</v>
      </c>
      <c r="B4681" t="s">
        <v>51</v>
      </c>
      <c r="C4681" s="65">
        <v>11</v>
      </c>
      <c r="D4681" t="s">
        <v>237</v>
      </c>
      <c r="E4681" s="65">
        <v>1</v>
      </c>
      <c r="F4681" t="s">
        <v>238</v>
      </c>
      <c r="G4681" t="s">
        <v>239</v>
      </c>
      <c r="H4681" t="s">
        <v>270</v>
      </c>
      <c r="I4681" t="s">
        <v>271</v>
      </c>
      <c r="J4681" s="65">
        <v>532</v>
      </c>
      <c r="K4681" t="str">
        <f t="shared" si="172"/>
        <v>14VI1000SRTR</v>
      </c>
      <c r="L4681">
        <f t="shared" si="173"/>
        <v>532</v>
      </c>
    </row>
    <row r="4682" spans="1:12">
      <c r="A4682" s="65">
        <v>14</v>
      </c>
      <c r="B4682" t="s">
        <v>51</v>
      </c>
      <c r="C4682" s="65">
        <v>11</v>
      </c>
      <c r="D4682" t="s">
        <v>237</v>
      </c>
      <c r="E4682" s="65">
        <v>1</v>
      </c>
      <c r="F4682" t="s">
        <v>238</v>
      </c>
      <c r="G4682" t="s">
        <v>239</v>
      </c>
      <c r="H4682" t="s">
        <v>220</v>
      </c>
      <c r="I4682" t="s">
        <v>221</v>
      </c>
      <c r="J4682" s="65">
        <v>0</v>
      </c>
      <c r="K4682" t="str">
        <f t="shared" si="172"/>
        <v>14VI1000DRET</v>
      </c>
      <c r="L4682">
        <f t="shared" si="173"/>
        <v>0</v>
      </c>
    </row>
    <row r="4683" spans="1:12">
      <c r="A4683" s="65">
        <v>14</v>
      </c>
      <c r="B4683" t="s">
        <v>51</v>
      </c>
      <c r="C4683" s="65">
        <v>11</v>
      </c>
      <c r="D4683" t="s">
        <v>237</v>
      </c>
      <c r="E4683" s="65">
        <v>1</v>
      </c>
      <c r="F4683" t="s">
        <v>238</v>
      </c>
      <c r="G4683" t="s">
        <v>239</v>
      </c>
      <c r="H4683" t="s">
        <v>224</v>
      </c>
      <c r="I4683" t="s">
        <v>225</v>
      </c>
      <c r="J4683" s="65">
        <v>423</v>
      </c>
      <c r="K4683" t="str">
        <f t="shared" si="172"/>
        <v>14VI1000ARRA</v>
      </c>
      <c r="L4683">
        <f t="shared" si="173"/>
        <v>423</v>
      </c>
    </row>
    <row r="4684" spans="1:12">
      <c r="A4684" s="65">
        <v>14</v>
      </c>
      <c r="B4684" t="s">
        <v>51</v>
      </c>
      <c r="C4684" s="65">
        <v>11</v>
      </c>
      <c r="D4684" t="s">
        <v>237</v>
      </c>
      <c r="E4684" s="65">
        <v>1</v>
      </c>
      <c r="F4684" t="s">
        <v>272</v>
      </c>
      <c r="G4684" t="s">
        <v>273</v>
      </c>
      <c r="H4684" t="s">
        <v>231</v>
      </c>
      <c r="I4684" t="s">
        <v>232</v>
      </c>
      <c r="J4684" s="65">
        <v>23748</v>
      </c>
      <c r="K4684" t="str">
        <f t="shared" si="172"/>
        <v>14VI1100PRES</v>
      </c>
      <c r="L4684">
        <f t="shared" si="173"/>
        <v>23748</v>
      </c>
    </row>
    <row r="4685" spans="1:12">
      <c r="A4685" s="65">
        <v>14</v>
      </c>
      <c r="B4685" t="s">
        <v>51</v>
      </c>
      <c r="C4685" s="65">
        <v>11</v>
      </c>
      <c r="D4685" t="s">
        <v>237</v>
      </c>
      <c r="E4685" s="65">
        <v>1</v>
      </c>
      <c r="F4685" t="s">
        <v>272</v>
      </c>
      <c r="G4685" t="s">
        <v>273</v>
      </c>
      <c r="H4685" t="s">
        <v>256</v>
      </c>
      <c r="I4685" t="s">
        <v>257</v>
      </c>
      <c r="J4685" s="65">
        <v>4684</v>
      </c>
      <c r="K4685" t="str">
        <f t="shared" si="172"/>
        <v>14VI1100SRRT</v>
      </c>
      <c r="L4685">
        <f t="shared" si="173"/>
        <v>4684</v>
      </c>
    </row>
    <row r="4686" spans="1:12">
      <c r="A4686" s="65">
        <v>14</v>
      </c>
      <c r="B4686" t="s">
        <v>51</v>
      </c>
      <c r="C4686" s="65">
        <v>11</v>
      </c>
      <c r="D4686" t="s">
        <v>237</v>
      </c>
      <c r="E4686" s="65">
        <v>1</v>
      </c>
      <c r="F4686" t="s">
        <v>272</v>
      </c>
      <c r="G4686" t="s">
        <v>273</v>
      </c>
      <c r="H4686" t="s">
        <v>260</v>
      </c>
      <c r="I4686" t="s">
        <v>261</v>
      </c>
      <c r="J4686" s="65">
        <v>29789</v>
      </c>
      <c r="K4686" t="str">
        <f t="shared" si="172"/>
        <v>14VI1100DRVM</v>
      </c>
      <c r="L4686">
        <f t="shared" si="173"/>
        <v>29789</v>
      </c>
    </row>
    <row r="4687" spans="1:12">
      <c r="A4687" s="65">
        <v>14</v>
      </c>
      <c r="B4687" t="s">
        <v>51</v>
      </c>
      <c r="C4687" s="65">
        <v>11</v>
      </c>
      <c r="D4687" t="s">
        <v>237</v>
      </c>
      <c r="E4687" s="65">
        <v>1</v>
      </c>
      <c r="F4687" t="s">
        <v>272</v>
      </c>
      <c r="G4687" t="s">
        <v>273</v>
      </c>
      <c r="H4687" t="s">
        <v>213</v>
      </c>
      <c r="I4687" t="s">
        <v>214</v>
      </c>
      <c r="J4687" s="65">
        <v>532</v>
      </c>
      <c r="K4687" t="str">
        <f t="shared" si="172"/>
        <v>14VI1100APRR</v>
      </c>
      <c r="L4687">
        <f t="shared" si="173"/>
        <v>532</v>
      </c>
    </row>
    <row r="4688" spans="1:12">
      <c r="A4688" s="65">
        <v>14</v>
      </c>
      <c r="B4688" t="s">
        <v>51</v>
      </c>
      <c r="C4688" s="65">
        <v>11</v>
      </c>
      <c r="D4688" t="s">
        <v>237</v>
      </c>
      <c r="E4688" s="65">
        <v>1</v>
      </c>
      <c r="F4688" t="s">
        <v>272</v>
      </c>
      <c r="G4688" t="s">
        <v>273</v>
      </c>
      <c r="H4688" t="s">
        <v>248</v>
      </c>
      <c r="I4688" t="s">
        <v>249</v>
      </c>
      <c r="J4688" s="65">
        <v>527</v>
      </c>
      <c r="K4688" t="str">
        <f t="shared" si="172"/>
        <v>14VI1100SRPR</v>
      </c>
      <c r="L4688">
        <f t="shared" si="173"/>
        <v>527</v>
      </c>
    </row>
    <row r="4689" spans="1:12">
      <c r="A4689" s="65">
        <v>14</v>
      </c>
      <c r="B4689" t="s">
        <v>51</v>
      </c>
      <c r="C4689" s="65">
        <v>11</v>
      </c>
      <c r="D4689" t="s">
        <v>237</v>
      </c>
      <c r="E4689" s="65">
        <v>1</v>
      </c>
      <c r="F4689" t="s">
        <v>272</v>
      </c>
      <c r="G4689" t="s">
        <v>273</v>
      </c>
      <c r="H4689" t="s">
        <v>240</v>
      </c>
      <c r="I4689" t="s">
        <v>241</v>
      </c>
      <c r="J4689" s="65">
        <v>4157</v>
      </c>
      <c r="K4689" t="str">
        <f t="shared" si="172"/>
        <v>14VI1100SRTS</v>
      </c>
      <c r="L4689">
        <f t="shared" si="173"/>
        <v>4157</v>
      </c>
    </row>
    <row r="4690" spans="1:12">
      <c r="A4690" s="65">
        <v>14</v>
      </c>
      <c r="B4690" t="s">
        <v>51</v>
      </c>
      <c r="C4690" s="65">
        <v>11</v>
      </c>
      <c r="D4690" t="s">
        <v>237</v>
      </c>
      <c r="E4690" s="65">
        <v>1</v>
      </c>
      <c r="F4690" t="s">
        <v>272</v>
      </c>
      <c r="G4690" t="s">
        <v>273</v>
      </c>
      <c r="H4690" t="s">
        <v>235</v>
      </c>
      <c r="I4690" t="s">
        <v>236</v>
      </c>
      <c r="J4690" s="65">
        <v>10</v>
      </c>
      <c r="K4690" t="str">
        <f t="shared" si="172"/>
        <v>14VI1100SABA</v>
      </c>
      <c r="L4690">
        <f t="shared" si="173"/>
        <v>10</v>
      </c>
    </row>
    <row r="4691" spans="1:12">
      <c r="A4691" s="65">
        <v>14</v>
      </c>
      <c r="B4691" t="s">
        <v>51</v>
      </c>
      <c r="C4691" s="65">
        <v>11</v>
      </c>
      <c r="D4691" t="s">
        <v>237</v>
      </c>
      <c r="E4691" s="65">
        <v>1</v>
      </c>
      <c r="F4691" t="s">
        <v>272</v>
      </c>
      <c r="G4691" t="s">
        <v>273</v>
      </c>
      <c r="H4691" t="s">
        <v>244</v>
      </c>
      <c r="I4691" t="s">
        <v>245</v>
      </c>
      <c r="J4691" s="65">
        <v>4689</v>
      </c>
      <c r="K4691" t="str">
        <f t="shared" si="172"/>
        <v>14VI1100SRTT</v>
      </c>
      <c r="L4691">
        <f t="shared" si="173"/>
        <v>4689</v>
      </c>
    </row>
    <row r="4692" spans="1:12">
      <c r="A4692" s="65">
        <v>14</v>
      </c>
      <c r="B4692" t="s">
        <v>51</v>
      </c>
      <c r="C4692" s="65">
        <v>11</v>
      </c>
      <c r="D4692" t="s">
        <v>237</v>
      </c>
      <c r="E4692" s="65">
        <v>1</v>
      </c>
      <c r="F4692" t="s">
        <v>272</v>
      </c>
      <c r="G4692" t="s">
        <v>273</v>
      </c>
      <c r="H4692" t="s">
        <v>246</v>
      </c>
      <c r="I4692" t="s">
        <v>247</v>
      </c>
      <c r="J4692" s="65">
        <v>4157</v>
      </c>
      <c r="K4692" t="str">
        <f t="shared" si="172"/>
        <v>14VI1100SRPS</v>
      </c>
      <c r="L4692">
        <f t="shared" si="173"/>
        <v>4157</v>
      </c>
    </row>
    <row r="4693" spans="1:12">
      <c r="A4693" s="65">
        <v>14</v>
      </c>
      <c r="B4693" t="s">
        <v>51</v>
      </c>
      <c r="C4693" s="65">
        <v>11</v>
      </c>
      <c r="D4693" t="s">
        <v>237</v>
      </c>
      <c r="E4693" s="65">
        <v>1</v>
      </c>
      <c r="F4693" t="s">
        <v>272</v>
      </c>
      <c r="G4693" t="s">
        <v>273</v>
      </c>
      <c r="H4693" t="s">
        <v>250</v>
      </c>
      <c r="I4693" t="s">
        <v>251</v>
      </c>
      <c r="J4693" s="65">
        <v>4684</v>
      </c>
      <c r="K4693" t="str">
        <f t="shared" si="172"/>
        <v>14VI1100SRPT</v>
      </c>
      <c r="L4693">
        <f t="shared" si="173"/>
        <v>4684</v>
      </c>
    </row>
    <row r="4694" spans="1:12">
      <c r="A4694" s="65">
        <v>14</v>
      </c>
      <c r="B4694" t="s">
        <v>51</v>
      </c>
      <c r="C4694" s="65">
        <v>11</v>
      </c>
      <c r="D4694" t="s">
        <v>237</v>
      </c>
      <c r="E4694" s="65">
        <v>1</v>
      </c>
      <c r="F4694" t="s">
        <v>272</v>
      </c>
      <c r="G4694" t="s">
        <v>273</v>
      </c>
      <c r="H4694" t="s">
        <v>252</v>
      </c>
      <c r="I4694" t="s">
        <v>253</v>
      </c>
      <c r="J4694" s="65">
        <v>4157</v>
      </c>
      <c r="K4694" t="str">
        <f t="shared" si="172"/>
        <v>14VI1100SRRS</v>
      </c>
      <c r="L4694">
        <f t="shared" si="173"/>
        <v>4157</v>
      </c>
    </row>
    <row r="4695" spans="1:12">
      <c r="A4695" s="65">
        <v>14</v>
      </c>
      <c r="B4695" t="s">
        <v>51</v>
      </c>
      <c r="C4695" s="65">
        <v>11</v>
      </c>
      <c r="D4695" t="s">
        <v>237</v>
      </c>
      <c r="E4695" s="65">
        <v>1</v>
      </c>
      <c r="F4695" t="s">
        <v>272</v>
      </c>
      <c r="G4695" t="s">
        <v>273</v>
      </c>
      <c r="H4695" t="s">
        <v>254</v>
      </c>
      <c r="I4695" t="s">
        <v>255</v>
      </c>
      <c r="J4695" s="65">
        <v>527</v>
      </c>
      <c r="K4695" t="str">
        <f t="shared" si="172"/>
        <v>14VI1100SRRR</v>
      </c>
      <c r="L4695">
        <f t="shared" si="173"/>
        <v>527</v>
      </c>
    </row>
    <row r="4696" spans="1:12">
      <c r="A4696" s="65">
        <v>14</v>
      </c>
      <c r="B4696" t="s">
        <v>51</v>
      </c>
      <c r="C4696" s="65">
        <v>11</v>
      </c>
      <c r="D4696" t="s">
        <v>237</v>
      </c>
      <c r="E4696" s="65">
        <v>1</v>
      </c>
      <c r="F4696" t="s">
        <v>272</v>
      </c>
      <c r="G4696" t="s">
        <v>273</v>
      </c>
      <c r="H4696" t="s">
        <v>258</v>
      </c>
      <c r="I4696" t="s">
        <v>259</v>
      </c>
      <c r="J4696" s="65">
        <v>5713</v>
      </c>
      <c r="K4696" t="str">
        <f t="shared" si="172"/>
        <v>14VI1100RSRS</v>
      </c>
      <c r="L4696">
        <f t="shared" si="173"/>
        <v>5713</v>
      </c>
    </row>
    <row r="4697" spans="1:12">
      <c r="A4697" s="65">
        <v>14</v>
      </c>
      <c r="B4697" t="s">
        <v>51</v>
      </c>
      <c r="C4697" s="65">
        <v>11</v>
      </c>
      <c r="D4697" t="s">
        <v>237</v>
      </c>
      <c r="E4697" s="65">
        <v>1</v>
      </c>
      <c r="F4697" t="s">
        <v>272</v>
      </c>
      <c r="G4697" t="s">
        <v>273</v>
      </c>
      <c r="H4697" t="s">
        <v>264</v>
      </c>
      <c r="I4697" t="s">
        <v>265</v>
      </c>
      <c r="J4697" s="65">
        <v>11462</v>
      </c>
      <c r="K4697" t="str">
        <f t="shared" si="172"/>
        <v>14VI1100RSRR</v>
      </c>
      <c r="L4697">
        <f t="shared" si="173"/>
        <v>11462</v>
      </c>
    </row>
    <row r="4698" spans="1:12">
      <c r="A4698" s="65">
        <v>14</v>
      </c>
      <c r="B4698" t="s">
        <v>51</v>
      </c>
      <c r="C4698" s="65">
        <v>11</v>
      </c>
      <c r="D4698" t="s">
        <v>237</v>
      </c>
      <c r="E4698" s="65">
        <v>1</v>
      </c>
      <c r="F4698" t="s">
        <v>272</v>
      </c>
      <c r="G4698" t="s">
        <v>273</v>
      </c>
      <c r="H4698" t="s">
        <v>228</v>
      </c>
      <c r="I4698" t="s">
        <v>217</v>
      </c>
      <c r="J4698" s="65">
        <v>29789</v>
      </c>
      <c r="K4698" t="str">
        <f t="shared" si="172"/>
        <v>14VI1100PTBI</v>
      </c>
      <c r="L4698">
        <f t="shared" si="173"/>
        <v>29789</v>
      </c>
    </row>
    <row r="4699" spans="1:12">
      <c r="A4699" s="65">
        <v>14</v>
      </c>
      <c r="B4699" t="s">
        <v>51</v>
      </c>
      <c r="C4699" s="65">
        <v>11</v>
      </c>
      <c r="D4699" t="s">
        <v>237</v>
      </c>
      <c r="E4699" s="65">
        <v>1</v>
      </c>
      <c r="F4699" t="s">
        <v>272</v>
      </c>
      <c r="G4699" t="s">
        <v>273</v>
      </c>
      <c r="H4699" t="s">
        <v>229</v>
      </c>
      <c r="I4699" t="s">
        <v>230</v>
      </c>
      <c r="J4699" s="65">
        <v>0</v>
      </c>
      <c r="K4699" t="str">
        <f t="shared" si="172"/>
        <v>14VI1100PRNR</v>
      </c>
      <c r="L4699">
        <f t="shared" si="173"/>
        <v>0</v>
      </c>
    </row>
    <row r="4700" spans="1:12">
      <c r="A4700" s="65">
        <v>14</v>
      </c>
      <c r="B4700" t="s">
        <v>51</v>
      </c>
      <c r="C4700" s="65">
        <v>11</v>
      </c>
      <c r="D4700" t="s">
        <v>237</v>
      </c>
      <c r="E4700" s="65">
        <v>1</v>
      </c>
      <c r="F4700" t="s">
        <v>272</v>
      </c>
      <c r="G4700" t="s">
        <v>273</v>
      </c>
      <c r="H4700" t="s">
        <v>233</v>
      </c>
      <c r="I4700" t="s">
        <v>234</v>
      </c>
      <c r="J4700" s="65">
        <v>6041</v>
      </c>
      <c r="K4700" t="str">
        <f t="shared" si="172"/>
        <v>14VI1100PRER</v>
      </c>
      <c r="L4700">
        <f t="shared" si="173"/>
        <v>6041</v>
      </c>
    </row>
    <row r="4701" spans="1:12">
      <c r="A4701" s="65">
        <v>14</v>
      </c>
      <c r="B4701" t="s">
        <v>51</v>
      </c>
      <c r="C4701" s="65">
        <v>11</v>
      </c>
      <c r="D4701" t="s">
        <v>237</v>
      </c>
      <c r="E4701" s="65">
        <v>1</v>
      </c>
      <c r="F4701" t="s">
        <v>272</v>
      </c>
      <c r="G4701" t="s">
        <v>273</v>
      </c>
      <c r="H4701" t="s">
        <v>266</v>
      </c>
      <c r="I4701" t="s">
        <v>267</v>
      </c>
      <c r="J4701" s="65">
        <v>29789</v>
      </c>
      <c r="K4701" t="str">
        <f t="shared" si="172"/>
        <v>14VI1100PTRE</v>
      </c>
      <c r="L4701">
        <f t="shared" si="173"/>
        <v>29789</v>
      </c>
    </row>
    <row r="4702" spans="1:12">
      <c r="A4702" s="65">
        <v>14</v>
      </c>
      <c r="B4702" t="s">
        <v>51</v>
      </c>
      <c r="C4702" s="65">
        <v>11</v>
      </c>
      <c r="D4702" t="s">
        <v>237</v>
      </c>
      <c r="E4702" s="65">
        <v>1</v>
      </c>
      <c r="F4702" t="s">
        <v>272</v>
      </c>
      <c r="G4702" t="s">
        <v>273</v>
      </c>
      <c r="H4702" t="s">
        <v>268</v>
      </c>
      <c r="I4702" t="s">
        <v>269</v>
      </c>
      <c r="J4702" s="65">
        <v>0</v>
      </c>
      <c r="K4702" t="str">
        <f t="shared" si="172"/>
        <v>14VI1100DRCF</v>
      </c>
      <c r="L4702">
        <f t="shared" si="173"/>
        <v>0</v>
      </c>
    </row>
    <row r="4703" spans="1:12">
      <c r="A4703" s="65">
        <v>14</v>
      </c>
      <c r="B4703" t="s">
        <v>51</v>
      </c>
      <c r="C4703" s="65">
        <v>11</v>
      </c>
      <c r="D4703" t="s">
        <v>237</v>
      </c>
      <c r="E4703" s="65">
        <v>1</v>
      </c>
      <c r="F4703" t="s">
        <v>272</v>
      </c>
      <c r="G4703" t="s">
        <v>273</v>
      </c>
      <c r="H4703" t="s">
        <v>242</v>
      </c>
      <c r="I4703" t="s">
        <v>243</v>
      </c>
      <c r="J4703" s="65">
        <v>0</v>
      </c>
      <c r="K4703" t="str">
        <f t="shared" si="172"/>
        <v>14VI1100DRPP</v>
      </c>
      <c r="L4703">
        <f t="shared" si="173"/>
        <v>0</v>
      </c>
    </row>
    <row r="4704" spans="1:12">
      <c r="A4704" s="65">
        <v>14</v>
      </c>
      <c r="B4704" t="s">
        <v>51</v>
      </c>
      <c r="C4704" s="65">
        <v>11</v>
      </c>
      <c r="D4704" t="s">
        <v>237</v>
      </c>
      <c r="E4704" s="65">
        <v>1</v>
      </c>
      <c r="F4704" t="s">
        <v>272</v>
      </c>
      <c r="G4704" t="s">
        <v>273</v>
      </c>
      <c r="H4704" t="s">
        <v>262</v>
      </c>
      <c r="I4704" t="s">
        <v>263</v>
      </c>
      <c r="J4704" s="65">
        <v>0</v>
      </c>
      <c r="K4704" t="str">
        <f t="shared" si="172"/>
        <v>14VI1100DREX</v>
      </c>
      <c r="L4704">
        <f t="shared" si="173"/>
        <v>0</v>
      </c>
    </row>
    <row r="4705" spans="1:12">
      <c r="A4705" s="65">
        <v>14</v>
      </c>
      <c r="B4705" t="s">
        <v>51</v>
      </c>
      <c r="C4705" s="65">
        <v>11</v>
      </c>
      <c r="D4705" t="s">
        <v>237</v>
      </c>
      <c r="E4705" s="65">
        <v>1</v>
      </c>
      <c r="F4705" t="s">
        <v>272</v>
      </c>
      <c r="G4705" t="s">
        <v>273</v>
      </c>
      <c r="H4705" t="s">
        <v>220</v>
      </c>
      <c r="I4705" t="s">
        <v>221</v>
      </c>
      <c r="J4705" s="65">
        <v>0</v>
      </c>
      <c r="K4705" t="str">
        <f t="shared" si="172"/>
        <v>14VI1100DRET</v>
      </c>
      <c r="L4705">
        <f t="shared" si="173"/>
        <v>0</v>
      </c>
    </row>
    <row r="4706" spans="1:12">
      <c r="A4706" s="65">
        <v>14</v>
      </c>
      <c r="B4706" t="s">
        <v>51</v>
      </c>
      <c r="C4706" s="65">
        <v>11</v>
      </c>
      <c r="D4706" t="s">
        <v>237</v>
      </c>
      <c r="E4706" s="65">
        <v>1</v>
      </c>
      <c r="F4706" t="s">
        <v>272</v>
      </c>
      <c r="G4706" t="s">
        <v>273</v>
      </c>
      <c r="H4706" t="s">
        <v>222</v>
      </c>
      <c r="I4706" t="s">
        <v>223</v>
      </c>
      <c r="J4706" s="65">
        <v>0</v>
      </c>
      <c r="K4706" t="str">
        <f t="shared" si="172"/>
        <v>14VI1100DPMA</v>
      </c>
      <c r="L4706">
        <f t="shared" si="173"/>
        <v>0</v>
      </c>
    </row>
    <row r="4707" spans="1:12">
      <c r="A4707" s="65">
        <v>14</v>
      </c>
      <c r="B4707" t="s">
        <v>51</v>
      </c>
      <c r="C4707" s="65">
        <v>11</v>
      </c>
      <c r="D4707" t="s">
        <v>237</v>
      </c>
      <c r="E4707" s="65">
        <v>1</v>
      </c>
      <c r="F4707" t="s">
        <v>272</v>
      </c>
      <c r="G4707" t="s">
        <v>273</v>
      </c>
      <c r="H4707" t="s">
        <v>211</v>
      </c>
      <c r="I4707" t="s">
        <v>212</v>
      </c>
      <c r="J4707" s="65">
        <v>4157</v>
      </c>
      <c r="K4707" t="str">
        <f t="shared" si="172"/>
        <v>14VI1100APRS</v>
      </c>
      <c r="L4707">
        <f t="shared" si="173"/>
        <v>4157</v>
      </c>
    </row>
    <row r="4708" spans="1:12">
      <c r="A4708" s="65">
        <v>14</v>
      </c>
      <c r="B4708" t="s">
        <v>51</v>
      </c>
      <c r="C4708" s="65">
        <v>11</v>
      </c>
      <c r="D4708" t="s">
        <v>237</v>
      </c>
      <c r="E4708" s="65">
        <v>1</v>
      </c>
      <c r="F4708" t="s">
        <v>272</v>
      </c>
      <c r="G4708" t="s">
        <v>273</v>
      </c>
      <c r="H4708" t="s">
        <v>215</v>
      </c>
      <c r="I4708" t="s">
        <v>216</v>
      </c>
      <c r="J4708" s="65">
        <v>4689</v>
      </c>
      <c r="K4708" t="str">
        <f t="shared" si="172"/>
        <v>14VI1100APRT</v>
      </c>
      <c r="L4708">
        <f t="shared" si="173"/>
        <v>4689</v>
      </c>
    </row>
    <row r="4709" spans="1:12">
      <c r="A4709" s="65">
        <v>14</v>
      </c>
      <c r="B4709" t="s">
        <v>51</v>
      </c>
      <c r="C4709" s="65">
        <v>11</v>
      </c>
      <c r="D4709" t="s">
        <v>237</v>
      </c>
      <c r="E4709" s="65">
        <v>1</v>
      </c>
      <c r="F4709" t="s">
        <v>272</v>
      </c>
      <c r="G4709" t="s">
        <v>273</v>
      </c>
      <c r="H4709" t="s">
        <v>224</v>
      </c>
      <c r="I4709" t="s">
        <v>225</v>
      </c>
      <c r="J4709" s="65">
        <v>423</v>
      </c>
      <c r="K4709" t="str">
        <f t="shared" si="172"/>
        <v>14VI1100ARRA</v>
      </c>
      <c r="L4709">
        <f t="shared" si="173"/>
        <v>423</v>
      </c>
    </row>
    <row r="4710" spans="1:12">
      <c r="A4710" s="65">
        <v>14</v>
      </c>
      <c r="B4710" t="s">
        <v>51</v>
      </c>
      <c r="C4710" s="65">
        <v>11</v>
      </c>
      <c r="D4710" t="s">
        <v>237</v>
      </c>
      <c r="E4710" s="65">
        <v>1</v>
      </c>
      <c r="F4710" t="s">
        <v>272</v>
      </c>
      <c r="G4710" t="s">
        <v>273</v>
      </c>
      <c r="H4710" t="s">
        <v>226</v>
      </c>
      <c r="I4710" t="s">
        <v>227</v>
      </c>
      <c r="J4710" s="65">
        <v>5</v>
      </c>
      <c r="K4710" t="str">
        <f t="shared" si="172"/>
        <v>14VI1100PLNA</v>
      </c>
      <c r="L4710">
        <f t="shared" si="173"/>
        <v>5</v>
      </c>
    </row>
    <row r="4711" spans="1:12">
      <c r="A4711" s="65">
        <v>14</v>
      </c>
      <c r="B4711" t="s">
        <v>51</v>
      </c>
      <c r="C4711" s="65">
        <v>11</v>
      </c>
      <c r="D4711" t="s">
        <v>237</v>
      </c>
      <c r="E4711" s="65">
        <v>1</v>
      </c>
      <c r="F4711" t="s">
        <v>272</v>
      </c>
      <c r="G4711" t="s">
        <v>273</v>
      </c>
      <c r="H4711" t="s">
        <v>270</v>
      </c>
      <c r="I4711" t="s">
        <v>271</v>
      </c>
      <c r="J4711" s="65">
        <v>532</v>
      </c>
      <c r="K4711" t="str">
        <f t="shared" si="172"/>
        <v>14VI1100SRTR</v>
      </c>
      <c r="L4711">
        <f t="shared" si="173"/>
        <v>532</v>
      </c>
    </row>
    <row r="4712" spans="1:12">
      <c r="A4712" s="65">
        <v>14</v>
      </c>
      <c r="B4712" t="s">
        <v>51</v>
      </c>
      <c r="C4712" s="65">
        <v>11</v>
      </c>
      <c r="D4712" t="s">
        <v>237</v>
      </c>
      <c r="E4712" s="65">
        <v>1</v>
      </c>
      <c r="F4712" t="s">
        <v>274</v>
      </c>
      <c r="G4712" t="s">
        <v>275</v>
      </c>
      <c r="H4712" t="s">
        <v>215</v>
      </c>
      <c r="I4712" t="s">
        <v>216</v>
      </c>
      <c r="J4712" s="65">
        <v>4636</v>
      </c>
      <c r="K4712" t="str">
        <f t="shared" si="172"/>
        <v>14VI1101APRT</v>
      </c>
      <c r="L4712">
        <f t="shared" si="173"/>
        <v>4636</v>
      </c>
    </row>
    <row r="4713" spans="1:12">
      <c r="A4713" s="65">
        <v>14</v>
      </c>
      <c r="B4713" t="s">
        <v>51</v>
      </c>
      <c r="C4713" s="65">
        <v>11</v>
      </c>
      <c r="D4713" t="s">
        <v>237</v>
      </c>
      <c r="E4713" s="65">
        <v>1</v>
      </c>
      <c r="F4713" t="s">
        <v>274</v>
      </c>
      <c r="G4713" t="s">
        <v>275</v>
      </c>
      <c r="H4713" t="s">
        <v>224</v>
      </c>
      <c r="I4713" t="s">
        <v>225</v>
      </c>
      <c r="J4713" s="65">
        <v>423</v>
      </c>
      <c r="K4713" t="str">
        <f t="shared" si="172"/>
        <v>14VI1101ARRA</v>
      </c>
      <c r="L4713">
        <f t="shared" si="173"/>
        <v>423</v>
      </c>
    </row>
    <row r="4714" spans="1:12">
      <c r="A4714" s="65">
        <v>14</v>
      </c>
      <c r="B4714" t="s">
        <v>51</v>
      </c>
      <c r="C4714" s="65">
        <v>11</v>
      </c>
      <c r="D4714" t="s">
        <v>237</v>
      </c>
      <c r="E4714" s="65">
        <v>1</v>
      </c>
      <c r="F4714" t="s">
        <v>274</v>
      </c>
      <c r="G4714" t="s">
        <v>275</v>
      </c>
      <c r="H4714" t="s">
        <v>226</v>
      </c>
      <c r="I4714" t="s">
        <v>227</v>
      </c>
      <c r="J4714" s="65">
        <v>5</v>
      </c>
      <c r="K4714" t="str">
        <f t="shared" si="172"/>
        <v>14VI1101PLNA</v>
      </c>
      <c r="L4714">
        <f t="shared" si="173"/>
        <v>5</v>
      </c>
    </row>
    <row r="4715" spans="1:12">
      <c r="A4715" s="65">
        <v>14</v>
      </c>
      <c r="B4715" t="s">
        <v>51</v>
      </c>
      <c r="C4715" s="65">
        <v>11</v>
      </c>
      <c r="D4715" t="s">
        <v>237</v>
      </c>
      <c r="E4715" s="65">
        <v>1</v>
      </c>
      <c r="F4715" t="s">
        <v>274</v>
      </c>
      <c r="G4715" t="s">
        <v>275</v>
      </c>
      <c r="H4715" t="s">
        <v>235</v>
      </c>
      <c r="I4715" t="s">
        <v>236</v>
      </c>
      <c r="J4715" s="65">
        <v>10</v>
      </c>
      <c r="K4715" t="str">
        <f t="shared" si="172"/>
        <v>14VI1101SABA</v>
      </c>
      <c r="L4715">
        <f t="shared" si="173"/>
        <v>10</v>
      </c>
    </row>
    <row r="4716" spans="1:12">
      <c r="A4716" s="65">
        <v>14</v>
      </c>
      <c r="B4716" t="s">
        <v>51</v>
      </c>
      <c r="C4716" s="65">
        <v>11</v>
      </c>
      <c r="D4716" t="s">
        <v>237</v>
      </c>
      <c r="E4716" s="65">
        <v>1</v>
      </c>
      <c r="F4716" t="s">
        <v>274</v>
      </c>
      <c r="G4716" t="s">
        <v>275</v>
      </c>
      <c r="H4716" t="s">
        <v>240</v>
      </c>
      <c r="I4716" t="s">
        <v>241</v>
      </c>
      <c r="J4716" s="65">
        <v>4104</v>
      </c>
      <c r="K4716" t="str">
        <f t="shared" si="172"/>
        <v>14VI1101SRTS</v>
      </c>
      <c r="L4716">
        <f t="shared" si="173"/>
        <v>4104</v>
      </c>
    </row>
    <row r="4717" spans="1:12">
      <c r="A4717" s="65">
        <v>14</v>
      </c>
      <c r="B4717" t="s">
        <v>51</v>
      </c>
      <c r="C4717" s="65">
        <v>11</v>
      </c>
      <c r="D4717" t="s">
        <v>237</v>
      </c>
      <c r="E4717" s="65">
        <v>1</v>
      </c>
      <c r="F4717" t="s">
        <v>274</v>
      </c>
      <c r="G4717" t="s">
        <v>275</v>
      </c>
      <c r="H4717" t="s">
        <v>270</v>
      </c>
      <c r="I4717" t="s">
        <v>271</v>
      </c>
      <c r="J4717" s="65">
        <v>532</v>
      </c>
      <c r="K4717" t="str">
        <f t="shared" si="172"/>
        <v>14VI1101SRTR</v>
      </c>
      <c r="L4717">
        <f t="shared" si="173"/>
        <v>532</v>
      </c>
    </row>
    <row r="4718" spans="1:12">
      <c r="A4718" s="65">
        <v>14</v>
      </c>
      <c r="B4718" t="s">
        <v>51</v>
      </c>
      <c r="C4718" s="65">
        <v>11</v>
      </c>
      <c r="D4718" t="s">
        <v>237</v>
      </c>
      <c r="E4718" s="65">
        <v>1</v>
      </c>
      <c r="F4718" t="s">
        <v>274</v>
      </c>
      <c r="G4718" t="s">
        <v>275</v>
      </c>
      <c r="H4718" t="s">
        <v>244</v>
      </c>
      <c r="I4718" t="s">
        <v>245</v>
      </c>
      <c r="J4718" s="65">
        <v>4636</v>
      </c>
      <c r="K4718" t="str">
        <f t="shared" si="172"/>
        <v>14VI1101SRTT</v>
      </c>
      <c r="L4718">
        <f t="shared" si="173"/>
        <v>4636</v>
      </c>
    </row>
    <row r="4719" spans="1:12">
      <c r="A4719" s="65">
        <v>14</v>
      </c>
      <c r="B4719" t="s">
        <v>51</v>
      </c>
      <c r="C4719" s="65">
        <v>11</v>
      </c>
      <c r="D4719" t="s">
        <v>237</v>
      </c>
      <c r="E4719" s="65">
        <v>1</v>
      </c>
      <c r="F4719" t="s">
        <v>274</v>
      </c>
      <c r="G4719" t="s">
        <v>275</v>
      </c>
      <c r="H4719" t="s">
        <v>246</v>
      </c>
      <c r="I4719" t="s">
        <v>247</v>
      </c>
      <c r="J4719" s="65">
        <v>4104</v>
      </c>
      <c r="K4719" t="str">
        <f t="shared" ref="K4719:K4782" si="174">CONCATENATE(TEXT(A4719,"00"),F4719,H4719)</f>
        <v>14VI1101SRPS</v>
      </c>
      <c r="L4719">
        <f t="shared" ref="L4719:L4782" si="175">J4719</f>
        <v>4104</v>
      </c>
    </row>
    <row r="4720" spans="1:12">
      <c r="A4720" s="65">
        <v>14</v>
      </c>
      <c r="B4720" t="s">
        <v>51</v>
      </c>
      <c r="C4720" s="65">
        <v>11</v>
      </c>
      <c r="D4720" t="s">
        <v>237</v>
      </c>
      <c r="E4720" s="65">
        <v>1</v>
      </c>
      <c r="F4720" t="s">
        <v>274</v>
      </c>
      <c r="G4720" t="s">
        <v>275</v>
      </c>
      <c r="H4720" t="s">
        <v>248</v>
      </c>
      <c r="I4720" t="s">
        <v>249</v>
      </c>
      <c r="J4720" s="65">
        <v>527</v>
      </c>
      <c r="K4720" t="str">
        <f t="shared" si="174"/>
        <v>14VI1101SRPR</v>
      </c>
      <c r="L4720">
        <f t="shared" si="175"/>
        <v>527</v>
      </c>
    </row>
    <row r="4721" spans="1:12">
      <c r="A4721" s="65">
        <v>14</v>
      </c>
      <c r="B4721" t="s">
        <v>51</v>
      </c>
      <c r="C4721" s="65">
        <v>11</v>
      </c>
      <c r="D4721" t="s">
        <v>237</v>
      </c>
      <c r="E4721" s="65">
        <v>1</v>
      </c>
      <c r="F4721" t="s">
        <v>274</v>
      </c>
      <c r="G4721" t="s">
        <v>275</v>
      </c>
      <c r="H4721" t="s">
        <v>250</v>
      </c>
      <c r="I4721" t="s">
        <v>251</v>
      </c>
      <c r="J4721" s="65">
        <v>4631</v>
      </c>
      <c r="K4721" t="str">
        <f t="shared" si="174"/>
        <v>14VI1101SRPT</v>
      </c>
      <c r="L4721">
        <f t="shared" si="175"/>
        <v>4631</v>
      </c>
    </row>
    <row r="4722" spans="1:12">
      <c r="A4722" s="65">
        <v>14</v>
      </c>
      <c r="B4722" t="s">
        <v>51</v>
      </c>
      <c r="C4722" s="65">
        <v>11</v>
      </c>
      <c r="D4722" t="s">
        <v>237</v>
      </c>
      <c r="E4722" s="65">
        <v>1</v>
      </c>
      <c r="F4722" t="s">
        <v>274</v>
      </c>
      <c r="G4722" t="s">
        <v>275</v>
      </c>
      <c r="H4722" t="s">
        <v>252</v>
      </c>
      <c r="I4722" t="s">
        <v>253</v>
      </c>
      <c r="J4722" s="65">
        <v>4104</v>
      </c>
      <c r="K4722" t="str">
        <f t="shared" si="174"/>
        <v>14VI1101SRRS</v>
      </c>
      <c r="L4722">
        <f t="shared" si="175"/>
        <v>4104</v>
      </c>
    </row>
    <row r="4723" spans="1:12">
      <c r="A4723" s="65">
        <v>14</v>
      </c>
      <c r="B4723" t="s">
        <v>51</v>
      </c>
      <c r="C4723" s="65">
        <v>11</v>
      </c>
      <c r="D4723" t="s">
        <v>237</v>
      </c>
      <c r="E4723" s="65">
        <v>1</v>
      </c>
      <c r="F4723" t="s">
        <v>274</v>
      </c>
      <c r="G4723" t="s">
        <v>275</v>
      </c>
      <c r="H4723" t="s">
        <v>254</v>
      </c>
      <c r="I4723" t="s">
        <v>255</v>
      </c>
      <c r="J4723" s="65">
        <v>527</v>
      </c>
      <c r="K4723" t="str">
        <f t="shared" si="174"/>
        <v>14VI1101SRRR</v>
      </c>
      <c r="L4723">
        <f t="shared" si="175"/>
        <v>527</v>
      </c>
    </row>
    <row r="4724" spans="1:12">
      <c r="A4724" s="65">
        <v>14</v>
      </c>
      <c r="B4724" t="s">
        <v>51</v>
      </c>
      <c r="C4724" s="65">
        <v>11</v>
      </c>
      <c r="D4724" t="s">
        <v>237</v>
      </c>
      <c r="E4724" s="65">
        <v>1</v>
      </c>
      <c r="F4724" t="s">
        <v>274</v>
      </c>
      <c r="G4724" t="s">
        <v>275</v>
      </c>
      <c r="H4724" t="s">
        <v>256</v>
      </c>
      <c r="I4724" t="s">
        <v>257</v>
      </c>
      <c r="J4724" s="65">
        <v>4631</v>
      </c>
      <c r="K4724" t="str">
        <f t="shared" si="174"/>
        <v>14VI1101SRRT</v>
      </c>
      <c r="L4724">
        <f t="shared" si="175"/>
        <v>4631</v>
      </c>
    </row>
    <row r="4725" spans="1:12">
      <c r="A4725" s="65">
        <v>14</v>
      </c>
      <c r="B4725" t="s">
        <v>51</v>
      </c>
      <c r="C4725" s="65">
        <v>11</v>
      </c>
      <c r="D4725" t="s">
        <v>237</v>
      </c>
      <c r="E4725" s="65">
        <v>1</v>
      </c>
      <c r="F4725" t="s">
        <v>274</v>
      </c>
      <c r="G4725" t="s">
        <v>275</v>
      </c>
      <c r="H4725" t="s">
        <v>258</v>
      </c>
      <c r="I4725" t="s">
        <v>259</v>
      </c>
      <c r="J4725" s="65">
        <v>5731</v>
      </c>
      <c r="K4725" t="str">
        <f t="shared" si="174"/>
        <v>14VI1101RSRS</v>
      </c>
      <c r="L4725">
        <f t="shared" si="175"/>
        <v>5731</v>
      </c>
    </row>
    <row r="4726" spans="1:12">
      <c r="A4726" s="65">
        <v>14</v>
      </c>
      <c r="B4726" t="s">
        <v>51</v>
      </c>
      <c r="C4726" s="65">
        <v>11</v>
      </c>
      <c r="D4726" t="s">
        <v>237</v>
      </c>
      <c r="E4726" s="65">
        <v>1</v>
      </c>
      <c r="F4726" t="s">
        <v>274</v>
      </c>
      <c r="G4726" t="s">
        <v>275</v>
      </c>
      <c r="H4726" t="s">
        <v>264</v>
      </c>
      <c r="I4726" t="s">
        <v>265</v>
      </c>
      <c r="J4726" s="65">
        <v>11462</v>
      </c>
      <c r="K4726" t="str">
        <f t="shared" si="174"/>
        <v>14VI1101RSRR</v>
      </c>
      <c r="L4726">
        <f t="shared" si="175"/>
        <v>11462</v>
      </c>
    </row>
    <row r="4727" spans="1:12">
      <c r="A4727" s="65">
        <v>14</v>
      </c>
      <c r="B4727" t="s">
        <v>51</v>
      </c>
      <c r="C4727" s="65">
        <v>11</v>
      </c>
      <c r="D4727" t="s">
        <v>237</v>
      </c>
      <c r="E4727" s="65">
        <v>1</v>
      </c>
      <c r="F4727" t="s">
        <v>274</v>
      </c>
      <c r="G4727" t="s">
        <v>275</v>
      </c>
      <c r="H4727" t="s">
        <v>228</v>
      </c>
      <c r="I4727" t="s">
        <v>217</v>
      </c>
      <c r="J4727" s="65">
        <v>29561</v>
      </c>
      <c r="K4727" t="str">
        <f t="shared" si="174"/>
        <v>14VI1101PTBI</v>
      </c>
      <c r="L4727">
        <f t="shared" si="175"/>
        <v>29561</v>
      </c>
    </row>
    <row r="4728" spans="1:12">
      <c r="A4728" s="65">
        <v>14</v>
      </c>
      <c r="B4728" t="s">
        <v>51</v>
      </c>
      <c r="C4728" s="65">
        <v>11</v>
      </c>
      <c r="D4728" t="s">
        <v>237</v>
      </c>
      <c r="E4728" s="65">
        <v>1</v>
      </c>
      <c r="F4728" t="s">
        <v>274</v>
      </c>
      <c r="G4728" t="s">
        <v>275</v>
      </c>
      <c r="H4728" t="s">
        <v>229</v>
      </c>
      <c r="I4728" t="s">
        <v>230</v>
      </c>
      <c r="J4728" s="65">
        <v>0</v>
      </c>
      <c r="K4728" t="str">
        <f t="shared" si="174"/>
        <v>14VI1101PRNR</v>
      </c>
      <c r="L4728">
        <f t="shared" si="175"/>
        <v>0</v>
      </c>
    </row>
    <row r="4729" spans="1:12">
      <c r="A4729" s="65">
        <v>14</v>
      </c>
      <c r="B4729" t="s">
        <v>51</v>
      </c>
      <c r="C4729" s="65">
        <v>11</v>
      </c>
      <c r="D4729" t="s">
        <v>237</v>
      </c>
      <c r="E4729" s="65">
        <v>1</v>
      </c>
      <c r="F4729" t="s">
        <v>274</v>
      </c>
      <c r="G4729" t="s">
        <v>275</v>
      </c>
      <c r="H4729" t="s">
        <v>231</v>
      </c>
      <c r="I4729" t="s">
        <v>232</v>
      </c>
      <c r="J4729" s="65">
        <v>23520</v>
      </c>
      <c r="K4729" t="str">
        <f t="shared" si="174"/>
        <v>14VI1101PRES</v>
      </c>
      <c r="L4729">
        <f t="shared" si="175"/>
        <v>23520</v>
      </c>
    </row>
    <row r="4730" spans="1:12">
      <c r="A4730" s="65">
        <v>14</v>
      </c>
      <c r="B4730" t="s">
        <v>51</v>
      </c>
      <c r="C4730" s="65">
        <v>11</v>
      </c>
      <c r="D4730" t="s">
        <v>237</v>
      </c>
      <c r="E4730" s="65">
        <v>1</v>
      </c>
      <c r="F4730" t="s">
        <v>274</v>
      </c>
      <c r="G4730" t="s">
        <v>275</v>
      </c>
      <c r="H4730" t="s">
        <v>233</v>
      </c>
      <c r="I4730" t="s">
        <v>234</v>
      </c>
      <c r="J4730" s="65">
        <v>6041</v>
      </c>
      <c r="K4730" t="str">
        <f t="shared" si="174"/>
        <v>14VI1101PRER</v>
      </c>
      <c r="L4730">
        <f t="shared" si="175"/>
        <v>6041</v>
      </c>
    </row>
    <row r="4731" spans="1:12">
      <c r="A4731" s="65">
        <v>14</v>
      </c>
      <c r="B4731" t="s">
        <v>51</v>
      </c>
      <c r="C4731" s="65">
        <v>11</v>
      </c>
      <c r="D4731" t="s">
        <v>237</v>
      </c>
      <c r="E4731" s="65">
        <v>1</v>
      </c>
      <c r="F4731" t="s">
        <v>274</v>
      </c>
      <c r="G4731" t="s">
        <v>275</v>
      </c>
      <c r="H4731" t="s">
        <v>266</v>
      </c>
      <c r="I4731" t="s">
        <v>267</v>
      </c>
      <c r="J4731" s="65">
        <v>29561</v>
      </c>
      <c r="K4731" t="str">
        <f t="shared" si="174"/>
        <v>14VI1101PTRE</v>
      </c>
      <c r="L4731">
        <f t="shared" si="175"/>
        <v>29561</v>
      </c>
    </row>
    <row r="4732" spans="1:12">
      <c r="A4732" s="65">
        <v>14</v>
      </c>
      <c r="B4732" t="s">
        <v>51</v>
      </c>
      <c r="C4732" s="65">
        <v>11</v>
      </c>
      <c r="D4732" t="s">
        <v>237</v>
      </c>
      <c r="E4732" s="65">
        <v>1</v>
      </c>
      <c r="F4732" t="s">
        <v>274</v>
      </c>
      <c r="G4732" t="s">
        <v>275</v>
      </c>
      <c r="H4732" t="s">
        <v>268</v>
      </c>
      <c r="I4732" t="s">
        <v>269</v>
      </c>
      <c r="J4732" s="65">
        <v>0</v>
      </c>
      <c r="K4732" t="str">
        <f t="shared" si="174"/>
        <v>14VI1101DRCF</v>
      </c>
      <c r="L4732">
        <f t="shared" si="175"/>
        <v>0</v>
      </c>
    </row>
    <row r="4733" spans="1:12">
      <c r="A4733" s="65">
        <v>14</v>
      </c>
      <c r="B4733" t="s">
        <v>51</v>
      </c>
      <c r="C4733" s="65">
        <v>11</v>
      </c>
      <c r="D4733" t="s">
        <v>237</v>
      </c>
      <c r="E4733" s="65">
        <v>1</v>
      </c>
      <c r="F4733" t="s">
        <v>274</v>
      </c>
      <c r="G4733" t="s">
        <v>275</v>
      </c>
      <c r="H4733" t="s">
        <v>242</v>
      </c>
      <c r="I4733" t="s">
        <v>243</v>
      </c>
      <c r="J4733" s="65">
        <v>0</v>
      </c>
      <c r="K4733" t="str">
        <f t="shared" si="174"/>
        <v>14VI1101DRPP</v>
      </c>
      <c r="L4733">
        <f t="shared" si="175"/>
        <v>0</v>
      </c>
    </row>
    <row r="4734" spans="1:12">
      <c r="A4734" s="65">
        <v>14</v>
      </c>
      <c r="B4734" t="s">
        <v>51</v>
      </c>
      <c r="C4734" s="65">
        <v>11</v>
      </c>
      <c r="D4734" t="s">
        <v>237</v>
      </c>
      <c r="E4734" s="65">
        <v>1</v>
      </c>
      <c r="F4734" t="s">
        <v>274</v>
      </c>
      <c r="G4734" t="s">
        <v>275</v>
      </c>
      <c r="H4734" t="s">
        <v>260</v>
      </c>
      <c r="I4734" t="s">
        <v>261</v>
      </c>
      <c r="J4734" s="65">
        <v>29561</v>
      </c>
      <c r="K4734" t="str">
        <f t="shared" si="174"/>
        <v>14VI1101DRVM</v>
      </c>
      <c r="L4734">
        <f t="shared" si="175"/>
        <v>29561</v>
      </c>
    </row>
    <row r="4735" spans="1:12">
      <c r="A4735" s="65">
        <v>14</v>
      </c>
      <c r="B4735" t="s">
        <v>51</v>
      </c>
      <c r="C4735" s="65">
        <v>11</v>
      </c>
      <c r="D4735" t="s">
        <v>237</v>
      </c>
      <c r="E4735" s="65">
        <v>1</v>
      </c>
      <c r="F4735" t="s">
        <v>274</v>
      </c>
      <c r="G4735" t="s">
        <v>275</v>
      </c>
      <c r="H4735" t="s">
        <v>262</v>
      </c>
      <c r="I4735" t="s">
        <v>263</v>
      </c>
      <c r="J4735" s="65">
        <v>0</v>
      </c>
      <c r="K4735" t="str">
        <f t="shared" si="174"/>
        <v>14VI1101DREX</v>
      </c>
      <c r="L4735">
        <f t="shared" si="175"/>
        <v>0</v>
      </c>
    </row>
    <row r="4736" spans="1:12">
      <c r="A4736" s="65">
        <v>14</v>
      </c>
      <c r="B4736" t="s">
        <v>51</v>
      </c>
      <c r="C4736" s="65">
        <v>11</v>
      </c>
      <c r="D4736" t="s">
        <v>237</v>
      </c>
      <c r="E4736" s="65">
        <v>1</v>
      </c>
      <c r="F4736" t="s">
        <v>274</v>
      </c>
      <c r="G4736" t="s">
        <v>275</v>
      </c>
      <c r="H4736" t="s">
        <v>220</v>
      </c>
      <c r="I4736" t="s">
        <v>221</v>
      </c>
      <c r="J4736" s="65">
        <v>0</v>
      </c>
      <c r="K4736" t="str">
        <f t="shared" si="174"/>
        <v>14VI1101DRET</v>
      </c>
      <c r="L4736">
        <f t="shared" si="175"/>
        <v>0</v>
      </c>
    </row>
    <row r="4737" spans="1:12">
      <c r="A4737" s="65">
        <v>14</v>
      </c>
      <c r="B4737" t="s">
        <v>51</v>
      </c>
      <c r="C4737" s="65">
        <v>11</v>
      </c>
      <c r="D4737" t="s">
        <v>237</v>
      </c>
      <c r="E4737" s="65">
        <v>1</v>
      </c>
      <c r="F4737" t="s">
        <v>274</v>
      </c>
      <c r="G4737" t="s">
        <v>275</v>
      </c>
      <c r="H4737" t="s">
        <v>222</v>
      </c>
      <c r="I4737" t="s">
        <v>223</v>
      </c>
      <c r="J4737" s="65">
        <v>0</v>
      </c>
      <c r="K4737" t="str">
        <f t="shared" si="174"/>
        <v>14VI1101DPMA</v>
      </c>
      <c r="L4737">
        <f t="shared" si="175"/>
        <v>0</v>
      </c>
    </row>
    <row r="4738" spans="1:12">
      <c r="A4738" s="65">
        <v>14</v>
      </c>
      <c r="B4738" t="s">
        <v>51</v>
      </c>
      <c r="C4738" s="65">
        <v>11</v>
      </c>
      <c r="D4738" t="s">
        <v>237</v>
      </c>
      <c r="E4738" s="65">
        <v>1</v>
      </c>
      <c r="F4738" t="s">
        <v>274</v>
      </c>
      <c r="G4738" t="s">
        <v>275</v>
      </c>
      <c r="H4738" t="s">
        <v>211</v>
      </c>
      <c r="I4738" t="s">
        <v>212</v>
      </c>
      <c r="J4738" s="65">
        <v>4104</v>
      </c>
      <c r="K4738" t="str">
        <f t="shared" si="174"/>
        <v>14VI1101APRS</v>
      </c>
      <c r="L4738">
        <f t="shared" si="175"/>
        <v>4104</v>
      </c>
    </row>
    <row r="4739" spans="1:12">
      <c r="A4739" s="65">
        <v>14</v>
      </c>
      <c r="B4739" t="s">
        <v>51</v>
      </c>
      <c r="C4739" s="65">
        <v>11</v>
      </c>
      <c r="D4739" t="s">
        <v>237</v>
      </c>
      <c r="E4739" s="65">
        <v>1</v>
      </c>
      <c r="F4739" t="s">
        <v>274</v>
      </c>
      <c r="G4739" t="s">
        <v>275</v>
      </c>
      <c r="H4739" t="s">
        <v>213</v>
      </c>
      <c r="I4739" t="s">
        <v>214</v>
      </c>
      <c r="J4739" s="65">
        <v>532</v>
      </c>
      <c r="K4739" t="str">
        <f t="shared" si="174"/>
        <v>14VI1101APRR</v>
      </c>
      <c r="L4739">
        <f t="shared" si="175"/>
        <v>532</v>
      </c>
    </row>
    <row r="4740" spans="1:12">
      <c r="A4740" s="65">
        <v>14</v>
      </c>
      <c r="B4740" t="s">
        <v>51</v>
      </c>
      <c r="C4740" s="65">
        <v>11</v>
      </c>
      <c r="D4740" t="s">
        <v>237</v>
      </c>
      <c r="E4740" s="65">
        <v>1</v>
      </c>
      <c r="F4740" t="s">
        <v>276</v>
      </c>
      <c r="G4740" t="s">
        <v>277</v>
      </c>
      <c r="H4740" t="s">
        <v>240</v>
      </c>
      <c r="I4740" t="s">
        <v>241</v>
      </c>
      <c r="J4740" s="65">
        <v>53</v>
      </c>
      <c r="K4740" t="str">
        <f t="shared" si="174"/>
        <v>14VI1102SRTS</v>
      </c>
      <c r="L4740">
        <f t="shared" si="175"/>
        <v>53</v>
      </c>
    </row>
    <row r="4741" spans="1:12">
      <c r="A4741" s="65">
        <v>14</v>
      </c>
      <c r="B4741" t="s">
        <v>51</v>
      </c>
      <c r="C4741" s="65">
        <v>11</v>
      </c>
      <c r="D4741" t="s">
        <v>237</v>
      </c>
      <c r="E4741" s="65">
        <v>1</v>
      </c>
      <c r="F4741" t="s">
        <v>276</v>
      </c>
      <c r="G4741" t="s">
        <v>277</v>
      </c>
      <c r="H4741" t="s">
        <v>268</v>
      </c>
      <c r="I4741" t="s">
        <v>269</v>
      </c>
      <c r="J4741" s="65">
        <v>0</v>
      </c>
      <c r="K4741" t="str">
        <f t="shared" si="174"/>
        <v>14VI1102DRCF</v>
      </c>
      <c r="L4741">
        <f t="shared" si="175"/>
        <v>0</v>
      </c>
    </row>
    <row r="4742" spans="1:12">
      <c r="A4742" s="65">
        <v>14</v>
      </c>
      <c r="B4742" t="s">
        <v>51</v>
      </c>
      <c r="C4742" s="65">
        <v>11</v>
      </c>
      <c r="D4742" t="s">
        <v>237</v>
      </c>
      <c r="E4742" s="65">
        <v>1</v>
      </c>
      <c r="F4742" t="s">
        <v>276</v>
      </c>
      <c r="G4742" t="s">
        <v>277</v>
      </c>
      <c r="H4742" t="s">
        <v>244</v>
      </c>
      <c r="I4742" t="s">
        <v>245</v>
      </c>
      <c r="J4742" s="65">
        <v>53</v>
      </c>
      <c r="K4742" t="str">
        <f t="shared" si="174"/>
        <v>14VI1102SRTT</v>
      </c>
      <c r="L4742">
        <f t="shared" si="175"/>
        <v>53</v>
      </c>
    </row>
    <row r="4743" spans="1:12">
      <c r="A4743" s="65">
        <v>14</v>
      </c>
      <c r="B4743" t="s">
        <v>51</v>
      </c>
      <c r="C4743" s="65">
        <v>11</v>
      </c>
      <c r="D4743" t="s">
        <v>237</v>
      </c>
      <c r="E4743" s="65">
        <v>1</v>
      </c>
      <c r="F4743" t="s">
        <v>276</v>
      </c>
      <c r="G4743" t="s">
        <v>277</v>
      </c>
      <c r="H4743" t="s">
        <v>246</v>
      </c>
      <c r="I4743" t="s">
        <v>247</v>
      </c>
      <c r="J4743" s="65">
        <v>53</v>
      </c>
      <c r="K4743" t="str">
        <f t="shared" si="174"/>
        <v>14VI1102SRPS</v>
      </c>
      <c r="L4743">
        <f t="shared" si="175"/>
        <v>53</v>
      </c>
    </row>
    <row r="4744" spans="1:12">
      <c r="A4744" s="65">
        <v>14</v>
      </c>
      <c r="B4744" t="s">
        <v>51</v>
      </c>
      <c r="C4744" s="65">
        <v>11</v>
      </c>
      <c r="D4744" t="s">
        <v>237</v>
      </c>
      <c r="E4744" s="65">
        <v>1</v>
      </c>
      <c r="F4744" t="s">
        <v>276</v>
      </c>
      <c r="G4744" t="s">
        <v>277</v>
      </c>
      <c r="H4744" t="s">
        <v>248</v>
      </c>
      <c r="I4744" t="s">
        <v>249</v>
      </c>
      <c r="J4744" s="65">
        <v>0</v>
      </c>
      <c r="K4744" t="str">
        <f t="shared" si="174"/>
        <v>14VI1102SRPR</v>
      </c>
      <c r="L4744">
        <f t="shared" si="175"/>
        <v>0</v>
      </c>
    </row>
    <row r="4745" spans="1:12">
      <c r="A4745" s="65">
        <v>14</v>
      </c>
      <c r="B4745" t="s">
        <v>51</v>
      </c>
      <c r="C4745" s="65">
        <v>11</v>
      </c>
      <c r="D4745" t="s">
        <v>237</v>
      </c>
      <c r="E4745" s="65">
        <v>1</v>
      </c>
      <c r="F4745" t="s">
        <v>276</v>
      </c>
      <c r="G4745" t="s">
        <v>277</v>
      </c>
      <c r="H4745" t="s">
        <v>250</v>
      </c>
      <c r="I4745" t="s">
        <v>251</v>
      </c>
      <c r="J4745" s="65">
        <v>53</v>
      </c>
      <c r="K4745" t="str">
        <f t="shared" si="174"/>
        <v>14VI1102SRPT</v>
      </c>
      <c r="L4745">
        <f t="shared" si="175"/>
        <v>53</v>
      </c>
    </row>
    <row r="4746" spans="1:12">
      <c r="A4746" s="65">
        <v>14</v>
      </c>
      <c r="B4746" t="s">
        <v>51</v>
      </c>
      <c r="C4746" s="65">
        <v>11</v>
      </c>
      <c r="D4746" t="s">
        <v>237</v>
      </c>
      <c r="E4746" s="65">
        <v>1</v>
      </c>
      <c r="F4746" t="s">
        <v>276</v>
      </c>
      <c r="G4746" t="s">
        <v>277</v>
      </c>
      <c r="H4746" t="s">
        <v>252</v>
      </c>
      <c r="I4746" t="s">
        <v>253</v>
      </c>
      <c r="J4746" s="65">
        <v>53</v>
      </c>
      <c r="K4746" t="str">
        <f t="shared" si="174"/>
        <v>14VI1102SRRS</v>
      </c>
      <c r="L4746">
        <f t="shared" si="175"/>
        <v>53</v>
      </c>
    </row>
    <row r="4747" spans="1:12">
      <c r="A4747" s="65">
        <v>14</v>
      </c>
      <c r="B4747" t="s">
        <v>51</v>
      </c>
      <c r="C4747" s="65">
        <v>11</v>
      </c>
      <c r="D4747" t="s">
        <v>237</v>
      </c>
      <c r="E4747" s="65">
        <v>1</v>
      </c>
      <c r="F4747" t="s">
        <v>276</v>
      </c>
      <c r="G4747" t="s">
        <v>277</v>
      </c>
      <c r="H4747" t="s">
        <v>254</v>
      </c>
      <c r="I4747" t="s">
        <v>255</v>
      </c>
      <c r="J4747" s="65">
        <v>0</v>
      </c>
      <c r="K4747" t="str">
        <f t="shared" si="174"/>
        <v>14VI1102SRRR</v>
      </c>
      <c r="L4747">
        <f t="shared" si="175"/>
        <v>0</v>
      </c>
    </row>
    <row r="4748" spans="1:12">
      <c r="A4748" s="65">
        <v>14</v>
      </c>
      <c r="B4748" t="s">
        <v>51</v>
      </c>
      <c r="C4748" s="65">
        <v>11</v>
      </c>
      <c r="D4748" t="s">
        <v>237</v>
      </c>
      <c r="E4748" s="65">
        <v>1</v>
      </c>
      <c r="F4748" t="s">
        <v>276</v>
      </c>
      <c r="G4748" t="s">
        <v>277</v>
      </c>
      <c r="H4748" t="s">
        <v>256</v>
      </c>
      <c r="I4748" t="s">
        <v>257</v>
      </c>
      <c r="J4748" s="65">
        <v>53</v>
      </c>
      <c r="K4748" t="str">
        <f t="shared" si="174"/>
        <v>14VI1102SRRT</v>
      </c>
      <c r="L4748">
        <f t="shared" si="175"/>
        <v>53</v>
      </c>
    </row>
    <row r="4749" spans="1:12">
      <c r="A4749" s="65">
        <v>14</v>
      </c>
      <c r="B4749" t="s">
        <v>51</v>
      </c>
      <c r="C4749" s="65">
        <v>11</v>
      </c>
      <c r="D4749" t="s">
        <v>237</v>
      </c>
      <c r="E4749" s="65">
        <v>1</v>
      </c>
      <c r="F4749" t="s">
        <v>276</v>
      </c>
      <c r="G4749" t="s">
        <v>277</v>
      </c>
      <c r="H4749" t="s">
        <v>258</v>
      </c>
      <c r="I4749" t="s">
        <v>259</v>
      </c>
      <c r="J4749" s="65">
        <v>4298</v>
      </c>
      <c r="K4749" t="str">
        <f t="shared" si="174"/>
        <v>14VI1102RSRS</v>
      </c>
      <c r="L4749">
        <f t="shared" si="175"/>
        <v>4298</v>
      </c>
    </row>
    <row r="4750" spans="1:12">
      <c r="A4750" s="65">
        <v>14</v>
      </c>
      <c r="B4750" t="s">
        <v>51</v>
      </c>
      <c r="C4750" s="65">
        <v>11</v>
      </c>
      <c r="D4750" t="s">
        <v>237</v>
      </c>
      <c r="E4750" s="65">
        <v>1</v>
      </c>
      <c r="F4750" t="s">
        <v>276</v>
      </c>
      <c r="G4750" t="s">
        <v>277</v>
      </c>
      <c r="H4750" t="s">
        <v>213</v>
      </c>
      <c r="I4750" t="s">
        <v>214</v>
      </c>
      <c r="J4750" s="65">
        <v>0</v>
      </c>
      <c r="K4750" t="str">
        <f t="shared" si="174"/>
        <v>14VI1102APRR</v>
      </c>
      <c r="L4750">
        <f t="shared" si="175"/>
        <v>0</v>
      </c>
    </row>
    <row r="4751" spans="1:12">
      <c r="A4751" s="65">
        <v>14</v>
      </c>
      <c r="B4751" t="s">
        <v>51</v>
      </c>
      <c r="C4751" s="65">
        <v>11</v>
      </c>
      <c r="D4751" t="s">
        <v>237</v>
      </c>
      <c r="E4751" s="65">
        <v>1</v>
      </c>
      <c r="F4751" t="s">
        <v>276</v>
      </c>
      <c r="G4751" t="s">
        <v>277</v>
      </c>
      <c r="H4751" t="s">
        <v>215</v>
      </c>
      <c r="I4751" t="s">
        <v>216</v>
      </c>
      <c r="J4751" s="65">
        <v>53</v>
      </c>
      <c r="K4751" t="str">
        <f t="shared" si="174"/>
        <v>14VI1102APRT</v>
      </c>
      <c r="L4751">
        <f t="shared" si="175"/>
        <v>53</v>
      </c>
    </row>
    <row r="4752" spans="1:12">
      <c r="A4752" s="65">
        <v>14</v>
      </c>
      <c r="B4752" t="s">
        <v>51</v>
      </c>
      <c r="C4752" s="65">
        <v>11</v>
      </c>
      <c r="D4752" t="s">
        <v>237</v>
      </c>
      <c r="E4752" s="65">
        <v>1</v>
      </c>
      <c r="F4752" t="s">
        <v>276</v>
      </c>
      <c r="G4752" t="s">
        <v>277</v>
      </c>
      <c r="H4752" t="s">
        <v>224</v>
      </c>
      <c r="I4752" t="s">
        <v>225</v>
      </c>
      <c r="J4752" s="65">
        <v>0</v>
      </c>
      <c r="K4752" t="str">
        <f t="shared" si="174"/>
        <v>14VI1102ARRA</v>
      </c>
      <c r="L4752">
        <f t="shared" si="175"/>
        <v>0</v>
      </c>
    </row>
    <row r="4753" spans="1:12">
      <c r="A4753" s="65">
        <v>14</v>
      </c>
      <c r="B4753" t="s">
        <v>51</v>
      </c>
      <c r="C4753" s="65">
        <v>11</v>
      </c>
      <c r="D4753" t="s">
        <v>237</v>
      </c>
      <c r="E4753" s="65">
        <v>1</v>
      </c>
      <c r="F4753" t="s">
        <v>276</v>
      </c>
      <c r="G4753" t="s">
        <v>277</v>
      </c>
      <c r="H4753" t="s">
        <v>264</v>
      </c>
      <c r="I4753" t="s">
        <v>265</v>
      </c>
      <c r="J4753" s="65">
        <v>0</v>
      </c>
      <c r="K4753" t="str">
        <f t="shared" si="174"/>
        <v>14VI1102RSRR</v>
      </c>
      <c r="L4753">
        <f t="shared" si="175"/>
        <v>0</v>
      </c>
    </row>
    <row r="4754" spans="1:12">
      <c r="A4754" s="65">
        <v>14</v>
      </c>
      <c r="B4754" t="s">
        <v>51</v>
      </c>
      <c r="C4754" s="65">
        <v>11</v>
      </c>
      <c r="D4754" t="s">
        <v>237</v>
      </c>
      <c r="E4754" s="65">
        <v>1</v>
      </c>
      <c r="F4754" t="s">
        <v>276</v>
      </c>
      <c r="G4754" t="s">
        <v>277</v>
      </c>
      <c r="H4754" t="s">
        <v>228</v>
      </c>
      <c r="I4754" t="s">
        <v>217</v>
      </c>
      <c r="J4754" s="65">
        <v>228</v>
      </c>
      <c r="K4754" t="str">
        <f t="shared" si="174"/>
        <v>14VI1102PTBI</v>
      </c>
      <c r="L4754">
        <f t="shared" si="175"/>
        <v>228</v>
      </c>
    </row>
    <row r="4755" spans="1:12">
      <c r="A4755" s="65">
        <v>14</v>
      </c>
      <c r="B4755" t="s">
        <v>51</v>
      </c>
      <c r="C4755" s="65">
        <v>11</v>
      </c>
      <c r="D4755" t="s">
        <v>237</v>
      </c>
      <c r="E4755" s="65">
        <v>1</v>
      </c>
      <c r="F4755" t="s">
        <v>276</v>
      </c>
      <c r="G4755" t="s">
        <v>277</v>
      </c>
      <c r="H4755" t="s">
        <v>229</v>
      </c>
      <c r="I4755" t="s">
        <v>230</v>
      </c>
      <c r="J4755" s="65">
        <v>0</v>
      </c>
      <c r="K4755" t="str">
        <f t="shared" si="174"/>
        <v>14VI1102PRNR</v>
      </c>
      <c r="L4755">
        <f t="shared" si="175"/>
        <v>0</v>
      </c>
    </row>
    <row r="4756" spans="1:12">
      <c r="A4756" s="65">
        <v>14</v>
      </c>
      <c r="B4756" t="s">
        <v>51</v>
      </c>
      <c r="C4756" s="65">
        <v>11</v>
      </c>
      <c r="D4756" t="s">
        <v>237</v>
      </c>
      <c r="E4756" s="65">
        <v>1</v>
      </c>
      <c r="F4756" t="s">
        <v>276</v>
      </c>
      <c r="G4756" t="s">
        <v>277</v>
      </c>
      <c r="H4756" t="s">
        <v>231</v>
      </c>
      <c r="I4756" t="s">
        <v>232</v>
      </c>
      <c r="J4756" s="65">
        <v>228</v>
      </c>
      <c r="K4756" t="str">
        <f t="shared" si="174"/>
        <v>14VI1102PRES</v>
      </c>
      <c r="L4756">
        <f t="shared" si="175"/>
        <v>228</v>
      </c>
    </row>
    <row r="4757" spans="1:12">
      <c r="A4757" s="65">
        <v>14</v>
      </c>
      <c r="B4757" t="s">
        <v>51</v>
      </c>
      <c r="C4757" s="65">
        <v>11</v>
      </c>
      <c r="D4757" t="s">
        <v>237</v>
      </c>
      <c r="E4757" s="65">
        <v>1</v>
      </c>
      <c r="F4757" t="s">
        <v>276</v>
      </c>
      <c r="G4757" t="s">
        <v>277</v>
      </c>
      <c r="H4757" t="s">
        <v>233</v>
      </c>
      <c r="I4757" t="s">
        <v>234</v>
      </c>
      <c r="J4757" s="65">
        <v>0</v>
      </c>
      <c r="K4757" t="str">
        <f t="shared" si="174"/>
        <v>14VI1102PRER</v>
      </c>
      <c r="L4757">
        <f t="shared" si="175"/>
        <v>0</v>
      </c>
    </row>
    <row r="4758" spans="1:12">
      <c r="A4758" s="65">
        <v>14</v>
      </c>
      <c r="B4758" t="s">
        <v>51</v>
      </c>
      <c r="C4758" s="65">
        <v>11</v>
      </c>
      <c r="D4758" t="s">
        <v>237</v>
      </c>
      <c r="E4758" s="65">
        <v>1</v>
      </c>
      <c r="F4758" t="s">
        <v>276</v>
      </c>
      <c r="G4758" t="s">
        <v>277</v>
      </c>
      <c r="H4758" t="s">
        <v>226</v>
      </c>
      <c r="I4758" t="s">
        <v>227</v>
      </c>
      <c r="J4758" s="65">
        <v>0</v>
      </c>
      <c r="K4758" t="str">
        <f t="shared" si="174"/>
        <v>14VI1102PLNA</v>
      </c>
      <c r="L4758">
        <f t="shared" si="175"/>
        <v>0</v>
      </c>
    </row>
    <row r="4759" spans="1:12">
      <c r="A4759" s="65">
        <v>14</v>
      </c>
      <c r="B4759" t="s">
        <v>51</v>
      </c>
      <c r="C4759" s="65">
        <v>11</v>
      </c>
      <c r="D4759" t="s">
        <v>237</v>
      </c>
      <c r="E4759" s="65">
        <v>1</v>
      </c>
      <c r="F4759" t="s">
        <v>276</v>
      </c>
      <c r="G4759" t="s">
        <v>277</v>
      </c>
      <c r="H4759" t="s">
        <v>242</v>
      </c>
      <c r="I4759" t="s">
        <v>243</v>
      </c>
      <c r="J4759" s="65">
        <v>0</v>
      </c>
      <c r="K4759" t="str">
        <f t="shared" si="174"/>
        <v>14VI1102DRPP</v>
      </c>
      <c r="L4759">
        <f t="shared" si="175"/>
        <v>0</v>
      </c>
    </row>
    <row r="4760" spans="1:12">
      <c r="A4760" s="65">
        <v>14</v>
      </c>
      <c r="B4760" t="s">
        <v>51</v>
      </c>
      <c r="C4760" s="65">
        <v>11</v>
      </c>
      <c r="D4760" t="s">
        <v>237</v>
      </c>
      <c r="E4760" s="65">
        <v>1</v>
      </c>
      <c r="F4760" t="s">
        <v>276</v>
      </c>
      <c r="G4760" t="s">
        <v>277</v>
      </c>
      <c r="H4760" t="s">
        <v>260</v>
      </c>
      <c r="I4760" t="s">
        <v>261</v>
      </c>
      <c r="J4760" s="65">
        <v>228</v>
      </c>
      <c r="K4760" t="str">
        <f t="shared" si="174"/>
        <v>14VI1102DRVM</v>
      </c>
      <c r="L4760">
        <f t="shared" si="175"/>
        <v>228</v>
      </c>
    </row>
    <row r="4761" spans="1:12">
      <c r="A4761" s="65">
        <v>14</v>
      </c>
      <c r="B4761" t="s">
        <v>51</v>
      </c>
      <c r="C4761" s="65">
        <v>11</v>
      </c>
      <c r="D4761" t="s">
        <v>237</v>
      </c>
      <c r="E4761" s="65">
        <v>1</v>
      </c>
      <c r="F4761" t="s">
        <v>276</v>
      </c>
      <c r="G4761" t="s">
        <v>277</v>
      </c>
      <c r="H4761" t="s">
        <v>262</v>
      </c>
      <c r="I4761" t="s">
        <v>263</v>
      </c>
      <c r="J4761" s="65">
        <v>0</v>
      </c>
      <c r="K4761" t="str">
        <f t="shared" si="174"/>
        <v>14VI1102DREX</v>
      </c>
      <c r="L4761">
        <f t="shared" si="175"/>
        <v>0</v>
      </c>
    </row>
    <row r="4762" spans="1:12">
      <c r="A4762" s="65">
        <v>14</v>
      </c>
      <c r="B4762" t="s">
        <v>51</v>
      </c>
      <c r="C4762" s="65">
        <v>11</v>
      </c>
      <c r="D4762" t="s">
        <v>237</v>
      </c>
      <c r="E4762" s="65">
        <v>1</v>
      </c>
      <c r="F4762" t="s">
        <v>276</v>
      </c>
      <c r="G4762" t="s">
        <v>277</v>
      </c>
      <c r="H4762" t="s">
        <v>220</v>
      </c>
      <c r="I4762" t="s">
        <v>221</v>
      </c>
      <c r="J4762" s="65">
        <v>0</v>
      </c>
      <c r="K4762" t="str">
        <f t="shared" si="174"/>
        <v>14VI1102DRET</v>
      </c>
      <c r="L4762">
        <f t="shared" si="175"/>
        <v>0</v>
      </c>
    </row>
    <row r="4763" spans="1:12">
      <c r="A4763" s="65">
        <v>14</v>
      </c>
      <c r="B4763" t="s">
        <v>51</v>
      </c>
      <c r="C4763" s="65">
        <v>11</v>
      </c>
      <c r="D4763" t="s">
        <v>237</v>
      </c>
      <c r="E4763" s="65">
        <v>1</v>
      </c>
      <c r="F4763" t="s">
        <v>276</v>
      </c>
      <c r="G4763" t="s">
        <v>277</v>
      </c>
      <c r="H4763" t="s">
        <v>222</v>
      </c>
      <c r="I4763" t="s">
        <v>223</v>
      </c>
      <c r="J4763" s="65">
        <v>0</v>
      </c>
      <c r="K4763" t="str">
        <f t="shared" si="174"/>
        <v>14VI1102DPMA</v>
      </c>
      <c r="L4763">
        <f t="shared" si="175"/>
        <v>0</v>
      </c>
    </row>
    <row r="4764" spans="1:12">
      <c r="A4764" s="65">
        <v>14</v>
      </c>
      <c r="B4764" t="s">
        <v>51</v>
      </c>
      <c r="C4764" s="65">
        <v>11</v>
      </c>
      <c r="D4764" t="s">
        <v>237</v>
      </c>
      <c r="E4764" s="65">
        <v>1</v>
      </c>
      <c r="F4764" t="s">
        <v>276</v>
      </c>
      <c r="G4764" t="s">
        <v>277</v>
      </c>
      <c r="H4764" t="s">
        <v>211</v>
      </c>
      <c r="I4764" t="s">
        <v>212</v>
      </c>
      <c r="J4764" s="65">
        <v>53</v>
      </c>
      <c r="K4764" t="str">
        <f t="shared" si="174"/>
        <v>14VI1102APRS</v>
      </c>
      <c r="L4764">
        <f t="shared" si="175"/>
        <v>53</v>
      </c>
    </row>
    <row r="4765" spans="1:12">
      <c r="A4765" s="65">
        <v>14</v>
      </c>
      <c r="B4765" t="s">
        <v>51</v>
      </c>
      <c r="C4765" s="65">
        <v>11</v>
      </c>
      <c r="D4765" t="s">
        <v>237</v>
      </c>
      <c r="E4765" s="65">
        <v>1</v>
      </c>
      <c r="F4765" t="s">
        <v>276</v>
      </c>
      <c r="G4765" t="s">
        <v>277</v>
      </c>
      <c r="H4765" t="s">
        <v>266</v>
      </c>
      <c r="I4765" t="s">
        <v>267</v>
      </c>
      <c r="J4765" s="65">
        <v>228</v>
      </c>
      <c r="K4765" t="str">
        <f t="shared" si="174"/>
        <v>14VI1102PTRE</v>
      </c>
      <c r="L4765">
        <f t="shared" si="175"/>
        <v>228</v>
      </c>
    </row>
    <row r="4766" spans="1:12">
      <c r="A4766" s="65">
        <v>14</v>
      </c>
      <c r="B4766" t="s">
        <v>51</v>
      </c>
      <c r="C4766" s="65">
        <v>11</v>
      </c>
      <c r="D4766" t="s">
        <v>237</v>
      </c>
      <c r="E4766" s="65">
        <v>1</v>
      </c>
      <c r="F4766" t="s">
        <v>276</v>
      </c>
      <c r="G4766" t="s">
        <v>277</v>
      </c>
      <c r="H4766" t="s">
        <v>270</v>
      </c>
      <c r="I4766" t="s">
        <v>271</v>
      </c>
      <c r="J4766" s="65">
        <v>0</v>
      </c>
      <c r="K4766" t="str">
        <f t="shared" si="174"/>
        <v>14VI1102SRTR</v>
      </c>
      <c r="L4766">
        <f t="shared" si="175"/>
        <v>0</v>
      </c>
    </row>
    <row r="4767" spans="1:12">
      <c r="A4767" s="65">
        <v>14</v>
      </c>
      <c r="B4767" t="s">
        <v>51</v>
      </c>
      <c r="C4767" s="65">
        <v>11</v>
      </c>
      <c r="D4767" t="s">
        <v>237</v>
      </c>
      <c r="E4767" s="65">
        <v>1</v>
      </c>
      <c r="F4767" t="s">
        <v>276</v>
      </c>
      <c r="G4767" t="s">
        <v>277</v>
      </c>
      <c r="H4767" t="s">
        <v>235</v>
      </c>
      <c r="I4767" t="s">
        <v>236</v>
      </c>
      <c r="J4767" s="65">
        <v>0</v>
      </c>
      <c r="K4767" t="str">
        <f t="shared" si="174"/>
        <v>14VI1102SABA</v>
      </c>
      <c r="L4767">
        <f t="shared" si="175"/>
        <v>0</v>
      </c>
    </row>
    <row r="4768" spans="1:12">
      <c r="A4768" s="65">
        <v>14</v>
      </c>
      <c r="B4768" t="s">
        <v>51</v>
      </c>
      <c r="C4768" s="65">
        <v>11</v>
      </c>
      <c r="D4768" t="s">
        <v>237</v>
      </c>
      <c r="E4768" s="65">
        <v>1</v>
      </c>
      <c r="F4768" t="s">
        <v>278</v>
      </c>
      <c r="G4768" t="s">
        <v>273</v>
      </c>
      <c r="H4768" t="s">
        <v>240</v>
      </c>
      <c r="I4768" t="s">
        <v>241</v>
      </c>
      <c r="J4768" s="65">
        <v>0</v>
      </c>
      <c r="K4768" t="str">
        <f t="shared" si="174"/>
        <v>14VI1200SRTS</v>
      </c>
      <c r="L4768">
        <f t="shared" si="175"/>
        <v>0</v>
      </c>
    </row>
    <row r="4769" spans="1:12">
      <c r="A4769" s="65">
        <v>14</v>
      </c>
      <c r="B4769" t="s">
        <v>51</v>
      </c>
      <c r="C4769" s="65">
        <v>11</v>
      </c>
      <c r="D4769" t="s">
        <v>237</v>
      </c>
      <c r="E4769" s="65">
        <v>1</v>
      </c>
      <c r="F4769" t="s">
        <v>278</v>
      </c>
      <c r="G4769" t="s">
        <v>273</v>
      </c>
      <c r="H4769" t="s">
        <v>270</v>
      </c>
      <c r="I4769" t="s">
        <v>271</v>
      </c>
      <c r="J4769" s="65">
        <v>0</v>
      </c>
      <c r="K4769" t="str">
        <f t="shared" si="174"/>
        <v>14VI1200SRTR</v>
      </c>
      <c r="L4769">
        <f t="shared" si="175"/>
        <v>0</v>
      </c>
    </row>
    <row r="4770" spans="1:12">
      <c r="A4770" s="65">
        <v>14</v>
      </c>
      <c r="B4770" t="s">
        <v>51</v>
      </c>
      <c r="C4770" s="65">
        <v>11</v>
      </c>
      <c r="D4770" t="s">
        <v>237</v>
      </c>
      <c r="E4770" s="65">
        <v>1</v>
      </c>
      <c r="F4770" t="s">
        <v>278</v>
      </c>
      <c r="G4770" t="s">
        <v>273</v>
      </c>
      <c r="H4770" t="s">
        <v>244</v>
      </c>
      <c r="I4770" t="s">
        <v>245</v>
      </c>
      <c r="J4770" s="65">
        <v>0</v>
      </c>
      <c r="K4770" t="str">
        <f t="shared" si="174"/>
        <v>14VI1200SRTT</v>
      </c>
      <c r="L4770">
        <f t="shared" si="175"/>
        <v>0</v>
      </c>
    </row>
    <row r="4771" spans="1:12">
      <c r="A4771" s="65">
        <v>14</v>
      </c>
      <c r="B4771" t="s">
        <v>51</v>
      </c>
      <c r="C4771" s="65">
        <v>11</v>
      </c>
      <c r="D4771" t="s">
        <v>237</v>
      </c>
      <c r="E4771" s="65">
        <v>1</v>
      </c>
      <c r="F4771" t="s">
        <v>278</v>
      </c>
      <c r="G4771" t="s">
        <v>273</v>
      </c>
      <c r="H4771" t="s">
        <v>246</v>
      </c>
      <c r="I4771" t="s">
        <v>247</v>
      </c>
      <c r="J4771" s="65">
        <v>0</v>
      </c>
      <c r="K4771" t="str">
        <f t="shared" si="174"/>
        <v>14VI1200SRPS</v>
      </c>
      <c r="L4771">
        <f t="shared" si="175"/>
        <v>0</v>
      </c>
    </row>
    <row r="4772" spans="1:12">
      <c r="A4772" s="65">
        <v>14</v>
      </c>
      <c r="B4772" t="s">
        <v>51</v>
      </c>
      <c r="C4772" s="65">
        <v>11</v>
      </c>
      <c r="D4772" t="s">
        <v>237</v>
      </c>
      <c r="E4772" s="65">
        <v>1</v>
      </c>
      <c r="F4772" t="s">
        <v>278</v>
      </c>
      <c r="G4772" t="s">
        <v>273</v>
      </c>
      <c r="H4772" t="s">
        <v>248</v>
      </c>
      <c r="I4772" t="s">
        <v>249</v>
      </c>
      <c r="J4772" s="65">
        <v>0</v>
      </c>
      <c r="K4772" t="str">
        <f t="shared" si="174"/>
        <v>14VI1200SRPR</v>
      </c>
      <c r="L4772">
        <f t="shared" si="175"/>
        <v>0</v>
      </c>
    </row>
    <row r="4773" spans="1:12">
      <c r="A4773" s="65">
        <v>14</v>
      </c>
      <c r="B4773" t="s">
        <v>51</v>
      </c>
      <c r="C4773" s="65">
        <v>11</v>
      </c>
      <c r="D4773" t="s">
        <v>237</v>
      </c>
      <c r="E4773" s="65">
        <v>1</v>
      </c>
      <c r="F4773" t="s">
        <v>278</v>
      </c>
      <c r="G4773" t="s">
        <v>273</v>
      </c>
      <c r="H4773" t="s">
        <v>250</v>
      </c>
      <c r="I4773" t="s">
        <v>251</v>
      </c>
      <c r="J4773" s="65">
        <v>0</v>
      </c>
      <c r="K4773" t="str">
        <f t="shared" si="174"/>
        <v>14VI1200SRPT</v>
      </c>
      <c r="L4773">
        <f t="shared" si="175"/>
        <v>0</v>
      </c>
    </row>
    <row r="4774" spans="1:12">
      <c r="A4774" s="65">
        <v>14</v>
      </c>
      <c r="B4774" t="s">
        <v>51</v>
      </c>
      <c r="C4774" s="65">
        <v>11</v>
      </c>
      <c r="D4774" t="s">
        <v>237</v>
      </c>
      <c r="E4774" s="65">
        <v>1</v>
      </c>
      <c r="F4774" t="s">
        <v>278</v>
      </c>
      <c r="G4774" t="s">
        <v>273</v>
      </c>
      <c r="H4774" t="s">
        <v>252</v>
      </c>
      <c r="I4774" t="s">
        <v>253</v>
      </c>
      <c r="J4774" s="65">
        <v>0</v>
      </c>
      <c r="K4774" t="str">
        <f t="shared" si="174"/>
        <v>14VI1200SRRS</v>
      </c>
      <c r="L4774">
        <f t="shared" si="175"/>
        <v>0</v>
      </c>
    </row>
    <row r="4775" spans="1:12">
      <c r="A4775" s="65">
        <v>14</v>
      </c>
      <c r="B4775" t="s">
        <v>51</v>
      </c>
      <c r="C4775" s="65">
        <v>11</v>
      </c>
      <c r="D4775" t="s">
        <v>237</v>
      </c>
      <c r="E4775" s="65">
        <v>1</v>
      </c>
      <c r="F4775" t="s">
        <v>278</v>
      </c>
      <c r="G4775" t="s">
        <v>273</v>
      </c>
      <c r="H4775" t="s">
        <v>254</v>
      </c>
      <c r="I4775" t="s">
        <v>255</v>
      </c>
      <c r="J4775" s="65">
        <v>0</v>
      </c>
      <c r="K4775" t="str">
        <f t="shared" si="174"/>
        <v>14VI1200SRRR</v>
      </c>
      <c r="L4775">
        <f t="shared" si="175"/>
        <v>0</v>
      </c>
    </row>
    <row r="4776" spans="1:12">
      <c r="A4776" s="65">
        <v>14</v>
      </c>
      <c r="B4776" t="s">
        <v>51</v>
      </c>
      <c r="C4776" s="65">
        <v>11</v>
      </c>
      <c r="D4776" t="s">
        <v>237</v>
      </c>
      <c r="E4776" s="65">
        <v>1</v>
      </c>
      <c r="F4776" t="s">
        <v>278</v>
      </c>
      <c r="G4776" t="s">
        <v>273</v>
      </c>
      <c r="H4776" t="s">
        <v>256</v>
      </c>
      <c r="I4776" t="s">
        <v>257</v>
      </c>
      <c r="J4776" s="65">
        <v>0</v>
      </c>
      <c r="K4776" t="str">
        <f t="shared" si="174"/>
        <v>14VI1200SRRT</v>
      </c>
      <c r="L4776">
        <f t="shared" si="175"/>
        <v>0</v>
      </c>
    </row>
    <row r="4777" spans="1:12">
      <c r="A4777" s="65">
        <v>14</v>
      </c>
      <c r="B4777" t="s">
        <v>51</v>
      </c>
      <c r="C4777" s="65">
        <v>11</v>
      </c>
      <c r="D4777" t="s">
        <v>237</v>
      </c>
      <c r="E4777" s="65">
        <v>1</v>
      </c>
      <c r="F4777" t="s">
        <v>278</v>
      </c>
      <c r="G4777" t="s">
        <v>273</v>
      </c>
      <c r="H4777" t="s">
        <v>258</v>
      </c>
      <c r="I4777" t="s">
        <v>259</v>
      </c>
      <c r="J4777" s="65">
        <v>0</v>
      </c>
      <c r="K4777" t="str">
        <f t="shared" si="174"/>
        <v>14VI1200RSRS</v>
      </c>
      <c r="L4777">
        <f t="shared" si="175"/>
        <v>0</v>
      </c>
    </row>
    <row r="4778" spans="1:12">
      <c r="A4778" s="65">
        <v>14</v>
      </c>
      <c r="B4778" t="s">
        <v>51</v>
      </c>
      <c r="C4778" s="65">
        <v>11</v>
      </c>
      <c r="D4778" t="s">
        <v>237</v>
      </c>
      <c r="E4778" s="65">
        <v>1</v>
      </c>
      <c r="F4778" t="s">
        <v>278</v>
      </c>
      <c r="G4778" t="s">
        <v>273</v>
      </c>
      <c r="H4778" t="s">
        <v>264</v>
      </c>
      <c r="I4778" t="s">
        <v>265</v>
      </c>
      <c r="J4778" s="65">
        <v>0</v>
      </c>
      <c r="K4778" t="str">
        <f t="shared" si="174"/>
        <v>14VI1200RSRR</v>
      </c>
      <c r="L4778">
        <f t="shared" si="175"/>
        <v>0</v>
      </c>
    </row>
    <row r="4779" spans="1:12">
      <c r="A4779" s="65">
        <v>14</v>
      </c>
      <c r="B4779" t="s">
        <v>51</v>
      </c>
      <c r="C4779" s="65">
        <v>11</v>
      </c>
      <c r="D4779" t="s">
        <v>237</v>
      </c>
      <c r="E4779" s="65">
        <v>1</v>
      </c>
      <c r="F4779" t="s">
        <v>278</v>
      </c>
      <c r="G4779" t="s">
        <v>273</v>
      </c>
      <c r="H4779" t="s">
        <v>228</v>
      </c>
      <c r="I4779" t="s">
        <v>217</v>
      </c>
      <c r="J4779" s="65">
        <v>0</v>
      </c>
      <c r="K4779" t="str">
        <f t="shared" si="174"/>
        <v>14VI1200PTBI</v>
      </c>
      <c r="L4779">
        <f t="shared" si="175"/>
        <v>0</v>
      </c>
    </row>
    <row r="4780" spans="1:12">
      <c r="A4780" s="65">
        <v>14</v>
      </c>
      <c r="B4780" t="s">
        <v>51</v>
      </c>
      <c r="C4780" s="65">
        <v>11</v>
      </c>
      <c r="D4780" t="s">
        <v>237</v>
      </c>
      <c r="E4780" s="65">
        <v>1</v>
      </c>
      <c r="F4780" t="s">
        <v>278</v>
      </c>
      <c r="G4780" t="s">
        <v>273</v>
      </c>
      <c r="H4780" t="s">
        <v>229</v>
      </c>
      <c r="I4780" t="s">
        <v>230</v>
      </c>
      <c r="J4780" s="65">
        <v>0</v>
      </c>
      <c r="K4780" t="str">
        <f t="shared" si="174"/>
        <v>14VI1200PRNR</v>
      </c>
      <c r="L4780">
        <f t="shared" si="175"/>
        <v>0</v>
      </c>
    </row>
    <row r="4781" spans="1:12">
      <c r="A4781" s="65">
        <v>14</v>
      </c>
      <c r="B4781" t="s">
        <v>51</v>
      </c>
      <c r="C4781" s="65">
        <v>11</v>
      </c>
      <c r="D4781" t="s">
        <v>237</v>
      </c>
      <c r="E4781" s="65">
        <v>1</v>
      </c>
      <c r="F4781" t="s">
        <v>278</v>
      </c>
      <c r="G4781" t="s">
        <v>273</v>
      </c>
      <c r="H4781" t="s">
        <v>231</v>
      </c>
      <c r="I4781" t="s">
        <v>232</v>
      </c>
      <c r="J4781" s="65">
        <v>0</v>
      </c>
      <c r="K4781" t="str">
        <f t="shared" si="174"/>
        <v>14VI1200PRES</v>
      </c>
      <c r="L4781">
        <f t="shared" si="175"/>
        <v>0</v>
      </c>
    </row>
    <row r="4782" spans="1:12">
      <c r="A4782" s="65">
        <v>14</v>
      </c>
      <c r="B4782" t="s">
        <v>51</v>
      </c>
      <c r="C4782" s="65">
        <v>11</v>
      </c>
      <c r="D4782" t="s">
        <v>237</v>
      </c>
      <c r="E4782" s="65">
        <v>1</v>
      </c>
      <c r="F4782" t="s">
        <v>278</v>
      </c>
      <c r="G4782" t="s">
        <v>273</v>
      </c>
      <c r="H4782" t="s">
        <v>233</v>
      </c>
      <c r="I4782" t="s">
        <v>234</v>
      </c>
      <c r="J4782" s="65">
        <v>0</v>
      </c>
      <c r="K4782" t="str">
        <f t="shared" si="174"/>
        <v>14VI1200PRER</v>
      </c>
      <c r="L4782">
        <f t="shared" si="175"/>
        <v>0</v>
      </c>
    </row>
    <row r="4783" spans="1:12">
      <c r="A4783" s="65">
        <v>14</v>
      </c>
      <c r="B4783" t="s">
        <v>51</v>
      </c>
      <c r="C4783" s="65">
        <v>11</v>
      </c>
      <c r="D4783" t="s">
        <v>237</v>
      </c>
      <c r="E4783" s="65">
        <v>1</v>
      </c>
      <c r="F4783" t="s">
        <v>278</v>
      </c>
      <c r="G4783" t="s">
        <v>273</v>
      </c>
      <c r="H4783" t="s">
        <v>266</v>
      </c>
      <c r="I4783" t="s">
        <v>267</v>
      </c>
      <c r="J4783" s="65">
        <v>0</v>
      </c>
      <c r="K4783" t="str">
        <f t="shared" ref="K4783:K4846" si="176">CONCATENATE(TEXT(A4783,"00"),F4783,H4783)</f>
        <v>14VI1200PTRE</v>
      </c>
      <c r="L4783">
        <f t="shared" ref="L4783:L4846" si="177">J4783</f>
        <v>0</v>
      </c>
    </row>
    <row r="4784" spans="1:12">
      <c r="A4784" s="65">
        <v>14</v>
      </c>
      <c r="B4784" t="s">
        <v>51</v>
      </c>
      <c r="C4784" s="65">
        <v>11</v>
      </c>
      <c r="D4784" t="s">
        <v>237</v>
      </c>
      <c r="E4784" s="65">
        <v>1</v>
      </c>
      <c r="F4784" t="s">
        <v>278</v>
      </c>
      <c r="G4784" t="s">
        <v>273</v>
      </c>
      <c r="H4784" t="s">
        <v>268</v>
      </c>
      <c r="I4784" t="s">
        <v>269</v>
      </c>
      <c r="J4784" s="65">
        <v>0</v>
      </c>
      <c r="K4784" t="str">
        <f t="shared" si="176"/>
        <v>14VI1200DRCF</v>
      </c>
      <c r="L4784">
        <f t="shared" si="177"/>
        <v>0</v>
      </c>
    </row>
    <row r="4785" spans="1:12">
      <c r="A4785" s="65">
        <v>14</v>
      </c>
      <c r="B4785" t="s">
        <v>51</v>
      </c>
      <c r="C4785" s="65">
        <v>11</v>
      </c>
      <c r="D4785" t="s">
        <v>237</v>
      </c>
      <c r="E4785" s="65">
        <v>1</v>
      </c>
      <c r="F4785" t="s">
        <v>278</v>
      </c>
      <c r="G4785" t="s">
        <v>273</v>
      </c>
      <c r="H4785" t="s">
        <v>242</v>
      </c>
      <c r="I4785" t="s">
        <v>243</v>
      </c>
      <c r="J4785" s="65">
        <v>0</v>
      </c>
      <c r="K4785" t="str">
        <f t="shared" si="176"/>
        <v>14VI1200DRPP</v>
      </c>
      <c r="L4785">
        <f t="shared" si="177"/>
        <v>0</v>
      </c>
    </row>
    <row r="4786" spans="1:12">
      <c r="A4786" s="65">
        <v>14</v>
      </c>
      <c r="B4786" t="s">
        <v>51</v>
      </c>
      <c r="C4786" s="65">
        <v>11</v>
      </c>
      <c r="D4786" t="s">
        <v>237</v>
      </c>
      <c r="E4786" s="65">
        <v>1</v>
      </c>
      <c r="F4786" t="s">
        <v>278</v>
      </c>
      <c r="G4786" t="s">
        <v>273</v>
      </c>
      <c r="H4786" t="s">
        <v>260</v>
      </c>
      <c r="I4786" t="s">
        <v>261</v>
      </c>
      <c r="J4786" s="65">
        <v>0</v>
      </c>
      <c r="K4786" t="str">
        <f t="shared" si="176"/>
        <v>14VI1200DRVM</v>
      </c>
      <c r="L4786">
        <f t="shared" si="177"/>
        <v>0</v>
      </c>
    </row>
    <row r="4787" spans="1:12">
      <c r="A4787" s="65">
        <v>14</v>
      </c>
      <c r="B4787" t="s">
        <v>51</v>
      </c>
      <c r="C4787" s="65">
        <v>11</v>
      </c>
      <c r="D4787" t="s">
        <v>237</v>
      </c>
      <c r="E4787" s="65">
        <v>1</v>
      </c>
      <c r="F4787" t="s">
        <v>278</v>
      </c>
      <c r="G4787" t="s">
        <v>273</v>
      </c>
      <c r="H4787" t="s">
        <v>262</v>
      </c>
      <c r="I4787" t="s">
        <v>263</v>
      </c>
      <c r="J4787" s="65">
        <v>0</v>
      </c>
      <c r="K4787" t="str">
        <f t="shared" si="176"/>
        <v>14VI1200DREX</v>
      </c>
      <c r="L4787">
        <f t="shared" si="177"/>
        <v>0</v>
      </c>
    </row>
    <row r="4788" spans="1:12">
      <c r="A4788" s="65">
        <v>14</v>
      </c>
      <c r="B4788" t="s">
        <v>51</v>
      </c>
      <c r="C4788" s="65">
        <v>11</v>
      </c>
      <c r="D4788" t="s">
        <v>237</v>
      </c>
      <c r="E4788" s="65">
        <v>1</v>
      </c>
      <c r="F4788" t="s">
        <v>278</v>
      </c>
      <c r="G4788" t="s">
        <v>273</v>
      </c>
      <c r="H4788" t="s">
        <v>220</v>
      </c>
      <c r="I4788" t="s">
        <v>221</v>
      </c>
      <c r="J4788" s="65">
        <v>0</v>
      </c>
      <c r="K4788" t="str">
        <f t="shared" si="176"/>
        <v>14VI1200DRET</v>
      </c>
      <c r="L4788">
        <f t="shared" si="177"/>
        <v>0</v>
      </c>
    </row>
    <row r="4789" spans="1:12">
      <c r="A4789" s="65">
        <v>14</v>
      </c>
      <c r="B4789" t="s">
        <v>51</v>
      </c>
      <c r="C4789" s="65">
        <v>11</v>
      </c>
      <c r="D4789" t="s">
        <v>237</v>
      </c>
      <c r="E4789" s="65">
        <v>1</v>
      </c>
      <c r="F4789" t="s">
        <v>278</v>
      </c>
      <c r="G4789" t="s">
        <v>273</v>
      </c>
      <c r="H4789" t="s">
        <v>222</v>
      </c>
      <c r="I4789" t="s">
        <v>223</v>
      </c>
      <c r="J4789" s="65">
        <v>0</v>
      </c>
      <c r="K4789" t="str">
        <f t="shared" si="176"/>
        <v>14VI1200DPMA</v>
      </c>
      <c r="L4789">
        <f t="shared" si="177"/>
        <v>0</v>
      </c>
    </row>
    <row r="4790" spans="1:12">
      <c r="A4790" s="65">
        <v>14</v>
      </c>
      <c r="B4790" t="s">
        <v>51</v>
      </c>
      <c r="C4790" s="65">
        <v>11</v>
      </c>
      <c r="D4790" t="s">
        <v>237</v>
      </c>
      <c r="E4790" s="65">
        <v>1</v>
      </c>
      <c r="F4790" t="s">
        <v>278</v>
      </c>
      <c r="G4790" t="s">
        <v>273</v>
      </c>
      <c r="H4790" t="s">
        <v>211</v>
      </c>
      <c r="I4790" t="s">
        <v>212</v>
      </c>
      <c r="J4790" s="65">
        <v>0</v>
      </c>
      <c r="K4790" t="str">
        <f t="shared" si="176"/>
        <v>14VI1200APRS</v>
      </c>
      <c r="L4790">
        <f t="shared" si="177"/>
        <v>0</v>
      </c>
    </row>
    <row r="4791" spans="1:12">
      <c r="A4791" s="65">
        <v>14</v>
      </c>
      <c r="B4791" t="s">
        <v>51</v>
      </c>
      <c r="C4791" s="65">
        <v>11</v>
      </c>
      <c r="D4791" t="s">
        <v>237</v>
      </c>
      <c r="E4791" s="65">
        <v>1</v>
      </c>
      <c r="F4791" t="s">
        <v>278</v>
      </c>
      <c r="G4791" t="s">
        <v>273</v>
      </c>
      <c r="H4791" t="s">
        <v>213</v>
      </c>
      <c r="I4791" t="s">
        <v>214</v>
      </c>
      <c r="J4791" s="65">
        <v>0</v>
      </c>
      <c r="K4791" t="str">
        <f t="shared" si="176"/>
        <v>14VI1200APRR</v>
      </c>
      <c r="L4791">
        <f t="shared" si="177"/>
        <v>0</v>
      </c>
    </row>
    <row r="4792" spans="1:12">
      <c r="A4792" s="65">
        <v>14</v>
      </c>
      <c r="B4792" t="s">
        <v>51</v>
      </c>
      <c r="C4792" s="65">
        <v>11</v>
      </c>
      <c r="D4792" t="s">
        <v>237</v>
      </c>
      <c r="E4792" s="65">
        <v>1</v>
      </c>
      <c r="F4792" t="s">
        <v>278</v>
      </c>
      <c r="G4792" t="s">
        <v>273</v>
      </c>
      <c r="H4792" t="s">
        <v>215</v>
      </c>
      <c r="I4792" t="s">
        <v>216</v>
      </c>
      <c r="J4792" s="65">
        <v>0</v>
      </c>
      <c r="K4792" t="str">
        <f t="shared" si="176"/>
        <v>14VI1200APRT</v>
      </c>
      <c r="L4792">
        <f t="shared" si="177"/>
        <v>0</v>
      </c>
    </row>
    <row r="4793" spans="1:12">
      <c r="A4793" s="65">
        <v>14</v>
      </c>
      <c r="B4793" t="s">
        <v>51</v>
      </c>
      <c r="C4793" s="65">
        <v>11</v>
      </c>
      <c r="D4793" t="s">
        <v>237</v>
      </c>
      <c r="E4793" s="65">
        <v>1</v>
      </c>
      <c r="F4793" t="s">
        <v>278</v>
      </c>
      <c r="G4793" t="s">
        <v>273</v>
      </c>
      <c r="H4793" t="s">
        <v>224</v>
      </c>
      <c r="I4793" t="s">
        <v>225</v>
      </c>
      <c r="J4793" s="65">
        <v>0</v>
      </c>
      <c r="K4793" t="str">
        <f t="shared" si="176"/>
        <v>14VI1200ARRA</v>
      </c>
      <c r="L4793">
        <f t="shared" si="177"/>
        <v>0</v>
      </c>
    </row>
    <row r="4794" spans="1:12">
      <c r="A4794" s="65">
        <v>14</v>
      </c>
      <c r="B4794" t="s">
        <v>51</v>
      </c>
      <c r="C4794" s="65">
        <v>11</v>
      </c>
      <c r="D4794" t="s">
        <v>237</v>
      </c>
      <c r="E4794" s="65">
        <v>1</v>
      </c>
      <c r="F4794" t="s">
        <v>278</v>
      </c>
      <c r="G4794" t="s">
        <v>273</v>
      </c>
      <c r="H4794" t="s">
        <v>226</v>
      </c>
      <c r="I4794" t="s">
        <v>227</v>
      </c>
      <c r="J4794" s="65">
        <v>0</v>
      </c>
      <c r="K4794" t="str">
        <f t="shared" si="176"/>
        <v>14VI1200PLNA</v>
      </c>
      <c r="L4794">
        <f t="shared" si="177"/>
        <v>0</v>
      </c>
    </row>
    <row r="4795" spans="1:12">
      <c r="A4795" s="65">
        <v>14</v>
      </c>
      <c r="B4795" t="s">
        <v>51</v>
      </c>
      <c r="C4795" s="65">
        <v>11</v>
      </c>
      <c r="D4795" t="s">
        <v>237</v>
      </c>
      <c r="E4795" s="65">
        <v>1</v>
      </c>
      <c r="F4795" t="s">
        <v>278</v>
      </c>
      <c r="G4795" t="s">
        <v>273</v>
      </c>
      <c r="H4795" t="s">
        <v>235</v>
      </c>
      <c r="I4795" t="s">
        <v>236</v>
      </c>
      <c r="J4795" s="65">
        <v>0</v>
      </c>
      <c r="K4795" t="str">
        <f t="shared" si="176"/>
        <v>14VI1200SABA</v>
      </c>
      <c r="L4795">
        <f t="shared" si="177"/>
        <v>0</v>
      </c>
    </row>
    <row r="4796" spans="1:12">
      <c r="A4796" s="65">
        <v>14</v>
      </c>
      <c r="B4796" t="s">
        <v>51</v>
      </c>
      <c r="C4796" s="65">
        <v>11</v>
      </c>
      <c r="D4796" t="s">
        <v>237</v>
      </c>
      <c r="E4796" s="65">
        <v>1</v>
      </c>
      <c r="F4796" t="s">
        <v>279</v>
      </c>
      <c r="G4796" t="s">
        <v>280</v>
      </c>
      <c r="H4796" t="s">
        <v>246</v>
      </c>
      <c r="I4796" t="s">
        <v>247</v>
      </c>
      <c r="J4796" s="65">
        <v>0</v>
      </c>
      <c r="K4796" t="str">
        <f t="shared" si="176"/>
        <v>14VI1201SRPS</v>
      </c>
      <c r="L4796">
        <f t="shared" si="177"/>
        <v>0</v>
      </c>
    </row>
    <row r="4797" spans="1:12">
      <c r="A4797" s="65">
        <v>14</v>
      </c>
      <c r="B4797" t="s">
        <v>51</v>
      </c>
      <c r="C4797" s="65">
        <v>11</v>
      </c>
      <c r="D4797" t="s">
        <v>237</v>
      </c>
      <c r="E4797" s="65">
        <v>1</v>
      </c>
      <c r="F4797" t="s">
        <v>279</v>
      </c>
      <c r="G4797" t="s">
        <v>280</v>
      </c>
      <c r="H4797" t="s">
        <v>248</v>
      </c>
      <c r="I4797" t="s">
        <v>249</v>
      </c>
      <c r="J4797" s="65">
        <v>0</v>
      </c>
      <c r="K4797" t="str">
        <f t="shared" si="176"/>
        <v>14VI1201SRPR</v>
      </c>
      <c r="L4797">
        <f t="shared" si="177"/>
        <v>0</v>
      </c>
    </row>
    <row r="4798" spans="1:12">
      <c r="A4798" s="65">
        <v>14</v>
      </c>
      <c r="B4798" t="s">
        <v>51</v>
      </c>
      <c r="C4798" s="65">
        <v>11</v>
      </c>
      <c r="D4798" t="s">
        <v>237</v>
      </c>
      <c r="E4798" s="65">
        <v>1</v>
      </c>
      <c r="F4798" t="s">
        <v>279</v>
      </c>
      <c r="G4798" t="s">
        <v>280</v>
      </c>
      <c r="H4798" t="s">
        <v>270</v>
      </c>
      <c r="I4798" t="s">
        <v>271</v>
      </c>
      <c r="J4798" s="65">
        <v>0</v>
      </c>
      <c r="K4798" t="str">
        <f t="shared" si="176"/>
        <v>14VI1201SRTR</v>
      </c>
      <c r="L4798">
        <f t="shared" si="177"/>
        <v>0</v>
      </c>
    </row>
    <row r="4799" spans="1:12">
      <c r="A4799" s="65">
        <v>14</v>
      </c>
      <c r="B4799" t="s">
        <v>51</v>
      </c>
      <c r="C4799" s="65">
        <v>11</v>
      </c>
      <c r="D4799" t="s">
        <v>237</v>
      </c>
      <c r="E4799" s="65">
        <v>1</v>
      </c>
      <c r="F4799" t="s">
        <v>279</v>
      </c>
      <c r="G4799" t="s">
        <v>280</v>
      </c>
      <c r="H4799" t="s">
        <v>240</v>
      </c>
      <c r="I4799" t="s">
        <v>241</v>
      </c>
      <c r="J4799" s="65">
        <v>0</v>
      </c>
      <c r="K4799" t="str">
        <f t="shared" si="176"/>
        <v>14VI1201SRTS</v>
      </c>
      <c r="L4799">
        <f t="shared" si="177"/>
        <v>0</v>
      </c>
    </row>
    <row r="4800" spans="1:12">
      <c r="A4800" s="65">
        <v>14</v>
      </c>
      <c r="B4800" t="s">
        <v>51</v>
      </c>
      <c r="C4800" s="65">
        <v>11</v>
      </c>
      <c r="D4800" t="s">
        <v>237</v>
      </c>
      <c r="E4800" s="65">
        <v>1</v>
      </c>
      <c r="F4800" t="s">
        <v>279</v>
      </c>
      <c r="G4800" t="s">
        <v>280</v>
      </c>
      <c r="H4800" t="s">
        <v>235</v>
      </c>
      <c r="I4800" t="s">
        <v>236</v>
      </c>
      <c r="J4800" s="65">
        <v>0</v>
      </c>
      <c r="K4800" t="str">
        <f t="shared" si="176"/>
        <v>14VI1201SABA</v>
      </c>
      <c r="L4800">
        <f t="shared" si="177"/>
        <v>0</v>
      </c>
    </row>
    <row r="4801" spans="1:12">
      <c r="A4801" s="65">
        <v>14</v>
      </c>
      <c r="B4801" t="s">
        <v>51</v>
      </c>
      <c r="C4801" s="65">
        <v>11</v>
      </c>
      <c r="D4801" t="s">
        <v>237</v>
      </c>
      <c r="E4801" s="65">
        <v>1</v>
      </c>
      <c r="F4801" t="s">
        <v>279</v>
      </c>
      <c r="G4801" t="s">
        <v>280</v>
      </c>
      <c r="H4801" t="s">
        <v>226</v>
      </c>
      <c r="I4801" t="s">
        <v>227</v>
      </c>
      <c r="J4801" s="65">
        <v>0</v>
      </c>
      <c r="K4801" t="str">
        <f t="shared" si="176"/>
        <v>14VI1201PLNA</v>
      </c>
      <c r="L4801">
        <f t="shared" si="177"/>
        <v>0</v>
      </c>
    </row>
    <row r="4802" spans="1:12">
      <c r="A4802" s="65">
        <v>14</v>
      </c>
      <c r="B4802" t="s">
        <v>51</v>
      </c>
      <c r="C4802" s="65">
        <v>11</v>
      </c>
      <c r="D4802" t="s">
        <v>237</v>
      </c>
      <c r="E4802" s="65">
        <v>1</v>
      </c>
      <c r="F4802" t="s">
        <v>279</v>
      </c>
      <c r="G4802" t="s">
        <v>280</v>
      </c>
      <c r="H4802" t="s">
        <v>224</v>
      </c>
      <c r="I4802" t="s">
        <v>225</v>
      </c>
      <c r="J4802" s="65">
        <v>0</v>
      </c>
      <c r="K4802" t="str">
        <f t="shared" si="176"/>
        <v>14VI1201ARRA</v>
      </c>
      <c r="L4802">
        <f t="shared" si="177"/>
        <v>0</v>
      </c>
    </row>
    <row r="4803" spans="1:12">
      <c r="A4803" s="65">
        <v>14</v>
      </c>
      <c r="B4803" t="s">
        <v>51</v>
      </c>
      <c r="C4803" s="65">
        <v>11</v>
      </c>
      <c r="D4803" t="s">
        <v>237</v>
      </c>
      <c r="E4803" s="65">
        <v>1</v>
      </c>
      <c r="F4803" t="s">
        <v>279</v>
      </c>
      <c r="G4803" t="s">
        <v>280</v>
      </c>
      <c r="H4803" t="s">
        <v>215</v>
      </c>
      <c r="I4803" t="s">
        <v>216</v>
      </c>
      <c r="J4803" s="65">
        <v>0</v>
      </c>
      <c r="K4803" t="str">
        <f t="shared" si="176"/>
        <v>14VI1201APRT</v>
      </c>
      <c r="L4803">
        <f t="shared" si="177"/>
        <v>0</v>
      </c>
    </row>
    <row r="4804" spans="1:12">
      <c r="A4804" s="65">
        <v>14</v>
      </c>
      <c r="B4804" t="s">
        <v>51</v>
      </c>
      <c r="C4804" s="65">
        <v>11</v>
      </c>
      <c r="D4804" t="s">
        <v>237</v>
      </c>
      <c r="E4804" s="65">
        <v>1</v>
      </c>
      <c r="F4804" t="s">
        <v>279</v>
      </c>
      <c r="G4804" t="s">
        <v>280</v>
      </c>
      <c r="H4804" t="s">
        <v>213</v>
      </c>
      <c r="I4804" t="s">
        <v>214</v>
      </c>
      <c r="J4804" s="65">
        <v>0</v>
      </c>
      <c r="K4804" t="str">
        <f t="shared" si="176"/>
        <v>14VI1201APRR</v>
      </c>
      <c r="L4804">
        <f t="shared" si="177"/>
        <v>0</v>
      </c>
    </row>
    <row r="4805" spans="1:12">
      <c r="A4805" s="65">
        <v>14</v>
      </c>
      <c r="B4805" t="s">
        <v>51</v>
      </c>
      <c r="C4805" s="65">
        <v>11</v>
      </c>
      <c r="D4805" t="s">
        <v>237</v>
      </c>
      <c r="E4805" s="65">
        <v>1</v>
      </c>
      <c r="F4805" t="s">
        <v>279</v>
      </c>
      <c r="G4805" t="s">
        <v>280</v>
      </c>
      <c r="H4805" t="s">
        <v>211</v>
      </c>
      <c r="I4805" t="s">
        <v>212</v>
      </c>
      <c r="J4805" s="65">
        <v>0</v>
      </c>
      <c r="K4805" t="str">
        <f t="shared" si="176"/>
        <v>14VI1201APRS</v>
      </c>
      <c r="L4805">
        <f t="shared" si="177"/>
        <v>0</v>
      </c>
    </row>
    <row r="4806" spans="1:12">
      <c r="A4806" s="65">
        <v>14</v>
      </c>
      <c r="B4806" t="s">
        <v>51</v>
      </c>
      <c r="C4806" s="65">
        <v>11</v>
      </c>
      <c r="D4806" t="s">
        <v>237</v>
      </c>
      <c r="E4806" s="65">
        <v>1</v>
      </c>
      <c r="F4806" t="s">
        <v>279</v>
      </c>
      <c r="G4806" t="s">
        <v>280</v>
      </c>
      <c r="H4806" t="s">
        <v>222</v>
      </c>
      <c r="I4806" t="s">
        <v>223</v>
      </c>
      <c r="J4806" s="65">
        <v>0</v>
      </c>
      <c r="K4806" t="str">
        <f t="shared" si="176"/>
        <v>14VI1201DPMA</v>
      </c>
      <c r="L4806">
        <f t="shared" si="177"/>
        <v>0</v>
      </c>
    </row>
    <row r="4807" spans="1:12">
      <c r="A4807" s="65">
        <v>14</v>
      </c>
      <c r="B4807" t="s">
        <v>51</v>
      </c>
      <c r="C4807" s="65">
        <v>11</v>
      </c>
      <c r="D4807" t="s">
        <v>237</v>
      </c>
      <c r="E4807" s="65">
        <v>1</v>
      </c>
      <c r="F4807" t="s">
        <v>279</v>
      </c>
      <c r="G4807" t="s">
        <v>280</v>
      </c>
      <c r="H4807" t="s">
        <v>220</v>
      </c>
      <c r="I4807" t="s">
        <v>221</v>
      </c>
      <c r="J4807" s="65">
        <v>0</v>
      </c>
      <c r="K4807" t="str">
        <f t="shared" si="176"/>
        <v>14VI1201DRET</v>
      </c>
      <c r="L4807">
        <f t="shared" si="177"/>
        <v>0</v>
      </c>
    </row>
    <row r="4808" spans="1:12">
      <c r="A4808" s="65">
        <v>14</v>
      </c>
      <c r="B4808" t="s">
        <v>51</v>
      </c>
      <c r="C4808" s="65">
        <v>11</v>
      </c>
      <c r="D4808" t="s">
        <v>237</v>
      </c>
      <c r="E4808" s="65">
        <v>1</v>
      </c>
      <c r="F4808" t="s">
        <v>279</v>
      </c>
      <c r="G4808" t="s">
        <v>280</v>
      </c>
      <c r="H4808" t="s">
        <v>262</v>
      </c>
      <c r="I4808" t="s">
        <v>263</v>
      </c>
      <c r="J4808" s="65">
        <v>0</v>
      </c>
      <c r="K4808" t="str">
        <f t="shared" si="176"/>
        <v>14VI1201DREX</v>
      </c>
      <c r="L4808">
        <f t="shared" si="177"/>
        <v>0</v>
      </c>
    </row>
    <row r="4809" spans="1:12">
      <c r="A4809" s="65">
        <v>14</v>
      </c>
      <c r="B4809" t="s">
        <v>51</v>
      </c>
      <c r="C4809" s="65">
        <v>11</v>
      </c>
      <c r="D4809" t="s">
        <v>237</v>
      </c>
      <c r="E4809" s="65">
        <v>1</v>
      </c>
      <c r="F4809" t="s">
        <v>279</v>
      </c>
      <c r="G4809" t="s">
        <v>280</v>
      </c>
      <c r="H4809" t="s">
        <v>260</v>
      </c>
      <c r="I4809" t="s">
        <v>261</v>
      </c>
      <c r="J4809" s="65">
        <v>0</v>
      </c>
      <c r="K4809" t="str">
        <f t="shared" si="176"/>
        <v>14VI1201DRVM</v>
      </c>
      <c r="L4809">
        <f t="shared" si="177"/>
        <v>0</v>
      </c>
    </row>
    <row r="4810" spans="1:12">
      <c r="A4810" s="65">
        <v>14</v>
      </c>
      <c r="B4810" t="s">
        <v>51</v>
      </c>
      <c r="C4810" s="65">
        <v>11</v>
      </c>
      <c r="D4810" t="s">
        <v>237</v>
      </c>
      <c r="E4810" s="65">
        <v>1</v>
      </c>
      <c r="F4810" t="s">
        <v>279</v>
      </c>
      <c r="G4810" t="s">
        <v>280</v>
      </c>
      <c r="H4810" t="s">
        <v>242</v>
      </c>
      <c r="I4810" t="s">
        <v>243</v>
      </c>
      <c r="J4810" s="65">
        <v>0</v>
      </c>
      <c r="K4810" t="str">
        <f t="shared" si="176"/>
        <v>14VI1201DRPP</v>
      </c>
      <c r="L4810">
        <f t="shared" si="177"/>
        <v>0</v>
      </c>
    </row>
    <row r="4811" spans="1:12">
      <c r="A4811" s="65">
        <v>14</v>
      </c>
      <c r="B4811" t="s">
        <v>51</v>
      </c>
      <c r="C4811" s="65">
        <v>11</v>
      </c>
      <c r="D4811" t="s">
        <v>237</v>
      </c>
      <c r="E4811" s="65">
        <v>1</v>
      </c>
      <c r="F4811" t="s">
        <v>279</v>
      </c>
      <c r="G4811" t="s">
        <v>280</v>
      </c>
      <c r="H4811" t="s">
        <v>268</v>
      </c>
      <c r="I4811" t="s">
        <v>269</v>
      </c>
      <c r="J4811" s="65">
        <v>0</v>
      </c>
      <c r="K4811" t="str">
        <f t="shared" si="176"/>
        <v>14VI1201DRCF</v>
      </c>
      <c r="L4811">
        <f t="shared" si="177"/>
        <v>0</v>
      </c>
    </row>
    <row r="4812" spans="1:12">
      <c r="A4812" s="65">
        <v>14</v>
      </c>
      <c r="B4812" t="s">
        <v>51</v>
      </c>
      <c r="C4812" s="65">
        <v>11</v>
      </c>
      <c r="D4812" t="s">
        <v>237</v>
      </c>
      <c r="E4812" s="65">
        <v>1</v>
      </c>
      <c r="F4812" t="s">
        <v>279</v>
      </c>
      <c r="G4812" t="s">
        <v>280</v>
      </c>
      <c r="H4812" t="s">
        <v>266</v>
      </c>
      <c r="I4812" t="s">
        <v>267</v>
      </c>
      <c r="J4812" s="65">
        <v>0</v>
      </c>
      <c r="K4812" t="str">
        <f t="shared" si="176"/>
        <v>14VI1201PTRE</v>
      </c>
      <c r="L4812">
        <f t="shared" si="177"/>
        <v>0</v>
      </c>
    </row>
    <row r="4813" spans="1:12">
      <c r="A4813" s="65">
        <v>14</v>
      </c>
      <c r="B4813" t="s">
        <v>51</v>
      </c>
      <c r="C4813" s="65">
        <v>11</v>
      </c>
      <c r="D4813" t="s">
        <v>237</v>
      </c>
      <c r="E4813" s="65">
        <v>1</v>
      </c>
      <c r="F4813" t="s">
        <v>279</v>
      </c>
      <c r="G4813" t="s">
        <v>280</v>
      </c>
      <c r="H4813" t="s">
        <v>233</v>
      </c>
      <c r="I4813" t="s">
        <v>234</v>
      </c>
      <c r="J4813" s="65">
        <v>0</v>
      </c>
      <c r="K4813" t="str">
        <f t="shared" si="176"/>
        <v>14VI1201PRER</v>
      </c>
      <c r="L4813">
        <f t="shared" si="177"/>
        <v>0</v>
      </c>
    </row>
    <row r="4814" spans="1:12">
      <c r="A4814" s="65">
        <v>14</v>
      </c>
      <c r="B4814" t="s">
        <v>51</v>
      </c>
      <c r="C4814" s="65">
        <v>11</v>
      </c>
      <c r="D4814" t="s">
        <v>237</v>
      </c>
      <c r="E4814" s="65">
        <v>1</v>
      </c>
      <c r="F4814" t="s">
        <v>279</v>
      </c>
      <c r="G4814" t="s">
        <v>280</v>
      </c>
      <c r="H4814" t="s">
        <v>231</v>
      </c>
      <c r="I4814" t="s">
        <v>232</v>
      </c>
      <c r="J4814" s="65">
        <v>0</v>
      </c>
      <c r="K4814" t="str">
        <f t="shared" si="176"/>
        <v>14VI1201PRES</v>
      </c>
      <c r="L4814">
        <f t="shared" si="177"/>
        <v>0</v>
      </c>
    </row>
    <row r="4815" spans="1:12">
      <c r="A4815" s="65">
        <v>14</v>
      </c>
      <c r="B4815" t="s">
        <v>51</v>
      </c>
      <c r="C4815" s="65">
        <v>11</v>
      </c>
      <c r="D4815" t="s">
        <v>237</v>
      </c>
      <c r="E4815" s="65">
        <v>1</v>
      </c>
      <c r="F4815" t="s">
        <v>279</v>
      </c>
      <c r="G4815" t="s">
        <v>280</v>
      </c>
      <c r="H4815" t="s">
        <v>229</v>
      </c>
      <c r="I4815" t="s">
        <v>230</v>
      </c>
      <c r="J4815" s="65">
        <v>0</v>
      </c>
      <c r="K4815" t="str">
        <f t="shared" si="176"/>
        <v>14VI1201PRNR</v>
      </c>
      <c r="L4815">
        <f t="shared" si="177"/>
        <v>0</v>
      </c>
    </row>
    <row r="4816" spans="1:12">
      <c r="A4816" s="65">
        <v>14</v>
      </c>
      <c r="B4816" t="s">
        <v>51</v>
      </c>
      <c r="C4816" s="65">
        <v>11</v>
      </c>
      <c r="D4816" t="s">
        <v>237</v>
      </c>
      <c r="E4816" s="65">
        <v>1</v>
      </c>
      <c r="F4816" t="s">
        <v>279</v>
      </c>
      <c r="G4816" t="s">
        <v>280</v>
      </c>
      <c r="H4816" t="s">
        <v>228</v>
      </c>
      <c r="I4816" t="s">
        <v>217</v>
      </c>
      <c r="J4816" s="65">
        <v>0</v>
      </c>
      <c r="K4816" t="str">
        <f t="shared" si="176"/>
        <v>14VI1201PTBI</v>
      </c>
      <c r="L4816">
        <f t="shared" si="177"/>
        <v>0</v>
      </c>
    </row>
    <row r="4817" spans="1:12">
      <c r="A4817" s="65">
        <v>14</v>
      </c>
      <c r="B4817" t="s">
        <v>51</v>
      </c>
      <c r="C4817" s="65">
        <v>11</v>
      </c>
      <c r="D4817" t="s">
        <v>237</v>
      </c>
      <c r="E4817" s="65">
        <v>1</v>
      </c>
      <c r="F4817" t="s">
        <v>279</v>
      </c>
      <c r="G4817" t="s">
        <v>280</v>
      </c>
      <c r="H4817" t="s">
        <v>264</v>
      </c>
      <c r="I4817" t="s">
        <v>265</v>
      </c>
      <c r="J4817" s="65">
        <v>0</v>
      </c>
      <c r="K4817" t="str">
        <f t="shared" si="176"/>
        <v>14VI1201RSRR</v>
      </c>
      <c r="L4817">
        <f t="shared" si="177"/>
        <v>0</v>
      </c>
    </row>
    <row r="4818" spans="1:12">
      <c r="A4818" s="65">
        <v>14</v>
      </c>
      <c r="B4818" t="s">
        <v>51</v>
      </c>
      <c r="C4818" s="65">
        <v>11</v>
      </c>
      <c r="D4818" t="s">
        <v>237</v>
      </c>
      <c r="E4818" s="65">
        <v>1</v>
      </c>
      <c r="F4818" t="s">
        <v>279</v>
      </c>
      <c r="G4818" t="s">
        <v>280</v>
      </c>
      <c r="H4818" t="s">
        <v>258</v>
      </c>
      <c r="I4818" t="s">
        <v>259</v>
      </c>
      <c r="J4818" s="65">
        <v>0</v>
      </c>
      <c r="K4818" t="str">
        <f t="shared" si="176"/>
        <v>14VI1201RSRS</v>
      </c>
      <c r="L4818">
        <f t="shared" si="177"/>
        <v>0</v>
      </c>
    </row>
    <row r="4819" spans="1:12">
      <c r="A4819" s="65">
        <v>14</v>
      </c>
      <c r="B4819" t="s">
        <v>51</v>
      </c>
      <c r="C4819" s="65">
        <v>11</v>
      </c>
      <c r="D4819" t="s">
        <v>237</v>
      </c>
      <c r="E4819" s="65">
        <v>1</v>
      </c>
      <c r="F4819" t="s">
        <v>279</v>
      </c>
      <c r="G4819" t="s">
        <v>280</v>
      </c>
      <c r="H4819" t="s">
        <v>256</v>
      </c>
      <c r="I4819" t="s">
        <v>257</v>
      </c>
      <c r="J4819" s="65">
        <v>0</v>
      </c>
      <c r="K4819" t="str">
        <f t="shared" si="176"/>
        <v>14VI1201SRRT</v>
      </c>
      <c r="L4819">
        <f t="shared" si="177"/>
        <v>0</v>
      </c>
    </row>
    <row r="4820" spans="1:12">
      <c r="A4820" s="65">
        <v>14</v>
      </c>
      <c r="B4820" t="s">
        <v>51</v>
      </c>
      <c r="C4820" s="65">
        <v>11</v>
      </c>
      <c r="D4820" t="s">
        <v>237</v>
      </c>
      <c r="E4820" s="65">
        <v>1</v>
      </c>
      <c r="F4820" t="s">
        <v>279</v>
      </c>
      <c r="G4820" t="s">
        <v>280</v>
      </c>
      <c r="H4820" t="s">
        <v>254</v>
      </c>
      <c r="I4820" t="s">
        <v>255</v>
      </c>
      <c r="J4820" s="65">
        <v>0</v>
      </c>
      <c r="K4820" t="str">
        <f t="shared" si="176"/>
        <v>14VI1201SRRR</v>
      </c>
      <c r="L4820">
        <f t="shared" si="177"/>
        <v>0</v>
      </c>
    </row>
    <row r="4821" spans="1:12">
      <c r="A4821" s="65">
        <v>14</v>
      </c>
      <c r="B4821" t="s">
        <v>51</v>
      </c>
      <c r="C4821" s="65">
        <v>11</v>
      </c>
      <c r="D4821" t="s">
        <v>237</v>
      </c>
      <c r="E4821" s="65">
        <v>1</v>
      </c>
      <c r="F4821" t="s">
        <v>279</v>
      </c>
      <c r="G4821" t="s">
        <v>280</v>
      </c>
      <c r="H4821" t="s">
        <v>252</v>
      </c>
      <c r="I4821" t="s">
        <v>253</v>
      </c>
      <c r="J4821" s="65">
        <v>0</v>
      </c>
      <c r="K4821" t="str">
        <f t="shared" si="176"/>
        <v>14VI1201SRRS</v>
      </c>
      <c r="L4821">
        <f t="shared" si="177"/>
        <v>0</v>
      </c>
    </row>
    <row r="4822" spans="1:12">
      <c r="A4822" s="65">
        <v>14</v>
      </c>
      <c r="B4822" t="s">
        <v>51</v>
      </c>
      <c r="C4822" s="65">
        <v>11</v>
      </c>
      <c r="D4822" t="s">
        <v>237</v>
      </c>
      <c r="E4822" s="65">
        <v>1</v>
      </c>
      <c r="F4822" t="s">
        <v>279</v>
      </c>
      <c r="G4822" t="s">
        <v>280</v>
      </c>
      <c r="H4822" t="s">
        <v>250</v>
      </c>
      <c r="I4822" t="s">
        <v>251</v>
      </c>
      <c r="J4822" s="65">
        <v>0</v>
      </c>
      <c r="K4822" t="str">
        <f t="shared" si="176"/>
        <v>14VI1201SRPT</v>
      </c>
      <c r="L4822">
        <f t="shared" si="177"/>
        <v>0</v>
      </c>
    </row>
    <row r="4823" spans="1:12">
      <c r="A4823" s="65">
        <v>14</v>
      </c>
      <c r="B4823" t="s">
        <v>51</v>
      </c>
      <c r="C4823" s="65">
        <v>11</v>
      </c>
      <c r="D4823" t="s">
        <v>237</v>
      </c>
      <c r="E4823" s="65">
        <v>1</v>
      </c>
      <c r="F4823" t="s">
        <v>279</v>
      </c>
      <c r="G4823" t="s">
        <v>280</v>
      </c>
      <c r="H4823" t="s">
        <v>244</v>
      </c>
      <c r="I4823" t="s">
        <v>245</v>
      </c>
      <c r="J4823" s="65">
        <v>0</v>
      </c>
      <c r="K4823" t="str">
        <f t="shared" si="176"/>
        <v>14VI1201SRTT</v>
      </c>
      <c r="L4823">
        <f t="shared" si="177"/>
        <v>0</v>
      </c>
    </row>
    <row r="4824" spans="1:12">
      <c r="A4824" s="65">
        <v>14</v>
      </c>
      <c r="B4824" t="s">
        <v>51</v>
      </c>
      <c r="C4824" s="65">
        <v>11</v>
      </c>
      <c r="D4824" t="s">
        <v>237</v>
      </c>
      <c r="E4824" s="65">
        <v>1</v>
      </c>
      <c r="F4824" t="s">
        <v>281</v>
      </c>
      <c r="G4824" t="s">
        <v>282</v>
      </c>
      <c r="H4824" t="s">
        <v>246</v>
      </c>
      <c r="I4824" t="s">
        <v>247</v>
      </c>
      <c r="J4824" s="65">
        <v>0</v>
      </c>
      <c r="K4824" t="str">
        <f t="shared" si="176"/>
        <v>14VI1202SRPS</v>
      </c>
      <c r="L4824">
        <f t="shared" si="177"/>
        <v>0</v>
      </c>
    </row>
    <row r="4825" spans="1:12">
      <c r="A4825" s="65">
        <v>14</v>
      </c>
      <c r="B4825" t="s">
        <v>51</v>
      </c>
      <c r="C4825" s="65">
        <v>11</v>
      </c>
      <c r="D4825" t="s">
        <v>237</v>
      </c>
      <c r="E4825" s="65">
        <v>1</v>
      </c>
      <c r="F4825" t="s">
        <v>281</v>
      </c>
      <c r="G4825" t="s">
        <v>282</v>
      </c>
      <c r="H4825" t="s">
        <v>244</v>
      </c>
      <c r="I4825" t="s">
        <v>245</v>
      </c>
      <c r="J4825" s="65">
        <v>0</v>
      </c>
      <c r="K4825" t="str">
        <f t="shared" si="176"/>
        <v>14VI1202SRTT</v>
      </c>
      <c r="L4825">
        <f t="shared" si="177"/>
        <v>0</v>
      </c>
    </row>
    <row r="4826" spans="1:12">
      <c r="A4826" s="65">
        <v>14</v>
      </c>
      <c r="B4826" t="s">
        <v>51</v>
      </c>
      <c r="C4826" s="65">
        <v>11</v>
      </c>
      <c r="D4826" t="s">
        <v>237</v>
      </c>
      <c r="E4826" s="65">
        <v>1</v>
      </c>
      <c r="F4826" t="s">
        <v>281</v>
      </c>
      <c r="G4826" t="s">
        <v>282</v>
      </c>
      <c r="H4826" t="s">
        <v>270</v>
      </c>
      <c r="I4826" t="s">
        <v>271</v>
      </c>
      <c r="J4826" s="65">
        <v>0</v>
      </c>
      <c r="K4826" t="str">
        <f t="shared" si="176"/>
        <v>14VI1202SRTR</v>
      </c>
      <c r="L4826">
        <f t="shared" si="177"/>
        <v>0</v>
      </c>
    </row>
    <row r="4827" spans="1:12">
      <c r="A4827" s="65">
        <v>14</v>
      </c>
      <c r="B4827" t="s">
        <v>51</v>
      </c>
      <c r="C4827" s="65">
        <v>11</v>
      </c>
      <c r="D4827" t="s">
        <v>237</v>
      </c>
      <c r="E4827" s="65">
        <v>1</v>
      </c>
      <c r="F4827" t="s">
        <v>281</v>
      </c>
      <c r="G4827" t="s">
        <v>282</v>
      </c>
      <c r="H4827" t="s">
        <v>240</v>
      </c>
      <c r="I4827" t="s">
        <v>241</v>
      </c>
      <c r="J4827" s="65">
        <v>0</v>
      </c>
      <c r="K4827" t="str">
        <f t="shared" si="176"/>
        <v>14VI1202SRTS</v>
      </c>
      <c r="L4827">
        <f t="shared" si="177"/>
        <v>0</v>
      </c>
    </row>
    <row r="4828" spans="1:12">
      <c r="A4828" s="65">
        <v>14</v>
      </c>
      <c r="B4828" t="s">
        <v>51</v>
      </c>
      <c r="C4828" s="65">
        <v>11</v>
      </c>
      <c r="D4828" t="s">
        <v>237</v>
      </c>
      <c r="E4828" s="65">
        <v>1</v>
      </c>
      <c r="F4828" t="s">
        <v>281</v>
      </c>
      <c r="G4828" t="s">
        <v>282</v>
      </c>
      <c r="H4828" t="s">
        <v>235</v>
      </c>
      <c r="I4828" t="s">
        <v>236</v>
      </c>
      <c r="J4828" s="65">
        <v>0</v>
      </c>
      <c r="K4828" t="str">
        <f t="shared" si="176"/>
        <v>14VI1202SABA</v>
      </c>
      <c r="L4828">
        <f t="shared" si="177"/>
        <v>0</v>
      </c>
    </row>
    <row r="4829" spans="1:12">
      <c r="A4829" s="65">
        <v>14</v>
      </c>
      <c r="B4829" t="s">
        <v>51</v>
      </c>
      <c r="C4829" s="65">
        <v>11</v>
      </c>
      <c r="D4829" t="s">
        <v>237</v>
      </c>
      <c r="E4829" s="65">
        <v>1</v>
      </c>
      <c r="F4829" t="s">
        <v>281</v>
      </c>
      <c r="G4829" t="s">
        <v>282</v>
      </c>
      <c r="H4829" t="s">
        <v>226</v>
      </c>
      <c r="I4829" t="s">
        <v>227</v>
      </c>
      <c r="J4829" s="65">
        <v>0</v>
      </c>
      <c r="K4829" t="str">
        <f t="shared" si="176"/>
        <v>14VI1202PLNA</v>
      </c>
      <c r="L4829">
        <f t="shared" si="177"/>
        <v>0</v>
      </c>
    </row>
    <row r="4830" spans="1:12">
      <c r="A4830" s="65">
        <v>14</v>
      </c>
      <c r="B4830" t="s">
        <v>51</v>
      </c>
      <c r="C4830" s="65">
        <v>11</v>
      </c>
      <c r="D4830" t="s">
        <v>237</v>
      </c>
      <c r="E4830" s="65">
        <v>1</v>
      </c>
      <c r="F4830" t="s">
        <v>281</v>
      </c>
      <c r="G4830" t="s">
        <v>282</v>
      </c>
      <c r="H4830" t="s">
        <v>224</v>
      </c>
      <c r="I4830" t="s">
        <v>225</v>
      </c>
      <c r="J4830" s="65">
        <v>0</v>
      </c>
      <c r="K4830" t="str">
        <f t="shared" si="176"/>
        <v>14VI1202ARRA</v>
      </c>
      <c r="L4830">
        <f t="shared" si="177"/>
        <v>0</v>
      </c>
    </row>
    <row r="4831" spans="1:12">
      <c r="A4831" s="65">
        <v>14</v>
      </c>
      <c r="B4831" t="s">
        <v>51</v>
      </c>
      <c r="C4831" s="65">
        <v>11</v>
      </c>
      <c r="D4831" t="s">
        <v>237</v>
      </c>
      <c r="E4831" s="65">
        <v>1</v>
      </c>
      <c r="F4831" t="s">
        <v>281</v>
      </c>
      <c r="G4831" t="s">
        <v>282</v>
      </c>
      <c r="H4831" t="s">
        <v>215</v>
      </c>
      <c r="I4831" t="s">
        <v>216</v>
      </c>
      <c r="J4831" s="65">
        <v>0</v>
      </c>
      <c r="K4831" t="str">
        <f t="shared" si="176"/>
        <v>14VI1202APRT</v>
      </c>
      <c r="L4831">
        <f t="shared" si="177"/>
        <v>0</v>
      </c>
    </row>
    <row r="4832" spans="1:12">
      <c r="A4832" s="65">
        <v>14</v>
      </c>
      <c r="B4832" t="s">
        <v>51</v>
      </c>
      <c r="C4832" s="65">
        <v>11</v>
      </c>
      <c r="D4832" t="s">
        <v>237</v>
      </c>
      <c r="E4832" s="65">
        <v>1</v>
      </c>
      <c r="F4832" t="s">
        <v>281</v>
      </c>
      <c r="G4832" t="s">
        <v>282</v>
      </c>
      <c r="H4832" t="s">
        <v>213</v>
      </c>
      <c r="I4832" t="s">
        <v>214</v>
      </c>
      <c r="J4832" s="65">
        <v>0</v>
      </c>
      <c r="K4832" t="str">
        <f t="shared" si="176"/>
        <v>14VI1202APRR</v>
      </c>
      <c r="L4832">
        <f t="shared" si="177"/>
        <v>0</v>
      </c>
    </row>
    <row r="4833" spans="1:12">
      <c r="A4833" s="65">
        <v>14</v>
      </c>
      <c r="B4833" t="s">
        <v>51</v>
      </c>
      <c r="C4833" s="65">
        <v>11</v>
      </c>
      <c r="D4833" t="s">
        <v>237</v>
      </c>
      <c r="E4833" s="65">
        <v>1</v>
      </c>
      <c r="F4833" t="s">
        <v>281</v>
      </c>
      <c r="G4833" t="s">
        <v>282</v>
      </c>
      <c r="H4833" t="s">
        <v>211</v>
      </c>
      <c r="I4833" t="s">
        <v>212</v>
      </c>
      <c r="J4833" s="65">
        <v>0</v>
      </c>
      <c r="K4833" t="str">
        <f t="shared" si="176"/>
        <v>14VI1202APRS</v>
      </c>
      <c r="L4833">
        <f t="shared" si="177"/>
        <v>0</v>
      </c>
    </row>
    <row r="4834" spans="1:12">
      <c r="A4834" s="65">
        <v>14</v>
      </c>
      <c r="B4834" t="s">
        <v>51</v>
      </c>
      <c r="C4834" s="65">
        <v>11</v>
      </c>
      <c r="D4834" t="s">
        <v>237</v>
      </c>
      <c r="E4834" s="65">
        <v>1</v>
      </c>
      <c r="F4834" t="s">
        <v>281</v>
      </c>
      <c r="G4834" t="s">
        <v>282</v>
      </c>
      <c r="H4834" t="s">
        <v>222</v>
      </c>
      <c r="I4834" t="s">
        <v>223</v>
      </c>
      <c r="J4834" s="65">
        <v>0</v>
      </c>
      <c r="K4834" t="str">
        <f t="shared" si="176"/>
        <v>14VI1202DPMA</v>
      </c>
      <c r="L4834">
        <f t="shared" si="177"/>
        <v>0</v>
      </c>
    </row>
    <row r="4835" spans="1:12">
      <c r="A4835" s="65">
        <v>14</v>
      </c>
      <c r="B4835" t="s">
        <v>51</v>
      </c>
      <c r="C4835" s="65">
        <v>11</v>
      </c>
      <c r="D4835" t="s">
        <v>237</v>
      </c>
      <c r="E4835" s="65">
        <v>1</v>
      </c>
      <c r="F4835" t="s">
        <v>281</v>
      </c>
      <c r="G4835" t="s">
        <v>282</v>
      </c>
      <c r="H4835" t="s">
        <v>220</v>
      </c>
      <c r="I4835" t="s">
        <v>221</v>
      </c>
      <c r="J4835" s="65">
        <v>0</v>
      </c>
      <c r="K4835" t="str">
        <f t="shared" si="176"/>
        <v>14VI1202DRET</v>
      </c>
      <c r="L4835">
        <f t="shared" si="177"/>
        <v>0</v>
      </c>
    </row>
    <row r="4836" spans="1:12">
      <c r="A4836" s="65">
        <v>14</v>
      </c>
      <c r="B4836" t="s">
        <v>51</v>
      </c>
      <c r="C4836" s="65">
        <v>11</v>
      </c>
      <c r="D4836" t="s">
        <v>237</v>
      </c>
      <c r="E4836" s="65">
        <v>1</v>
      </c>
      <c r="F4836" t="s">
        <v>281</v>
      </c>
      <c r="G4836" t="s">
        <v>282</v>
      </c>
      <c r="H4836" t="s">
        <v>262</v>
      </c>
      <c r="I4836" t="s">
        <v>263</v>
      </c>
      <c r="J4836" s="65">
        <v>0</v>
      </c>
      <c r="K4836" t="str">
        <f t="shared" si="176"/>
        <v>14VI1202DREX</v>
      </c>
      <c r="L4836">
        <f t="shared" si="177"/>
        <v>0</v>
      </c>
    </row>
    <row r="4837" spans="1:12">
      <c r="A4837" s="65">
        <v>14</v>
      </c>
      <c r="B4837" t="s">
        <v>51</v>
      </c>
      <c r="C4837" s="65">
        <v>11</v>
      </c>
      <c r="D4837" t="s">
        <v>237</v>
      </c>
      <c r="E4837" s="65">
        <v>1</v>
      </c>
      <c r="F4837" t="s">
        <v>281</v>
      </c>
      <c r="G4837" t="s">
        <v>282</v>
      </c>
      <c r="H4837" t="s">
        <v>260</v>
      </c>
      <c r="I4837" t="s">
        <v>261</v>
      </c>
      <c r="J4837" s="65">
        <v>0</v>
      </c>
      <c r="K4837" t="str">
        <f t="shared" si="176"/>
        <v>14VI1202DRVM</v>
      </c>
      <c r="L4837">
        <f t="shared" si="177"/>
        <v>0</v>
      </c>
    </row>
    <row r="4838" spans="1:12">
      <c r="A4838" s="65">
        <v>14</v>
      </c>
      <c r="B4838" t="s">
        <v>51</v>
      </c>
      <c r="C4838" s="65">
        <v>11</v>
      </c>
      <c r="D4838" t="s">
        <v>237</v>
      </c>
      <c r="E4838" s="65">
        <v>1</v>
      </c>
      <c r="F4838" t="s">
        <v>281</v>
      </c>
      <c r="G4838" t="s">
        <v>282</v>
      </c>
      <c r="H4838" t="s">
        <v>242</v>
      </c>
      <c r="I4838" t="s">
        <v>243</v>
      </c>
      <c r="J4838" s="65">
        <v>0</v>
      </c>
      <c r="K4838" t="str">
        <f t="shared" si="176"/>
        <v>14VI1202DRPP</v>
      </c>
      <c r="L4838">
        <f t="shared" si="177"/>
        <v>0</v>
      </c>
    </row>
    <row r="4839" spans="1:12">
      <c r="A4839" s="65">
        <v>14</v>
      </c>
      <c r="B4839" t="s">
        <v>51</v>
      </c>
      <c r="C4839" s="65">
        <v>11</v>
      </c>
      <c r="D4839" t="s">
        <v>237</v>
      </c>
      <c r="E4839" s="65">
        <v>1</v>
      </c>
      <c r="F4839" t="s">
        <v>281</v>
      </c>
      <c r="G4839" t="s">
        <v>282</v>
      </c>
      <c r="H4839" t="s">
        <v>268</v>
      </c>
      <c r="I4839" t="s">
        <v>269</v>
      </c>
      <c r="J4839" s="65">
        <v>0</v>
      </c>
      <c r="K4839" t="str">
        <f t="shared" si="176"/>
        <v>14VI1202DRCF</v>
      </c>
      <c r="L4839">
        <f t="shared" si="177"/>
        <v>0</v>
      </c>
    </row>
    <row r="4840" spans="1:12">
      <c r="A4840" s="65">
        <v>14</v>
      </c>
      <c r="B4840" t="s">
        <v>51</v>
      </c>
      <c r="C4840" s="65">
        <v>11</v>
      </c>
      <c r="D4840" t="s">
        <v>237</v>
      </c>
      <c r="E4840" s="65">
        <v>1</v>
      </c>
      <c r="F4840" t="s">
        <v>281</v>
      </c>
      <c r="G4840" t="s">
        <v>282</v>
      </c>
      <c r="H4840" t="s">
        <v>266</v>
      </c>
      <c r="I4840" t="s">
        <v>267</v>
      </c>
      <c r="J4840" s="65">
        <v>0</v>
      </c>
      <c r="K4840" t="str">
        <f t="shared" si="176"/>
        <v>14VI1202PTRE</v>
      </c>
      <c r="L4840">
        <f t="shared" si="177"/>
        <v>0</v>
      </c>
    </row>
    <row r="4841" spans="1:12">
      <c r="A4841" s="65">
        <v>14</v>
      </c>
      <c r="B4841" t="s">
        <v>51</v>
      </c>
      <c r="C4841" s="65">
        <v>11</v>
      </c>
      <c r="D4841" t="s">
        <v>237</v>
      </c>
      <c r="E4841" s="65">
        <v>1</v>
      </c>
      <c r="F4841" t="s">
        <v>281</v>
      </c>
      <c r="G4841" t="s">
        <v>282</v>
      </c>
      <c r="H4841" t="s">
        <v>233</v>
      </c>
      <c r="I4841" t="s">
        <v>234</v>
      </c>
      <c r="J4841" s="65">
        <v>0</v>
      </c>
      <c r="K4841" t="str">
        <f t="shared" si="176"/>
        <v>14VI1202PRER</v>
      </c>
      <c r="L4841">
        <f t="shared" si="177"/>
        <v>0</v>
      </c>
    </row>
    <row r="4842" spans="1:12">
      <c r="A4842" s="65">
        <v>14</v>
      </c>
      <c r="B4842" t="s">
        <v>51</v>
      </c>
      <c r="C4842" s="65">
        <v>11</v>
      </c>
      <c r="D4842" t="s">
        <v>237</v>
      </c>
      <c r="E4842" s="65">
        <v>1</v>
      </c>
      <c r="F4842" t="s">
        <v>281</v>
      </c>
      <c r="G4842" t="s">
        <v>282</v>
      </c>
      <c r="H4842" t="s">
        <v>231</v>
      </c>
      <c r="I4842" t="s">
        <v>232</v>
      </c>
      <c r="J4842" s="65">
        <v>0</v>
      </c>
      <c r="K4842" t="str">
        <f t="shared" si="176"/>
        <v>14VI1202PRES</v>
      </c>
      <c r="L4842">
        <f t="shared" si="177"/>
        <v>0</v>
      </c>
    </row>
    <row r="4843" spans="1:12">
      <c r="A4843" s="65">
        <v>14</v>
      </c>
      <c r="B4843" t="s">
        <v>51</v>
      </c>
      <c r="C4843" s="65">
        <v>11</v>
      </c>
      <c r="D4843" t="s">
        <v>237</v>
      </c>
      <c r="E4843" s="65">
        <v>1</v>
      </c>
      <c r="F4843" t="s">
        <v>281</v>
      </c>
      <c r="G4843" t="s">
        <v>282</v>
      </c>
      <c r="H4843" t="s">
        <v>229</v>
      </c>
      <c r="I4843" t="s">
        <v>230</v>
      </c>
      <c r="J4843" s="65">
        <v>0</v>
      </c>
      <c r="K4843" t="str">
        <f t="shared" si="176"/>
        <v>14VI1202PRNR</v>
      </c>
      <c r="L4843">
        <f t="shared" si="177"/>
        <v>0</v>
      </c>
    </row>
    <row r="4844" spans="1:12">
      <c r="A4844" s="65">
        <v>14</v>
      </c>
      <c r="B4844" t="s">
        <v>51</v>
      </c>
      <c r="C4844" s="65">
        <v>11</v>
      </c>
      <c r="D4844" t="s">
        <v>237</v>
      </c>
      <c r="E4844" s="65">
        <v>1</v>
      </c>
      <c r="F4844" t="s">
        <v>281</v>
      </c>
      <c r="G4844" t="s">
        <v>282</v>
      </c>
      <c r="H4844" t="s">
        <v>228</v>
      </c>
      <c r="I4844" t="s">
        <v>217</v>
      </c>
      <c r="J4844" s="65">
        <v>0</v>
      </c>
      <c r="K4844" t="str">
        <f t="shared" si="176"/>
        <v>14VI1202PTBI</v>
      </c>
      <c r="L4844">
        <f t="shared" si="177"/>
        <v>0</v>
      </c>
    </row>
    <row r="4845" spans="1:12">
      <c r="A4845" s="65">
        <v>14</v>
      </c>
      <c r="B4845" t="s">
        <v>51</v>
      </c>
      <c r="C4845" s="65">
        <v>11</v>
      </c>
      <c r="D4845" t="s">
        <v>237</v>
      </c>
      <c r="E4845" s="65">
        <v>1</v>
      </c>
      <c r="F4845" t="s">
        <v>281</v>
      </c>
      <c r="G4845" t="s">
        <v>282</v>
      </c>
      <c r="H4845" t="s">
        <v>264</v>
      </c>
      <c r="I4845" t="s">
        <v>265</v>
      </c>
      <c r="J4845" s="65">
        <v>0</v>
      </c>
      <c r="K4845" t="str">
        <f t="shared" si="176"/>
        <v>14VI1202RSRR</v>
      </c>
      <c r="L4845">
        <f t="shared" si="177"/>
        <v>0</v>
      </c>
    </row>
    <row r="4846" spans="1:12">
      <c r="A4846" s="65">
        <v>14</v>
      </c>
      <c r="B4846" t="s">
        <v>51</v>
      </c>
      <c r="C4846" s="65">
        <v>11</v>
      </c>
      <c r="D4846" t="s">
        <v>237</v>
      </c>
      <c r="E4846" s="65">
        <v>1</v>
      </c>
      <c r="F4846" t="s">
        <v>281</v>
      </c>
      <c r="G4846" t="s">
        <v>282</v>
      </c>
      <c r="H4846" t="s">
        <v>258</v>
      </c>
      <c r="I4846" t="s">
        <v>259</v>
      </c>
      <c r="J4846" s="65">
        <v>0</v>
      </c>
      <c r="K4846" t="str">
        <f t="shared" si="176"/>
        <v>14VI1202RSRS</v>
      </c>
      <c r="L4846">
        <f t="shared" si="177"/>
        <v>0</v>
      </c>
    </row>
    <row r="4847" spans="1:12">
      <c r="A4847" s="65">
        <v>14</v>
      </c>
      <c r="B4847" t="s">
        <v>51</v>
      </c>
      <c r="C4847" s="65">
        <v>11</v>
      </c>
      <c r="D4847" t="s">
        <v>237</v>
      </c>
      <c r="E4847" s="65">
        <v>1</v>
      </c>
      <c r="F4847" t="s">
        <v>281</v>
      </c>
      <c r="G4847" t="s">
        <v>282</v>
      </c>
      <c r="H4847" t="s">
        <v>256</v>
      </c>
      <c r="I4847" t="s">
        <v>257</v>
      </c>
      <c r="J4847" s="65">
        <v>0</v>
      </c>
      <c r="K4847" t="str">
        <f t="shared" ref="K4847:K4910" si="178">CONCATENATE(TEXT(A4847,"00"),F4847,H4847)</f>
        <v>14VI1202SRRT</v>
      </c>
      <c r="L4847">
        <f t="shared" ref="L4847:L4910" si="179">J4847</f>
        <v>0</v>
      </c>
    </row>
    <row r="4848" spans="1:12">
      <c r="A4848" s="65">
        <v>14</v>
      </c>
      <c r="B4848" t="s">
        <v>51</v>
      </c>
      <c r="C4848" s="65">
        <v>11</v>
      </c>
      <c r="D4848" t="s">
        <v>237</v>
      </c>
      <c r="E4848" s="65">
        <v>1</v>
      </c>
      <c r="F4848" t="s">
        <v>281</v>
      </c>
      <c r="G4848" t="s">
        <v>282</v>
      </c>
      <c r="H4848" t="s">
        <v>254</v>
      </c>
      <c r="I4848" t="s">
        <v>255</v>
      </c>
      <c r="J4848" s="65">
        <v>0</v>
      </c>
      <c r="K4848" t="str">
        <f t="shared" si="178"/>
        <v>14VI1202SRRR</v>
      </c>
      <c r="L4848">
        <f t="shared" si="179"/>
        <v>0</v>
      </c>
    </row>
    <row r="4849" spans="1:12">
      <c r="A4849" s="65">
        <v>14</v>
      </c>
      <c r="B4849" t="s">
        <v>51</v>
      </c>
      <c r="C4849" s="65">
        <v>11</v>
      </c>
      <c r="D4849" t="s">
        <v>237</v>
      </c>
      <c r="E4849" s="65">
        <v>1</v>
      </c>
      <c r="F4849" t="s">
        <v>281</v>
      </c>
      <c r="G4849" t="s">
        <v>282</v>
      </c>
      <c r="H4849" t="s">
        <v>248</v>
      </c>
      <c r="I4849" t="s">
        <v>249</v>
      </c>
      <c r="J4849" s="65">
        <v>0</v>
      </c>
      <c r="K4849" t="str">
        <f t="shared" si="178"/>
        <v>14VI1202SRPR</v>
      </c>
      <c r="L4849">
        <f t="shared" si="179"/>
        <v>0</v>
      </c>
    </row>
    <row r="4850" spans="1:12">
      <c r="A4850" s="65">
        <v>14</v>
      </c>
      <c r="B4850" t="s">
        <v>51</v>
      </c>
      <c r="C4850" s="65">
        <v>11</v>
      </c>
      <c r="D4850" t="s">
        <v>237</v>
      </c>
      <c r="E4850" s="65">
        <v>1</v>
      </c>
      <c r="F4850" t="s">
        <v>281</v>
      </c>
      <c r="G4850" t="s">
        <v>282</v>
      </c>
      <c r="H4850" t="s">
        <v>250</v>
      </c>
      <c r="I4850" t="s">
        <v>251</v>
      </c>
      <c r="J4850" s="65">
        <v>0</v>
      </c>
      <c r="K4850" t="str">
        <f t="shared" si="178"/>
        <v>14VI1202SRPT</v>
      </c>
      <c r="L4850">
        <f t="shared" si="179"/>
        <v>0</v>
      </c>
    </row>
    <row r="4851" spans="1:12">
      <c r="A4851" s="65">
        <v>14</v>
      </c>
      <c r="B4851" t="s">
        <v>51</v>
      </c>
      <c r="C4851" s="65">
        <v>11</v>
      </c>
      <c r="D4851" t="s">
        <v>237</v>
      </c>
      <c r="E4851" s="65">
        <v>1</v>
      </c>
      <c r="F4851" t="s">
        <v>281</v>
      </c>
      <c r="G4851" t="s">
        <v>282</v>
      </c>
      <c r="H4851" t="s">
        <v>252</v>
      </c>
      <c r="I4851" t="s">
        <v>253</v>
      </c>
      <c r="J4851" s="65">
        <v>0</v>
      </c>
      <c r="K4851" t="str">
        <f t="shared" si="178"/>
        <v>14VI1202SRRS</v>
      </c>
      <c r="L4851">
        <f t="shared" si="179"/>
        <v>0</v>
      </c>
    </row>
    <row r="4852" spans="1:12">
      <c r="A4852" s="65">
        <v>14</v>
      </c>
      <c r="B4852" t="s">
        <v>51</v>
      </c>
      <c r="C4852" s="65">
        <v>11</v>
      </c>
      <c r="D4852" t="s">
        <v>237</v>
      </c>
      <c r="E4852" s="65">
        <v>1</v>
      </c>
      <c r="F4852" t="s">
        <v>283</v>
      </c>
      <c r="G4852" t="s">
        <v>284</v>
      </c>
      <c r="H4852" t="s">
        <v>254</v>
      </c>
      <c r="I4852" t="s">
        <v>255</v>
      </c>
      <c r="J4852" s="65">
        <v>0</v>
      </c>
      <c r="K4852" t="str">
        <f t="shared" si="178"/>
        <v>14VI1300SRRR</v>
      </c>
      <c r="L4852">
        <f t="shared" si="179"/>
        <v>0</v>
      </c>
    </row>
    <row r="4853" spans="1:12">
      <c r="A4853" s="65">
        <v>14</v>
      </c>
      <c r="B4853" t="s">
        <v>51</v>
      </c>
      <c r="C4853" s="65">
        <v>11</v>
      </c>
      <c r="D4853" t="s">
        <v>237</v>
      </c>
      <c r="E4853" s="65">
        <v>1</v>
      </c>
      <c r="F4853" t="s">
        <v>283</v>
      </c>
      <c r="G4853" t="s">
        <v>284</v>
      </c>
      <c r="H4853" t="s">
        <v>256</v>
      </c>
      <c r="I4853" t="s">
        <v>257</v>
      </c>
      <c r="J4853" s="65">
        <v>0</v>
      </c>
      <c r="K4853" t="str">
        <f t="shared" si="178"/>
        <v>14VI1300SRRT</v>
      </c>
      <c r="L4853">
        <f t="shared" si="179"/>
        <v>0</v>
      </c>
    </row>
    <row r="4854" spans="1:12">
      <c r="A4854" s="65">
        <v>14</v>
      </c>
      <c r="B4854" t="s">
        <v>51</v>
      </c>
      <c r="C4854" s="65">
        <v>11</v>
      </c>
      <c r="D4854" t="s">
        <v>237</v>
      </c>
      <c r="E4854" s="65">
        <v>1</v>
      </c>
      <c r="F4854" t="s">
        <v>283</v>
      </c>
      <c r="G4854" t="s">
        <v>284</v>
      </c>
      <c r="H4854" t="s">
        <v>258</v>
      </c>
      <c r="I4854" t="s">
        <v>259</v>
      </c>
      <c r="J4854" s="65">
        <v>0</v>
      </c>
      <c r="K4854" t="str">
        <f t="shared" si="178"/>
        <v>14VI1300RSRS</v>
      </c>
      <c r="L4854">
        <f t="shared" si="179"/>
        <v>0</v>
      </c>
    </row>
    <row r="4855" spans="1:12">
      <c r="A4855" s="65">
        <v>14</v>
      </c>
      <c r="B4855" t="s">
        <v>51</v>
      </c>
      <c r="C4855" s="65">
        <v>11</v>
      </c>
      <c r="D4855" t="s">
        <v>237</v>
      </c>
      <c r="E4855" s="65">
        <v>1</v>
      </c>
      <c r="F4855" t="s">
        <v>283</v>
      </c>
      <c r="G4855" t="s">
        <v>284</v>
      </c>
      <c r="H4855" t="s">
        <v>264</v>
      </c>
      <c r="I4855" t="s">
        <v>265</v>
      </c>
      <c r="J4855" s="65">
        <v>0</v>
      </c>
      <c r="K4855" t="str">
        <f t="shared" si="178"/>
        <v>14VI1300RSRR</v>
      </c>
      <c r="L4855">
        <f t="shared" si="179"/>
        <v>0</v>
      </c>
    </row>
    <row r="4856" spans="1:12">
      <c r="A4856" s="65">
        <v>14</v>
      </c>
      <c r="B4856" t="s">
        <v>51</v>
      </c>
      <c r="C4856" s="65">
        <v>11</v>
      </c>
      <c r="D4856" t="s">
        <v>237</v>
      </c>
      <c r="E4856" s="65">
        <v>1</v>
      </c>
      <c r="F4856" t="s">
        <v>283</v>
      </c>
      <c r="G4856" t="s">
        <v>284</v>
      </c>
      <c r="H4856" t="s">
        <v>229</v>
      </c>
      <c r="I4856" t="s">
        <v>230</v>
      </c>
      <c r="J4856" s="65">
        <v>0</v>
      </c>
      <c r="K4856" t="str">
        <f t="shared" si="178"/>
        <v>14VI1300PRNR</v>
      </c>
      <c r="L4856">
        <f t="shared" si="179"/>
        <v>0</v>
      </c>
    </row>
    <row r="4857" spans="1:12">
      <c r="A4857" s="65">
        <v>14</v>
      </c>
      <c r="B4857" t="s">
        <v>51</v>
      </c>
      <c r="C4857" s="65">
        <v>11</v>
      </c>
      <c r="D4857" t="s">
        <v>237</v>
      </c>
      <c r="E4857" s="65">
        <v>1</v>
      </c>
      <c r="F4857" t="s">
        <v>283</v>
      </c>
      <c r="G4857" t="s">
        <v>284</v>
      </c>
      <c r="H4857" t="s">
        <v>231</v>
      </c>
      <c r="I4857" t="s">
        <v>232</v>
      </c>
      <c r="J4857" s="65">
        <v>0</v>
      </c>
      <c r="K4857" t="str">
        <f t="shared" si="178"/>
        <v>14VI1300PRES</v>
      </c>
      <c r="L4857">
        <f t="shared" si="179"/>
        <v>0</v>
      </c>
    </row>
    <row r="4858" spans="1:12">
      <c r="A4858" s="65">
        <v>14</v>
      </c>
      <c r="B4858" t="s">
        <v>51</v>
      </c>
      <c r="C4858" s="65">
        <v>11</v>
      </c>
      <c r="D4858" t="s">
        <v>237</v>
      </c>
      <c r="E4858" s="65">
        <v>1</v>
      </c>
      <c r="F4858" t="s">
        <v>283</v>
      </c>
      <c r="G4858" t="s">
        <v>284</v>
      </c>
      <c r="H4858" t="s">
        <v>233</v>
      </c>
      <c r="I4858" t="s">
        <v>234</v>
      </c>
      <c r="J4858" s="65">
        <v>0</v>
      </c>
      <c r="K4858" t="str">
        <f t="shared" si="178"/>
        <v>14VI1300PRER</v>
      </c>
      <c r="L4858">
        <f t="shared" si="179"/>
        <v>0</v>
      </c>
    </row>
    <row r="4859" spans="1:12">
      <c r="A4859" s="65">
        <v>14</v>
      </c>
      <c r="B4859" t="s">
        <v>51</v>
      </c>
      <c r="C4859" s="65">
        <v>11</v>
      </c>
      <c r="D4859" t="s">
        <v>237</v>
      </c>
      <c r="E4859" s="65">
        <v>1</v>
      </c>
      <c r="F4859" t="s">
        <v>283</v>
      </c>
      <c r="G4859" t="s">
        <v>284</v>
      </c>
      <c r="H4859" t="s">
        <v>266</v>
      </c>
      <c r="I4859" t="s">
        <v>267</v>
      </c>
      <c r="J4859" s="65">
        <v>0</v>
      </c>
      <c r="K4859" t="str">
        <f t="shared" si="178"/>
        <v>14VI1300PTRE</v>
      </c>
      <c r="L4859">
        <f t="shared" si="179"/>
        <v>0</v>
      </c>
    </row>
    <row r="4860" spans="1:12">
      <c r="A4860" s="65">
        <v>14</v>
      </c>
      <c r="B4860" t="s">
        <v>51</v>
      </c>
      <c r="C4860" s="65">
        <v>11</v>
      </c>
      <c r="D4860" t="s">
        <v>237</v>
      </c>
      <c r="E4860" s="65">
        <v>1</v>
      </c>
      <c r="F4860" t="s">
        <v>283</v>
      </c>
      <c r="G4860" t="s">
        <v>284</v>
      </c>
      <c r="H4860" t="s">
        <v>242</v>
      </c>
      <c r="I4860" t="s">
        <v>243</v>
      </c>
      <c r="J4860" s="65">
        <v>0</v>
      </c>
      <c r="K4860" t="str">
        <f t="shared" si="178"/>
        <v>14VI1300DRPP</v>
      </c>
      <c r="L4860">
        <f t="shared" si="179"/>
        <v>0</v>
      </c>
    </row>
    <row r="4861" spans="1:12">
      <c r="A4861" s="65">
        <v>14</v>
      </c>
      <c r="B4861" t="s">
        <v>51</v>
      </c>
      <c r="C4861" s="65">
        <v>11</v>
      </c>
      <c r="D4861" t="s">
        <v>237</v>
      </c>
      <c r="E4861" s="65">
        <v>1</v>
      </c>
      <c r="F4861" t="s">
        <v>283</v>
      </c>
      <c r="G4861" t="s">
        <v>284</v>
      </c>
      <c r="H4861" t="s">
        <v>260</v>
      </c>
      <c r="I4861" t="s">
        <v>261</v>
      </c>
      <c r="J4861" s="65">
        <v>0</v>
      </c>
      <c r="K4861" t="str">
        <f t="shared" si="178"/>
        <v>14VI1300DRVM</v>
      </c>
      <c r="L4861">
        <f t="shared" si="179"/>
        <v>0</v>
      </c>
    </row>
    <row r="4862" spans="1:12">
      <c r="A4862" s="65">
        <v>14</v>
      </c>
      <c r="B4862" t="s">
        <v>51</v>
      </c>
      <c r="C4862" s="65">
        <v>11</v>
      </c>
      <c r="D4862" t="s">
        <v>237</v>
      </c>
      <c r="E4862" s="65">
        <v>1</v>
      </c>
      <c r="F4862" t="s">
        <v>283</v>
      </c>
      <c r="G4862" t="s">
        <v>284</v>
      </c>
      <c r="H4862" t="s">
        <v>262</v>
      </c>
      <c r="I4862" t="s">
        <v>263</v>
      </c>
      <c r="J4862" s="65">
        <v>0</v>
      </c>
      <c r="K4862" t="str">
        <f t="shared" si="178"/>
        <v>14VI1300DREX</v>
      </c>
      <c r="L4862">
        <f t="shared" si="179"/>
        <v>0</v>
      </c>
    </row>
    <row r="4863" spans="1:12">
      <c r="A4863" s="65">
        <v>14</v>
      </c>
      <c r="B4863" t="s">
        <v>51</v>
      </c>
      <c r="C4863" s="65">
        <v>11</v>
      </c>
      <c r="D4863" t="s">
        <v>237</v>
      </c>
      <c r="E4863" s="65">
        <v>1</v>
      </c>
      <c r="F4863" t="s">
        <v>283</v>
      </c>
      <c r="G4863" t="s">
        <v>284</v>
      </c>
      <c r="H4863" t="s">
        <v>220</v>
      </c>
      <c r="I4863" t="s">
        <v>221</v>
      </c>
      <c r="J4863" s="65">
        <v>0</v>
      </c>
      <c r="K4863" t="str">
        <f t="shared" si="178"/>
        <v>14VI1300DRET</v>
      </c>
      <c r="L4863">
        <f t="shared" si="179"/>
        <v>0</v>
      </c>
    </row>
    <row r="4864" spans="1:12">
      <c r="A4864" s="65">
        <v>14</v>
      </c>
      <c r="B4864" t="s">
        <v>51</v>
      </c>
      <c r="C4864" s="65">
        <v>11</v>
      </c>
      <c r="D4864" t="s">
        <v>237</v>
      </c>
      <c r="E4864" s="65">
        <v>1</v>
      </c>
      <c r="F4864" t="s">
        <v>283</v>
      </c>
      <c r="G4864" t="s">
        <v>284</v>
      </c>
      <c r="H4864" t="s">
        <v>211</v>
      </c>
      <c r="I4864" t="s">
        <v>212</v>
      </c>
      <c r="J4864" s="65">
        <v>0</v>
      </c>
      <c r="K4864" t="str">
        <f t="shared" si="178"/>
        <v>14VI1300APRS</v>
      </c>
      <c r="L4864">
        <f t="shared" si="179"/>
        <v>0</v>
      </c>
    </row>
    <row r="4865" spans="1:12">
      <c r="A4865" s="65">
        <v>14</v>
      </c>
      <c r="B4865" t="s">
        <v>51</v>
      </c>
      <c r="C4865" s="65">
        <v>11</v>
      </c>
      <c r="D4865" t="s">
        <v>237</v>
      </c>
      <c r="E4865" s="65">
        <v>1</v>
      </c>
      <c r="F4865" t="s">
        <v>283</v>
      </c>
      <c r="G4865" t="s">
        <v>284</v>
      </c>
      <c r="H4865" t="s">
        <v>213</v>
      </c>
      <c r="I4865" t="s">
        <v>214</v>
      </c>
      <c r="J4865" s="65">
        <v>0</v>
      </c>
      <c r="K4865" t="str">
        <f t="shared" si="178"/>
        <v>14VI1300APRR</v>
      </c>
      <c r="L4865">
        <f t="shared" si="179"/>
        <v>0</v>
      </c>
    </row>
    <row r="4866" spans="1:12">
      <c r="A4866" s="65">
        <v>14</v>
      </c>
      <c r="B4866" t="s">
        <v>51</v>
      </c>
      <c r="C4866" s="65">
        <v>11</v>
      </c>
      <c r="D4866" t="s">
        <v>237</v>
      </c>
      <c r="E4866" s="65">
        <v>1</v>
      </c>
      <c r="F4866" t="s">
        <v>283</v>
      </c>
      <c r="G4866" t="s">
        <v>284</v>
      </c>
      <c r="H4866" t="s">
        <v>215</v>
      </c>
      <c r="I4866" t="s">
        <v>216</v>
      </c>
      <c r="J4866" s="65">
        <v>0</v>
      </c>
      <c r="K4866" t="str">
        <f t="shared" si="178"/>
        <v>14VI1300APRT</v>
      </c>
      <c r="L4866">
        <f t="shared" si="179"/>
        <v>0</v>
      </c>
    </row>
    <row r="4867" spans="1:12">
      <c r="A4867" s="65">
        <v>14</v>
      </c>
      <c r="B4867" t="s">
        <v>51</v>
      </c>
      <c r="C4867" s="65">
        <v>11</v>
      </c>
      <c r="D4867" t="s">
        <v>237</v>
      </c>
      <c r="E4867" s="65">
        <v>1</v>
      </c>
      <c r="F4867" t="s">
        <v>283</v>
      </c>
      <c r="G4867" t="s">
        <v>284</v>
      </c>
      <c r="H4867" t="s">
        <v>224</v>
      </c>
      <c r="I4867" t="s">
        <v>225</v>
      </c>
      <c r="J4867" s="65">
        <v>0</v>
      </c>
      <c r="K4867" t="str">
        <f t="shared" si="178"/>
        <v>14VI1300ARRA</v>
      </c>
      <c r="L4867">
        <f t="shared" si="179"/>
        <v>0</v>
      </c>
    </row>
    <row r="4868" spans="1:12">
      <c r="A4868" s="65">
        <v>14</v>
      </c>
      <c r="B4868" t="s">
        <v>51</v>
      </c>
      <c r="C4868" s="65">
        <v>11</v>
      </c>
      <c r="D4868" t="s">
        <v>237</v>
      </c>
      <c r="E4868" s="65">
        <v>1</v>
      </c>
      <c r="F4868" t="s">
        <v>283</v>
      </c>
      <c r="G4868" t="s">
        <v>284</v>
      </c>
      <c r="H4868" t="s">
        <v>226</v>
      </c>
      <c r="I4868" t="s">
        <v>227</v>
      </c>
      <c r="J4868" s="65">
        <v>0</v>
      </c>
      <c r="K4868" t="str">
        <f t="shared" si="178"/>
        <v>14VI1300PLNA</v>
      </c>
      <c r="L4868">
        <f t="shared" si="179"/>
        <v>0</v>
      </c>
    </row>
    <row r="4869" spans="1:12">
      <c r="A4869" s="65">
        <v>14</v>
      </c>
      <c r="B4869" t="s">
        <v>51</v>
      </c>
      <c r="C4869" s="65">
        <v>11</v>
      </c>
      <c r="D4869" t="s">
        <v>237</v>
      </c>
      <c r="E4869" s="65">
        <v>1</v>
      </c>
      <c r="F4869" t="s">
        <v>283</v>
      </c>
      <c r="G4869" t="s">
        <v>284</v>
      </c>
      <c r="H4869" t="s">
        <v>235</v>
      </c>
      <c r="I4869" t="s">
        <v>236</v>
      </c>
      <c r="J4869" s="65">
        <v>0</v>
      </c>
      <c r="K4869" t="str">
        <f t="shared" si="178"/>
        <v>14VI1300SABA</v>
      </c>
      <c r="L4869">
        <f t="shared" si="179"/>
        <v>0</v>
      </c>
    </row>
    <row r="4870" spans="1:12">
      <c r="A4870" s="65">
        <v>14</v>
      </c>
      <c r="B4870" t="s">
        <v>51</v>
      </c>
      <c r="C4870" s="65">
        <v>11</v>
      </c>
      <c r="D4870" t="s">
        <v>237</v>
      </c>
      <c r="E4870" s="65">
        <v>1</v>
      </c>
      <c r="F4870" t="s">
        <v>283</v>
      </c>
      <c r="G4870" t="s">
        <v>284</v>
      </c>
      <c r="H4870" t="s">
        <v>270</v>
      </c>
      <c r="I4870" t="s">
        <v>271</v>
      </c>
      <c r="J4870" s="65">
        <v>0</v>
      </c>
      <c r="K4870" t="str">
        <f t="shared" si="178"/>
        <v>14VI1300SRTR</v>
      </c>
      <c r="L4870">
        <f t="shared" si="179"/>
        <v>0</v>
      </c>
    </row>
    <row r="4871" spans="1:12">
      <c r="A4871" s="65">
        <v>14</v>
      </c>
      <c r="B4871" t="s">
        <v>51</v>
      </c>
      <c r="C4871" s="65">
        <v>11</v>
      </c>
      <c r="D4871" t="s">
        <v>237</v>
      </c>
      <c r="E4871" s="65">
        <v>1</v>
      </c>
      <c r="F4871" t="s">
        <v>283</v>
      </c>
      <c r="G4871" t="s">
        <v>284</v>
      </c>
      <c r="H4871" t="s">
        <v>244</v>
      </c>
      <c r="I4871" t="s">
        <v>245</v>
      </c>
      <c r="J4871" s="65">
        <v>0</v>
      </c>
      <c r="K4871" t="str">
        <f t="shared" si="178"/>
        <v>14VI1300SRTT</v>
      </c>
      <c r="L4871">
        <f t="shared" si="179"/>
        <v>0</v>
      </c>
    </row>
    <row r="4872" spans="1:12">
      <c r="A4872" s="65">
        <v>14</v>
      </c>
      <c r="B4872" t="s">
        <v>51</v>
      </c>
      <c r="C4872" s="65">
        <v>11</v>
      </c>
      <c r="D4872" t="s">
        <v>237</v>
      </c>
      <c r="E4872" s="65">
        <v>1</v>
      </c>
      <c r="F4872" t="s">
        <v>283</v>
      </c>
      <c r="G4872" t="s">
        <v>284</v>
      </c>
      <c r="H4872" t="s">
        <v>246</v>
      </c>
      <c r="I4872" t="s">
        <v>247</v>
      </c>
      <c r="J4872" s="65">
        <v>0</v>
      </c>
      <c r="K4872" t="str">
        <f t="shared" si="178"/>
        <v>14VI1300SRPS</v>
      </c>
      <c r="L4872">
        <f t="shared" si="179"/>
        <v>0</v>
      </c>
    </row>
    <row r="4873" spans="1:12">
      <c r="A4873" s="65">
        <v>14</v>
      </c>
      <c r="B4873" t="s">
        <v>51</v>
      </c>
      <c r="C4873" s="65">
        <v>11</v>
      </c>
      <c r="D4873" t="s">
        <v>237</v>
      </c>
      <c r="E4873" s="65">
        <v>1</v>
      </c>
      <c r="F4873" t="s">
        <v>283</v>
      </c>
      <c r="G4873" t="s">
        <v>284</v>
      </c>
      <c r="H4873" t="s">
        <v>248</v>
      </c>
      <c r="I4873" t="s">
        <v>249</v>
      </c>
      <c r="J4873" s="65">
        <v>0</v>
      </c>
      <c r="K4873" t="str">
        <f t="shared" si="178"/>
        <v>14VI1300SRPR</v>
      </c>
      <c r="L4873">
        <f t="shared" si="179"/>
        <v>0</v>
      </c>
    </row>
    <row r="4874" spans="1:12">
      <c r="A4874" s="65">
        <v>14</v>
      </c>
      <c r="B4874" t="s">
        <v>51</v>
      </c>
      <c r="C4874" s="65">
        <v>11</v>
      </c>
      <c r="D4874" t="s">
        <v>237</v>
      </c>
      <c r="E4874" s="65">
        <v>1</v>
      </c>
      <c r="F4874" t="s">
        <v>283</v>
      </c>
      <c r="G4874" t="s">
        <v>284</v>
      </c>
      <c r="H4874" t="s">
        <v>252</v>
      </c>
      <c r="I4874" t="s">
        <v>253</v>
      </c>
      <c r="J4874" s="65">
        <v>0</v>
      </c>
      <c r="K4874" t="str">
        <f t="shared" si="178"/>
        <v>14VI1300SRRS</v>
      </c>
      <c r="L4874">
        <f t="shared" si="179"/>
        <v>0</v>
      </c>
    </row>
    <row r="4875" spans="1:12">
      <c r="A4875" s="65">
        <v>14</v>
      </c>
      <c r="B4875" t="s">
        <v>51</v>
      </c>
      <c r="C4875" s="65">
        <v>11</v>
      </c>
      <c r="D4875" t="s">
        <v>237</v>
      </c>
      <c r="E4875" s="65">
        <v>1</v>
      </c>
      <c r="F4875" t="s">
        <v>283</v>
      </c>
      <c r="G4875" t="s">
        <v>284</v>
      </c>
      <c r="H4875" t="s">
        <v>222</v>
      </c>
      <c r="I4875" t="s">
        <v>223</v>
      </c>
      <c r="J4875" s="65">
        <v>0</v>
      </c>
      <c r="K4875" t="str">
        <f t="shared" si="178"/>
        <v>14VI1300DPMA</v>
      </c>
      <c r="L4875">
        <f t="shared" si="179"/>
        <v>0</v>
      </c>
    </row>
    <row r="4876" spans="1:12">
      <c r="A4876" s="65">
        <v>14</v>
      </c>
      <c r="B4876" t="s">
        <v>51</v>
      </c>
      <c r="C4876" s="65">
        <v>11</v>
      </c>
      <c r="D4876" t="s">
        <v>237</v>
      </c>
      <c r="E4876" s="65">
        <v>1</v>
      </c>
      <c r="F4876" t="s">
        <v>283</v>
      </c>
      <c r="G4876" t="s">
        <v>284</v>
      </c>
      <c r="H4876" t="s">
        <v>268</v>
      </c>
      <c r="I4876" t="s">
        <v>269</v>
      </c>
      <c r="J4876" s="65">
        <v>0</v>
      </c>
      <c r="K4876" t="str">
        <f t="shared" si="178"/>
        <v>14VI1300DRCF</v>
      </c>
      <c r="L4876">
        <f t="shared" si="179"/>
        <v>0</v>
      </c>
    </row>
    <row r="4877" spans="1:12">
      <c r="A4877" s="65">
        <v>14</v>
      </c>
      <c r="B4877" t="s">
        <v>51</v>
      </c>
      <c r="C4877" s="65">
        <v>11</v>
      </c>
      <c r="D4877" t="s">
        <v>237</v>
      </c>
      <c r="E4877" s="65">
        <v>1</v>
      </c>
      <c r="F4877" t="s">
        <v>283</v>
      </c>
      <c r="G4877" t="s">
        <v>284</v>
      </c>
      <c r="H4877" t="s">
        <v>250</v>
      </c>
      <c r="I4877" t="s">
        <v>251</v>
      </c>
      <c r="J4877" s="65">
        <v>0</v>
      </c>
      <c r="K4877" t="str">
        <f t="shared" si="178"/>
        <v>14VI1300SRPT</v>
      </c>
      <c r="L4877">
        <f t="shared" si="179"/>
        <v>0</v>
      </c>
    </row>
    <row r="4878" spans="1:12">
      <c r="A4878" s="65">
        <v>14</v>
      </c>
      <c r="B4878" t="s">
        <v>51</v>
      </c>
      <c r="C4878" s="65">
        <v>11</v>
      </c>
      <c r="D4878" t="s">
        <v>237</v>
      </c>
      <c r="E4878" s="65">
        <v>1</v>
      </c>
      <c r="F4878" t="s">
        <v>283</v>
      </c>
      <c r="G4878" t="s">
        <v>284</v>
      </c>
      <c r="H4878" t="s">
        <v>240</v>
      </c>
      <c r="I4878" t="s">
        <v>241</v>
      </c>
      <c r="J4878" s="65">
        <v>0</v>
      </c>
      <c r="K4878" t="str">
        <f t="shared" si="178"/>
        <v>14VI1300SRTS</v>
      </c>
      <c r="L4878">
        <f t="shared" si="179"/>
        <v>0</v>
      </c>
    </row>
    <row r="4879" spans="1:12">
      <c r="A4879" s="65">
        <v>14</v>
      </c>
      <c r="B4879" t="s">
        <v>51</v>
      </c>
      <c r="C4879" s="65">
        <v>11</v>
      </c>
      <c r="D4879" t="s">
        <v>237</v>
      </c>
      <c r="E4879" s="65">
        <v>1</v>
      </c>
      <c r="F4879" t="s">
        <v>283</v>
      </c>
      <c r="G4879" t="s">
        <v>284</v>
      </c>
      <c r="H4879" t="s">
        <v>228</v>
      </c>
      <c r="I4879" t="s">
        <v>217</v>
      </c>
      <c r="J4879" s="65">
        <v>0</v>
      </c>
      <c r="K4879" t="str">
        <f t="shared" si="178"/>
        <v>14VI1300PTBI</v>
      </c>
      <c r="L4879">
        <f t="shared" si="179"/>
        <v>0</v>
      </c>
    </row>
    <row r="4880" spans="1:12">
      <c r="A4880" s="65">
        <v>14</v>
      </c>
      <c r="B4880" t="s">
        <v>51</v>
      </c>
      <c r="C4880" s="65">
        <v>11</v>
      </c>
      <c r="D4880" t="s">
        <v>237</v>
      </c>
      <c r="E4880" s="65">
        <v>1</v>
      </c>
      <c r="F4880" t="s">
        <v>285</v>
      </c>
      <c r="G4880" t="s">
        <v>286</v>
      </c>
      <c r="H4880" t="s">
        <v>291</v>
      </c>
      <c r="I4880" t="s">
        <v>292</v>
      </c>
      <c r="J4880" s="65">
        <v>14.9</v>
      </c>
      <c r="K4880" t="str">
        <f t="shared" si="178"/>
        <v>14VI2000GRAM</v>
      </c>
      <c r="L4880">
        <f t="shared" si="179"/>
        <v>14.9</v>
      </c>
    </row>
    <row r="4881" spans="1:12">
      <c r="A4881" s="65">
        <v>14</v>
      </c>
      <c r="B4881" t="s">
        <v>51</v>
      </c>
      <c r="C4881" s="65">
        <v>11</v>
      </c>
      <c r="D4881" t="s">
        <v>237</v>
      </c>
      <c r="E4881" s="65">
        <v>1</v>
      </c>
      <c r="F4881" t="s">
        <v>285</v>
      </c>
      <c r="G4881" t="s">
        <v>286</v>
      </c>
      <c r="H4881" t="s">
        <v>289</v>
      </c>
      <c r="I4881" t="s">
        <v>290</v>
      </c>
      <c r="J4881" s="65">
        <v>59</v>
      </c>
      <c r="K4881" t="str">
        <f t="shared" si="178"/>
        <v>14VI2000FCUV</v>
      </c>
      <c r="L4881">
        <f t="shared" si="179"/>
        <v>59</v>
      </c>
    </row>
    <row r="4882" spans="1:12">
      <c r="A4882" s="65">
        <v>14</v>
      </c>
      <c r="B4882" t="s">
        <v>51</v>
      </c>
      <c r="C4882" s="65">
        <v>11</v>
      </c>
      <c r="D4882" t="s">
        <v>237</v>
      </c>
      <c r="E4882" s="65">
        <v>1</v>
      </c>
      <c r="F4882" t="s">
        <v>285</v>
      </c>
      <c r="G4882" t="s">
        <v>286</v>
      </c>
      <c r="H4882" t="s">
        <v>287</v>
      </c>
      <c r="I4882" t="s">
        <v>288</v>
      </c>
      <c r="J4882" s="65">
        <v>141983</v>
      </c>
      <c r="K4882" t="str">
        <f t="shared" si="178"/>
        <v>14VI2000HLBL</v>
      </c>
      <c r="L4882">
        <f t="shared" si="179"/>
        <v>141983</v>
      </c>
    </row>
    <row r="4883" spans="1:12">
      <c r="A4883" s="65">
        <v>14</v>
      </c>
      <c r="B4883" t="s">
        <v>51</v>
      </c>
      <c r="C4883" s="65">
        <v>11</v>
      </c>
      <c r="D4883" t="s">
        <v>237</v>
      </c>
      <c r="E4883" s="65">
        <v>1</v>
      </c>
      <c r="F4883" t="s">
        <v>285</v>
      </c>
      <c r="G4883" t="s">
        <v>286</v>
      </c>
      <c r="H4883" t="s">
        <v>293</v>
      </c>
      <c r="I4883" t="s">
        <v>294</v>
      </c>
      <c r="J4883" s="65">
        <v>147833</v>
      </c>
      <c r="K4883" t="str">
        <f t="shared" si="178"/>
        <v>14VI2000HLTO</v>
      </c>
      <c r="L4883">
        <f t="shared" si="179"/>
        <v>147833</v>
      </c>
    </row>
    <row r="4884" spans="1:12">
      <c r="A4884" s="65">
        <v>14</v>
      </c>
      <c r="B4884" t="s">
        <v>51</v>
      </c>
      <c r="C4884" s="65">
        <v>11</v>
      </c>
      <c r="D4884" t="s">
        <v>237</v>
      </c>
      <c r="E4884" s="65">
        <v>1</v>
      </c>
      <c r="F4884" t="s">
        <v>285</v>
      </c>
      <c r="G4884" t="s">
        <v>286</v>
      </c>
      <c r="H4884" t="s">
        <v>295</v>
      </c>
      <c r="I4884" t="s">
        <v>296</v>
      </c>
      <c r="J4884" s="65">
        <v>1</v>
      </c>
      <c r="K4884" t="str">
        <f t="shared" si="178"/>
        <v>14VI2000HLRC</v>
      </c>
      <c r="L4884">
        <f t="shared" si="179"/>
        <v>1</v>
      </c>
    </row>
    <row r="4885" spans="1:12">
      <c r="A4885" s="65">
        <v>14</v>
      </c>
      <c r="B4885" t="s">
        <v>51</v>
      </c>
      <c r="C4885" s="65">
        <v>11</v>
      </c>
      <c r="D4885" t="s">
        <v>237</v>
      </c>
      <c r="E4885" s="65">
        <v>1</v>
      </c>
      <c r="F4885" t="s">
        <v>285</v>
      </c>
      <c r="G4885" t="s">
        <v>286</v>
      </c>
      <c r="H4885" t="s">
        <v>297</v>
      </c>
      <c r="I4885" t="s">
        <v>298</v>
      </c>
      <c r="J4885" s="65">
        <v>5849</v>
      </c>
      <c r="K4885" t="str">
        <f t="shared" si="178"/>
        <v>14VI2000HLTI</v>
      </c>
      <c r="L4885">
        <f t="shared" si="179"/>
        <v>5849</v>
      </c>
    </row>
    <row r="4886" spans="1:12">
      <c r="A4886" s="65">
        <v>14</v>
      </c>
      <c r="B4886" t="s">
        <v>51</v>
      </c>
      <c r="C4886" s="65">
        <v>11</v>
      </c>
      <c r="D4886" t="s">
        <v>237</v>
      </c>
      <c r="E4886" s="65">
        <v>1</v>
      </c>
      <c r="F4886" t="s">
        <v>299</v>
      </c>
      <c r="G4886" t="s">
        <v>300</v>
      </c>
      <c r="H4886" t="s">
        <v>297</v>
      </c>
      <c r="I4886" t="s">
        <v>298</v>
      </c>
      <c r="J4886" s="65">
        <v>0</v>
      </c>
      <c r="K4886" t="str">
        <f t="shared" si="178"/>
        <v>14VI2100HLTI</v>
      </c>
      <c r="L4886">
        <f t="shared" si="179"/>
        <v>0</v>
      </c>
    </row>
    <row r="4887" spans="1:12">
      <c r="A4887" s="65">
        <v>14</v>
      </c>
      <c r="B4887" t="s">
        <v>51</v>
      </c>
      <c r="C4887" s="65">
        <v>11</v>
      </c>
      <c r="D4887" t="s">
        <v>237</v>
      </c>
      <c r="E4887" s="65">
        <v>1</v>
      </c>
      <c r="F4887" t="s">
        <v>299</v>
      </c>
      <c r="G4887" t="s">
        <v>300</v>
      </c>
      <c r="H4887" t="s">
        <v>287</v>
      </c>
      <c r="I4887" t="s">
        <v>288</v>
      </c>
      <c r="J4887" s="65">
        <v>134855</v>
      </c>
      <c r="K4887" t="str">
        <f t="shared" si="178"/>
        <v>14VI2100HLBL</v>
      </c>
      <c r="L4887">
        <f t="shared" si="179"/>
        <v>134855</v>
      </c>
    </row>
    <row r="4888" spans="1:12">
      <c r="A4888" s="65">
        <v>14</v>
      </c>
      <c r="B4888" t="s">
        <v>51</v>
      </c>
      <c r="C4888" s="65">
        <v>11</v>
      </c>
      <c r="D4888" t="s">
        <v>237</v>
      </c>
      <c r="E4888" s="65">
        <v>1</v>
      </c>
      <c r="F4888" t="s">
        <v>299</v>
      </c>
      <c r="G4888" t="s">
        <v>300</v>
      </c>
      <c r="H4888" t="s">
        <v>293</v>
      </c>
      <c r="I4888" t="s">
        <v>294</v>
      </c>
      <c r="J4888" s="65">
        <v>134855</v>
      </c>
      <c r="K4888" t="str">
        <f t="shared" si="178"/>
        <v>14VI2100HLTO</v>
      </c>
      <c r="L4888">
        <f t="shared" si="179"/>
        <v>134855</v>
      </c>
    </row>
    <row r="4889" spans="1:12">
      <c r="A4889" s="65">
        <v>14</v>
      </c>
      <c r="B4889" t="s">
        <v>51</v>
      </c>
      <c r="C4889" s="65">
        <v>11</v>
      </c>
      <c r="D4889" t="s">
        <v>237</v>
      </c>
      <c r="E4889" s="65">
        <v>1</v>
      </c>
      <c r="F4889" t="s">
        <v>299</v>
      </c>
      <c r="G4889" t="s">
        <v>300</v>
      </c>
      <c r="H4889" t="s">
        <v>291</v>
      </c>
      <c r="I4889" t="s">
        <v>292</v>
      </c>
      <c r="J4889" s="65">
        <v>15</v>
      </c>
      <c r="K4889" t="str">
        <f t="shared" si="178"/>
        <v>14VI2100GRAM</v>
      </c>
      <c r="L4889">
        <f t="shared" si="179"/>
        <v>15</v>
      </c>
    </row>
    <row r="4890" spans="1:12">
      <c r="A4890" s="65">
        <v>14</v>
      </c>
      <c r="B4890" t="s">
        <v>51</v>
      </c>
      <c r="C4890" s="65">
        <v>11</v>
      </c>
      <c r="D4890" t="s">
        <v>237</v>
      </c>
      <c r="E4890" s="65">
        <v>1</v>
      </c>
      <c r="F4890" t="s">
        <v>299</v>
      </c>
      <c r="G4890" t="s">
        <v>300</v>
      </c>
      <c r="H4890" t="s">
        <v>295</v>
      </c>
      <c r="I4890" t="s">
        <v>296</v>
      </c>
      <c r="J4890" s="65">
        <v>0</v>
      </c>
      <c r="K4890" t="str">
        <f t="shared" si="178"/>
        <v>14VI2100HLRC</v>
      </c>
      <c r="L4890">
        <f t="shared" si="179"/>
        <v>0</v>
      </c>
    </row>
    <row r="4891" spans="1:12">
      <c r="A4891" s="65">
        <v>14</v>
      </c>
      <c r="B4891" t="s">
        <v>51</v>
      </c>
      <c r="C4891" s="65">
        <v>11</v>
      </c>
      <c r="D4891" t="s">
        <v>237</v>
      </c>
      <c r="E4891" s="65">
        <v>1</v>
      </c>
      <c r="F4891" t="s">
        <v>301</v>
      </c>
      <c r="G4891" t="s">
        <v>302</v>
      </c>
      <c r="H4891" t="s">
        <v>297</v>
      </c>
      <c r="I4891" t="s">
        <v>298</v>
      </c>
      <c r="J4891" s="65">
        <v>0</v>
      </c>
      <c r="K4891" t="str">
        <f t="shared" si="178"/>
        <v>14VI2110HLTI</v>
      </c>
      <c r="L4891">
        <f t="shared" si="179"/>
        <v>0</v>
      </c>
    </row>
    <row r="4892" spans="1:12">
      <c r="A4892" s="65">
        <v>14</v>
      </c>
      <c r="B4892" t="s">
        <v>51</v>
      </c>
      <c r="C4892" s="65">
        <v>11</v>
      </c>
      <c r="D4892" t="s">
        <v>237</v>
      </c>
      <c r="E4892" s="65">
        <v>1</v>
      </c>
      <c r="F4892" t="s">
        <v>301</v>
      </c>
      <c r="G4892" t="s">
        <v>302</v>
      </c>
      <c r="H4892" t="s">
        <v>287</v>
      </c>
      <c r="I4892" t="s">
        <v>288</v>
      </c>
      <c r="J4892" s="65">
        <v>0</v>
      </c>
      <c r="K4892" t="str">
        <f t="shared" si="178"/>
        <v>14VI2110HLBL</v>
      </c>
      <c r="L4892">
        <f t="shared" si="179"/>
        <v>0</v>
      </c>
    </row>
    <row r="4893" spans="1:12">
      <c r="A4893" s="65">
        <v>14</v>
      </c>
      <c r="B4893" t="s">
        <v>51</v>
      </c>
      <c r="C4893" s="65">
        <v>11</v>
      </c>
      <c r="D4893" t="s">
        <v>237</v>
      </c>
      <c r="E4893" s="65">
        <v>1</v>
      </c>
      <c r="F4893" t="s">
        <v>301</v>
      </c>
      <c r="G4893" t="s">
        <v>302</v>
      </c>
      <c r="H4893" t="s">
        <v>295</v>
      </c>
      <c r="I4893" t="s">
        <v>296</v>
      </c>
      <c r="J4893" s="65">
        <v>0</v>
      </c>
      <c r="K4893" t="str">
        <f t="shared" si="178"/>
        <v>14VI2110HLRC</v>
      </c>
      <c r="L4893">
        <f t="shared" si="179"/>
        <v>0</v>
      </c>
    </row>
    <row r="4894" spans="1:12">
      <c r="A4894" s="65">
        <v>14</v>
      </c>
      <c r="B4894" t="s">
        <v>51</v>
      </c>
      <c r="C4894" s="65">
        <v>11</v>
      </c>
      <c r="D4894" t="s">
        <v>237</v>
      </c>
      <c r="E4894" s="65">
        <v>1</v>
      </c>
      <c r="F4894" t="s">
        <v>301</v>
      </c>
      <c r="G4894" t="s">
        <v>302</v>
      </c>
      <c r="H4894" t="s">
        <v>293</v>
      </c>
      <c r="I4894" t="s">
        <v>294</v>
      </c>
      <c r="J4894" s="65">
        <v>0</v>
      </c>
      <c r="K4894" t="str">
        <f t="shared" si="178"/>
        <v>14VI2110HLTO</v>
      </c>
      <c r="L4894">
        <f t="shared" si="179"/>
        <v>0</v>
      </c>
    </row>
    <row r="4895" spans="1:12">
      <c r="A4895" s="65">
        <v>14</v>
      </c>
      <c r="B4895" t="s">
        <v>51</v>
      </c>
      <c r="C4895" s="65">
        <v>11</v>
      </c>
      <c r="D4895" t="s">
        <v>237</v>
      </c>
      <c r="E4895" s="65">
        <v>1</v>
      </c>
      <c r="F4895" t="s">
        <v>303</v>
      </c>
      <c r="G4895" t="s">
        <v>304</v>
      </c>
      <c r="H4895" t="s">
        <v>295</v>
      </c>
      <c r="I4895" t="s">
        <v>296</v>
      </c>
      <c r="J4895" s="65">
        <v>0</v>
      </c>
      <c r="K4895" t="str">
        <f t="shared" si="178"/>
        <v>14VI2120HLRC</v>
      </c>
      <c r="L4895">
        <f t="shared" si="179"/>
        <v>0</v>
      </c>
    </row>
    <row r="4896" spans="1:12">
      <c r="A4896" s="65">
        <v>14</v>
      </c>
      <c r="B4896" t="s">
        <v>51</v>
      </c>
      <c r="C4896" s="65">
        <v>11</v>
      </c>
      <c r="D4896" t="s">
        <v>237</v>
      </c>
      <c r="E4896" s="65">
        <v>1</v>
      </c>
      <c r="F4896" t="s">
        <v>303</v>
      </c>
      <c r="G4896" t="s">
        <v>304</v>
      </c>
      <c r="H4896" t="s">
        <v>287</v>
      </c>
      <c r="I4896" t="s">
        <v>288</v>
      </c>
      <c r="J4896" s="65">
        <v>0</v>
      </c>
      <c r="K4896" t="str">
        <f t="shared" si="178"/>
        <v>14VI2120HLBL</v>
      </c>
      <c r="L4896">
        <f t="shared" si="179"/>
        <v>0</v>
      </c>
    </row>
    <row r="4897" spans="1:12">
      <c r="A4897" s="65">
        <v>14</v>
      </c>
      <c r="B4897" t="s">
        <v>51</v>
      </c>
      <c r="C4897" s="65">
        <v>11</v>
      </c>
      <c r="D4897" t="s">
        <v>237</v>
      </c>
      <c r="E4897" s="65">
        <v>1</v>
      </c>
      <c r="F4897" t="s">
        <v>303</v>
      </c>
      <c r="G4897" t="s">
        <v>304</v>
      </c>
      <c r="H4897" t="s">
        <v>297</v>
      </c>
      <c r="I4897" t="s">
        <v>298</v>
      </c>
      <c r="J4897" s="65">
        <v>0</v>
      </c>
      <c r="K4897" t="str">
        <f t="shared" si="178"/>
        <v>14VI2120HLTI</v>
      </c>
      <c r="L4897">
        <f t="shared" si="179"/>
        <v>0</v>
      </c>
    </row>
    <row r="4898" spans="1:12">
      <c r="A4898" s="65">
        <v>14</v>
      </c>
      <c r="B4898" t="s">
        <v>51</v>
      </c>
      <c r="C4898" s="65">
        <v>11</v>
      </c>
      <c r="D4898" t="s">
        <v>237</v>
      </c>
      <c r="E4898" s="65">
        <v>1</v>
      </c>
      <c r="F4898" t="s">
        <v>303</v>
      </c>
      <c r="G4898" t="s">
        <v>304</v>
      </c>
      <c r="H4898" t="s">
        <v>293</v>
      </c>
      <c r="I4898" t="s">
        <v>294</v>
      </c>
      <c r="J4898" s="65">
        <v>0</v>
      </c>
      <c r="K4898" t="str">
        <f t="shared" si="178"/>
        <v>14VI2120HLTO</v>
      </c>
      <c r="L4898">
        <f t="shared" si="179"/>
        <v>0</v>
      </c>
    </row>
    <row r="4899" spans="1:12">
      <c r="A4899" s="65">
        <v>14</v>
      </c>
      <c r="B4899" t="s">
        <v>51</v>
      </c>
      <c r="C4899" s="65">
        <v>11</v>
      </c>
      <c r="D4899" t="s">
        <v>237</v>
      </c>
      <c r="E4899" s="65">
        <v>1</v>
      </c>
      <c r="F4899" t="s">
        <v>305</v>
      </c>
      <c r="G4899" t="s">
        <v>306</v>
      </c>
      <c r="H4899" t="s">
        <v>293</v>
      </c>
      <c r="I4899" t="s">
        <v>294</v>
      </c>
      <c r="J4899" s="65">
        <v>134855</v>
      </c>
      <c r="K4899" t="str">
        <f t="shared" si="178"/>
        <v>14VI2190HLTO</v>
      </c>
      <c r="L4899">
        <f t="shared" si="179"/>
        <v>134855</v>
      </c>
    </row>
    <row r="4900" spans="1:12">
      <c r="A4900" s="65">
        <v>14</v>
      </c>
      <c r="B4900" t="s">
        <v>51</v>
      </c>
      <c r="C4900" s="65">
        <v>11</v>
      </c>
      <c r="D4900" t="s">
        <v>237</v>
      </c>
      <c r="E4900" s="65">
        <v>1</v>
      </c>
      <c r="F4900" t="s">
        <v>305</v>
      </c>
      <c r="G4900" t="s">
        <v>306</v>
      </c>
      <c r="H4900" t="s">
        <v>287</v>
      </c>
      <c r="I4900" t="s">
        <v>288</v>
      </c>
      <c r="J4900" s="65">
        <v>134855</v>
      </c>
      <c r="K4900" t="str">
        <f t="shared" si="178"/>
        <v>14VI2190HLBL</v>
      </c>
      <c r="L4900">
        <f t="shared" si="179"/>
        <v>134855</v>
      </c>
    </row>
    <row r="4901" spans="1:12">
      <c r="A4901" s="65">
        <v>14</v>
      </c>
      <c r="B4901" t="s">
        <v>51</v>
      </c>
      <c r="C4901" s="65">
        <v>11</v>
      </c>
      <c r="D4901" t="s">
        <v>237</v>
      </c>
      <c r="E4901" s="65">
        <v>1</v>
      </c>
      <c r="F4901" t="s">
        <v>305</v>
      </c>
      <c r="G4901" t="s">
        <v>306</v>
      </c>
      <c r="H4901" t="s">
        <v>297</v>
      </c>
      <c r="I4901" t="s">
        <v>298</v>
      </c>
      <c r="J4901" s="65">
        <v>0</v>
      </c>
      <c r="K4901" t="str">
        <f t="shared" si="178"/>
        <v>14VI2190HLTI</v>
      </c>
      <c r="L4901">
        <f t="shared" si="179"/>
        <v>0</v>
      </c>
    </row>
    <row r="4902" spans="1:12">
      <c r="A4902" s="65">
        <v>14</v>
      </c>
      <c r="B4902" t="s">
        <v>51</v>
      </c>
      <c r="C4902" s="65">
        <v>11</v>
      </c>
      <c r="D4902" t="s">
        <v>237</v>
      </c>
      <c r="E4902" s="65">
        <v>1</v>
      </c>
      <c r="F4902" t="s">
        <v>305</v>
      </c>
      <c r="G4902" t="s">
        <v>306</v>
      </c>
      <c r="H4902" t="s">
        <v>295</v>
      </c>
      <c r="I4902" t="s">
        <v>296</v>
      </c>
      <c r="J4902" s="65">
        <v>0</v>
      </c>
      <c r="K4902" t="str">
        <f t="shared" si="178"/>
        <v>14VI2190HLRC</v>
      </c>
      <c r="L4902">
        <f t="shared" si="179"/>
        <v>0</v>
      </c>
    </row>
    <row r="4903" spans="1:12">
      <c r="A4903" s="65">
        <v>14</v>
      </c>
      <c r="B4903" t="s">
        <v>51</v>
      </c>
      <c r="C4903" s="65">
        <v>11</v>
      </c>
      <c r="D4903" t="s">
        <v>237</v>
      </c>
      <c r="E4903" s="65">
        <v>1</v>
      </c>
      <c r="F4903" t="s">
        <v>307</v>
      </c>
      <c r="G4903" t="s">
        <v>308</v>
      </c>
      <c r="H4903" t="s">
        <v>287</v>
      </c>
      <c r="I4903" t="s">
        <v>288</v>
      </c>
      <c r="J4903" s="65">
        <v>0</v>
      </c>
      <c r="K4903" t="str">
        <f t="shared" si="178"/>
        <v>14VI2200HLBL</v>
      </c>
      <c r="L4903">
        <f t="shared" si="179"/>
        <v>0</v>
      </c>
    </row>
    <row r="4904" spans="1:12">
      <c r="A4904" s="65">
        <v>14</v>
      </c>
      <c r="B4904" t="s">
        <v>51</v>
      </c>
      <c r="C4904" s="65">
        <v>11</v>
      </c>
      <c r="D4904" t="s">
        <v>237</v>
      </c>
      <c r="E4904" s="65">
        <v>1</v>
      </c>
      <c r="F4904" t="s">
        <v>307</v>
      </c>
      <c r="G4904" t="s">
        <v>308</v>
      </c>
      <c r="H4904" t="s">
        <v>297</v>
      </c>
      <c r="I4904" t="s">
        <v>298</v>
      </c>
      <c r="J4904" s="65">
        <v>1983</v>
      </c>
      <c r="K4904" t="str">
        <f t="shared" si="178"/>
        <v>14VI2200HLTI</v>
      </c>
      <c r="L4904">
        <f t="shared" si="179"/>
        <v>1983</v>
      </c>
    </row>
    <row r="4905" spans="1:12">
      <c r="A4905" s="65">
        <v>14</v>
      </c>
      <c r="B4905" t="s">
        <v>51</v>
      </c>
      <c r="C4905" s="65">
        <v>11</v>
      </c>
      <c r="D4905" t="s">
        <v>237</v>
      </c>
      <c r="E4905" s="65">
        <v>1</v>
      </c>
      <c r="F4905" t="s">
        <v>307</v>
      </c>
      <c r="G4905" t="s">
        <v>308</v>
      </c>
      <c r="H4905" t="s">
        <v>293</v>
      </c>
      <c r="I4905" t="s">
        <v>294</v>
      </c>
      <c r="J4905" s="65">
        <v>1983</v>
      </c>
      <c r="K4905" t="str">
        <f t="shared" si="178"/>
        <v>14VI2200HLTO</v>
      </c>
      <c r="L4905">
        <f t="shared" si="179"/>
        <v>1983</v>
      </c>
    </row>
    <row r="4906" spans="1:12">
      <c r="A4906" s="65">
        <v>14</v>
      </c>
      <c r="B4906" t="s">
        <v>51</v>
      </c>
      <c r="C4906" s="65">
        <v>11</v>
      </c>
      <c r="D4906" t="s">
        <v>237</v>
      </c>
      <c r="E4906" s="65">
        <v>1</v>
      </c>
      <c r="F4906" t="s">
        <v>307</v>
      </c>
      <c r="G4906" t="s">
        <v>308</v>
      </c>
      <c r="H4906" t="s">
        <v>295</v>
      </c>
      <c r="I4906" t="s">
        <v>296</v>
      </c>
      <c r="J4906" s="65">
        <v>0</v>
      </c>
      <c r="K4906" t="str">
        <f t="shared" si="178"/>
        <v>14VI2200HLRC</v>
      </c>
      <c r="L4906">
        <f t="shared" si="179"/>
        <v>0</v>
      </c>
    </row>
    <row r="4907" spans="1:12">
      <c r="A4907" s="65">
        <v>14</v>
      </c>
      <c r="B4907" t="s">
        <v>51</v>
      </c>
      <c r="C4907" s="65">
        <v>11</v>
      </c>
      <c r="D4907" t="s">
        <v>237</v>
      </c>
      <c r="E4907" s="65">
        <v>1</v>
      </c>
      <c r="F4907" t="s">
        <v>307</v>
      </c>
      <c r="G4907" t="s">
        <v>308</v>
      </c>
      <c r="H4907" t="s">
        <v>291</v>
      </c>
      <c r="I4907" t="s">
        <v>292</v>
      </c>
      <c r="J4907" s="65">
        <v>13.5</v>
      </c>
      <c r="K4907" t="str">
        <f t="shared" si="178"/>
        <v>14VI2200GRAM</v>
      </c>
      <c r="L4907">
        <f t="shared" si="179"/>
        <v>13.5</v>
      </c>
    </row>
    <row r="4908" spans="1:12">
      <c r="A4908" s="65">
        <v>14</v>
      </c>
      <c r="B4908" t="s">
        <v>51</v>
      </c>
      <c r="C4908" s="65">
        <v>11</v>
      </c>
      <c r="D4908" t="s">
        <v>237</v>
      </c>
      <c r="E4908" s="65">
        <v>1</v>
      </c>
      <c r="F4908" t="s">
        <v>309</v>
      </c>
      <c r="G4908" t="s">
        <v>310</v>
      </c>
      <c r="H4908" t="s">
        <v>291</v>
      </c>
      <c r="I4908" t="s">
        <v>292</v>
      </c>
      <c r="J4908" s="65">
        <v>14</v>
      </c>
      <c r="K4908" t="str">
        <f t="shared" si="178"/>
        <v>14VI2300GRAM</v>
      </c>
      <c r="L4908">
        <f t="shared" si="179"/>
        <v>14</v>
      </c>
    </row>
    <row r="4909" spans="1:12">
      <c r="A4909" s="65">
        <v>14</v>
      </c>
      <c r="B4909" t="s">
        <v>51</v>
      </c>
      <c r="C4909" s="65">
        <v>11</v>
      </c>
      <c r="D4909" t="s">
        <v>237</v>
      </c>
      <c r="E4909" s="65">
        <v>1</v>
      </c>
      <c r="F4909" t="s">
        <v>309</v>
      </c>
      <c r="G4909" t="s">
        <v>310</v>
      </c>
      <c r="H4909" t="s">
        <v>293</v>
      </c>
      <c r="I4909" t="s">
        <v>294</v>
      </c>
      <c r="J4909" s="65">
        <v>3409</v>
      </c>
      <c r="K4909" t="str">
        <f t="shared" si="178"/>
        <v>14VI2300HLTO</v>
      </c>
      <c r="L4909">
        <f t="shared" si="179"/>
        <v>3409</v>
      </c>
    </row>
    <row r="4910" spans="1:12">
      <c r="A4910" s="65">
        <v>14</v>
      </c>
      <c r="B4910" t="s">
        <v>51</v>
      </c>
      <c r="C4910" s="65">
        <v>11</v>
      </c>
      <c r="D4910" t="s">
        <v>237</v>
      </c>
      <c r="E4910" s="65">
        <v>1</v>
      </c>
      <c r="F4910" t="s">
        <v>309</v>
      </c>
      <c r="G4910" t="s">
        <v>310</v>
      </c>
      <c r="H4910" t="s">
        <v>287</v>
      </c>
      <c r="I4910" t="s">
        <v>288</v>
      </c>
      <c r="J4910" s="65">
        <v>0</v>
      </c>
      <c r="K4910" t="str">
        <f t="shared" si="178"/>
        <v>14VI2300HLBL</v>
      </c>
      <c r="L4910">
        <f t="shared" si="179"/>
        <v>0</v>
      </c>
    </row>
    <row r="4911" spans="1:12">
      <c r="A4911" s="65">
        <v>14</v>
      </c>
      <c r="B4911" t="s">
        <v>51</v>
      </c>
      <c r="C4911" s="65">
        <v>11</v>
      </c>
      <c r="D4911" t="s">
        <v>237</v>
      </c>
      <c r="E4911" s="65">
        <v>1</v>
      </c>
      <c r="F4911" t="s">
        <v>309</v>
      </c>
      <c r="G4911" t="s">
        <v>310</v>
      </c>
      <c r="H4911" t="s">
        <v>295</v>
      </c>
      <c r="I4911" t="s">
        <v>296</v>
      </c>
      <c r="J4911" s="65">
        <v>0</v>
      </c>
      <c r="K4911" t="str">
        <f t="shared" ref="K4911:K4974" si="180">CONCATENATE(TEXT(A4911,"00"),F4911,H4911)</f>
        <v>14VI2300HLRC</v>
      </c>
      <c r="L4911">
        <f t="shared" ref="L4911:L4974" si="181">J4911</f>
        <v>0</v>
      </c>
    </row>
    <row r="4912" spans="1:12">
      <c r="A4912" s="65">
        <v>14</v>
      </c>
      <c r="B4912" t="s">
        <v>51</v>
      </c>
      <c r="C4912" s="65">
        <v>11</v>
      </c>
      <c r="D4912" t="s">
        <v>237</v>
      </c>
      <c r="E4912" s="65">
        <v>1</v>
      </c>
      <c r="F4912" t="s">
        <v>309</v>
      </c>
      <c r="G4912" t="s">
        <v>310</v>
      </c>
      <c r="H4912" t="s">
        <v>297</v>
      </c>
      <c r="I4912" t="s">
        <v>298</v>
      </c>
      <c r="J4912" s="65">
        <v>3409</v>
      </c>
      <c r="K4912" t="str">
        <f t="shared" si="180"/>
        <v>14VI2300HLTI</v>
      </c>
      <c r="L4912">
        <f t="shared" si="181"/>
        <v>3409</v>
      </c>
    </row>
    <row r="4913" spans="1:12">
      <c r="A4913" s="65">
        <v>14</v>
      </c>
      <c r="B4913" t="s">
        <v>51</v>
      </c>
      <c r="C4913" s="65">
        <v>11</v>
      </c>
      <c r="D4913" t="s">
        <v>237</v>
      </c>
      <c r="E4913" s="65">
        <v>1</v>
      </c>
      <c r="F4913" t="s">
        <v>311</v>
      </c>
      <c r="G4913" t="s">
        <v>312</v>
      </c>
      <c r="H4913" t="s">
        <v>293</v>
      </c>
      <c r="I4913" t="s">
        <v>294</v>
      </c>
      <c r="J4913" s="65">
        <v>7586</v>
      </c>
      <c r="K4913" t="str">
        <f t="shared" si="180"/>
        <v>14VI2900HLTO</v>
      </c>
      <c r="L4913">
        <f t="shared" si="181"/>
        <v>7586</v>
      </c>
    </row>
    <row r="4914" spans="1:12">
      <c r="A4914" s="65">
        <v>14</v>
      </c>
      <c r="B4914" t="s">
        <v>51</v>
      </c>
      <c r="C4914" s="65">
        <v>11</v>
      </c>
      <c r="D4914" t="s">
        <v>237</v>
      </c>
      <c r="E4914" s="65">
        <v>1</v>
      </c>
      <c r="F4914" t="s">
        <v>311</v>
      </c>
      <c r="G4914" t="s">
        <v>312</v>
      </c>
      <c r="H4914" t="s">
        <v>295</v>
      </c>
      <c r="I4914" t="s">
        <v>296</v>
      </c>
      <c r="J4914" s="65">
        <v>1</v>
      </c>
      <c r="K4914" t="str">
        <f t="shared" si="180"/>
        <v>14VI2900HLRC</v>
      </c>
      <c r="L4914">
        <f t="shared" si="181"/>
        <v>1</v>
      </c>
    </row>
    <row r="4915" spans="1:12">
      <c r="A4915" s="65">
        <v>14</v>
      </c>
      <c r="B4915" t="s">
        <v>51</v>
      </c>
      <c r="C4915" s="65">
        <v>11</v>
      </c>
      <c r="D4915" t="s">
        <v>237</v>
      </c>
      <c r="E4915" s="65">
        <v>1</v>
      </c>
      <c r="F4915" t="s">
        <v>311</v>
      </c>
      <c r="G4915" t="s">
        <v>312</v>
      </c>
      <c r="H4915" t="s">
        <v>297</v>
      </c>
      <c r="I4915" t="s">
        <v>298</v>
      </c>
      <c r="J4915" s="65">
        <v>457</v>
      </c>
      <c r="K4915" t="str">
        <f t="shared" si="180"/>
        <v>14VI2900HLTI</v>
      </c>
      <c r="L4915">
        <f t="shared" si="181"/>
        <v>457</v>
      </c>
    </row>
    <row r="4916" spans="1:12">
      <c r="A4916" s="65">
        <v>14</v>
      </c>
      <c r="B4916" t="s">
        <v>51</v>
      </c>
      <c r="C4916" s="65">
        <v>11</v>
      </c>
      <c r="D4916" t="s">
        <v>237</v>
      </c>
      <c r="E4916" s="65">
        <v>1</v>
      </c>
      <c r="F4916" t="s">
        <v>311</v>
      </c>
      <c r="G4916" t="s">
        <v>312</v>
      </c>
      <c r="H4916" t="s">
        <v>287</v>
      </c>
      <c r="I4916" t="s">
        <v>288</v>
      </c>
      <c r="J4916" s="65">
        <v>7128</v>
      </c>
      <c r="K4916" t="str">
        <f t="shared" si="180"/>
        <v>14VI2900HLBL</v>
      </c>
      <c r="L4916">
        <f t="shared" si="181"/>
        <v>7128</v>
      </c>
    </row>
    <row r="4917" spans="1:12">
      <c r="A4917" s="65">
        <v>14</v>
      </c>
      <c r="B4917" t="s">
        <v>51</v>
      </c>
      <c r="C4917" s="65">
        <v>11</v>
      </c>
      <c r="D4917" t="s">
        <v>237</v>
      </c>
      <c r="E4917" s="65">
        <v>1</v>
      </c>
      <c r="F4917" t="s">
        <v>311</v>
      </c>
      <c r="G4917" t="s">
        <v>312</v>
      </c>
      <c r="H4917" t="s">
        <v>291</v>
      </c>
      <c r="I4917" t="s">
        <v>292</v>
      </c>
      <c r="J4917" s="65">
        <v>13.5</v>
      </c>
      <c r="K4917" t="str">
        <f t="shared" si="180"/>
        <v>14VI2900GRAM</v>
      </c>
      <c r="L4917">
        <f t="shared" si="181"/>
        <v>13.5</v>
      </c>
    </row>
    <row r="4918" spans="1:12">
      <c r="A4918" s="65">
        <v>14</v>
      </c>
      <c r="B4918" t="s">
        <v>51</v>
      </c>
      <c r="C4918" s="65">
        <v>11</v>
      </c>
      <c r="D4918" t="s">
        <v>237</v>
      </c>
      <c r="E4918" s="65">
        <v>1</v>
      </c>
      <c r="F4918" t="s">
        <v>313</v>
      </c>
      <c r="G4918" t="s">
        <v>314</v>
      </c>
      <c r="H4918" t="s">
        <v>297</v>
      </c>
      <c r="I4918" t="s">
        <v>298</v>
      </c>
      <c r="J4918" s="65">
        <v>0</v>
      </c>
      <c r="K4918" t="str">
        <f t="shared" si="180"/>
        <v>14VI2910HLTI</v>
      </c>
      <c r="L4918">
        <f t="shared" si="181"/>
        <v>0</v>
      </c>
    </row>
    <row r="4919" spans="1:12">
      <c r="A4919" s="65">
        <v>14</v>
      </c>
      <c r="B4919" t="s">
        <v>51</v>
      </c>
      <c r="C4919" s="65">
        <v>11</v>
      </c>
      <c r="D4919" t="s">
        <v>237</v>
      </c>
      <c r="E4919" s="65">
        <v>1</v>
      </c>
      <c r="F4919" t="s">
        <v>313</v>
      </c>
      <c r="G4919" t="s">
        <v>314</v>
      </c>
      <c r="H4919" t="s">
        <v>295</v>
      </c>
      <c r="I4919" t="s">
        <v>296</v>
      </c>
      <c r="J4919" s="65">
        <v>0</v>
      </c>
      <c r="K4919" t="str">
        <f t="shared" si="180"/>
        <v>14VI2910HLRC</v>
      </c>
      <c r="L4919">
        <f t="shared" si="181"/>
        <v>0</v>
      </c>
    </row>
    <row r="4920" spans="1:12">
      <c r="A4920" s="65">
        <v>14</v>
      </c>
      <c r="B4920" t="s">
        <v>51</v>
      </c>
      <c r="C4920" s="65">
        <v>11</v>
      </c>
      <c r="D4920" t="s">
        <v>237</v>
      </c>
      <c r="E4920" s="65">
        <v>1</v>
      </c>
      <c r="F4920" t="s">
        <v>313</v>
      </c>
      <c r="G4920" t="s">
        <v>314</v>
      </c>
      <c r="H4920" t="s">
        <v>293</v>
      </c>
      <c r="I4920" t="s">
        <v>294</v>
      </c>
      <c r="J4920" s="65">
        <v>0</v>
      </c>
      <c r="K4920" t="str">
        <f t="shared" si="180"/>
        <v>14VI2910HLTO</v>
      </c>
      <c r="L4920">
        <f t="shared" si="181"/>
        <v>0</v>
      </c>
    </row>
    <row r="4921" spans="1:12">
      <c r="A4921" s="65">
        <v>14</v>
      </c>
      <c r="B4921" t="s">
        <v>51</v>
      </c>
      <c r="C4921" s="65">
        <v>11</v>
      </c>
      <c r="D4921" t="s">
        <v>237</v>
      </c>
      <c r="E4921" s="65">
        <v>1</v>
      </c>
      <c r="F4921" t="s">
        <v>313</v>
      </c>
      <c r="G4921" t="s">
        <v>314</v>
      </c>
      <c r="H4921" t="s">
        <v>287</v>
      </c>
      <c r="I4921" t="s">
        <v>288</v>
      </c>
      <c r="J4921" s="65">
        <v>0</v>
      </c>
      <c r="K4921" t="str">
        <f t="shared" si="180"/>
        <v>14VI2910HLBL</v>
      </c>
      <c r="L4921">
        <f t="shared" si="181"/>
        <v>0</v>
      </c>
    </row>
    <row r="4922" spans="1:12">
      <c r="A4922" s="65">
        <v>14</v>
      </c>
      <c r="B4922" t="s">
        <v>51</v>
      </c>
      <c r="C4922" s="65">
        <v>11</v>
      </c>
      <c r="D4922" t="s">
        <v>237</v>
      </c>
      <c r="E4922" s="65">
        <v>1</v>
      </c>
      <c r="F4922" t="s">
        <v>315</v>
      </c>
      <c r="G4922" t="s">
        <v>316</v>
      </c>
      <c r="H4922" t="s">
        <v>287</v>
      </c>
      <c r="I4922" t="s">
        <v>288</v>
      </c>
      <c r="J4922" s="65">
        <v>0</v>
      </c>
      <c r="K4922" t="str">
        <f t="shared" si="180"/>
        <v>14VI2920HLBL</v>
      </c>
      <c r="L4922">
        <f t="shared" si="181"/>
        <v>0</v>
      </c>
    </row>
    <row r="4923" spans="1:12">
      <c r="A4923" s="65">
        <v>14</v>
      </c>
      <c r="B4923" t="s">
        <v>51</v>
      </c>
      <c r="C4923" s="65">
        <v>11</v>
      </c>
      <c r="D4923" t="s">
        <v>237</v>
      </c>
      <c r="E4923" s="65">
        <v>1</v>
      </c>
      <c r="F4923" t="s">
        <v>315</v>
      </c>
      <c r="G4923" t="s">
        <v>316</v>
      </c>
      <c r="H4923" t="s">
        <v>297</v>
      </c>
      <c r="I4923" t="s">
        <v>298</v>
      </c>
      <c r="J4923" s="65">
        <v>0</v>
      </c>
      <c r="K4923" t="str">
        <f t="shared" si="180"/>
        <v>14VI2920HLTI</v>
      </c>
      <c r="L4923">
        <f t="shared" si="181"/>
        <v>0</v>
      </c>
    </row>
    <row r="4924" spans="1:12">
      <c r="A4924" s="65">
        <v>14</v>
      </c>
      <c r="B4924" t="s">
        <v>51</v>
      </c>
      <c r="C4924" s="65">
        <v>11</v>
      </c>
      <c r="D4924" t="s">
        <v>237</v>
      </c>
      <c r="E4924" s="65">
        <v>1</v>
      </c>
      <c r="F4924" t="s">
        <v>315</v>
      </c>
      <c r="G4924" t="s">
        <v>316</v>
      </c>
      <c r="H4924" t="s">
        <v>295</v>
      </c>
      <c r="I4924" t="s">
        <v>296</v>
      </c>
      <c r="J4924" s="65">
        <v>0</v>
      </c>
      <c r="K4924" t="str">
        <f t="shared" si="180"/>
        <v>14VI2920HLRC</v>
      </c>
      <c r="L4924">
        <f t="shared" si="181"/>
        <v>0</v>
      </c>
    </row>
    <row r="4925" spans="1:12">
      <c r="A4925" s="65">
        <v>14</v>
      </c>
      <c r="B4925" t="s">
        <v>51</v>
      </c>
      <c r="C4925" s="65">
        <v>11</v>
      </c>
      <c r="D4925" t="s">
        <v>237</v>
      </c>
      <c r="E4925" s="65">
        <v>1</v>
      </c>
      <c r="F4925" t="s">
        <v>315</v>
      </c>
      <c r="G4925" t="s">
        <v>316</v>
      </c>
      <c r="H4925" t="s">
        <v>293</v>
      </c>
      <c r="I4925" t="s">
        <v>294</v>
      </c>
      <c r="J4925" s="65">
        <v>0</v>
      </c>
      <c r="K4925" t="str">
        <f t="shared" si="180"/>
        <v>14VI2920HLTO</v>
      </c>
      <c r="L4925">
        <f t="shared" si="181"/>
        <v>0</v>
      </c>
    </row>
    <row r="4926" spans="1:12">
      <c r="A4926" s="65">
        <v>14</v>
      </c>
      <c r="B4926" t="s">
        <v>51</v>
      </c>
      <c r="C4926" s="65">
        <v>11</v>
      </c>
      <c r="D4926" t="s">
        <v>237</v>
      </c>
      <c r="E4926" s="65">
        <v>1</v>
      </c>
      <c r="F4926" t="s">
        <v>317</v>
      </c>
      <c r="G4926" t="s">
        <v>318</v>
      </c>
      <c r="H4926" t="s">
        <v>287</v>
      </c>
      <c r="I4926" t="s">
        <v>288</v>
      </c>
      <c r="J4926" s="65">
        <v>0</v>
      </c>
      <c r="K4926" t="str">
        <f t="shared" si="180"/>
        <v>14VI2930HLBL</v>
      </c>
      <c r="L4926">
        <f t="shared" si="181"/>
        <v>0</v>
      </c>
    </row>
    <row r="4927" spans="1:12">
      <c r="A4927" s="65">
        <v>14</v>
      </c>
      <c r="B4927" t="s">
        <v>51</v>
      </c>
      <c r="C4927" s="65">
        <v>11</v>
      </c>
      <c r="D4927" t="s">
        <v>237</v>
      </c>
      <c r="E4927" s="65">
        <v>1</v>
      </c>
      <c r="F4927" t="s">
        <v>317</v>
      </c>
      <c r="G4927" t="s">
        <v>318</v>
      </c>
      <c r="H4927" t="s">
        <v>295</v>
      </c>
      <c r="I4927" t="s">
        <v>296</v>
      </c>
      <c r="J4927" s="65">
        <v>0</v>
      </c>
      <c r="K4927" t="str">
        <f t="shared" si="180"/>
        <v>14VI2930HLRC</v>
      </c>
      <c r="L4927">
        <f t="shared" si="181"/>
        <v>0</v>
      </c>
    </row>
    <row r="4928" spans="1:12">
      <c r="A4928" s="65">
        <v>14</v>
      </c>
      <c r="B4928" t="s">
        <v>51</v>
      </c>
      <c r="C4928" s="65">
        <v>11</v>
      </c>
      <c r="D4928" t="s">
        <v>237</v>
      </c>
      <c r="E4928" s="65">
        <v>1</v>
      </c>
      <c r="F4928" t="s">
        <v>317</v>
      </c>
      <c r="G4928" t="s">
        <v>318</v>
      </c>
      <c r="H4928" t="s">
        <v>293</v>
      </c>
      <c r="I4928" t="s">
        <v>294</v>
      </c>
      <c r="J4928" s="65">
        <v>0</v>
      </c>
      <c r="K4928" t="str">
        <f t="shared" si="180"/>
        <v>14VI2930HLTO</v>
      </c>
      <c r="L4928">
        <f t="shared" si="181"/>
        <v>0</v>
      </c>
    </row>
    <row r="4929" spans="1:12">
      <c r="A4929" s="65">
        <v>14</v>
      </c>
      <c r="B4929" t="s">
        <v>51</v>
      </c>
      <c r="C4929" s="65">
        <v>11</v>
      </c>
      <c r="D4929" t="s">
        <v>237</v>
      </c>
      <c r="E4929" s="65">
        <v>1</v>
      </c>
      <c r="F4929" t="s">
        <v>317</v>
      </c>
      <c r="G4929" t="s">
        <v>318</v>
      </c>
      <c r="H4929" t="s">
        <v>297</v>
      </c>
      <c r="I4929" t="s">
        <v>298</v>
      </c>
      <c r="J4929" s="65">
        <v>0</v>
      </c>
      <c r="K4929" t="str">
        <f t="shared" si="180"/>
        <v>14VI2930HLTI</v>
      </c>
      <c r="L4929">
        <f t="shared" si="181"/>
        <v>0</v>
      </c>
    </row>
    <row r="4930" spans="1:12">
      <c r="A4930" s="65">
        <v>14</v>
      </c>
      <c r="B4930" t="s">
        <v>51</v>
      </c>
      <c r="C4930" s="65">
        <v>11</v>
      </c>
      <c r="D4930" t="s">
        <v>237</v>
      </c>
      <c r="E4930" s="65">
        <v>1</v>
      </c>
      <c r="F4930" t="s">
        <v>319</v>
      </c>
      <c r="G4930" t="s">
        <v>320</v>
      </c>
      <c r="H4930" t="s">
        <v>287</v>
      </c>
      <c r="I4930" t="s">
        <v>288</v>
      </c>
      <c r="J4930" s="65">
        <v>0</v>
      </c>
      <c r="K4930" t="str">
        <f t="shared" si="180"/>
        <v>14VI2940HLBL</v>
      </c>
      <c r="L4930">
        <f t="shared" si="181"/>
        <v>0</v>
      </c>
    </row>
    <row r="4931" spans="1:12">
      <c r="A4931" s="65">
        <v>14</v>
      </c>
      <c r="B4931" t="s">
        <v>51</v>
      </c>
      <c r="C4931" s="65">
        <v>11</v>
      </c>
      <c r="D4931" t="s">
        <v>237</v>
      </c>
      <c r="E4931" s="65">
        <v>1</v>
      </c>
      <c r="F4931" t="s">
        <v>319</v>
      </c>
      <c r="G4931" t="s">
        <v>320</v>
      </c>
      <c r="H4931" t="s">
        <v>295</v>
      </c>
      <c r="I4931" t="s">
        <v>296</v>
      </c>
      <c r="J4931" s="65">
        <v>0</v>
      </c>
      <c r="K4931" t="str">
        <f t="shared" si="180"/>
        <v>14VI2940HLRC</v>
      </c>
      <c r="L4931">
        <f t="shared" si="181"/>
        <v>0</v>
      </c>
    </row>
    <row r="4932" spans="1:12">
      <c r="A4932" s="65">
        <v>14</v>
      </c>
      <c r="B4932" t="s">
        <v>51</v>
      </c>
      <c r="C4932" s="65">
        <v>11</v>
      </c>
      <c r="D4932" t="s">
        <v>237</v>
      </c>
      <c r="E4932" s="65">
        <v>1</v>
      </c>
      <c r="F4932" t="s">
        <v>319</v>
      </c>
      <c r="G4932" t="s">
        <v>320</v>
      </c>
      <c r="H4932" t="s">
        <v>297</v>
      </c>
      <c r="I4932" t="s">
        <v>298</v>
      </c>
      <c r="J4932" s="65">
        <v>0</v>
      </c>
      <c r="K4932" t="str">
        <f t="shared" si="180"/>
        <v>14VI2940HLTI</v>
      </c>
      <c r="L4932">
        <f t="shared" si="181"/>
        <v>0</v>
      </c>
    </row>
    <row r="4933" spans="1:12">
      <c r="A4933" s="65">
        <v>14</v>
      </c>
      <c r="B4933" t="s">
        <v>51</v>
      </c>
      <c r="C4933" s="65">
        <v>11</v>
      </c>
      <c r="D4933" t="s">
        <v>237</v>
      </c>
      <c r="E4933" s="65">
        <v>1</v>
      </c>
      <c r="F4933" t="s">
        <v>319</v>
      </c>
      <c r="G4933" t="s">
        <v>320</v>
      </c>
      <c r="H4933" t="s">
        <v>293</v>
      </c>
      <c r="I4933" t="s">
        <v>294</v>
      </c>
      <c r="J4933" s="65">
        <v>0</v>
      </c>
      <c r="K4933" t="str">
        <f t="shared" si="180"/>
        <v>14VI2940HLTO</v>
      </c>
      <c r="L4933">
        <f t="shared" si="181"/>
        <v>0</v>
      </c>
    </row>
    <row r="4934" spans="1:12">
      <c r="A4934" s="65">
        <v>14</v>
      </c>
      <c r="B4934" t="s">
        <v>51</v>
      </c>
      <c r="C4934" s="65">
        <v>11</v>
      </c>
      <c r="D4934" t="s">
        <v>237</v>
      </c>
      <c r="E4934" s="65">
        <v>1</v>
      </c>
      <c r="F4934" t="s">
        <v>321</v>
      </c>
      <c r="G4934" t="s">
        <v>322</v>
      </c>
      <c r="H4934" t="s">
        <v>297</v>
      </c>
      <c r="I4934" t="s">
        <v>298</v>
      </c>
      <c r="J4934" s="65">
        <v>457</v>
      </c>
      <c r="K4934" t="str">
        <f t="shared" si="180"/>
        <v>14VI2990HLTI</v>
      </c>
      <c r="L4934">
        <f t="shared" si="181"/>
        <v>457</v>
      </c>
    </row>
    <row r="4935" spans="1:12">
      <c r="A4935" s="65">
        <v>14</v>
      </c>
      <c r="B4935" t="s">
        <v>51</v>
      </c>
      <c r="C4935" s="65">
        <v>11</v>
      </c>
      <c r="D4935" t="s">
        <v>237</v>
      </c>
      <c r="E4935" s="65">
        <v>1</v>
      </c>
      <c r="F4935" t="s">
        <v>321</v>
      </c>
      <c r="G4935" t="s">
        <v>322</v>
      </c>
      <c r="H4935" t="s">
        <v>287</v>
      </c>
      <c r="I4935" t="s">
        <v>288</v>
      </c>
      <c r="J4935" s="65">
        <v>7128</v>
      </c>
      <c r="K4935" t="str">
        <f t="shared" si="180"/>
        <v>14VI2990HLBL</v>
      </c>
      <c r="L4935">
        <f t="shared" si="181"/>
        <v>7128</v>
      </c>
    </row>
    <row r="4936" spans="1:12">
      <c r="A4936" s="65">
        <v>14</v>
      </c>
      <c r="B4936" t="s">
        <v>51</v>
      </c>
      <c r="C4936" s="65">
        <v>11</v>
      </c>
      <c r="D4936" t="s">
        <v>237</v>
      </c>
      <c r="E4936" s="65">
        <v>1</v>
      </c>
      <c r="F4936" t="s">
        <v>321</v>
      </c>
      <c r="G4936" t="s">
        <v>322</v>
      </c>
      <c r="H4936" t="s">
        <v>295</v>
      </c>
      <c r="I4936" t="s">
        <v>296</v>
      </c>
      <c r="J4936" s="65">
        <v>1</v>
      </c>
      <c r="K4936" t="str">
        <f t="shared" si="180"/>
        <v>14VI2990HLRC</v>
      </c>
      <c r="L4936">
        <f t="shared" si="181"/>
        <v>1</v>
      </c>
    </row>
    <row r="4937" spans="1:12">
      <c r="A4937" s="65">
        <v>14</v>
      </c>
      <c r="B4937" t="s">
        <v>51</v>
      </c>
      <c r="C4937" s="65">
        <v>11</v>
      </c>
      <c r="D4937" t="s">
        <v>237</v>
      </c>
      <c r="E4937" s="65">
        <v>1</v>
      </c>
      <c r="F4937" t="s">
        <v>321</v>
      </c>
      <c r="G4937" t="s">
        <v>322</v>
      </c>
      <c r="H4937" t="s">
        <v>293</v>
      </c>
      <c r="I4937" t="s">
        <v>294</v>
      </c>
      <c r="J4937" s="65">
        <v>7586</v>
      </c>
      <c r="K4937" t="str">
        <f t="shared" si="180"/>
        <v>14VI2990HLTO</v>
      </c>
      <c r="L4937">
        <f t="shared" si="181"/>
        <v>7586</v>
      </c>
    </row>
    <row r="4938" spans="1:12">
      <c r="A4938" s="65">
        <v>14</v>
      </c>
      <c r="B4938" t="s">
        <v>51</v>
      </c>
      <c r="C4938" s="65">
        <v>11</v>
      </c>
      <c r="D4938" t="s">
        <v>237</v>
      </c>
      <c r="E4938" s="65">
        <v>1</v>
      </c>
      <c r="F4938" t="s">
        <v>323</v>
      </c>
      <c r="G4938" t="s">
        <v>324</v>
      </c>
      <c r="H4938" t="s">
        <v>325</v>
      </c>
      <c r="I4938" t="s">
        <v>326</v>
      </c>
      <c r="J4938" s="65">
        <v>28719</v>
      </c>
      <c r="K4938" t="str">
        <f t="shared" si="180"/>
        <v>14VI3000HLZM</v>
      </c>
      <c r="L4938">
        <f t="shared" si="181"/>
        <v>28719</v>
      </c>
    </row>
    <row r="4939" spans="1:12">
      <c r="A4939" s="65">
        <v>14</v>
      </c>
      <c r="B4939" t="s">
        <v>51</v>
      </c>
      <c r="C4939" s="65">
        <v>11</v>
      </c>
      <c r="D4939" t="s">
        <v>237</v>
      </c>
      <c r="E4939" s="65">
        <v>1</v>
      </c>
      <c r="F4939" t="s">
        <v>327</v>
      </c>
      <c r="G4939" t="s">
        <v>328</v>
      </c>
      <c r="H4939" t="s">
        <v>325</v>
      </c>
      <c r="I4939" t="s">
        <v>326</v>
      </c>
      <c r="J4939" s="65">
        <v>0</v>
      </c>
      <c r="K4939" t="str">
        <f t="shared" si="180"/>
        <v>14VI3100HLZM</v>
      </c>
      <c r="L4939">
        <f t="shared" si="181"/>
        <v>0</v>
      </c>
    </row>
    <row r="4940" spans="1:12">
      <c r="A4940" s="65">
        <v>14</v>
      </c>
      <c r="B4940" t="s">
        <v>51</v>
      </c>
      <c r="C4940" s="65">
        <v>11</v>
      </c>
      <c r="D4940" t="s">
        <v>237</v>
      </c>
      <c r="E4940" s="65">
        <v>1</v>
      </c>
      <c r="F4940" t="s">
        <v>329</v>
      </c>
      <c r="G4940" t="s">
        <v>330</v>
      </c>
      <c r="H4940" t="s">
        <v>325</v>
      </c>
      <c r="I4940" t="s">
        <v>326</v>
      </c>
      <c r="J4940" s="65">
        <v>28719</v>
      </c>
      <c r="K4940" t="str">
        <f t="shared" si="180"/>
        <v>14VI3200HLZM</v>
      </c>
      <c r="L4940">
        <f t="shared" si="181"/>
        <v>28719</v>
      </c>
    </row>
    <row r="4941" spans="1:12">
      <c r="A4941" s="65">
        <v>14</v>
      </c>
      <c r="B4941" t="s">
        <v>51</v>
      </c>
      <c r="C4941" s="65">
        <v>11</v>
      </c>
      <c r="D4941" t="s">
        <v>237</v>
      </c>
      <c r="E4941" s="65">
        <v>1</v>
      </c>
      <c r="F4941" t="s">
        <v>331</v>
      </c>
      <c r="G4941" t="s">
        <v>332</v>
      </c>
      <c r="H4941" t="s">
        <v>325</v>
      </c>
      <c r="I4941" t="s">
        <v>326</v>
      </c>
      <c r="J4941" s="65">
        <v>0</v>
      </c>
      <c r="K4941" t="str">
        <f t="shared" si="180"/>
        <v>14VI3300HLZM</v>
      </c>
      <c r="L4941">
        <f t="shared" si="181"/>
        <v>0</v>
      </c>
    </row>
    <row r="4942" spans="1:12">
      <c r="A4942" s="65">
        <v>14</v>
      </c>
      <c r="B4942" t="s">
        <v>51</v>
      </c>
      <c r="C4942" s="65">
        <v>11</v>
      </c>
      <c r="D4942" t="s">
        <v>237</v>
      </c>
      <c r="E4942" s="65">
        <v>1</v>
      </c>
      <c r="F4942" t="s">
        <v>333</v>
      </c>
      <c r="G4942" t="s">
        <v>334</v>
      </c>
      <c r="H4942" t="s">
        <v>325</v>
      </c>
      <c r="I4942" t="s">
        <v>326</v>
      </c>
      <c r="J4942" s="65">
        <v>0</v>
      </c>
      <c r="K4942" t="str">
        <f t="shared" si="180"/>
        <v>14VI3400HLZM</v>
      </c>
      <c r="L4942">
        <f t="shared" si="181"/>
        <v>0</v>
      </c>
    </row>
    <row r="4943" spans="1:12">
      <c r="A4943" s="65">
        <v>14</v>
      </c>
      <c r="B4943" t="s">
        <v>51</v>
      </c>
      <c r="C4943" s="65">
        <v>11</v>
      </c>
      <c r="D4943" t="s">
        <v>237</v>
      </c>
      <c r="E4943" s="65">
        <v>1</v>
      </c>
      <c r="F4943" t="s">
        <v>335</v>
      </c>
      <c r="G4943" t="s">
        <v>336</v>
      </c>
      <c r="H4943" t="s">
        <v>337</v>
      </c>
      <c r="I4943" t="s">
        <v>338</v>
      </c>
      <c r="J4943" s="65">
        <v>0</v>
      </c>
      <c r="K4943" t="str">
        <f t="shared" si="180"/>
        <v>14VI4000PRUP</v>
      </c>
      <c r="L4943">
        <f t="shared" si="181"/>
        <v>0</v>
      </c>
    </row>
    <row r="4944" spans="1:12">
      <c r="A4944" s="65">
        <v>14</v>
      </c>
      <c r="B4944" t="s">
        <v>51</v>
      </c>
      <c r="C4944" s="65">
        <v>11</v>
      </c>
      <c r="D4944" t="s">
        <v>237</v>
      </c>
      <c r="E4944" s="65">
        <v>1</v>
      </c>
      <c r="F4944" t="s">
        <v>339</v>
      </c>
      <c r="G4944" t="s">
        <v>340</v>
      </c>
      <c r="H4944" t="s">
        <v>343</v>
      </c>
      <c r="I4944" t="s">
        <v>344</v>
      </c>
      <c r="J4944" s="65">
        <v>4689</v>
      </c>
      <c r="K4944" t="str">
        <f t="shared" si="180"/>
        <v>14VI5100SUPR</v>
      </c>
      <c r="L4944">
        <f t="shared" si="181"/>
        <v>4689</v>
      </c>
    </row>
    <row r="4945" spans="1:12">
      <c r="A4945" s="65">
        <v>14</v>
      </c>
      <c r="B4945" t="s">
        <v>51</v>
      </c>
      <c r="C4945" s="65">
        <v>11</v>
      </c>
      <c r="D4945" t="s">
        <v>237</v>
      </c>
      <c r="E4945" s="65">
        <v>1</v>
      </c>
      <c r="F4945" t="s">
        <v>339</v>
      </c>
      <c r="G4945" t="s">
        <v>340</v>
      </c>
      <c r="H4945" t="s">
        <v>342</v>
      </c>
      <c r="I4945" t="s">
        <v>68</v>
      </c>
      <c r="J4945" s="65">
        <v>29789</v>
      </c>
      <c r="K4945" t="str">
        <f t="shared" si="180"/>
        <v>14VI5100PROD</v>
      </c>
      <c r="L4945">
        <f t="shared" si="181"/>
        <v>29789</v>
      </c>
    </row>
    <row r="4946" spans="1:12">
      <c r="A4946" s="65">
        <v>14</v>
      </c>
      <c r="B4946" t="s">
        <v>51</v>
      </c>
      <c r="C4946" s="65">
        <v>11</v>
      </c>
      <c r="D4946" t="s">
        <v>237</v>
      </c>
      <c r="E4946" s="65">
        <v>1</v>
      </c>
      <c r="F4946" t="s">
        <v>339</v>
      </c>
      <c r="G4946" t="s">
        <v>340</v>
      </c>
      <c r="H4946" t="s">
        <v>341</v>
      </c>
      <c r="I4946" t="s">
        <v>67</v>
      </c>
      <c r="J4946" s="65">
        <v>4684</v>
      </c>
      <c r="K4946" t="str">
        <f t="shared" si="180"/>
        <v>14VI5100SUPF</v>
      </c>
      <c r="L4946">
        <f t="shared" si="181"/>
        <v>4684</v>
      </c>
    </row>
    <row r="4947" spans="1:12">
      <c r="A4947" s="65">
        <v>14</v>
      </c>
      <c r="B4947" t="s">
        <v>51</v>
      </c>
      <c r="C4947" s="65">
        <v>11</v>
      </c>
      <c r="D4947" t="s">
        <v>237</v>
      </c>
      <c r="E4947" s="65">
        <v>1</v>
      </c>
      <c r="F4947" t="s">
        <v>345</v>
      </c>
      <c r="G4947" t="s">
        <v>346</v>
      </c>
      <c r="H4947" t="s">
        <v>341</v>
      </c>
      <c r="I4947" t="s">
        <v>67</v>
      </c>
      <c r="J4947" s="65">
        <v>4284</v>
      </c>
      <c r="K4947" t="str">
        <f t="shared" si="180"/>
        <v>14VI5110SUPF</v>
      </c>
      <c r="L4947">
        <f t="shared" si="181"/>
        <v>4284</v>
      </c>
    </row>
    <row r="4948" spans="1:12">
      <c r="A4948" s="65">
        <v>14</v>
      </c>
      <c r="B4948" t="s">
        <v>51</v>
      </c>
      <c r="C4948" s="65">
        <v>11</v>
      </c>
      <c r="D4948" t="s">
        <v>237</v>
      </c>
      <c r="E4948" s="65">
        <v>1</v>
      </c>
      <c r="F4948" t="s">
        <v>345</v>
      </c>
      <c r="G4948" t="s">
        <v>346</v>
      </c>
      <c r="H4948" t="s">
        <v>343</v>
      </c>
      <c r="I4948" t="s">
        <v>344</v>
      </c>
      <c r="J4948" s="65">
        <v>4289</v>
      </c>
      <c r="K4948" t="str">
        <f t="shared" si="180"/>
        <v>14VI5110SUPR</v>
      </c>
      <c r="L4948">
        <f t="shared" si="181"/>
        <v>4289</v>
      </c>
    </row>
    <row r="4949" spans="1:12">
      <c r="A4949" s="65">
        <v>14</v>
      </c>
      <c r="B4949" t="s">
        <v>51</v>
      </c>
      <c r="C4949" s="65">
        <v>11</v>
      </c>
      <c r="D4949" t="s">
        <v>237</v>
      </c>
      <c r="E4949" s="65">
        <v>1</v>
      </c>
      <c r="F4949" t="s">
        <v>345</v>
      </c>
      <c r="G4949" t="s">
        <v>346</v>
      </c>
      <c r="H4949" t="s">
        <v>342</v>
      </c>
      <c r="I4949" t="s">
        <v>68</v>
      </c>
      <c r="J4949" s="65">
        <v>28000</v>
      </c>
      <c r="K4949" t="str">
        <f t="shared" si="180"/>
        <v>14VI5110PROD</v>
      </c>
      <c r="L4949">
        <f t="shared" si="181"/>
        <v>28000</v>
      </c>
    </row>
    <row r="4950" spans="1:12">
      <c r="A4950" s="65">
        <v>14</v>
      </c>
      <c r="B4950" t="s">
        <v>51</v>
      </c>
      <c r="C4950" s="65">
        <v>11</v>
      </c>
      <c r="D4950" t="s">
        <v>237</v>
      </c>
      <c r="E4950" s="65">
        <v>1</v>
      </c>
      <c r="F4950" t="s">
        <v>347</v>
      </c>
      <c r="G4950" t="s">
        <v>348</v>
      </c>
      <c r="H4950" t="s">
        <v>343</v>
      </c>
      <c r="I4950" t="s">
        <v>344</v>
      </c>
      <c r="J4950" s="65">
        <v>252</v>
      </c>
      <c r="K4950" t="str">
        <f t="shared" si="180"/>
        <v>14VI5120SUPR</v>
      </c>
      <c r="L4950">
        <f t="shared" si="181"/>
        <v>252</v>
      </c>
    </row>
    <row r="4951" spans="1:12">
      <c r="A4951" s="65">
        <v>14</v>
      </c>
      <c r="B4951" t="s">
        <v>51</v>
      </c>
      <c r="C4951" s="65">
        <v>11</v>
      </c>
      <c r="D4951" t="s">
        <v>237</v>
      </c>
      <c r="E4951" s="65">
        <v>1</v>
      </c>
      <c r="F4951" t="s">
        <v>347</v>
      </c>
      <c r="G4951" t="s">
        <v>348</v>
      </c>
      <c r="H4951" t="s">
        <v>341</v>
      </c>
      <c r="I4951" t="s">
        <v>67</v>
      </c>
      <c r="J4951" s="65">
        <v>252</v>
      </c>
      <c r="K4951" t="str">
        <f t="shared" si="180"/>
        <v>14VI5120SUPF</v>
      </c>
      <c r="L4951">
        <f t="shared" si="181"/>
        <v>252</v>
      </c>
    </row>
    <row r="4952" spans="1:12">
      <c r="A4952" s="65">
        <v>14</v>
      </c>
      <c r="B4952" t="s">
        <v>51</v>
      </c>
      <c r="C4952" s="65">
        <v>11</v>
      </c>
      <c r="D4952" t="s">
        <v>237</v>
      </c>
      <c r="E4952" s="65">
        <v>1</v>
      </c>
      <c r="F4952" t="s">
        <v>347</v>
      </c>
      <c r="G4952" t="s">
        <v>348</v>
      </c>
      <c r="H4952" t="s">
        <v>342</v>
      </c>
      <c r="I4952" t="s">
        <v>68</v>
      </c>
      <c r="J4952" s="65">
        <v>273</v>
      </c>
      <c r="K4952" t="str">
        <f t="shared" si="180"/>
        <v>14VI5120PROD</v>
      </c>
      <c r="L4952">
        <f t="shared" si="181"/>
        <v>273</v>
      </c>
    </row>
    <row r="4953" spans="1:12">
      <c r="A4953" s="65">
        <v>14</v>
      </c>
      <c r="B4953" t="s">
        <v>51</v>
      </c>
      <c r="C4953" s="65">
        <v>11</v>
      </c>
      <c r="D4953" t="s">
        <v>237</v>
      </c>
      <c r="E4953" s="65">
        <v>1</v>
      </c>
      <c r="F4953" t="s">
        <v>349</v>
      </c>
      <c r="G4953" t="s">
        <v>350</v>
      </c>
      <c r="H4953" t="s">
        <v>343</v>
      </c>
      <c r="I4953" t="s">
        <v>344</v>
      </c>
      <c r="J4953" s="65">
        <v>67</v>
      </c>
      <c r="K4953" t="str">
        <f t="shared" si="180"/>
        <v>14VI5130SUPR</v>
      </c>
      <c r="L4953">
        <f t="shared" si="181"/>
        <v>67</v>
      </c>
    </row>
    <row r="4954" spans="1:12">
      <c r="A4954" s="65">
        <v>14</v>
      </c>
      <c r="B4954" t="s">
        <v>51</v>
      </c>
      <c r="C4954" s="65">
        <v>11</v>
      </c>
      <c r="D4954" t="s">
        <v>237</v>
      </c>
      <c r="E4954" s="65">
        <v>1</v>
      </c>
      <c r="F4954" t="s">
        <v>349</v>
      </c>
      <c r="G4954" t="s">
        <v>350</v>
      </c>
      <c r="H4954" t="s">
        <v>342</v>
      </c>
      <c r="I4954" t="s">
        <v>68</v>
      </c>
      <c r="J4954" s="65">
        <v>470</v>
      </c>
      <c r="K4954" t="str">
        <f t="shared" si="180"/>
        <v>14VI5130PROD</v>
      </c>
      <c r="L4954">
        <f t="shared" si="181"/>
        <v>470</v>
      </c>
    </row>
    <row r="4955" spans="1:12">
      <c r="A4955" s="65">
        <v>14</v>
      </c>
      <c r="B4955" t="s">
        <v>51</v>
      </c>
      <c r="C4955" s="65">
        <v>11</v>
      </c>
      <c r="D4955" t="s">
        <v>237</v>
      </c>
      <c r="E4955" s="65">
        <v>1</v>
      </c>
      <c r="F4955" t="s">
        <v>349</v>
      </c>
      <c r="G4955" t="s">
        <v>350</v>
      </c>
      <c r="H4955" t="s">
        <v>341</v>
      </c>
      <c r="I4955" t="s">
        <v>67</v>
      </c>
      <c r="J4955" s="65">
        <v>67</v>
      </c>
      <c r="K4955" t="str">
        <f t="shared" si="180"/>
        <v>14VI5130SUPF</v>
      </c>
      <c r="L4955">
        <f t="shared" si="181"/>
        <v>67</v>
      </c>
    </row>
    <row r="4956" spans="1:12">
      <c r="A4956" s="65">
        <v>14</v>
      </c>
      <c r="B4956" t="s">
        <v>51</v>
      </c>
      <c r="C4956" s="65">
        <v>11</v>
      </c>
      <c r="D4956" t="s">
        <v>237</v>
      </c>
      <c r="E4956" s="65">
        <v>1</v>
      </c>
      <c r="F4956" t="s">
        <v>351</v>
      </c>
      <c r="G4956" t="s">
        <v>352</v>
      </c>
      <c r="H4956" t="s">
        <v>342</v>
      </c>
      <c r="I4956" t="s">
        <v>68</v>
      </c>
      <c r="J4956" s="65">
        <v>1046</v>
      </c>
      <c r="K4956" t="str">
        <f t="shared" si="180"/>
        <v>14VI5190PROD</v>
      </c>
      <c r="L4956">
        <f t="shared" si="181"/>
        <v>1046</v>
      </c>
    </row>
    <row r="4957" spans="1:12">
      <c r="A4957" s="65">
        <v>14</v>
      </c>
      <c r="B4957" t="s">
        <v>51</v>
      </c>
      <c r="C4957" s="65">
        <v>11</v>
      </c>
      <c r="D4957" t="s">
        <v>237</v>
      </c>
      <c r="E4957" s="65">
        <v>1</v>
      </c>
      <c r="F4957" t="s">
        <v>351</v>
      </c>
      <c r="G4957" t="s">
        <v>352</v>
      </c>
      <c r="H4957" t="s">
        <v>343</v>
      </c>
      <c r="I4957" t="s">
        <v>344</v>
      </c>
      <c r="J4957" s="65">
        <v>81</v>
      </c>
      <c r="K4957" t="str">
        <f t="shared" si="180"/>
        <v>14VI5190SUPR</v>
      </c>
      <c r="L4957">
        <f t="shared" si="181"/>
        <v>81</v>
      </c>
    </row>
    <row r="4958" spans="1:12">
      <c r="A4958" s="65">
        <v>14</v>
      </c>
      <c r="B4958" t="s">
        <v>51</v>
      </c>
      <c r="C4958" s="65">
        <v>11</v>
      </c>
      <c r="D4958" t="s">
        <v>237</v>
      </c>
      <c r="E4958" s="65">
        <v>1</v>
      </c>
      <c r="F4958" t="s">
        <v>351</v>
      </c>
      <c r="G4958" t="s">
        <v>352</v>
      </c>
      <c r="H4958" t="s">
        <v>341</v>
      </c>
      <c r="I4958" t="s">
        <v>67</v>
      </c>
      <c r="J4958" s="65">
        <v>81</v>
      </c>
      <c r="K4958" t="str">
        <f t="shared" si="180"/>
        <v>14VI5190SUPF</v>
      </c>
      <c r="L4958">
        <f t="shared" si="181"/>
        <v>81</v>
      </c>
    </row>
    <row r="4959" spans="1:12">
      <c r="A4959" s="65">
        <v>14</v>
      </c>
      <c r="B4959" t="s">
        <v>51</v>
      </c>
      <c r="C4959" s="65">
        <v>11</v>
      </c>
      <c r="D4959" t="s">
        <v>237</v>
      </c>
      <c r="E4959" s="65">
        <v>1</v>
      </c>
      <c r="F4959" t="s">
        <v>353</v>
      </c>
      <c r="G4959" t="s">
        <v>354</v>
      </c>
      <c r="H4959" t="s">
        <v>341</v>
      </c>
      <c r="I4959" t="s">
        <v>67</v>
      </c>
      <c r="J4959" s="65">
        <v>0</v>
      </c>
      <c r="K4959" t="str">
        <f t="shared" si="180"/>
        <v>14VI5200SUPF</v>
      </c>
      <c r="L4959">
        <f t="shared" si="181"/>
        <v>0</v>
      </c>
    </row>
    <row r="4960" spans="1:12">
      <c r="A4960" s="65">
        <v>14</v>
      </c>
      <c r="B4960" t="s">
        <v>51</v>
      </c>
      <c r="C4960" s="65">
        <v>11</v>
      </c>
      <c r="D4960" t="s">
        <v>237</v>
      </c>
      <c r="E4960" s="65">
        <v>1</v>
      </c>
      <c r="F4960" t="s">
        <v>353</v>
      </c>
      <c r="G4960" t="s">
        <v>354</v>
      </c>
      <c r="H4960" t="s">
        <v>343</v>
      </c>
      <c r="I4960" t="s">
        <v>344</v>
      </c>
      <c r="J4960" s="65">
        <v>0</v>
      </c>
      <c r="K4960" t="str">
        <f t="shared" si="180"/>
        <v>14VI5200SUPR</v>
      </c>
      <c r="L4960">
        <f t="shared" si="181"/>
        <v>0</v>
      </c>
    </row>
    <row r="4961" spans="1:12">
      <c r="A4961" s="65">
        <v>14</v>
      </c>
      <c r="B4961" t="s">
        <v>51</v>
      </c>
      <c r="C4961" s="65">
        <v>11</v>
      </c>
      <c r="D4961" t="s">
        <v>237</v>
      </c>
      <c r="E4961" s="65">
        <v>1</v>
      </c>
      <c r="F4961" t="s">
        <v>353</v>
      </c>
      <c r="G4961" t="s">
        <v>354</v>
      </c>
      <c r="H4961" t="s">
        <v>342</v>
      </c>
      <c r="I4961" t="s">
        <v>68</v>
      </c>
      <c r="J4961" s="65">
        <v>0</v>
      </c>
      <c r="K4961" t="str">
        <f t="shared" si="180"/>
        <v>14VI5200PROD</v>
      </c>
      <c r="L4961">
        <f t="shared" si="181"/>
        <v>0</v>
      </c>
    </row>
    <row r="4962" spans="1:12">
      <c r="A4962" s="65">
        <v>14</v>
      </c>
      <c r="B4962" t="s">
        <v>51</v>
      </c>
      <c r="C4962" s="65">
        <v>11</v>
      </c>
      <c r="D4962" t="s">
        <v>237</v>
      </c>
      <c r="E4962" s="65">
        <v>1</v>
      </c>
      <c r="F4962" t="s">
        <v>355</v>
      </c>
      <c r="G4962" t="s">
        <v>356</v>
      </c>
      <c r="H4962" t="s">
        <v>343</v>
      </c>
      <c r="I4962" t="s">
        <v>344</v>
      </c>
      <c r="J4962" s="65">
        <v>0</v>
      </c>
      <c r="K4962" t="str">
        <f t="shared" si="180"/>
        <v>14VI5300SUPR</v>
      </c>
      <c r="L4962">
        <f t="shared" si="181"/>
        <v>0</v>
      </c>
    </row>
    <row r="4963" spans="1:12">
      <c r="A4963" s="65">
        <v>14</v>
      </c>
      <c r="B4963" t="s">
        <v>51</v>
      </c>
      <c r="C4963" s="65">
        <v>11</v>
      </c>
      <c r="D4963" t="s">
        <v>237</v>
      </c>
      <c r="E4963" s="65">
        <v>1</v>
      </c>
      <c r="F4963" t="s">
        <v>355</v>
      </c>
      <c r="G4963" t="s">
        <v>356</v>
      </c>
      <c r="H4963" t="s">
        <v>342</v>
      </c>
      <c r="I4963" t="s">
        <v>68</v>
      </c>
      <c r="J4963" s="65">
        <v>0</v>
      </c>
      <c r="K4963" t="str">
        <f t="shared" si="180"/>
        <v>14VI5300PROD</v>
      </c>
      <c r="L4963">
        <f t="shared" si="181"/>
        <v>0</v>
      </c>
    </row>
    <row r="4964" spans="1:12">
      <c r="A4964" s="65">
        <v>14</v>
      </c>
      <c r="B4964" t="s">
        <v>51</v>
      </c>
      <c r="C4964" s="65">
        <v>11</v>
      </c>
      <c r="D4964" t="s">
        <v>237</v>
      </c>
      <c r="E4964" s="65">
        <v>1</v>
      </c>
      <c r="F4964" t="s">
        <v>355</v>
      </c>
      <c r="G4964" t="s">
        <v>356</v>
      </c>
      <c r="H4964" t="s">
        <v>341</v>
      </c>
      <c r="I4964" t="s">
        <v>67</v>
      </c>
      <c r="J4964" s="65">
        <v>0</v>
      </c>
      <c r="K4964" t="str">
        <f t="shared" si="180"/>
        <v>14VI5300SUPF</v>
      </c>
      <c r="L4964">
        <f t="shared" si="181"/>
        <v>0</v>
      </c>
    </row>
    <row r="4965" spans="1:12">
      <c r="A4965" s="65">
        <v>14</v>
      </c>
      <c r="B4965" t="s">
        <v>51</v>
      </c>
      <c r="C4965" s="65">
        <v>11</v>
      </c>
      <c r="D4965" t="s">
        <v>237</v>
      </c>
      <c r="E4965" s="65">
        <v>1</v>
      </c>
      <c r="F4965" t="s">
        <v>357</v>
      </c>
      <c r="G4965" t="s">
        <v>358</v>
      </c>
      <c r="H4965" t="s">
        <v>342</v>
      </c>
      <c r="I4965" t="s">
        <v>68</v>
      </c>
      <c r="J4965" s="65">
        <v>0</v>
      </c>
      <c r="K4965" t="str">
        <f t="shared" si="180"/>
        <v>14VI5900PROD</v>
      </c>
      <c r="L4965">
        <f t="shared" si="181"/>
        <v>0</v>
      </c>
    </row>
    <row r="4966" spans="1:12">
      <c r="A4966" s="65">
        <v>14</v>
      </c>
      <c r="B4966" t="s">
        <v>51</v>
      </c>
      <c r="C4966" s="65">
        <v>11</v>
      </c>
      <c r="D4966" t="s">
        <v>237</v>
      </c>
      <c r="E4966" s="65">
        <v>1</v>
      </c>
      <c r="F4966" t="s">
        <v>357</v>
      </c>
      <c r="G4966" t="s">
        <v>358</v>
      </c>
      <c r="H4966" t="s">
        <v>341</v>
      </c>
      <c r="I4966" t="s">
        <v>67</v>
      </c>
      <c r="J4966" s="65">
        <v>0</v>
      </c>
      <c r="K4966" t="str">
        <f t="shared" si="180"/>
        <v>14VI5900SUPF</v>
      </c>
      <c r="L4966">
        <f t="shared" si="181"/>
        <v>0</v>
      </c>
    </row>
    <row r="4967" spans="1:12">
      <c r="A4967" s="65">
        <v>14</v>
      </c>
      <c r="B4967" t="s">
        <v>51</v>
      </c>
      <c r="C4967" s="65">
        <v>11</v>
      </c>
      <c r="D4967" t="s">
        <v>237</v>
      </c>
      <c r="E4967" s="65">
        <v>1</v>
      </c>
      <c r="F4967" t="s">
        <v>357</v>
      </c>
      <c r="G4967" t="s">
        <v>358</v>
      </c>
      <c r="H4967" t="s">
        <v>343</v>
      </c>
      <c r="I4967" t="s">
        <v>344</v>
      </c>
      <c r="J4967" s="65">
        <v>0</v>
      </c>
      <c r="K4967" t="str">
        <f t="shared" si="180"/>
        <v>14VI5900SUPR</v>
      </c>
      <c r="L4967">
        <f t="shared" si="181"/>
        <v>0</v>
      </c>
    </row>
    <row r="4968" spans="1:12">
      <c r="A4968" s="65">
        <v>14</v>
      </c>
      <c r="B4968" t="s">
        <v>51</v>
      </c>
      <c r="C4968" s="65">
        <v>11</v>
      </c>
      <c r="D4968" t="s">
        <v>237</v>
      </c>
      <c r="E4968" s="65">
        <v>1</v>
      </c>
      <c r="F4968" t="s">
        <v>359</v>
      </c>
      <c r="G4968" t="s">
        <v>360</v>
      </c>
      <c r="H4968" t="s">
        <v>363</v>
      </c>
      <c r="I4968" t="s">
        <v>364</v>
      </c>
      <c r="J4968" s="65">
        <v>410</v>
      </c>
      <c r="K4968" t="str">
        <f t="shared" si="180"/>
        <v>14VI6100LDTO</v>
      </c>
      <c r="L4968">
        <f t="shared" si="181"/>
        <v>410</v>
      </c>
    </row>
    <row r="4969" spans="1:12">
      <c r="A4969" s="65">
        <v>14</v>
      </c>
      <c r="B4969" t="s">
        <v>51</v>
      </c>
      <c r="C4969" s="65">
        <v>11</v>
      </c>
      <c r="D4969" t="s">
        <v>237</v>
      </c>
      <c r="E4969" s="65">
        <v>1</v>
      </c>
      <c r="F4969" t="s">
        <v>359</v>
      </c>
      <c r="G4969" t="s">
        <v>360</v>
      </c>
      <c r="H4969" t="s">
        <v>361</v>
      </c>
      <c r="I4969" t="s">
        <v>362</v>
      </c>
      <c r="J4969" s="65">
        <v>0</v>
      </c>
      <c r="K4969" t="str">
        <f t="shared" si="180"/>
        <v>14VI6100LDNP</v>
      </c>
      <c r="L4969">
        <f t="shared" si="181"/>
        <v>0</v>
      </c>
    </row>
    <row r="4970" spans="1:12">
      <c r="A4970" s="65">
        <v>14</v>
      </c>
      <c r="B4970" t="s">
        <v>51</v>
      </c>
      <c r="C4970" s="65">
        <v>11</v>
      </c>
      <c r="D4970" t="s">
        <v>237</v>
      </c>
      <c r="E4970" s="65">
        <v>1</v>
      </c>
      <c r="F4970" t="s">
        <v>359</v>
      </c>
      <c r="G4970" t="s">
        <v>360</v>
      </c>
      <c r="H4970" t="s">
        <v>367</v>
      </c>
      <c r="I4970" t="s">
        <v>368</v>
      </c>
      <c r="J4970" s="65">
        <v>4707</v>
      </c>
      <c r="K4970" t="str">
        <f t="shared" si="180"/>
        <v>14VI6100DOTO</v>
      </c>
      <c r="L4970">
        <f t="shared" si="181"/>
        <v>4707</v>
      </c>
    </row>
    <row r="4971" spans="1:12">
      <c r="A4971" s="65">
        <v>14</v>
      </c>
      <c r="B4971" t="s">
        <v>51</v>
      </c>
      <c r="C4971" s="65">
        <v>11</v>
      </c>
      <c r="D4971" t="s">
        <v>237</v>
      </c>
      <c r="E4971" s="65">
        <v>1</v>
      </c>
      <c r="F4971" t="s">
        <v>359</v>
      </c>
      <c r="G4971" t="s">
        <v>360</v>
      </c>
      <c r="H4971" t="s">
        <v>365</v>
      </c>
      <c r="I4971" t="s">
        <v>366</v>
      </c>
      <c r="J4971" s="65">
        <v>410</v>
      </c>
      <c r="K4971" t="str">
        <f t="shared" si="180"/>
        <v>14VI6100LDPR</v>
      </c>
      <c r="L4971">
        <f t="shared" si="181"/>
        <v>410</v>
      </c>
    </row>
    <row r="4972" spans="1:12">
      <c r="A4972" s="65">
        <v>14</v>
      </c>
      <c r="B4972" t="s">
        <v>51</v>
      </c>
      <c r="C4972" s="65">
        <v>11</v>
      </c>
      <c r="D4972" t="s">
        <v>237</v>
      </c>
      <c r="E4972" s="65">
        <v>1</v>
      </c>
      <c r="F4972" t="s">
        <v>359</v>
      </c>
      <c r="G4972" t="s">
        <v>360</v>
      </c>
      <c r="H4972" t="s">
        <v>371</v>
      </c>
      <c r="I4972" t="s">
        <v>372</v>
      </c>
      <c r="J4972" s="65">
        <v>4707</v>
      </c>
      <c r="K4972" t="str">
        <f t="shared" si="180"/>
        <v>14VI6100DOPR</v>
      </c>
      <c r="L4972">
        <f t="shared" si="181"/>
        <v>4707</v>
      </c>
    </row>
    <row r="4973" spans="1:12">
      <c r="A4973" s="65">
        <v>14</v>
      </c>
      <c r="B4973" t="s">
        <v>51</v>
      </c>
      <c r="C4973" s="65">
        <v>11</v>
      </c>
      <c r="D4973" t="s">
        <v>237</v>
      </c>
      <c r="E4973" s="65">
        <v>1</v>
      </c>
      <c r="F4973" t="s">
        <v>359</v>
      </c>
      <c r="G4973" t="s">
        <v>360</v>
      </c>
      <c r="H4973" t="s">
        <v>369</v>
      </c>
      <c r="I4973" t="s">
        <v>370</v>
      </c>
      <c r="J4973" s="65">
        <v>0</v>
      </c>
      <c r="K4973" t="str">
        <f t="shared" si="180"/>
        <v>14VI6100DONP</v>
      </c>
      <c r="L4973">
        <f t="shared" si="181"/>
        <v>0</v>
      </c>
    </row>
    <row r="4974" spans="1:12">
      <c r="A4974" s="65">
        <v>14</v>
      </c>
      <c r="B4974" t="s">
        <v>51</v>
      </c>
      <c r="C4974" s="65">
        <v>11</v>
      </c>
      <c r="D4974" t="s">
        <v>237</v>
      </c>
      <c r="E4974" s="65">
        <v>1</v>
      </c>
      <c r="F4974" t="s">
        <v>373</v>
      </c>
      <c r="G4974" t="s">
        <v>227</v>
      </c>
      <c r="H4974" t="s">
        <v>367</v>
      </c>
      <c r="I4974" t="s">
        <v>368</v>
      </c>
      <c r="J4974" s="65">
        <v>5</v>
      </c>
      <c r="K4974" t="str">
        <f t="shared" si="180"/>
        <v>14VI6200DOTO</v>
      </c>
      <c r="L4974">
        <f t="shared" si="181"/>
        <v>5</v>
      </c>
    </row>
    <row r="4975" spans="1:12">
      <c r="A4975" s="65">
        <v>14</v>
      </c>
      <c r="B4975" t="s">
        <v>51</v>
      </c>
      <c r="C4975" s="65">
        <v>11</v>
      </c>
      <c r="D4975" t="s">
        <v>237</v>
      </c>
      <c r="E4975" s="65">
        <v>1</v>
      </c>
      <c r="F4975" t="s">
        <v>373</v>
      </c>
      <c r="G4975" t="s">
        <v>227</v>
      </c>
      <c r="H4975" t="s">
        <v>363</v>
      </c>
      <c r="I4975" t="s">
        <v>364</v>
      </c>
      <c r="J4975" s="65">
        <v>0</v>
      </c>
      <c r="K4975" t="str">
        <f t="shared" ref="K4975:K5013" si="182">CONCATENATE(TEXT(A4975,"00"),F4975,H4975)</f>
        <v>14VI6200LDTO</v>
      </c>
      <c r="L4975">
        <f t="shared" ref="L4975:L5013" si="183">J4975</f>
        <v>0</v>
      </c>
    </row>
    <row r="4976" spans="1:12">
      <c r="A4976" s="65">
        <v>14</v>
      </c>
      <c r="B4976" t="s">
        <v>51</v>
      </c>
      <c r="C4976" s="65">
        <v>11</v>
      </c>
      <c r="D4976" t="s">
        <v>237</v>
      </c>
      <c r="E4976" s="65">
        <v>1</v>
      </c>
      <c r="F4976" t="s">
        <v>373</v>
      </c>
      <c r="G4976" t="s">
        <v>227</v>
      </c>
      <c r="H4976" t="s">
        <v>369</v>
      </c>
      <c r="I4976" t="s">
        <v>370</v>
      </c>
      <c r="J4976" s="65">
        <v>5</v>
      </c>
      <c r="K4976" t="str">
        <f t="shared" si="182"/>
        <v>14VI6200DONP</v>
      </c>
      <c r="L4976">
        <f t="shared" si="183"/>
        <v>5</v>
      </c>
    </row>
    <row r="4977" spans="1:12">
      <c r="A4977" s="65">
        <v>14</v>
      </c>
      <c r="B4977" t="s">
        <v>51</v>
      </c>
      <c r="C4977" s="65">
        <v>11</v>
      </c>
      <c r="D4977" t="s">
        <v>237</v>
      </c>
      <c r="E4977" s="65">
        <v>1</v>
      </c>
      <c r="F4977" t="s">
        <v>373</v>
      </c>
      <c r="G4977" t="s">
        <v>227</v>
      </c>
      <c r="H4977" t="s">
        <v>361</v>
      </c>
      <c r="I4977" t="s">
        <v>362</v>
      </c>
      <c r="J4977" s="65">
        <v>0</v>
      </c>
      <c r="K4977" t="str">
        <f t="shared" si="182"/>
        <v>14VI6200LDNP</v>
      </c>
      <c r="L4977">
        <f t="shared" si="183"/>
        <v>0</v>
      </c>
    </row>
    <row r="4978" spans="1:12">
      <c r="A4978" s="65">
        <v>14</v>
      </c>
      <c r="B4978" t="s">
        <v>51</v>
      </c>
      <c r="C4978" s="65">
        <v>11</v>
      </c>
      <c r="D4978" t="s">
        <v>237</v>
      </c>
      <c r="E4978" s="65">
        <v>1</v>
      </c>
      <c r="F4978" t="s">
        <v>374</v>
      </c>
      <c r="G4978" t="s">
        <v>375</v>
      </c>
      <c r="H4978" t="s">
        <v>363</v>
      </c>
      <c r="I4978" t="s">
        <v>364</v>
      </c>
      <c r="J4978" s="65">
        <v>0</v>
      </c>
      <c r="K4978" t="str">
        <f t="shared" si="182"/>
        <v>14VI6300LDTO</v>
      </c>
      <c r="L4978">
        <f t="shared" si="183"/>
        <v>0</v>
      </c>
    </row>
    <row r="4979" spans="1:12">
      <c r="A4979" s="65">
        <v>14</v>
      </c>
      <c r="B4979" t="s">
        <v>51</v>
      </c>
      <c r="C4979" s="65">
        <v>11</v>
      </c>
      <c r="D4979" t="s">
        <v>237</v>
      </c>
      <c r="E4979" s="65">
        <v>1</v>
      </c>
      <c r="F4979" t="s">
        <v>374</v>
      </c>
      <c r="G4979" t="s">
        <v>375</v>
      </c>
      <c r="H4979" t="s">
        <v>367</v>
      </c>
      <c r="I4979" t="s">
        <v>368</v>
      </c>
      <c r="J4979" s="65">
        <v>0</v>
      </c>
      <c r="K4979" t="str">
        <f t="shared" si="182"/>
        <v>14VI6300DOTO</v>
      </c>
      <c r="L4979">
        <f t="shared" si="183"/>
        <v>0</v>
      </c>
    </row>
    <row r="4980" spans="1:12">
      <c r="A4980" s="65">
        <v>14</v>
      </c>
      <c r="B4980" t="s">
        <v>51</v>
      </c>
      <c r="C4980" s="65">
        <v>11</v>
      </c>
      <c r="D4980" t="s">
        <v>237</v>
      </c>
      <c r="E4980" s="65">
        <v>1</v>
      </c>
      <c r="F4980" t="s">
        <v>374</v>
      </c>
      <c r="G4980" t="s">
        <v>375</v>
      </c>
      <c r="H4980" t="s">
        <v>369</v>
      </c>
      <c r="I4980" t="s">
        <v>370</v>
      </c>
      <c r="J4980" s="65">
        <v>0</v>
      </c>
      <c r="K4980" t="str">
        <f t="shared" si="182"/>
        <v>14VI6300DONP</v>
      </c>
      <c r="L4980">
        <f t="shared" si="183"/>
        <v>0</v>
      </c>
    </row>
    <row r="4981" spans="1:12">
      <c r="A4981" s="65">
        <v>14</v>
      </c>
      <c r="B4981" t="s">
        <v>51</v>
      </c>
      <c r="C4981" s="65">
        <v>11</v>
      </c>
      <c r="D4981" t="s">
        <v>237</v>
      </c>
      <c r="E4981" s="65">
        <v>1</v>
      </c>
      <c r="F4981" t="s">
        <v>374</v>
      </c>
      <c r="G4981" t="s">
        <v>375</v>
      </c>
      <c r="H4981" t="s">
        <v>361</v>
      </c>
      <c r="I4981" t="s">
        <v>362</v>
      </c>
      <c r="J4981" s="65">
        <v>0</v>
      </c>
      <c r="K4981" t="str">
        <f t="shared" si="182"/>
        <v>14VI6300LDNP</v>
      </c>
      <c r="L4981">
        <f t="shared" si="183"/>
        <v>0</v>
      </c>
    </row>
    <row r="4982" spans="1:12">
      <c r="A4982" s="65">
        <v>14</v>
      </c>
      <c r="B4982" t="s">
        <v>51</v>
      </c>
      <c r="C4982" s="65">
        <v>11</v>
      </c>
      <c r="D4982" t="s">
        <v>237</v>
      </c>
      <c r="E4982" s="65">
        <v>1</v>
      </c>
      <c r="F4982" t="s">
        <v>376</v>
      </c>
      <c r="G4982" t="s">
        <v>377</v>
      </c>
      <c r="H4982" t="s">
        <v>363</v>
      </c>
      <c r="I4982" t="s">
        <v>364</v>
      </c>
      <c r="J4982" s="65">
        <v>10</v>
      </c>
      <c r="K4982" t="str">
        <f t="shared" si="182"/>
        <v>14VI6400LDTO</v>
      </c>
      <c r="L4982">
        <f t="shared" si="183"/>
        <v>10</v>
      </c>
    </row>
    <row r="4983" spans="1:12">
      <c r="A4983" s="65">
        <v>14</v>
      </c>
      <c r="B4983" t="s">
        <v>51</v>
      </c>
      <c r="C4983" s="65">
        <v>11</v>
      </c>
      <c r="D4983" t="s">
        <v>237</v>
      </c>
      <c r="E4983" s="65">
        <v>1</v>
      </c>
      <c r="F4983" t="s">
        <v>376</v>
      </c>
      <c r="G4983" t="s">
        <v>377</v>
      </c>
      <c r="H4983" t="s">
        <v>365</v>
      </c>
      <c r="I4983" t="s">
        <v>366</v>
      </c>
      <c r="J4983" s="65">
        <v>10</v>
      </c>
      <c r="K4983" t="str">
        <f t="shared" si="182"/>
        <v>14VI6400LDPR</v>
      </c>
      <c r="L4983">
        <f t="shared" si="183"/>
        <v>10</v>
      </c>
    </row>
    <row r="4984" spans="1:12">
      <c r="A4984" s="65">
        <v>14</v>
      </c>
      <c r="B4984" t="s">
        <v>51</v>
      </c>
      <c r="C4984" s="65">
        <v>11</v>
      </c>
      <c r="D4984" t="s">
        <v>237</v>
      </c>
      <c r="E4984" s="65">
        <v>1</v>
      </c>
      <c r="F4984" t="s">
        <v>376</v>
      </c>
      <c r="G4984" t="s">
        <v>377</v>
      </c>
      <c r="H4984" t="s">
        <v>371</v>
      </c>
      <c r="I4984" t="s">
        <v>372</v>
      </c>
      <c r="J4984" s="65">
        <v>0</v>
      </c>
      <c r="K4984" t="str">
        <f t="shared" si="182"/>
        <v>14VI6400DOPR</v>
      </c>
      <c r="L4984">
        <f t="shared" si="183"/>
        <v>0</v>
      </c>
    </row>
    <row r="4985" spans="1:12">
      <c r="A4985" s="65">
        <v>14</v>
      </c>
      <c r="B4985" t="s">
        <v>51</v>
      </c>
      <c r="C4985" s="65">
        <v>11</v>
      </c>
      <c r="D4985" t="s">
        <v>237</v>
      </c>
      <c r="E4985" s="65">
        <v>1</v>
      </c>
      <c r="F4985" t="s">
        <v>376</v>
      </c>
      <c r="G4985" t="s">
        <v>377</v>
      </c>
      <c r="H4985" t="s">
        <v>367</v>
      </c>
      <c r="I4985" t="s">
        <v>368</v>
      </c>
      <c r="J4985" s="65">
        <v>0</v>
      </c>
      <c r="K4985" t="str">
        <f t="shared" si="182"/>
        <v>14VI6400DOTO</v>
      </c>
      <c r="L4985">
        <f t="shared" si="183"/>
        <v>0</v>
      </c>
    </row>
    <row r="4986" spans="1:12">
      <c r="A4986" s="65">
        <v>14</v>
      </c>
      <c r="B4986" t="s">
        <v>51</v>
      </c>
      <c r="C4986" s="65">
        <v>11</v>
      </c>
      <c r="D4986" t="s">
        <v>237</v>
      </c>
      <c r="E4986" s="65">
        <v>1</v>
      </c>
      <c r="F4986" t="s">
        <v>378</v>
      </c>
      <c r="G4986" t="s">
        <v>379</v>
      </c>
      <c r="H4986" t="s">
        <v>363</v>
      </c>
      <c r="I4986" t="s">
        <v>364</v>
      </c>
      <c r="J4986" s="65">
        <v>0</v>
      </c>
      <c r="K4986" t="str">
        <f t="shared" si="182"/>
        <v>14VI6500LDTO</v>
      </c>
      <c r="L4986">
        <f t="shared" si="183"/>
        <v>0</v>
      </c>
    </row>
    <row r="4987" spans="1:12">
      <c r="A4987" s="65">
        <v>14</v>
      </c>
      <c r="B4987" t="s">
        <v>51</v>
      </c>
      <c r="C4987" s="65">
        <v>11</v>
      </c>
      <c r="D4987" t="s">
        <v>237</v>
      </c>
      <c r="E4987" s="65">
        <v>1</v>
      </c>
      <c r="F4987" t="s">
        <v>378</v>
      </c>
      <c r="G4987" t="s">
        <v>379</v>
      </c>
      <c r="H4987" t="s">
        <v>367</v>
      </c>
      <c r="I4987" t="s">
        <v>368</v>
      </c>
      <c r="J4987" s="65">
        <v>423</v>
      </c>
      <c r="K4987" t="str">
        <f t="shared" si="182"/>
        <v>14VI6500DOTO</v>
      </c>
      <c r="L4987">
        <f t="shared" si="183"/>
        <v>423</v>
      </c>
    </row>
    <row r="4988" spans="1:12">
      <c r="A4988" s="65">
        <v>14</v>
      </c>
      <c r="B4988" t="s">
        <v>51</v>
      </c>
      <c r="C4988" s="65">
        <v>11</v>
      </c>
      <c r="D4988" t="s">
        <v>237</v>
      </c>
      <c r="E4988" s="65">
        <v>1</v>
      </c>
      <c r="F4988" t="s">
        <v>378</v>
      </c>
      <c r="G4988" t="s">
        <v>379</v>
      </c>
      <c r="H4988" t="s">
        <v>371</v>
      </c>
      <c r="I4988" t="s">
        <v>372</v>
      </c>
      <c r="J4988" s="65">
        <v>423</v>
      </c>
      <c r="K4988" t="str">
        <f t="shared" si="182"/>
        <v>14VI6500DOPR</v>
      </c>
      <c r="L4988">
        <f t="shared" si="183"/>
        <v>423</v>
      </c>
    </row>
    <row r="4989" spans="1:12">
      <c r="A4989" s="65">
        <v>14</v>
      </c>
      <c r="B4989" t="s">
        <v>51</v>
      </c>
      <c r="C4989" s="65">
        <v>11</v>
      </c>
      <c r="D4989" t="s">
        <v>237</v>
      </c>
      <c r="E4989" s="65">
        <v>1</v>
      </c>
      <c r="F4989" t="s">
        <v>378</v>
      </c>
      <c r="G4989" t="s">
        <v>379</v>
      </c>
      <c r="H4989" t="s">
        <v>365</v>
      </c>
      <c r="I4989" t="s">
        <v>366</v>
      </c>
      <c r="J4989" s="65">
        <v>0</v>
      </c>
      <c r="K4989" t="str">
        <f t="shared" si="182"/>
        <v>14VI6500LDPR</v>
      </c>
      <c r="L4989">
        <f t="shared" si="183"/>
        <v>0</v>
      </c>
    </row>
    <row r="4990" spans="1:12">
      <c r="A4990" s="65">
        <v>14</v>
      </c>
      <c r="B4990" t="s">
        <v>51</v>
      </c>
      <c r="C4990" s="65">
        <v>11</v>
      </c>
      <c r="D4990" t="s">
        <v>237</v>
      </c>
      <c r="E4990" s="65">
        <v>1</v>
      </c>
      <c r="F4990" t="s">
        <v>380</v>
      </c>
      <c r="G4990" t="s">
        <v>381</v>
      </c>
      <c r="H4990" t="s">
        <v>365</v>
      </c>
      <c r="I4990" t="s">
        <v>366</v>
      </c>
      <c r="J4990" s="65">
        <v>0</v>
      </c>
      <c r="K4990" t="str">
        <f t="shared" si="182"/>
        <v>14VI6600LDPR</v>
      </c>
      <c r="L4990">
        <f t="shared" si="183"/>
        <v>0</v>
      </c>
    </row>
    <row r="4991" spans="1:12">
      <c r="A4991" s="65">
        <v>14</v>
      </c>
      <c r="B4991" t="s">
        <v>51</v>
      </c>
      <c r="C4991" s="65">
        <v>11</v>
      </c>
      <c r="D4991" t="s">
        <v>237</v>
      </c>
      <c r="E4991" s="65">
        <v>1</v>
      </c>
      <c r="F4991" t="s">
        <v>380</v>
      </c>
      <c r="G4991" t="s">
        <v>381</v>
      </c>
      <c r="H4991" t="s">
        <v>369</v>
      </c>
      <c r="I4991" t="s">
        <v>370</v>
      </c>
      <c r="J4991" s="65">
        <v>0</v>
      </c>
      <c r="K4991" t="str">
        <f t="shared" si="182"/>
        <v>14VI6600DONP</v>
      </c>
      <c r="L4991">
        <f t="shared" si="183"/>
        <v>0</v>
      </c>
    </row>
    <row r="4992" spans="1:12">
      <c r="A4992" s="65">
        <v>14</v>
      </c>
      <c r="B4992" t="s">
        <v>51</v>
      </c>
      <c r="C4992" s="65">
        <v>11</v>
      </c>
      <c r="D4992" t="s">
        <v>237</v>
      </c>
      <c r="E4992" s="65">
        <v>1</v>
      </c>
      <c r="F4992" t="s">
        <v>380</v>
      </c>
      <c r="G4992" t="s">
        <v>381</v>
      </c>
      <c r="H4992" t="s">
        <v>371</v>
      </c>
      <c r="I4992" t="s">
        <v>372</v>
      </c>
      <c r="J4992" s="65">
        <v>0</v>
      </c>
      <c r="K4992" t="str">
        <f t="shared" si="182"/>
        <v>14VI6600DOPR</v>
      </c>
      <c r="L4992">
        <f t="shared" si="183"/>
        <v>0</v>
      </c>
    </row>
    <row r="4993" spans="1:12">
      <c r="A4993" s="65">
        <v>14</v>
      </c>
      <c r="B4993" t="s">
        <v>51</v>
      </c>
      <c r="C4993" s="65">
        <v>11</v>
      </c>
      <c r="D4993" t="s">
        <v>237</v>
      </c>
      <c r="E4993" s="65">
        <v>1</v>
      </c>
      <c r="F4993" t="s">
        <v>380</v>
      </c>
      <c r="G4993" t="s">
        <v>381</v>
      </c>
      <c r="H4993" t="s">
        <v>361</v>
      </c>
      <c r="I4993" t="s">
        <v>362</v>
      </c>
      <c r="J4993" s="65">
        <v>0</v>
      </c>
      <c r="K4993" t="str">
        <f t="shared" si="182"/>
        <v>14VI6600LDNP</v>
      </c>
      <c r="L4993">
        <f t="shared" si="183"/>
        <v>0</v>
      </c>
    </row>
    <row r="4994" spans="1:12">
      <c r="A4994" s="65">
        <v>14</v>
      </c>
      <c r="B4994" t="s">
        <v>51</v>
      </c>
      <c r="C4994" s="65">
        <v>11</v>
      </c>
      <c r="D4994" t="s">
        <v>237</v>
      </c>
      <c r="E4994" s="65">
        <v>1</v>
      </c>
      <c r="F4994" t="s">
        <v>382</v>
      </c>
      <c r="G4994" t="s">
        <v>383</v>
      </c>
      <c r="H4994" t="s">
        <v>365</v>
      </c>
      <c r="I4994" t="s">
        <v>366</v>
      </c>
      <c r="J4994" s="65">
        <v>0</v>
      </c>
      <c r="K4994" t="str">
        <f t="shared" si="182"/>
        <v>14VI6710LDPR</v>
      </c>
      <c r="L4994">
        <f t="shared" si="183"/>
        <v>0</v>
      </c>
    </row>
    <row r="4995" spans="1:12">
      <c r="A4995" s="65">
        <v>14</v>
      </c>
      <c r="B4995" t="s">
        <v>51</v>
      </c>
      <c r="C4995" s="65">
        <v>11</v>
      </c>
      <c r="D4995" t="s">
        <v>237</v>
      </c>
      <c r="E4995" s="65">
        <v>1</v>
      </c>
      <c r="F4995" t="s">
        <v>382</v>
      </c>
      <c r="G4995" t="s">
        <v>383</v>
      </c>
      <c r="H4995" t="s">
        <v>369</v>
      </c>
      <c r="I4995" t="s">
        <v>370</v>
      </c>
      <c r="J4995" s="65">
        <v>0</v>
      </c>
      <c r="K4995" t="str">
        <f t="shared" si="182"/>
        <v>14VI6710DONP</v>
      </c>
      <c r="L4995">
        <f t="shared" si="183"/>
        <v>0</v>
      </c>
    </row>
    <row r="4996" spans="1:12">
      <c r="A4996" s="65">
        <v>14</v>
      </c>
      <c r="B4996" t="s">
        <v>51</v>
      </c>
      <c r="C4996" s="65">
        <v>11</v>
      </c>
      <c r="D4996" t="s">
        <v>237</v>
      </c>
      <c r="E4996" s="65">
        <v>1</v>
      </c>
      <c r="F4996" t="s">
        <v>382</v>
      </c>
      <c r="G4996" t="s">
        <v>383</v>
      </c>
      <c r="H4996" t="s">
        <v>361</v>
      </c>
      <c r="I4996" t="s">
        <v>362</v>
      </c>
      <c r="J4996" s="65">
        <v>0</v>
      </c>
      <c r="K4996" t="str">
        <f t="shared" si="182"/>
        <v>14VI6710LDNP</v>
      </c>
      <c r="L4996">
        <f t="shared" si="183"/>
        <v>0</v>
      </c>
    </row>
    <row r="4997" spans="1:12">
      <c r="A4997" s="65">
        <v>14</v>
      </c>
      <c r="B4997" t="s">
        <v>51</v>
      </c>
      <c r="C4997" s="65">
        <v>11</v>
      </c>
      <c r="D4997" t="s">
        <v>237</v>
      </c>
      <c r="E4997" s="65">
        <v>1</v>
      </c>
      <c r="F4997" t="s">
        <v>382</v>
      </c>
      <c r="G4997" t="s">
        <v>383</v>
      </c>
      <c r="H4997" t="s">
        <v>363</v>
      </c>
      <c r="I4997" t="s">
        <v>364</v>
      </c>
      <c r="J4997" s="65">
        <v>0</v>
      </c>
      <c r="K4997" t="str">
        <f t="shared" si="182"/>
        <v>14VI6710LDTO</v>
      </c>
      <c r="L4997">
        <f t="shared" si="183"/>
        <v>0</v>
      </c>
    </row>
    <row r="4998" spans="1:12">
      <c r="A4998" s="65">
        <v>14</v>
      </c>
      <c r="B4998" t="s">
        <v>51</v>
      </c>
      <c r="C4998" s="65">
        <v>11</v>
      </c>
      <c r="D4998" t="s">
        <v>237</v>
      </c>
      <c r="E4998" s="65">
        <v>1</v>
      </c>
      <c r="F4998" t="s">
        <v>382</v>
      </c>
      <c r="G4998" t="s">
        <v>383</v>
      </c>
      <c r="H4998" t="s">
        <v>367</v>
      </c>
      <c r="I4998" t="s">
        <v>368</v>
      </c>
      <c r="J4998" s="65">
        <v>0</v>
      </c>
      <c r="K4998" t="str">
        <f t="shared" si="182"/>
        <v>14VI6710DOTO</v>
      </c>
      <c r="L4998">
        <f t="shared" si="183"/>
        <v>0</v>
      </c>
    </row>
    <row r="4999" spans="1:12">
      <c r="A4999" s="65">
        <v>14</v>
      </c>
      <c r="B4999" t="s">
        <v>51</v>
      </c>
      <c r="C4999" s="65">
        <v>11</v>
      </c>
      <c r="D4999" t="s">
        <v>237</v>
      </c>
      <c r="E4999" s="65">
        <v>1</v>
      </c>
      <c r="F4999" t="s">
        <v>382</v>
      </c>
      <c r="G4999" t="s">
        <v>383</v>
      </c>
      <c r="H4999" t="s">
        <v>371</v>
      </c>
      <c r="I4999" t="s">
        <v>372</v>
      </c>
      <c r="J4999" s="65">
        <v>0</v>
      </c>
      <c r="K4999" t="str">
        <f t="shared" si="182"/>
        <v>14VI6710DOPR</v>
      </c>
      <c r="L4999">
        <f t="shared" si="183"/>
        <v>0</v>
      </c>
    </row>
    <row r="5000" spans="1:12">
      <c r="A5000" s="65">
        <v>14</v>
      </c>
      <c r="B5000" t="s">
        <v>51</v>
      </c>
      <c r="C5000" s="65">
        <v>11</v>
      </c>
      <c r="D5000" t="s">
        <v>237</v>
      </c>
      <c r="E5000" s="65">
        <v>1</v>
      </c>
      <c r="F5000" t="s">
        <v>384</v>
      </c>
      <c r="G5000" t="s">
        <v>385</v>
      </c>
      <c r="H5000" t="s">
        <v>369</v>
      </c>
      <c r="I5000" t="s">
        <v>370</v>
      </c>
      <c r="J5000" s="65">
        <v>0</v>
      </c>
      <c r="K5000" t="str">
        <f t="shared" si="182"/>
        <v>14VI6720DONP</v>
      </c>
      <c r="L5000">
        <f t="shared" si="183"/>
        <v>0</v>
      </c>
    </row>
    <row r="5001" spans="1:12">
      <c r="A5001" s="65">
        <v>14</v>
      </c>
      <c r="B5001" t="s">
        <v>51</v>
      </c>
      <c r="C5001" s="65">
        <v>11</v>
      </c>
      <c r="D5001" t="s">
        <v>237</v>
      </c>
      <c r="E5001" s="65">
        <v>1</v>
      </c>
      <c r="F5001" t="s">
        <v>384</v>
      </c>
      <c r="G5001" t="s">
        <v>385</v>
      </c>
      <c r="H5001" t="s">
        <v>365</v>
      </c>
      <c r="I5001" t="s">
        <v>366</v>
      </c>
      <c r="J5001" s="65">
        <v>0</v>
      </c>
      <c r="K5001" t="str">
        <f t="shared" si="182"/>
        <v>14VI6720LDPR</v>
      </c>
      <c r="L5001">
        <f t="shared" si="183"/>
        <v>0</v>
      </c>
    </row>
    <row r="5002" spans="1:12">
      <c r="A5002" s="65">
        <v>14</v>
      </c>
      <c r="B5002" t="s">
        <v>51</v>
      </c>
      <c r="C5002" s="65">
        <v>11</v>
      </c>
      <c r="D5002" t="s">
        <v>237</v>
      </c>
      <c r="E5002" s="65">
        <v>1</v>
      </c>
      <c r="F5002" t="s">
        <v>384</v>
      </c>
      <c r="G5002" t="s">
        <v>385</v>
      </c>
      <c r="H5002" t="s">
        <v>367</v>
      </c>
      <c r="I5002" t="s">
        <v>368</v>
      </c>
      <c r="J5002" s="65">
        <v>0</v>
      </c>
      <c r="K5002" t="str">
        <f t="shared" si="182"/>
        <v>14VI6720DOTO</v>
      </c>
      <c r="L5002">
        <f t="shared" si="183"/>
        <v>0</v>
      </c>
    </row>
    <row r="5003" spans="1:12">
      <c r="A5003" s="65">
        <v>14</v>
      </c>
      <c r="B5003" t="s">
        <v>51</v>
      </c>
      <c r="C5003" s="65">
        <v>11</v>
      </c>
      <c r="D5003" t="s">
        <v>237</v>
      </c>
      <c r="E5003" s="65">
        <v>1</v>
      </c>
      <c r="F5003" t="s">
        <v>384</v>
      </c>
      <c r="G5003" t="s">
        <v>385</v>
      </c>
      <c r="H5003" t="s">
        <v>361</v>
      </c>
      <c r="I5003" t="s">
        <v>362</v>
      </c>
      <c r="J5003" s="65">
        <v>0</v>
      </c>
      <c r="K5003" t="str">
        <f t="shared" si="182"/>
        <v>14VI6720LDNP</v>
      </c>
      <c r="L5003">
        <f t="shared" si="183"/>
        <v>0</v>
      </c>
    </row>
    <row r="5004" spans="1:12">
      <c r="A5004" s="65">
        <v>14</v>
      </c>
      <c r="B5004" t="s">
        <v>51</v>
      </c>
      <c r="C5004" s="65">
        <v>11</v>
      </c>
      <c r="D5004" t="s">
        <v>237</v>
      </c>
      <c r="E5004" s="65">
        <v>1</v>
      </c>
      <c r="F5004" t="s">
        <v>384</v>
      </c>
      <c r="G5004" t="s">
        <v>385</v>
      </c>
      <c r="H5004" t="s">
        <v>363</v>
      </c>
      <c r="I5004" t="s">
        <v>364</v>
      </c>
      <c r="J5004" s="65">
        <v>0</v>
      </c>
      <c r="K5004" t="str">
        <f t="shared" si="182"/>
        <v>14VI6720LDTO</v>
      </c>
      <c r="L5004">
        <f t="shared" si="183"/>
        <v>0</v>
      </c>
    </row>
    <row r="5005" spans="1:12">
      <c r="A5005" s="65">
        <v>14</v>
      </c>
      <c r="B5005" t="s">
        <v>51</v>
      </c>
      <c r="C5005" s="65">
        <v>11</v>
      </c>
      <c r="D5005" t="s">
        <v>237</v>
      </c>
      <c r="E5005" s="65">
        <v>1</v>
      </c>
      <c r="F5005" t="s">
        <v>384</v>
      </c>
      <c r="G5005" t="s">
        <v>385</v>
      </c>
      <c r="H5005" t="s">
        <v>371</v>
      </c>
      <c r="I5005" t="s">
        <v>372</v>
      </c>
      <c r="J5005" s="65">
        <v>0</v>
      </c>
      <c r="K5005" t="str">
        <f t="shared" si="182"/>
        <v>14VI6720DOPR</v>
      </c>
      <c r="L5005">
        <f t="shared" si="183"/>
        <v>0</v>
      </c>
    </row>
    <row r="5006" spans="1:12">
      <c r="A5006" s="65">
        <v>14</v>
      </c>
      <c r="B5006" t="s">
        <v>51</v>
      </c>
      <c r="C5006" s="65">
        <v>11</v>
      </c>
      <c r="D5006" t="s">
        <v>237</v>
      </c>
      <c r="E5006" s="65">
        <v>1</v>
      </c>
      <c r="F5006" t="s">
        <v>386</v>
      </c>
      <c r="G5006" t="s">
        <v>387</v>
      </c>
      <c r="H5006" t="s">
        <v>365</v>
      </c>
      <c r="I5006" t="s">
        <v>366</v>
      </c>
      <c r="J5006" s="65">
        <v>400</v>
      </c>
      <c r="K5006" t="str">
        <f t="shared" si="182"/>
        <v>14VI6800LDPR</v>
      </c>
      <c r="L5006">
        <f t="shared" si="183"/>
        <v>400</v>
      </c>
    </row>
    <row r="5007" spans="1:12">
      <c r="A5007" s="65">
        <v>14</v>
      </c>
      <c r="B5007" t="s">
        <v>51</v>
      </c>
      <c r="C5007" s="65">
        <v>11</v>
      </c>
      <c r="D5007" t="s">
        <v>237</v>
      </c>
      <c r="E5007" s="65">
        <v>1</v>
      </c>
      <c r="F5007" t="s">
        <v>386</v>
      </c>
      <c r="G5007" t="s">
        <v>387</v>
      </c>
      <c r="H5007" t="s">
        <v>371</v>
      </c>
      <c r="I5007" t="s">
        <v>372</v>
      </c>
      <c r="J5007" s="65">
        <v>4284</v>
      </c>
      <c r="K5007" t="str">
        <f t="shared" si="182"/>
        <v>14VI6800DOPR</v>
      </c>
      <c r="L5007">
        <f t="shared" si="183"/>
        <v>4284</v>
      </c>
    </row>
    <row r="5008" spans="1:12">
      <c r="A5008" s="65">
        <v>14</v>
      </c>
      <c r="B5008" t="s">
        <v>51</v>
      </c>
      <c r="C5008" s="65">
        <v>11</v>
      </c>
      <c r="D5008" t="s">
        <v>237</v>
      </c>
      <c r="E5008" s="65">
        <v>1</v>
      </c>
      <c r="F5008" t="s">
        <v>386</v>
      </c>
      <c r="G5008" t="s">
        <v>387</v>
      </c>
      <c r="H5008" t="s">
        <v>367</v>
      </c>
      <c r="I5008" t="s">
        <v>368</v>
      </c>
      <c r="J5008" s="65">
        <v>4289</v>
      </c>
      <c r="K5008" t="str">
        <f t="shared" si="182"/>
        <v>14VI6800DOTO</v>
      </c>
      <c r="L5008">
        <f t="shared" si="183"/>
        <v>4289</v>
      </c>
    </row>
    <row r="5009" spans="1:12">
      <c r="A5009" s="65">
        <v>14</v>
      </c>
      <c r="B5009" t="s">
        <v>51</v>
      </c>
      <c r="C5009" s="65">
        <v>11</v>
      </c>
      <c r="D5009" t="s">
        <v>237</v>
      </c>
      <c r="E5009" s="65">
        <v>1</v>
      </c>
      <c r="F5009" t="s">
        <v>386</v>
      </c>
      <c r="G5009" t="s">
        <v>387</v>
      </c>
      <c r="H5009" t="s">
        <v>363</v>
      </c>
      <c r="I5009" t="s">
        <v>364</v>
      </c>
      <c r="J5009" s="65">
        <v>400</v>
      </c>
      <c r="K5009" t="str">
        <f t="shared" si="182"/>
        <v>14VI6800LDTO</v>
      </c>
      <c r="L5009">
        <f t="shared" si="183"/>
        <v>400</v>
      </c>
    </row>
    <row r="5010" spans="1:12">
      <c r="A5010" s="65">
        <v>14</v>
      </c>
      <c r="B5010" t="s">
        <v>51</v>
      </c>
      <c r="C5010" s="65">
        <v>11</v>
      </c>
      <c r="D5010" t="s">
        <v>237</v>
      </c>
      <c r="E5010" s="65">
        <v>1</v>
      </c>
      <c r="F5010" t="s">
        <v>386</v>
      </c>
      <c r="G5010" t="s">
        <v>387</v>
      </c>
      <c r="H5010" t="s">
        <v>369</v>
      </c>
      <c r="I5010" t="s">
        <v>370</v>
      </c>
      <c r="J5010" s="65">
        <v>5</v>
      </c>
      <c r="K5010" t="str">
        <f t="shared" si="182"/>
        <v>14VI6800DONP</v>
      </c>
      <c r="L5010">
        <f t="shared" si="183"/>
        <v>5</v>
      </c>
    </row>
    <row r="5011" spans="1:12">
      <c r="A5011" s="65">
        <v>14</v>
      </c>
      <c r="B5011" t="s">
        <v>51</v>
      </c>
      <c r="C5011" s="65">
        <v>11</v>
      </c>
      <c r="D5011" t="s">
        <v>237</v>
      </c>
      <c r="E5011" s="65">
        <v>1</v>
      </c>
      <c r="F5011" t="s">
        <v>386</v>
      </c>
      <c r="G5011" t="s">
        <v>387</v>
      </c>
      <c r="H5011" t="s">
        <v>361</v>
      </c>
      <c r="I5011" t="s">
        <v>362</v>
      </c>
      <c r="J5011" s="65">
        <v>0</v>
      </c>
      <c r="K5011" t="str">
        <f t="shared" si="182"/>
        <v>14VI6800LDNP</v>
      </c>
      <c r="L5011">
        <f t="shared" si="183"/>
        <v>0</v>
      </c>
    </row>
    <row r="5012" spans="1:12">
      <c r="A5012" s="65">
        <v>14</v>
      </c>
      <c r="B5012" t="s">
        <v>51</v>
      </c>
      <c r="C5012" s="65">
        <v>11</v>
      </c>
      <c r="D5012" t="s">
        <v>237</v>
      </c>
      <c r="E5012" s="65">
        <v>1</v>
      </c>
      <c r="F5012" t="s">
        <v>388</v>
      </c>
      <c r="G5012" t="s">
        <v>389</v>
      </c>
      <c r="H5012" t="s">
        <v>390</v>
      </c>
      <c r="I5012" t="s">
        <v>73</v>
      </c>
      <c r="J5012" s="65">
        <v>134855</v>
      </c>
      <c r="K5012" t="str">
        <f t="shared" si="182"/>
        <v>14VI7000DOPP</v>
      </c>
      <c r="L5012">
        <f t="shared" si="183"/>
        <v>134855</v>
      </c>
    </row>
    <row r="5013" spans="1:12">
      <c r="A5013" s="65">
        <v>14</v>
      </c>
      <c r="B5013" t="s">
        <v>51</v>
      </c>
      <c r="C5013" s="65">
        <v>11</v>
      </c>
      <c r="D5013" t="s">
        <v>237</v>
      </c>
      <c r="E5013" s="65">
        <v>1</v>
      </c>
      <c r="F5013" t="s">
        <v>388</v>
      </c>
      <c r="G5013" t="s">
        <v>389</v>
      </c>
      <c r="H5013" t="s">
        <v>391</v>
      </c>
      <c r="I5013" t="s">
        <v>392</v>
      </c>
      <c r="J5013" s="65">
        <v>4289</v>
      </c>
      <c r="K5013" t="str">
        <f t="shared" si="182"/>
        <v>14VI7000DOPS</v>
      </c>
      <c r="L5013">
        <f t="shared" si="183"/>
        <v>4289</v>
      </c>
    </row>
    <row r="5014" spans="1:12">
      <c r="A5014" s="65">
        <v>15</v>
      </c>
      <c r="B5014" t="s">
        <v>1</v>
      </c>
      <c r="C5014" s="65">
        <v>11</v>
      </c>
      <c r="D5014" t="s">
        <v>237</v>
      </c>
      <c r="E5014" s="65">
        <v>1</v>
      </c>
      <c r="F5014" t="s">
        <v>238</v>
      </c>
      <c r="G5014" t="s">
        <v>239</v>
      </c>
      <c r="H5014" t="s">
        <v>268</v>
      </c>
      <c r="I5014" t="s">
        <v>269</v>
      </c>
      <c r="J5014" s="65">
        <v>0</v>
      </c>
      <c r="K5014" t="str">
        <f t="shared" ref="K5014:K5041" si="184">CONCATENATE(TEXT(A5014,"00"),F5014,H5014)</f>
        <v>15VI1000DRCF</v>
      </c>
      <c r="L5014">
        <f t="shared" ref="L5014:L5041" si="185">J5014</f>
        <v>0</v>
      </c>
    </row>
    <row r="5015" spans="1:12">
      <c r="A5015" s="65">
        <v>15</v>
      </c>
      <c r="B5015" t="s">
        <v>1</v>
      </c>
      <c r="C5015" s="65">
        <v>11</v>
      </c>
      <c r="D5015" t="s">
        <v>237</v>
      </c>
      <c r="E5015" s="65">
        <v>1</v>
      </c>
      <c r="F5015" t="s">
        <v>238</v>
      </c>
      <c r="G5015" t="s">
        <v>239</v>
      </c>
      <c r="H5015" t="s">
        <v>228</v>
      </c>
      <c r="I5015" t="s">
        <v>217</v>
      </c>
      <c r="J5015" s="65">
        <v>9042</v>
      </c>
      <c r="K5015" t="str">
        <f t="shared" si="184"/>
        <v>15VI1000PTBI</v>
      </c>
      <c r="L5015">
        <f t="shared" si="185"/>
        <v>9042</v>
      </c>
    </row>
    <row r="5016" spans="1:12">
      <c r="A5016" s="65">
        <v>15</v>
      </c>
      <c r="B5016" t="s">
        <v>1</v>
      </c>
      <c r="C5016" s="65">
        <v>11</v>
      </c>
      <c r="D5016" t="s">
        <v>237</v>
      </c>
      <c r="E5016" s="65">
        <v>1</v>
      </c>
      <c r="F5016" t="s">
        <v>238</v>
      </c>
      <c r="G5016" t="s">
        <v>239</v>
      </c>
      <c r="H5016" t="s">
        <v>252</v>
      </c>
      <c r="I5016" t="s">
        <v>253</v>
      </c>
      <c r="J5016" s="65">
        <v>1803</v>
      </c>
      <c r="K5016" t="str">
        <f t="shared" si="184"/>
        <v>15VI1000SRRS</v>
      </c>
      <c r="L5016">
        <f t="shared" si="185"/>
        <v>1803</v>
      </c>
    </row>
    <row r="5017" spans="1:12">
      <c r="A5017" s="65">
        <v>15</v>
      </c>
      <c r="B5017" t="s">
        <v>1</v>
      </c>
      <c r="C5017" s="65">
        <v>11</v>
      </c>
      <c r="D5017" t="s">
        <v>237</v>
      </c>
      <c r="E5017" s="65">
        <v>1</v>
      </c>
      <c r="F5017" t="s">
        <v>238</v>
      </c>
      <c r="G5017" t="s">
        <v>239</v>
      </c>
      <c r="H5017" t="s">
        <v>211</v>
      </c>
      <c r="I5017" t="s">
        <v>212</v>
      </c>
      <c r="J5017" s="65">
        <v>2366</v>
      </c>
      <c r="K5017" t="str">
        <f t="shared" si="184"/>
        <v>15VI1000APRS</v>
      </c>
      <c r="L5017">
        <f t="shared" si="185"/>
        <v>2366</v>
      </c>
    </row>
    <row r="5018" spans="1:12">
      <c r="A5018" s="65">
        <v>15</v>
      </c>
      <c r="B5018" t="s">
        <v>1</v>
      </c>
      <c r="C5018" s="65">
        <v>11</v>
      </c>
      <c r="D5018" t="s">
        <v>237</v>
      </c>
      <c r="E5018" s="65">
        <v>1</v>
      </c>
      <c r="F5018" t="s">
        <v>238</v>
      </c>
      <c r="G5018" t="s">
        <v>239</v>
      </c>
      <c r="H5018" t="s">
        <v>240</v>
      </c>
      <c r="I5018" t="s">
        <v>241</v>
      </c>
      <c r="J5018" s="65">
        <v>2366</v>
      </c>
      <c r="K5018" t="str">
        <f t="shared" si="184"/>
        <v>15VI1000SRTS</v>
      </c>
      <c r="L5018">
        <f t="shared" si="185"/>
        <v>2366</v>
      </c>
    </row>
    <row r="5019" spans="1:12">
      <c r="A5019" s="65">
        <v>15</v>
      </c>
      <c r="B5019" t="s">
        <v>1</v>
      </c>
      <c r="C5019" s="65">
        <v>11</v>
      </c>
      <c r="D5019" t="s">
        <v>237</v>
      </c>
      <c r="E5019" s="65">
        <v>1</v>
      </c>
      <c r="F5019" t="s">
        <v>238</v>
      </c>
      <c r="G5019" t="s">
        <v>239</v>
      </c>
      <c r="H5019" t="s">
        <v>258</v>
      </c>
      <c r="I5019" t="s">
        <v>259</v>
      </c>
      <c r="J5019" s="65">
        <v>5015</v>
      </c>
      <c r="K5019" t="str">
        <f t="shared" si="184"/>
        <v>15VI1000RSRS</v>
      </c>
      <c r="L5019">
        <f t="shared" si="185"/>
        <v>5015</v>
      </c>
    </row>
    <row r="5020" spans="1:12">
      <c r="A5020" s="65">
        <v>15</v>
      </c>
      <c r="B5020" t="s">
        <v>1</v>
      </c>
      <c r="C5020" s="65">
        <v>11</v>
      </c>
      <c r="D5020" t="s">
        <v>237</v>
      </c>
      <c r="E5020" s="65">
        <v>1</v>
      </c>
      <c r="F5020" t="s">
        <v>238</v>
      </c>
      <c r="G5020" t="s">
        <v>239</v>
      </c>
      <c r="H5020" t="s">
        <v>226</v>
      </c>
      <c r="I5020" t="s">
        <v>227</v>
      </c>
      <c r="J5020" s="65">
        <v>96</v>
      </c>
      <c r="K5020" t="str">
        <f t="shared" si="184"/>
        <v>15VI1000PLNA</v>
      </c>
      <c r="L5020">
        <f t="shared" si="185"/>
        <v>96</v>
      </c>
    </row>
    <row r="5021" spans="1:12">
      <c r="A5021" s="65">
        <v>15</v>
      </c>
      <c r="B5021" t="s">
        <v>1</v>
      </c>
      <c r="C5021" s="65">
        <v>11</v>
      </c>
      <c r="D5021" t="s">
        <v>237</v>
      </c>
      <c r="E5021" s="65">
        <v>1</v>
      </c>
      <c r="F5021" t="s">
        <v>238</v>
      </c>
      <c r="G5021" t="s">
        <v>239</v>
      </c>
      <c r="H5021" t="s">
        <v>224</v>
      </c>
      <c r="I5021" t="s">
        <v>225</v>
      </c>
      <c r="J5021" s="65">
        <v>3</v>
      </c>
      <c r="K5021" t="str">
        <f t="shared" si="184"/>
        <v>15VI1000ARRA</v>
      </c>
      <c r="L5021">
        <f t="shared" si="185"/>
        <v>3</v>
      </c>
    </row>
    <row r="5022" spans="1:12">
      <c r="A5022" s="65">
        <v>15</v>
      </c>
      <c r="B5022" t="s">
        <v>1</v>
      </c>
      <c r="C5022" s="65">
        <v>11</v>
      </c>
      <c r="D5022" t="s">
        <v>237</v>
      </c>
      <c r="E5022" s="65">
        <v>1</v>
      </c>
      <c r="F5022" t="s">
        <v>238</v>
      </c>
      <c r="G5022" t="s">
        <v>239</v>
      </c>
      <c r="H5022" t="s">
        <v>215</v>
      </c>
      <c r="I5022" t="s">
        <v>216</v>
      </c>
      <c r="J5022" s="65">
        <v>2366</v>
      </c>
      <c r="K5022" t="str">
        <f t="shared" si="184"/>
        <v>15VI1000APRT</v>
      </c>
      <c r="L5022">
        <f t="shared" si="185"/>
        <v>2366</v>
      </c>
    </row>
    <row r="5023" spans="1:12">
      <c r="A5023" s="65">
        <v>15</v>
      </c>
      <c r="B5023" t="s">
        <v>1</v>
      </c>
      <c r="C5023" s="65">
        <v>11</v>
      </c>
      <c r="D5023" t="s">
        <v>237</v>
      </c>
      <c r="E5023" s="65">
        <v>1</v>
      </c>
      <c r="F5023" t="s">
        <v>238</v>
      </c>
      <c r="G5023" t="s">
        <v>239</v>
      </c>
      <c r="H5023" t="s">
        <v>213</v>
      </c>
      <c r="I5023" t="s">
        <v>214</v>
      </c>
      <c r="J5023" s="65">
        <v>0</v>
      </c>
      <c r="K5023" t="str">
        <f t="shared" si="184"/>
        <v>15VI1000APRR</v>
      </c>
      <c r="L5023">
        <f t="shared" si="185"/>
        <v>0</v>
      </c>
    </row>
    <row r="5024" spans="1:12">
      <c r="A5024" s="65">
        <v>15</v>
      </c>
      <c r="B5024" t="s">
        <v>1</v>
      </c>
      <c r="C5024" s="65">
        <v>11</v>
      </c>
      <c r="D5024" t="s">
        <v>237</v>
      </c>
      <c r="E5024" s="65">
        <v>1</v>
      </c>
      <c r="F5024" t="s">
        <v>238</v>
      </c>
      <c r="G5024" t="s">
        <v>239</v>
      </c>
      <c r="H5024" t="s">
        <v>222</v>
      </c>
      <c r="I5024" t="s">
        <v>223</v>
      </c>
      <c r="J5024" s="65">
        <v>0</v>
      </c>
      <c r="K5024" t="str">
        <f t="shared" si="184"/>
        <v>15VI1000DPMA</v>
      </c>
      <c r="L5024">
        <f t="shared" si="185"/>
        <v>0</v>
      </c>
    </row>
    <row r="5025" spans="1:12">
      <c r="A5025" s="65">
        <v>15</v>
      </c>
      <c r="B5025" t="s">
        <v>1</v>
      </c>
      <c r="C5025" s="65">
        <v>11</v>
      </c>
      <c r="D5025" t="s">
        <v>237</v>
      </c>
      <c r="E5025" s="65">
        <v>1</v>
      </c>
      <c r="F5025" t="s">
        <v>238</v>
      </c>
      <c r="G5025" t="s">
        <v>239</v>
      </c>
      <c r="H5025" t="s">
        <v>220</v>
      </c>
      <c r="I5025" t="s">
        <v>221</v>
      </c>
      <c r="J5025" s="65">
        <v>0</v>
      </c>
      <c r="K5025" t="str">
        <f t="shared" si="184"/>
        <v>15VI1000DRET</v>
      </c>
      <c r="L5025">
        <f t="shared" si="185"/>
        <v>0</v>
      </c>
    </row>
    <row r="5026" spans="1:12">
      <c r="A5026" s="65">
        <v>15</v>
      </c>
      <c r="B5026" t="s">
        <v>1</v>
      </c>
      <c r="C5026" s="65">
        <v>11</v>
      </c>
      <c r="D5026" t="s">
        <v>237</v>
      </c>
      <c r="E5026" s="65">
        <v>1</v>
      </c>
      <c r="F5026" t="s">
        <v>238</v>
      </c>
      <c r="G5026" t="s">
        <v>239</v>
      </c>
      <c r="H5026" t="s">
        <v>262</v>
      </c>
      <c r="I5026" t="s">
        <v>263</v>
      </c>
      <c r="J5026" s="65">
        <v>0</v>
      </c>
      <c r="K5026" t="str">
        <f t="shared" si="184"/>
        <v>15VI1000DREX</v>
      </c>
      <c r="L5026">
        <f t="shared" si="185"/>
        <v>0</v>
      </c>
    </row>
    <row r="5027" spans="1:12">
      <c r="A5027" s="65">
        <v>15</v>
      </c>
      <c r="B5027" t="s">
        <v>1</v>
      </c>
      <c r="C5027" s="65">
        <v>11</v>
      </c>
      <c r="D5027" t="s">
        <v>237</v>
      </c>
      <c r="E5027" s="65">
        <v>1</v>
      </c>
      <c r="F5027" t="s">
        <v>238</v>
      </c>
      <c r="G5027" t="s">
        <v>239</v>
      </c>
      <c r="H5027" t="s">
        <v>260</v>
      </c>
      <c r="I5027" t="s">
        <v>261</v>
      </c>
      <c r="J5027" s="65">
        <v>9042</v>
      </c>
      <c r="K5027" t="str">
        <f t="shared" si="184"/>
        <v>15VI1000DRVM</v>
      </c>
      <c r="L5027">
        <f t="shared" si="185"/>
        <v>9042</v>
      </c>
    </row>
    <row r="5028" spans="1:12">
      <c r="A5028" s="65">
        <v>15</v>
      </c>
      <c r="B5028" t="s">
        <v>1</v>
      </c>
      <c r="C5028" s="65">
        <v>11</v>
      </c>
      <c r="D5028" t="s">
        <v>237</v>
      </c>
      <c r="E5028" s="65">
        <v>1</v>
      </c>
      <c r="F5028" t="s">
        <v>238</v>
      </c>
      <c r="G5028" t="s">
        <v>239</v>
      </c>
      <c r="H5028" t="s">
        <v>242</v>
      </c>
      <c r="I5028" t="s">
        <v>243</v>
      </c>
      <c r="J5028" s="65">
        <v>0</v>
      </c>
      <c r="K5028" t="str">
        <f t="shared" si="184"/>
        <v>15VI1000DRPP</v>
      </c>
      <c r="L5028">
        <f t="shared" si="185"/>
        <v>0</v>
      </c>
    </row>
    <row r="5029" spans="1:12">
      <c r="A5029" s="65">
        <v>15</v>
      </c>
      <c r="B5029" t="s">
        <v>1</v>
      </c>
      <c r="C5029" s="65">
        <v>11</v>
      </c>
      <c r="D5029" t="s">
        <v>237</v>
      </c>
      <c r="E5029" s="65">
        <v>1</v>
      </c>
      <c r="F5029" t="s">
        <v>238</v>
      </c>
      <c r="G5029" t="s">
        <v>239</v>
      </c>
      <c r="H5029" t="s">
        <v>266</v>
      </c>
      <c r="I5029" t="s">
        <v>267</v>
      </c>
      <c r="J5029" s="65">
        <v>9042</v>
      </c>
      <c r="K5029" t="str">
        <f t="shared" si="184"/>
        <v>15VI1000PTRE</v>
      </c>
      <c r="L5029">
        <f t="shared" si="185"/>
        <v>9042</v>
      </c>
    </row>
    <row r="5030" spans="1:12">
      <c r="A5030" s="65">
        <v>15</v>
      </c>
      <c r="B5030" t="s">
        <v>1</v>
      </c>
      <c r="C5030" s="65">
        <v>11</v>
      </c>
      <c r="D5030" t="s">
        <v>237</v>
      </c>
      <c r="E5030" s="65">
        <v>1</v>
      </c>
      <c r="F5030" t="s">
        <v>238</v>
      </c>
      <c r="G5030" t="s">
        <v>239</v>
      </c>
      <c r="H5030" t="s">
        <v>233</v>
      </c>
      <c r="I5030" t="s">
        <v>234</v>
      </c>
      <c r="J5030" s="65">
        <v>0</v>
      </c>
      <c r="K5030" t="str">
        <f t="shared" si="184"/>
        <v>15VI1000PRER</v>
      </c>
      <c r="L5030">
        <f t="shared" si="185"/>
        <v>0</v>
      </c>
    </row>
    <row r="5031" spans="1:12">
      <c r="A5031" s="65">
        <v>15</v>
      </c>
      <c r="B5031" t="s">
        <v>1</v>
      </c>
      <c r="C5031" s="65">
        <v>11</v>
      </c>
      <c r="D5031" t="s">
        <v>237</v>
      </c>
      <c r="E5031" s="65">
        <v>1</v>
      </c>
      <c r="F5031" t="s">
        <v>238</v>
      </c>
      <c r="G5031" t="s">
        <v>239</v>
      </c>
      <c r="H5031" t="s">
        <v>231</v>
      </c>
      <c r="I5031" t="s">
        <v>232</v>
      </c>
      <c r="J5031" s="65">
        <v>9042</v>
      </c>
      <c r="K5031" t="str">
        <f t="shared" si="184"/>
        <v>15VI1000PRES</v>
      </c>
      <c r="L5031">
        <f t="shared" si="185"/>
        <v>9042</v>
      </c>
    </row>
    <row r="5032" spans="1:12">
      <c r="A5032" s="65">
        <v>15</v>
      </c>
      <c r="B5032" t="s">
        <v>1</v>
      </c>
      <c r="C5032" s="65">
        <v>11</v>
      </c>
      <c r="D5032" t="s">
        <v>237</v>
      </c>
      <c r="E5032" s="65">
        <v>1</v>
      </c>
      <c r="F5032" t="s">
        <v>238</v>
      </c>
      <c r="G5032" t="s">
        <v>239</v>
      </c>
      <c r="H5032" t="s">
        <v>229</v>
      </c>
      <c r="I5032" t="s">
        <v>230</v>
      </c>
      <c r="J5032" s="65">
        <v>0</v>
      </c>
      <c r="K5032" t="str">
        <f t="shared" si="184"/>
        <v>15VI1000PRNR</v>
      </c>
      <c r="L5032">
        <f t="shared" si="185"/>
        <v>0</v>
      </c>
    </row>
    <row r="5033" spans="1:12">
      <c r="A5033" s="65">
        <v>15</v>
      </c>
      <c r="B5033" t="s">
        <v>1</v>
      </c>
      <c r="C5033" s="65">
        <v>11</v>
      </c>
      <c r="D5033" t="s">
        <v>237</v>
      </c>
      <c r="E5033" s="65">
        <v>1</v>
      </c>
      <c r="F5033" t="s">
        <v>238</v>
      </c>
      <c r="G5033" t="s">
        <v>239</v>
      </c>
      <c r="H5033" t="s">
        <v>264</v>
      </c>
      <c r="I5033" t="s">
        <v>265</v>
      </c>
      <c r="J5033" s="65">
        <v>0</v>
      </c>
      <c r="K5033" t="str">
        <f t="shared" si="184"/>
        <v>15VI1000RSRR</v>
      </c>
      <c r="L5033">
        <f t="shared" si="185"/>
        <v>0</v>
      </c>
    </row>
    <row r="5034" spans="1:12">
      <c r="A5034" s="65">
        <v>15</v>
      </c>
      <c r="B5034" t="s">
        <v>1</v>
      </c>
      <c r="C5034" s="65">
        <v>11</v>
      </c>
      <c r="D5034" t="s">
        <v>237</v>
      </c>
      <c r="E5034" s="65">
        <v>1</v>
      </c>
      <c r="F5034" t="s">
        <v>238</v>
      </c>
      <c r="G5034" t="s">
        <v>239</v>
      </c>
      <c r="H5034" t="s">
        <v>235</v>
      </c>
      <c r="I5034" t="s">
        <v>236</v>
      </c>
      <c r="J5034" s="65">
        <v>15</v>
      </c>
      <c r="K5034" t="str">
        <f t="shared" si="184"/>
        <v>15VI1000SABA</v>
      </c>
      <c r="L5034">
        <f t="shared" si="185"/>
        <v>15</v>
      </c>
    </row>
    <row r="5035" spans="1:12">
      <c r="A5035" s="65">
        <v>15</v>
      </c>
      <c r="B5035" t="s">
        <v>1</v>
      </c>
      <c r="C5035" s="65">
        <v>11</v>
      </c>
      <c r="D5035" t="s">
        <v>237</v>
      </c>
      <c r="E5035" s="65">
        <v>1</v>
      </c>
      <c r="F5035" t="s">
        <v>238</v>
      </c>
      <c r="G5035" t="s">
        <v>239</v>
      </c>
      <c r="H5035" t="s">
        <v>256</v>
      </c>
      <c r="I5035" t="s">
        <v>257</v>
      </c>
      <c r="J5035" s="65">
        <v>1803</v>
      </c>
      <c r="K5035" t="str">
        <f t="shared" si="184"/>
        <v>15VI1000SRRT</v>
      </c>
      <c r="L5035">
        <f t="shared" si="185"/>
        <v>1803</v>
      </c>
    </row>
    <row r="5036" spans="1:12">
      <c r="A5036" s="65">
        <v>15</v>
      </c>
      <c r="B5036" t="s">
        <v>1</v>
      </c>
      <c r="C5036" s="65">
        <v>11</v>
      </c>
      <c r="D5036" t="s">
        <v>237</v>
      </c>
      <c r="E5036" s="65">
        <v>1</v>
      </c>
      <c r="F5036" t="s">
        <v>238</v>
      </c>
      <c r="G5036" t="s">
        <v>239</v>
      </c>
      <c r="H5036" t="s">
        <v>254</v>
      </c>
      <c r="I5036" t="s">
        <v>255</v>
      </c>
      <c r="J5036" s="65">
        <v>0</v>
      </c>
      <c r="K5036" t="str">
        <f t="shared" si="184"/>
        <v>15VI1000SRRR</v>
      </c>
      <c r="L5036">
        <f t="shared" si="185"/>
        <v>0</v>
      </c>
    </row>
    <row r="5037" spans="1:12">
      <c r="A5037" s="65">
        <v>15</v>
      </c>
      <c r="B5037" t="s">
        <v>1</v>
      </c>
      <c r="C5037" s="65">
        <v>11</v>
      </c>
      <c r="D5037" t="s">
        <v>237</v>
      </c>
      <c r="E5037" s="65">
        <v>1</v>
      </c>
      <c r="F5037" t="s">
        <v>238</v>
      </c>
      <c r="G5037" t="s">
        <v>239</v>
      </c>
      <c r="H5037" t="s">
        <v>250</v>
      </c>
      <c r="I5037" t="s">
        <v>251</v>
      </c>
      <c r="J5037" s="65">
        <v>1803</v>
      </c>
      <c r="K5037" t="str">
        <f t="shared" si="184"/>
        <v>15VI1000SRPT</v>
      </c>
      <c r="L5037">
        <f t="shared" si="185"/>
        <v>1803</v>
      </c>
    </row>
    <row r="5038" spans="1:12">
      <c r="A5038" s="65">
        <v>15</v>
      </c>
      <c r="B5038" t="s">
        <v>1</v>
      </c>
      <c r="C5038" s="65">
        <v>11</v>
      </c>
      <c r="D5038" t="s">
        <v>237</v>
      </c>
      <c r="E5038" s="65">
        <v>1</v>
      </c>
      <c r="F5038" t="s">
        <v>238</v>
      </c>
      <c r="G5038" t="s">
        <v>239</v>
      </c>
      <c r="H5038" t="s">
        <v>248</v>
      </c>
      <c r="I5038" t="s">
        <v>249</v>
      </c>
      <c r="J5038" s="65">
        <v>0</v>
      </c>
      <c r="K5038" t="str">
        <f t="shared" si="184"/>
        <v>15VI1000SRPR</v>
      </c>
      <c r="L5038">
        <f t="shared" si="185"/>
        <v>0</v>
      </c>
    </row>
    <row r="5039" spans="1:12">
      <c r="A5039" s="65">
        <v>15</v>
      </c>
      <c r="B5039" t="s">
        <v>1</v>
      </c>
      <c r="C5039" s="65">
        <v>11</v>
      </c>
      <c r="D5039" t="s">
        <v>237</v>
      </c>
      <c r="E5039" s="65">
        <v>1</v>
      </c>
      <c r="F5039" t="s">
        <v>238</v>
      </c>
      <c r="G5039" t="s">
        <v>239</v>
      </c>
      <c r="H5039" t="s">
        <v>246</v>
      </c>
      <c r="I5039" t="s">
        <v>247</v>
      </c>
      <c r="J5039" s="65">
        <v>1803</v>
      </c>
      <c r="K5039" t="str">
        <f t="shared" si="184"/>
        <v>15VI1000SRPS</v>
      </c>
      <c r="L5039">
        <f t="shared" si="185"/>
        <v>1803</v>
      </c>
    </row>
    <row r="5040" spans="1:12">
      <c r="A5040" s="65">
        <v>15</v>
      </c>
      <c r="B5040" t="s">
        <v>1</v>
      </c>
      <c r="C5040" s="65">
        <v>11</v>
      </c>
      <c r="D5040" t="s">
        <v>237</v>
      </c>
      <c r="E5040" s="65">
        <v>1</v>
      </c>
      <c r="F5040" t="s">
        <v>238</v>
      </c>
      <c r="G5040" t="s">
        <v>239</v>
      </c>
      <c r="H5040" t="s">
        <v>244</v>
      </c>
      <c r="I5040" t="s">
        <v>245</v>
      </c>
      <c r="J5040" s="65">
        <v>2366</v>
      </c>
      <c r="K5040" t="str">
        <f t="shared" si="184"/>
        <v>15VI1000SRTT</v>
      </c>
      <c r="L5040">
        <f t="shared" si="185"/>
        <v>2366</v>
      </c>
    </row>
    <row r="5041" spans="1:12">
      <c r="A5041" s="65">
        <v>15</v>
      </c>
      <c r="B5041" t="s">
        <v>1</v>
      </c>
      <c r="C5041" s="65">
        <v>11</v>
      </c>
      <c r="D5041" t="s">
        <v>237</v>
      </c>
      <c r="E5041" s="65">
        <v>1</v>
      </c>
      <c r="F5041" t="s">
        <v>238</v>
      </c>
      <c r="G5041" t="s">
        <v>239</v>
      </c>
      <c r="H5041" t="s">
        <v>270</v>
      </c>
      <c r="I5041" t="s">
        <v>271</v>
      </c>
      <c r="J5041" s="65">
        <v>0</v>
      </c>
      <c r="K5041" t="str">
        <f t="shared" si="184"/>
        <v>15VI1000SRTR</v>
      </c>
      <c r="L5041">
        <f t="shared" si="185"/>
        <v>0</v>
      </c>
    </row>
    <row r="5042" spans="1:12">
      <c r="A5042" s="65">
        <v>15</v>
      </c>
      <c r="B5042" t="s">
        <v>1</v>
      </c>
      <c r="C5042" s="65">
        <v>11</v>
      </c>
      <c r="D5042" t="s">
        <v>237</v>
      </c>
      <c r="E5042" s="65">
        <v>1</v>
      </c>
      <c r="F5042" t="s">
        <v>272</v>
      </c>
      <c r="G5042" t="s">
        <v>273</v>
      </c>
      <c r="H5042" t="s">
        <v>222</v>
      </c>
      <c r="I5042" t="s">
        <v>223</v>
      </c>
      <c r="J5042" s="65">
        <v>0</v>
      </c>
      <c r="K5042" t="str">
        <f t="shared" ref="K5042:K5105" si="186">CONCATENATE(TEXT(A5042,"00"),F5042,H5042)</f>
        <v>15VI1100DPMA</v>
      </c>
      <c r="L5042">
        <f t="shared" ref="L5042:L5105" si="187">J5042</f>
        <v>0</v>
      </c>
    </row>
    <row r="5043" spans="1:12">
      <c r="A5043" s="65">
        <v>15</v>
      </c>
      <c r="B5043" t="s">
        <v>1</v>
      </c>
      <c r="C5043" s="65">
        <v>11</v>
      </c>
      <c r="D5043" t="s">
        <v>237</v>
      </c>
      <c r="E5043" s="65">
        <v>1</v>
      </c>
      <c r="F5043" t="s">
        <v>272</v>
      </c>
      <c r="G5043" t="s">
        <v>273</v>
      </c>
      <c r="H5043" t="s">
        <v>240</v>
      </c>
      <c r="I5043" t="s">
        <v>241</v>
      </c>
      <c r="J5043" s="65">
        <v>2366</v>
      </c>
      <c r="K5043" t="str">
        <f t="shared" si="186"/>
        <v>15VI1100SRTS</v>
      </c>
      <c r="L5043">
        <f t="shared" si="187"/>
        <v>2366</v>
      </c>
    </row>
    <row r="5044" spans="1:12">
      <c r="A5044" s="65">
        <v>15</v>
      </c>
      <c r="B5044" t="s">
        <v>1</v>
      </c>
      <c r="C5044" s="65">
        <v>11</v>
      </c>
      <c r="D5044" t="s">
        <v>237</v>
      </c>
      <c r="E5044" s="65">
        <v>1</v>
      </c>
      <c r="F5044" t="s">
        <v>272</v>
      </c>
      <c r="G5044" t="s">
        <v>273</v>
      </c>
      <c r="H5044" t="s">
        <v>213</v>
      </c>
      <c r="I5044" t="s">
        <v>214</v>
      </c>
      <c r="J5044" s="65">
        <v>0</v>
      </c>
      <c r="K5044" t="str">
        <f t="shared" si="186"/>
        <v>15VI1100APRR</v>
      </c>
      <c r="L5044">
        <f t="shared" si="187"/>
        <v>0</v>
      </c>
    </row>
    <row r="5045" spans="1:12">
      <c r="A5045" s="65">
        <v>15</v>
      </c>
      <c r="B5045" t="s">
        <v>1</v>
      </c>
      <c r="C5045" s="65">
        <v>11</v>
      </c>
      <c r="D5045" t="s">
        <v>237</v>
      </c>
      <c r="E5045" s="65">
        <v>1</v>
      </c>
      <c r="F5045" t="s">
        <v>272</v>
      </c>
      <c r="G5045" t="s">
        <v>273</v>
      </c>
      <c r="H5045" t="s">
        <v>215</v>
      </c>
      <c r="I5045" t="s">
        <v>216</v>
      </c>
      <c r="J5045" s="65">
        <v>2366</v>
      </c>
      <c r="K5045" t="str">
        <f t="shared" si="186"/>
        <v>15VI1100APRT</v>
      </c>
      <c r="L5045">
        <f t="shared" si="187"/>
        <v>2366</v>
      </c>
    </row>
    <row r="5046" spans="1:12">
      <c r="A5046" s="65">
        <v>15</v>
      </c>
      <c r="B5046" t="s">
        <v>1</v>
      </c>
      <c r="C5046" s="65">
        <v>11</v>
      </c>
      <c r="D5046" t="s">
        <v>237</v>
      </c>
      <c r="E5046" s="65">
        <v>1</v>
      </c>
      <c r="F5046" t="s">
        <v>272</v>
      </c>
      <c r="G5046" t="s">
        <v>273</v>
      </c>
      <c r="H5046" t="s">
        <v>224</v>
      </c>
      <c r="I5046" t="s">
        <v>225</v>
      </c>
      <c r="J5046" s="65">
        <v>3</v>
      </c>
      <c r="K5046" t="str">
        <f t="shared" si="186"/>
        <v>15VI1100ARRA</v>
      </c>
      <c r="L5046">
        <f t="shared" si="187"/>
        <v>3</v>
      </c>
    </row>
    <row r="5047" spans="1:12">
      <c r="A5047" s="65">
        <v>15</v>
      </c>
      <c r="B5047" t="s">
        <v>1</v>
      </c>
      <c r="C5047" s="65">
        <v>11</v>
      </c>
      <c r="D5047" t="s">
        <v>237</v>
      </c>
      <c r="E5047" s="65">
        <v>1</v>
      </c>
      <c r="F5047" t="s">
        <v>272</v>
      </c>
      <c r="G5047" t="s">
        <v>273</v>
      </c>
      <c r="H5047" t="s">
        <v>220</v>
      </c>
      <c r="I5047" t="s">
        <v>221</v>
      </c>
      <c r="J5047" s="65">
        <v>0</v>
      </c>
      <c r="K5047" t="str">
        <f t="shared" si="186"/>
        <v>15VI1100DRET</v>
      </c>
      <c r="L5047">
        <f t="shared" si="187"/>
        <v>0</v>
      </c>
    </row>
    <row r="5048" spans="1:12">
      <c r="A5048" s="65">
        <v>15</v>
      </c>
      <c r="B5048" t="s">
        <v>1</v>
      </c>
      <c r="C5048" s="65">
        <v>11</v>
      </c>
      <c r="D5048" t="s">
        <v>237</v>
      </c>
      <c r="E5048" s="65">
        <v>1</v>
      </c>
      <c r="F5048" t="s">
        <v>272</v>
      </c>
      <c r="G5048" t="s">
        <v>273</v>
      </c>
      <c r="H5048" t="s">
        <v>262</v>
      </c>
      <c r="I5048" t="s">
        <v>263</v>
      </c>
      <c r="J5048" s="65">
        <v>0</v>
      </c>
      <c r="K5048" t="str">
        <f t="shared" si="186"/>
        <v>15VI1100DREX</v>
      </c>
      <c r="L5048">
        <f t="shared" si="187"/>
        <v>0</v>
      </c>
    </row>
    <row r="5049" spans="1:12">
      <c r="A5049" s="65">
        <v>15</v>
      </c>
      <c r="B5049" t="s">
        <v>1</v>
      </c>
      <c r="C5049" s="65">
        <v>11</v>
      </c>
      <c r="D5049" t="s">
        <v>237</v>
      </c>
      <c r="E5049" s="65">
        <v>1</v>
      </c>
      <c r="F5049" t="s">
        <v>272</v>
      </c>
      <c r="G5049" t="s">
        <v>273</v>
      </c>
      <c r="H5049" t="s">
        <v>260</v>
      </c>
      <c r="I5049" t="s">
        <v>261</v>
      </c>
      <c r="J5049" s="65">
        <v>9042</v>
      </c>
      <c r="K5049" t="str">
        <f t="shared" si="186"/>
        <v>15VI1100DRVM</v>
      </c>
      <c r="L5049">
        <f t="shared" si="187"/>
        <v>9042</v>
      </c>
    </row>
    <row r="5050" spans="1:12">
      <c r="A5050" s="65">
        <v>15</v>
      </c>
      <c r="B5050" t="s">
        <v>1</v>
      </c>
      <c r="C5050" s="65">
        <v>11</v>
      </c>
      <c r="D5050" t="s">
        <v>237</v>
      </c>
      <c r="E5050" s="65">
        <v>1</v>
      </c>
      <c r="F5050" t="s">
        <v>272</v>
      </c>
      <c r="G5050" t="s">
        <v>273</v>
      </c>
      <c r="H5050" t="s">
        <v>242</v>
      </c>
      <c r="I5050" t="s">
        <v>243</v>
      </c>
      <c r="J5050" s="65">
        <v>0</v>
      </c>
      <c r="K5050" t="str">
        <f t="shared" si="186"/>
        <v>15VI1100DRPP</v>
      </c>
      <c r="L5050">
        <f t="shared" si="187"/>
        <v>0</v>
      </c>
    </row>
    <row r="5051" spans="1:12">
      <c r="A5051" s="65">
        <v>15</v>
      </c>
      <c r="B5051" t="s">
        <v>1</v>
      </c>
      <c r="C5051" s="65">
        <v>11</v>
      </c>
      <c r="D5051" t="s">
        <v>237</v>
      </c>
      <c r="E5051" s="65">
        <v>1</v>
      </c>
      <c r="F5051" t="s">
        <v>272</v>
      </c>
      <c r="G5051" t="s">
        <v>273</v>
      </c>
      <c r="H5051" t="s">
        <v>235</v>
      </c>
      <c r="I5051" t="s">
        <v>236</v>
      </c>
      <c r="J5051" s="65">
        <v>15</v>
      </c>
      <c r="K5051" t="str">
        <f t="shared" si="186"/>
        <v>15VI1100SABA</v>
      </c>
      <c r="L5051">
        <f t="shared" si="187"/>
        <v>15</v>
      </c>
    </row>
    <row r="5052" spans="1:12">
      <c r="A5052" s="65">
        <v>15</v>
      </c>
      <c r="B5052" t="s">
        <v>1</v>
      </c>
      <c r="C5052" s="65">
        <v>11</v>
      </c>
      <c r="D5052" t="s">
        <v>237</v>
      </c>
      <c r="E5052" s="65">
        <v>1</v>
      </c>
      <c r="F5052" t="s">
        <v>272</v>
      </c>
      <c r="G5052" t="s">
        <v>273</v>
      </c>
      <c r="H5052" t="s">
        <v>226</v>
      </c>
      <c r="I5052" t="s">
        <v>227</v>
      </c>
      <c r="J5052" s="65">
        <v>96</v>
      </c>
      <c r="K5052" t="str">
        <f t="shared" si="186"/>
        <v>15VI1100PLNA</v>
      </c>
      <c r="L5052">
        <f t="shared" si="187"/>
        <v>96</v>
      </c>
    </row>
    <row r="5053" spans="1:12">
      <c r="A5053" s="65">
        <v>15</v>
      </c>
      <c r="B5053" t="s">
        <v>1</v>
      </c>
      <c r="C5053" s="65">
        <v>11</v>
      </c>
      <c r="D5053" t="s">
        <v>237</v>
      </c>
      <c r="E5053" s="65">
        <v>1</v>
      </c>
      <c r="F5053" t="s">
        <v>272</v>
      </c>
      <c r="G5053" t="s">
        <v>273</v>
      </c>
      <c r="H5053" t="s">
        <v>268</v>
      </c>
      <c r="I5053" t="s">
        <v>269</v>
      </c>
      <c r="J5053" s="65">
        <v>0</v>
      </c>
      <c r="K5053" t="str">
        <f t="shared" si="186"/>
        <v>15VI1100DRCF</v>
      </c>
      <c r="L5053">
        <f t="shared" si="187"/>
        <v>0</v>
      </c>
    </row>
    <row r="5054" spans="1:12">
      <c r="A5054" s="65">
        <v>15</v>
      </c>
      <c r="B5054" t="s">
        <v>1</v>
      </c>
      <c r="C5054" s="65">
        <v>11</v>
      </c>
      <c r="D5054" t="s">
        <v>237</v>
      </c>
      <c r="E5054" s="65">
        <v>1</v>
      </c>
      <c r="F5054" t="s">
        <v>272</v>
      </c>
      <c r="G5054" t="s">
        <v>273</v>
      </c>
      <c r="H5054" t="s">
        <v>266</v>
      </c>
      <c r="I5054" t="s">
        <v>267</v>
      </c>
      <c r="J5054" s="65">
        <v>9042</v>
      </c>
      <c r="K5054" t="str">
        <f t="shared" si="186"/>
        <v>15VI1100PTRE</v>
      </c>
      <c r="L5054">
        <f t="shared" si="187"/>
        <v>9042</v>
      </c>
    </row>
    <row r="5055" spans="1:12">
      <c r="A5055" s="65">
        <v>15</v>
      </c>
      <c r="B5055" t="s">
        <v>1</v>
      </c>
      <c r="C5055" s="65">
        <v>11</v>
      </c>
      <c r="D5055" t="s">
        <v>237</v>
      </c>
      <c r="E5055" s="65">
        <v>1</v>
      </c>
      <c r="F5055" t="s">
        <v>272</v>
      </c>
      <c r="G5055" t="s">
        <v>273</v>
      </c>
      <c r="H5055" t="s">
        <v>233</v>
      </c>
      <c r="I5055" t="s">
        <v>234</v>
      </c>
      <c r="J5055" s="65">
        <v>0</v>
      </c>
      <c r="K5055" t="str">
        <f t="shared" si="186"/>
        <v>15VI1100PRER</v>
      </c>
      <c r="L5055">
        <f t="shared" si="187"/>
        <v>0</v>
      </c>
    </row>
    <row r="5056" spans="1:12">
      <c r="A5056" s="65">
        <v>15</v>
      </c>
      <c r="B5056" t="s">
        <v>1</v>
      </c>
      <c r="C5056" s="65">
        <v>11</v>
      </c>
      <c r="D5056" t="s">
        <v>237</v>
      </c>
      <c r="E5056" s="65">
        <v>1</v>
      </c>
      <c r="F5056" t="s">
        <v>272</v>
      </c>
      <c r="G5056" t="s">
        <v>273</v>
      </c>
      <c r="H5056" t="s">
        <v>231</v>
      </c>
      <c r="I5056" t="s">
        <v>232</v>
      </c>
      <c r="J5056" s="65">
        <v>9042</v>
      </c>
      <c r="K5056" t="str">
        <f t="shared" si="186"/>
        <v>15VI1100PRES</v>
      </c>
      <c r="L5056">
        <f t="shared" si="187"/>
        <v>9042</v>
      </c>
    </row>
    <row r="5057" spans="1:12">
      <c r="A5057" s="65">
        <v>15</v>
      </c>
      <c r="B5057" t="s">
        <v>1</v>
      </c>
      <c r="C5057" s="65">
        <v>11</v>
      </c>
      <c r="D5057" t="s">
        <v>237</v>
      </c>
      <c r="E5057" s="65">
        <v>1</v>
      </c>
      <c r="F5057" t="s">
        <v>272</v>
      </c>
      <c r="G5057" t="s">
        <v>273</v>
      </c>
      <c r="H5057" t="s">
        <v>229</v>
      </c>
      <c r="I5057" t="s">
        <v>230</v>
      </c>
      <c r="J5057" s="65">
        <v>0</v>
      </c>
      <c r="K5057" t="str">
        <f t="shared" si="186"/>
        <v>15VI1100PRNR</v>
      </c>
      <c r="L5057">
        <f t="shared" si="187"/>
        <v>0</v>
      </c>
    </row>
    <row r="5058" spans="1:12">
      <c r="A5058" s="65">
        <v>15</v>
      </c>
      <c r="B5058" t="s">
        <v>1</v>
      </c>
      <c r="C5058" s="65">
        <v>11</v>
      </c>
      <c r="D5058" t="s">
        <v>237</v>
      </c>
      <c r="E5058" s="65">
        <v>1</v>
      </c>
      <c r="F5058" t="s">
        <v>272</v>
      </c>
      <c r="G5058" t="s">
        <v>273</v>
      </c>
      <c r="H5058" t="s">
        <v>228</v>
      </c>
      <c r="I5058" t="s">
        <v>217</v>
      </c>
      <c r="J5058" s="65">
        <v>9042</v>
      </c>
      <c r="K5058" t="str">
        <f t="shared" si="186"/>
        <v>15VI1100PTBI</v>
      </c>
      <c r="L5058">
        <f t="shared" si="187"/>
        <v>9042</v>
      </c>
    </row>
    <row r="5059" spans="1:12">
      <c r="A5059" s="65">
        <v>15</v>
      </c>
      <c r="B5059" t="s">
        <v>1</v>
      </c>
      <c r="C5059" s="65">
        <v>11</v>
      </c>
      <c r="D5059" t="s">
        <v>237</v>
      </c>
      <c r="E5059" s="65">
        <v>1</v>
      </c>
      <c r="F5059" t="s">
        <v>272</v>
      </c>
      <c r="G5059" t="s">
        <v>273</v>
      </c>
      <c r="H5059" t="s">
        <v>264</v>
      </c>
      <c r="I5059" t="s">
        <v>265</v>
      </c>
      <c r="J5059" s="65">
        <v>0</v>
      </c>
      <c r="K5059" t="str">
        <f t="shared" si="186"/>
        <v>15VI1100RSRR</v>
      </c>
      <c r="L5059">
        <f t="shared" si="187"/>
        <v>0</v>
      </c>
    </row>
    <row r="5060" spans="1:12">
      <c r="A5060" s="65">
        <v>15</v>
      </c>
      <c r="B5060" t="s">
        <v>1</v>
      </c>
      <c r="C5060" s="65">
        <v>11</v>
      </c>
      <c r="D5060" t="s">
        <v>237</v>
      </c>
      <c r="E5060" s="65">
        <v>1</v>
      </c>
      <c r="F5060" t="s">
        <v>272</v>
      </c>
      <c r="G5060" t="s">
        <v>273</v>
      </c>
      <c r="H5060" t="s">
        <v>258</v>
      </c>
      <c r="I5060" t="s">
        <v>259</v>
      </c>
      <c r="J5060" s="65">
        <v>5015</v>
      </c>
      <c r="K5060" t="str">
        <f t="shared" si="186"/>
        <v>15VI1100RSRS</v>
      </c>
      <c r="L5060">
        <f t="shared" si="187"/>
        <v>5015</v>
      </c>
    </row>
    <row r="5061" spans="1:12">
      <c r="A5061" s="65">
        <v>15</v>
      </c>
      <c r="B5061" t="s">
        <v>1</v>
      </c>
      <c r="C5061" s="65">
        <v>11</v>
      </c>
      <c r="D5061" t="s">
        <v>237</v>
      </c>
      <c r="E5061" s="65">
        <v>1</v>
      </c>
      <c r="F5061" t="s">
        <v>272</v>
      </c>
      <c r="G5061" t="s">
        <v>273</v>
      </c>
      <c r="H5061" t="s">
        <v>256</v>
      </c>
      <c r="I5061" t="s">
        <v>257</v>
      </c>
      <c r="J5061" s="65">
        <v>1803</v>
      </c>
      <c r="K5061" t="str">
        <f t="shared" si="186"/>
        <v>15VI1100SRRT</v>
      </c>
      <c r="L5061">
        <f t="shared" si="187"/>
        <v>1803</v>
      </c>
    </row>
    <row r="5062" spans="1:12">
      <c r="A5062" s="65">
        <v>15</v>
      </c>
      <c r="B5062" t="s">
        <v>1</v>
      </c>
      <c r="C5062" s="65">
        <v>11</v>
      </c>
      <c r="D5062" t="s">
        <v>237</v>
      </c>
      <c r="E5062" s="65">
        <v>1</v>
      </c>
      <c r="F5062" t="s">
        <v>272</v>
      </c>
      <c r="G5062" t="s">
        <v>273</v>
      </c>
      <c r="H5062" t="s">
        <v>254</v>
      </c>
      <c r="I5062" t="s">
        <v>255</v>
      </c>
      <c r="J5062" s="65">
        <v>0</v>
      </c>
      <c r="K5062" t="str">
        <f t="shared" si="186"/>
        <v>15VI1100SRRR</v>
      </c>
      <c r="L5062">
        <f t="shared" si="187"/>
        <v>0</v>
      </c>
    </row>
    <row r="5063" spans="1:12">
      <c r="A5063" s="65">
        <v>15</v>
      </c>
      <c r="B5063" t="s">
        <v>1</v>
      </c>
      <c r="C5063" s="65">
        <v>11</v>
      </c>
      <c r="D5063" t="s">
        <v>237</v>
      </c>
      <c r="E5063" s="65">
        <v>1</v>
      </c>
      <c r="F5063" t="s">
        <v>272</v>
      </c>
      <c r="G5063" t="s">
        <v>273</v>
      </c>
      <c r="H5063" t="s">
        <v>252</v>
      </c>
      <c r="I5063" t="s">
        <v>253</v>
      </c>
      <c r="J5063" s="65">
        <v>1803</v>
      </c>
      <c r="K5063" t="str">
        <f t="shared" si="186"/>
        <v>15VI1100SRRS</v>
      </c>
      <c r="L5063">
        <f t="shared" si="187"/>
        <v>1803</v>
      </c>
    </row>
    <row r="5064" spans="1:12">
      <c r="A5064" s="65">
        <v>15</v>
      </c>
      <c r="B5064" t="s">
        <v>1</v>
      </c>
      <c r="C5064" s="65">
        <v>11</v>
      </c>
      <c r="D5064" t="s">
        <v>237</v>
      </c>
      <c r="E5064" s="65">
        <v>1</v>
      </c>
      <c r="F5064" t="s">
        <v>272</v>
      </c>
      <c r="G5064" t="s">
        <v>273</v>
      </c>
      <c r="H5064" t="s">
        <v>250</v>
      </c>
      <c r="I5064" t="s">
        <v>251</v>
      </c>
      <c r="J5064" s="65">
        <v>1803</v>
      </c>
      <c r="K5064" t="str">
        <f t="shared" si="186"/>
        <v>15VI1100SRPT</v>
      </c>
      <c r="L5064">
        <f t="shared" si="187"/>
        <v>1803</v>
      </c>
    </row>
    <row r="5065" spans="1:12">
      <c r="A5065" s="65">
        <v>15</v>
      </c>
      <c r="B5065" t="s">
        <v>1</v>
      </c>
      <c r="C5065" s="65">
        <v>11</v>
      </c>
      <c r="D5065" t="s">
        <v>237</v>
      </c>
      <c r="E5065" s="65">
        <v>1</v>
      </c>
      <c r="F5065" t="s">
        <v>272</v>
      </c>
      <c r="G5065" t="s">
        <v>273</v>
      </c>
      <c r="H5065" t="s">
        <v>248</v>
      </c>
      <c r="I5065" t="s">
        <v>249</v>
      </c>
      <c r="J5065" s="65">
        <v>0</v>
      </c>
      <c r="K5065" t="str">
        <f t="shared" si="186"/>
        <v>15VI1100SRPR</v>
      </c>
      <c r="L5065">
        <f t="shared" si="187"/>
        <v>0</v>
      </c>
    </row>
    <row r="5066" spans="1:12">
      <c r="A5066" s="65">
        <v>15</v>
      </c>
      <c r="B5066" t="s">
        <v>1</v>
      </c>
      <c r="C5066" s="65">
        <v>11</v>
      </c>
      <c r="D5066" t="s">
        <v>237</v>
      </c>
      <c r="E5066" s="65">
        <v>1</v>
      </c>
      <c r="F5066" t="s">
        <v>272</v>
      </c>
      <c r="G5066" t="s">
        <v>273</v>
      </c>
      <c r="H5066" t="s">
        <v>246</v>
      </c>
      <c r="I5066" t="s">
        <v>247</v>
      </c>
      <c r="J5066" s="65">
        <v>1803</v>
      </c>
      <c r="K5066" t="str">
        <f t="shared" si="186"/>
        <v>15VI1100SRPS</v>
      </c>
      <c r="L5066">
        <f t="shared" si="187"/>
        <v>1803</v>
      </c>
    </row>
    <row r="5067" spans="1:12">
      <c r="A5067" s="65">
        <v>15</v>
      </c>
      <c r="B5067" t="s">
        <v>1</v>
      </c>
      <c r="C5067" s="65">
        <v>11</v>
      </c>
      <c r="D5067" t="s">
        <v>237</v>
      </c>
      <c r="E5067" s="65">
        <v>1</v>
      </c>
      <c r="F5067" t="s">
        <v>272</v>
      </c>
      <c r="G5067" t="s">
        <v>273</v>
      </c>
      <c r="H5067" t="s">
        <v>244</v>
      </c>
      <c r="I5067" t="s">
        <v>245</v>
      </c>
      <c r="J5067" s="65">
        <v>2366</v>
      </c>
      <c r="K5067" t="str">
        <f t="shared" si="186"/>
        <v>15VI1100SRTT</v>
      </c>
      <c r="L5067">
        <f t="shared" si="187"/>
        <v>2366</v>
      </c>
    </row>
    <row r="5068" spans="1:12">
      <c r="A5068" s="65">
        <v>15</v>
      </c>
      <c r="B5068" t="s">
        <v>1</v>
      </c>
      <c r="C5068" s="65">
        <v>11</v>
      </c>
      <c r="D5068" t="s">
        <v>237</v>
      </c>
      <c r="E5068" s="65">
        <v>1</v>
      </c>
      <c r="F5068" t="s">
        <v>272</v>
      </c>
      <c r="G5068" t="s">
        <v>273</v>
      </c>
      <c r="H5068" t="s">
        <v>270</v>
      </c>
      <c r="I5068" t="s">
        <v>271</v>
      </c>
      <c r="J5068" s="65">
        <v>0</v>
      </c>
      <c r="K5068" t="str">
        <f t="shared" si="186"/>
        <v>15VI1100SRTR</v>
      </c>
      <c r="L5068">
        <f t="shared" si="187"/>
        <v>0</v>
      </c>
    </row>
    <row r="5069" spans="1:12">
      <c r="A5069" s="65">
        <v>15</v>
      </c>
      <c r="B5069" t="s">
        <v>1</v>
      </c>
      <c r="C5069" s="65">
        <v>11</v>
      </c>
      <c r="D5069" t="s">
        <v>237</v>
      </c>
      <c r="E5069" s="65">
        <v>1</v>
      </c>
      <c r="F5069" t="s">
        <v>272</v>
      </c>
      <c r="G5069" t="s">
        <v>273</v>
      </c>
      <c r="H5069" t="s">
        <v>211</v>
      </c>
      <c r="I5069" t="s">
        <v>212</v>
      </c>
      <c r="J5069" s="65">
        <v>2366</v>
      </c>
      <c r="K5069" t="str">
        <f t="shared" si="186"/>
        <v>15VI1100APRS</v>
      </c>
      <c r="L5069">
        <f t="shared" si="187"/>
        <v>2366</v>
      </c>
    </row>
    <row r="5070" spans="1:12">
      <c r="A5070" s="65">
        <v>15</v>
      </c>
      <c r="B5070" t="s">
        <v>1</v>
      </c>
      <c r="C5070" s="65">
        <v>11</v>
      </c>
      <c r="D5070" t="s">
        <v>237</v>
      </c>
      <c r="E5070" s="65">
        <v>1</v>
      </c>
      <c r="F5070" t="s">
        <v>274</v>
      </c>
      <c r="G5070" t="s">
        <v>275</v>
      </c>
      <c r="H5070" t="s">
        <v>222</v>
      </c>
      <c r="I5070" t="s">
        <v>223</v>
      </c>
      <c r="J5070" s="65">
        <v>0</v>
      </c>
      <c r="K5070" t="str">
        <f t="shared" si="186"/>
        <v>15VI1101DPMA</v>
      </c>
      <c r="L5070">
        <f t="shared" si="187"/>
        <v>0</v>
      </c>
    </row>
    <row r="5071" spans="1:12">
      <c r="A5071" s="65">
        <v>15</v>
      </c>
      <c r="B5071" t="s">
        <v>1</v>
      </c>
      <c r="C5071" s="65">
        <v>11</v>
      </c>
      <c r="D5071" t="s">
        <v>237</v>
      </c>
      <c r="E5071" s="65">
        <v>1</v>
      </c>
      <c r="F5071" t="s">
        <v>274</v>
      </c>
      <c r="G5071" t="s">
        <v>275</v>
      </c>
      <c r="H5071" t="s">
        <v>211</v>
      </c>
      <c r="I5071" t="s">
        <v>212</v>
      </c>
      <c r="J5071" s="65">
        <v>2366</v>
      </c>
      <c r="K5071" t="str">
        <f t="shared" si="186"/>
        <v>15VI1101APRS</v>
      </c>
      <c r="L5071">
        <f t="shared" si="187"/>
        <v>2366</v>
      </c>
    </row>
    <row r="5072" spans="1:12">
      <c r="A5072" s="65">
        <v>15</v>
      </c>
      <c r="B5072" t="s">
        <v>1</v>
      </c>
      <c r="C5072" s="65">
        <v>11</v>
      </c>
      <c r="D5072" t="s">
        <v>237</v>
      </c>
      <c r="E5072" s="65">
        <v>1</v>
      </c>
      <c r="F5072" t="s">
        <v>274</v>
      </c>
      <c r="G5072" t="s">
        <v>275</v>
      </c>
      <c r="H5072" t="s">
        <v>213</v>
      </c>
      <c r="I5072" t="s">
        <v>214</v>
      </c>
      <c r="J5072" s="65">
        <v>0</v>
      </c>
      <c r="K5072" t="str">
        <f t="shared" si="186"/>
        <v>15VI1101APRR</v>
      </c>
      <c r="L5072">
        <f t="shared" si="187"/>
        <v>0</v>
      </c>
    </row>
    <row r="5073" spans="1:12">
      <c r="A5073" s="65">
        <v>15</v>
      </c>
      <c r="B5073" t="s">
        <v>1</v>
      </c>
      <c r="C5073" s="65">
        <v>11</v>
      </c>
      <c r="D5073" t="s">
        <v>237</v>
      </c>
      <c r="E5073" s="65">
        <v>1</v>
      </c>
      <c r="F5073" t="s">
        <v>274</v>
      </c>
      <c r="G5073" t="s">
        <v>275</v>
      </c>
      <c r="H5073" t="s">
        <v>215</v>
      </c>
      <c r="I5073" t="s">
        <v>216</v>
      </c>
      <c r="J5073" s="65">
        <v>2366</v>
      </c>
      <c r="K5073" t="str">
        <f t="shared" si="186"/>
        <v>15VI1101APRT</v>
      </c>
      <c r="L5073">
        <f t="shared" si="187"/>
        <v>2366</v>
      </c>
    </row>
    <row r="5074" spans="1:12">
      <c r="A5074" s="65">
        <v>15</v>
      </c>
      <c r="B5074" t="s">
        <v>1</v>
      </c>
      <c r="C5074" s="65">
        <v>11</v>
      </c>
      <c r="D5074" t="s">
        <v>237</v>
      </c>
      <c r="E5074" s="65">
        <v>1</v>
      </c>
      <c r="F5074" t="s">
        <v>274</v>
      </c>
      <c r="G5074" t="s">
        <v>275</v>
      </c>
      <c r="H5074" t="s">
        <v>226</v>
      </c>
      <c r="I5074" t="s">
        <v>227</v>
      </c>
      <c r="J5074" s="65">
        <v>96</v>
      </c>
      <c r="K5074" t="str">
        <f t="shared" si="186"/>
        <v>15VI1101PLNA</v>
      </c>
      <c r="L5074">
        <f t="shared" si="187"/>
        <v>96</v>
      </c>
    </row>
    <row r="5075" spans="1:12">
      <c r="A5075" s="65">
        <v>15</v>
      </c>
      <c r="B5075" t="s">
        <v>1</v>
      </c>
      <c r="C5075" s="65">
        <v>11</v>
      </c>
      <c r="D5075" t="s">
        <v>237</v>
      </c>
      <c r="E5075" s="65">
        <v>1</v>
      </c>
      <c r="F5075" t="s">
        <v>274</v>
      </c>
      <c r="G5075" t="s">
        <v>275</v>
      </c>
      <c r="H5075" t="s">
        <v>235</v>
      </c>
      <c r="I5075" t="s">
        <v>236</v>
      </c>
      <c r="J5075" s="65">
        <v>15</v>
      </c>
      <c r="K5075" t="str">
        <f t="shared" si="186"/>
        <v>15VI1101SABA</v>
      </c>
      <c r="L5075">
        <f t="shared" si="187"/>
        <v>15</v>
      </c>
    </row>
    <row r="5076" spans="1:12">
      <c r="A5076" s="65">
        <v>15</v>
      </c>
      <c r="B5076" t="s">
        <v>1</v>
      </c>
      <c r="C5076" s="65">
        <v>11</v>
      </c>
      <c r="D5076" t="s">
        <v>237</v>
      </c>
      <c r="E5076" s="65">
        <v>1</v>
      </c>
      <c r="F5076" t="s">
        <v>274</v>
      </c>
      <c r="G5076" t="s">
        <v>275</v>
      </c>
      <c r="H5076" t="s">
        <v>240</v>
      </c>
      <c r="I5076" t="s">
        <v>241</v>
      </c>
      <c r="J5076" s="65">
        <v>2366</v>
      </c>
      <c r="K5076" t="str">
        <f t="shared" si="186"/>
        <v>15VI1101SRTS</v>
      </c>
      <c r="L5076">
        <f t="shared" si="187"/>
        <v>2366</v>
      </c>
    </row>
    <row r="5077" spans="1:12">
      <c r="A5077" s="65">
        <v>15</v>
      </c>
      <c r="B5077" t="s">
        <v>1</v>
      </c>
      <c r="C5077" s="65">
        <v>11</v>
      </c>
      <c r="D5077" t="s">
        <v>237</v>
      </c>
      <c r="E5077" s="65">
        <v>1</v>
      </c>
      <c r="F5077" t="s">
        <v>274</v>
      </c>
      <c r="G5077" t="s">
        <v>275</v>
      </c>
      <c r="H5077" t="s">
        <v>270</v>
      </c>
      <c r="I5077" t="s">
        <v>271</v>
      </c>
      <c r="J5077" s="65">
        <v>0</v>
      </c>
      <c r="K5077" t="str">
        <f t="shared" si="186"/>
        <v>15VI1101SRTR</v>
      </c>
      <c r="L5077">
        <f t="shared" si="187"/>
        <v>0</v>
      </c>
    </row>
    <row r="5078" spans="1:12">
      <c r="A5078" s="65">
        <v>15</v>
      </c>
      <c r="B5078" t="s">
        <v>1</v>
      </c>
      <c r="C5078" s="65">
        <v>11</v>
      </c>
      <c r="D5078" t="s">
        <v>237</v>
      </c>
      <c r="E5078" s="65">
        <v>1</v>
      </c>
      <c r="F5078" t="s">
        <v>274</v>
      </c>
      <c r="G5078" t="s">
        <v>275</v>
      </c>
      <c r="H5078" t="s">
        <v>246</v>
      </c>
      <c r="I5078" t="s">
        <v>247</v>
      </c>
      <c r="J5078" s="65">
        <v>1803</v>
      </c>
      <c r="K5078" t="str">
        <f t="shared" si="186"/>
        <v>15VI1101SRPS</v>
      </c>
      <c r="L5078">
        <f t="shared" si="187"/>
        <v>1803</v>
      </c>
    </row>
    <row r="5079" spans="1:12">
      <c r="A5079" s="65">
        <v>15</v>
      </c>
      <c r="B5079" t="s">
        <v>1</v>
      </c>
      <c r="C5079" s="65">
        <v>11</v>
      </c>
      <c r="D5079" t="s">
        <v>237</v>
      </c>
      <c r="E5079" s="65">
        <v>1</v>
      </c>
      <c r="F5079" t="s">
        <v>274</v>
      </c>
      <c r="G5079" t="s">
        <v>275</v>
      </c>
      <c r="H5079" t="s">
        <v>248</v>
      </c>
      <c r="I5079" t="s">
        <v>249</v>
      </c>
      <c r="J5079" s="65">
        <v>0</v>
      </c>
      <c r="K5079" t="str">
        <f t="shared" si="186"/>
        <v>15VI1101SRPR</v>
      </c>
      <c r="L5079">
        <f t="shared" si="187"/>
        <v>0</v>
      </c>
    </row>
    <row r="5080" spans="1:12">
      <c r="A5080" s="65">
        <v>15</v>
      </c>
      <c r="B5080" t="s">
        <v>1</v>
      </c>
      <c r="C5080" s="65">
        <v>11</v>
      </c>
      <c r="D5080" t="s">
        <v>237</v>
      </c>
      <c r="E5080" s="65">
        <v>1</v>
      </c>
      <c r="F5080" t="s">
        <v>274</v>
      </c>
      <c r="G5080" t="s">
        <v>275</v>
      </c>
      <c r="H5080" t="s">
        <v>250</v>
      </c>
      <c r="I5080" t="s">
        <v>251</v>
      </c>
      <c r="J5080" s="65">
        <v>1803</v>
      </c>
      <c r="K5080" t="str">
        <f t="shared" si="186"/>
        <v>15VI1101SRPT</v>
      </c>
      <c r="L5080">
        <f t="shared" si="187"/>
        <v>1803</v>
      </c>
    </row>
    <row r="5081" spans="1:12">
      <c r="A5081" s="65">
        <v>15</v>
      </c>
      <c r="B5081" t="s">
        <v>1</v>
      </c>
      <c r="C5081" s="65">
        <v>11</v>
      </c>
      <c r="D5081" t="s">
        <v>237</v>
      </c>
      <c r="E5081" s="65">
        <v>1</v>
      </c>
      <c r="F5081" t="s">
        <v>274</v>
      </c>
      <c r="G5081" t="s">
        <v>275</v>
      </c>
      <c r="H5081" t="s">
        <v>252</v>
      </c>
      <c r="I5081" t="s">
        <v>253</v>
      </c>
      <c r="J5081" s="65">
        <v>1803</v>
      </c>
      <c r="K5081" t="str">
        <f t="shared" si="186"/>
        <v>15VI1101SRRS</v>
      </c>
      <c r="L5081">
        <f t="shared" si="187"/>
        <v>1803</v>
      </c>
    </row>
    <row r="5082" spans="1:12">
      <c r="A5082" s="65">
        <v>15</v>
      </c>
      <c r="B5082" t="s">
        <v>1</v>
      </c>
      <c r="C5082" s="65">
        <v>11</v>
      </c>
      <c r="D5082" t="s">
        <v>237</v>
      </c>
      <c r="E5082" s="65">
        <v>1</v>
      </c>
      <c r="F5082" t="s">
        <v>274</v>
      </c>
      <c r="G5082" t="s">
        <v>275</v>
      </c>
      <c r="H5082" t="s">
        <v>256</v>
      </c>
      <c r="I5082" t="s">
        <v>257</v>
      </c>
      <c r="J5082" s="65">
        <v>1803</v>
      </c>
      <c r="K5082" t="str">
        <f t="shared" si="186"/>
        <v>15VI1101SRRT</v>
      </c>
      <c r="L5082">
        <f t="shared" si="187"/>
        <v>1803</v>
      </c>
    </row>
    <row r="5083" spans="1:12">
      <c r="A5083" s="65">
        <v>15</v>
      </c>
      <c r="B5083" t="s">
        <v>1</v>
      </c>
      <c r="C5083" s="65">
        <v>11</v>
      </c>
      <c r="D5083" t="s">
        <v>237</v>
      </c>
      <c r="E5083" s="65">
        <v>1</v>
      </c>
      <c r="F5083" t="s">
        <v>274</v>
      </c>
      <c r="G5083" t="s">
        <v>275</v>
      </c>
      <c r="H5083" t="s">
        <v>258</v>
      </c>
      <c r="I5083" t="s">
        <v>259</v>
      </c>
      <c r="J5083" s="65">
        <v>5015</v>
      </c>
      <c r="K5083" t="str">
        <f t="shared" si="186"/>
        <v>15VI1101RSRS</v>
      </c>
      <c r="L5083">
        <f t="shared" si="187"/>
        <v>5015</v>
      </c>
    </row>
    <row r="5084" spans="1:12">
      <c r="A5084" s="65">
        <v>15</v>
      </c>
      <c r="B5084" t="s">
        <v>1</v>
      </c>
      <c r="C5084" s="65">
        <v>11</v>
      </c>
      <c r="D5084" t="s">
        <v>237</v>
      </c>
      <c r="E5084" s="65">
        <v>1</v>
      </c>
      <c r="F5084" t="s">
        <v>274</v>
      </c>
      <c r="G5084" t="s">
        <v>275</v>
      </c>
      <c r="H5084" t="s">
        <v>264</v>
      </c>
      <c r="I5084" t="s">
        <v>265</v>
      </c>
      <c r="J5084" s="65">
        <v>0</v>
      </c>
      <c r="K5084" t="str">
        <f t="shared" si="186"/>
        <v>15VI1101RSRR</v>
      </c>
      <c r="L5084">
        <f t="shared" si="187"/>
        <v>0</v>
      </c>
    </row>
    <row r="5085" spans="1:12">
      <c r="A5085" s="65">
        <v>15</v>
      </c>
      <c r="B5085" t="s">
        <v>1</v>
      </c>
      <c r="C5085" s="65">
        <v>11</v>
      </c>
      <c r="D5085" t="s">
        <v>237</v>
      </c>
      <c r="E5085" s="65">
        <v>1</v>
      </c>
      <c r="F5085" t="s">
        <v>274</v>
      </c>
      <c r="G5085" t="s">
        <v>275</v>
      </c>
      <c r="H5085" t="s">
        <v>228</v>
      </c>
      <c r="I5085" t="s">
        <v>217</v>
      </c>
      <c r="J5085" s="65">
        <v>9042</v>
      </c>
      <c r="K5085" t="str">
        <f t="shared" si="186"/>
        <v>15VI1101PTBI</v>
      </c>
      <c r="L5085">
        <f t="shared" si="187"/>
        <v>9042</v>
      </c>
    </row>
    <row r="5086" spans="1:12">
      <c r="A5086" s="65">
        <v>15</v>
      </c>
      <c r="B5086" t="s">
        <v>1</v>
      </c>
      <c r="C5086" s="65">
        <v>11</v>
      </c>
      <c r="D5086" t="s">
        <v>237</v>
      </c>
      <c r="E5086" s="65">
        <v>1</v>
      </c>
      <c r="F5086" t="s">
        <v>274</v>
      </c>
      <c r="G5086" t="s">
        <v>275</v>
      </c>
      <c r="H5086" t="s">
        <v>231</v>
      </c>
      <c r="I5086" t="s">
        <v>232</v>
      </c>
      <c r="J5086" s="65">
        <v>9042</v>
      </c>
      <c r="K5086" t="str">
        <f t="shared" si="186"/>
        <v>15VI1101PRES</v>
      </c>
      <c r="L5086">
        <f t="shared" si="187"/>
        <v>9042</v>
      </c>
    </row>
    <row r="5087" spans="1:12">
      <c r="A5087" s="65">
        <v>15</v>
      </c>
      <c r="B5087" t="s">
        <v>1</v>
      </c>
      <c r="C5087" s="65">
        <v>11</v>
      </c>
      <c r="D5087" t="s">
        <v>237</v>
      </c>
      <c r="E5087" s="65">
        <v>1</v>
      </c>
      <c r="F5087" t="s">
        <v>274</v>
      </c>
      <c r="G5087" t="s">
        <v>275</v>
      </c>
      <c r="H5087" t="s">
        <v>233</v>
      </c>
      <c r="I5087" t="s">
        <v>234</v>
      </c>
      <c r="J5087" s="65">
        <v>0</v>
      </c>
      <c r="K5087" t="str">
        <f t="shared" si="186"/>
        <v>15VI1101PRER</v>
      </c>
      <c r="L5087">
        <f t="shared" si="187"/>
        <v>0</v>
      </c>
    </row>
    <row r="5088" spans="1:12">
      <c r="A5088" s="65">
        <v>15</v>
      </c>
      <c r="B5088" t="s">
        <v>1</v>
      </c>
      <c r="C5088" s="65">
        <v>11</v>
      </c>
      <c r="D5088" t="s">
        <v>237</v>
      </c>
      <c r="E5088" s="65">
        <v>1</v>
      </c>
      <c r="F5088" t="s">
        <v>274</v>
      </c>
      <c r="G5088" t="s">
        <v>275</v>
      </c>
      <c r="H5088" t="s">
        <v>266</v>
      </c>
      <c r="I5088" t="s">
        <v>267</v>
      </c>
      <c r="J5088" s="65">
        <v>9042</v>
      </c>
      <c r="K5088" t="str">
        <f t="shared" si="186"/>
        <v>15VI1101PTRE</v>
      </c>
      <c r="L5088">
        <f t="shared" si="187"/>
        <v>9042</v>
      </c>
    </row>
    <row r="5089" spans="1:12">
      <c r="A5089" s="65">
        <v>15</v>
      </c>
      <c r="B5089" t="s">
        <v>1</v>
      </c>
      <c r="C5089" s="65">
        <v>11</v>
      </c>
      <c r="D5089" t="s">
        <v>237</v>
      </c>
      <c r="E5089" s="65">
        <v>1</v>
      </c>
      <c r="F5089" t="s">
        <v>274</v>
      </c>
      <c r="G5089" t="s">
        <v>275</v>
      </c>
      <c r="H5089" t="s">
        <v>268</v>
      </c>
      <c r="I5089" t="s">
        <v>269</v>
      </c>
      <c r="J5089" s="65">
        <v>0</v>
      </c>
      <c r="K5089" t="str">
        <f t="shared" si="186"/>
        <v>15VI1101DRCF</v>
      </c>
      <c r="L5089">
        <f t="shared" si="187"/>
        <v>0</v>
      </c>
    </row>
    <row r="5090" spans="1:12">
      <c r="A5090" s="65">
        <v>15</v>
      </c>
      <c r="B5090" t="s">
        <v>1</v>
      </c>
      <c r="C5090" s="65">
        <v>11</v>
      </c>
      <c r="D5090" t="s">
        <v>237</v>
      </c>
      <c r="E5090" s="65">
        <v>1</v>
      </c>
      <c r="F5090" t="s">
        <v>274</v>
      </c>
      <c r="G5090" t="s">
        <v>275</v>
      </c>
      <c r="H5090" t="s">
        <v>260</v>
      </c>
      <c r="I5090" t="s">
        <v>261</v>
      </c>
      <c r="J5090" s="65">
        <v>9042</v>
      </c>
      <c r="K5090" t="str">
        <f t="shared" si="186"/>
        <v>15VI1101DRVM</v>
      </c>
      <c r="L5090">
        <f t="shared" si="187"/>
        <v>9042</v>
      </c>
    </row>
    <row r="5091" spans="1:12">
      <c r="A5091" s="65">
        <v>15</v>
      </c>
      <c r="B5091" t="s">
        <v>1</v>
      </c>
      <c r="C5091" s="65">
        <v>11</v>
      </c>
      <c r="D5091" t="s">
        <v>237</v>
      </c>
      <c r="E5091" s="65">
        <v>1</v>
      </c>
      <c r="F5091" t="s">
        <v>274</v>
      </c>
      <c r="G5091" t="s">
        <v>275</v>
      </c>
      <c r="H5091" t="s">
        <v>262</v>
      </c>
      <c r="I5091" t="s">
        <v>263</v>
      </c>
      <c r="J5091" s="65">
        <v>0</v>
      </c>
      <c r="K5091" t="str">
        <f t="shared" si="186"/>
        <v>15VI1101DREX</v>
      </c>
      <c r="L5091">
        <f t="shared" si="187"/>
        <v>0</v>
      </c>
    </row>
    <row r="5092" spans="1:12">
      <c r="A5092" s="65">
        <v>15</v>
      </c>
      <c r="B5092" t="s">
        <v>1</v>
      </c>
      <c r="C5092" s="65">
        <v>11</v>
      </c>
      <c r="D5092" t="s">
        <v>237</v>
      </c>
      <c r="E5092" s="65">
        <v>1</v>
      </c>
      <c r="F5092" t="s">
        <v>274</v>
      </c>
      <c r="G5092" t="s">
        <v>275</v>
      </c>
      <c r="H5092" t="s">
        <v>220</v>
      </c>
      <c r="I5092" t="s">
        <v>221</v>
      </c>
      <c r="J5092" s="65">
        <v>0</v>
      </c>
      <c r="K5092" t="str">
        <f t="shared" si="186"/>
        <v>15VI1101DRET</v>
      </c>
      <c r="L5092">
        <f t="shared" si="187"/>
        <v>0</v>
      </c>
    </row>
    <row r="5093" spans="1:12">
      <c r="A5093" s="65">
        <v>15</v>
      </c>
      <c r="B5093" t="s">
        <v>1</v>
      </c>
      <c r="C5093" s="65">
        <v>11</v>
      </c>
      <c r="D5093" t="s">
        <v>237</v>
      </c>
      <c r="E5093" s="65">
        <v>1</v>
      </c>
      <c r="F5093" t="s">
        <v>274</v>
      </c>
      <c r="G5093" t="s">
        <v>275</v>
      </c>
      <c r="H5093" t="s">
        <v>244</v>
      </c>
      <c r="I5093" t="s">
        <v>245</v>
      </c>
      <c r="J5093" s="65">
        <v>2366</v>
      </c>
      <c r="K5093" t="str">
        <f t="shared" si="186"/>
        <v>15VI1101SRTT</v>
      </c>
      <c r="L5093">
        <f t="shared" si="187"/>
        <v>2366</v>
      </c>
    </row>
    <row r="5094" spans="1:12">
      <c r="A5094" s="65">
        <v>15</v>
      </c>
      <c r="B5094" t="s">
        <v>1</v>
      </c>
      <c r="C5094" s="65">
        <v>11</v>
      </c>
      <c r="D5094" t="s">
        <v>237</v>
      </c>
      <c r="E5094" s="65">
        <v>1</v>
      </c>
      <c r="F5094" t="s">
        <v>274</v>
      </c>
      <c r="G5094" t="s">
        <v>275</v>
      </c>
      <c r="H5094" t="s">
        <v>224</v>
      </c>
      <c r="I5094" t="s">
        <v>225</v>
      </c>
      <c r="J5094" s="65">
        <v>3</v>
      </c>
      <c r="K5094" t="str">
        <f t="shared" si="186"/>
        <v>15VI1101ARRA</v>
      </c>
      <c r="L5094">
        <f t="shared" si="187"/>
        <v>3</v>
      </c>
    </row>
    <row r="5095" spans="1:12">
      <c r="A5095" s="65">
        <v>15</v>
      </c>
      <c r="B5095" t="s">
        <v>1</v>
      </c>
      <c r="C5095" s="65">
        <v>11</v>
      </c>
      <c r="D5095" t="s">
        <v>237</v>
      </c>
      <c r="E5095" s="65">
        <v>1</v>
      </c>
      <c r="F5095" t="s">
        <v>274</v>
      </c>
      <c r="G5095" t="s">
        <v>275</v>
      </c>
      <c r="H5095" t="s">
        <v>242</v>
      </c>
      <c r="I5095" t="s">
        <v>243</v>
      </c>
      <c r="J5095" s="65">
        <v>0</v>
      </c>
      <c r="K5095" t="str">
        <f t="shared" si="186"/>
        <v>15VI1101DRPP</v>
      </c>
      <c r="L5095">
        <f t="shared" si="187"/>
        <v>0</v>
      </c>
    </row>
    <row r="5096" spans="1:12">
      <c r="A5096" s="65">
        <v>15</v>
      </c>
      <c r="B5096" t="s">
        <v>1</v>
      </c>
      <c r="C5096" s="65">
        <v>11</v>
      </c>
      <c r="D5096" t="s">
        <v>237</v>
      </c>
      <c r="E5096" s="65">
        <v>1</v>
      </c>
      <c r="F5096" t="s">
        <v>274</v>
      </c>
      <c r="G5096" t="s">
        <v>275</v>
      </c>
      <c r="H5096" t="s">
        <v>229</v>
      </c>
      <c r="I5096" t="s">
        <v>230</v>
      </c>
      <c r="J5096" s="65">
        <v>0</v>
      </c>
      <c r="K5096" t="str">
        <f t="shared" si="186"/>
        <v>15VI1101PRNR</v>
      </c>
      <c r="L5096">
        <f t="shared" si="187"/>
        <v>0</v>
      </c>
    </row>
    <row r="5097" spans="1:12">
      <c r="A5097" s="65">
        <v>15</v>
      </c>
      <c r="B5097" t="s">
        <v>1</v>
      </c>
      <c r="C5097" s="65">
        <v>11</v>
      </c>
      <c r="D5097" t="s">
        <v>237</v>
      </c>
      <c r="E5097" s="65">
        <v>1</v>
      </c>
      <c r="F5097" t="s">
        <v>274</v>
      </c>
      <c r="G5097" t="s">
        <v>275</v>
      </c>
      <c r="H5097" t="s">
        <v>254</v>
      </c>
      <c r="I5097" t="s">
        <v>255</v>
      </c>
      <c r="J5097" s="65">
        <v>0</v>
      </c>
      <c r="K5097" t="str">
        <f t="shared" si="186"/>
        <v>15VI1101SRRR</v>
      </c>
      <c r="L5097">
        <f t="shared" si="187"/>
        <v>0</v>
      </c>
    </row>
    <row r="5098" spans="1:12">
      <c r="A5098" s="65">
        <v>15</v>
      </c>
      <c r="B5098" t="s">
        <v>1</v>
      </c>
      <c r="C5098" s="65">
        <v>11</v>
      </c>
      <c r="D5098" t="s">
        <v>237</v>
      </c>
      <c r="E5098" s="65">
        <v>1</v>
      </c>
      <c r="F5098" t="s">
        <v>276</v>
      </c>
      <c r="G5098" t="s">
        <v>277</v>
      </c>
      <c r="H5098" t="s">
        <v>229</v>
      </c>
      <c r="I5098" t="s">
        <v>230</v>
      </c>
      <c r="J5098" s="65">
        <v>0</v>
      </c>
      <c r="K5098" t="str">
        <f t="shared" si="186"/>
        <v>15VI1102PRNR</v>
      </c>
      <c r="L5098">
        <f t="shared" si="187"/>
        <v>0</v>
      </c>
    </row>
    <row r="5099" spans="1:12">
      <c r="A5099" s="65">
        <v>15</v>
      </c>
      <c r="B5099" t="s">
        <v>1</v>
      </c>
      <c r="C5099" s="65">
        <v>11</v>
      </c>
      <c r="D5099" t="s">
        <v>237</v>
      </c>
      <c r="E5099" s="65">
        <v>1</v>
      </c>
      <c r="F5099" t="s">
        <v>276</v>
      </c>
      <c r="G5099" t="s">
        <v>277</v>
      </c>
      <c r="H5099" t="s">
        <v>254</v>
      </c>
      <c r="I5099" t="s">
        <v>255</v>
      </c>
      <c r="J5099" s="65">
        <v>0</v>
      </c>
      <c r="K5099" t="str">
        <f t="shared" si="186"/>
        <v>15VI1102SRRR</v>
      </c>
      <c r="L5099">
        <f t="shared" si="187"/>
        <v>0</v>
      </c>
    </row>
    <row r="5100" spans="1:12">
      <c r="A5100" s="65">
        <v>15</v>
      </c>
      <c r="B5100" t="s">
        <v>1</v>
      </c>
      <c r="C5100" s="65">
        <v>11</v>
      </c>
      <c r="D5100" t="s">
        <v>237</v>
      </c>
      <c r="E5100" s="65">
        <v>1</v>
      </c>
      <c r="F5100" t="s">
        <v>276</v>
      </c>
      <c r="G5100" t="s">
        <v>277</v>
      </c>
      <c r="H5100" t="s">
        <v>244</v>
      </c>
      <c r="I5100" t="s">
        <v>245</v>
      </c>
      <c r="J5100" s="65">
        <v>0</v>
      </c>
      <c r="K5100" t="str">
        <f t="shared" si="186"/>
        <v>15VI1102SRTT</v>
      </c>
      <c r="L5100">
        <f t="shared" si="187"/>
        <v>0</v>
      </c>
    </row>
    <row r="5101" spans="1:12">
      <c r="A5101" s="65">
        <v>15</v>
      </c>
      <c r="B5101" t="s">
        <v>1</v>
      </c>
      <c r="C5101" s="65">
        <v>11</v>
      </c>
      <c r="D5101" t="s">
        <v>237</v>
      </c>
      <c r="E5101" s="65">
        <v>1</v>
      </c>
      <c r="F5101" t="s">
        <v>276</v>
      </c>
      <c r="G5101" t="s">
        <v>277</v>
      </c>
      <c r="H5101" t="s">
        <v>242</v>
      </c>
      <c r="I5101" t="s">
        <v>243</v>
      </c>
      <c r="J5101" s="65">
        <v>0</v>
      </c>
      <c r="K5101" t="str">
        <f t="shared" si="186"/>
        <v>15VI1102DRPP</v>
      </c>
      <c r="L5101">
        <f t="shared" si="187"/>
        <v>0</v>
      </c>
    </row>
    <row r="5102" spans="1:12">
      <c r="A5102" s="65">
        <v>15</v>
      </c>
      <c r="B5102" t="s">
        <v>1</v>
      </c>
      <c r="C5102" s="65">
        <v>11</v>
      </c>
      <c r="D5102" t="s">
        <v>237</v>
      </c>
      <c r="E5102" s="65">
        <v>1</v>
      </c>
      <c r="F5102" t="s">
        <v>276</v>
      </c>
      <c r="G5102" t="s">
        <v>277</v>
      </c>
      <c r="H5102" t="s">
        <v>268</v>
      </c>
      <c r="I5102" t="s">
        <v>269</v>
      </c>
      <c r="J5102" s="65">
        <v>0</v>
      </c>
      <c r="K5102" t="str">
        <f t="shared" si="186"/>
        <v>15VI1102DRCF</v>
      </c>
      <c r="L5102">
        <f t="shared" si="187"/>
        <v>0</v>
      </c>
    </row>
    <row r="5103" spans="1:12">
      <c r="A5103" s="65">
        <v>15</v>
      </c>
      <c r="B5103" t="s">
        <v>1</v>
      </c>
      <c r="C5103" s="65">
        <v>11</v>
      </c>
      <c r="D5103" t="s">
        <v>237</v>
      </c>
      <c r="E5103" s="65">
        <v>1</v>
      </c>
      <c r="F5103" t="s">
        <v>276</v>
      </c>
      <c r="G5103" t="s">
        <v>277</v>
      </c>
      <c r="H5103" t="s">
        <v>262</v>
      </c>
      <c r="I5103" t="s">
        <v>263</v>
      </c>
      <c r="J5103" s="65">
        <v>0</v>
      </c>
      <c r="K5103" t="str">
        <f t="shared" si="186"/>
        <v>15VI1102DREX</v>
      </c>
      <c r="L5103">
        <f t="shared" si="187"/>
        <v>0</v>
      </c>
    </row>
    <row r="5104" spans="1:12">
      <c r="A5104" s="65">
        <v>15</v>
      </c>
      <c r="B5104" t="s">
        <v>1</v>
      </c>
      <c r="C5104" s="65">
        <v>11</v>
      </c>
      <c r="D5104" t="s">
        <v>237</v>
      </c>
      <c r="E5104" s="65">
        <v>1</v>
      </c>
      <c r="F5104" t="s">
        <v>276</v>
      </c>
      <c r="G5104" t="s">
        <v>277</v>
      </c>
      <c r="H5104" t="s">
        <v>220</v>
      </c>
      <c r="I5104" t="s">
        <v>221</v>
      </c>
      <c r="J5104" s="65">
        <v>0</v>
      </c>
      <c r="K5104" t="str">
        <f t="shared" si="186"/>
        <v>15VI1102DRET</v>
      </c>
      <c r="L5104">
        <f t="shared" si="187"/>
        <v>0</v>
      </c>
    </row>
    <row r="5105" spans="1:12">
      <c r="A5105" s="65">
        <v>15</v>
      </c>
      <c r="B5105" t="s">
        <v>1</v>
      </c>
      <c r="C5105" s="65">
        <v>11</v>
      </c>
      <c r="D5105" t="s">
        <v>237</v>
      </c>
      <c r="E5105" s="65">
        <v>1</v>
      </c>
      <c r="F5105" t="s">
        <v>276</v>
      </c>
      <c r="G5105" t="s">
        <v>277</v>
      </c>
      <c r="H5105" t="s">
        <v>222</v>
      </c>
      <c r="I5105" t="s">
        <v>223</v>
      </c>
      <c r="J5105" s="65">
        <v>0</v>
      </c>
      <c r="K5105" t="str">
        <f t="shared" si="186"/>
        <v>15VI1102DPMA</v>
      </c>
      <c r="L5105">
        <f t="shared" si="187"/>
        <v>0</v>
      </c>
    </row>
    <row r="5106" spans="1:12">
      <c r="A5106" s="65">
        <v>15</v>
      </c>
      <c r="B5106" t="s">
        <v>1</v>
      </c>
      <c r="C5106" s="65">
        <v>11</v>
      </c>
      <c r="D5106" t="s">
        <v>237</v>
      </c>
      <c r="E5106" s="65">
        <v>1</v>
      </c>
      <c r="F5106" t="s">
        <v>276</v>
      </c>
      <c r="G5106" t="s">
        <v>277</v>
      </c>
      <c r="H5106" t="s">
        <v>211</v>
      </c>
      <c r="I5106" t="s">
        <v>212</v>
      </c>
      <c r="J5106" s="65">
        <v>0</v>
      </c>
      <c r="K5106" t="str">
        <f t="shared" ref="K5106:K5169" si="188">CONCATENATE(TEXT(A5106,"00"),F5106,H5106)</f>
        <v>15VI1102APRS</v>
      </c>
      <c r="L5106">
        <f t="shared" ref="L5106:L5169" si="189">J5106</f>
        <v>0</v>
      </c>
    </row>
    <row r="5107" spans="1:12">
      <c r="A5107" s="65">
        <v>15</v>
      </c>
      <c r="B5107" t="s">
        <v>1</v>
      </c>
      <c r="C5107" s="65">
        <v>11</v>
      </c>
      <c r="D5107" t="s">
        <v>237</v>
      </c>
      <c r="E5107" s="65">
        <v>1</v>
      </c>
      <c r="F5107" t="s">
        <v>276</v>
      </c>
      <c r="G5107" t="s">
        <v>277</v>
      </c>
      <c r="H5107" t="s">
        <v>213</v>
      </c>
      <c r="I5107" t="s">
        <v>214</v>
      </c>
      <c r="J5107" s="65">
        <v>0</v>
      </c>
      <c r="K5107" t="str">
        <f t="shared" si="188"/>
        <v>15VI1102APRR</v>
      </c>
      <c r="L5107">
        <f t="shared" si="189"/>
        <v>0</v>
      </c>
    </row>
    <row r="5108" spans="1:12">
      <c r="A5108" s="65">
        <v>15</v>
      </c>
      <c r="B5108" t="s">
        <v>1</v>
      </c>
      <c r="C5108" s="65">
        <v>11</v>
      </c>
      <c r="D5108" t="s">
        <v>237</v>
      </c>
      <c r="E5108" s="65">
        <v>1</v>
      </c>
      <c r="F5108" t="s">
        <v>276</v>
      </c>
      <c r="G5108" t="s">
        <v>277</v>
      </c>
      <c r="H5108" t="s">
        <v>215</v>
      </c>
      <c r="I5108" t="s">
        <v>216</v>
      </c>
      <c r="J5108" s="65">
        <v>0</v>
      </c>
      <c r="K5108" t="str">
        <f t="shared" si="188"/>
        <v>15VI1102APRT</v>
      </c>
      <c r="L5108">
        <f t="shared" si="189"/>
        <v>0</v>
      </c>
    </row>
    <row r="5109" spans="1:12">
      <c r="A5109" s="65">
        <v>15</v>
      </c>
      <c r="B5109" t="s">
        <v>1</v>
      </c>
      <c r="C5109" s="65">
        <v>11</v>
      </c>
      <c r="D5109" t="s">
        <v>237</v>
      </c>
      <c r="E5109" s="65">
        <v>1</v>
      </c>
      <c r="F5109" t="s">
        <v>276</v>
      </c>
      <c r="G5109" t="s">
        <v>277</v>
      </c>
      <c r="H5109" t="s">
        <v>224</v>
      </c>
      <c r="I5109" t="s">
        <v>225</v>
      </c>
      <c r="J5109" s="65">
        <v>0</v>
      </c>
      <c r="K5109" t="str">
        <f t="shared" si="188"/>
        <v>15VI1102ARRA</v>
      </c>
      <c r="L5109">
        <f t="shared" si="189"/>
        <v>0</v>
      </c>
    </row>
    <row r="5110" spans="1:12">
      <c r="A5110" s="65">
        <v>15</v>
      </c>
      <c r="B5110" t="s">
        <v>1</v>
      </c>
      <c r="C5110" s="65">
        <v>11</v>
      </c>
      <c r="D5110" t="s">
        <v>237</v>
      </c>
      <c r="E5110" s="65">
        <v>1</v>
      </c>
      <c r="F5110" t="s">
        <v>276</v>
      </c>
      <c r="G5110" t="s">
        <v>277</v>
      </c>
      <c r="H5110" t="s">
        <v>226</v>
      </c>
      <c r="I5110" t="s">
        <v>227</v>
      </c>
      <c r="J5110" s="65">
        <v>0</v>
      </c>
      <c r="K5110" t="str">
        <f t="shared" si="188"/>
        <v>15VI1102PLNA</v>
      </c>
      <c r="L5110">
        <f t="shared" si="189"/>
        <v>0</v>
      </c>
    </row>
    <row r="5111" spans="1:12">
      <c r="A5111" s="65">
        <v>15</v>
      </c>
      <c r="B5111" t="s">
        <v>1</v>
      </c>
      <c r="C5111" s="65">
        <v>11</v>
      </c>
      <c r="D5111" t="s">
        <v>237</v>
      </c>
      <c r="E5111" s="65">
        <v>1</v>
      </c>
      <c r="F5111" t="s">
        <v>276</v>
      </c>
      <c r="G5111" t="s">
        <v>277</v>
      </c>
      <c r="H5111" t="s">
        <v>235</v>
      </c>
      <c r="I5111" t="s">
        <v>236</v>
      </c>
      <c r="J5111" s="65">
        <v>0</v>
      </c>
      <c r="K5111" t="str">
        <f t="shared" si="188"/>
        <v>15VI1102SABA</v>
      </c>
      <c r="L5111">
        <f t="shared" si="189"/>
        <v>0</v>
      </c>
    </row>
    <row r="5112" spans="1:12">
      <c r="A5112" s="65">
        <v>15</v>
      </c>
      <c r="B5112" t="s">
        <v>1</v>
      </c>
      <c r="C5112" s="65">
        <v>11</v>
      </c>
      <c r="D5112" t="s">
        <v>237</v>
      </c>
      <c r="E5112" s="65">
        <v>1</v>
      </c>
      <c r="F5112" t="s">
        <v>276</v>
      </c>
      <c r="G5112" t="s">
        <v>277</v>
      </c>
      <c r="H5112" t="s">
        <v>240</v>
      </c>
      <c r="I5112" t="s">
        <v>241</v>
      </c>
      <c r="J5112" s="65">
        <v>0</v>
      </c>
      <c r="K5112" t="str">
        <f t="shared" si="188"/>
        <v>15VI1102SRTS</v>
      </c>
      <c r="L5112">
        <f t="shared" si="189"/>
        <v>0</v>
      </c>
    </row>
    <row r="5113" spans="1:12">
      <c r="A5113" s="65">
        <v>15</v>
      </c>
      <c r="B5113" t="s">
        <v>1</v>
      </c>
      <c r="C5113" s="65">
        <v>11</v>
      </c>
      <c r="D5113" t="s">
        <v>237</v>
      </c>
      <c r="E5113" s="65">
        <v>1</v>
      </c>
      <c r="F5113" t="s">
        <v>276</v>
      </c>
      <c r="G5113" t="s">
        <v>277</v>
      </c>
      <c r="H5113" t="s">
        <v>270</v>
      </c>
      <c r="I5113" t="s">
        <v>271</v>
      </c>
      <c r="J5113" s="65">
        <v>0</v>
      </c>
      <c r="K5113" t="str">
        <f t="shared" si="188"/>
        <v>15VI1102SRTR</v>
      </c>
      <c r="L5113">
        <f t="shared" si="189"/>
        <v>0</v>
      </c>
    </row>
    <row r="5114" spans="1:12">
      <c r="A5114" s="65">
        <v>15</v>
      </c>
      <c r="B5114" t="s">
        <v>1</v>
      </c>
      <c r="C5114" s="65">
        <v>11</v>
      </c>
      <c r="D5114" t="s">
        <v>237</v>
      </c>
      <c r="E5114" s="65">
        <v>1</v>
      </c>
      <c r="F5114" t="s">
        <v>276</v>
      </c>
      <c r="G5114" t="s">
        <v>277</v>
      </c>
      <c r="H5114" t="s">
        <v>246</v>
      </c>
      <c r="I5114" t="s">
        <v>247</v>
      </c>
      <c r="J5114" s="65">
        <v>0</v>
      </c>
      <c r="K5114" t="str">
        <f t="shared" si="188"/>
        <v>15VI1102SRPS</v>
      </c>
      <c r="L5114">
        <f t="shared" si="189"/>
        <v>0</v>
      </c>
    </row>
    <row r="5115" spans="1:12">
      <c r="A5115" s="65">
        <v>15</v>
      </c>
      <c r="B5115" t="s">
        <v>1</v>
      </c>
      <c r="C5115" s="65">
        <v>11</v>
      </c>
      <c r="D5115" t="s">
        <v>237</v>
      </c>
      <c r="E5115" s="65">
        <v>1</v>
      </c>
      <c r="F5115" t="s">
        <v>276</v>
      </c>
      <c r="G5115" t="s">
        <v>277</v>
      </c>
      <c r="H5115" t="s">
        <v>248</v>
      </c>
      <c r="I5115" t="s">
        <v>249</v>
      </c>
      <c r="J5115" s="65">
        <v>0</v>
      </c>
      <c r="K5115" t="str">
        <f t="shared" si="188"/>
        <v>15VI1102SRPR</v>
      </c>
      <c r="L5115">
        <f t="shared" si="189"/>
        <v>0</v>
      </c>
    </row>
    <row r="5116" spans="1:12">
      <c r="A5116" s="65">
        <v>15</v>
      </c>
      <c r="B5116" t="s">
        <v>1</v>
      </c>
      <c r="C5116" s="65">
        <v>11</v>
      </c>
      <c r="D5116" t="s">
        <v>237</v>
      </c>
      <c r="E5116" s="65">
        <v>1</v>
      </c>
      <c r="F5116" t="s">
        <v>276</v>
      </c>
      <c r="G5116" t="s">
        <v>277</v>
      </c>
      <c r="H5116" t="s">
        <v>250</v>
      </c>
      <c r="I5116" t="s">
        <v>251</v>
      </c>
      <c r="J5116" s="65">
        <v>0</v>
      </c>
      <c r="K5116" t="str">
        <f t="shared" si="188"/>
        <v>15VI1102SRPT</v>
      </c>
      <c r="L5116">
        <f t="shared" si="189"/>
        <v>0</v>
      </c>
    </row>
    <row r="5117" spans="1:12">
      <c r="A5117" s="65">
        <v>15</v>
      </c>
      <c r="B5117" t="s">
        <v>1</v>
      </c>
      <c r="C5117" s="65">
        <v>11</v>
      </c>
      <c r="D5117" t="s">
        <v>237</v>
      </c>
      <c r="E5117" s="65">
        <v>1</v>
      </c>
      <c r="F5117" t="s">
        <v>276</v>
      </c>
      <c r="G5117" t="s">
        <v>277</v>
      </c>
      <c r="H5117" t="s">
        <v>252</v>
      </c>
      <c r="I5117" t="s">
        <v>253</v>
      </c>
      <c r="J5117" s="65">
        <v>0</v>
      </c>
      <c r="K5117" t="str">
        <f t="shared" si="188"/>
        <v>15VI1102SRRS</v>
      </c>
      <c r="L5117">
        <f t="shared" si="189"/>
        <v>0</v>
      </c>
    </row>
    <row r="5118" spans="1:12">
      <c r="A5118" s="65">
        <v>15</v>
      </c>
      <c r="B5118" t="s">
        <v>1</v>
      </c>
      <c r="C5118" s="65">
        <v>11</v>
      </c>
      <c r="D5118" t="s">
        <v>237</v>
      </c>
      <c r="E5118" s="65">
        <v>1</v>
      </c>
      <c r="F5118" t="s">
        <v>276</v>
      </c>
      <c r="G5118" t="s">
        <v>277</v>
      </c>
      <c r="H5118" t="s">
        <v>256</v>
      </c>
      <c r="I5118" t="s">
        <v>257</v>
      </c>
      <c r="J5118" s="65">
        <v>0</v>
      </c>
      <c r="K5118" t="str">
        <f t="shared" si="188"/>
        <v>15VI1102SRRT</v>
      </c>
      <c r="L5118">
        <f t="shared" si="189"/>
        <v>0</v>
      </c>
    </row>
    <row r="5119" spans="1:12">
      <c r="A5119" s="65">
        <v>15</v>
      </c>
      <c r="B5119" t="s">
        <v>1</v>
      </c>
      <c r="C5119" s="65">
        <v>11</v>
      </c>
      <c r="D5119" t="s">
        <v>237</v>
      </c>
      <c r="E5119" s="65">
        <v>1</v>
      </c>
      <c r="F5119" t="s">
        <v>276</v>
      </c>
      <c r="G5119" t="s">
        <v>277</v>
      </c>
      <c r="H5119" t="s">
        <v>258</v>
      </c>
      <c r="I5119" t="s">
        <v>259</v>
      </c>
      <c r="J5119" s="65">
        <v>0</v>
      </c>
      <c r="K5119" t="str">
        <f t="shared" si="188"/>
        <v>15VI1102RSRS</v>
      </c>
      <c r="L5119">
        <f t="shared" si="189"/>
        <v>0</v>
      </c>
    </row>
    <row r="5120" spans="1:12">
      <c r="A5120" s="65">
        <v>15</v>
      </c>
      <c r="B5120" t="s">
        <v>1</v>
      </c>
      <c r="C5120" s="65">
        <v>11</v>
      </c>
      <c r="D5120" t="s">
        <v>237</v>
      </c>
      <c r="E5120" s="65">
        <v>1</v>
      </c>
      <c r="F5120" t="s">
        <v>276</v>
      </c>
      <c r="G5120" t="s">
        <v>277</v>
      </c>
      <c r="H5120" t="s">
        <v>264</v>
      </c>
      <c r="I5120" t="s">
        <v>265</v>
      </c>
      <c r="J5120" s="65">
        <v>0</v>
      </c>
      <c r="K5120" t="str">
        <f t="shared" si="188"/>
        <v>15VI1102RSRR</v>
      </c>
      <c r="L5120">
        <f t="shared" si="189"/>
        <v>0</v>
      </c>
    </row>
    <row r="5121" spans="1:12">
      <c r="A5121" s="65">
        <v>15</v>
      </c>
      <c r="B5121" t="s">
        <v>1</v>
      </c>
      <c r="C5121" s="65">
        <v>11</v>
      </c>
      <c r="D5121" t="s">
        <v>237</v>
      </c>
      <c r="E5121" s="65">
        <v>1</v>
      </c>
      <c r="F5121" t="s">
        <v>276</v>
      </c>
      <c r="G5121" t="s">
        <v>277</v>
      </c>
      <c r="H5121" t="s">
        <v>228</v>
      </c>
      <c r="I5121" t="s">
        <v>217</v>
      </c>
      <c r="J5121" s="65">
        <v>0</v>
      </c>
      <c r="K5121" t="str">
        <f t="shared" si="188"/>
        <v>15VI1102PTBI</v>
      </c>
      <c r="L5121">
        <f t="shared" si="189"/>
        <v>0</v>
      </c>
    </row>
    <row r="5122" spans="1:12">
      <c r="A5122" s="65">
        <v>15</v>
      </c>
      <c r="B5122" t="s">
        <v>1</v>
      </c>
      <c r="C5122" s="65">
        <v>11</v>
      </c>
      <c r="D5122" t="s">
        <v>237</v>
      </c>
      <c r="E5122" s="65">
        <v>1</v>
      </c>
      <c r="F5122" t="s">
        <v>276</v>
      </c>
      <c r="G5122" t="s">
        <v>277</v>
      </c>
      <c r="H5122" t="s">
        <v>231</v>
      </c>
      <c r="I5122" t="s">
        <v>232</v>
      </c>
      <c r="J5122" s="65">
        <v>0</v>
      </c>
      <c r="K5122" t="str">
        <f t="shared" si="188"/>
        <v>15VI1102PRES</v>
      </c>
      <c r="L5122">
        <f t="shared" si="189"/>
        <v>0</v>
      </c>
    </row>
    <row r="5123" spans="1:12">
      <c r="A5123" s="65">
        <v>15</v>
      </c>
      <c r="B5123" t="s">
        <v>1</v>
      </c>
      <c r="C5123" s="65">
        <v>11</v>
      </c>
      <c r="D5123" t="s">
        <v>237</v>
      </c>
      <c r="E5123" s="65">
        <v>1</v>
      </c>
      <c r="F5123" t="s">
        <v>276</v>
      </c>
      <c r="G5123" t="s">
        <v>277</v>
      </c>
      <c r="H5123" t="s">
        <v>233</v>
      </c>
      <c r="I5123" t="s">
        <v>234</v>
      </c>
      <c r="J5123" s="65">
        <v>0</v>
      </c>
      <c r="K5123" t="str">
        <f t="shared" si="188"/>
        <v>15VI1102PRER</v>
      </c>
      <c r="L5123">
        <f t="shared" si="189"/>
        <v>0</v>
      </c>
    </row>
    <row r="5124" spans="1:12">
      <c r="A5124" s="65">
        <v>15</v>
      </c>
      <c r="B5124" t="s">
        <v>1</v>
      </c>
      <c r="C5124" s="65">
        <v>11</v>
      </c>
      <c r="D5124" t="s">
        <v>237</v>
      </c>
      <c r="E5124" s="65">
        <v>1</v>
      </c>
      <c r="F5124" t="s">
        <v>276</v>
      </c>
      <c r="G5124" t="s">
        <v>277</v>
      </c>
      <c r="H5124" t="s">
        <v>266</v>
      </c>
      <c r="I5124" t="s">
        <v>267</v>
      </c>
      <c r="J5124" s="65">
        <v>0</v>
      </c>
      <c r="K5124" t="str">
        <f t="shared" si="188"/>
        <v>15VI1102PTRE</v>
      </c>
      <c r="L5124">
        <f t="shared" si="189"/>
        <v>0</v>
      </c>
    </row>
    <row r="5125" spans="1:12">
      <c r="A5125" s="65">
        <v>15</v>
      </c>
      <c r="B5125" t="s">
        <v>1</v>
      </c>
      <c r="C5125" s="65">
        <v>11</v>
      </c>
      <c r="D5125" t="s">
        <v>237</v>
      </c>
      <c r="E5125" s="65">
        <v>1</v>
      </c>
      <c r="F5125" t="s">
        <v>276</v>
      </c>
      <c r="G5125" t="s">
        <v>277</v>
      </c>
      <c r="H5125" t="s">
        <v>260</v>
      </c>
      <c r="I5125" t="s">
        <v>261</v>
      </c>
      <c r="J5125" s="65">
        <v>0</v>
      </c>
      <c r="K5125" t="str">
        <f t="shared" si="188"/>
        <v>15VI1102DRVM</v>
      </c>
      <c r="L5125">
        <f t="shared" si="189"/>
        <v>0</v>
      </c>
    </row>
    <row r="5126" spans="1:12">
      <c r="A5126" s="65">
        <v>15</v>
      </c>
      <c r="B5126" t="s">
        <v>1</v>
      </c>
      <c r="C5126" s="65">
        <v>11</v>
      </c>
      <c r="D5126" t="s">
        <v>237</v>
      </c>
      <c r="E5126" s="65">
        <v>1</v>
      </c>
      <c r="F5126" t="s">
        <v>278</v>
      </c>
      <c r="G5126" t="s">
        <v>273</v>
      </c>
      <c r="H5126" t="s">
        <v>229</v>
      </c>
      <c r="I5126" t="s">
        <v>230</v>
      </c>
      <c r="J5126" s="65">
        <v>0</v>
      </c>
      <c r="K5126" t="str">
        <f t="shared" si="188"/>
        <v>15VI1200PRNR</v>
      </c>
      <c r="L5126">
        <f t="shared" si="189"/>
        <v>0</v>
      </c>
    </row>
    <row r="5127" spans="1:12">
      <c r="A5127" s="65">
        <v>15</v>
      </c>
      <c r="B5127" t="s">
        <v>1</v>
      </c>
      <c r="C5127" s="65">
        <v>11</v>
      </c>
      <c r="D5127" t="s">
        <v>237</v>
      </c>
      <c r="E5127" s="65">
        <v>1</v>
      </c>
      <c r="F5127" t="s">
        <v>278</v>
      </c>
      <c r="G5127" t="s">
        <v>273</v>
      </c>
      <c r="H5127" t="s">
        <v>231</v>
      </c>
      <c r="I5127" t="s">
        <v>232</v>
      </c>
      <c r="J5127" s="65">
        <v>0</v>
      </c>
      <c r="K5127" t="str">
        <f t="shared" si="188"/>
        <v>15VI1200PRES</v>
      </c>
      <c r="L5127">
        <f t="shared" si="189"/>
        <v>0</v>
      </c>
    </row>
    <row r="5128" spans="1:12">
      <c r="A5128" s="65">
        <v>15</v>
      </c>
      <c r="B5128" t="s">
        <v>1</v>
      </c>
      <c r="C5128" s="65">
        <v>11</v>
      </c>
      <c r="D5128" t="s">
        <v>237</v>
      </c>
      <c r="E5128" s="65">
        <v>1</v>
      </c>
      <c r="F5128" t="s">
        <v>278</v>
      </c>
      <c r="G5128" t="s">
        <v>273</v>
      </c>
      <c r="H5128" t="s">
        <v>264</v>
      </c>
      <c r="I5128" t="s">
        <v>265</v>
      </c>
      <c r="J5128" s="65">
        <v>0</v>
      </c>
      <c r="K5128" t="str">
        <f t="shared" si="188"/>
        <v>15VI1200RSRR</v>
      </c>
      <c r="L5128">
        <f t="shared" si="189"/>
        <v>0</v>
      </c>
    </row>
    <row r="5129" spans="1:12">
      <c r="A5129" s="65">
        <v>15</v>
      </c>
      <c r="B5129" t="s">
        <v>1</v>
      </c>
      <c r="C5129" s="65">
        <v>11</v>
      </c>
      <c r="D5129" t="s">
        <v>237</v>
      </c>
      <c r="E5129" s="65">
        <v>1</v>
      </c>
      <c r="F5129" t="s">
        <v>278</v>
      </c>
      <c r="G5129" t="s">
        <v>273</v>
      </c>
      <c r="H5129" t="s">
        <v>258</v>
      </c>
      <c r="I5129" t="s">
        <v>259</v>
      </c>
      <c r="J5129" s="65">
        <v>0</v>
      </c>
      <c r="K5129" t="str">
        <f t="shared" si="188"/>
        <v>15VI1200RSRS</v>
      </c>
      <c r="L5129">
        <f t="shared" si="189"/>
        <v>0</v>
      </c>
    </row>
    <row r="5130" spans="1:12">
      <c r="A5130" s="65">
        <v>15</v>
      </c>
      <c r="B5130" t="s">
        <v>1</v>
      </c>
      <c r="C5130" s="65">
        <v>11</v>
      </c>
      <c r="D5130" t="s">
        <v>237</v>
      </c>
      <c r="E5130" s="65">
        <v>1</v>
      </c>
      <c r="F5130" t="s">
        <v>278</v>
      </c>
      <c r="G5130" t="s">
        <v>273</v>
      </c>
      <c r="H5130" t="s">
        <v>256</v>
      </c>
      <c r="I5130" t="s">
        <v>257</v>
      </c>
      <c r="J5130" s="65">
        <v>0</v>
      </c>
      <c r="K5130" t="str">
        <f t="shared" si="188"/>
        <v>15VI1200SRRT</v>
      </c>
      <c r="L5130">
        <f t="shared" si="189"/>
        <v>0</v>
      </c>
    </row>
    <row r="5131" spans="1:12">
      <c r="A5131" s="65">
        <v>15</v>
      </c>
      <c r="B5131" t="s">
        <v>1</v>
      </c>
      <c r="C5131" s="65">
        <v>11</v>
      </c>
      <c r="D5131" t="s">
        <v>237</v>
      </c>
      <c r="E5131" s="65">
        <v>1</v>
      </c>
      <c r="F5131" t="s">
        <v>278</v>
      </c>
      <c r="G5131" t="s">
        <v>273</v>
      </c>
      <c r="H5131" t="s">
        <v>254</v>
      </c>
      <c r="I5131" t="s">
        <v>255</v>
      </c>
      <c r="J5131" s="65">
        <v>0</v>
      </c>
      <c r="K5131" t="str">
        <f t="shared" si="188"/>
        <v>15VI1200SRRR</v>
      </c>
      <c r="L5131">
        <f t="shared" si="189"/>
        <v>0</v>
      </c>
    </row>
    <row r="5132" spans="1:12">
      <c r="A5132" s="65">
        <v>15</v>
      </c>
      <c r="B5132" t="s">
        <v>1</v>
      </c>
      <c r="C5132" s="65">
        <v>11</v>
      </c>
      <c r="D5132" t="s">
        <v>237</v>
      </c>
      <c r="E5132" s="65">
        <v>1</v>
      </c>
      <c r="F5132" t="s">
        <v>278</v>
      </c>
      <c r="G5132" t="s">
        <v>273</v>
      </c>
      <c r="H5132" t="s">
        <v>252</v>
      </c>
      <c r="I5132" t="s">
        <v>253</v>
      </c>
      <c r="J5132" s="65">
        <v>0</v>
      </c>
      <c r="K5132" t="str">
        <f t="shared" si="188"/>
        <v>15VI1200SRRS</v>
      </c>
      <c r="L5132">
        <f t="shared" si="189"/>
        <v>0</v>
      </c>
    </row>
    <row r="5133" spans="1:12">
      <c r="A5133" s="65">
        <v>15</v>
      </c>
      <c r="B5133" t="s">
        <v>1</v>
      </c>
      <c r="C5133" s="65">
        <v>11</v>
      </c>
      <c r="D5133" t="s">
        <v>237</v>
      </c>
      <c r="E5133" s="65">
        <v>1</v>
      </c>
      <c r="F5133" t="s">
        <v>278</v>
      </c>
      <c r="G5133" t="s">
        <v>273</v>
      </c>
      <c r="H5133" t="s">
        <v>250</v>
      </c>
      <c r="I5133" t="s">
        <v>251</v>
      </c>
      <c r="J5133" s="65">
        <v>0</v>
      </c>
      <c r="K5133" t="str">
        <f t="shared" si="188"/>
        <v>15VI1200SRPT</v>
      </c>
      <c r="L5133">
        <f t="shared" si="189"/>
        <v>0</v>
      </c>
    </row>
    <row r="5134" spans="1:12">
      <c r="A5134" s="65">
        <v>15</v>
      </c>
      <c r="B5134" t="s">
        <v>1</v>
      </c>
      <c r="C5134" s="65">
        <v>11</v>
      </c>
      <c r="D5134" t="s">
        <v>237</v>
      </c>
      <c r="E5134" s="65">
        <v>1</v>
      </c>
      <c r="F5134" t="s">
        <v>278</v>
      </c>
      <c r="G5134" t="s">
        <v>273</v>
      </c>
      <c r="H5134" t="s">
        <v>248</v>
      </c>
      <c r="I5134" t="s">
        <v>249</v>
      </c>
      <c r="J5134" s="65">
        <v>0</v>
      </c>
      <c r="K5134" t="str">
        <f t="shared" si="188"/>
        <v>15VI1200SRPR</v>
      </c>
      <c r="L5134">
        <f t="shared" si="189"/>
        <v>0</v>
      </c>
    </row>
    <row r="5135" spans="1:12">
      <c r="A5135" s="65">
        <v>15</v>
      </c>
      <c r="B5135" t="s">
        <v>1</v>
      </c>
      <c r="C5135" s="65">
        <v>11</v>
      </c>
      <c r="D5135" t="s">
        <v>237</v>
      </c>
      <c r="E5135" s="65">
        <v>1</v>
      </c>
      <c r="F5135" t="s">
        <v>278</v>
      </c>
      <c r="G5135" t="s">
        <v>273</v>
      </c>
      <c r="H5135" t="s">
        <v>246</v>
      </c>
      <c r="I5135" t="s">
        <v>247</v>
      </c>
      <c r="J5135" s="65">
        <v>0</v>
      </c>
      <c r="K5135" t="str">
        <f t="shared" si="188"/>
        <v>15VI1200SRPS</v>
      </c>
      <c r="L5135">
        <f t="shared" si="189"/>
        <v>0</v>
      </c>
    </row>
    <row r="5136" spans="1:12">
      <c r="A5136" s="65">
        <v>15</v>
      </c>
      <c r="B5136" t="s">
        <v>1</v>
      </c>
      <c r="C5136" s="65">
        <v>11</v>
      </c>
      <c r="D5136" t="s">
        <v>237</v>
      </c>
      <c r="E5136" s="65">
        <v>1</v>
      </c>
      <c r="F5136" t="s">
        <v>278</v>
      </c>
      <c r="G5136" t="s">
        <v>273</v>
      </c>
      <c r="H5136" t="s">
        <v>244</v>
      </c>
      <c r="I5136" t="s">
        <v>245</v>
      </c>
      <c r="J5136" s="65">
        <v>0</v>
      </c>
      <c r="K5136" t="str">
        <f t="shared" si="188"/>
        <v>15VI1200SRTT</v>
      </c>
      <c r="L5136">
        <f t="shared" si="189"/>
        <v>0</v>
      </c>
    </row>
    <row r="5137" spans="1:12">
      <c r="A5137" s="65">
        <v>15</v>
      </c>
      <c r="B5137" t="s">
        <v>1</v>
      </c>
      <c r="C5137" s="65">
        <v>11</v>
      </c>
      <c r="D5137" t="s">
        <v>237</v>
      </c>
      <c r="E5137" s="65">
        <v>1</v>
      </c>
      <c r="F5137" t="s">
        <v>278</v>
      </c>
      <c r="G5137" t="s">
        <v>273</v>
      </c>
      <c r="H5137" t="s">
        <v>270</v>
      </c>
      <c r="I5137" t="s">
        <v>271</v>
      </c>
      <c r="J5137" s="65">
        <v>0</v>
      </c>
      <c r="K5137" t="str">
        <f t="shared" si="188"/>
        <v>15VI1200SRTR</v>
      </c>
      <c r="L5137">
        <f t="shared" si="189"/>
        <v>0</v>
      </c>
    </row>
    <row r="5138" spans="1:12">
      <c r="A5138" s="65">
        <v>15</v>
      </c>
      <c r="B5138" t="s">
        <v>1</v>
      </c>
      <c r="C5138" s="65">
        <v>11</v>
      </c>
      <c r="D5138" t="s">
        <v>237</v>
      </c>
      <c r="E5138" s="65">
        <v>1</v>
      </c>
      <c r="F5138" t="s">
        <v>278</v>
      </c>
      <c r="G5138" t="s">
        <v>273</v>
      </c>
      <c r="H5138" t="s">
        <v>240</v>
      </c>
      <c r="I5138" t="s">
        <v>241</v>
      </c>
      <c r="J5138" s="65">
        <v>0</v>
      </c>
      <c r="K5138" t="str">
        <f t="shared" si="188"/>
        <v>15VI1200SRTS</v>
      </c>
      <c r="L5138">
        <f t="shared" si="189"/>
        <v>0</v>
      </c>
    </row>
    <row r="5139" spans="1:12">
      <c r="A5139" s="65">
        <v>15</v>
      </c>
      <c r="B5139" t="s">
        <v>1</v>
      </c>
      <c r="C5139" s="65">
        <v>11</v>
      </c>
      <c r="D5139" t="s">
        <v>237</v>
      </c>
      <c r="E5139" s="65">
        <v>1</v>
      </c>
      <c r="F5139" t="s">
        <v>278</v>
      </c>
      <c r="G5139" t="s">
        <v>273</v>
      </c>
      <c r="H5139" t="s">
        <v>235</v>
      </c>
      <c r="I5139" t="s">
        <v>236</v>
      </c>
      <c r="J5139" s="65">
        <v>0</v>
      </c>
      <c r="K5139" t="str">
        <f t="shared" si="188"/>
        <v>15VI1200SABA</v>
      </c>
      <c r="L5139">
        <f t="shared" si="189"/>
        <v>0</v>
      </c>
    </row>
    <row r="5140" spans="1:12">
      <c r="A5140" s="65">
        <v>15</v>
      </c>
      <c r="B5140" t="s">
        <v>1</v>
      </c>
      <c r="C5140" s="65">
        <v>11</v>
      </c>
      <c r="D5140" t="s">
        <v>237</v>
      </c>
      <c r="E5140" s="65">
        <v>1</v>
      </c>
      <c r="F5140" t="s">
        <v>278</v>
      </c>
      <c r="G5140" t="s">
        <v>273</v>
      </c>
      <c r="H5140" t="s">
        <v>226</v>
      </c>
      <c r="I5140" t="s">
        <v>227</v>
      </c>
      <c r="J5140" s="65">
        <v>0</v>
      </c>
      <c r="K5140" t="str">
        <f t="shared" si="188"/>
        <v>15VI1200PLNA</v>
      </c>
      <c r="L5140">
        <f t="shared" si="189"/>
        <v>0</v>
      </c>
    </row>
    <row r="5141" spans="1:12">
      <c r="A5141" s="65">
        <v>15</v>
      </c>
      <c r="B5141" t="s">
        <v>1</v>
      </c>
      <c r="C5141" s="65">
        <v>11</v>
      </c>
      <c r="D5141" t="s">
        <v>237</v>
      </c>
      <c r="E5141" s="65">
        <v>1</v>
      </c>
      <c r="F5141" t="s">
        <v>278</v>
      </c>
      <c r="G5141" t="s">
        <v>273</v>
      </c>
      <c r="H5141" t="s">
        <v>215</v>
      </c>
      <c r="I5141" t="s">
        <v>216</v>
      </c>
      <c r="J5141" s="65">
        <v>0</v>
      </c>
      <c r="K5141" t="str">
        <f t="shared" si="188"/>
        <v>15VI1200APRT</v>
      </c>
      <c r="L5141">
        <f t="shared" si="189"/>
        <v>0</v>
      </c>
    </row>
    <row r="5142" spans="1:12">
      <c r="A5142" s="65">
        <v>15</v>
      </c>
      <c r="B5142" t="s">
        <v>1</v>
      </c>
      <c r="C5142" s="65">
        <v>11</v>
      </c>
      <c r="D5142" t="s">
        <v>237</v>
      </c>
      <c r="E5142" s="65">
        <v>1</v>
      </c>
      <c r="F5142" t="s">
        <v>278</v>
      </c>
      <c r="G5142" t="s">
        <v>273</v>
      </c>
      <c r="H5142" t="s">
        <v>213</v>
      </c>
      <c r="I5142" t="s">
        <v>214</v>
      </c>
      <c r="J5142" s="65">
        <v>0</v>
      </c>
      <c r="K5142" t="str">
        <f t="shared" si="188"/>
        <v>15VI1200APRR</v>
      </c>
      <c r="L5142">
        <f t="shared" si="189"/>
        <v>0</v>
      </c>
    </row>
    <row r="5143" spans="1:12">
      <c r="A5143" s="65">
        <v>15</v>
      </c>
      <c r="B5143" t="s">
        <v>1</v>
      </c>
      <c r="C5143" s="65">
        <v>11</v>
      </c>
      <c r="D5143" t="s">
        <v>237</v>
      </c>
      <c r="E5143" s="65">
        <v>1</v>
      </c>
      <c r="F5143" t="s">
        <v>278</v>
      </c>
      <c r="G5143" t="s">
        <v>273</v>
      </c>
      <c r="H5143" t="s">
        <v>211</v>
      </c>
      <c r="I5143" t="s">
        <v>212</v>
      </c>
      <c r="J5143" s="65">
        <v>0</v>
      </c>
      <c r="K5143" t="str">
        <f t="shared" si="188"/>
        <v>15VI1200APRS</v>
      </c>
      <c r="L5143">
        <f t="shared" si="189"/>
        <v>0</v>
      </c>
    </row>
    <row r="5144" spans="1:12">
      <c r="A5144" s="65">
        <v>15</v>
      </c>
      <c r="B5144" t="s">
        <v>1</v>
      </c>
      <c r="C5144" s="65">
        <v>11</v>
      </c>
      <c r="D5144" t="s">
        <v>237</v>
      </c>
      <c r="E5144" s="65">
        <v>1</v>
      </c>
      <c r="F5144" t="s">
        <v>278</v>
      </c>
      <c r="G5144" t="s">
        <v>273</v>
      </c>
      <c r="H5144" t="s">
        <v>222</v>
      </c>
      <c r="I5144" t="s">
        <v>223</v>
      </c>
      <c r="J5144" s="65">
        <v>0</v>
      </c>
      <c r="K5144" t="str">
        <f t="shared" si="188"/>
        <v>15VI1200DPMA</v>
      </c>
      <c r="L5144">
        <f t="shared" si="189"/>
        <v>0</v>
      </c>
    </row>
    <row r="5145" spans="1:12">
      <c r="A5145" s="65">
        <v>15</v>
      </c>
      <c r="B5145" t="s">
        <v>1</v>
      </c>
      <c r="C5145" s="65">
        <v>11</v>
      </c>
      <c r="D5145" t="s">
        <v>237</v>
      </c>
      <c r="E5145" s="65">
        <v>1</v>
      </c>
      <c r="F5145" t="s">
        <v>278</v>
      </c>
      <c r="G5145" t="s">
        <v>273</v>
      </c>
      <c r="H5145" t="s">
        <v>220</v>
      </c>
      <c r="I5145" t="s">
        <v>221</v>
      </c>
      <c r="J5145" s="65">
        <v>0</v>
      </c>
      <c r="K5145" t="str">
        <f t="shared" si="188"/>
        <v>15VI1200DRET</v>
      </c>
      <c r="L5145">
        <f t="shared" si="189"/>
        <v>0</v>
      </c>
    </row>
    <row r="5146" spans="1:12">
      <c r="A5146" s="65">
        <v>15</v>
      </c>
      <c r="B5146" t="s">
        <v>1</v>
      </c>
      <c r="C5146" s="65">
        <v>11</v>
      </c>
      <c r="D5146" t="s">
        <v>237</v>
      </c>
      <c r="E5146" s="65">
        <v>1</v>
      </c>
      <c r="F5146" t="s">
        <v>278</v>
      </c>
      <c r="G5146" t="s">
        <v>273</v>
      </c>
      <c r="H5146" t="s">
        <v>262</v>
      </c>
      <c r="I5146" t="s">
        <v>263</v>
      </c>
      <c r="J5146" s="65">
        <v>0</v>
      </c>
      <c r="K5146" t="str">
        <f t="shared" si="188"/>
        <v>15VI1200DREX</v>
      </c>
      <c r="L5146">
        <f t="shared" si="189"/>
        <v>0</v>
      </c>
    </row>
    <row r="5147" spans="1:12">
      <c r="A5147" s="65">
        <v>15</v>
      </c>
      <c r="B5147" t="s">
        <v>1</v>
      </c>
      <c r="C5147" s="65">
        <v>11</v>
      </c>
      <c r="D5147" t="s">
        <v>237</v>
      </c>
      <c r="E5147" s="65">
        <v>1</v>
      </c>
      <c r="F5147" t="s">
        <v>278</v>
      </c>
      <c r="G5147" t="s">
        <v>273</v>
      </c>
      <c r="H5147" t="s">
        <v>260</v>
      </c>
      <c r="I5147" t="s">
        <v>261</v>
      </c>
      <c r="J5147" s="65">
        <v>0</v>
      </c>
      <c r="K5147" t="str">
        <f t="shared" si="188"/>
        <v>15VI1200DRVM</v>
      </c>
      <c r="L5147">
        <f t="shared" si="189"/>
        <v>0</v>
      </c>
    </row>
    <row r="5148" spans="1:12">
      <c r="A5148" s="65">
        <v>15</v>
      </c>
      <c r="B5148" t="s">
        <v>1</v>
      </c>
      <c r="C5148" s="65">
        <v>11</v>
      </c>
      <c r="D5148" t="s">
        <v>237</v>
      </c>
      <c r="E5148" s="65">
        <v>1</v>
      </c>
      <c r="F5148" t="s">
        <v>278</v>
      </c>
      <c r="G5148" t="s">
        <v>273</v>
      </c>
      <c r="H5148" t="s">
        <v>242</v>
      </c>
      <c r="I5148" t="s">
        <v>243</v>
      </c>
      <c r="J5148" s="65">
        <v>0</v>
      </c>
      <c r="K5148" t="str">
        <f t="shared" si="188"/>
        <v>15VI1200DRPP</v>
      </c>
      <c r="L5148">
        <f t="shared" si="189"/>
        <v>0</v>
      </c>
    </row>
    <row r="5149" spans="1:12">
      <c r="A5149" s="65">
        <v>15</v>
      </c>
      <c r="B5149" t="s">
        <v>1</v>
      </c>
      <c r="C5149" s="65">
        <v>11</v>
      </c>
      <c r="D5149" t="s">
        <v>237</v>
      </c>
      <c r="E5149" s="65">
        <v>1</v>
      </c>
      <c r="F5149" t="s">
        <v>278</v>
      </c>
      <c r="G5149" t="s">
        <v>273</v>
      </c>
      <c r="H5149" t="s">
        <v>268</v>
      </c>
      <c r="I5149" t="s">
        <v>269</v>
      </c>
      <c r="J5149" s="65">
        <v>0</v>
      </c>
      <c r="K5149" t="str">
        <f t="shared" si="188"/>
        <v>15VI1200DRCF</v>
      </c>
      <c r="L5149">
        <f t="shared" si="189"/>
        <v>0</v>
      </c>
    </row>
    <row r="5150" spans="1:12">
      <c r="A5150" s="65">
        <v>15</v>
      </c>
      <c r="B5150" t="s">
        <v>1</v>
      </c>
      <c r="C5150" s="65">
        <v>11</v>
      </c>
      <c r="D5150" t="s">
        <v>237</v>
      </c>
      <c r="E5150" s="65">
        <v>1</v>
      </c>
      <c r="F5150" t="s">
        <v>278</v>
      </c>
      <c r="G5150" t="s">
        <v>273</v>
      </c>
      <c r="H5150" t="s">
        <v>266</v>
      </c>
      <c r="I5150" t="s">
        <v>267</v>
      </c>
      <c r="J5150" s="65">
        <v>0</v>
      </c>
      <c r="K5150" t="str">
        <f t="shared" si="188"/>
        <v>15VI1200PTRE</v>
      </c>
      <c r="L5150">
        <f t="shared" si="189"/>
        <v>0</v>
      </c>
    </row>
    <row r="5151" spans="1:12">
      <c r="A5151" s="65">
        <v>15</v>
      </c>
      <c r="B5151" t="s">
        <v>1</v>
      </c>
      <c r="C5151" s="65">
        <v>11</v>
      </c>
      <c r="D5151" t="s">
        <v>237</v>
      </c>
      <c r="E5151" s="65">
        <v>1</v>
      </c>
      <c r="F5151" t="s">
        <v>278</v>
      </c>
      <c r="G5151" t="s">
        <v>273</v>
      </c>
      <c r="H5151" t="s">
        <v>233</v>
      </c>
      <c r="I5151" t="s">
        <v>234</v>
      </c>
      <c r="J5151" s="65">
        <v>0</v>
      </c>
      <c r="K5151" t="str">
        <f t="shared" si="188"/>
        <v>15VI1200PRER</v>
      </c>
      <c r="L5151">
        <f t="shared" si="189"/>
        <v>0</v>
      </c>
    </row>
    <row r="5152" spans="1:12">
      <c r="A5152" s="65">
        <v>15</v>
      </c>
      <c r="B5152" t="s">
        <v>1</v>
      </c>
      <c r="C5152" s="65">
        <v>11</v>
      </c>
      <c r="D5152" t="s">
        <v>237</v>
      </c>
      <c r="E5152" s="65">
        <v>1</v>
      </c>
      <c r="F5152" t="s">
        <v>278</v>
      </c>
      <c r="G5152" t="s">
        <v>273</v>
      </c>
      <c r="H5152" t="s">
        <v>228</v>
      </c>
      <c r="I5152" t="s">
        <v>217</v>
      </c>
      <c r="J5152" s="65">
        <v>0</v>
      </c>
      <c r="K5152" t="str">
        <f t="shared" si="188"/>
        <v>15VI1200PTBI</v>
      </c>
      <c r="L5152">
        <f t="shared" si="189"/>
        <v>0</v>
      </c>
    </row>
    <row r="5153" spans="1:12">
      <c r="A5153" s="65">
        <v>15</v>
      </c>
      <c r="B5153" t="s">
        <v>1</v>
      </c>
      <c r="C5153" s="65">
        <v>11</v>
      </c>
      <c r="D5153" t="s">
        <v>237</v>
      </c>
      <c r="E5153" s="65">
        <v>1</v>
      </c>
      <c r="F5153" t="s">
        <v>278</v>
      </c>
      <c r="G5153" t="s">
        <v>273</v>
      </c>
      <c r="H5153" t="s">
        <v>224</v>
      </c>
      <c r="I5153" t="s">
        <v>225</v>
      </c>
      <c r="J5153" s="65">
        <v>0</v>
      </c>
      <c r="K5153" t="str">
        <f t="shared" si="188"/>
        <v>15VI1200ARRA</v>
      </c>
      <c r="L5153">
        <f t="shared" si="189"/>
        <v>0</v>
      </c>
    </row>
    <row r="5154" spans="1:12">
      <c r="A5154" s="65">
        <v>15</v>
      </c>
      <c r="B5154" t="s">
        <v>1</v>
      </c>
      <c r="C5154" s="65">
        <v>11</v>
      </c>
      <c r="D5154" t="s">
        <v>237</v>
      </c>
      <c r="E5154" s="65">
        <v>1</v>
      </c>
      <c r="F5154" t="s">
        <v>279</v>
      </c>
      <c r="G5154" t="s">
        <v>280</v>
      </c>
      <c r="H5154" t="s">
        <v>229</v>
      </c>
      <c r="I5154" t="s">
        <v>230</v>
      </c>
      <c r="J5154" s="65">
        <v>0</v>
      </c>
      <c r="K5154" t="str">
        <f t="shared" si="188"/>
        <v>15VI1201PRNR</v>
      </c>
      <c r="L5154">
        <f t="shared" si="189"/>
        <v>0</v>
      </c>
    </row>
    <row r="5155" spans="1:12">
      <c r="A5155" s="65">
        <v>15</v>
      </c>
      <c r="B5155" t="s">
        <v>1</v>
      </c>
      <c r="C5155" s="65">
        <v>11</v>
      </c>
      <c r="D5155" t="s">
        <v>237</v>
      </c>
      <c r="E5155" s="65">
        <v>1</v>
      </c>
      <c r="F5155" t="s">
        <v>279</v>
      </c>
      <c r="G5155" t="s">
        <v>280</v>
      </c>
      <c r="H5155" t="s">
        <v>228</v>
      </c>
      <c r="I5155" t="s">
        <v>217</v>
      </c>
      <c r="J5155" s="65">
        <v>0</v>
      </c>
      <c r="K5155" t="str">
        <f t="shared" si="188"/>
        <v>15VI1201PTBI</v>
      </c>
      <c r="L5155">
        <f t="shared" si="189"/>
        <v>0</v>
      </c>
    </row>
    <row r="5156" spans="1:12">
      <c r="A5156" s="65">
        <v>15</v>
      </c>
      <c r="B5156" t="s">
        <v>1</v>
      </c>
      <c r="C5156" s="65">
        <v>11</v>
      </c>
      <c r="D5156" t="s">
        <v>237</v>
      </c>
      <c r="E5156" s="65">
        <v>1</v>
      </c>
      <c r="F5156" t="s">
        <v>279</v>
      </c>
      <c r="G5156" t="s">
        <v>280</v>
      </c>
      <c r="H5156" t="s">
        <v>264</v>
      </c>
      <c r="I5156" t="s">
        <v>265</v>
      </c>
      <c r="J5156" s="65">
        <v>0</v>
      </c>
      <c r="K5156" t="str">
        <f t="shared" si="188"/>
        <v>15VI1201RSRR</v>
      </c>
      <c r="L5156">
        <f t="shared" si="189"/>
        <v>0</v>
      </c>
    </row>
    <row r="5157" spans="1:12">
      <c r="A5157" s="65">
        <v>15</v>
      </c>
      <c r="B5157" t="s">
        <v>1</v>
      </c>
      <c r="C5157" s="65">
        <v>11</v>
      </c>
      <c r="D5157" t="s">
        <v>237</v>
      </c>
      <c r="E5157" s="65">
        <v>1</v>
      </c>
      <c r="F5157" t="s">
        <v>279</v>
      </c>
      <c r="G5157" t="s">
        <v>280</v>
      </c>
      <c r="H5157" t="s">
        <v>258</v>
      </c>
      <c r="I5157" t="s">
        <v>259</v>
      </c>
      <c r="J5157" s="65">
        <v>0</v>
      </c>
      <c r="K5157" t="str">
        <f t="shared" si="188"/>
        <v>15VI1201RSRS</v>
      </c>
      <c r="L5157">
        <f t="shared" si="189"/>
        <v>0</v>
      </c>
    </row>
    <row r="5158" spans="1:12">
      <c r="A5158" s="65">
        <v>15</v>
      </c>
      <c r="B5158" t="s">
        <v>1</v>
      </c>
      <c r="C5158" s="65">
        <v>11</v>
      </c>
      <c r="D5158" t="s">
        <v>237</v>
      </c>
      <c r="E5158" s="65">
        <v>1</v>
      </c>
      <c r="F5158" t="s">
        <v>279</v>
      </c>
      <c r="G5158" t="s">
        <v>280</v>
      </c>
      <c r="H5158" t="s">
        <v>256</v>
      </c>
      <c r="I5158" t="s">
        <v>257</v>
      </c>
      <c r="J5158" s="65">
        <v>0</v>
      </c>
      <c r="K5158" t="str">
        <f t="shared" si="188"/>
        <v>15VI1201SRRT</v>
      </c>
      <c r="L5158">
        <f t="shared" si="189"/>
        <v>0</v>
      </c>
    </row>
    <row r="5159" spans="1:12">
      <c r="A5159" s="65">
        <v>15</v>
      </c>
      <c r="B5159" t="s">
        <v>1</v>
      </c>
      <c r="C5159" s="65">
        <v>11</v>
      </c>
      <c r="D5159" t="s">
        <v>237</v>
      </c>
      <c r="E5159" s="65">
        <v>1</v>
      </c>
      <c r="F5159" t="s">
        <v>279</v>
      </c>
      <c r="G5159" t="s">
        <v>280</v>
      </c>
      <c r="H5159" t="s">
        <v>254</v>
      </c>
      <c r="I5159" t="s">
        <v>255</v>
      </c>
      <c r="J5159" s="65">
        <v>0</v>
      </c>
      <c r="K5159" t="str">
        <f t="shared" si="188"/>
        <v>15VI1201SRRR</v>
      </c>
      <c r="L5159">
        <f t="shared" si="189"/>
        <v>0</v>
      </c>
    </row>
    <row r="5160" spans="1:12">
      <c r="A5160" s="65">
        <v>15</v>
      </c>
      <c r="B5160" t="s">
        <v>1</v>
      </c>
      <c r="C5160" s="65">
        <v>11</v>
      </c>
      <c r="D5160" t="s">
        <v>237</v>
      </c>
      <c r="E5160" s="65">
        <v>1</v>
      </c>
      <c r="F5160" t="s">
        <v>279</v>
      </c>
      <c r="G5160" t="s">
        <v>280</v>
      </c>
      <c r="H5160" t="s">
        <v>252</v>
      </c>
      <c r="I5160" t="s">
        <v>253</v>
      </c>
      <c r="J5160" s="65">
        <v>0</v>
      </c>
      <c r="K5160" t="str">
        <f t="shared" si="188"/>
        <v>15VI1201SRRS</v>
      </c>
      <c r="L5160">
        <f t="shared" si="189"/>
        <v>0</v>
      </c>
    </row>
    <row r="5161" spans="1:12">
      <c r="A5161" s="65">
        <v>15</v>
      </c>
      <c r="B5161" t="s">
        <v>1</v>
      </c>
      <c r="C5161" s="65">
        <v>11</v>
      </c>
      <c r="D5161" t="s">
        <v>237</v>
      </c>
      <c r="E5161" s="65">
        <v>1</v>
      </c>
      <c r="F5161" t="s">
        <v>279</v>
      </c>
      <c r="G5161" t="s">
        <v>280</v>
      </c>
      <c r="H5161" t="s">
        <v>250</v>
      </c>
      <c r="I5161" t="s">
        <v>251</v>
      </c>
      <c r="J5161" s="65">
        <v>0</v>
      </c>
      <c r="K5161" t="str">
        <f t="shared" si="188"/>
        <v>15VI1201SRPT</v>
      </c>
      <c r="L5161">
        <f t="shared" si="189"/>
        <v>0</v>
      </c>
    </row>
    <row r="5162" spans="1:12">
      <c r="A5162" s="65">
        <v>15</v>
      </c>
      <c r="B5162" t="s">
        <v>1</v>
      </c>
      <c r="C5162" s="65">
        <v>11</v>
      </c>
      <c r="D5162" t="s">
        <v>237</v>
      </c>
      <c r="E5162" s="65">
        <v>1</v>
      </c>
      <c r="F5162" t="s">
        <v>279</v>
      </c>
      <c r="G5162" t="s">
        <v>280</v>
      </c>
      <c r="H5162" t="s">
        <v>248</v>
      </c>
      <c r="I5162" t="s">
        <v>249</v>
      </c>
      <c r="J5162" s="65">
        <v>0</v>
      </c>
      <c r="K5162" t="str">
        <f t="shared" si="188"/>
        <v>15VI1201SRPR</v>
      </c>
      <c r="L5162">
        <f t="shared" si="189"/>
        <v>0</v>
      </c>
    </row>
    <row r="5163" spans="1:12">
      <c r="A5163" s="65">
        <v>15</v>
      </c>
      <c r="B5163" t="s">
        <v>1</v>
      </c>
      <c r="C5163" s="65">
        <v>11</v>
      </c>
      <c r="D5163" t="s">
        <v>237</v>
      </c>
      <c r="E5163" s="65">
        <v>1</v>
      </c>
      <c r="F5163" t="s">
        <v>279</v>
      </c>
      <c r="G5163" t="s">
        <v>280</v>
      </c>
      <c r="H5163" t="s">
        <v>246</v>
      </c>
      <c r="I5163" t="s">
        <v>247</v>
      </c>
      <c r="J5163" s="65">
        <v>0</v>
      </c>
      <c r="K5163" t="str">
        <f t="shared" si="188"/>
        <v>15VI1201SRPS</v>
      </c>
      <c r="L5163">
        <f t="shared" si="189"/>
        <v>0</v>
      </c>
    </row>
    <row r="5164" spans="1:12">
      <c r="A5164" s="65">
        <v>15</v>
      </c>
      <c r="B5164" t="s">
        <v>1</v>
      </c>
      <c r="C5164" s="65">
        <v>11</v>
      </c>
      <c r="D5164" t="s">
        <v>237</v>
      </c>
      <c r="E5164" s="65">
        <v>1</v>
      </c>
      <c r="F5164" t="s">
        <v>279</v>
      </c>
      <c r="G5164" t="s">
        <v>280</v>
      </c>
      <c r="H5164" t="s">
        <v>244</v>
      </c>
      <c r="I5164" t="s">
        <v>245</v>
      </c>
      <c r="J5164" s="65">
        <v>0</v>
      </c>
      <c r="K5164" t="str">
        <f t="shared" si="188"/>
        <v>15VI1201SRTT</v>
      </c>
      <c r="L5164">
        <f t="shared" si="189"/>
        <v>0</v>
      </c>
    </row>
    <row r="5165" spans="1:12">
      <c r="A5165" s="65">
        <v>15</v>
      </c>
      <c r="B5165" t="s">
        <v>1</v>
      </c>
      <c r="C5165" s="65">
        <v>11</v>
      </c>
      <c r="D5165" t="s">
        <v>237</v>
      </c>
      <c r="E5165" s="65">
        <v>1</v>
      </c>
      <c r="F5165" t="s">
        <v>279</v>
      </c>
      <c r="G5165" t="s">
        <v>280</v>
      </c>
      <c r="H5165" t="s">
        <v>270</v>
      </c>
      <c r="I5165" t="s">
        <v>271</v>
      </c>
      <c r="J5165" s="65">
        <v>0</v>
      </c>
      <c r="K5165" t="str">
        <f t="shared" si="188"/>
        <v>15VI1201SRTR</v>
      </c>
      <c r="L5165">
        <f t="shared" si="189"/>
        <v>0</v>
      </c>
    </row>
    <row r="5166" spans="1:12">
      <c r="A5166" s="65">
        <v>15</v>
      </c>
      <c r="B5166" t="s">
        <v>1</v>
      </c>
      <c r="C5166" s="65">
        <v>11</v>
      </c>
      <c r="D5166" t="s">
        <v>237</v>
      </c>
      <c r="E5166" s="65">
        <v>1</v>
      </c>
      <c r="F5166" t="s">
        <v>279</v>
      </c>
      <c r="G5166" t="s">
        <v>280</v>
      </c>
      <c r="H5166" t="s">
        <v>240</v>
      </c>
      <c r="I5166" t="s">
        <v>241</v>
      </c>
      <c r="J5166" s="65">
        <v>0</v>
      </c>
      <c r="K5166" t="str">
        <f t="shared" si="188"/>
        <v>15VI1201SRTS</v>
      </c>
      <c r="L5166">
        <f t="shared" si="189"/>
        <v>0</v>
      </c>
    </row>
    <row r="5167" spans="1:12">
      <c r="A5167" s="65">
        <v>15</v>
      </c>
      <c r="B5167" t="s">
        <v>1</v>
      </c>
      <c r="C5167" s="65">
        <v>11</v>
      </c>
      <c r="D5167" t="s">
        <v>237</v>
      </c>
      <c r="E5167" s="65">
        <v>1</v>
      </c>
      <c r="F5167" t="s">
        <v>279</v>
      </c>
      <c r="G5167" t="s">
        <v>280</v>
      </c>
      <c r="H5167" t="s">
        <v>235</v>
      </c>
      <c r="I5167" t="s">
        <v>236</v>
      </c>
      <c r="J5167" s="65">
        <v>0</v>
      </c>
      <c r="K5167" t="str">
        <f t="shared" si="188"/>
        <v>15VI1201SABA</v>
      </c>
      <c r="L5167">
        <f t="shared" si="189"/>
        <v>0</v>
      </c>
    </row>
    <row r="5168" spans="1:12">
      <c r="A5168" s="65">
        <v>15</v>
      </c>
      <c r="B5168" t="s">
        <v>1</v>
      </c>
      <c r="C5168" s="65">
        <v>11</v>
      </c>
      <c r="D5168" t="s">
        <v>237</v>
      </c>
      <c r="E5168" s="65">
        <v>1</v>
      </c>
      <c r="F5168" t="s">
        <v>279</v>
      </c>
      <c r="G5168" t="s">
        <v>280</v>
      </c>
      <c r="H5168" t="s">
        <v>226</v>
      </c>
      <c r="I5168" t="s">
        <v>227</v>
      </c>
      <c r="J5168" s="65">
        <v>0</v>
      </c>
      <c r="K5168" t="str">
        <f t="shared" si="188"/>
        <v>15VI1201PLNA</v>
      </c>
      <c r="L5168">
        <f t="shared" si="189"/>
        <v>0</v>
      </c>
    </row>
    <row r="5169" spans="1:12">
      <c r="A5169" s="65">
        <v>15</v>
      </c>
      <c r="B5169" t="s">
        <v>1</v>
      </c>
      <c r="C5169" s="65">
        <v>11</v>
      </c>
      <c r="D5169" t="s">
        <v>237</v>
      </c>
      <c r="E5169" s="65">
        <v>1</v>
      </c>
      <c r="F5169" t="s">
        <v>279</v>
      </c>
      <c r="G5169" t="s">
        <v>280</v>
      </c>
      <c r="H5169" t="s">
        <v>224</v>
      </c>
      <c r="I5169" t="s">
        <v>225</v>
      </c>
      <c r="J5169" s="65">
        <v>0</v>
      </c>
      <c r="K5169" t="str">
        <f t="shared" si="188"/>
        <v>15VI1201ARRA</v>
      </c>
      <c r="L5169">
        <f t="shared" si="189"/>
        <v>0</v>
      </c>
    </row>
    <row r="5170" spans="1:12">
      <c r="A5170" s="65">
        <v>15</v>
      </c>
      <c r="B5170" t="s">
        <v>1</v>
      </c>
      <c r="C5170" s="65">
        <v>11</v>
      </c>
      <c r="D5170" t="s">
        <v>237</v>
      </c>
      <c r="E5170" s="65">
        <v>1</v>
      </c>
      <c r="F5170" t="s">
        <v>279</v>
      </c>
      <c r="G5170" t="s">
        <v>280</v>
      </c>
      <c r="H5170" t="s">
        <v>215</v>
      </c>
      <c r="I5170" t="s">
        <v>216</v>
      </c>
      <c r="J5170" s="65">
        <v>0</v>
      </c>
      <c r="K5170" t="str">
        <f t="shared" ref="K5170:K5233" si="190">CONCATENATE(TEXT(A5170,"00"),F5170,H5170)</f>
        <v>15VI1201APRT</v>
      </c>
      <c r="L5170">
        <f t="shared" ref="L5170:L5233" si="191">J5170</f>
        <v>0</v>
      </c>
    </row>
    <row r="5171" spans="1:12">
      <c r="A5171" s="65">
        <v>15</v>
      </c>
      <c r="B5171" t="s">
        <v>1</v>
      </c>
      <c r="C5171" s="65">
        <v>11</v>
      </c>
      <c r="D5171" t="s">
        <v>237</v>
      </c>
      <c r="E5171" s="65">
        <v>1</v>
      </c>
      <c r="F5171" t="s">
        <v>279</v>
      </c>
      <c r="G5171" t="s">
        <v>280</v>
      </c>
      <c r="H5171" t="s">
        <v>213</v>
      </c>
      <c r="I5171" t="s">
        <v>214</v>
      </c>
      <c r="J5171" s="65">
        <v>0</v>
      </c>
      <c r="K5171" t="str">
        <f t="shared" si="190"/>
        <v>15VI1201APRR</v>
      </c>
      <c r="L5171">
        <f t="shared" si="191"/>
        <v>0</v>
      </c>
    </row>
    <row r="5172" spans="1:12">
      <c r="A5172" s="65">
        <v>15</v>
      </c>
      <c r="B5172" t="s">
        <v>1</v>
      </c>
      <c r="C5172" s="65">
        <v>11</v>
      </c>
      <c r="D5172" t="s">
        <v>237</v>
      </c>
      <c r="E5172" s="65">
        <v>1</v>
      </c>
      <c r="F5172" t="s">
        <v>279</v>
      </c>
      <c r="G5172" t="s">
        <v>280</v>
      </c>
      <c r="H5172" t="s">
        <v>211</v>
      </c>
      <c r="I5172" t="s">
        <v>212</v>
      </c>
      <c r="J5172" s="65">
        <v>0</v>
      </c>
      <c r="K5172" t="str">
        <f t="shared" si="190"/>
        <v>15VI1201APRS</v>
      </c>
      <c r="L5172">
        <f t="shared" si="191"/>
        <v>0</v>
      </c>
    </row>
    <row r="5173" spans="1:12">
      <c r="A5173" s="65">
        <v>15</v>
      </c>
      <c r="B5173" t="s">
        <v>1</v>
      </c>
      <c r="C5173" s="65">
        <v>11</v>
      </c>
      <c r="D5173" t="s">
        <v>237</v>
      </c>
      <c r="E5173" s="65">
        <v>1</v>
      </c>
      <c r="F5173" t="s">
        <v>279</v>
      </c>
      <c r="G5173" t="s">
        <v>280</v>
      </c>
      <c r="H5173" t="s">
        <v>222</v>
      </c>
      <c r="I5173" t="s">
        <v>223</v>
      </c>
      <c r="J5173" s="65">
        <v>0</v>
      </c>
      <c r="K5173" t="str">
        <f t="shared" si="190"/>
        <v>15VI1201DPMA</v>
      </c>
      <c r="L5173">
        <f t="shared" si="191"/>
        <v>0</v>
      </c>
    </row>
    <row r="5174" spans="1:12">
      <c r="A5174" s="65">
        <v>15</v>
      </c>
      <c r="B5174" t="s">
        <v>1</v>
      </c>
      <c r="C5174" s="65">
        <v>11</v>
      </c>
      <c r="D5174" t="s">
        <v>237</v>
      </c>
      <c r="E5174" s="65">
        <v>1</v>
      </c>
      <c r="F5174" t="s">
        <v>279</v>
      </c>
      <c r="G5174" t="s">
        <v>280</v>
      </c>
      <c r="H5174" t="s">
        <v>220</v>
      </c>
      <c r="I5174" t="s">
        <v>221</v>
      </c>
      <c r="J5174" s="65">
        <v>0</v>
      </c>
      <c r="K5174" t="str">
        <f t="shared" si="190"/>
        <v>15VI1201DRET</v>
      </c>
      <c r="L5174">
        <f t="shared" si="191"/>
        <v>0</v>
      </c>
    </row>
    <row r="5175" spans="1:12">
      <c r="A5175" s="65">
        <v>15</v>
      </c>
      <c r="B5175" t="s">
        <v>1</v>
      </c>
      <c r="C5175" s="65">
        <v>11</v>
      </c>
      <c r="D5175" t="s">
        <v>237</v>
      </c>
      <c r="E5175" s="65">
        <v>1</v>
      </c>
      <c r="F5175" t="s">
        <v>279</v>
      </c>
      <c r="G5175" t="s">
        <v>280</v>
      </c>
      <c r="H5175" t="s">
        <v>262</v>
      </c>
      <c r="I5175" t="s">
        <v>263</v>
      </c>
      <c r="J5175" s="65">
        <v>0</v>
      </c>
      <c r="K5175" t="str">
        <f t="shared" si="190"/>
        <v>15VI1201DREX</v>
      </c>
      <c r="L5175">
        <f t="shared" si="191"/>
        <v>0</v>
      </c>
    </row>
    <row r="5176" spans="1:12">
      <c r="A5176" s="65">
        <v>15</v>
      </c>
      <c r="B5176" t="s">
        <v>1</v>
      </c>
      <c r="C5176" s="65">
        <v>11</v>
      </c>
      <c r="D5176" t="s">
        <v>237</v>
      </c>
      <c r="E5176" s="65">
        <v>1</v>
      </c>
      <c r="F5176" t="s">
        <v>279</v>
      </c>
      <c r="G5176" t="s">
        <v>280</v>
      </c>
      <c r="H5176" t="s">
        <v>260</v>
      </c>
      <c r="I5176" t="s">
        <v>261</v>
      </c>
      <c r="J5176" s="65">
        <v>0</v>
      </c>
      <c r="K5176" t="str">
        <f t="shared" si="190"/>
        <v>15VI1201DRVM</v>
      </c>
      <c r="L5176">
        <f t="shared" si="191"/>
        <v>0</v>
      </c>
    </row>
    <row r="5177" spans="1:12">
      <c r="A5177" s="65">
        <v>15</v>
      </c>
      <c r="B5177" t="s">
        <v>1</v>
      </c>
      <c r="C5177" s="65">
        <v>11</v>
      </c>
      <c r="D5177" t="s">
        <v>237</v>
      </c>
      <c r="E5177" s="65">
        <v>1</v>
      </c>
      <c r="F5177" t="s">
        <v>279</v>
      </c>
      <c r="G5177" t="s">
        <v>280</v>
      </c>
      <c r="H5177" t="s">
        <v>242</v>
      </c>
      <c r="I5177" t="s">
        <v>243</v>
      </c>
      <c r="J5177" s="65">
        <v>0</v>
      </c>
      <c r="K5177" t="str">
        <f t="shared" si="190"/>
        <v>15VI1201DRPP</v>
      </c>
      <c r="L5177">
        <f t="shared" si="191"/>
        <v>0</v>
      </c>
    </row>
    <row r="5178" spans="1:12">
      <c r="A5178" s="65">
        <v>15</v>
      </c>
      <c r="B5178" t="s">
        <v>1</v>
      </c>
      <c r="C5178" s="65">
        <v>11</v>
      </c>
      <c r="D5178" t="s">
        <v>237</v>
      </c>
      <c r="E5178" s="65">
        <v>1</v>
      </c>
      <c r="F5178" t="s">
        <v>279</v>
      </c>
      <c r="G5178" t="s">
        <v>280</v>
      </c>
      <c r="H5178" t="s">
        <v>268</v>
      </c>
      <c r="I5178" t="s">
        <v>269</v>
      </c>
      <c r="J5178" s="65">
        <v>0</v>
      </c>
      <c r="K5178" t="str">
        <f t="shared" si="190"/>
        <v>15VI1201DRCF</v>
      </c>
      <c r="L5178">
        <f t="shared" si="191"/>
        <v>0</v>
      </c>
    </row>
    <row r="5179" spans="1:12">
      <c r="A5179" s="65">
        <v>15</v>
      </c>
      <c r="B5179" t="s">
        <v>1</v>
      </c>
      <c r="C5179" s="65">
        <v>11</v>
      </c>
      <c r="D5179" t="s">
        <v>237</v>
      </c>
      <c r="E5179" s="65">
        <v>1</v>
      </c>
      <c r="F5179" t="s">
        <v>279</v>
      </c>
      <c r="G5179" t="s">
        <v>280</v>
      </c>
      <c r="H5179" t="s">
        <v>231</v>
      </c>
      <c r="I5179" t="s">
        <v>232</v>
      </c>
      <c r="J5179" s="65">
        <v>0</v>
      </c>
      <c r="K5179" t="str">
        <f t="shared" si="190"/>
        <v>15VI1201PRES</v>
      </c>
      <c r="L5179">
        <f t="shared" si="191"/>
        <v>0</v>
      </c>
    </row>
    <row r="5180" spans="1:12">
      <c r="A5180" s="65">
        <v>15</v>
      </c>
      <c r="B5180" t="s">
        <v>1</v>
      </c>
      <c r="C5180" s="65">
        <v>11</v>
      </c>
      <c r="D5180" t="s">
        <v>237</v>
      </c>
      <c r="E5180" s="65">
        <v>1</v>
      </c>
      <c r="F5180" t="s">
        <v>279</v>
      </c>
      <c r="G5180" t="s">
        <v>280</v>
      </c>
      <c r="H5180" t="s">
        <v>233</v>
      </c>
      <c r="I5180" t="s">
        <v>234</v>
      </c>
      <c r="J5180" s="65">
        <v>0</v>
      </c>
      <c r="K5180" t="str">
        <f t="shared" si="190"/>
        <v>15VI1201PRER</v>
      </c>
      <c r="L5180">
        <f t="shared" si="191"/>
        <v>0</v>
      </c>
    </row>
    <row r="5181" spans="1:12">
      <c r="A5181" s="65">
        <v>15</v>
      </c>
      <c r="B5181" t="s">
        <v>1</v>
      </c>
      <c r="C5181" s="65">
        <v>11</v>
      </c>
      <c r="D5181" t="s">
        <v>237</v>
      </c>
      <c r="E5181" s="65">
        <v>1</v>
      </c>
      <c r="F5181" t="s">
        <v>279</v>
      </c>
      <c r="G5181" t="s">
        <v>280</v>
      </c>
      <c r="H5181" t="s">
        <v>266</v>
      </c>
      <c r="I5181" t="s">
        <v>267</v>
      </c>
      <c r="J5181" s="65">
        <v>0</v>
      </c>
      <c r="K5181" t="str">
        <f t="shared" si="190"/>
        <v>15VI1201PTRE</v>
      </c>
      <c r="L5181">
        <f t="shared" si="191"/>
        <v>0</v>
      </c>
    </row>
    <row r="5182" spans="1:12">
      <c r="A5182" s="65">
        <v>15</v>
      </c>
      <c r="B5182" t="s">
        <v>1</v>
      </c>
      <c r="C5182" s="65">
        <v>11</v>
      </c>
      <c r="D5182" t="s">
        <v>237</v>
      </c>
      <c r="E5182" s="65">
        <v>1</v>
      </c>
      <c r="F5182" t="s">
        <v>281</v>
      </c>
      <c r="G5182" t="s">
        <v>282</v>
      </c>
      <c r="H5182" t="s">
        <v>240</v>
      </c>
      <c r="I5182" t="s">
        <v>241</v>
      </c>
      <c r="J5182" s="65">
        <v>0</v>
      </c>
      <c r="K5182" t="str">
        <f t="shared" si="190"/>
        <v>15VI1202SRTS</v>
      </c>
      <c r="L5182">
        <f t="shared" si="191"/>
        <v>0</v>
      </c>
    </row>
    <row r="5183" spans="1:12">
      <c r="A5183" s="65">
        <v>15</v>
      </c>
      <c r="B5183" t="s">
        <v>1</v>
      </c>
      <c r="C5183" s="65">
        <v>11</v>
      </c>
      <c r="D5183" t="s">
        <v>237</v>
      </c>
      <c r="E5183" s="65">
        <v>1</v>
      </c>
      <c r="F5183" t="s">
        <v>281</v>
      </c>
      <c r="G5183" t="s">
        <v>282</v>
      </c>
      <c r="H5183" t="s">
        <v>270</v>
      </c>
      <c r="I5183" t="s">
        <v>271</v>
      </c>
      <c r="J5183" s="65">
        <v>0</v>
      </c>
      <c r="K5183" t="str">
        <f t="shared" si="190"/>
        <v>15VI1202SRTR</v>
      </c>
      <c r="L5183">
        <f t="shared" si="191"/>
        <v>0</v>
      </c>
    </row>
    <row r="5184" spans="1:12">
      <c r="A5184" s="65">
        <v>15</v>
      </c>
      <c r="B5184" t="s">
        <v>1</v>
      </c>
      <c r="C5184" s="65">
        <v>11</v>
      </c>
      <c r="D5184" t="s">
        <v>237</v>
      </c>
      <c r="E5184" s="65">
        <v>1</v>
      </c>
      <c r="F5184" t="s">
        <v>281</v>
      </c>
      <c r="G5184" t="s">
        <v>282</v>
      </c>
      <c r="H5184" t="s">
        <v>244</v>
      </c>
      <c r="I5184" t="s">
        <v>245</v>
      </c>
      <c r="J5184" s="65">
        <v>0</v>
      </c>
      <c r="K5184" t="str">
        <f t="shared" si="190"/>
        <v>15VI1202SRTT</v>
      </c>
      <c r="L5184">
        <f t="shared" si="191"/>
        <v>0</v>
      </c>
    </row>
    <row r="5185" spans="1:12">
      <c r="A5185" s="65">
        <v>15</v>
      </c>
      <c r="B5185" t="s">
        <v>1</v>
      </c>
      <c r="C5185" s="65">
        <v>11</v>
      </c>
      <c r="D5185" t="s">
        <v>237</v>
      </c>
      <c r="E5185" s="65">
        <v>1</v>
      </c>
      <c r="F5185" t="s">
        <v>281</v>
      </c>
      <c r="G5185" t="s">
        <v>282</v>
      </c>
      <c r="H5185" t="s">
        <v>246</v>
      </c>
      <c r="I5185" t="s">
        <v>247</v>
      </c>
      <c r="J5185" s="65">
        <v>0</v>
      </c>
      <c r="K5185" t="str">
        <f t="shared" si="190"/>
        <v>15VI1202SRPS</v>
      </c>
      <c r="L5185">
        <f t="shared" si="191"/>
        <v>0</v>
      </c>
    </row>
    <row r="5186" spans="1:12">
      <c r="A5186" s="65">
        <v>15</v>
      </c>
      <c r="B5186" t="s">
        <v>1</v>
      </c>
      <c r="C5186" s="65">
        <v>11</v>
      </c>
      <c r="D5186" t="s">
        <v>237</v>
      </c>
      <c r="E5186" s="65">
        <v>1</v>
      </c>
      <c r="F5186" t="s">
        <v>281</v>
      </c>
      <c r="G5186" t="s">
        <v>282</v>
      </c>
      <c r="H5186" t="s">
        <v>248</v>
      </c>
      <c r="I5186" t="s">
        <v>249</v>
      </c>
      <c r="J5186" s="65">
        <v>0</v>
      </c>
      <c r="K5186" t="str">
        <f t="shared" si="190"/>
        <v>15VI1202SRPR</v>
      </c>
      <c r="L5186">
        <f t="shared" si="191"/>
        <v>0</v>
      </c>
    </row>
    <row r="5187" spans="1:12">
      <c r="A5187" s="65">
        <v>15</v>
      </c>
      <c r="B5187" t="s">
        <v>1</v>
      </c>
      <c r="C5187" s="65">
        <v>11</v>
      </c>
      <c r="D5187" t="s">
        <v>237</v>
      </c>
      <c r="E5187" s="65">
        <v>1</v>
      </c>
      <c r="F5187" t="s">
        <v>281</v>
      </c>
      <c r="G5187" t="s">
        <v>282</v>
      </c>
      <c r="H5187" t="s">
        <v>220</v>
      </c>
      <c r="I5187" t="s">
        <v>221</v>
      </c>
      <c r="J5187" s="65">
        <v>0</v>
      </c>
      <c r="K5187" t="str">
        <f t="shared" si="190"/>
        <v>15VI1202DRET</v>
      </c>
      <c r="L5187">
        <f t="shared" si="191"/>
        <v>0</v>
      </c>
    </row>
    <row r="5188" spans="1:12">
      <c r="A5188" s="65">
        <v>15</v>
      </c>
      <c r="B5188" t="s">
        <v>1</v>
      </c>
      <c r="C5188" s="65">
        <v>11</v>
      </c>
      <c r="D5188" t="s">
        <v>237</v>
      </c>
      <c r="E5188" s="65">
        <v>1</v>
      </c>
      <c r="F5188" t="s">
        <v>281</v>
      </c>
      <c r="G5188" t="s">
        <v>282</v>
      </c>
      <c r="H5188" t="s">
        <v>222</v>
      </c>
      <c r="I5188" t="s">
        <v>223</v>
      </c>
      <c r="J5188" s="65">
        <v>0</v>
      </c>
      <c r="K5188" t="str">
        <f t="shared" si="190"/>
        <v>15VI1202DPMA</v>
      </c>
      <c r="L5188">
        <f t="shared" si="191"/>
        <v>0</v>
      </c>
    </row>
    <row r="5189" spans="1:12">
      <c r="A5189" s="65">
        <v>15</v>
      </c>
      <c r="B5189" t="s">
        <v>1</v>
      </c>
      <c r="C5189" s="65">
        <v>11</v>
      </c>
      <c r="D5189" t="s">
        <v>237</v>
      </c>
      <c r="E5189" s="65">
        <v>1</v>
      </c>
      <c r="F5189" t="s">
        <v>281</v>
      </c>
      <c r="G5189" t="s">
        <v>282</v>
      </c>
      <c r="H5189" t="s">
        <v>211</v>
      </c>
      <c r="I5189" t="s">
        <v>212</v>
      </c>
      <c r="J5189" s="65">
        <v>0</v>
      </c>
      <c r="K5189" t="str">
        <f t="shared" si="190"/>
        <v>15VI1202APRS</v>
      </c>
      <c r="L5189">
        <f t="shared" si="191"/>
        <v>0</v>
      </c>
    </row>
    <row r="5190" spans="1:12">
      <c r="A5190" s="65">
        <v>15</v>
      </c>
      <c r="B5190" t="s">
        <v>1</v>
      </c>
      <c r="C5190" s="65">
        <v>11</v>
      </c>
      <c r="D5190" t="s">
        <v>237</v>
      </c>
      <c r="E5190" s="65">
        <v>1</v>
      </c>
      <c r="F5190" t="s">
        <v>281</v>
      </c>
      <c r="G5190" t="s">
        <v>282</v>
      </c>
      <c r="H5190" t="s">
        <v>213</v>
      </c>
      <c r="I5190" t="s">
        <v>214</v>
      </c>
      <c r="J5190" s="65">
        <v>0</v>
      </c>
      <c r="K5190" t="str">
        <f t="shared" si="190"/>
        <v>15VI1202APRR</v>
      </c>
      <c r="L5190">
        <f t="shared" si="191"/>
        <v>0</v>
      </c>
    </row>
    <row r="5191" spans="1:12">
      <c r="A5191" s="65">
        <v>15</v>
      </c>
      <c r="B5191" t="s">
        <v>1</v>
      </c>
      <c r="C5191" s="65">
        <v>11</v>
      </c>
      <c r="D5191" t="s">
        <v>237</v>
      </c>
      <c r="E5191" s="65">
        <v>1</v>
      </c>
      <c r="F5191" t="s">
        <v>281</v>
      </c>
      <c r="G5191" t="s">
        <v>282</v>
      </c>
      <c r="H5191" t="s">
        <v>215</v>
      </c>
      <c r="I5191" t="s">
        <v>216</v>
      </c>
      <c r="J5191" s="65">
        <v>0</v>
      </c>
      <c r="K5191" t="str">
        <f t="shared" si="190"/>
        <v>15VI1202APRT</v>
      </c>
      <c r="L5191">
        <f t="shared" si="191"/>
        <v>0</v>
      </c>
    </row>
    <row r="5192" spans="1:12">
      <c r="A5192" s="65">
        <v>15</v>
      </c>
      <c r="B5192" t="s">
        <v>1</v>
      </c>
      <c r="C5192" s="65">
        <v>11</v>
      </c>
      <c r="D5192" t="s">
        <v>237</v>
      </c>
      <c r="E5192" s="65">
        <v>1</v>
      </c>
      <c r="F5192" t="s">
        <v>281</v>
      </c>
      <c r="G5192" t="s">
        <v>282</v>
      </c>
      <c r="H5192" t="s">
        <v>224</v>
      </c>
      <c r="I5192" t="s">
        <v>225</v>
      </c>
      <c r="J5192" s="65">
        <v>0</v>
      </c>
      <c r="K5192" t="str">
        <f t="shared" si="190"/>
        <v>15VI1202ARRA</v>
      </c>
      <c r="L5192">
        <f t="shared" si="191"/>
        <v>0</v>
      </c>
    </row>
    <row r="5193" spans="1:12">
      <c r="A5193" s="65">
        <v>15</v>
      </c>
      <c r="B5193" t="s">
        <v>1</v>
      </c>
      <c r="C5193" s="65">
        <v>11</v>
      </c>
      <c r="D5193" t="s">
        <v>237</v>
      </c>
      <c r="E5193" s="65">
        <v>1</v>
      </c>
      <c r="F5193" t="s">
        <v>281</v>
      </c>
      <c r="G5193" t="s">
        <v>282</v>
      </c>
      <c r="H5193" t="s">
        <v>226</v>
      </c>
      <c r="I5193" t="s">
        <v>227</v>
      </c>
      <c r="J5193" s="65">
        <v>0</v>
      </c>
      <c r="K5193" t="str">
        <f t="shared" si="190"/>
        <v>15VI1202PLNA</v>
      </c>
      <c r="L5193">
        <f t="shared" si="191"/>
        <v>0</v>
      </c>
    </row>
    <row r="5194" spans="1:12">
      <c r="A5194" s="65">
        <v>15</v>
      </c>
      <c r="B5194" t="s">
        <v>1</v>
      </c>
      <c r="C5194" s="65">
        <v>11</v>
      </c>
      <c r="D5194" t="s">
        <v>237</v>
      </c>
      <c r="E5194" s="65">
        <v>1</v>
      </c>
      <c r="F5194" t="s">
        <v>281</v>
      </c>
      <c r="G5194" t="s">
        <v>282</v>
      </c>
      <c r="H5194" t="s">
        <v>235</v>
      </c>
      <c r="I5194" t="s">
        <v>236</v>
      </c>
      <c r="J5194" s="65">
        <v>0</v>
      </c>
      <c r="K5194" t="str">
        <f t="shared" si="190"/>
        <v>15VI1202SABA</v>
      </c>
      <c r="L5194">
        <f t="shared" si="191"/>
        <v>0</v>
      </c>
    </row>
    <row r="5195" spans="1:12">
      <c r="A5195" s="65">
        <v>15</v>
      </c>
      <c r="B5195" t="s">
        <v>1</v>
      </c>
      <c r="C5195" s="65">
        <v>11</v>
      </c>
      <c r="D5195" t="s">
        <v>237</v>
      </c>
      <c r="E5195" s="65">
        <v>1</v>
      </c>
      <c r="F5195" t="s">
        <v>281</v>
      </c>
      <c r="G5195" t="s">
        <v>282</v>
      </c>
      <c r="H5195" t="s">
        <v>242</v>
      </c>
      <c r="I5195" t="s">
        <v>243</v>
      </c>
      <c r="J5195" s="65">
        <v>0</v>
      </c>
      <c r="K5195" t="str">
        <f t="shared" si="190"/>
        <v>15VI1202DRPP</v>
      </c>
      <c r="L5195">
        <f t="shared" si="191"/>
        <v>0</v>
      </c>
    </row>
    <row r="5196" spans="1:12">
      <c r="A5196" s="65">
        <v>15</v>
      </c>
      <c r="B5196" t="s">
        <v>1</v>
      </c>
      <c r="C5196" s="65">
        <v>11</v>
      </c>
      <c r="D5196" t="s">
        <v>237</v>
      </c>
      <c r="E5196" s="65">
        <v>1</v>
      </c>
      <c r="F5196" t="s">
        <v>281</v>
      </c>
      <c r="G5196" t="s">
        <v>282</v>
      </c>
      <c r="H5196" t="s">
        <v>260</v>
      </c>
      <c r="I5196" t="s">
        <v>261</v>
      </c>
      <c r="J5196" s="65">
        <v>0</v>
      </c>
      <c r="K5196" t="str">
        <f t="shared" si="190"/>
        <v>15VI1202DRVM</v>
      </c>
      <c r="L5196">
        <f t="shared" si="191"/>
        <v>0</v>
      </c>
    </row>
    <row r="5197" spans="1:12">
      <c r="A5197" s="65">
        <v>15</v>
      </c>
      <c r="B5197" t="s">
        <v>1</v>
      </c>
      <c r="C5197" s="65">
        <v>11</v>
      </c>
      <c r="D5197" t="s">
        <v>237</v>
      </c>
      <c r="E5197" s="65">
        <v>1</v>
      </c>
      <c r="F5197" t="s">
        <v>281</v>
      </c>
      <c r="G5197" t="s">
        <v>282</v>
      </c>
      <c r="H5197" t="s">
        <v>250</v>
      </c>
      <c r="I5197" t="s">
        <v>251</v>
      </c>
      <c r="J5197" s="65">
        <v>0</v>
      </c>
      <c r="K5197" t="str">
        <f t="shared" si="190"/>
        <v>15VI1202SRPT</v>
      </c>
      <c r="L5197">
        <f t="shared" si="191"/>
        <v>0</v>
      </c>
    </row>
    <row r="5198" spans="1:12">
      <c r="A5198" s="65">
        <v>15</v>
      </c>
      <c r="B5198" t="s">
        <v>1</v>
      </c>
      <c r="C5198" s="65">
        <v>11</v>
      </c>
      <c r="D5198" t="s">
        <v>237</v>
      </c>
      <c r="E5198" s="65">
        <v>1</v>
      </c>
      <c r="F5198" t="s">
        <v>281</v>
      </c>
      <c r="G5198" t="s">
        <v>282</v>
      </c>
      <c r="H5198" t="s">
        <v>252</v>
      </c>
      <c r="I5198" t="s">
        <v>253</v>
      </c>
      <c r="J5198" s="65">
        <v>0</v>
      </c>
      <c r="K5198" t="str">
        <f t="shared" si="190"/>
        <v>15VI1202SRRS</v>
      </c>
      <c r="L5198">
        <f t="shared" si="191"/>
        <v>0</v>
      </c>
    </row>
    <row r="5199" spans="1:12">
      <c r="A5199" s="65">
        <v>15</v>
      </c>
      <c r="B5199" t="s">
        <v>1</v>
      </c>
      <c r="C5199" s="65">
        <v>11</v>
      </c>
      <c r="D5199" t="s">
        <v>237</v>
      </c>
      <c r="E5199" s="65">
        <v>1</v>
      </c>
      <c r="F5199" t="s">
        <v>281</v>
      </c>
      <c r="G5199" t="s">
        <v>282</v>
      </c>
      <c r="H5199" t="s">
        <v>254</v>
      </c>
      <c r="I5199" t="s">
        <v>255</v>
      </c>
      <c r="J5199" s="65">
        <v>0</v>
      </c>
      <c r="K5199" t="str">
        <f t="shared" si="190"/>
        <v>15VI1202SRRR</v>
      </c>
      <c r="L5199">
        <f t="shared" si="191"/>
        <v>0</v>
      </c>
    </row>
    <row r="5200" spans="1:12">
      <c r="A5200" s="65">
        <v>15</v>
      </c>
      <c r="B5200" t="s">
        <v>1</v>
      </c>
      <c r="C5200" s="65">
        <v>11</v>
      </c>
      <c r="D5200" t="s">
        <v>237</v>
      </c>
      <c r="E5200" s="65">
        <v>1</v>
      </c>
      <c r="F5200" t="s">
        <v>281</v>
      </c>
      <c r="G5200" t="s">
        <v>282</v>
      </c>
      <c r="H5200" t="s">
        <v>258</v>
      </c>
      <c r="I5200" t="s">
        <v>259</v>
      </c>
      <c r="J5200" s="65">
        <v>0</v>
      </c>
      <c r="K5200" t="str">
        <f t="shared" si="190"/>
        <v>15VI1202RSRS</v>
      </c>
      <c r="L5200">
        <f t="shared" si="191"/>
        <v>0</v>
      </c>
    </row>
    <row r="5201" spans="1:12">
      <c r="A5201" s="65">
        <v>15</v>
      </c>
      <c r="B5201" t="s">
        <v>1</v>
      </c>
      <c r="C5201" s="65">
        <v>11</v>
      </c>
      <c r="D5201" t="s">
        <v>237</v>
      </c>
      <c r="E5201" s="65">
        <v>1</v>
      </c>
      <c r="F5201" t="s">
        <v>281</v>
      </c>
      <c r="G5201" t="s">
        <v>282</v>
      </c>
      <c r="H5201" t="s">
        <v>264</v>
      </c>
      <c r="I5201" t="s">
        <v>265</v>
      </c>
      <c r="J5201" s="65">
        <v>0</v>
      </c>
      <c r="K5201" t="str">
        <f t="shared" si="190"/>
        <v>15VI1202RSRR</v>
      </c>
      <c r="L5201">
        <f t="shared" si="191"/>
        <v>0</v>
      </c>
    </row>
    <row r="5202" spans="1:12">
      <c r="A5202" s="65">
        <v>15</v>
      </c>
      <c r="B5202" t="s">
        <v>1</v>
      </c>
      <c r="C5202" s="65">
        <v>11</v>
      </c>
      <c r="D5202" t="s">
        <v>237</v>
      </c>
      <c r="E5202" s="65">
        <v>1</v>
      </c>
      <c r="F5202" t="s">
        <v>281</v>
      </c>
      <c r="G5202" t="s">
        <v>282</v>
      </c>
      <c r="H5202" t="s">
        <v>228</v>
      </c>
      <c r="I5202" t="s">
        <v>217</v>
      </c>
      <c r="J5202" s="65">
        <v>0</v>
      </c>
      <c r="K5202" t="str">
        <f t="shared" si="190"/>
        <v>15VI1202PTBI</v>
      </c>
      <c r="L5202">
        <f t="shared" si="191"/>
        <v>0</v>
      </c>
    </row>
    <row r="5203" spans="1:12">
      <c r="A5203" s="65">
        <v>15</v>
      </c>
      <c r="B5203" t="s">
        <v>1</v>
      </c>
      <c r="C5203" s="65">
        <v>11</v>
      </c>
      <c r="D5203" t="s">
        <v>237</v>
      </c>
      <c r="E5203" s="65">
        <v>1</v>
      </c>
      <c r="F5203" t="s">
        <v>281</v>
      </c>
      <c r="G5203" t="s">
        <v>282</v>
      </c>
      <c r="H5203" t="s">
        <v>229</v>
      </c>
      <c r="I5203" t="s">
        <v>230</v>
      </c>
      <c r="J5203" s="65">
        <v>0</v>
      </c>
      <c r="K5203" t="str">
        <f t="shared" si="190"/>
        <v>15VI1202PRNR</v>
      </c>
      <c r="L5203">
        <f t="shared" si="191"/>
        <v>0</v>
      </c>
    </row>
    <row r="5204" spans="1:12">
      <c r="A5204" s="65">
        <v>15</v>
      </c>
      <c r="B5204" t="s">
        <v>1</v>
      </c>
      <c r="C5204" s="65">
        <v>11</v>
      </c>
      <c r="D5204" t="s">
        <v>237</v>
      </c>
      <c r="E5204" s="65">
        <v>1</v>
      </c>
      <c r="F5204" t="s">
        <v>281</v>
      </c>
      <c r="G5204" t="s">
        <v>282</v>
      </c>
      <c r="H5204" t="s">
        <v>233</v>
      </c>
      <c r="I5204" t="s">
        <v>234</v>
      </c>
      <c r="J5204" s="65">
        <v>0</v>
      </c>
      <c r="K5204" t="str">
        <f t="shared" si="190"/>
        <v>15VI1202PRER</v>
      </c>
      <c r="L5204">
        <f t="shared" si="191"/>
        <v>0</v>
      </c>
    </row>
    <row r="5205" spans="1:12">
      <c r="A5205" s="65">
        <v>15</v>
      </c>
      <c r="B5205" t="s">
        <v>1</v>
      </c>
      <c r="C5205" s="65">
        <v>11</v>
      </c>
      <c r="D5205" t="s">
        <v>237</v>
      </c>
      <c r="E5205" s="65">
        <v>1</v>
      </c>
      <c r="F5205" t="s">
        <v>281</v>
      </c>
      <c r="G5205" t="s">
        <v>282</v>
      </c>
      <c r="H5205" t="s">
        <v>266</v>
      </c>
      <c r="I5205" t="s">
        <v>267</v>
      </c>
      <c r="J5205" s="65">
        <v>0</v>
      </c>
      <c r="K5205" t="str">
        <f t="shared" si="190"/>
        <v>15VI1202PTRE</v>
      </c>
      <c r="L5205">
        <f t="shared" si="191"/>
        <v>0</v>
      </c>
    </row>
    <row r="5206" spans="1:12">
      <c r="A5206" s="65">
        <v>15</v>
      </c>
      <c r="B5206" t="s">
        <v>1</v>
      </c>
      <c r="C5206" s="65">
        <v>11</v>
      </c>
      <c r="D5206" t="s">
        <v>237</v>
      </c>
      <c r="E5206" s="65">
        <v>1</v>
      </c>
      <c r="F5206" t="s">
        <v>281</v>
      </c>
      <c r="G5206" t="s">
        <v>282</v>
      </c>
      <c r="H5206" t="s">
        <v>268</v>
      </c>
      <c r="I5206" t="s">
        <v>269</v>
      </c>
      <c r="J5206" s="65">
        <v>0</v>
      </c>
      <c r="K5206" t="str">
        <f t="shared" si="190"/>
        <v>15VI1202DRCF</v>
      </c>
      <c r="L5206">
        <f t="shared" si="191"/>
        <v>0</v>
      </c>
    </row>
    <row r="5207" spans="1:12">
      <c r="A5207" s="65">
        <v>15</v>
      </c>
      <c r="B5207" t="s">
        <v>1</v>
      </c>
      <c r="C5207" s="65">
        <v>11</v>
      </c>
      <c r="D5207" t="s">
        <v>237</v>
      </c>
      <c r="E5207" s="65">
        <v>1</v>
      </c>
      <c r="F5207" t="s">
        <v>281</v>
      </c>
      <c r="G5207" t="s">
        <v>282</v>
      </c>
      <c r="H5207" t="s">
        <v>262</v>
      </c>
      <c r="I5207" t="s">
        <v>263</v>
      </c>
      <c r="J5207" s="65">
        <v>0</v>
      </c>
      <c r="K5207" t="str">
        <f t="shared" si="190"/>
        <v>15VI1202DREX</v>
      </c>
      <c r="L5207">
        <f t="shared" si="191"/>
        <v>0</v>
      </c>
    </row>
    <row r="5208" spans="1:12">
      <c r="A5208" s="65">
        <v>15</v>
      </c>
      <c r="B5208" t="s">
        <v>1</v>
      </c>
      <c r="C5208" s="65">
        <v>11</v>
      </c>
      <c r="D5208" t="s">
        <v>237</v>
      </c>
      <c r="E5208" s="65">
        <v>1</v>
      </c>
      <c r="F5208" t="s">
        <v>281</v>
      </c>
      <c r="G5208" t="s">
        <v>282</v>
      </c>
      <c r="H5208" t="s">
        <v>256</v>
      </c>
      <c r="I5208" t="s">
        <v>257</v>
      </c>
      <c r="J5208" s="65">
        <v>0</v>
      </c>
      <c r="K5208" t="str">
        <f t="shared" si="190"/>
        <v>15VI1202SRRT</v>
      </c>
      <c r="L5208">
        <f t="shared" si="191"/>
        <v>0</v>
      </c>
    </row>
    <row r="5209" spans="1:12">
      <c r="A5209" s="65">
        <v>15</v>
      </c>
      <c r="B5209" t="s">
        <v>1</v>
      </c>
      <c r="C5209" s="65">
        <v>11</v>
      </c>
      <c r="D5209" t="s">
        <v>237</v>
      </c>
      <c r="E5209" s="65">
        <v>1</v>
      </c>
      <c r="F5209" t="s">
        <v>281</v>
      </c>
      <c r="G5209" t="s">
        <v>282</v>
      </c>
      <c r="H5209" t="s">
        <v>231</v>
      </c>
      <c r="I5209" t="s">
        <v>232</v>
      </c>
      <c r="J5209" s="65">
        <v>0</v>
      </c>
      <c r="K5209" t="str">
        <f t="shared" si="190"/>
        <v>15VI1202PRES</v>
      </c>
      <c r="L5209">
        <f t="shared" si="191"/>
        <v>0</v>
      </c>
    </row>
    <row r="5210" spans="1:12">
      <c r="A5210" s="65">
        <v>15</v>
      </c>
      <c r="B5210" t="s">
        <v>1</v>
      </c>
      <c r="C5210" s="65">
        <v>11</v>
      </c>
      <c r="D5210" t="s">
        <v>237</v>
      </c>
      <c r="E5210" s="65">
        <v>1</v>
      </c>
      <c r="F5210" t="s">
        <v>283</v>
      </c>
      <c r="G5210" t="s">
        <v>284</v>
      </c>
      <c r="H5210" t="s">
        <v>260</v>
      </c>
      <c r="I5210" t="s">
        <v>261</v>
      </c>
      <c r="J5210" s="65">
        <v>0</v>
      </c>
      <c r="K5210" t="str">
        <f t="shared" si="190"/>
        <v>15VI1300DRVM</v>
      </c>
      <c r="L5210">
        <f t="shared" si="191"/>
        <v>0</v>
      </c>
    </row>
    <row r="5211" spans="1:12">
      <c r="A5211" s="65">
        <v>15</v>
      </c>
      <c r="B5211" t="s">
        <v>1</v>
      </c>
      <c r="C5211" s="65">
        <v>11</v>
      </c>
      <c r="D5211" t="s">
        <v>237</v>
      </c>
      <c r="E5211" s="65">
        <v>1</v>
      </c>
      <c r="F5211" t="s">
        <v>283</v>
      </c>
      <c r="G5211" t="s">
        <v>284</v>
      </c>
      <c r="H5211" t="s">
        <v>233</v>
      </c>
      <c r="I5211" t="s">
        <v>234</v>
      </c>
      <c r="J5211" s="65">
        <v>0</v>
      </c>
      <c r="K5211" t="str">
        <f t="shared" si="190"/>
        <v>15VI1300PRER</v>
      </c>
      <c r="L5211">
        <f t="shared" si="191"/>
        <v>0</v>
      </c>
    </row>
    <row r="5212" spans="1:12">
      <c r="A5212" s="65">
        <v>15</v>
      </c>
      <c r="B5212" t="s">
        <v>1</v>
      </c>
      <c r="C5212" s="65">
        <v>11</v>
      </c>
      <c r="D5212" t="s">
        <v>237</v>
      </c>
      <c r="E5212" s="65">
        <v>1</v>
      </c>
      <c r="F5212" t="s">
        <v>283</v>
      </c>
      <c r="G5212" t="s">
        <v>284</v>
      </c>
      <c r="H5212" t="s">
        <v>215</v>
      </c>
      <c r="I5212" t="s">
        <v>216</v>
      </c>
      <c r="J5212" s="65">
        <v>0</v>
      </c>
      <c r="K5212" t="str">
        <f t="shared" si="190"/>
        <v>15VI1300APRT</v>
      </c>
      <c r="L5212">
        <f t="shared" si="191"/>
        <v>0</v>
      </c>
    </row>
    <row r="5213" spans="1:12">
      <c r="A5213" s="65">
        <v>15</v>
      </c>
      <c r="B5213" t="s">
        <v>1</v>
      </c>
      <c r="C5213" s="65">
        <v>11</v>
      </c>
      <c r="D5213" t="s">
        <v>237</v>
      </c>
      <c r="E5213" s="65">
        <v>1</v>
      </c>
      <c r="F5213" t="s">
        <v>283</v>
      </c>
      <c r="G5213" t="s">
        <v>284</v>
      </c>
      <c r="H5213" t="s">
        <v>268</v>
      </c>
      <c r="I5213" t="s">
        <v>269</v>
      </c>
      <c r="J5213" s="65">
        <v>0</v>
      </c>
      <c r="K5213" t="str">
        <f t="shared" si="190"/>
        <v>15VI1300DRCF</v>
      </c>
      <c r="L5213">
        <f t="shared" si="191"/>
        <v>0</v>
      </c>
    </row>
    <row r="5214" spans="1:12">
      <c r="A5214" s="65">
        <v>15</v>
      </c>
      <c r="B5214" t="s">
        <v>1</v>
      </c>
      <c r="C5214" s="65">
        <v>11</v>
      </c>
      <c r="D5214" t="s">
        <v>237</v>
      </c>
      <c r="E5214" s="65">
        <v>1</v>
      </c>
      <c r="F5214" t="s">
        <v>283</v>
      </c>
      <c r="G5214" t="s">
        <v>284</v>
      </c>
      <c r="H5214" t="s">
        <v>242</v>
      </c>
      <c r="I5214" t="s">
        <v>243</v>
      </c>
      <c r="J5214" s="65">
        <v>0</v>
      </c>
      <c r="K5214" t="str">
        <f t="shared" si="190"/>
        <v>15VI1300DRPP</v>
      </c>
      <c r="L5214">
        <f t="shared" si="191"/>
        <v>0</v>
      </c>
    </row>
    <row r="5215" spans="1:12">
      <c r="A5215" s="65">
        <v>15</v>
      </c>
      <c r="B5215" t="s">
        <v>1</v>
      </c>
      <c r="C5215" s="65">
        <v>11</v>
      </c>
      <c r="D5215" t="s">
        <v>237</v>
      </c>
      <c r="E5215" s="65">
        <v>1</v>
      </c>
      <c r="F5215" t="s">
        <v>283</v>
      </c>
      <c r="G5215" t="s">
        <v>284</v>
      </c>
      <c r="H5215" t="s">
        <v>224</v>
      </c>
      <c r="I5215" t="s">
        <v>225</v>
      </c>
      <c r="J5215" s="65">
        <v>0</v>
      </c>
      <c r="K5215" t="str">
        <f t="shared" si="190"/>
        <v>15VI1300ARRA</v>
      </c>
      <c r="L5215">
        <f t="shared" si="191"/>
        <v>0</v>
      </c>
    </row>
    <row r="5216" spans="1:12">
      <c r="A5216" s="65">
        <v>15</v>
      </c>
      <c r="B5216" t="s">
        <v>1</v>
      </c>
      <c r="C5216" s="65">
        <v>11</v>
      </c>
      <c r="D5216" t="s">
        <v>237</v>
      </c>
      <c r="E5216" s="65">
        <v>1</v>
      </c>
      <c r="F5216" t="s">
        <v>283</v>
      </c>
      <c r="G5216" t="s">
        <v>284</v>
      </c>
      <c r="H5216" t="s">
        <v>226</v>
      </c>
      <c r="I5216" t="s">
        <v>227</v>
      </c>
      <c r="J5216" s="65">
        <v>0</v>
      </c>
      <c r="K5216" t="str">
        <f t="shared" si="190"/>
        <v>15VI1300PLNA</v>
      </c>
      <c r="L5216">
        <f t="shared" si="191"/>
        <v>0</v>
      </c>
    </row>
    <row r="5217" spans="1:12">
      <c r="A5217" s="65">
        <v>15</v>
      </c>
      <c r="B5217" t="s">
        <v>1</v>
      </c>
      <c r="C5217" s="65">
        <v>11</v>
      </c>
      <c r="D5217" t="s">
        <v>237</v>
      </c>
      <c r="E5217" s="65">
        <v>1</v>
      </c>
      <c r="F5217" t="s">
        <v>283</v>
      </c>
      <c r="G5217" t="s">
        <v>284</v>
      </c>
      <c r="H5217" t="s">
        <v>235</v>
      </c>
      <c r="I5217" t="s">
        <v>236</v>
      </c>
      <c r="J5217" s="65">
        <v>0</v>
      </c>
      <c r="K5217" t="str">
        <f t="shared" si="190"/>
        <v>15VI1300SABA</v>
      </c>
      <c r="L5217">
        <f t="shared" si="191"/>
        <v>0</v>
      </c>
    </row>
    <row r="5218" spans="1:12">
      <c r="A5218" s="65">
        <v>15</v>
      </c>
      <c r="B5218" t="s">
        <v>1</v>
      </c>
      <c r="C5218" s="65">
        <v>11</v>
      </c>
      <c r="D5218" t="s">
        <v>237</v>
      </c>
      <c r="E5218" s="65">
        <v>1</v>
      </c>
      <c r="F5218" t="s">
        <v>283</v>
      </c>
      <c r="G5218" t="s">
        <v>284</v>
      </c>
      <c r="H5218" t="s">
        <v>240</v>
      </c>
      <c r="I5218" t="s">
        <v>241</v>
      </c>
      <c r="J5218" s="65">
        <v>0</v>
      </c>
      <c r="K5218" t="str">
        <f t="shared" si="190"/>
        <v>15VI1300SRTS</v>
      </c>
      <c r="L5218">
        <f t="shared" si="191"/>
        <v>0</v>
      </c>
    </row>
    <row r="5219" spans="1:12">
      <c r="A5219" s="65">
        <v>15</v>
      </c>
      <c r="B5219" t="s">
        <v>1</v>
      </c>
      <c r="C5219" s="65">
        <v>11</v>
      </c>
      <c r="D5219" t="s">
        <v>237</v>
      </c>
      <c r="E5219" s="65">
        <v>1</v>
      </c>
      <c r="F5219" t="s">
        <v>283</v>
      </c>
      <c r="G5219" t="s">
        <v>284</v>
      </c>
      <c r="H5219" t="s">
        <v>270</v>
      </c>
      <c r="I5219" t="s">
        <v>271</v>
      </c>
      <c r="J5219" s="65">
        <v>0</v>
      </c>
      <c r="K5219" t="str">
        <f t="shared" si="190"/>
        <v>15VI1300SRTR</v>
      </c>
      <c r="L5219">
        <f t="shared" si="191"/>
        <v>0</v>
      </c>
    </row>
    <row r="5220" spans="1:12">
      <c r="A5220" s="65">
        <v>15</v>
      </c>
      <c r="B5220" t="s">
        <v>1</v>
      </c>
      <c r="C5220" s="65">
        <v>11</v>
      </c>
      <c r="D5220" t="s">
        <v>237</v>
      </c>
      <c r="E5220" s="65">
        <v>1</v>
      </c>
      <c r="F5220" t="s">
        <v>283</v>
      </c>
      <c r="G5220" t="s">
        <v>284</v>
      </c>
      <c r="H5220" t="s">
        <v>244</v>
      </c>
      <c r="I5220" t="s">
        <v>245</v>
      </c>
      <c r="J5220" s="65">
        <v>0</v>
      </c>
      <c r="K5220" t="str">
        <f t="shared" si="190"/>
        <v>15VI1300SRTT</v>
      </c>
      <c r="L5220">
        <f t="shared" si="191"/>
        <v>0</v>
      </c>
    </row>
    <row r="5221" spans="1:12">
      <c r="A5221" s="65">
        <v>15</v>
      </c>
      <c r="B5221" t="s">
        <v>1</v>
      </c>
      <c r="C5221" s="65">
        <v>11</v>
      </c>
      <c r="D5221" t="s">
        <v>237</v>
      </c>
      <c r="E5221" s="65">
        <v>1</v>
      </c>
      <c r="F5221" t="s">
        <v>283</v>
      </c>
      <c r="G5221" t="s">
        <v>284</v>
      </c>
      <c r="H5221" t="s">
        <v>246</v>
      </c>
      <c r="I5221" t="s">
        <v>247</v>
      </c>
      <c r="J5221" s="65">
        <v>0</v>
      </c>
      <c r="K5221" t="str">
        <f t="shared" si="190"/>
        <v>15VI1300SRPS</v>
      </c>
      <c r="L5221">
        <f t="shared" si="191"/>
        <v>0</v>
      </c>
    </row>
    <row r="5222" spans="1:12">
      <c r="A5222" s="65">
        <v>15</v>
      </c>
      <c r="B5222" t="s">
        <v>1</v>
      </c>
      <c r="C5222" s="65">
        <v>11</v>
      </c>
      <c r="D5222" t="s">
        <v>237</v>
      </c>
      <c r="E5222" s="65">
        <v>1</v>
      </c>
      <c r="F5222" t="s">
        <v>283</v>
      </c>
      <c r="G5222" t="s">
        <v>284</v>
      </c>
      <c r="H5222" t="s">
        <v>248</v>
      </c>
      <c r="I5222" t="s">
        <v>249</v>
      </c>
      <c r="J5222" s="65">
        <v>0</v>
      </c>
      <c r="K5222" t="str">
        <f t="shared" si="190"/>
        <v>15VI1300SRPR</v>
      </c>
      <c r="L5222">
        <f t="shared" si="191"/>
        <v>0</v>
      </c>
    </row>
    <row r="5223" spans="1:12">
      <c r="A5223" s="65">
        <v>15</v>
      </c>
      <c r="B5223" t="s">
        <v>1</v>
      </c>
      <c r="C5223" s="65">
        <v>11</v>
      </c>
      <c r="D5223" t="s">
        <v>237</v>
      </c>
      <c r="E5223" s="65">
        <v>1</v>
      </c>
      <c r="F5223" t="s">
        <v>283</v>
      </c>
      <c r="G5223" t="s">
        <v>284</v>
      </c>
      <c r="H5223" t="s">
        <v>250</v>
      </c>
      <c r="I5223" t="s">
        <v>251</v>
      </c>
      <c r="J5223" s="65">
        <v>0</v>
      </c>
      <c r="K5223" t="str">
        <f t="shared" si="190"/>
        <v>15VI1300SRPT</v>
      </c>
      <c r="L5223">
        <f t="shared" si="191"/>
        <v>0</v>
      </c>
    </row>
    <row r="5224" spans="1:12">
      <c r="A5224" s="65">
        <v>15</v>
      </c>
      <c r="B5224" t="s">
        <v>1</v>
      </c>
      <c r="C5224" s="65">
        <v>11</v>
      </c>
      <c r="D5224" t="s">
        <v>237</v>
      </c>
      <c r="E5224" s="65">
        <v>1</v>
      </c>
      <c r="F5224" t="s">
        <v>283</v>
      </c>
      <c r="G5224" t="s">
        <v>284</v>
      </c>
      <c r="H5224" t="s">
        <v>252</v>
      </c>
      <c r="I5224" t="s">
        <v>253</v>
      </c>
      <c r="J5224" s="65">
        <v>0</v>
      </c>
      <c r="K5224" t="str">
        <f t="shared" si="190"/>
        <v>15VI1300SRRS</v>
      </c>
      <c r="L5224">
        <f t="shared" si="191"/>
        <v>0</v>
      </c>
    </row>
    <row r="5225" spans="1:12">
      <c r="A5225" s="65">
        <v>15</v>
      </c>
      <c r="B5225" t="s">
        <v>1</v>
      </c>
      <c r="C5225" s="65">
        <v>11</v>
      </c>
      <c r="D5225" t="s">
        <v>237</v>
      </c>
      <c r="E5225" s="65">
        <v>1</v>
      </c>
      <c r="F5225" t="s">
        <v>283</v>
      </c>
      <c r="G5225" t="s">
        <v>284</v>
      </c>
      <c r="H5225" t="s">
        <v>254</v>
      </c>
      <c r="I5225" t="s">
        <v>255</v>
      </c>
      <c r="J5225" s="65">
        <v>0</v>
      </c>
      <c r="K5225" t="str">
        <f t="shared" si="190"/>
        <v>15VI1300SRRR</v>
      </c>
      <c r="L5225">
        <f t="shared" si="191"/>
        <v>0</v>
      </c>
    </row>
    <row r="5226" spans="1:12">
      <c r="A5226" s="65">
        <v>15</v>
      </c>
      <c r="B5226" t="s">
        <v>1</v>
      </c>
      <c r="C5226" s="65">
        <v>11</v>
      </c>
      <c r="D5226" t="s">
        <v>237</v>
      </c>
      <c r="E5226" s="65">
        <v>1</v>
      </c>
      <c r="F5226" t="s">
        <v>283</v>
      </c>
      <c r="G5226" t="s">
        <v>284</v>
      </c>
      <c r="H5226" t="s">
        <v>256</v>
      </c>
      <c r="I5226" t="s">
        <v>257</v>
      </c>
      <c r="J5226" s="65">
        <v>0</v>
      </c>
      <c r="K5226" t="str">
        <f t="shared" si="190"/>
        <v>15VI1300SRRT</v>
      </c>
      <c r="L5226">
        <f t="shared" si="191"/>
        <v>0</v>
      </c>
    </row>
    <row r="5227" spans="1:12">
      <c r="A5227" s="65">
        <v>15</v>
      </c>
      <c r="B5227" t="s">
        <v>1</v>
      </c>
      <c r="C5227" s="65">
        <v>11</v>
      </c>
      <c r="D5227" t="s">
        <v>237</v>
      </c>
      <c r="E5227" s="65">
        <v>1</v>
      </c>
      <c r="F5227" t="s">
        <v>283</v>
      </c>
      <c r="G5227" t="s">
        <v>284</v>
      </c>
      <c r="H5227" t="s">
        <v>258</v>
      </c>
      <c r="I5227" t="s">
        <v>259</v>
      </c>
      <c r="J5227" s="65">
        <v>0</v>
      </c>
      <c r="K5227" t="str">
        <f t="shared" si="190"/>
        <v>15VI1300RSRS</v>
      </c>
      <c r="L5227">
        <f t="shared" si="191"/>
        <v>0</v>
      </c>
    </row>
    <row r="5228" spans="1:12">
      <c r="A5228" s="65">
        <v>15</v>
      </c>
      <c r="B5228" t="s">
        <v>1</v>
      </c>
      <c r="C5228" s="65">
        <v>11</v>
      </c>
      <c r="D5228" t="s">
        <v>237</v>
      </c>
      <c r="E5228" s="65">
        <v>1</v>
      </c>
      <c r="F5228" t="s">
        <v>283</v>
      </c>
      <c r="G5228" t="s">
        <v>284</v>
      </c>
      <c r="H5228" t="s">
        <v>264</v>
      </c>
      <c r="I5228" t="s">
        <v>265</v>
      </c>
      <c r="J5228" s="65">
        <v>0</v>
      </c>
      <c r="K5228" t="str">
        <f t="shared" si="190"/>
        <v>15VI1300RSRR</v>
      </c>
      <c r="L5228">
        <f t="shared" si="191"/>
        <v>0</v>
      </c>
    </row>
    <row r="5229" spans="1:12">
      <c r="A5229" s="65">
        <v>15</v>
      </c>
      <c r="B5229" t="s">
        <v>1</v>
      </c>
      <c r="C5229" s="65">
        <v>11</v>
      </c>
      <c r="D5229" t="s">
        <v>237</v>
      </c>
      <c r="E5229" s="65">
        <v>1</v>
      </c>
      <c r="F5229" t="s">
        <v>283</v>
      </c>
      <c r="G5229" t="s">
        <v>284</v>
      </c>
      <c r="H5229" t="s">
        <v>228</v>
      </c>
      <c r="I5229" t="s">
        <v>217</v>
      </c>
      <c r="J5229" s="65">
        <v>0</v>
      </c>
      <c r="K5229" t="str">
        <f t="shared" si="190"/>
        <v>15VI1300PTBI</v>
      </c>
      <c r="L5229">
        <f t="shared" si="191"/>
        <v>0</v>
      </c>
    </row>
    <row r="5230" spans="1:12">
      <c r="A5230" s="65">
        <v>15</v>
      </c>
      <c r="B5230" t="s">
        <v>1</v>
      </c>
      <c r="C5230" s="65">
        <v>11</v>
      </c>
      <c r="D5230" t="s">
        <v>237</v>
      </c>
      <c r="E5230" s="65">
        <v>1</v>
      </c>
      <c r="F5230" t="s">
        <v>283</v>
      </c>
      <c r="G5230" t="s">
        <v>284</v>
      </c>
      <c r="H5230" t="s">
        <v>229</v>
      </c>
      <c r="I5230" t="s">
        <v>230</v>
      </c>
      <c r="J5230" s="65">
        <v>0</v>
      </c>
      <c r="K5230" t="str">
        <f t="shared" si="190"/>
        <v>15VI1300PRNR</v>
      </c>
      <c r="L5230">
        <f t="shared" si="191"/>
        <v>0</v>
      </c>
    </row>
    <row r="5231" spans="1:12">
      <c r="A5231" s="65">
        <v>15</v>
      </c>
      <c r="B5231" t="s">
        <v>1</v>
      </c>
      <c r="C5231" s="65">
        <v>11</v>
      </c>
      <c r="D5231" t="s">
        <v>237</v>
      </c>
      <c r="E5231" s="65">
        <v>1</v>
      </c>
      <c r="F5231" t="s">
        <v>283</v>
      </c>
      <c r="G5231" t="s">
        <v>284</v>
      </c>
      <c r="H5231" t="s">
        <v>231</v>
      </c>
      <c r="I5231" t="s">
        <v>232</v>
      </c>
      <c r="J5231" s="65">
        <v>0</v>
      </c>
      <c r="K5231" t="str">
        <f t="shared" si="190"/>
        <v>15VI1300PRES</v>
      </c>
      <c r="L5231">
        <f t="shared" si="191"/>
        <v>0</v>
      </c>
    </row>
    <row r="5232" spans="1:12">
      <c r="A5232" s="65">
        <v>15</v>
      </c>
      <c r="B5232" t="s">
        <v>1</v>
      </c>
      <c r="C5232" s="65">
        <v>11</v>
      </c>
      <c r="D5232" t="s">
        <v>237</v>
      </c>
      <c r="E5232" s="65">
        <v>1</v>
      </c>
      <c r="F5232" t="s">
        <v>283</v>
      </c>
      <c r="G5232" t="s">
        <v>284</v>
      </c>
      <c r="H5232" t="s">
        <v>262</v>
      </c>
      <c r="I5232" t="s">
        <v>263</v>
      </c>
      <c r="J5232" s="65">
        <v>0</v>
      </c>
      <c r="K5232" t="str">
        <f t="shared" si="190"/>
        <v>15VI1300DREX</v>
      </c>
      <c r="L5232">
        <f t="shared" si="191"/>
        <v>0</v>
      </c>
    </row>
    <row r="5233" spans="1:12">
      <c r="A5233" s="65">
        <v>15</v>
      </c>
      <c r="B5233" t="s">
        <v>1</v>
      </c>
      <c r="C5233" s="65">
        <v>11</v>
      </c>
      <c r="D5233" t="s">
        <v>237</v>
      </c>
      <c r="E5233" s="65">
        <v>1</v>
      </c>
      <c r="F5233" t="s">
        <v>283</v>
      </c>
      <c r="G5233" t="s">
        <v>284</v>
      </c>
      <c r="H5233" t="s">
        <v>220</v>
      </c>
      <c r="I5233" t="s">
        <v>221</v>
      </c>
      <c r="J5233" s="65">
        <v>0</v>
      </c>
      <c r="K5233" t="str">
        <f t="shared" si="190"/>
        <v>15VI1300DRET</v>
      </c>
      <c r="L5233">
        <f t="shared" si="191"/>
        <v>0</v>
      </c>
    </row>
    <row r="5234" spans="1:12">
      <c r="A5234" s="65">
        <v>15</v>
      </c>
      <c r="B5234" t="s">
        <v>1</v>
      </c>
      <c r="C5234" s="65">
        <v>11</v>
      </c>
      <c r="D5234" t="s">
        <v>237</v>
      </c>
      <c r="E5234" s="65">
        <v>1</v>
      </c>
      <c r="F5234" t="s">
        <v>283</v>
      </c>
      <c r="G5234" t="s">
        <v>284</v>
      </c>
      <c r="H5234" t="s">
        <v>222</v>
      </c>
      <c r="I5234" t="s">
        <v>223</v>
      </c>
      <c r="J5234" s="65">
        <v>0</v>
      </c>
      <c r="K5234" t="str">
        <f t="shared" ref="K5234:K5297" si="192">CONCATENATE(TEXT(A5234,"00"),F5234,H5234)</f>
        <v>15VI1300DPMA</v>
      </c>
      <c r="L5234">
        <f t="shared" ref="L5234:L5297" si="193">J5234</f>
        <v>0</v>
      </c>
    </row>
    <row r="5235" spans="1:12">
      <c r="A5235" s="65">
        <v>15</v>
      </c>
      <c r="B5235" t="s">
        <v>1</v>
      </c>
      <c r="C5235" s="65">
        <v>11</v>
      </c>
      <c r="D5235" t="s">
        <v>237</v>
      </c>
      <c r="E5235" s="65">
        <v>1</v>
      </c>
      <c r="F5235" t="s">
        <v>283</v>
      </c>
      <c r="G5235" t="s">
        <v>284</v>
      </c>
      <c r="H5235" t="s">
        <v>211</v>
      </c>
      <c r="I5235" t="s">
        <v>212</v>
      </c>
      <c r="J5235" s="65">
        <v>0</v>
      </c>
      <c r="K5235" t="str">
        <f t="shared" si="192"/>
        <v>15VI1300APRS</v>
      </c>
      <c r="L5235">
        <f t="shared" si="193"/>
        <v>0</v>
      </c>
    </row>
    <row r="5236" spans="1:12">
      <c r="A5236" s="65">
        <v>15</v>
      </c>
      <c r="B5236" t="s">
        <v>1</v>
      </c>
      <c r="C5236" s="65">
        <v>11</v>
      </c>
      <c r="D5236" t="s">
        <v>237</v>
      </c>
      <c r="E5236" s="65">
        <v>1</v>
      </c>
      <c r="F5236" t="s">
        <v>283</v>
      </c>
      <c r="G5236" t="s">
        <v>284</v>
      </c>
      <c r="H5236" t="s">
        <v>213</v>
      </c>
      <c r="I5236" t="s">
        <v>214</v>
      </c>
      <c r="J5236" s="65">
        <v>0</v>
      </c>
      <c r="K5236" t="str">
        <f t="shared" si="192"/>
        <v>15VI1300APRR</v>
      </c>
      <c r="L5236">
        <f t="shared" si="193"/>
        <v>0</v>
      </c>
    </row>
    <row r="5237" spans="1:12">
      <c r="A5237" s="65">
        <v>15</v>
      </c>
      <c r="B5237" t="s">
        <v>1</v>
      </c>
      <c r="C5237" s="65">
        <v>11</v>
      </c>
      <c r="D5237" t="s">
        <v>237</v>
      </c>
      <c r="E5237" s="65">
        <v>1</v>
      </c>
      <c r="F5237" t="s">
        <v>283</v>
      </c>
      <c r="G5237" t="s">
        <v>284</v>
      </c>
      <c r="H5237" t="s">
        <v>266</v>
      </c>
      <c r="I5237" t="s">
        <v>267</v>
      </c>
      <c r="J5237" s="65">
        <v>0</v>
      </c>
      <c r="K5237" t="str">
        <f t="shared" si="192"/>
        <v>15VI1300PTRE</v>
      </c>
      <c r="L5237">
        <f t="shared" si="193"/>
        <v>0</v>
      </c>
    </row>
    <row r="5238" spans="1:12">
      <c r="A5238" s="65">
        <v>15</v>
      </c>
      <c r="B5238" t="s">
        <v>1</v>
      </c>
      <c r="C5238" s="65">
        <v>11</v>
      </c>
      <c r="D5238" t="s">
        <v>237</v>
      </c>
      <c r="E5238" s="65">
        <v>1</v>
      </c>
      <c r="F5238" t="s">
        <v>285</v>
      </c>
      <c r="G5238" t="s">
        <v>286</v>
      </c>
      <c r="H5238" t="s">
        <v>287</v>
      </c>
      <c r="I5238" t="s">
        <v>288</v>
      </c>
      <c r="J5238" s="65">
        <v>34269</v>
      </c>
      <c r="K5238" t="str">
        <f t="shared" si="192"/>
        <v>15VI2000HLBL</v>
      </c>
      <c r="L5238">
        <f t="shared" si="193"/>
        <v>34269</v>
      </c>
    </row>
    <row r="5239" spans="1:12">
      <c r="A5239" s="65">
        <v>15</v>
      </c>
      <c r="B5239" t="s">
        <v>1</v>
      </c>
      <c r="C5239" s="65">
        <v>11</v>
      </c>
      <c r="D5239" t="s">
        <v>237</v>
      </c>
      <c r="E5239" s="65">
        <v>1</v>
      </c>
      <c r="F5239" t="s">
        <v>285</v>
      </c>
      <c r="G5239" t="s">
        <v>286</v>
      </c>
      <c r="H5239" t="s">
        <v>297</v>
      </c>
      <c r="I5239" t="s">
        <v>298</v>
      </c>
      <c r="J5239" s="65">
        <v>24100</v>
      </c>
      <c r="K5239" t="str">
        <f t="shared" si="192"/>
        <v>15VI2000HLTI</v>
      </c>
      <c r="L5239">
        <f t="shared" si="193"/>
        <v>24100</v>
      </c>
    </row>
    <row r="5240" spans="1:12">
      <c r="A5240" s="65">
        <v>15</v>
      </c>
      <c r="B5240" t="s">
        <v>1</v>
      </c>
      <c r="C5240" s="65">
        <v>11</v>
      </c>
      <c r="D5240" t="s">
        <v>237</v>
      </c>
      <c r="E5240" s="65">
        <v>1</v>
      </c>
      <c r="F5240" t="s">
        <v>285</v>
      </c>
      <c r="G5240" t="s">
        <v>286</v>
      </c>
      <c r="H5240" t="s">
        <v>295</v>
      </c>
      <c r="I5240" t="s">
        <v>296</v>
      </c>
      <c r="J5240" s="65">
        <v>0</v>
      </c>
      <c r="K5240" t="str">
        <f t="shared" si="192"/>
        <v>15VI2000HLRC</v>
      </c>
      <c r="L5240">
        <f t="shared" si="193"/>
        <v>0</v>
      </c>
    </row>
    <row r="5241" spans="1:12">
      <c r="A5241" s="65">
        <v>15</v>
      </c>
      <c r="B5241" t="s">
        <v>1</v>
      </c>
      <c r="C5241" s="65">
        <v>11</v>
      </c>
      <c r="D5241" t="s">
        <v>237</v>
      </c>
      <c r="E5241" s="65">
        <v>1</v>
      </c>
      <c r="F5241" t="s">
        <v>285</v>
      </c>
      <c r="G5241" t="s">
        <v>286</v>
      </c>
      <c r="H5241" t="s">
        <v>289</v>
      </c>
      <c r="I5241" t="s">
        <v>290</v>
      </c>
      <c r="J5241" s="65">
        <v>70</v>
      </c>
      <c r="K5241" t="str">
        <f t="shared" si="192"/>
        <v>15VI2000FCUV</v>
      </c>
      <c r="L5241">
        <f t="shared" si="193"/>
        <v>70</v>
      </c>
    </row>
    <row r="5242" spans="1:12">
      <c r="A5242" s="65">
        <v>15</v>
      </c>
      <c r="B5242" t="s">
        <v>1</v>
      </c>
      <c r="C5242" s="65">
        <v>11</v>
      </c>
      <c r="D5242" t="s">
        <v>237</v>
      </c>
      <c r="E5242" s="65">
        <v>1</v>
      </c>
      <c r="F5242" t="s">
        <v>285</v>
      </c>
      <c r="G5242" t="s">
        <v>286</v>
      </c>
      <c r="H5242" t="s">
        <v>293</v>
      </c>
      <c r="I5242" t="s">
        <v>294</v>
      </c>
      <c r="J5242" s="65">
        <v>58369</v>
      </c>
      <c r="K5242" t="str">
        <f t="shared" si="192"/>
        <v>15VI2000HLTO</v>
      </c>
      <c r="L5242">
        <f t="shared" si="193"/>
        <v>58369</v>
      </c>
    </row>
    <row r="5243" spans="1:12">
      <c r="A5243" s="65">
        <v>15</v>
      </c>
      <c r="B5243" t="s">
        <v>1</v>
      </c>
      <c r="C5243" s="65">
        <v>11</v>
      </c>
      <c r="D5243" t="s">
        <v>237</v>
      </c>
      <c r="E5243" s="65">
        <v>1</v>
      </c>
      <c r="F5243" t="s">
        <v>285</v>
      </c>
      <c r="G5243" t="s">
        <v>286</v>
      </c>
      <c r="H5243" t="s">
        <v>291</v>
      </c>
      <c r="I5243" t="s">
        <v>292</v>
      </c>
      <c r="J5243" s="65">
        <v>12</v>
      </c>
      <c r="K5243" t="str">
        <f t="shared" si="192"/>
        <v>15VI2000GRAM</v>
      </c>
      <c r="L5243">
        <f t="shared" si="193"/>
        <v>12</v>
      </c>
    </row>
    <row r="5244" spans="1:12">
      <c r="A5244" s="65">
        <v>15</v>
      </c>
      <c r="B5244" t="s">
        <v>1</v>
      </c>
      <c r="C5244" s="65">
        <v>11</v>
      </c>
      <c r="D5244" t="s">
        <v>237</v>
      </c>
      <c r="E5244" s="65">
        <v>1</v>
      </c>
      <c r="F5244" t="s">
        <v>299</v>
      </c>
      <c r="G5244" t="s">
        <v>300</v>
      </c>
      <c r="H5244" t="s">
        <v>297</v>
      </c>
      <c r="I5244" t="s">
        <v>298</v>
      </c>
      <c r="J5244" s="65">
        <v>280</v>
      </c>
      <c r="K5244" t="str">
        <f t="shared" si="192"/>
        <v>15VI2100HLTI</v>
      </c>
      <c r="L5244">
        <f t="shared" si="193"/>
        <v>280</v>
      </c>
    </row>
    <row r="5245" spans="1:12">
      <c r="A5245" s="65">
        <v>15</v>
      </c>
      <c r="B5245" t="s">
        <v>1</v>
      </c>
      <c r="C5245" s="65">
        <v>11</v>
      </c>
      <c r="D5245" t="s">
        <v>237</v>
      </c>
      <c r="E5245" s="65">
        <v>1</v>
      </c>
      <c r="F5245" t="s">
        <v>299</v>
      </c>
      <c r="G5245" t="s">
        <v>300</v>
      </c>
      <c r="H5245" t="s">
        <v>295</v>
      </c>
      <c r="I5245" t="s">
        <v>296</v>
      </c>
      <c r="J5245" s="65">
        <v>0</v>
      </c>
      <c r="K5245" t="str">
        <f t="shared" si="192"/>
        <v>15VI2100HLRC</v>
      </c>
      <c r="L5245">
        <f t="shared" si="193"/>
        <v>0</v>
      </c>
    </row>
    <row r="5246" spans="1:12">
      <c r="A5246" s="65">
        <v>15</v>
      </c>
      <c r="B5246" t="s">
        <v>1</v>
      </c>
      <c r="C5246" s="65">
        <v>11</v>
      </c>
      <c r="D5246" t="s">
        <v>237</v>
      </c>
      <c r="E5246" s="65">
        <v>1</v>
      </c>
      <c r="F5246" t="s">
        <v>299</v>
      </c>
      <c r="G5246" t="s">
        <v>300</v>
      </c>
      <c r="H5246" t="s">
        <v>287</v>
      </c>
      <c r="I5246" t="s">
        <v>288</v>
      </c>
      <c r="J5246" s="65">
        <v>18195</v>
      </c>
      <c r="K5246" t="str">
        <f t="shared" si="192"/>
        <v>15VI2100HLBL</v>
      </c>
      <c r="L5246">
        <f t="shared" si="193"/>
        <v>18195</v>
      </c>
    </row>
    <row r="5247" spans="1:12">
      <c r="A5247" s="65">
        <v>15</v>
      </c>
      <c r="B5247" t="s">
        <v>1</v>
      </c>
      <c r="C5247" s="65">
        <v>11</v>
      </c>
      <c r="D5247" t="s">
        <v>237</v>
      </c>
      <c r="E5247" s="65">
        <v>1</v>
      </c>
      <c r="F5247" t="s">
        <v>299</v>
      </c>
      <c r="G5247" t="s">
        <v>300</v>
      </c>
      <c r="H5247" t="s">
        <v>291</v>
      </c>
      <c r="I5247" t="s">
        <v>292</v>
      </c>
      <c r="J5247" s="65">
        <v>13</v>
      </c>
      <c r="K5247" t="str">
        <f t="shared" si="192"/>
        <v>15VI2100GRAM</v>
      </c>
      <c r="L5247">
        <f t="shared" si="193"/>
        <v>13</v>
      </c>
    </row>
    <row r="5248" spans="1:12">
      <c r="A5248" s="65">
        <v>15</v>
      </c>
      <c r="B5248" t="s">
        <v>1</v>
      </c>
      <c r="C5248" s="65">
        <v>11</v>
      </c>
      <c r="D5248" t="s">
        <v>237</v>
      </c>
      <c r="E5248" s="65">
        <v>1</v>
      </c>
      <c r="F5248" t="s">
        <v>299</v>
      </c>
      <c r="G5248" t="s">
        <v>300</v>
      </c>
      <c r="H5248" t="s">
        <v>293</v>
      </c>
      <c r="I5248" t="s">
        <v>294</v>
      </c>
      <c r="J5248" s="65">
        <v>18475</v>
      </c>
      <c r="K5248" t="str">
        <f t="shared" si="192"/>
        <v>15VI2100HLTO</v>
      </c>
      <c r="L5248">
        <f t="shared" si="193"/>
        <v>18475</v>
      </c>
    </row>
    <row r="5249" spans="1:12">
      <c r="A5249" s="65">
        <v>15</v>
      </c>
      <c r="B5249" t="s">
        <v>1</v>
      </c>
      <c r="C5249" s="65">
        <v>11</v>
      </c>
      <c r="D5249" t="s">
        <v>237</v>
      </c>
      <c r="E5249" s="65">
        <v>1</v>
      </c>
      <c r="F5249" t="s">
        <v>301</v>
      </c>
      <c r="G5249" t="s">
        <v>302</v>
      </c>
      <c r="H5249" t="s">
        <v>295</v>
      </c>
      <c r="I5249" t="s">
        <v>296</v>
      </c>
      <c r="J5249" s="65">
        <v>0</v>
      </c>
      <c r="K5249" t="str">
        <f t="shared" si="192"/>
        <v>15VI2110HLRC</v>
      </c>
      <c r="L5249">
        <f t="shared" si="193"/>
        <v>0</v>
      </c>
    </row>
    <row r="5250" spans="1:12">
      <c r="A5250" s="65">
        <v>15</v>
      </c>
      <c r="B5250" t="s">
        <v>1</v>
      </c>
      <c r="C5250" s="65">
        <v>11</v>
      </c>
      <c r="D5250" t="s">
        <v>237</v>
      </c>
      <c r="E5250" s="65">
        <v>1</v>
      </c>
      <c r="F5250" t="s">
        <v>301</v>
      </c>
      <c r="G5250" t="s">
        <v>302</v>
      </c>
      <c r="H5250" t="s">
        <v>287</v>
      </c>
      <c r="I5250" t="s">
        <v>288</v>
      </c>
      <c r="J5250" s="65">
        <v>0</v>
      </c>
      <c r="K5250" t="str">
        <f t="shared" si="192"/>
        <v>15VI2110HLBL</v>
      </c>
      <c r="L5250">
        <f t="shared" si="193"/>
        <v>0</v>
      </c>
    </row>
    <row r="5251" spans="1:12">
      <c r="A5251" s="65">
        <v>15</v>
      </c>
      <c r="B5251" t="s">
        <v>1</v>
      </c>
      <c r="C5251" s="65">
        <v>11</v>
      </c>
      <c r="D5251" t="s">
        <v>237</v>
      </c>
      <c r="E5251" s="65">
        <v>1</v>
      </c>
      <c r="F5251" t="s">
        <v>301</v>
      </c>
      <c r="G5251" t="s">
        <v>302</v>
      </c>
      <c r="H5251" t="s">
        <v>293</v>
      </c>
      <c r="I5251" t="s">
        <v>294</v>
      </c>
      <c r="J5251" s="65">
        <v>0</v>
      </c>
      <c r="K5251" t="str">
        <f t="shared" si="192"/>
        <v>15VI2110HLTO</v>
      </c>
      <c r="L5251">
        <f t="shared" si="193"/>
        <v>0</v>
      </c>
    </row>
    <row r="5252" spans="1:12">
      <c r="A5252" s="65">
        <v>15</v>
      </c>
      <c r="B5252" t="s">
        <v>1</v>
      </c>
      <c r="C5252" s="65">
        <v>11</v>
      </c>
      <c r="D5252" t="s">
        <v>237</v>
      </c>
      <c r="E5252" s="65">
        <v>1</v>
      </c>
      <c r="F5252" t="s">
        <v>301</v>
      </c>
      <c r="G5252" t="s">
        <v>302</v>
      </c>
      <c r="H5252" t="s">
        <v>297</v>
      </c>
      <c r="I5252" t="s">
        <v>298</v>
      </c>
      <c r="J5252" s="65">
        <v>0</v>
      </c>
      <c r="K5252" t="str">
        <f t="shared" si="192"/>
        <v>15VI2110HLTI</v>
      </c>
      <c r="L5252">
        <f t="shared" si="193"/>
        <v>0</v>
      </c>
    </row>
    <row r="5253" spans="1:12">
      <c r="A5253" s="65">
        <v>15</v>
      </c>
      <c r="B5253" t="s">
        <v>1</v>
      </c>
      <c r="C5253" s="65">
        <v>11</v>
      </c>
      <c r="D5253" t="s">
        <v>237</v>
      </c>
      <c r="E5253" s="65">
        <v>1</v>
      </c>
      <c r="F5253" t="s">
        <v>303</v>
      </c>
      <c r="G5253" t="s">
        <v>304</v>
      </c>
      <c r="H5253" t="s">
        <v>295</v>
      </c>
      <c r="I5253" t="s">
        <v>296</v>
      </c>
      <c r="J5253" s="65">
        <v>0</v>
      </c>
      <c r="K5253" t="str">
        <f t="shared" si="192"/>
        <v>15VI2120HLRC</v>
      </c>
      <c r="L5253">
        <f t="shared" si="193"/>
        <v>0</v>
      </c>
    </row>
    <row r="5254" spans="1:12">
      <c r="A5254" s="65">
        <v>15</v>
      </c>
      <c r="B5254" t="s">
        <v>1</v>
      </c>
      <c r="C5254" s="65">
        <v>11</v>
      </c>
      <c r="D5254" t="s">
        <v>237</v>
      </c>
      <c r="E5254" s="65">
        <v>1</v>
      </c>
      <c r="F5254" t="s">
        <v>303</v>
      </c>
      <c r="G5254" t="s">
        <v>304</v>
      </c>
      <c r="H5254" t="s">
        <v>287</v>
      </c>
      <c r="I5254" t="s">
        <v>288</v>
      </c>
      <c r="J5254" s="65">
        <v>0</v>
      </c>
      <c r="K5254" t="str">
        <f t="shared" si="192"/>
        <v>15VI2120HLBL</v>
      </c>
      <c r="L5254">
        <f t="shared" si="193"/>
        <v>0</v>
      </c>
    </row>
    <row r="5255" spans="1:12">
      <c r="A5255" s="65">
        <v>15</v>
      </c>
      <c r="B5255" t="s">
        <v>1</v>
      </c>
      <c r="C5255" s="65">
        <v>11</v>
      </c>
      <c r="D5255" t="s">
        <v>237</v>
      </c>
      <c r="E5255" s="65">
        <v>1</v>
      </c>
      <c r="F5255" t="s">
        <v>303</v>
      </c>
      <c r="G5255" t="s">
        <v>304</v>
      </c>
      <c r="H5255" t="s">
        <v>297</v>
      </c>
      <c r="I5255" t="s">
        <v>298</v>
      </c>
      <c r="J5255" s="65">
        <v>0</v>
      </c>
      <c r="K5255" t="str">
        <f t="shared" si="192"/>
        <v>15VI2120HLTI</v>
      </c>
      <c r="L5255">
        <f t="shared" si="193"/>
        <v>0</v>
      </c>
    </row>
    <row r="5256" spans="1:12">
      <c r="A5256" s="65">
        <v>15</v>
      </c>
      <c r="B5256" t="s">
        <v>1</v>
      </c>
      <c r="C5256" s="65">
        <v>11</v>
      </c>
      <c r="D5256" t="s">
        <v>237</v>
      </c>
      <c r="E5256" s="65">
        <v>1</v>
      </c>
      <c r="F5256" t="s">
        <v>303</v>
      </c>
      <c r="G5256" t="s">
        <v>304</v>
      </c>
      <c r="H5256" t="s">
        <v>293</v>
      </c>
      <c r="I5256" t="s">
        <v>294</v>
      </c>
      <c r="J5256" s="65">
        <v>0</v>
      </c>
      <c r="K5256" t="str">
        <f t="shared" si="192"/>
        <v>15VI2120HLTO</v>
      </c>
      <c r="L5256">
        <f t="shared" si="193"/>
        <v>0</v>
      </c>
    </row>
    <row r="5257" spans="1:12">
      <c r="A5257" s="65">
        <v>15</v>
      </c>
      <c r="B5257" t="s">
        <v>1</v>
      </c>
      <c r="C5257" s="65">
        <v>11</v>
      </c>
      <c r="D5257" t="s">
        <v>237</v>
      </c>
      <c r="E5257" s="65">
        <v>1</v>
      </c>
      <c r="F5257" t="s">
        <v>305</v>
      </c>
      <c r="G5257" t="s">
        <v>306</v>
      </c>
      <c r="H5257" t="s">
        <v>295</v>
      </c>
      <c r="I5257" t="s">
        <v>296</v>
      </c>
      <c r="J5257" s="65">
        <v>0</v>
      </c>
      <c r="K5257" t="str">
        <f t="shared" si="192"/>
        <v>15VI2190HLRC</v>
      </c>
      <c r="L5257">
        <f t="shared" si="193"/>
        <v>0</v>
      </c>
    </row>
    <row r="5258" spans="1:12">
      <c r="A5258" s="65">
        <v>15</v>
      </c>
      <c r="B5258" t="s">
        <v>1</v>
      </c>
      <c r="C5258" s="65">
        <v>11</v>
      </c>
      <c r="D5258" t="s">
        <v>237</v>
      </c>
      <c r="E5258" s="65">
        <v>1</v>
      </c>
      <c r="F5258" t="s">
        <v>305</v>
      </c>
      <c r="G5258" t="s">
        <v>306</v>
      </c>
      <c r="H5258" t="s">
        <v>287</v>
      </c>
      <c r="I5258" t="s">
        <v>288</v>
      </c>
      <c r="J5258" s="65">
        <v>18195</v>
      </c>
      <c r="K5258" t="str">
        <f t="shared" si="192"/>
        <v>15VI2190HLBL</v>
      </c>
      <c r="L5258">
        <f t="shared" si="193"/>
        <v>18195</v>
      </c>
    </row>
    <row r="5259" spans="1:12">
      <c r="A5259" s="65">
        <v>15</v>
      </c>
      <c r="B5259" t="s">
        <v>1</v>
      </c>
      <c r="C5259" s="65">
        <v>11</v>
      </c>
      <c r="D5259" t="s">
        <v>237</v>
      </c>
      <c r="E5259" s="65">
        <v>1</v>
      </c>
      <c r="F5259" t="s">
        <v>305</v>
      </c>
      <c r="G5259" t="s">
        <v>306</v>
      </c>
      <c r="H5259" t="s">
        <v>297</v>
      </c>
      <c r="I5259" t="s">
        <v>298</v>
      </c>
      <c r="J5259" s="65">
        <v>280</v>
      </c>
      <c r="K5259" t="str">
        <f t="shared" si="192"/>
        <v>15VI2190HLTI</v>
      </c>
      <c r="L5259">
        <f t="shared" si="193"/>
        <v>280</v>
      </c>
    </row>
    <row r="5260" spans="1:12">
      <c r="A5260" s="65">
        <v>15</v>
      </c>
      <c r="B5260" t="s">
        <v>1</v>
      </c>
      <c r="C5260" s="65">
        <v>11</v>
      </c>
      <c r="D5260" t="s">
        <v>237</v>
      </c>
      <c r="E5260" s="65">
        <v>1</v>
      </c>
      <c r="F5260" t="s">
        <v>305</v>
      </c>
      <c r="G5260" t="s">
        <v>306</v>
      </c>
      <c r="H5260" t="s">
        <v>293</v>
      </c>
      <c r="I5260" t="s">
        <v>294</v>
      </c>
      <c r="J5260" s="65">
        <v>18475</v>
      </c>
      <c r="K5260" t="str">
        <f t="shared" si="192"/>
        <v>15VI2190HLTO</v>
      </c>
      <c r="L5260">
        <f t="shared" si="193"/>
        <v>18475</v>
      </c>
    </row>
    <row r="5261" spans="1:12">
      <c r="A5261" s="65">
        <v>15</v>
      </c>
      <c r="B5261" t="s">
        <v>1</v>
      </c>
      <c r="C5261" s="65">
        <v>11</v>
      </c>
      <c r="D5261" t="s">
        <v>237</v>
      </c>
      <c r="E5261" s="65">
        <v>1</v>
      </c>
      <c r="F5261" t="s">
        <v>307</v>
      </c>
      <c r="G5261" t="s">
        <v>308</v>
      </c>
      <c r="H5261" t="s">
        <v>291</v>
      </c>
      <c r="I5261" t="s">
        <v>292</v>
      </c>
      <c r="J5261" s="65">
        <v>11</v>
      </c>
      <c r="K5261" t="str">
        <f t="shared" si="192"/>
        <v>15VI2200GRAM</v>
      </c>
      <c r="L5261">
        <f t="shared" si="193"/>
        <v>11</v>
      </c>
    </row>
    <row r="5262" spans="1:12">
      <c r="A5262" s="65">
        <v>15</v>
      </c>
      <c r="B5262" t="s">
        <v>1</v>
      </c>
      <c r="C5262" s="65">
        <v>11</v>
      </c>
      <c r="D5262" t="s">
        <v>237</v>
      </c>
      <c r="E5262" s="65">
        <v>1</v>
      </c>
      <c r="F5262" t="s">
        <v>307</v>
      </c>
      <c r="G5262" t="s">
        <v>308</v>
      </c>
      <c r="H5262" t="s">
        <v>297</v>
      </c>
      <c r="I5262" t="s">
        <v>298</v>
      </c>
      <c r="J5262" s="65">
        <v>2</v>
      </c>
      <c r="K5262" t="str">
        <f t="shared" si="192"/>
        <v>15VI2200HLTI</v>
      </c>
      <c r="L5262">
        <f t="shared" si="193"/>
        <v>2</v>
      </c>
    </row>
    <row r="5263" spans="1:12">
      <c r="A5263" s="65">
        <v>15</v>
      </c>
      <c r="B5263" t="s">
        <v>1</v>
      </c>
      <c r="C5263" s="65">
        <v>11</v>
      </c>
      <c r="D5263" t="s">
        <v>237</v>
      </c>
      <c r="E5263" s="65">
        <v>1</v>
      </c>
      <c r="F5263" t="s">
        <v>307</v>
      </c>
      <c r="G5263" t="s">
        <v>308</v>
      </c>
      <c r="H5263" t="s">
        <v>295</v>
      </c>
      <c r="I5263" t="s">
        <v>296</v>
      </c>
      <c r="J5263" s="65">
        <v>0</v>
      </c>
      <c r="K5263" t="str">
        <f t="shared" si="192"/>
        <v>15VI2200HLRC</v>
      </c>
      <c r="L5263">
        <f t="shared" si="193"/>
        <v>0</v>
      </c>
    </row>
    <row r="5264" spans="1:12">
      <c r="A5264" s="65">
        <v>15</v>
      </c>
      <c r="B5264" t="s">
        <v>1</v>
      </c>
      <c r="C5264" s="65">
        <v>11</v>
      </c>
      <c r="D5264" t="s">
        <v>237</v>
      </c>
      <c r="E5264" s="65">
        <v>1</v>
      </c>
      <c r="F5264" t="s">
        <v>307</v>
      </c>
      <c r="G5264" t="s">
        <v>308</v>
      </c>
      <c r="H5264" t="s">
        <v>293</v>
      </c>
      <c r="I5264" t="s">
        <v>294</v>
      </c>
      <c r="J5264" s="65">
        <v>197</v>
      </c>
      <c r="K5264" t="str">
        <f t="shared" si="192"/>
        <v>15VI2200HLTO</v>
      </c>
      <c r="L5264">
        <f t="shared" si="193"/>
        <v>197</v>
      </c>
    </row>
    <row r="5265" spans="1:12">
      <c r="A5265" s="65">
        <v>15</v>
      </c>
      <c r="B5265" t="s">
        <v>1</v>
      </c>
      <c r="C5265" s="65">
        <v>11</v>
      </c>
      <c r="D5265" t="s">
        <v>237</v>
      </c>
      <c r="E5265" s="65">
        <v>1</v>
      </c>
      <c r="F5265" t="s">
        <v>307</v>
      </c>
      <c r="G5265" t="s">
        <v>308</v>
      </c>
      <c r="H5265" t="s">
        <v>287</v>
      </c>
      <c r="I5265" t="s">
        <v>288</v>
      </c>
      <c r="J5265" s="65">
        <v>195</v>
      </c>
      <c r="K5265" t="str">
        <f t="shared" si="192"/>
        <v>15VI2200HLBL</v>
      </c>
      <c r="L5265">
        <f t="shared" si="193"/>
        <v>195</v>
      </c>
    </row>
    <row r="5266" spans="1:12">
      <c r="A5266" s="65">
        <v>15</v>
      </c>
      <c r="B5266" t="s">
        <v>1</v>
      </c>
      <c r="C5266" s="65">
        <v>11</v>
      </c>
      <c r="D5266" t="s">
        <v>237</v>
      </c>
      <c r="E5266" s="65">
        <v>1</v>
      </c>
      <c r="F5266" t="s">
        <v>309</v>
      </c>
      <c r="G5266" t="s">
        <v>310</v>
      </c>
      <c r="H5266" t="s">
        <v>297</v>
      </c>
      <c r="I5266" t="s">
        <v>298</v>
      </c>
      <c r="J5266" s="65">
        <v>0</v>
      </c>
      <c r="K5266" t="str">
        <f t="shared" si="192"/>
        <v>15VI2300HLTI</v>
      </c>
      <c r="L5266">
        <f t="shared" si="193"/>
        <v>0</v>
      </c>
    </row>
    <row r="5267" spans="1:12">
      <c r="A5267" s="65">
        <v>15</v>
      </c>
      <c r="B5267" t="s">
        <v>1</v>
      </c>
      <c r="C5267" s="65">
        <v>11</v>
      </c>
      <c r="D5267" t="s">
        <v>237</v>
      </c>
      <c r="E5267" s="65">
        <v>1</v>
      </c>
      <c r="F5267" t="s">
        <v>309</v>
      </c>
      <c r="G5267" t="s">
        <v>310</v>
      </c>
      <c r="H5267" t="s">
        <v>287</v>
      </c>
      <c r="I5267" t="s">
        <v>288</v>
      </c>
      <c r="J5267" s="65">
        <v>0</v>
      </c>
      <c r="K5267" t="str">
        <f t="shared" si="192"/>
        <v>15VI2300HLBL</v>
      </c>
      <c r="L5267">
        <f t="shared" si="193"/>
        <v>0</v>
      </c>
    </row>
    <row r="5268" spans="1:12">
      <c r="A5268" s="65">
        <v>15</v>
      </c>
      <c r="B5268" t="s">
        <v>1</v>
      </c>
      <c r="C5268" s="65">
        <v>11</v>
      </c>
      <c r="D5268" t="s">
        <v>237</v>
      </c>
      <c r="E5268" s="65">
        <v>1</v>
      </c>
      <c r="F5268" t="s">
        <v>309</v>
      </c>
      <c r="G5268" t="s">
        <v>310</v>
      </c>
      <c r="H5268" t="s">
        <v>295</v>
      </c>
      <c r="I5268" t="s">
        <v>296</v>
      </c>
      <c r="J5268" s="65">
        <v>0</v>
      </c>
      <c r="K5268" t="str">
        <f t="shared" si="192"/>
        <v>15VI2300HLRC</v>
      </c>
      <c r="L5268">
        <f t="shared" si="193"/>
        <v>0</v>
      </c>
    </row>
    <row r="5269" spans="1:12">
      <c r="A5269" s="65">
        <v>15</v>
      </c>
      <c r="B5269" t="s">
        <v>1</v>
      </c>
      <c r="C5269" s="65">
        <v>11</v>
      </c>
      <c r="D5269" t="s">
        <v>237</v>
      </c>
      <c r="E5269" s="65">
        <v>1</v>
      </c>
      <c r="F5269" t="s">
        <v>309</v>
      </c>
      <c r="G5269" t="s">
        <v>310</v>
      </c>
      <c r="H5269" t="s">
        <v>293</v>
      </c>
      <c r="I5269" t="s">
        <v>294</v>
      </c>
      <c r="J5269" s="65">
        <v>0</v>
      </c>
      <c r="K5269" t="str">
        <f t="shared" si="192"/>
        <v>15VI2300HLTO</v>
      </c>
      <c r="L5269">
        <f t="shared" si="193"/>
        <v>0</v>
      </c>
    </row>
    <row r="5270" spans="1:12">
      <c r="A5270" s="65">
        <v>15</v>
      </c>
      <c r="B5270" t="s">
        <v>1</v>
      </c>
      <c r="C5270" s="65">
        <v>11</v>
      </c>
      <c r="D5270" t="s">
        <v>237</v>
      </c>
      <c r="E5270" s="65">
        <v>1</v>
      </c>
      <c r="F5270" t="s">
        <v>309</v>
      </c>
      <c r="G5270" t="s">
        <v>310</v>
      </c>
      <c r="H5270" t="s">
        <v>291</v>
      </c>
      <c r="I5270" t="s">
        <v>292</v>
      </c>
      <c r="J5270" s="65">
        <v>0</v>
      </c>
      <c r="K5270" t="str">
        <f t="shared" si="192"/>
        <v>15VI2300GRAM</v>
      </c>
      <c r="L5270">
        <f t="shared" si="193"/>
        <v>0</v>
      </c>
    </row>
    <row r="5271" spans="1:12">
      <c r="A5271" s="65">
        <v>15</v>
      </c>
      <c r="B5271" t="s">
        <v>1</v>
      </c>
      <c r="C5271" s="65">
        <v>11</v>
      </c>
      <c r="D5271" t="s">
        <v>237</v>
      </c>
      <c r="E5271" s="65">
        <v>1</v>
      </c>
      <c r="F5271" t="s">
        <v>311</v>
      </c>
      <c r="G5271" t="s">
        <v>312</v>
      </c>
      <c r="H5271" t="s">
        <v>293</v>
      </c>
      <c r="I5271" t="s">
        <v>294</v>
      </c>
      <c r="J5271" s="65">
        <v>39697</v>
      </c>
      <c r="K5271" t="str">
        <f t="shared" si="192"/>
        <v>15VI2900HLTO</v>
      </c>
      <c r="L5271">
        <f t="shared" si="193"/>
        <v>39697</v>
      </c>
    </row>
    <row r="5272" spans="1:12">
      <c r="A5272" s="65">
        <v>15</v>
      </c>
      <c r="B5272" t="s">
        <v>1</v>
      </c>
      <c r="C5272" s="65">
        <v>11</v>
      </c>
      <c r="D5272" t="s">
        <v>237</v>
      </c>
      <c r="E5272" s="65">
        <v>1</v>
      </c>
      <c r="F5272" t="s">
        <v>311</v>
      </c>
      <c r="G5272" t="s">
        <v>312</v>
      </c>
      <c r="H5272" t="s">
        <v>295</v>
      </c>
      <c r="I5272" t="s">
        <v>296</v>
      </c>
      <c r="J5272" s="65">
        <v>0</v>
      </c>
      <c r="K5272" t="str">
        <f t="shared" si="192"/>
        <v>15VI2900HLRC</v>
      </c>
      <c r="L5272">
        <f t="shared" si="193"/>
        <v>0</v>
      </c>
    </row>
    <row r="5273" spans="1:12">
      <c r="A5273" s="65">
        <v>15</v>
      </c>
      <c r="B5273" t="s">
        <v>1</v>
      </c>
      <c r="C5273" s="65">
        <v>11</v>
      </c>
      <c r="D5273" t="s">
        <v>237</v>
      </c>
      <c r="E5273" s="65">
        <v>1</v>
      </c>
      <c r="F5273" t="s">
        <v>311</v>
      </c>
      <c r="G5273" t="s">
        <v>312</v>
      </c>
      <c r="H5273" t="s">
        <v>287</v>
      </c>
      <c r="I5273" t="s">
        <v>288</v>
      </c>
      <c r="J5273" s="65">
        <v>15879</v>
      </c>
      <c r="K5273" t="str">
        <f t="shared" si="192"/>
        <v>15VI2900HLBL</v>
      </c>
      <c r="L5273">
        <f t="shared" si="193"/>
        <v>15879</v>
      </c>
    </row>
    <row r="5274" spans="1:12">
      <c r="A5274" s="65">
        <v>15</v>
      </c>
      <c r="B5274" t="s">
        <v>1</v>
      </c>
      <c r="C5274" s="65">
        <v>11</v>
      </c>
      <c r="D5274" t="s">
        <v>237</v>
      </c>
      <c r="E5274" s="65">
        <v>1</v>
      </c>
      <c r="F5274" t="s">
        <v>311</v>
      </c>
      <c r="G5274" t="s">
        <v>312</v>
      </c>
      <c r="H5274" t="s">
        <v>297</v>
      </c>
      <c r="I5274" t="s">
        <v>298</v>
      </c>
      <c r="J5274" s="65">
        <v>23818</v>
      </c>
      <c r="K5274" t="str">
        <f t="shared" si="192"/>
        <v>15VI2900HLTI</v>
      </c>
      <c r="L5274">
        <f t="shared" si="193"/>
        <v>23818</v>
      </c>
    </row>
    <row r="5275" spans="1:12">
      <c r="A5275" s="65">
        <v>15</v>
      </c>
      <c r="B5275" t="s">
        <v>1</v>
      </c>
      <c r="C5275" s="65">
        <v>11</v>
      </c>
      <c r="D5275" t="s">
        <v>237</v>
      </c>
      <c r="E5275" s="65">
        <v>1</v>
      </c>
      <c r="F5275" t="s">
        <v>311</v>
      </c>
      <c r="G5275" t="s">
        <v>312</v>
      </c>
      <c r="H5275" t="s">
        <v>291</v>
      </c>
      <c r="I5275" t="s">
        <v>292</v>
      </c>
      <c r="J5275" s="65">
        <v>11</v>
      </c>
      <c r="K5275" t="str">
        <f t="shared" si="192"/>
        <v>15VI2900GRAM</v>
      </c>
      <c r="L5275">
        <f t="shared" si="193"/>
        <v>11</v>
      </c>
    </row>
    <row r="5276" spans="1:12">
      <c r="A5276" s="65">
        <v>15</v>
      </c>
      <c r="B5276" t="s">
        <v>1</v>
      </c>
      <c r="C5276" s="65">
        <v>11</v>
      </c>
      <c r="D5276" t="s">
        <v>237</v>
      </c>
      <c r="E5276" s="65">
        <v>1</v>
      </c>
      <c r="F5276" t="s">
        <v>313</v>
      </c>
      <c r="G5276" t="s">
        <v>314</v>
      </c>
      <c r="H5276" t="s">
        <v>287</v>
      </c>
      <c r="I5276" t="s">
        <v>288</v>
      </c>
      <c r="J5276" s="65">
        <v>0</v>
      </c>
      <c r="K5276" t="str">
        <f t="shared" si="192"/>
        <v>15VI2910HLBL</v>
      </c>
      <c r="L5276">
        <f t="shared" si="193"/>
        <v>0</v>
      </c>
    </row>
    <row r="5277" spans="1:12">
      <c r="A5277" s="65">
        <v>15</v>
      </c>
      <c r="B5277" t="s">
        <v>1</v>
      </c>
      <c r="C5277" s="65">
        <v>11</v>
      </c>
      <c r="D5277" t="s">
        <v>237</v>
      </c>
      <c r="E5277" s="65">
        <v>1</v>
      </c>
      <c r="F5277" t="s">
        <v>313</v>
      </c>
      <c r="G5277" t="s">
        <v>314</v>
      </c>
      <c r="H5277" t="s">
        <v>293</v>
      </c>
      <c r="I5277" t="s">
        <v>294</v>
      </c>
      <c r="J5277" s="65">
        <v>0</v>
      </c>
      <c r="K5277" t="str">
        <f t="shared" si="192"/>
        <v>15VI2910HLTO</v>
      </c>
      <c r="L5277">
        <f t="shared" si="193"/>
        <v>0</v>
      </c>
    </row>
    <row r="5278" spans="1:12">
      <c r="A5278" s="65">
        <v>15</v>
      </c>
      <c r="B5278" t="s">
        <v>1</v>
      </c>
      <c r="C5278" s="65">
        <v>11</v>
      </c>
      <c r="D5278" t="s">
        <v>237</v>
      </c>
      <c r="E5278" s="65">
        <v>1</v>
      </c>
      <c r="F5278" t="s">
        <v>313</v>
      </c>
      <c r="G5278" t="s">
        <v>314</v>
      </c>
      <c r="H5278" t="s">
        <v>297</v>
      </c>
      <c r="I5278" t="s">
        <v>298</v>
      </c>
      <c r="J5278" s="65">
        <v>0</v>
      </c>
      <c r="K5278" t="str">
        <f t="shared" si="192"/>
        <v>15VI2910HLTI</v>
      </c>
      <c r="L5278">
        <f t="shared" si="193"/>
        <v>0</v>
      </c>
    </row>
    <row r="5279" spans="1:12">
      <c r="A5279" s="65">
        <v>15</v>
      </c>
      <c r="B5279" t="s">
        <v>1</v>
      </c>
      <c r="C5279" s="65">
        <v>11</v>
      </c>
      <c r="D5279" t="s">
        <v>237</v>
      </c>
      <c r="E5279" s="65">
        <v>1</v>
      </c>
      <c r="F5279" t="s">
        <v>313</v>
      </c>
      <c r="G5279" t="s">
        <v>314</v>
      </c>
      <c r="H5279" t="s">
        <v>295</v>
      </c>
      <c r="I5279" t="s">
        <v>296</v>
      </c>
      <c r="J5279" s="65">
        <v>0</v>
      </c>
      <c r="K5279" t="str">
        <f t="shared" si="192"/>
        <v>15VI2910HLRC</v>
      </c>
      <c r="L5279">
        <f t="shared" si="193"/>
        <v>0</v>
      </c>
    </row>
    <row r="5280" spans="1:12">
      <c r="A5280" s="65">
        <v>15</v>
      </c>
      <c r="B5280" t="s">
        <v>1</v>
      </c>
      <c r="C5280" s="65">
        <v>11</v>
      </c>
      <c r="D5280" t="s">
        <v>237</v>
      </c>
      <c r="E5280" s="65">
        <v>1</v>
      </c>
      <c r="F5280" t="s">
        <v>315</v>
      </c>
      <c r="G5280" t="s">
        <v>316</v>
      </c>
      <c r="H5280" t="s">
        <v>287</v>
      </c>
      <c r="I5280" t="s">
        <v>288</v>
      </c>
      <c r="J5280" s="65">
        <v>0</v>
      </c>
      <c r="K5280" t="str">
        <f t="shared" si="192"/>
        <v>15VI2920HLBL</v>
      </c>
      <c r="L5280">
        <f t="shared" si="193"/>
        <v>0</v>
      </c>
    </row>
    <row r="5281" spans="1:12">
      <c r="A5281" s="65">
        <v>15</v>
      </c>
      <c r="B5281" t="s">
        <v>1</v>
      </c>
      <c r="C5281" s="65">
        <v>11</v>
      </c>
      <c r="D5281" t="s">
        <v>237</v>
      </c>
      <c r="E5281" s="65">
        <v>1</v>
      </c>
      <c r="F5281" t="s">
        <v>315</v>
      </c>
      <c r="G5281" t="s">
        <v>316</v>
      </c>
      <c r="H5281" t="s">
        <v>297</v>
      </c>
      <c r="I5281" t="s">
        <v>298</v>
      </c>
      <c r="J5281" s="65">
        <v>0</v>
      </c>
      <c r="K5281" t="str">
        <f t="shared" si="192"/>
        <v>15VI2920HLTI</v>
      </c>
      <c r="L5281">
        <f t="shared" si="193"/>
        <v>0</v>
      </c>
    </row>
    <row r="5282" spans="1:12">
      <c r="A5282" s="65">
        <v>15</v>
      </c>
      <c r="B5282" t="s">
        <v>1</v>
      </c>
      <c r="C5282" s="65">
        <v>11</v>
      </c>
      <c r="D5282" t="s">
        <v>237</v>
      </c>
      <c r="E5282" s="65">
        <v>1</v>
      </c>
      <c r="F5282" t="s">
        <v>315</v>
      </c>
      <c r="G5282" t="s">
        <v>316</v>
      </c>
      <c r="H5282" t="s">
        <v>295</v>
      </c>
      <c r="I5282" t="s">
        <v>296</v>
      </c>
      <c r="J5282" s="65">
        <v>0</v>
      </c>
      <c r="K5282" t="str">
        <f t="shared" si="192"/>
        <v>15VI2920HLRC</v>
      </c>
      <c r="L5282">
        <f t="shared" si="193"/>
        <v>0</v>
      </c>
    </row>
    <row r="5283" spans="1:12">
      <c r="A5283" s="65">
        <v>15</v>
      </c>
      <c r="B5283" t="s">
        <v>1</v>
      </c>
      <c r="C5283" s="65">
        <v>11</v>
      </c>
      <c r="D5283" t="s">
        <v>237</v>
      </c>
      <c r="E5283" s="65">
        <v>1</v>
      </c>
      <c r="F5283" t="s">
        <v>315</v>
      </c>
      <c r="G5283" t="s">
        <v>316</v>
      </c>
      <c r="H5283" t="s">
        <v>293</v>
      </c>
      <c r="I5283" t="s">
        <v>294</v>
      </c>
      <c r="J5283" s="65">
        <v>0</v>
      </c>
      <c r="K5283" t="str">
        <f t="shared" si="192"/>
        <v>15VI2920HLTO</v>
      </c>
      <c r="L5283">
        <f t="shared" si="193"/>
        <v>0</v>
      </c>
    </row>
    <row r="5284" spans="1:12">
      <c r="A5284" s="65">
        <v>15</v>
      </c>
      <c r="B5284" t="s">
        <v>1</v>
      </c>
      <c r="C5284" s="65">
        <v>11</v>
      </c>
      <c r="D5284" t="s">
        <v>237</v>
      </c>
      <c r="E5284" s="65">
        <v>1</v>
      </c>
      <c r="F5284" t="s">
        <v>317</v>
      </c>
      <c r="G5284" t="s">
        <v>318</v>
      </c>
      <c r="H5284" t="s">
        <v>295</v>
      </c>
      <c r="I5284" t="s">
        <v>296</v>
      </c>
      <c r="J5284" s="65">
        <v>0</v>
      </c>
      <c r="K5284" t="str">
        <f t="shared" si="192"/>
        <v>15VI2930HLRC</v>
      </c>
      <c r="L5284">
        <f t="shared" si="193"/>
        <v>0</v>
      </c>
    </row>
    <row r="5285" spans="1:12">
      <c r="A5285" s="65">
        <v>15</v>
      </c>
      <c r="B5285" t="s">
        <v>1</v>
      </c>
      <c r="C5285" s="65">
        <v>11</v>
      </c>
      <c r="D5285" t="s">
        <v>237</v>
      </c>
      <c r="E5285" s="65">
        <v>1</v>
      </c>
      <c r="F5285" t="s">
        <v>317</v>
      </c>
      <c r="G5285" t="s">
        <v>318</v>
      </c>
      <c r="H5285" t="s">
        <v>287</v>
      </c>
      <c r="I5285" t="s">
        <v>288</v>
      </c>
      <c r="J5285" s="65">
        <v>0</v>
      </c>
      <c r="K5285" t="str">
        <f t="shared" si="192"/>
        <v>15VI2930HLBL</v>
      </c>
      <c r="L5285">
        <f t="shared" si="193"/>
        <v>0</v>
      </c>
    </row>
    <row r="5286" spans="1:12">
      <c r="A5286" s="65">
        <v>15</v>
      </c>
      <c r="B5286" t="s">
        <v>1</v>
      </c>
      <c r="C5286" s="65">
        <v>11</v>
      </c>
      <c r="D5286" t="s">
        <v>237</v>
      </c>
      <c r="E5286" s="65">
        <v>1</v>
      </c>
      <c r="F5286" t="s">
        <v>317</v>
      </c>
      <c r="G5286" t="s">
        <v>318</v>
      </c>
      <c r="H5286" t="s">
        <v>297</v>
      </c>
      <c r="I5286" t="s">
        <v>298</v>
      </c>
      <c r="J5286" s="65">
        <v>0</v>
      </c>
      <c r="K5286" t="str">
        <f t="shared" si="192"/>
        <v>15VI2930HLTI</v>
      </c>
      <c r="L5286">
        <f t="shared" si="193"/>
        <v>0</v>
      </c>
    </row>
    <row r="5287" spans="1:12">
      <c r="A5287" s="65">
        <v>15</v>
      </c>
      <c r="B5287" t="s">
        <v>1</v>
      </c>
      <c r="C5287" s="65">
        <v>11</v>
      </c>
      <c r="D5287" t="s">
        <v>237</v>
      </c>
      <c r="E5287" s="65">
        <v>1</v>
      </c>
      <c r="F5287" t="s">
        <v>317</v>
      </c>
      <c r="G5287" t="s">
        <v>318</v>
      </c>
      <c r="H5287" t="s">
        <v>293</v>
      </c>
      <c r="I5287" t="s">
        <v>294</v>
      </c>
      <c r="J5287" s="65">
        <v>0</v>
      </c>
      <c r="K5287" t="str">
        <f t="shared" si="192"/>
        <v>15VI2930HLTO</v>
      </c>
      <c r="L5287">
        <f t="shared" si="193"/>
        <v>0</v>
      </c>
    </row>
    <row r="5288" spans="1:12">
      <c r="A5288" s="65">
        <v>15</v>
      </c>
      <c r="B5288" t="s">
        <v>1</v>
      </c>
      <c r="C5288" s="65">
        <v>11</v>
      </c>
      <c r="D5288" t="s">
        <v>237</v>
      </c>
      <c r="E5288" s="65">
        <v>1</v>
      </c>
      <c r="F5288" t="s">
        <v>319</v>
      </c>
      <c r="G5288" t="s">
        <v>320</v>
      </c>
      <c r="H5288" t="s">
        <v>297</v>
      </c>
      <c r="I5288" t="s">
        <v>298</v>
      </c>
      <c r="J5288" s="65">
        <v>0</v>
      </c>
      <c r="K5288" t="str">
        <f t="shared" si="192"/>
        <v>15VI2940HLTI</v>
      </c>
      <c r="L5288">
        <f t="shared" si="193"/>
        <v>0</v>
      </c>
    </row>
    <row r="5289" spans="1:12">
      <c r="A5289" s="65">
        <v>15</v>
      </c>
      <c r="B5289" t="s">
        <v>1</v>
      </c>
      <c r="C5289" s="65">
        <v>11</v>
      </c>
      <c r="D5289" t="s">
        <v>237</v>
      </c>
      <c r="E5289" s="65">
        <v>1</v>
      </c>
      <c r="F5289" t="s">
        <v>319</v>
      </c>
      <c r="G5289" t="s">
        <v>320</v>
      </c>
      <c r="H5289" t="s">
        <v>295</v>
      </c>
      <c r="I5289" t="s">
        <v>296</v>
      </c>
      <c r="J5289" s="65">
        <v>0</v>
      </c>
      <c r="K5289" t="str">
        <f t="shared" si="192"/>
        <v>15VI2940HLRC</v>
      </c>
      <c r="L5289">
        <f t="shared" si="193"/>
        <v>0</v>
      </c>
    </row>
    <row r="5290" spans="1:12">
      <c r="A5290" s="65">
        <v>15</v>
      </c>
      <c r="B5290" t="s">
        <v>1</v>
      </c>
      <c r="C5290" s="65">
        <v>11</v>
      </c>
      <c r="D5290" t="s">
        <v>237</v>
      </c>
      <c r="E5290" s="65">
        <v>1</v>
      </c>
      <c r="F5290" t="s">
        <v>319</v>
      </c>
      <c r="G5290" t="s">
        <v>320</v>
      </c>
      <c r="H5290" t="s">
        <v>287</v>
      </c>
      <c r="I5290" t="s">
        <v>288</v>
      </c>
      <c r="J5290" s="65">
        <v>0</v>
      </c>
      <c r="K5290" t="str">
        <f t="shared" si="192"/>
        <v>15VI2940HLBL</v>
      </c>
      <c r="L5290">
        <f t="shared" si="193"/>
        <v>0</v>
      </c>
    </row>
    <row r="5291" spans="1:12">
      <c r="A5291" s="65">
        <v>15</v>
      </c>
      <c r="B5291" t="s">
        <v>1</v>
      </c>
      <c r="C5291" s="65">
        <v>11</v>
      </c>
      <c r="D5291" t="s">
        <v>237</v>
      </c>
      <c r="E5291" s="65">
        <v>1</v>
      </c>
      <c r="F5291" t="s">
        <v>319</v>
      </c>
      <c r="G5291" t="s">
        <v>320</v>
      </c>
      <c r="H5291" t="s">
        <v>293</v>
      </c>
      <c r="I5291" t="s">
        <v>294</v>
      </c>
      <c r="J5291" s="65">
        <v>0</v>
      </c>
      <c r="K5291" t="str">
        <f t="shared" si="192"/>
        <v>15VI2940HLTO</v>
      </c>
      <c r="L5291">
        <f t="shared" si="193"/>
        <v>0</v>
      </c>
    </row>
    <row r="5292" spans="1:12">
      <c r="A5292" s="65">
        <v>15</v>
      </c>
      <c r="B5292" t="s">
        <v>1</v>
      </c>
      <c r="C5292" s="65">
        <v>11</v>
      </c>
      <c r="D5292" t="s">
        <v>237</v>
      </c>
      <c r="E5292" s="65">
        <v>1</v>
      </c>
      <c r="F5292" t="s">
        <v>321</v>
      </c>
      <c r="G5292" t="s">
        <v>322</v>
      </c>
      <c r="H5292" t="s">
        <v>293</v>
      </c>
      <c r="I5292" t="s">
        <v>294</v>
      </c>
      <c r="J5292" s="65">
        <v>39697</v>
      </c>
      <c r="K5292" t="str">
        <f t="shared" si="192"/>
        <v>15VI2990HLTO</v>
      </c>
      <c r="L5292">
        <f t="shared" si="193"/>
        <v>39697</v>
      </c>
    </row>
    <row r="5293" spans="1:12">
      <c r="A5293" s="65">
        <v>15</v>
      </c>
      <c r="B5293" t="s">
        <v>1</v>
      </c>
      <c r="C5293" s="65">
        <v>11</v>
      </c>
      <c r="D5293" t="s">
        <v>237</v>
      </c>
      <c r="E5293" s="65">
        <v>1</v>
      </c>
      <c r="F5293" t="s">
        <v>321</v>
      </c>
      <c r="G5293" t="s">
        <v>322</v>
      </c>
      <c r="H5293" t="s">
        <v>297</v>
      </c>
      <c r="I5293" t="s">
        <v>298</v>
      </c>
      <c r="J5293" s="65">
        <v>23818</v>
      </c>
      <c r="K5293" t="str">
        <f t="shared" si="192"/>
        <v>15VI2990HLTI</v>
      </c>
      <c r="L5293">
        <f t="shared" si="193"/>
        <v>23818</v>
      </c>
    </row>
    <row r="5294" spans="1:12">
      <c r="A5294" s="65">
        <v>15</v>
      </c>
      <c r="B5294" t="s">
        <v>1</v>
      </c>
      <c r="C5294" s="65">
        <v>11</v>
      </c>
      <c r="D5294" t="s">
        <v>237</v>
      </c>
      <c r="E5294" s="65">
        <v>1</v>
      </c>
      <c r="F5294" t="s">
        <v>321</v>
      </c>
      <c r="G5294" t="s">
        <v>322</v>
      </c>
      <c r="H5294" t="s">
        <v>287</v>
      </c>
      <c r="I5294" t="s">
        <v>288</v>
      </c>
      <c r="J5294" s="65">
        <v>15879</v>
      </c>
      <c r="K5294" t="str">
        <f t="shared" si="192"/>
        <v>15VI2990HLBL</v>
      </c>
      <c r="L5294">
        <f t="shared" si="193"/>
        <v>15879</v>
      </c>
    </row>
    <row r="5295" spans="1:12">
      <c r="A5295" s="65">
        <v>15</v>
      </c>
      <c r="B5295" t="s">
        <v>1</v>
      </c>
      <c r="C5295" s="65">
        <v>11</v>
      </c>
      <c r="D5295" t="s">
        <v>237</v>
      </c>
      <c r="E5295" s="65">
        <v>1</v>
      </c>
      <c r="F5295" t="s">
        <v>321</v>
      </c>
      <c r="G5295" t="s">
        <v>322</v>
      </c>
      <c r="H5295" t="s">
        <v>295</v>
      </c>
      <c r="I5295" t="s">
        <v>296</v>
      </c>
      <c r="J5295" s="65">
        <v>0</v>
      </c>
      <c r="K5295" t="str">
        <f t="shared" si="192"/>
        <v>15VI2990HLRC</v>
      </c>
      <c r="L5295">
        <f t="shared" si="193"/>
        <v>0</v>
      </c>
    </row>
    <row r="5296" spans="1:12">
      <c r="A5296" s="65">
        <v>15</v>
      </c>
      <c r="B5296" t="s">
        <v>1</v>
      </c>
      <c r="C5296" s="65">
        <v>11</v>
      </c>
      <c r="D5296" t="s">
        <v>237</v>
      </c>
      <c r="E5296" s="65">
        <v>1</v>
      </c>
      <c r="F5296" t="s">
        <v>323</v>
      </c>
      <c r="G5296" t="s">
        <v>324</v>
      </c>
      <c r="H5296" t="s">
        <v>325</v>
      </c>
      <c r="I5296" t="s">
        <v>326</v>
      </c>
      <c r="J5296" s="65">
        <v>0</v>
      </c>
      <c r="K5296" t="str">
        <f t="shared" si="192"/>
        <v>15VI3000HLZM</v>
      </c>
      <c r="L5296">
        <f t="shared" si="193"/>
        <v>0</v>
      </c>
    </row>
    <row r="5297" spans="1:12">
      <c r="A5297" s="65">
        <v>15</v>
      </c>
      <c r="B5297" t="s">
        <v>1</v>
      </c>
      <c r="C5297" s="65">
        <v>11</v>
      </c>
      <c r="D5297" t="s">
        <v>237</v>
      </c>
      <c r="E5297" s="65">
        <v>1</v>
      </c>
      <c r="F5297" t="s">
        <v>327</v>
      </c>
      <c r="G5297" t="s">
        <v>328</v>
      </c>
      <c r="H5297" t="s">
        <v>325</v>
      </c>
      <c r="I5297" t="s">
        <v>326</v>
      </c>
      <c r="J5297" s="65">
        <v>0</v>
      </c>
      <c r="K5297" t="str">
        <f t="shared" si="192"/>
        <v>15VI3100HLZM</v>
      </c>
      <c r="L5297">
        <f t="shared" si="193"/>
        <v>0</v>
      </c>
    </row>
    <row r="5298" spans="1:12">
      <c r="A5298" s="65">
        <v>15</v>
      </c>
      <c r="B5298" t="s">
        <v>1</v>
      </c>
      <c r="C5298" s="65">
        <v>11</v>
      </c>
      <c r="D5298" t="s">
        <v>237</v>
      </c>
      <c r="E5298" s="65">
        <v>1</v>
      </c>
      <c r="F5298" t="s">
        <v>329</v>
      </c>
      <c r="G5298" t="s">
        <v>330</v>
      </c>
      <c r="H5298" t="s">
        <v>325</v>
      </c>
      <c r="I5298" t="s">
        <v>326</v>
      </c>
      <c r="J5298" s="65">
        <v>0</v>
      </c>
      <c r="K5298" t="str">
        <f t="shared" ref="K5298:K5361" si="194">CONCATENATE(TEXT(A5298,"00"),F5298,H5298)</f>
        <v>15VI3200HLZM</v>
      </c>
      <c r="L5298">
        <f t="shared" ref="L5298:L5361" si="195">J5298</f>
        <v>0</v>
      </c>
    </row>
    <row r="5299" spans="1:12">
      <c r="A5299" s="65">
        <v>15</v>
      </c>
      <c r="B5299" t="s">
        <v>1</v>
      </c>
      <c r="C5299" s="65">
        <v>11</v>
      </c>
      <c r="D5299" t="s">
        <v>237</v>
      </c>
      <c r="E5299" s="65">
        <v>1</v>
      </c>
      <c r="F5299" t="s">
        <v>331</v>
      </c>
      <c r="G5299" t="s">
        <v>332</v>
      </c>
      <c r="H5299" t="s">
        <v>325</v>
      </c>
      <c r="I5299" t="s">
        <v>326</v>
      </c>
      <c r="J5299" s="65">
        <v>0</v>
      </c>
      <c r="K5299" t="str">
        <f t="shared" si="194"/>
        <v>15VI3300HLZM</v>
      </c>
      <c r="L5299">
        <f t="shared" si="195"/>
        <v>0</v>
      </c>
    </row>
    <row r="5300" spans="1:12">
      <c r="A5300" s="65">
        <v>15</v>
      </c>
      <c r="B5300" t="s">
        <v>1</v>
      </c>
      <c r="C5300" s="65">
        <v>11</v>
      </c>
      <c r="D5300" t="s">
        <v>237</v>
      </c>
      <c r="E5300" s="65">
        <v>1</v>
      </c>
      <c r="F5300" t="s">
        <v>333</v>
      </c>
      <c r="G5300" t="s">
        <v>334</v>
      </c>
      <c r="H5300" t="s">
        <v>325</v>
      </c>
      <c r="I5300" t="s">
        <v>326</v>
      </c>
      <c r="J5300" s="65">
        <v>0</v>
      </c>
      <c r="K5300" t="str">
        <f t="shared" si="194"/>
        <v>15VI3400HLZM</v>
      </c>
      <c r="L5300">
        <f t="shared" si="195"/>
        <v>0</v>
      </c>
    </row>
    <row r="5301" spans="1:12">
      <c r="A5301" s="65">
        <v>15</v>
      </c>
      <c r="B5301" t="s">
        <v>1</v>
      </c>
      <c r="C5301" s="65">
        <v>11</v>
      </c>
      <c r="D5301" t="s">
        <v>237</v>
      </c>
      <c r="E5301" s="65">
        <v>1</v>
      </c>
      <c r="F5301" t="s">
        <v>335</v>
      </c>
      <c r="G5301" t="s">
        <v>336</v>
      </c>
      <c r="H5301" t="s">
        <v>337</v>
      </c>
      <c r="I5301" t="s">
        <v>338</v>
      </c>
      <c r="J5301" s="65">
        <v>0</v>
      </c>
      <c r="K5301" t="str">
        <f t="shared" si="194"/>
        <v>15VI4000PRUP</v>
      </c>
      <c r="L5301">
        <f t="shared" si="195"/>
        <v>0</v>
      </c>
    </row>
    <row r="5302" spans="1:12">
      <c r="A5302" s="65">
        <v>15</v>
      </c>
      <c r="B5302" t="s">
        <v>1</v>
      </c>
      <c r="C5302" s="65">
        <v>11</v>
      </c>
      <c r="D5302" t="s">
        <v>237</v>
      </c>
      <c r="E5302" s="65">
        <v>1</v>
      </c>
      <c r="F5302" t="s">
        <v>339</v>
      </c>
      <c r="G5302" t="s">
        <v>340</v>
      </c>
      <c r="H5302" t="s">
        <v>342</v>
      </c>
      <c r="I5302" t="s">
        <v>68</v>
      </c>
      <c r="J5302" s="65">
        <v>9042</v>
      </c>
      <c r="K5302" t="str">
        <f t="shared" si="194"/>
        <v>15VI5100PROD</v>
      </c>
      <c r="L5302">
        <f t="shared" si="195"/>
        <v>9042</v>
      </c>
    </row>
    <row r="5303" spans="1:12">
      <c r="A5303" s="65">
        <v>15</v>
      </c>
      <c r="B5303" t="s">
        <v>1</v>
      </c>
      <c r="C5303" s="65">
        <v>11</v>
      </c>
      <c r="D5303" t="s">
        <v>237</v>
      </c>
      <c r="E5303" s="65">
        <v>1</v>
      </c>
      <c r="F5303" t="s">
        <v>339</v>
      </c>
      <c r="G5303" t="s">
        <v>340</v>
      </c>
      <c r="H5303" t="s">
        <v>341</v>
      </c>
      <c r="I5303" t="s">
        <v>67</v>
      </c>
      <c r="J5303" s="65">
        <v>1803</v>
      </c>
      <c r="K5303" t="str">
        <f t="shared" si="194"/>
        <v>15VI5100SUPF</v>
      </c>
      <c r="L5303">
        <f t="shared" si="195"/>
        <v>1803</v>
      </c>
    </row>
    <row r="5304" spans="1:12">
      <c r="A5304" s="65">
        <v>15</v>
      </c>
      <c r="B5304" t="s">
        <v>1</v>
      </c>
      <c r="C5304" s="65">
        <v>11</v>
      </c>
      <c r="D5304" t="s">
        <v>237</v>
      </c>
      <c r="E5304" s="65">
        <v>1</v>
      </c>
      <c r="F5304" t="s">
        <v>339</v>
      </c>
      <c r="G5304" t="s">
        <v>340</v>
      </c>
      <c r="H5304" t="s">
        <v>343</v>
      </c>
      <c r="I5304" t="s">
        <v>344</v>
      </c>
      <c r="J5304" s="65">
        <v>2366</v>
      </c>
      <c r="K5304" t="str">
        <f t="shared" si="194"/>
        <v>15VI5100SUPR</v>
      </c>
      <c r="L5304">
        <f t="shared" si="195"/>
        <v>2366</v>
      </c>
    </row>
    <row r="5305" spans="1:12">
      <c r="A5305" s="65">
        <v>15</v>
      </c>
      <c r="B5305" t="s">
        <v>1</v>
      </c>
      <c r="C5305" s="65">
        <v>11</v>
      </c>
      <c r="D5305" t="s">
        <v>237</v>
      </c>
      <c r="E5305" s="65">
        <v>1</v>
      </c>
      <c r="F5305" t="s">
        <v>345</v>
      </c>
      <c r="G5305" t="s">
        <v>346</v>
      </c>
      <c r="H5305" t="s">
        <v>342</v>
      </c>
      <c r="I5305" t="s">
        <v>68</v>
      </c>
      <c r="J5305" s="65">
        <v>2678</v>
      </c>
      <c r="K5305" t="str">
        <f t="shared" si="194"/>
        <v>15VI5110PROD</v>
      </c>
      <c r="L5305">
        <f t="shared" si="195"/>
        <v>2678</v>
      </c>
    </row>
    <row r="5306" spans="1:12">
      <c r="A5306" s="65">
        <v>15</v>
      </c>
      <c r="B5306" t="s">
        <v>1</v>
      </c>
      <c r="C5306" s="65">
        <v>11</v>
      </c>
      <c r="D5306" t="s">
        <v>237</v>
      </c>
      <c r="E5306" s="65">
        <v>1</v>
      </c>
      <c r="F5306" t="s">
        <v>345</v>
      </c>
      <c r="G5306" t="s">
        <v>346</v>
      </c>
      <c r="H5306" t="s">
        <v>341</v>
      </c>
      <c r="I5306" t="s">
        <v>67</v>
      </c>
      <c r="J5306" s="65">
        <v>227</v>
      </c>
      <c r="K5306" t="str">
        <f t="shared" si="194"/>
        <v>15VI5110SUPF</v>
      </c>
      <c r="L5306">
        <f t="shared" si="195"/>
        <v>227</v>
      </c>
    </row>
    <row r="5307" spans="1:12">
      <c r="A5307" s="65">
        <v>15</v>
      </c>
      <c r="B5307" t="s">
        <v>1</v>
      </c>
      <c r="C5307" s="65">
        <v>11</v>
      </c>
      <c r="D5307" t="s">
        <v>237</v>
      </c>
      <c r="E5307" s="65">
        <v>1</v>
      </c>
      <c r="F5307" t="s">
        <v>345</v>
      </c>
      <c r="G5307" t="s">
        <v>346</v>
      </c>
      <c r="H5307" t="s">
        <v>343</v>
      </c>
      <c r="I5307" t="s">
        <v>344</v>
      </c>
      <c r="J5307" s="65">
        <v>360</v>
      </c>
      <c r="K5307" t="str">
        <f t="shared" si="194"/>
        <v>15VI5110SUPR</v>
      </c>
      <c r="L5307">
        <f t="shared" si="195"/>
        <v>360</v>
      </c>
    </row>
    <row r="5308" spans="1:12">
      <c r="A5308" s="65">
        <v>15</v>
      </c>
      <c r="B5308" t="s">
        <v>1</v>
      </c>
      <c r="C5308" s="65">
        <v>11</v>
      </c>
      <c r="D5308" t="s">
        <v>237</v>
      </c>
      <c r="E5308" s="65">
        <v>1</v>
      </c>
      <c r="F5308" t="s">
        <v>347</v>
      </c>
      <c r="G5308" t="s">
        <v>348</v>
      </c>
      <c r="H5308" t="s">
        <v>342</v>
      </c>
      <c r="I5308" t="s">
        <v>68</v>
      </c>
      <c r="J5308" s="65">
        <v>49</v>
      </c>
      <c r="K5308" t="str">
        <f t="shared" si="194"/>
        <v>15VI5120PROD</v>
      </c>
      <c r="L5308">
        <f t="shared" si="195"/>
        <v>49</v>
      </c>
    </row>
    <row r="5309" spans="1:12">
      <c r="A5309" s="65">
        <v>15</v>
      </c>
      <c r="B5309" t="s">
        <v>1</v>
      </c>
      <c r="C5309" s="65">
        <v>11</v>
      </c>
      <c r="D5309" t="s">
        <v>237</v>
      </c>
      <c r="E5309" s="65">
        <v>1</v>
      </c>
      <c r="F5309" t="s">
        <v>347</v>
      </c>
      <c r="G5309" t="s">
        <v>348</v>
      </c>
      <c r="H5309" t="s">
        <v>343</v>
      </c>
      <c r="I5309" t="s">
        <v>344</v>
      </c>
      <c r="J5309" s="65">
        <v>11</v>
      </c>
      <c r="K5309" t="str">
        <f t="shared" si="194"/>
        <v>15VI5120SUPR</v>
      </c>
      <c r="L5309">
        <f t="shared" si="195"/>
        <v>11</v>
      </c>
    </row>
    <row r="5310" spans="1:12">
      <c r="A5310" s="65">
        <v>15</v>
      </c>
      <c r="B5310" t="s">
        <v>1</v>
      </c>
      <c r="C5310" s="65">
        <v>11</v>
      </c>
      <c r="D5310" t="s">
        <v>237</v>
      </c>
      <c r="E5310" s="65">
        <v>1</v>
      </c>
      <c r="F5310" t="s">
        <v>347</v>
      </c>
      <c r="G5310" t="s">
        <v>348</v>
      </c>
      <c r="H5310" t="s">
        <v>341</v>
      </c>
      <c r="I5310" t="s">
        <v>67</v>
      </c>
      <c r="J5310" s="65">
        <v>9</v>
      </c>
      <c r="K5310" t="str">
        <f t="shared" si="194"/>
        <v>15VI5120SUPF</v>
      </c>
      <c r="L5310">
        <f t="shared" si="195"/>
        <v>9</v>
      </c>
    </row>
    <row r="5311" spans="1:12">
      <c r="A5311" s="65">
        <v>15</v>
      </c>
      <c r="B5311" t="s">
        <v>1</v>
      </c>
      <c r="C5311" s="65">
        <v>11</v>
      </c>
      <c r="D5311" t="s">
        <v>237</v>
      </c>
      <c r="E5311" s="65">
        <v>1</v>
      </c>
      <c r="F5311" t="s">
        <v>349</v>
      </c>
      <c r="G5311" t="s">
        <v>350</v>
      </c>
      <c r="H5311" t="s">
        <v>343</v>
      </c>
      <c r="I5311" t="s">
        <v>344</v>
      </c>
      <c r="J5311" s="65">
        <v>0</v>
      </c>
      <c r="K5311" t="str">
        <f t="shared" si="194"/>
        <v>15VI5130SUPR</v>
      </c>
      <c r="L5311">
        <f t="shared" si="195"/>
        <v>0</v>
      </c>
    </row>
    <row r="5312" spans="1:12">
      <c r="A5312" s="65">
        <v>15</v>
      </c>
      <c r="B5312" t="s">
        <v>1</v>
      </c>
      <c r="C5312" s="65">
        <v>11</v>
      </c>
      <c r="D5312" t="s">
        <v>237</v>
      </c>
      <c r="E5312" s="65">
        <v>1</v>
      </c>
      <c r="F5312" t="s">
        <v>349</v>
      </c>
      <c r="G5312" t="s">
        <v>350</v>
      </c>
      <c r="H5312" t="s">
        <v>341</v>
      </c>
      <c r="I5312" t="s">
        <v>67</v>
      </c>
      <c r="J5312" s="65">
        <v>0</v>
      </c>
      <c r="K5312" t="str">
        <f t="shared" si="194"/>
        <v>15VI5130SUPF</v>
      </c>
      <c r="L5312">
        <f t="shared" si="195"/>
        <v>0</v>
      </c>
    </row>
    <row r="5313" spans="1:12">
      <c r="A5313" s="65">
        <v>15</v>
      </c>
      <c r="B5313" t="s">
        <v>1</v>
      </c>
      <c r="C5313" s="65">
        <v>11</v>
      </c>
      <c r="D5313" t="s">
        <v>237</v>
      </c>
      <c r="E5313" s="65">
        <v>1</v>
      </c>
      <c r="F5313" t="s">
        <v>349</v>
      </c>
      <c r="G5313" t="s">
        <v>350</v>
      </c>
      <c r="H5313" t="s">
        <v>342</v>
      </c>
      <c r="I5313" t="s">
        <v>68</v>
      </c>
      <c r="J5313" s="65">
        <v>0</v>
      </c>
      <c r="K5313" t="str">
        <f t="shared" si="194"/>
        <v>15VI5130PROD</v>
      </c>
      <c r="L5313">
        <f t="shared" si="195"/>
        <v>0</v>
      </c>
    </row>
    <row r="5314" spans="1:12">
      <c r="A5314" s="65">
        <v>15</v>
      </c>
      <c r="B5314" t="s">
        <v>1</v>
      </c>
      <c r="C5314" s="65">
        <v>11</v>
      </c>
      <c r="D5314" t="s">
        <v>237</v>
      </c>
      <c r="E5314" s="65">
        <v>1</v>
      </c>
      <c r="F5314" t="s">
        <v>351</v>
      </c>
      <c r="G5314" t="s">
        <v>352</v>
      </c>
      <c r="H5314" t="s">
        <v>341</v>
      </c>
      <c r="I5314" t="s">
        <v>67</v>
      </c>
      <c r="J5314" s="65">
        <v>1567</v>
      </c>
      <c r="K5314" t="str">
        <f t="shared" si="194"/>
        <v>15VI5190SUPF</v>
      </c>
      <c r="L5314">
        <f t="shared" si="195"/>
        <v>1567</v>
      </c>
    </row>
    <row r="5315" spans="1:12">
      <c r="A5315" s="65">
        <v>15</v>
      </c>
      <c r="B5315" t="s">
        <v>1</v>
      </c>
      <c r="C5315" s="65">
        <v>11</v>
      </c>
      <c r="D5315" t="s">
        <v>237</v>
      </c>
      <c r="E5315" s="65">
        <v>1</v>
      </c>
      <c r="F5315" t="s">
        <v>351</v>
      </c>
      <c r="G5315" t="s">
        <v>352</v>
      </c>
      <c r="H5315" t="s">
        <v>343</v>
      </c>
      <c r="I5315" t="s">
        <v>344</v>
      </c>
      <c r="J5315" s="65">
        <v>1995</v>
      </c>
      <c r="K5315" t="str">
        <f t="shared" si="194"/>
        <v>15VI5190SUPR</v>
      </c>
      <c r="L5315">
        <f t="shared" si="195"/>
        <v>1995</v>
      </c>
    </row>
    <row r="5316" spans="1:12">
      <c r="A5316" s="65">
        <v>15</v>
      </c>
      <c r="B5316" t="s">
        <v>1</v>
      </c>
      <c r="C5316" s="65">
        <v>11</v>
      </c>
      <c r="D5316" t="s">
        <v>237</v>
      </c>
      <c r="E5316" s="65">
        <v>1</v>
      </c>
      <c r="F5316" t="s">
        <v>351</v>
      </c>
      <c r="G5316" t="s">
        <v>352</v>
      </c>
      <c r="H5316" t="s">
        <v>342</v>
      </c>
      <c r="I5316" t="s">
        <v>68</v>
      </c>
      <c r="J5316" s="65">
        <v>6315</v>
      </c>
      <c r="K5316" t="str">
        <f t="shared" si="194"/>
        <v>15VI5190PROD</v>
      </c>
      <c r="L5316">
        <f t="shared" si="195"/>
        <v>6315</v>
      </c>
    </row>
    <row r="5317" spans="1:12">
      <c r="A5317" s="65">
        <v>15</v>
      </c>
      <c r="B5317" t="s">
        <v>1</v>
      </c>
      <c r="C5317" s="65">
        <v>11</v>
      </c>
      <c r="D5317" t="s">
        <v>237</v>
      </c>
      <c r="E5317" s="65">
        <v>1</v>
      </c>
      <c r="F5317" t="s">
        <v>353</v>
      </c>
      <c r="G5317" t="s">
        <v>354</v>
      </c>
      <c r="H5317" t="s">
        <v>341</v>
      </c>
      <c r="I5317" t="s">
        <v>67</v>
      </c>
      <c r="J5317" s="65">
        <v>0</v>
      </c>
      <c r="K5317" t="str">
        <f t="shared" si="194"/>
        <v>15VI5200SUPF</v>
      </c>
      <c r="L5317">
        <f t="shared" si="195"/>
        <v>0</v>
      </c>
    </row>
    <row r="5318" spans="1:12">
      <c r="A5318" s="65">
        <v>15</v>
      </c>
      <c r="B5318" t="s">
        <v>1</v>
      </c>
      <c r="C5318" s="65">
        <v>11</v>
      </c>
      <c r="D5318" t="s">
        <v>237</v>
      </c>
      <c r="E5318" s="65">
        <v>1</v>
      </c>
      <c r="F5318" t="s">
        <v>353</v>
      </c>
      <c r="G5318" t="s">
        <v>354</v>
      </c>
      <c r="H5318" t="s">
        <v>342</v>
      </c>
      <c r="I5318" t="s">
        <v>68</v>
      </c>
      <c r="J5318" s="65">
        <v>0</v>
      </c>
      <c r="K5318" t="str">
        <f t="shared" si="194"/>
        <v>15VI5200PROD</v>
      </c>
      <c r="L5318">
        <f t="shared" si="195"/>
        <v>0</v>
      </c>
    </row>
    <row r="5319" spans="1:12">
      <c r="A5319" s="65">
        <v>15</v>
      </c>
      <c r="B5319" t="s">
        <v>1</v>
      </c>
      <c r="C5319" s="65">
        <v>11</v>
      </c>
      <c r="D5319" t="s">
        <v>237</v>
      </c>
      <c r="E5319" s="65">
        <v>1</v>
      </c>
      <c r="F5319" t="s">
        <v>353</v>
      </c>
      <c r="G5319" t="s">
        <v>354</v>
      </c>
      <c r="H5319" t="s">
        <v>343</v>
      </c>
      <c r="I5319" t="s">
        <v>344</v>
      </c>
      <c r="J5319" s="65">
        <v>0</v>
      </c>
      <c r="K5319" t="str">
        <f t="shared" si="194"/>
        <v>15VI5200SUPR</v>
      </c>
      <c r="L5319">
        <f t="shared" si="195"/>
        <v>0</v>
      </c>
    </row>
    <row r="5320" spans="1:12">
      <c r="A5320" s="65">
        <v>15</v>
      </c>
      <c r="B5320" t="s">
        <v>1</v>
      </c>
      <c r="C5320" s="65">
        <v>11</v>
      </c>
      <c r="D5320" t="s">
        <v>237</v>
      </c>
      <c r="E5320" s="65">
        <v>1</v>
      </c>
      <c r="F5320" t="s">
        <v>355</v>
      </c>
      <c r="G5320" t="s">
        <v>356</v>
      </c>
      <c r="H5320" t="s">
        <v>342</v>
      </c>
      <c r="I5320" t="s">
        <v>68</v>
      </c>
      <c r="J5320" s="65">
        <v>0</v>
      </c>
      <c r="K5320" t="str">
        <f t="shared" si="194"/>
        <v>15VI5300PROD</v>
      </c>
      <c r="L5320">
        <f t="shared" si="195"/>
        <v>0</v>
      </c>
    </row>
    <row r="5321" spans="1:12">
      <c r="A5321" s="65">
        <v>15</v>
      </c>
      <c r="B5321" t="s">
        <v>1</v>
      </c>
      <c r="C5321" s="65">
        <v>11</v>
      </c>
      <c r="D5321" t="s">
        <v>237</v>
      </c>
      <c r="E5321" s="65">
        <v>1</v>
      </c>
      <c r="F5321" t="s">
        <v>355</v>
      </c>
      <c r="G5321" t="s">
        <v>356</v>
      </c>
      <c r="H5321" t="s">
        <v>343</v>
      </c>
      <c r="I5321" t="s">
        <v>344</v>
      </c>
      <c r="J5321" s="65">
        <v>0</v>
      </c>
      <c r="K5321" t="str">
        <f t="shared" si="194"/>
        <v>15VI5300SUPR</v>
      </c>
      <c r="L5321">
        <f t="shared" si="195"/>
        <v>0</v>
      </c>
    </row>
    <row r="5322" spans="1:12">
      <c r="A5322" s="65">
        <v>15</v>
      </c>
      <c r="B5322" t="s">
        <v>1</v>
      </c>
      <c r="C5322" s="65">
        <v>11</v>
      </c>
      <c r="D5322" t="s">
        <v>237</v>
      </c>
      <c r="E5322" s="65">
        <v>1</v>
      </c>
      <c r="F5322" t="s">
        <v>355</v>
      </c>
      <c r="G5322" t="s">
        <v>356</v>
      </c>
      <c r="H5322" t="s">
        <v>341</v>
      </c>
      <c r="I5322" t="s">
        <v>67</v>
      </c>
      <c r="J5322" s="65">
        <v>0</v>
      </c>
      <c r="K5322" t="str">
        <f t="shared" si="194"/>
        <v>15VI5300SUPF</v>
      </c>
      <c r="L5322">
        <f t="shared" si="195"/>
        <v>0</v>
      </c>
    </row>
    <row r="5323" spans="1:12">
      <c r="A5323" s="65">
        <v>15</v>
      </c>
      <c r="B5323" t="s">
        <v>1</v>
      </c>
      <c r="C5323" s="65">
        <v>11</v>
      </c>
      <c r="D5323" t="s">
        <v>237</v>
      </c>
      <c r="E5323" s="65">
        <v>1</v>
      </c>
      <c r="F5323" t="s">
        <v>357</v>
      </c>
      <c r="G5323" t="s">
        <v>358</v>
      </c>
      <c r="H5323" t="s">
        <v>342</v>
      </c>
      <c r="I5323" t="s">
        <v>68</v>
      </c>
      <c r="J5323" s="65">
        <v>0</v>
      </c>
      <c r="K5323" t="str">
        <f t="shared" si="194"/>
        <v>15VI5900PROD</v>
      </c>
      <c r="L5323">
        <f t="shared" si="195"/>
        <v>0</v>
      </c>
    </row>
    <row r="5324" spans="1:12">
      <c r="A5324" s="65">
        <v>15</v>
      </c>
      <c r="B5324" t="s">
        <v>1</v>
      </c>
      <c r="C5324" s="65">
        <v>11</v>
      </c>
      <c r="D5324" t="s">
        <v>237</v>
      </c>
      <c r="E5324" s="65">
        <v>1</v>
      </c>
      <c r="F5324" t="s">
        <v>357</v>
      </c>
      <c r="G5324" t="s">
        <v>358</v>
      </c>
      <c r="H5324" t="s">
        <v>341</v>
      </c>
      <c r="I5324" t="s">
        <v>67</v>
      </c>
      <c r="J5324" s="65">
        <v>0</v>
      </c>
      <c r="K5324" t="str">
        <f t="shared" si="194"/>
        <v>15VI5900SUPF</v>
      </c>
      <c r="L5324">
        <f t="shared" si="195"/>
        <v>0</v>
      </c>
    </row>
    <row r="5325" spans="1:12">
      <c r="A5325" s="65">
        <v>15</v>
      </c>
      <c r="B5325" t="s">
        <v>1</v>
      </c>
      <c r="C5325" s="65">
        <v>11</v>
      </c>
      <c r="D5325" t="s">
        <v>237</v>
      </c>
      <c r="E5325" s="65">
        <v>1</v>
      </c>
      <c r="F5325" t="s">
        <v>357</v>
      </c>
      <c r="G5325" t="s">
        <v>358</v>
      </c>
      <c r="H5325" t="s">
        <v>343</v>
      </c>
      <c r="I5325" t="s">
        <v>344</v>
      </c>
      <c r="J5325" s="65">
        <v>0</v>
      </c>
      <c r="K5325" t="str">
        <f t="shared" si="194"/>
        <v>15VI5900SUPR</v>
      </c>
      <c r="L5325">
        <f t="shared" si="195"/>
        <v>0</v>
      </c>
    </row>
    <row r="5326" spans="1:12">
      <c r="A5326" s="65">
        <v>15</v>
      </c>
      <c r="B5326" t="s">
        <v>1</v>
      </c>
      <c r="C5326" s="65">
        <v>11</v>
      </c>
      <c r="D5326" t="s">
        <v>237</v>
      </c>
      <c r="E5326" s="65">
        <v>1</v>
      </c>
      <c r="F5326" t="s">
        <v>359</v>
      </c>
      <c r="G5326" t="s">
        <v>360</v>
      </c>
      <c r="H5326" t="s">
        <v>367</v>
      </c>
      <c r="I5326" t="s">
        <v>368</v>
      </c>
      <c r="J5326" s="65">
        <v>254</v>
      </c>
      <c r="K5326" t="str">
        <f t="shared" si="194"/>
        <v>15VI6100DOTO</v>
      </c>
      <c r="L5326">
        <f t="shared" si="195"/>
        <v>254</v>
      </c>
    </row>
    <row r="5327" spans="1:12">
      <c r="A5327" s="65">
        <v>15</v>
      </c>
      <c r="B5327" t="s">
        <v>1</v>
      </c>
      <c r="C5327" s="65">
        <v>11</v>
      </c>
      <c r="D5327" t="s">
        <v>237</v>
      </c>
      <c r="E5327" s="65">
        <v>1</v>
      </c>
      <c r="F5327" t="s">
        <v>359</v>
      </c>
      <c r="G5327" t="s">
        <v>360</v>
      </c>
      <c r="H5327" t="s">
        <v>369</v>
      </c>
      <c r="I5327" t="s">
        <v>370</v>
      </c>
      <c r="J5327" s="65">
        <v>48</v>
      </c>
      <c r="K5327" t="str">
        <f t="shared" si="194"/>
        <v>15VI6100DONP</v>
      </c>
      <c r="L5327">
        <f t="shared" si="195"/>
        <v>48</v>
      </c>
    </row>
    <row r="5328" spans="1:12">
      <c r="A5328" s="65">
        <v>15</v>
      </c>
      <c r="B5328" t="s">
        <v>1</v>
      </c>
      <c r="C5328" s="65">
        <v>11</v>
      </c>
      <c r="D5328" t="s">
        <v>237</v>
      </c>
      <c r="E5328" s="65">
        <v>1</v>
      </c>
      <c r="F5328" t="s">
        <v>359</v>
      </c>
      <c r="G5328" t="s">
        <v>360</v>
      </c>
      <c r="H5328" t="s">
        <v>371</v>
      </c>
      <c r="I5328" t="s">
        <v>372</v>
      </c>
      <c r="J5328" s="65">
        <v>206</v>
      </c>
      <c r="K5328" t="str">
        <f t="shared" si="194"/>
        <v>15VI6100DOPR</v>
      </c>
      <c r="L5328">
        <f t="shared" si="195"/>
        <v>206</v>
      </c>
    </row>
    <row r="5329" spans="1:12">
      <c r="A5329" s="65">
        <v>15</v>
      </c>
      <c r="B5329" t="s">
        <v>1</v>
      </c>
      <c r="C5329" s="65">
        <v>11</v>
      </c>
      <c r="D5329" t="s">
        <v>237</v>
      </c>
      <c r="E5329" s="65">
        <v>1</v>
      </c>
      <c r="F5329" t="s">
        <v>359</v>
      </c>
      <c r="G5329" t="s">
        <v>360</v>
      </c>
      <c r="H5329" t="s">
        <v>363</v>
      </c>
      <c r="I5329" t="s">
        <v>364</v>
      </c>
      <c r="J5329" s="65">
        <v>2036</v>
      </c>
      <c r="K5329" t="str">
        <f t="shared" si="194"/>
        <v>15VI6100LDTO</v>
      </c>
      <c r="L5329">
        <f t="shared" si="195"/>
        <v>2036</v>
      </c>
    </row>
    <row r="5330" spans="1:12">
      <c r="A5330" s="65">
        <v>15</v>
      </c>
      <c r="B5330" t="s">
        <v>1</v>
      </c>
      <c r="C5330" s="65">
        <v>11</v>
      </c>
      <c r="D5330" t="s">
        <v>237</v>
      </c>
      <c r="E5330" s="65">
        <v>1</v>
      </c>
      <c r="F5330" t="s">
        <v>359</v>
      </c>
      <c r="G5330" t="s">
        <v>360</v>
      </c>
      <c r="H5330" t="s">
        <v>365</v>
      </c>
      <c r="I5330" t="s">
        <v>366</v>
      </c>
      <c r="J5330" s="65">
        <v>1594</v>
      </c>
      <c r="K5330" t="str">
        <f t="shared" si="194"/>
        <v>15VI6100LDPR</v>
      </c>
      <c r="L5330">
        <f t="shared" si="195"/>
        <v>1594</v>
      </c>
    </row>
    <row r="5331" spans="1:12">
      <c r="A5331" s="65">
        <v>15</v>
      </c>
      <c r="B5331" t="s">
        <v>1</v>
      </c>
      <c r="C5331" s="65">
        <v>11</v>
      </c>
      <c r="D5331" t="s">
        <v>237</v>
      </c>
      <c r="E5331" s="65">
        <v>1</v>
      </c>
      <c r="F5331" t="s">
        <v>359</v>
      </c>
      <c r="G5331" t="s">
        <v>360</v>
      </c>
      <c r="H5331" t="s">
        <v>361</v>
      </c>
      <c r="I5331" t="s">
        <v>362</v>
      </c>
      <c r="J5331" s="65">
        <v>442</v>
      </c>
      <c r="K5331" t="str">
        <f t="shared" si="194"/>
        <v>15VI6100LDNP</v>
      </c>
      <c r="L5331">
        <f t="shared" si="195"/>
        <v>442</v>
      </c>
    </row>
    <row r="5332" spans="1:12">
      <c r="A5332" s="65">
        <v>15</v>
      </c>
      <c r="B5332" t="s">
        <v>1</v>
      </c>
      <c r="C5332" s="65">
        <v>11</v>
      </c>
      <c r="D5332" t="s">
        <v>237</v>
      </c>
      <c r="E5332" s="65">
        <v>1</v>
      </c>
      <c r="F5332" t="s">
        <v>373</v>
      </c>
      <c r="G5332" t="s">
        <v>227</v>
      </c>
      <c r="H5332" t="s">
        <v>361</v>
      </c>
      <c r="I5332" t="s">
        <v>362</v>
      </c>
      <c r="J5332" s="65">
        <v>0</v>
      </c>
      <c r="K5332" t="str">
        <f t="shared" si="194"/>
        <v>15VI6200LDNP</v>
      </c>
      <c r="L5332">
        <f t="shared" si="195"/>
        <v>0</v>
      </c>
    </row>
    <row r="5333" spans="1:12">
      <c r="A5333" s="65">
        <v>15</v>
      </c>
      <c r="B5333" t="s">
        <v>1</v>
      </c>
      <c r="C5333" s="65">
        <v>11</v>
      </c>
      <c r="D5333" t="s">
        <v>237</v>
      </c>
      <c r="E5333" s="65">
        <v>1</v>
      </c>
      <c r="F5333" t="s">
        <v>373</v>
      </c>
      <c r="G5333" t="s">
        <v>227</v>
      </c>
      <c r="H5333" t="s">
        <v>363</v>
      </c>
      <c r="I5333" t="s">
        <v>364</v>
      </c>
      <c r="J5333" s="65">
        <v>0</v>
      </c>
      <c r="K5333" t="str">
        <f t="shared" si="194"/>
        <v>15VI6200LDTO</v>
      </c>
      <c r="L5333">
        <f t="shared" si="195"/>
        <v>0</v>
      </c>
    </row>
    <row r="5334" spans="1:12">
      <c r="A5334" s="65">
        <v>15</v>
      </c>
      <c r="B5334" t="s">
        <v>1</v>
      </c>
      <c r="C5334" s="65">
        <v>11</v>
      </c>
      <c r="D5334" t="s">
        <v>237</v>
      </c>
      <c r="E5334" s="65">
        <v>1</v>
      </c>
      <c r="F5334" t="s">
        <v>373</v>
      </c>
      <c r="G5334" t="s">
        <v>227</v>
      </c>
      <c r="H5334" t="s">
        <v>369</v>
      </c>
      <c r="I5334" t="s">
        <v>370</v>
      </c>
      <c r="J5334" s="65">
        <v>96</v>
      </c>
      <c r="K5334" t="str">
        <f t="shared" si="194"/>
        <v>15VI6200DONP</v>
      </c>
      <c r="L5334">
        <f t="shared" si="195"/>
        <v>96</v>
      </c>
    </row>
    <row r="5335" spans="1:12">
      <c r="A5335" s="65">
        <v>15</v>
      </c>
      <c r="B5335" t="s">
        <v>1</v>
      </c>
      <c r="C5335" s="65">
        <v>11</v>
      </c>
      <c r="D5335" t="s">
        <v>237</v>
      </c>
      <c r="E5335" s="65">
        <v>1</v>
      </c>
      <c r="F5335" t="s">
        <v>373</v>
      </c>
      <c r="G5335" t="s">
        <v>227</v>
      </c>
      <c r="H5335" t="s">
        <v>367</v>
      </c>
      <c r="I5335" t="s">
        <v>368</v>
      </c>
      <c r="J5335" s="65">
        <v>96</v>
      </c>
      <c r="K5335" t="str">
        <f t="shared" si="194"/>
        <v>15VI6200DOTO</v>
      </c>
      <c r="L5335">
        <f t="shared" si="195"/>
        <v>96</v>
      </c>
    </row>
    <row r="5336" spans="1:12">
      <c r="A5336" s="65">
        <v>15</v>
      </c>
      <c r="B5336" t="s">
        <v>1</v>
      </c>
      <c r="C5336" s="65">
        <v>11</v>
      </c>
      <c r="D5336" t="s">
        <v>237</v>
      </c>
      <c r="E5336" s="65">
        <v>1</v>
      </c>
      <c r="F5336" t="s">
        <v>374</v>
      </c>
      <c r="G5336" t="s">
        <v>375</v>
      </c>
      <c r="H5336" t="s">
        <v>363</v>
      </c>
      <c r="I5336" t="s">
        <v>364</v>
      </c>
      <c r="J5336" s="65">
        <v>0</v>
      </c>
      <c r="K5336" t="str">
        <f t="shared" si="194"/>
        <v>15VI6300LDTO</v>
      </c>
      <c r="L5336">
        <f t="shared" si="195"/>
        <v>0</v>
      </c>
    </row>
    <row r="5337" spans="1:12">
      <c r="A5337" s="65">
        <v>15</v>
      </c>
      <c r="B5337" t="s">
        <v>1</v>
      </c>
      <c r="C5337" s="65">
        <v>11</v>
      </c>
      <c r="D5337" t="s">
        <v>237</v>
      </c>
      <c r="E5337" s="65">
        <v>1</v>
      </c>
      <c r="F5337" t="s">
        <v>374</v>
      </c>
      <c r="G5337" t="s">
        <v>375</v>
      </c>
      <c r="H5337" t="s">
        <v>369</v>
      </c>
      <c r="I5337" t="s">
        <v>370</v>
      </c>
      <c r="J5337" s="65">
        <v>0</v>
      </c>
      <c r="K5337" t="str">
        <f t="shared" si="194"/>
        <v>15VI6300DONP</v>
      </c>
      <c r="L5337">
        <f t="shared" si="195"/>
        <v>0</v>
      </c>
    </row>
    <row r="5338" spans="1:12">
      <c r="A5338" s="65">
        <v>15</v>
      </c>
      <c r="B5338" t="s">
        <v>1</v>
      </c>
      <c r="C5338" s="65">
        <v>11</v>
      </c>
      <c r="D5338" t="s">
        <v>237</v>
      </c>
      <c r="E5338" s="65">
        <v>1</v>
      </c>
      <c r="F5338" t="s">
        <v>374</v>
      </c>
      <c r="G5338" t="s">
        <v>375</v>
      </c>
      <c r="H5338" t="s">
        <v>361</v>
      </c>
      <c r="I5338" t="s">
        <v>362</v>
      </c>
      <c r="J5338" s="65">
        <v>0</v>
      </c>
      <c r="K5338" t="str">
        <f t="shared" si="194"/>
        <v>15VI6300LDNP</v>
      </c>
      <c r="L5338">
        <f t="shared" si="195"/>
        <v>0</v>
      </c>
    </row>
    <row r="5339" spans="1:12">
      <c r="A5339" s="65">
        <v>15</v>
      </c>
      <c r="B5339" t="s">
        <v>1</v>
      </c>
      <c r="C5339" s="65">
        <v>11</v>
      </c>
      <c r="D5339" t="s">
        <v>237</v>
      </c>
      <c r="E5339" s="65">
        <v>1</v>
      </c>
      <c r="F5339" t="s">
        <v>374</v>
      </c>
      <c r="G5339" t="s">
        <v>375</v>
      </c>
      <c r="H5339" t="s">
        <v>367</v>
      </c>
      <c r="I5339" t="s">
        <v>368</v>
      </c>
      <c r="J5339" s="65">
        <v>0</v>
      </c>
      <c r="K5339" t="str">
        <f t="shared" si="194"/>
        <v>15VI6300DOTO</v>
      </c>
      <c r="L5339">
        <f t="shared" si="195"/>
        <v>0</v>
      </c>
    </row>
    <row r="5340" spans="1:12">
      <c r="A5340" s="65">
        <v>15</v>
      </c>
      <c r="B5340" t="s">
        <v>1</v>
      </c>
      <c r="C5340" s="65">
        <v>11</v>
      </c>
      <c r="D5340" t="s">
        <v>237</v>
      </c>
      <c r="E5340" s="65">
        <v>1</v>
      </c>
      <c r="F5340" t="s">
        <v>376</v>
      </c>
      <c r="G5340" t="s">
        <v>377</v>
      </c>
      <c r="H5340" t="s">
        <v>363</v>
      </c>
      <c r="I5340" t="s">
        <v>364</v>
      </c>
      <c r="J5340" s="65">
        <v>15</v>
      </c>
      <c r="K5340" t="str">
        <f t="shared" si="194"/>
        <v>15VI6400LDTO</v>
      </c>
      <c r="L5340">
        <f t="shared" si="195"/>
        <v>15</v>
      </c>
    </row>
    <row r="5341" spans="1:12">
      <c r="A5341" s="65">
        <v>15</v>
      </c>
      <c r="B5341" t="s">
        <v>1</v>
      </c>
      <c r="C5341" s="65">
        <v>11</v>
      </c>
      <c r="D5341" t="s">
        <v>237</v>
      </c>
      <c r="E5341" s="65">
        <v>1</v>
      </c>
      <c r="F5341" t="s">
        <v>376</v>
      </c>
      <c r="G5341" t="s">
        <v>377</v>
      </c>
      <c r="H5341" t="s">
        <v>365</v>
      </c>
      <c r="I5341" t="s">
        <v>366</v>
      </c>
      <c r="J5341" s="65">
        <v>15</v>
      </c>
      <c r="K5341" t="str">
        <f t="shared" si="194"/>
        <v>15VI6400LDPR</v>
      </c>
      <c r="L5341">
        <f t="shared" si="195"/>
        <v>15</v>
      </c>
    </row>
    <row r="5342" spans="1:12">
      <c r="A5342" s="65">
        <v>15</v>
      </c>
      <c r="B5342" t="s">
        <v>1</v>
      </c>
      <c r="C5342" s="65">
        <v>11</v>
      </c>
      <c r="D5342" t="s">
        <v>237</v>
      </c>
      <c r="E5342" s="65">
        <v>1</v>
      </c>
      <c r="F5342" t="s">
        <v>376</v>
      </c>
      <c r="G5342" t="s">
        <v>377</v>
      </c>
      <c r="H5342" t="s">
        <v>367</v>
      </c>
      <c r="I5342" t="s">
        <v>368</v>
      </c>
      <c r="J5342" s="65">
        <v>0</v>
      </c>
      <c r="K5342" t="str">
        <f t="shared" si="194"/>
        <v>15VI6400DOTO</v>
      </c>
      <c r="L5342">
        <f t="shared" si="195"/>
        <v>0</v>
      </c>
    </row>
    <row r="5343" spans="1:12">
      <c r="A5343" s="65">
        <v>15</v>
      </c>
      <c r="B5343" t="s">
        <v>1</v>
      </c>
      <c r="C5343" s="65">
        <v>11</v>
      </c>
      <c r="D5343" t="s">
        <v>237</v>
      </c>
      <c r="E5343" s="65">
        <v>1</v>
      </c>
      <c r="F5343" t="s">
        <v>376</v>
      </c>
      <c r="G5343" t="s">
        <v>377</v>
      </c>
      <c r="H5343" t="s">
        <v>371</v>
      </c>
      <c r="I5343" t="s">
        <v>372</v>
      </c>
      <c r="J5343" s="65">
        <v>0</v>
      </c>
      <c r="K5343" t="str">
        <f t="shared" si="194"/>
        <v>15VI6400DOPR</v>
      </c>
      <c r="L5343">
        <f t="shared" si="195"/>
        <v>0</v>
      </c>
    </row>
    <row r="5344" spans="1:12">
      <c r="A5344" s="65">
        <v>15</v>
      </c>
      <c r="B5344" t="s">
        <v>1</v>
      </c>
      <c r="C5344" s="65">
        <v>11</v>
      </c>
      <c r="D5344" t="s">
        <v>237</v>
      </c>
      <c r="E5344" s="65">
        <v>1</v>
      </c>
      <c r="F5344" t="s">
        <v>378</v>
      </c>
      <c r="G5344" t="s">
        <v>379</v>
      </c>
      <c r="H5344" t="s">
        <v>367</v>
      </c>
      <c r="I5344" t="s">
        <v>368</v>
      </c>
      <c r="J5344" s="65">
        <v>0</v>
      </c>
      <c r="K5344" t="str">
        <f t="shared" si="194"/>
        <v>15VI6500DOTO</v>
      </c>
      <c r="L5344">
        <f t="shared" si="195"/>
        <v>0</v>
      </c>
    </row>
    <row r="5345" spans="1:12">
      <c r="A5345" s="65">
        <v>15</v>
      </c>
      <c r="B5345" t="s">
        <v>1</v>
      </c>
      <c r="C5345" s="65">
        <v>11</v>
      </c>
      <c r="D5345" t="s">
        <v>237</v>
      </c>
      <c r="E5345" s="65">
        <v>1</v>
      </c>
      <c r="F5345" t="s">
        <v>378</v>
      </c>
      <c r="G5345" t="s">
        <v>379</v>
      </c>
      <c r="H5345" t="s">
        <v>371</v>
      </c>
      <c r="I5345" t="s">
        <v>372</v>
      </c>
      <c r="J5345" s="65">
        <v>0</v>
      </c>
      <c r="K5345" t="str">
        <f t="shared" si="194"/>
        <v>15VI6500DOPR</v>
      </c>
      <c r="L5345">
        <f t="shared" si="195"/>
        <v>0</v>
      </c>
    </row>
    <row r="5346" spans="1:12">
      <c r="A5346" s="65">
        <v>15</v>
      </c>
      <c r="B5346" t="s">
        <v>1</v>
      </c>
      <c r="C5346" s="65">
        <v>11</v>
      </c>
      <c r="D5346" t="s">
        <v>237</v>
      </c>
      <c r="E5346" s="65">
        <v>1</v>
      </c>
      <c r="F5346" t="s">
        <v>378</v>
      </c>
      <c r="G5346" t="s">
        <v>379</v>
      </c>
      <c r="H5346" t="s">
        <v>363</v>
      </c>
      <c r="I5346" t="s">
        <v>364</v>
      </c>
      <c r="J5346" s="65">
        <v>3</v>
      </c>
      <c r="K5346" t="str">
        <f t="shared" si="194"/>
        <v>15VI6500LDTO</v>
      </c>
      <c r="L5346">
        <f t="shared" si="195"/>
        <v>3</v>
      </c>
    </row>
    <row r="5347" spans="1:12">
      <c r="A5347" s="65">
        <v>15</v>
      </c>
      <c r="B5347" t="s">
        <v>1</v>
      </c>
      <c r="C5347" s="65">
        <v>11</v>
      </c>
      <c r="D5347" t="s">
        <v>237</v>
      </c>
      <c r="E5347" s="65">
        <v>1</v>
      </c>
      <c r="F5347" t="s">
        <v>378</v>
      </c>
      <c r="G5347" t="s">
        <v>379</v>
      </c>
      <c r="H5347" t="s">
        <v>365</v>
      </c>
      <c r="I5347" t="s">
        <v>366</v>
      </c>
      <c r="J5347" s="65">
        <v>3</v>
      </c>
      <c r="K5347" t="str">
        <f t="shared" si="194"/>
        <v>15VI6500LDPR</v>
      </c>
      <c r="L5347">
        <f t="shared" si="195"/>
        <v>3</v>
      </c>
    </row>
    <row r="5348" spans="1:12">
      <c r="A5348" s="65">
        <v>15</v>
      </c>
      <c r="B5348" t="s">
        <v>1</v>
      </c>
      <c r="C5348" s="65">
        <v>11</v>
      </c>
      <c r="D5348" t="s">
        <v>237</v>
      </c>
      <c r="E5348" s="65">
        <v>1</v>
      </c>
      <c r="F5348" t="s">
        <v>380</v>
      </c>
      <c r="G5348" t="s">
        <v>381</v>
      </c>
      <c r="H5348" t="s">
        <v>371</v>
      </c>
      <c r="I5348" t="s">
        <v>372</v>
      </c>
      <c r="J5348" s="65">
        <v>21</v>
      </c>
      <c r="K5348" t="str">
        <f t="shared" si="194"/>
        <v>15VI6600DOPR</v>
      </c>
      <c r="L5348">
        <f t="shared" si="195"/>
        <v>21</v>
      </c>
    </row>
    <row r="5349" spans="1:12">
      <c r="A5349" s="65">
        <v>15</v>
      </c>
      <c r="B5349" t="s">
        <v>1</v>
      </c>
      <c r="C5349" s="65">
        <v>11</v>
      </c>
      <c r="D5349" t="s">
        <v>237</v>
      </c>
      <c r="E5349" s="65">
        <v>1</v>
      </c>
      <c r="F5349" t="s">
        <v>380</v>
      </c>
      <c r="G5349" t="s">
        <v>381</v>
      </c>
      <c r="H5349" t="s">
        <v>361</v>
      </c>
      <c r="I5349" t="s">
        <v>362</v>
      </c>
      <c r="J5349" s="65">
        <v>0</v>
      </c>
      <c r="K5349" t="str">
        <f t="shared" si="194"/>
        <v>15VI6600LDNP</v>
      </c>
      <c r="L5349">
        <f t="shared" si="195"/>
        <v>0</v>
      </c>
    </row>
    <row r="5350" spans="1:12">
      <c r="A5350" s="65">
        <v>15</v>
      </c>
      <c r="B5350" t="s">
        <v>1</v>
      </c>
      <c r="C5350" s="65">
        <v>11</v>
      </c>
      <c r="D5350" t="s">
        <v>237</v>
      </c>
      <c r="E5350" s="65">
        <v>1</v>
      </c>
      <c r="F5350" t="s">
        <v>380</v>
      </c>
      <c r="G5350" t="s">
        <v>381</v>
      </c>
      <c r="H5350" t="s">
        <v>369</v>
      </c>
      <c r="I5350" t="s">
        <v>370</v>
      </c>
      <c r="J5350" s="65">
        <v>21</v>
      </c>
      <c r="K5350" t="str">
        <f t="shared" si="194"/>
        <v>15VI6600DONP</v>
      </c>
      <c r="L5350">
        <f t="shared" si="195"/>
        <v>21</v>
      </c>
    </row>
    <row r="5351" spans="1:12">
      <c r="A5351" s="65">
        <v>15</v>
      </c>
      <c r="B5351" t="s">
        <v>1</v>
      </c>
      <c r="C5351" s="65">
        <v>11</v>
      </c>
      <c r="D5351" t="s">
        <v>237</v>
      </c>
      <c r="E5351" s="65">
        <v>1</v>
      </c>
      <c r="F5351" t="s">
        <v>380</v>
      </c>
      <c r="G5351" t="s">
        <v>381</v>
      </c>
      <c r="H5351" t="s">
        <v>365</v>
      </c>
      <c r="I5351" t="s">
        <v>366</v>
      </c>
      <c r="J5351" s="65">
        <v>0</v>
      </c>
      <c r="K5351" t="str">
        <f t="shared" si="194"/>
        <v>15VI6600LDPR</v>
      </c>
      <c r="L5351">
        <f t="shared" si="195"/>
        <v>0</v>
      </c>
    </row>
    <row r="5352" spans="1:12">
      <c r="A5352" s="65">
        <v>15</v>
      </c>
      <c r="B5352" t="s">
        <v>1</v>
      </c>
      <c r="C5352" s="65">
        <v>11</v>
      </c>
      <c r="D5352" t="s">
        <v>237</v>
      </c>
      <c r="E5352" s="65">
        <v>1</v>
      </c>
      <c r="F5352" t="s">
        <v>382</v>
      </c>
      <c r="G5352" t="s">
        <v>383</v>
      </c>
      <c r="H5352" t="s">
        <v>361</v>
      </c>
      <c r="I5352" t="s">
        <v>362</v>
      </c>
      <c r="J5352" s="65">
        <v>12</v>
      </c>
      <c r="K5352" t="str">
        <f t="shared" si="194"/>
        <v>15VI6710LDNP</v>
      </c>
      <c r="L5352">
        <f t="shared" si="195"/>
        <v>12</v>
      </c>
    </row>
    <row r="5353" spans="1:12">
      <c r="A5353" s="65">
        <v>15</v>
      </c>
      <c r="B5353" t="s">
        <v>1</v>
      </c>
      <c r="C5353" s="65">
        <v>11</v>
      </c>
      <c r="D5353" t="s">
        <v>237</v>
      </c>
      <c r="E5353" s="65">
        <v>1</v>
      </c>
      <c r="F5353" t="s">
        <v>382</v>
      </c>
      <c r="G5353" t="s">
        <v>383</v>
      </c>
      <c r="H5353" t="s">
        <v>369</v>
      </c>
      <c r="I5353" t="s">
        <v>370</v>
      </c>
      <c r="J5353" s="65">
        <v>10</v>
      </c>
      <c r="K5353" t="str">
        <f t="shared" si="194"/>
        <v>15VI6710DONP</v>
      </c>
      <c r="L5353">
        <f t="shared" si="195"/>
        <v>10</v>
      </c>
    </row>
    <row r="5354" spans="1:12">
      <c r="A5354" s="65">
        <v>15</v>
      </c>
      <c r="B5354" t="s">
        <v>1</v>
      </c>
      <c r="C5354" s="65">
        <v>11</v>
      </c>
      <c r="D5354" t="s">
        <v>237</v>
      </c>
      <c r="E5354" s="65">
        <v>1</v>
      </c>
      <c r="F5354" t="s">
        <v>382</v>
      </c>
      <c r="G5354" t="s">
        <v>383</v>
      </c>
      <c r="H5354" t="s">
        <v>367</v>
      </c>
      <c r="I5354" t="s">
        <v>368</v>
      </c>
      <c r="J5354" s="65">
        <v>10</v>
      </c>
      <c r="K5354" t="str">
        <f t="shared" si="194"/>
        <v>15VI6710DOTO</v>
      </c>
      <c r="L5354">
        <f t="shared" si="195"/>
        <v>10</v>
      </c>
    </row>
    <row r="5355" spans="1:12">
      <c r="A5355" s="65">
        <v>15</v>
      </c>
      <c r="B5355" t="s">
        <v>1</v>
      </c>
      <c r="C5355" s="65">
        <v>11</v>
      </c>
      <c r="D5355" t="s">
        <v>237</v>
      </c>
      <c r="E5355" s="65">
        <v>1</v>
      </c>
      <c r="F5355" t="s">
        <v>382</v>
      </c>
      <c r="G5355" t="s">
        <v>383</v>
      </c>
      <c r="H5355" t="s">
        <v>365</v>
      </c>
      <c r="I5355" t="s">
        <v>366</v>
      </c>
      <c r="J5355" s="65">
        <v>0</v>
      </c>
      <c r="K5355" t="str">
        <f t="shared" si="194"/>
        <v>15VI6710LDPR</v>
      </c>
      <c r="L5355">
        <f t="shared" si="195"/>
        <v>0</v>
      </c>
    </row>
    <row r="5356" spans="1:12">
      <c r="A5356" s="65">
        <v>15</v>
      </c>
      <c r="B5356" t="s">
        <v>1</v>
      </c>
      <c r="C5356" s="65">
        <v>11</v>
      </c>
      <c r="D5356" t="s">
        <v>237</v>
      </c>
      <c r="E5356" s="65">
        <v>1</v>
      </c>
      <c r="F5356" t="s">
        <v>382</v>
      </c>
      <c r="G5356" t="s">
        <v>383</v>
      </c>
      <c r="H5356" t="s">
        <v>371</v>
      </c>
      <c r="I5356" t="s">
        <v>372</v>
      </c>
      <c r="J5356" s="65">
        <v>0</v>
      </c>
      <c r="K5356" t="str">
        <f t="shared" si="194"/>
        <v>15VI6710DOPR</v>
      </c>
      <c r="L5356">
        <f t="shared" si="195"/>
        <v>0</v>
      </c>
    </row>
    <row r="5357" spans="1:12">
      <c r="A5357" s="65">
        <v>15</v>
      </c>
      <c r="B5357" t="s">
        <v>1</v>
      </c>
      <c r="C5357" s="65">
        <v>11</v>
      </c>
      <c r="D5357" t="s">
        <v>237</v>
      </c>
      <c r="E5357" s="65">
        <v>1</v>
      </c>
      <c r="F5357" t="s">
        <v>382</v>
      </c>
      <c r="G5357" t="s">
        <v>383</v>
      </c>
      <c r="H5357" t="s">
        <v>363</v>
      </c>
      <c r="I5357" t="s">
        <v>364</v>
      </c>
      <c r="J5357" s="65">
        <v>12</v>
      </c>
      <c r="K5357" t="str">
        <f t="shared" si="194"/>
        <v>15VI6710LDTO</v>
      </c>
      <c r="L5357">
        <f t="shared" si="195"/>
        <v>12</v>
      </c>
    </row>
    <row r="5358" spans="1:12">
      <c r="A5358" s="65">
        <v>15</v>
      </c>
      <c r="B5358" t="s">
        <v>1</v>
      </c>
      <c r="C5358" s="65">
        <v>11</v>
      </c>
      <c r="D5358" t="s">
        <v>237</v>
      </c>
      <c r="E5358" s="65">
        <v>1</v>
      </c>
      <c r="F5358" t="s">
        <v>384</v>
      </c>
      <c r="G5358" t="s">
        <v>385</v>
      </c>
      <c r="H5358" t="s">
        <v>371</v>
      </c>
      <c r="I5358" t="s">
        <v>372</v>
      </c>
      <c r="J5358" s="65">
        <v>0</v>
      </c>
      <c r="K5358" t="str">
        <f t="shared" si="194"/>
        <v>15VI6720DOPR</v>
      </c>
      <c r="L5358">
        <f t="shared" si="195"/>
        <v>0</v>
      </c>
    </row>
    <row r="5359" spans="1:12">
      <c r="A5359" s="65">
        <v>15</v>
      </c>
      <c r="B5359" t="s">
        <v>1</v>
      </c>
      <c r="C5359" s="65">
        <v>11</v>
      </c>
      <c r="D5359" t="s">
        <v>237</v>
      </c>
      <c r="E5359" s="65">
        <v>1</v>
      </c>
      <c r="F5359" t="s">
        <v>384</v>
      </c>
      <c r="G5359" t="s">
        <v>385</v>
      </c>
      <c r="H5359" t="s">
        <v>361</v>
      </c>
      <c r="I5359" t="s">
        <v>362</v>
      </c>
      <c r="J5359" s="65">
        <v>0</v>
      </c>
      <c r="K5359" t="str">
        <f t="shared" si="194"/>
        <v>15VI6720LDNP</v>
      </c>
      <c r="L5359">
        <f t="shared" si="195"/>
        <v>0</v>
      </c>
    </row>
    <row r="5360" spans="1:12">
      <c r="A5360" s="65">
        <v>15</v>
      </c>
      <c r="B5360" t="s">
        <v>1</v>
      </c>
      <c r="C5360" s="65">
        <v>11</v>
      </c>
      <c r="D5360" t="s">
        <v>237</v>
      </c>
      <c r="E5360" s="65">
        <v>1</v>
      </c>
      <c r="F5360" t="s">
        <v>384</v>
      </c>
      <c r="G5360" t="s">
        <v>385</v>
      </c>
      <c r="H5360" t="s">
        <v>365</v>
      </c>
      <c r="I5360" t="s">
        <v>366</v>
      </c>
      <c r="J5360" s="65">
        <v>0</v>
      </c>
      <c r="K5360" t="str">
        <f t="shared" si="194"/>
        <v>15VI6720LDPR</v>
      </c>
      <c r="L5360">
        <f t="shared" si="195"/>
        <v>0</v>
      </c>
    </row>
    <row r="5361" spans="1:12">
      <c r="A5361" s="65">
        <v>15</v>
      </c>
      <c r="B5361" t="s">
        <v>1</v>
      </c>
      <c r="C5361" s="65">
        <v>11</v>
      </c>
      <c r="D5361" t="s">
        <v>237</v>
      </c>
      <c r="E5361" s="65">
        <v>1</v>
      </c>
      <c r="F5361" t="s">
        <v>384</v>
      </c>
      <c r="G5361" t="s">
        <v>385</v>
      </c>
      <c r="H5361" t="s">
        <v>369</v>
      </c>
      <c r="I5361" t="s">
        <v>370</v>
      </c>
      <c r="J5361" s="65">
        <v>0</v>
      </c>
      <c r="K5361" t="str">
        <f t="shared" si="194"/>
        <v>15VI6720DONP</v>
      </c>
      <c r="L5361">
        <f t="shared" si="195"/>
        <v>0</v>
      </c>
    </row>
    <row r="5362" spans="1:12">
      <c r="A5362" s="65">
        <v>15</v>
      </c>
      <c r="B5362" t="s">
        <v>1</v>
      </c>
      <c r="C5362" s="65">
        <v>11</v>
      </c>
      <c r="D5362" t="s">
        <v>237</v>
      </c>
      <c r="E5362" s="65">
        <v>1</v>
      </c>
      <c r="F5362" t="s">
        <v>384</v>
      </c>
      <c r="G5362" t="s">
        <v>385</v>
      </c>
      <c r="H5362" t="s">
        <v>363</v>
      </c>
      <c r="I5362" t="s">
        <v>364</v>
      </c>
      <c r="J5362" s="65">
        <v>0</v>
      </c>
      <c r="K5362" t="str">
        <f t="shared" ref="K5362:K5371" si="196">CONCATENATE(TEXT(A5362,"00"),F5362,H5362)</f>
        <v>15VI6720LDTO</v>
      </c>
      <c r="L5362">
        <f t="shared" ref="L5362:L5371" si="197">J5362</f>
        <v>0</v>
      </c>
    </row>
    <row r="5363" spans="1:12">
      <c r="A5363" s="65">
        <v>15</v>
      </c>
      <c r="B5363" t="s">
        <v>1</v>
      </c>
      <c r="C5363" s="65">
        <v>11</v>
      </c>
      <c r="D5363" t="s">
        <v>237</v>
      </c>
      <c r="E5363" s="65">
        <v>1</v>
      </c>
      <c r="F5363" t="s">
        <v>384</v>
      </c>
      <c r="G5363" t="s">
        <v>385</v>
      </c>
      <c r="H5363" t="s">
        <v>367</v>
      </c>
      <c r="I5363" t="s">
        <v>368</v>
      </c>
      <c r="J5363" s="65">
        <v>0</v>
      </c>
      <c r="K5363" t="str">
        <f t="shared" si="196"/>
        <v>15VI6720DOTO</v>
      </c>
      <c r="L5363">
        <f t="shared" si="197"/>
        <v>0</v>
      </c>
    </row>
    <row r="5364" spans="1:12">
      <c r="A5364" s="65">
        <v>15</v>
      </c>
      <c r="B5364" t="s">
        <v>1</v>
      </c>
      <c r="C5364" s="65">
        <v>11</v>
      </c>
      <c r="D5364" t="s">
        <v>237</v>
      </c>
      <c r="E5364" s="65">
        <v>1</v>
      </c>
      <c r="F5364" t="s">
        <v>386</v>
      </c>
      <c r="G5364" t="s">
        <v>387</v>
      </c>
      <c r="H5364" t="s">
        <v>363</v>
      </c>
      <c r="I5364" t="s">
        <v>364</v>
      </c>
      <c r="J5364" s="65">
        <v>2006</v>
      </c>
      <c r="K5364" t="str">
        <f t="shared" si="196"/>
        <v>15VI6800LDTO</v>
      </c>
      <c r="L5364">
        <f t="shared" si="197"/>
        <v>2006</v>
      </c>
    </row>
    <row r="5365" spans="1:12">
      <c r="A5365" s="65">
        <v>15</v>
      </c>
      <c r="B5365" t="s">
        <v>1</v>
      </c>
      <c r="C5365" s="65">
        <v>11</v>
      </c>
      <c r="D5365" t="s">
        <v>237</v>
      </c>
      <c r="E5365" s="65">
        <v>1</v>
      </c>
      <c r="F5365" t="s">
        <v>386</v>
      </c>
      <c r="G5365" t="s">
        <v>387</v>
      </c>
      <c r="H5365" t="s">
        <v>367</v>
      </c>
      <c r="I5365" t="s">
        <v>368</v>
      </c>
      <c r="J5365" s="65">
        <v>360</v>
      </c>
      <c r="K5365" t="str">
        <f t="shared" si="196"/>
        <v>15VI6800DOTO</v>
      </c>
      <c r="L5365">
        <f t="shared" si="197"/>
        <v>360</v>
      </c>
    </row>
    <row r="5366" spans="1:12">
      <c r="A5366" s="65">
        <v>15</v>
      </c>
      <c r="B5366" t="s">
        <v>1</v>
      </c>
      <c r="C5366" s="65">
        <v>11</v>
      </c>
      <c r="D5366" t="s">
        <v>237</v>
      </c>
      <c r="E5366" s="65">
        <v>1</v>
      </c>
      <c r="F5366" t="s">
        <v>386</v>
      </c>
      <c r="G5366" t="s">
        <v>387</v>
      </c>
      <c r="H5366" t="s">
        <v>369</v>
      </c>
      <c r="I5366" t="s">
        <v>370</v>
      </c>
      <c r="J5366" s="65">
        <v>133</v>
      </c>
      <c r="K5366" t="str">
        <f t="shared" si="196"/>
        <v>15VI6800DONP</v>
      </c>
      <c r="L5366">
        <f t="shared" si="197"/>
        <v>133</v>
      </c>
    </row>
    <row r="5367" spans="1:12">
      <c r="A5367" s="65">
        <v>15</v>
      </c>
      <c r="B5367" t="s">
        <v>1</v>
      </c>
      <c r="C5367" s="65">
        <v>11</v>
      </c>
      <c r="D5367" t="s">
        <v>237</v>
      </c>
      <c r="E5367" s="65">
        <v>1</v>
      </c>
      <c r="F5367" t="s">
        <v>386</v>
      </c>
      <c r="G5367" t="s">
        <v>387</v>
      </c>
      <c r="H5367" t="s">
        <v>361</v>
      </c>
      <c r="I5367" t="s">
        <v>362</v>
      </c>
      <c r="J5367" s="65">
        <v>430</v>
      </c>
      <c r="K5367" t="str">
        <f t="shared" si="196"/>
        <v>15VI6800LDNP</v>
      </c>
      <c r="L5367">
        <f t="shared" si="197"/>
        <v>430</v>
      </c>
    </row>
    <row r="5368" spans="1:12">
      <c r="A5368" s="65">
        <v>15</v>
      </c>
      <c r="B5368" t="s">
        <v>1</v>
      </c>
      <c r="C5368" s="65">
        <v>11</v>
      </c>
      <c r="D5368" t="s">
        <v>237</v>
      </c>
      <c r="E5368" s="65">
        <v>1</v>
      </c>
      <c r="F5368" t="s">
        <v>386</v>
      </c>
      <c r="G5368" t="s">
        <v>387</v>
      </c>
      <c r="H5368" t="s">
        <v>371</v>
      </c>
      <c r="I5368" t="s">
        <v>372</v>
      </c>
      <c r="J5368" s="65">
        <v>227</v>
      </c>
      <c r="K5368" t="str">
        <f t="shared" si="196"/>
        <v>15VI6800DOPR</v>
      </c>
      <c r="L5368">
        <f t="shared" si="197"/>
        <v>227</v>
      </c>
    </row>
    <row r="5369" spans="1:12">
      <c r="A5369" s="65">
        <v>15</v>
      </c>
      <c r="B5369" t="s">
        <v>1</v>
      </c>
      <c r="C5369" s="65">
        <v>11</v>
      </c>
      <c r="D5369" t="s">
        <v>237</v>
      </c>
      <c r="E5369" s="65">
        <v>1</v>
      </c>
      <c r="F5369" t="s">
        <v>386</v>
      </c>
      <c r="G5369" t="s">
        <v>387</v>
      </c>
      <c r="H5369" t="s">
        <v>365</v>
      </c>
      <c r="I5369" t="s">
        <v>366</v>
      </c>
      <c r="J5369" s="65">
        <v>1576</v>
      </c>
      <c r="K5369" t="str">
        <f t="shared" si="196"/>
        <v>15VI6800LDPR</v>
      </c>
      <c r="L5369">
        <f t="shared" si="197"/>
        <v>1576</v>
      </c>
    </row>
    <row r="5370" spans="1:12">
      <c r="A5370" s="65">
        <v>15</v>
      </c>
      <c r="B5370" t="s">
        <v>1</v>
      </c>
      <c r="C5370" s="65">
        <v>11</v>
      </c>
      <c r="D5370" t="s">
        <v>237</v>
      </c>
      <c r="E5370" s="65">
        <v>1</v>
      </c>
      <c r="F5370" t="s">
        <v>388</v>
      </c>
      <c r="G5370" t="s">
        <v>389</v>
      </c>
      <c r="H5370" t="s">
        <v>390</v>
      </c>
      <c r="I5370" t="s">
        <v>73</v>
      </c>
      <c r="J5370" s="65">
        <v>18475</v>
      </c>
      <c r="K5370" t="str">
        <f t="shared" si="196"/>
        <v>15VI7000DOPP</v>
      </c>
      <c r="L5370">
        <f t="shared" si="197"/>
        <v>18475</v>
      </c>
    </row>
    <row r="5371" spans="1:12">
      <c r="A5371" s="65">
        <v>15</v>
      </c>
      <c r="B5371" t="s">
        <v>1</v>
      </c>
      <c r="C5371" s="65">
        <v>11</v>
      </c>
      <c r="D5371" t="s">
        <v>237</v>
      </c>
      <c r="E5371" s="65">
        <v>1</v>
      </c>
      <c r="F5371" t="s">
        <v>388</v>
      </c>
      <c r="G5371" t="s">
        <v>389</v>
      </c>
      <c r="H5371" t="s">
        <v>391</v>
      </c>
      <c r="I5371" t="s">
        <v>392</v>
      </c>
      <c r="J5371" s="65">
        <v>360</v>
      </c>
      <c r="K5371" t="str">
        <f t="shared" si="196"/>
        <v>15VI7000DOPS</v>
      </c>
      <c r="L5371">
        <f t="shared" si="197"/>
        <v>360</v>
      </c>
    </row>
    <row r="5372" spans="1:12">
      <c r="A5372" s="65">
        <v>16</v>
      </c>
      <c r="B5372" t="s">
        <v>37</v>
      </c>
      <c r="C5372" s="65">
        <v>11</v>
      </c>
      <c r="D5372" t="s">
        <v>237</v>
      </c>
      <c r="E5372" s="65">
        <v>1</v>
      </c>
      <c r="F5372" t="s">
        <v>238</v>
      </c>
      <c r="G5372" t="s">
        <v>239</v>
      </c>
      <c r="H5372" t="s">
        <v>235</v>
      </c>
      <c r="I5372" t="s">
        <v>236</v>
      </c>
      <c r="J5372" s="65">
        <v>88</v>
      </c>
      <c r="K5372" t="str">
        <f t="shared" ref="K5372:K5428" si="198">CONCATENATE(TEXT(A5372,"00"),F5372,H5372)</f>
        <v>16VI1000SABA</v>
      </c>
      <c r="L5372">
        <f t="shared" ref="L5372:L5428" si="199">J5372</f>
        <v>88</v>
      </c>
    </row>
    <row r="5373" spans="1:12">
      <c r="A5373" s="65">
        <v>16</v>
      </c>
      <c r="B5373" t="s">
        <v>37</v>
      </c>
      <c r="C5373" s="65">
        <v>11</v>
      </c>
      <c r="D5373" t="s">
        <v>237</v>
      </c>
      <c r="E5373" s="65">
        <v>1</v>
      </c>
      <c r="F5373" t="s">
        <v>238</v>
      </c>
      <c r="G5373" t="s">
        <v>239</v>
      </c>
      <c r="H5373" t="s">
        <v>224</v>
      </c>
      <c r="I5373" t="s">
        <v>225</v>
      </c>
      <c r="J5373" s="65">
        <v>1166</v>
      </c>
      <c r="K5373" t="str">
        <f t="shared" si="198"/>
        <v>16VI1000ARRA</v>
      </c>
      <c r="L5373">
        <f t="shared" si="199"/>
        <v>1166</v>
      </c>
    </row>
    <row r="5374" spans="1:12">
      <c r="A5374" s="65">
        <v>16</v>
      </c>
      <c r="B5374" t="s">
        <v>37</v>
      </c>
      <c r="C5374" s="65">
        <v>11</v>
      </c>
      <c r="D5374" t="s">
        <v>237</v>
      </c>
      <c r="E5374" s="65">
        <v>1</v>
      </c>
      <c r="F5374" t="s">
        <v>238</v>
      </c>
      <c r="G5374" t="s">
        <v>239</v>
      </c>
      <c r="H5374" t="s">
        <v>270</v>
      </c>
      <c r="I5374" t="s">
        <v>271</v>
      </c>
      <c r="J5374" s="65">
        <v>19923</v>
      </c>
      <c r="K5374" t="str">
        <f t="shared" si="198"/>
        <v>16VI1000SRTR</v>
      </c>
      <c r="L5374">
        <f t="shared" si="199"/>
        <v>19923</v>
      </c>
    </row>
    <row r="5375" spans="1:12">
      <c r="A5375" s="65">
        <v>16</v>
      </c>
      <c r="B5375" t="s">
        <v>37</v>
      </c>
      <c r="C5375" s="65">
        <v>11</v>
      </c>
      <c r="D5375" t="s">
        <v>237</v>
      </c>
      <c r="E5375" s="65">
        <v>1</v>
      </c>
      <c r="F5375" t="s">
        <v>238</v>
      </c>
      <c r="G5375" t="s">
        <v>239</v>
      </c>
      <c r="H5375" t="s">
        <v>244</v>
      </c>
      <c r="I5375" t="s">
        <v>245</v>
      </c>
      <c r="J5375" s="65">
        <v>84236</v>
      </c>
      <c r="K5375" t="str">
        <f t="shared" si="198"/>
        <v>16VI1000SRTT</v>
      </c>
      <c r="L5375">
        <f t="shared" si="199"/>
        <v>84236</v>
      </c>
    </row>
    <row r="5376" spans="1:12">
      <c r="A5376" s="65">
        <v>16</v>
      </c>
      <c r="B5376" t="s">
        <v>37</v>
      </c>
      <c r="C5376" s="65">
        <v>11</v>
      </c>
      <c r="D5376" t="s">
        <v>237</v>
      </c>
      <c r="E5376" s="65">
        <v>1</v>
      </c>
      <c r="F5376" t="s">
        <v>238</v>
      </c>
      <c r="G5376" t="s">
        <v>239</v>
      </c>
      <c r="H5376" t="s">
        <v>246</v>
      </c>
      <c r="I5376" t="s">
        <v>247</v>
      </c>
      <c r="J5376" s="65">
        <v>56618</v>
      </c>
      <c r="K5376" t="str">
        <f t="shared" si="198"/>
        <v>16VI1000SRPS</v>
      </c>
      <c r="L5376">
        <f t="shared" si="199"/>
        <v>56618</v>
      </c>
    </row>
    <row r="5377" spans="1:12">
      <c r="A5377" s="65">
        <v>16</v>
      </c>
      <c r="B5377" t="s">
        <v>37</v>
      </c>
      <c r="C5377" s="65">
        <v>11</v>
      </c>
      <c r="D5377" t="s">
        <v>237</v>
      </c>
      <c r="E5377" s="65">
        <v>1</v>
      </c>
      <c r="F5377" t="s">
        <v>238</v>
      </c>
      <c r="G5377" t="s">
        <v>239</v>
      </c>
      <c r="H5377" t="s">
        <v>248</v>
      </c>
      <c r="I5377" t="s">
        <v>249</v>
      </c>
      <c r="J5377" s="65">
        <v>17893</v>
      </c>
      <c r="K5377" t="str">
        <f t="shared" si="198"/>
        <v>16VI1000SRPR</v>
      </c>
      <c r="L5377">
        <f t="shared" si="199"/>
        <v>17893</v>
      </c>
    </row>
    <row r="5378" spans="1:12">
      <c r="A5378" s="65">
        <v>16</v>
      </c>
      <c r="B5378" t="s">
        <v>37</v>
      </c>
      <c r="C5378" s="65">
        <v>11</v>
      </c>
      <c r="D5378" t="s">
        <v>237</v>
      </c>
      <c r="E5378" s="65">
        <v>1</v>
      </c>
      <c r="F5378" t="s">
        <v>238</v>
      </c>
      <c r="G5378" t="s">
        <v>239</v>
      </c>
      <c r="H5378" t="s">
        <v>250</v>
      </c>
      <c r="I5378" t="s">
        <v>251</v>
      </c>
      <c r="J5378" s="65">
        <v>74511</v>
      </c>
      <c r="K5378" t="str">
        <f t="shared" si="198"/>
        <v>16VI1000SRPT</v>
      </c>
      <c r="L5378">
        <f t="shared" si="199"/>
        <v>74511</v>
      </c>
    </row>
    <row r="5379" spans="1:12">
      <c r="A5379" s="65">
        <v>16</v>
      </c>
      <c r="B5379" t="s">
        <v>37</v>
      </c>
      <c r="C5379" s="65">
        <v>11</v>
      </c>
      <c r="D5379" t="s">
        <v>237</v>
      </c>
      <c r="E5379" s="65">
        <v>1</v>
      </c>
      <c r="F5379" t="s">
        <v>238</v>
      </c>
      <c r="G5379" t="s">
        <v>239</v>
      </c>
      <c r="H5379" t="s">
        <v>252</v>
      </c>
      <c r="I5379" t="s">
        <v>253</v>
      </c>
      <c r="J5379" s="65">
        <v>56287</v>
      </c>
      <c r="K5379" t="str">
        <f t="shared" si="198"/>
        <v>16VI1000SRRS</v>
      </c>
      <c r="L5379">
        <f t="shared" si="199"/>
        <v>56287</v>
      </c>
    </row>
    <row r="5380" spans="1:12">
      <c r="A5380" s="65">
        <v>16</v>
      </c>
      <c r="B5380" t="s">
        <v>37</v>
      </c>
      <c r="C5380" s="65">
        <v>11</v>
      </c>
      <c r="D5380" t="s">
        <v>237</v>
      </c>
      <c r="E5380" s="65">
        <v>1</v>
      </c>
      <c r="F5380" t="s">
        <v>238</v>
      </c>
      <c r="G5380" t="s">
        <v>239</v>
      </c>
      <c r="H5380" t="s">
        <v>254</v>
      </c>
      <c r="I5380" t="s">
        <v>255</v>
      </c>
      <c r="J5380" s="65">
        <v>17752</v>
      </c>
      <c r="K5380" t="str">
        <f t="shared" si="198"/>
        <v>16VI1000SRRR</v>
      </c>
      <c r="L5380">
        <f t="shared" si="199"/>
        <v>17752</v>
      </c>
    </row>
    <row r="5381" spans="1:12">
      <c r="A5381" s="65">
        <v>16</v>
      </c>
      <c r="B5381" t="s">
        <v>37</v>
      </c>
      <c r="C5381" s="65">
        <v>11</v>
      </c>
      <c r="D5381" t="s">
        <v>237</v>
      </c>
      <c r="E5381" s="65">
        <v>1</v>
      </c>
      <c r="F5381" t="s">
        <v>238</v>
      </c>
      <c r="G5381" t="s">
        <v>239</v>
      </c>
      <c r="H5381" t="s">
        <v>256</v>
      </c>
      <c r="I5381" t="s">
        <v>257</v>
      </c>
      <c r="J5381" s="65">
        <v>74039</v>
      </c>
      <c r="K5381" t="str">
        <f t="shared" si="198"/>
        <v>16VI1000SRRT</v>
      </c>
      <c r="L5381">
        <f t="shared" si="199"/>
        <v>74039</v>
      </c>
    </row>
    <row r="5382" spans="1:12">
      <c r="A5382" s="65">
        <v>16</v>
      </c>
      <c r="B5382" t="s">
        <v>37</v>
      </c>
      <c r="C5382" s="65">
        <v>11</v>
      </c>
      <c r="D5382" t="s">
        <v>237</v>
      </c>
      <c r="E5382" s="65">
        <v>1</v>
      </c>
      <c r="F5382" t="s">
        <v>238</v>
      </c>
      <c r="G5382" t="s">
        <v>239</v>
      </c>
      <c r="H5382" t="s">
        <v>258</v>
      </c>
      <c r="I5382" t="s">
        <v>259</v>
      </c>
      <c r="J5382" s="65">
        <v>5250</v>
      </c>
      <c r="K5382" t="str">
        <f t="shared" si="198"/>
        <v>16VI1000RSRS</v>
      </c>
      <c r="L5382">
        <f t="shared" si="199"/>
        <v>5250</v>
      </c>
    </row>
    <row r="5383" spans="1:12">
      <c r="A5383" s="65">
        <v>16</v>
      </c>
      <c r="B5383" t="s">
        <v>37</v>
      </c>
      <c r="C5383" s="65">
        <v>11</v>
      </c>
      <c r="D5383" t="s">
        <v>237</v>
      </c>
      <c r="E5383" s="65">
        <v>1</v>
      </c>
      <c r="F5383" t="s">
        <v>238</v>
      </c>
      <c r="G5383" t="s">
        <v>239</v>
      </c>
      <c r="H5383" t="s">
        <v>264</v>
      </c>
      <c r="I5383" t="s">
        <v>265</v>
      </c>
      <c r="J5383" s="65">
        <v>9950</v>
      </c>
      <c r="K5383" t="str">
        <f t="shared" si="198"/>
        <v>16VI1000RSRR</v>
      </c>
      <c r="L5383">
        <f t="shared" si="199"/>
        <v>9950</v>
      </c>
    </row>
    <row r="5384" spans="1:12">
      <c r="A5384" s="65">
        <v>16</v>
      </c>
      <c r="B5384" t="s">
        <v>37</v>
      </c>
      <c r="C5384" s="65">
        <v>11</v>
      </c>
      <c r="D5384" t="s">
        <v>237</v>
      </c>
      <c r="E5384" s="65">
        <v>1</v>
      </c>
      <c r="F5384" t="s">
        <v>238</v>
      </c>
      <c r="G5384" t="s">
        <v>239</v>
      </c>
      <c r="H5384" t="s">
        <v>228</v>
      </c>
      <c r="I5384" t="s">
        <v>217</v>
      </c>
      <c r="J5384" s="65">
        <v>479215</v>
      </c>
      <c r="K5384" t="str">
        <f t="shared" si="198"/>
        <v>16VI1000PTBI</v>
      </c>
      <c r="L5384">
        <f t="shared" si="199"/>
        <v>479215</v>
      </c>
    </row>
    <row r="5385" spans="1:12">
      <c r="A5385" s="65">
        <v>16</v>
      </c>
      <c r="B5385" t="s">
        <v>37</v>
      </c>
      <c r="C5385" s="65">
        <v>11</v>
      </c>
      <c r="D5385" t="s">
        <v>237</v>
      </c>
      <c r="E5385" s="65">
        <v>1</v>
      </c>
      <c r="F5385" t="s">
        <v>238</v>
      </c>
      <c r="G5385" t="s">
        <v>239</v>
      </c>
      <c r="H5385" t="s">
        <v>229</v>
      </c>
      <c r="I5385" t="s">
        <v>230</v>
      </c>
      <c r="J5385" s="65">
        <v>7076</v>
      </c>
      <c r="K5385" t="str">
        <f t="shared" si="198"/>
        <v>16VI1000PRNR</v>
      </c>
      <c r="L5385">
        <f t="shared" si="199"/>
        <v>7076</v>
      </c>
    </row>
    <row r="5386" spans="1:12">
      <c r="A5386" s="65">
        <v>16</v>
      </c>
      <c r="B5386" t="s">
        <v>37</v>
      </c>
      <c r="C5386" s="65">
        <v>11</v>
      </c>
      <c r="D5386" t="s">
        <v>237</v>
      </c>
      <c r="E5386" s="65">
        <v>1</v>
      </c>
      <c r="F5386" t="s">
        <v>238</v>
      </c>
      <c r="G5386" t="s">
        <v>239</v>
      </c>
      <c r="H5386" t="s">
        <v>231</v>
      </c>
      <c r="I5386" t="s">
        <v>232</v>
      </c>
      <c r="J5386" s="65">
        <v>295507</v>
      </c>
      <c r="K5386" t="str">
        <f t="shared" si="198"/>
        <v>16VI1000PRES</v>
      </c>
      <c r="L5386">
        <f t="shared" si="199"/>
        <v>295507</v>
      </c>
    </row>
    <row r="5387" spans="1:12">
      <c r="A5387" s="65">
        <v>16</v>
      </c>
      <c r="B5387" t="s">
        <v>37</v>
      </c>
      <c r="C5387" s="65">
        <v>11</v>
      </c>
      <c r="D5387" t="s">
        <v>237</v>
      </c>
      <c r="E5387" s="65">
        <v>1</v>
      </c>
      <c r="F5387" t="s">
        <v>238</v>
      </c>
      <c r="G5387" t="s">
        <v>239</v>
      </c>
      <c r="H5387" t="s">
        <v>233</v>
      </c>
      <c r="I5387" t="s">
        <v>234</v>
      </c>
      <c r="J5387" s="65">
        <v>176632</v>
      </c>
      <c r="K5387" t="str">
        <f t="shared" si="198"/>
        <v>16VI1000PRER</v>
      </c>
      <c r="L5387">
        <f t="shared" si="199"/>
        <v>176632</v>
      </c>
    </row>
    <row r="5388" spans="1:12">
      <c r="A5388" s="65">
        <v>16</v>
      </c>
      <c r="B5388" t="s">
        <v>37</v>
      </c>
      <c r="C5388" s="65">
        <v>11</v>
      </c>
      <c r="D5388" t="s">
        <v>237</v>
      </c>
      <c r="E5388" s="65">
        <v>1</v>
      </c>
      <c r="F5388" t="s">
        <v>238</v>
      </c>
      <c r="G5388" t="s">
        <v>239</v>
      </c>
      <c r="H5388" t="s">
        <v>266</v>
      </c>
      <c r="I5388" t="s">
        <v>267</v>
      </c>
      <c r="J5388" s="65">
        <v>472139</v>
      </c>
      <c r="K5388" t="str">
        <f t="shared" si="198"/>
        <v>16VI1000PTRE</v>
      </c>
      <c r="L5388">
        <f t="shared" si="199"/>
        <v>472139</v>
      </c>
    </row>
    <row r="5389" spans="1:12">
      <c r="A5389" s="65">
        <v>16</v>
      </c>
      <c r="B5389" t="s">
        <v>37</v>
      </c>
      <c r="C5389" s="65">
        <v>11</v>
      </c>
      <c r="D5389" t="s">
        <v>237</v>
      </c>
      <c r="E5389" s="65">
        <v>1</v>
      </c>
      <c r="F5389" t="s">
        <v>238</v>
      </c>
      <c r="G5389" t="s">
        <v>239</v>
      </c>
      <c r="H5389" t="s">
        <v>268</v>
      </c>
      <c r="I5389" t="s">
        <v>269</v>
      </c>
      <c r="J5389" s="65">
        <v>5</v>
      </c>
      <c r="K5389" t="str">
        <f t="shared" si="198"/>
        <v>16VI1000DRCF</v>
      </c>
      <c r="L5389">
        <f t="shared" si="199"/>
        <v>5</v>
      </c>
    </row>
    <row r="5390" spans="1:12">
      <c r="A5390" s="65">
        <v>16</v>
      </c>
      <c r="B5390" t="s">
        <v>37</v>
      </c>
      <c r="C5390" s="65">
        <v>11</v>
      </c>
      <c r="D5390" t="s">
        <v>237</v>
      </c>
      <c r="E5390" s="65">
        <v>1</v>
      </c>
      <c r="F5390" t="s">
        <v>238</v>
      </c>
      <c r="G5390" t="s">
        <v>239</v>
      </c>
      <c r="H5390" t="s">
        <v>242</v>
      </c>
      <c r="I5390" t="s">
        <v>243</v>
      </c>
      <c r="J5390" s="65">
        <v>0</v>
      </c>
      <c r="K5390" t="str">
        <f t="shared" si="198"/>
        <v>16VI1000DRPP</v>
      </c>
      <c r="L5390">
        <f t="shared" si="199"/>
        <v>0</v>
      </c>
    </row>
    <row r="5391" spans="1:12">
      <c r="A5391" s="65">
        <v>16</v>
      </c>
      <c r="B5391" t="s">
        <v>37</v>
      </c>
      <c r="C5391" s="65">
        <v>11</v>
      </c>
      <c r="D5391" t="s">
        <v>237</v>
      </c>
      <c r="E5391" s="65">
        <v>1</v>
      </c>
      <c r="F5391" t="s">
        <v>238</v>
      </c>
      <c r="G5391" t="s">
        <v>239</v>
      </c>
      <c r="H5391" t="s">
        <v>260</v>
      </c>
      <c r="I5391" t="s">
        <v>261</v>
      </c>
      <c r="J5391" s="65">
        <v>472068</v>
      </c>
      <c r="K5391" t="str">
        <f t="shared" si="198"/>
        <v>16VI1000DRVM</v>
      </c>
      <c r="L5391">
        <f t="shared" si="199"/>
        <v>472068</v>
      </c>
    </row>
    <row r="5392" spans="1:12">
      <c r="A5392" s="65">
        <v>16</v>
      </c>
      <c r="B5392" t="s">
        <v>37</v>
      </c>
      <c r="C5392" s="65">
        <v>11</v>
      </c>
      <c r="D5392" t="s">
        <v>237</v>
      </c>
      <c r="E5392" s="65">
        <v>1</v>
      </c>
      <c r="F5392" t="s">
        <v>238</v>
      </c>
      <c r="G5392" t="s">
        <v>239</v>
      </c>
      <c r="H5392" t="s">
        <v>262</v>
      </c>
      <c r="I5392" t="s">
        <v>263</v>
      </c>
      <c r="J5392" s="65">
        <v>0</v>
      </c>
      <c r="K5392" t="str">
        <f t="shared" si="198"/>
        <v>16VI1000DREX</v>
      </c>
      <c r="L5392">
        <f t="shared" si="199"/>
        <v>0</v>
      </c>
    </row>
    <row r="5393" spans="1:12">
      <c r="A5393" s="65">
        <v>16</v>
      </c>
      <c r="B5393" t="s">
        <v>37</v>
      </c>
      <c r="C5393" s="65">
        <v>11</v>
      </c>
      <c r="D5393" t="s">
        <v>237</v>
      </c>
      <c r="E5393" s="65">
        <v>1</v>
      </c>
      <c r="F5393" t="s">
        <v>238</v>
      </c>
      <c r="G5393" t="s">
        <v>239</v>
      </c>
      <c r="H5393" t="s">
        <v>220</v>
      </c>
      <c r="I5393" t="s">
        <v>221</v>
      </c>
      <c r="J5393" s="65">
        <v>0</v>
      </c>
      <c r="K5393" t="str">
        <f t="shared" si="198"/>
        <v>16VI1000DRET</v>
      </c>
      <c r="L5393">
        <f t="shared" si="199"/>
        <v>0</v>
      </c>
    </row>
    <row r="5394" spans="1:12">
      <c r="A5394" s="65">
        <v>16</v>
      </c>
      <c r="B5394" t="s">
        <v>37</v>
      </c>
      <c r="C5394" s="65">
        <v>11</v>
      </c>
      <c r="D5394" t="s">
        <v>237</v>
      </c>
      <c r="E5394" s="65">
        <v>1</v>
      </c>
      <c r="F5394" t="s">
        <v>238</v>
      </c>
      <c r="G5394" t="s">
        <v>239</v>
      </c>
      <c r="H5394" t="s">
        <v>222</v>
      </c>
      <c r="I5394" t="s">
        <v>223</v>
      </c>
      <c r="J5394" s="65">
        <v>66</v>
      </c>
      <c r="K5394" t="str">
        <f t="shared" si="198"/>
        <v>16VI1000DPMA</v>
      </c>
      <c r="L5394">
        <f t="shared" si="199"/>
        <v>66</v>
      </c>
    </row>
    <row r="5395" spans="1:12">
      <c r="A5395" s="65">
        <v>16</v>
      </c>
      <c r="B5395" t="s">
        <v>37</v>
      </c>
      <c r="C5395" s="65">
        <v>11</v>
      </c>
      <c r="D5395" t="s">
        <v>237</v>
      </c>
      <c r="E5395" s="65">
        <v>1</v>
      </c>
      <c r="F5395" t="s">
        <v>238</v>
      </c>
      <c r="G5395" t="s">
        <v>239</v>
      </c>
      <c r="H5395" t="s">
        <v>211</v>
      </c>
      <c r="I5395" t="s">
        <v>212</v>
      </c>
      <c r="J5395" s="65">
        <v>64313</v>
      </c>
      <c r="K5395" t="str">
        <f t="shared" si="198"/>
        <v>16VI1000APRS</v>
      </c>
      <c r="L5395">
        <f t="shared" si="199"/>
        <v>64313</v>
      </c>
    </row>
    <row r="5396" spans="1:12">
      <c r="A5396" s="65">
        <v>16</v>
      </c>
      <c r="B5396" t="s">
        <v>37</v>
      </c>
      <c r="C5396" s="65">
        <v>11</v>
      </c>
      <c r="D5396" t="s">
        <v>237</v>
      </c>
      <c r="E5396" s="65">
        <v>1</v>
      </c>
      <c r="F5396" t="s">
        <v>238</v>
      </c>
      <c r="G5396" t="s">
        <v>239</v>
      </c>
      <c r="H5396" t="s">
        <v>213</v>
      </c>
      <c r="I5396" t="s">
        <v>214</v>
      </c>
      <c r="J5396" s="65">
        <v>19923</v>
      </c>
      <c r="K5396" t="str">
        <f t="shared" si="198"/>
        <v>16VI1000APRR</v>
      </c>
      <c r="L5396">
        <f t="shared" si="199"/>
        <v>19923</v>
      </c>
    </row>
    <row r="5397" spans="1:12">
      <c r="A5397" s="65">
        <v>16</v>
      </c>
      <c r="B5397" t="s">
        <v>37</v>
      </c>
      <c r="C5397" s="65">
        <v>11</v>
      </c>
      <c r="D5397" t="s">
        <v>237</v>
      </c>
      <c r="E5397" s="65">
        <v>1</v>
      </c>
      <c r="F5397" t="s">
        <v>238</v>
      </c>
      <c r="G5397" t="s">
        <v>239</v>
      </c>
      <c r="H5397" t="s">
        <v>215</v>
      </c>
      <c r="I5397" t="s">
        <v>216</v>
      </c>
      <c r="J5397" s="65">
        <v>84236</v>
      </c>
      <c r="K5397" t="str">
        <f t="shared" si="198"/>
        <v>16VI1000APRT</v>
      </c>
      <c r="L5397">
        <f t="shared" si="199"/>
        <v>84236</v>
      </c>
    </row>
    <row r="5398" spans="1:12">
      <c r="A5398" s="65">
        <v>16</v>
      </c>
      <c r="B5398" t="s">
        <v>37</v>
      </c>
      <c r="C5398" s="65">
        <v>11</v>
      </c>
      <c r="D5398" t="s">
        <v>237</v>
      </c>
      <c r="E5398" s="65">
        <v>1</v>
      </c>
      <c r="F5398" t="s">
        <v>238</v>
      </c>
      <c r="G5398" t="s">
        <v>239</v>
      </c>
      <c r="H5398" t="s">
        <v>240</v>
      </c>
      <c r="I5398" t="s">
        <v>241</v>
      </c>
      <c r="J5398" s="65">
        <v>64313</v>
      </c>
      <c r="K5398" t="str">
        <f t="shared" si="198"/>
        <v>16VI1000SRTS</v>
      </c>
      <c r="L5398">
        <f t="shared" si="199"/>
        <v>64313</v>
      </c>
    </row>
    <row r="5399" spans="1:12">
      <c r="A5399" s="65">
        <v>16</v>
      </c>
      <c r="B5399" t="s">
        <v>37</v>
      </c>
      <c r="C5399" s="65">
        <v>11</v>
      </c>
      <c r="D5399" t="s">
        <v>237</v>
      </c>
      <c r="E5399" s="65">
        <v>1</v>
      </c>
      <c r="F5399" t="s">
        <v>238</v>
      </c>
      <c r="G5399" t="s">
        <v>239</v>
      </c>
      <c r="H5399" t="s">
        <v>226</v>
      </c>
      <c r="I5399" t="s">
        <v>227</v>
      </c>
      <c r="J5399" s="65">
        <v>2526</v>
      </c>
      <c r="K5399" t="str">
        <f t="shared" si="198"/>
        <v>16VI1000PLNA</v>
      </c>
      <c r="L5399">
        <f t="shared" si="199"/>
        <v>2526</v>
      </c>
    </row>
    <row r="5400" spans="1:12">
      <c r="A5400" s="65">
        <v>16</v>
      </c>
      <c r="B5400" t="s">
        <v>37</v>
      </c>
      <c r="C5400" s="65">
        <v>11</v>
      </c>
      <c r="D5400" t="s">
        <v>237</v>
      </c>
      <c r="E5400" s="65">
        <v>1</v>
      </c>
      <c r="F5400" t="s">
        <v>272</v>
      </c>
      <c r="G5400" t="s">
        <v>273</v>
      </c>
      <c r="H5400" t="s">
        <v>254</v>
      </c>
      <c r="I5400" t="s">
        <v>255</v>
      </c>
      <c r="J5400" s="65">
        <v>17752</v>
      </c>
      <c r="K5400" t="str">
        <f t="shared" si="198"/>
        <v>16VI1100SRRR</v>
      </c>
      <c r="L5400">
        <f t="shared" si="199"/>
        <v>17752</v>
      </c>
    </row>
    <row r="5401" spans="1:12">
      <c r="A5401" s="65">
        <v>16</v>
      </c>
      <c r="B5401" t="s">
        <v>37</v>
      </c>
      <c r="C5401" s="65">
        <v>11</v>
      </c>
      <c r="D5401" t="s">
        <v>237</v>
      </c>
      <c r="E5401" s="65">
        <v>1</v>
      </c>
      <c r="F5401" t="s">
        <v>272</v>
      </c>
      <c r="G5401" t="s">
        <v>273</v>
      </c>
      <c r="H5401" t="s">
        <v>226</v>
      </c>
      <c r="I5401" t="s">
        <v>227</v>
      </c>
      <c r="J5401" s="65">
        <v>2526</v>
      </c>
      <c r="K5401" t="str">
        <f t="shared" si="198"/>
        <v>16VI1100PLNA</v>
      </c>
      <c r="L5401">
        <f t="shared" si="199"/>
        <v>2526</v>
      </c>
    </row>
    <row r="5402" spans="1:12">
      <c r="A5402" s="65">
        <v>16</v>
      </c>
      <c r="B5402" t="s">
        <v>37</v>
      </c>
      <c r="C5402" s="65">
        <v>11</v>
      </c>
      <c r="D5402" t="s">
        <v>237</v>
      </c>
      <c r="E5402" s="65">
        <v>1</v>
      </c>
      <c r="F5402" t="s">
        <v>272</v>
      </c>
      <c r="G5402" t="s">
        <v>273</v>
      </c>
      <c r="H5402" t="s">
        <v>222</v>
      </c>
      <c r="I5402" t="s">
        <v>223</v>
      </c>
      <c r="J5402" s="65">
        <v>66</v>
      </c>
      <c r="K5402" t="str">
        <f t="shared" si="198"/>
        <v>16VI1100DPMA</v>
      </c>
      <c r="L5402">
        <f t="shared" si="199"/>
        <v>66</v>
      </c>
    </row>
    <row r="5403" spans="1:12">
      <c r="A5403" s="65">
        <v>16</v>
      </c>
      <c r="B5403" t="s">
        <v>37</v>
      </c>
      <c r="C5403" s="65">
        <v>11</v>
      </c>
      <c r="D5403" t="s">
        <v>237</v>
      </c>
      <c r="E5403" s="65">
        <v>1</v>
      </c>
      <c r="F5403" t="s">
        <v>272</v>
      </c>
      <c r="G5403" t="s">
        <v>273</v>
      </c>
      <c r="H5403" t="s">
        <v>268</v>
      </c>
      <c r="I5403" t="s">
        <v>269</v>
      </c>
      <c r="J5403" s="65">
        <v>0</v>
      </c>
      <c r="K5403" t="str">
        <f t="shared" si="198"/>
        <v>16VI1100DRCF</v>
      </c>
      <c r="L5403">
        <f t="shared" si="199"/>
        <v>0</v>
      </c>
    </row>
    <row r="5404" spans="1:12">
      <c r="A5404" s="65">
        <v>16</v>
      </c>
      <c r="B5404" t="s">
        <v>37</v>
      </c>
      <c r="C5404" s="65">
        <v>11</v>
      </c>
      <c r="D5404" t="s">
        <v>237</v>
      </c>
      <c r="E5404" s="65">
        <v>1</v>
      </c>
      <c r="F5404" t="s">
        <v>272</v>
      </c>
      <c r="G5404" t="s">
        <v>273</v>
      </c>
      <c r="H5404" t="s">
        <v>229</v>
      </c>
      <c r="I5404" t="s">
        <v>230</v>
      </c>
      <c r="J5404" s="65">
        <v>7076</v>
      </c>
      <c r="K5404" t="str">
        <f t="shared" si="198"/>
        <v>16VI1100PRNR</v>
      </c>
      <c r="L5404">
        <f t="shared" si="199"/>
        <v>7076</v>
      </c>
    </row>
    <row r="5405" spans="1:12">
      <c r="A5405" s="65">
        <v>16</v>
      </c>
      <c r="B5405" t="s">
        <v>37</v>
      </c>
      <c r="C5405" s="65">
        <v>11</v>
      </c>
      <c r="D5405" t="s">
        <v>237</v>
      </c>
      <c r="E5405" s="65">
        <v>1</v>
      </c>
      <c r="F5405" t="s">
        <v>272</v>
      </c>
      <c r="G5405" t="s">
        <v>273</v>
      </c>
      <c r="H5405" t="s">
        <v>233</v>
      </c>
      <c r="I5405" t="s">
        <v>234</v>
      </c>
      <c r="J5405" s="65">
        <v>176632</v>
      </c>
      <c r="K5405" t="str">
        <f t="shared" si="198"/>
        <v>16VI1100PRER</v>
      </c>
      <c r="L5405">
        <f t="shared" si="199"/>
        <v>176632</v>
      </c>
    </row>
    <row r="5406" spans="1:12">
      <c r="A5406" s="65">
        <v>16</v>
      </c>
      <c r="B5406" t="s">
        <v>37</v>
      </c>
      <c r="C5406" s="65">
        <v>11</v>
      </c>
      <c r="D5406" t="s">
        <v>237</v>
      </c>
      <c r="E5406" s="65">
        <v>1</v>
      </c>
      <c r="F5406" t="s">
        <v>272</v>
      </c>
      <c r="G5406" t="s">
        <v>273</v>
      </c>
      <c r="H5406" t="s">
        <v>235</v>
      </c>
      <c r="I5406" t="s">
        <v>236</v>
      </c>
      <c r="J5406" s="65">
        <v>88</v>
      </c>
      <c r="K5406" t="str">
        <f t="shared" si="198"/>
        <v>16VI1100SABA</v>
      </c>
      <c r="L5406">
        <f t="shared" si="199"/>
        <v>88</v>
      </c>
    </row>
    <row r="5407" spans="1:12">
      <c r="A5407" s="65">
        <v>16</v>
      </c>
      <c r="B5407" t="s">
        <v>37</v>
      </c>
      <c r="C5407" s="65">
        <v>11</v>
      </c>
      <c r="D5407" t="s">
        <v>237</v>
      </c>
      <c r="E5407" s="65">
        <v>1</v>
      </c>
      <c r="F5407" t="s">
        <v>272</v>
      </c>
      <c r="G5407" t="s">
        <v>273</v>
      </c>
      <c r="H5407" t="s">
        <v>242</v>
      </c>
      <c r="I5407" t="s">
        <v>243</v>
      </c>
      <c r="J5407" s="65">
        <v>0</v>
      </c>
      <c r="K5407" t="str">
        <f t="shared" si="198"/>
        <v>16VI1100DRPP</v>
      </c>
      <c r="L5407">
        <f t="shared" si="199"/>
        <v>0</v>
      </c>
    </row>
    <row r="5408" spans="1:12">
      <c r="A5408" s="65">
        <v>16</v>
      </c>
      <c r="B5408" t="s">
        <v>37</v>
      </c>
      <c r="C5408" s="65">
        <v>11</v>
      </c>
      <c r="D5408" t="s">
        <v>237</v>
      </c>
      <c r="E5408" s="65">
        <v>1</v>
      </c>
      <c r="F5408" t="s">
        <v>272</v>
      </c>
      <c r="G5408" t="s">
        <v>273</v>
      </c>
      <c r="H5408" t="s">
        <v>260</v>
      </c>
      <c r="I5408" t="s">
        <v>261</v>
      </c>
      <c r="J5408" s="65">
        <v>472068</v>
      </c>
      <c r="K5408" t="str">
        <f t="shared" si="198"/>
        <v>16VI1100DRVM</v>
      </c>
      <c r="L5408">
        <f t="shared" si="199"/>
        <v>472068</v>
      </c>
    </row>
    <row r="5409" spans="1:12">
      <c r="A5409" s="65">
        <v>16</v>
      </c>
      <c r="B5409" t="s">
        <v>37</v>
      </c>
      <c r="C5409" s="65">
        <v>11</v>
      </c>
      <c r="D5409" t="s">
        <v>237</v>
      </c>
      <c r="E5409" s="65">
        <v>1</v>
      </c>
      <c r="F5409" t="s">
        <v>272</v>
      </c>
      <c r="G5409" t="s">
        <v>273</v>
      </c>
      <c r="H5409" t="s">
        <v>262</v>
      </c>
      <c r="I5409" t="s">
        <v>263</v>
      </c>
      <c r="J5409" s="65">
        <v>0</v>
      </c>
      <c r="K5409" t="str">
        <f t="shared" si="198"/>
        <v>16VI1100DREX</v>
      </c>
      <c r="L5409">
        <f t="shared" si="199"/>
        <v>0</v>
      </c>
    </row>
    <row r="5410" spans="1:12">
      <c r="A5410" s="65">
        <v>16</v>
      </c>
      <c r="B5410" t="s">
        <v>37</v>
      </c>
      <c r="C5410" s="65">
        <v>11</v>
      </c>
      <c r="D5410" t="s">
        <v>237</v>
      </c>
      <c r="E5410" s="65">
        <v>1</v>
      </c>
      <c r="F5410" t="s">
        <v>272</v>
      </c>
      <c r="G5410" t="s">
        <v>273</v>
      </c>
      <c r="H5410" t="s">
        <v>220</v>
      </c>
      <c r="I5410" t="s">
        <v>221</v>
      </c>
      <c r="J5410" s="65">
        <v>0</v>
      </c>
      <c r="K5410" t="str">
        <f t="shared" si="198"/>
        <v>16VI1100DRET</v>
      </c>
      <c r="L5410">
        <f t="shared" si="199"/>
        <v>0</v>
      </c>
    </row>
    <row r="5411" spans="1:12">
      <c r="A5411" s="65">
        <v>16</v>
      </c>
      <c r="B5411" t="s">
        <v>37</v>
      </c>
      <c r="C5411" s="65">
        <v>11</v>
      </c>
      <c r="D5411" t="s">
        <v>237</v>
      </c>
      <c r="E5411" s="65">
        <v>1</v>
      </c>
      <c r="F5411" t="s">
        <v>272</v>
      </c>
      <c r="G5411" t="s">
        <v>273</v>
      </c>
      <c r="H5411" t="s">
        <v>211</v>
      </c>
      <c r="I5411" t="s">
        <v>212</v>
      </c>
      <c r="J5411" s="65">
        <v>64312</v>
      </c>
      <c r="K5411" t="str">
        <f t="shared" si="198"/>
        <v>16VI1100APRS</v>
      </c>
      <c r="L5411">
        <f t="shared" si="199"/>
        <v>64312</v>
      </c>
    </row>
    <row r="5412" spans="1:12">
      <c r="A5412" s="65">
        <v>16</v>
      </c>
      <c r="B5412" t="s">
        <v>37</v>
      </c>
      <c r="C5412" s="65">
        <v>11</v>
      </c>
      <c r="D5412" t="s">
        <v>237</v>
      </c>
      <c r="E5412" s="65">
        <v>1</v>
      </c>
      <c r="F5412" t="s">
        <v>272</v>
      </c>
      <c r="G5412" t="s">
        <v>273</v>
      </c>
      <c r="H5412" t="s">
        <v>213</v>
      </c>
      <c r="I5412" t="s">
        <v>214</v>
      </c>
      <c r="J5412" s="65">
        <v>19923</v>
      </c>
      <c r="K5412" t="str">
        <f t="shared" si="198"/>
        <v>16VI1100APRR</v>
      </c>
      <c r="L5412">
        <f t="shared" si="199"/>
        <v>19923</v>
      </c>
    </row>
    <row r="5413" spans="1:12">
      <c r="A5413" s="65">
        <v>16</v>
      </c>
      <c r="B5413" t="s">
        <v>37</v>
      </c>
      <c r="C5413" s="65">
        <v>11</v>
      </c>
      <c r="D5413" t="s">
        <v>237</v>
      </c>
      <c r="E5413" s="65">
        <v>1</v>
      </c>
      <c r="F5413" t="s">
        <v>272</v>
      </c>
      <c r="G5413" t="s">
        <v>273</v>
      </c>
      <c r="H5413" t="s">
        <v>215</v>
      </c>
      <c r="I5413" t="s">
        <v>216</v>
      </c>
      <c r="J5413" s="65">
        <v>84235</v>
      </c>
      <c r="K5413" t="str">
        <f t="shared" si="198"/>
        <v>16VI1100APRT</v>
      </c>
      <c r="L5413">
        <f t="shared" si="199"/>
        <v>84235</v>
      </c>
    </row>
    <row r="5414" spans="1:12">
      <c r="A5414" s="65">
        <v>16</v>
      </c>
      <c r="B5414" t="s">
        <v>37</v>
      </c>
      <c r="C5414" s="65">
        <v>11</v>
      </c>
      <c r="D5414" t="s">
        <v>237</v>
      </c>
      <c r="E5414" s="65">
        <v>1</v>
      </c>
      <c r="F5414" t="s">
        <v>272</v>
      </c>
      <c r="G5414" t="s">
        <v>273</v>
      </c>
      <c r="H5414" t="s">
        <v>224</v>
      </c>
      <c r="I5414" t="s">
        <v>225</v>
      </c>
      <c r="J5414" s="65">
        <v>1166</v>
      </c>
      <c r="K5414" t="str">
        <f t="shared" si="198"/>
        <v>16VI1100ARRA</v>
      </c>
      <c r="L5414">
        <f t="shared" si="199"/>
        <v>1166</v>
      </c>
    </row>
    <row r="5415" spans="1:12">
      <c r="A5415" s="65">
        <v>16</v>
      </c>
      <c r="B5415" t="s">
        <v>37</v>
      </c>
      <c r="C5415" s="65">
        <v>11</v>
      </c>
      <c r="D5415" t="s">
        <v>237</v>
      </c>
      <c r="E5415" s="65">
        <v>1</v>
      </c>
      <c r="F5415" t="s">
        <v>272</v>
      </c>
      <c r="G5415" t="s">
        <v>273</v>
      </c>
      <c r="H5415" t="s">
        <v>240</v>
      </c>
      <c r="I5415" t="s">
        <v>241</v>
      </c>
      <c r="J5415" s="65">
        <v>64312</v>
      </c>
      <c r="K5415" t="str">
        <f t="shared" si="198"/>
        <v>16VI1100SRTS</v>
      </c>
      <c r="L5415">
        <f t="shared" si="199"/>
        <v>64312</v>
      </c>
    </row>
    <row r="5416" spans="1:12">
      <c r="A5416" s="65">
        <v>16</v>
      </c>
      <c r="B5416" t="s">
        <v>37</v>
      </c>
      <c r="C5416" s="65">
        <v>11</v>
      </c>
      <c r="D5416" t="s">
        <v>237</v>
      </c>
      <c r="E5416" s="65">
        <v>1</v>
      </c>
      <c r="F5416" t="s">
        <v>272</v>
      </c>
      <c r="G5416" t="s">
        <v>273</v>
      </c>
      <c r="H5416" t="s">
        <v>270</v>
      </c>
      <c r="I5416" t="s">
        <v>271</v>
      </c>
      <c r="J5416" s="65">
        <v>19923</v>
      </c>
      <c r="K5416" t="str">
        <f t="shared" si="198"/>
        <v>16VI1100SRTR</v>
      </c>
      <c r="L5416">
        <f t="shared" si="199"/>
        <v>19923</v>
      </c>
    </row>
    <row r="5417" spans="1:12">
      <c r="A5417" s="65">
        <v>16</v>
      </c>
      <c r="B5417" t="s">
        <v>37</v>
      </c>
      <c r="C5417" s="65">
        <v>11</v>
      </c>
      <c r="D5417" t="s">
        <v>237</v>
      </c>
      <c r="E5417" s="65">
        <v>1</v>
      </c>
      <c r="F5417" t="s">
        <v>272</v>
      </c>
      <c r="G5417" t="s">
        <v>273</v>
      </c>
      <c r="H5417" t="s">
        <v>244</v>
      </c>
      <c r="I5417" t="s">
        <v>245</v>
      </c>
      <c r="J5417" s="65">
        <v>84235</v>
      </c>
      <c r="K5417" t="str">
        <f t="shared" si="198"/>
        <v>16VI1100SRTT</v>
      </c>
      <c r="L5417">
        <f t="shared" si="199"/>
        <v>84235</v>
      </c>
    </row>
    <row r="5418" spans="1:12">
      <c r="A5418" s="65">
        <v>16</v>
      </c>
      <c r="B5418" t="s">
        <v>37</v>
      </c>
      <c r="C5418" s="65">
        <v>11</v>
      </c>
      <c r="D5418" t="s">
        <v>237</v>
      </c>
      <c r="E5418" s="65">
        <v>1</v>
      </c>
      <c r="F5418" t="s">
        <v>272</v>
      </c>
      <c r="G5418" t="s">
        <v>273</v>
      </c>
      <c r="H5418" t="s">
        <v>246</v>
      </c>
      <c r="I5418" t="s">
        <v>247</v>
      </c>
      <c r="J5418" s="65">
        <v>56617</v>
      </c>
      <c r="K5418" t="str">
        <f t="shared" si="198"/>
        <v>16VI1100SRPS</v>
      </c>
      <c r="L5418">
        <f t="shared" si="199"/>
        <v>56617</v>
      </c>
    </row>
    <row r="5419" spans="1:12">
      <c r="A5419" s="65">
        <v>16</v>
      </c>
      <c r="B5419" t="s">
        <v>37</v>
      </c>
      <c r="C5419" s="65">
        <v>11</v>
      </c>
      <c r="D5419" t="s">
        <v>237</v>
      </c>
      <c r="E5419" s="65">
        <v>1</v>
      </c>
      <c r="F5419" t="s">
        <v>272</v>
      </c>
      <c r="G5419" t="s">
        <v>273</v>
      </c>
      <c r="H5419" t="s">
        <v>248</v>
      </c>
      <c r="I5419" t="s">
        <v>249</v>
      </c>
      <c r="J5419" s="65">
        <v>17893</v>
      </c>
      <c r="K5419" t="str">
        <f t="shared" si="198"/>
        <v>16VI1100SRPR</v>
      </c>
      <c r="L5419">
        <f t="shared" si="199"/>
        <v>17893</v>
      </c>
    </row>
    <row r="5420" spans="1:12">
      <c r="A5420" s="65">
        <v>16</v>
      </c>
      <c r="B5420" t="s">
        <v>37</v>
      </c>
      <c r="C5420" s="65">
        <v>11</v>
      </c>
      <c r="D5420" t="s">
        <v>237</v>
      </c>
      <c r="E5420" s="65">
        <v>1</v>
      </c>
      <c r="F5420" t="s">
        <v>272</v>
      </c>
      <c r="G5420" t="s">
        <v>273</v>
      </c>
      <c r="H5420" t="s">
        <v>250</v>
      </c>
      <c r="I5420" t="s">
        <v>251</v>
      </c>
      <c r="J5420" s="65">
        <v>74510</v>
      </c>
      <c r="K5420" t="str">
        <f t="shared" si="198"/>
        <v>16VI1100SRPT</v>
      </c>
      <c r="L5420">
        <f t="shared" si="199"/>
        <v>74510</v>
      </c>
    </row>
    <row r="5421" spans="1:12">
      <c r="A5421" s="65">
        <v>16</v>
      </c>
      <c r="B5421" t="s">
        <v>37</v>
      </c>
      <c r="C5421" s="65">
        <v>11</v>
      </c>
      <c r="D5421" t="s">
        <v>237</v>
      </c>
      <c r="E5421" s="65">
        <v>1</v>
      </c>
      <c r="F5421" t="s">
        <v>272</v>
      </c>
      <c r="G5421" t="s">
        <v>273</v>
      </c>
      <c r="H5421" t="s">
        <v>252</v>
      </c>
      <c r="I5421" t="s">
        <v>253</v>
      </c>
      <c r="J5421" s="65">
        <v>56286</v>
      </c>
      <c r="K5421" t="str">
        <f t="shared" si="198"/>
        <v>16VI1100SRRS</v>
      </c>
      <c r="L5421">
        <f t="shared" si="199"/>
        <v>56286</v>
      </c>
    </row>
    <row r="5422" spans="1:12">
      <c r="A5422" s="65">
        <v>16</v>
      </c>
      <c r="B5422" t="s">
        <v>37</v>
      </c>
      <c r="C5422" s="65">
        <v>11</v>
      </c>
      <c r="D5422" t="s">
        <v>237</v>
      </c>
      <c r="E5422" s="65">
        <v>1</v>
      </c>
      <c r="F5422" t="s">
        <v>272</v>
      </c>
      <c r="G5422" t="s">
        <v>273</v>
      </c>
      <c r="H5422" t="s">
        <v>256</v>
      </c>
      <c r="I5422" t="s">
        <v>257</v>
      </c>
      <c r="J5422" s="65">
        <v>74038</v>
      </c>
      <c r="K5422" t="str">
        <f t="shared" si="198"/>
        <v>16VI1100SRRT</v>
      </c>
      <c r="L5422">
        <f t="shared" si="199"/>
        <v>74038</v>
      </c>
    </row>
    <row r="5423" spans="1:12">
      <c r="A5423" s="65">
        <v>16</v>
      </c>
      <c r="B5423" t="s">
        <v>37</v>
      </c>
      <c r="C5423" s="65">
        <v>11</v>
      </c>
      <c r="D5423" t="s">
        <v>237</v>
      </c>
      <c r="E5423" s="65">
        <v>1</v>
      </c>
      <c r="F5423" t="s">
        <v>272</v>
      </c>
      <c r="G5423" t="s">
        <v>273</v>
      </c>
      <c r="H5423" t="s">
        <v>258</v>
      </c>
      <c r="I5423" t="s">
        <v>259</v>
      </c>
      <c r="J5423" s="65">
        <v>5250</v>
      </c>
      <c r="K5423" t="str">
        <f t="shared" si="198"/>
        <v>16VI1100RSRS</v>
      </c>
      <c r="L5423">
        <f t="shared" si="199"/>
        <v>5250</v>
      </c>
    </row>
    <row r="5424" spans="1:12">
      <c r="A5424" s="65">
        <v>16</v>
      </c>
      <c r="B5424" t="s">
        <v>37</v>
      </c>
      <c r="C5424" s="65">
        <v>11</v>
      </c>
      <c r="D5424" t="s">
        <v>237</v>
      </c>
      <c r="E5424" s="65">
        <v>1</v>
      </c>
      <c r="F5424" t="s">
        <v>272</v>
      </c>
      <c r="G5424" t="s">
        <v>273</v>
      </c>
      <c r="H5424" t="s">
        <v>264</v>
      </c>
      <c r="I5424" t="s">
        <v>265</v>
      </c>
      <c r="J5424" s="65">
        <v>9950</v>
      </c>
      <c r="K5424" t="str">
        <f t="shared" si="198"/>
        <v>16VI1100RSRR</v>
      </c>
      <c r="L5424">
        <f t="shared" si="199"/>
        <v>9950</v>
      </c>
    </row>
    <row r="5425" spans="1:12">
      <c r="A5425" s="65">
        <v>16</v>
      </c>
      <c r="B5425" t="s">
        <v>37</v>
      </c>
      <c r="C5425" s="65">
        <v>11</v>
      </c>
      <c r="D5425" t="s">
        <v>237</v>
      </c>
      <c r="E5425" s="65">
        <v>1</v>
      </c>
      <c r="F5425" t="s">
        <v>272</v>
      </c>
      <c r="G5425" t="s">
        <v>273</v>
      </c>
      <c r="H5425" t="s">
        <v>228</v>
      </c>
      <c r="I5425" t="s">
        <v>217</v>
      </c>
      <c r="J5425" s="65">
        <v>479210</v>
      </c>
      <c r="K5425" t="str">
        <f t="shared" si="198"/>
        <v>16VI1100PTBI</v>
      </c>
      <c r="L5425">
        <f t="shared" si="199"/>
        <v>479210</v>
      </c>
    </row>
    <row r="5426" spans="1:12">
      <c r="A5426" s="65">
        <v>16</v>
      </c>
      <c r="B5426" t="s">
        <v>37</v>
      </c>
      <c r="C5426" s="65">
        <v>11</v>
      </c>
      <c r="D5426" t="s">
        <v>237</v>
      </c>
      <c r="E5426" s="65">
        <v>1</v>
      </c>
      <c r="F5426" t="s">
        <v>272</v>
      </c>
      <c r="G5426" t="s">
        <v>273</v>
      </c>
      <c r="H5426" t="s">
        <v>231</v>
      </c>
      <c r="I5426" t="s">
        <v>232</v>
      </c>
      <c r="J5426" s="65">
        <v>295502</v>
      </c>
      <c r="K5426" t="str">
        <f t="shared" si="198"/>
        <v>16VI1100PRES</v>
      </c>
      <c r="L5426">
        <f t="shared" si="199"/>
        <v>295502</v>
      </c>
    </row>
    <row r="5427" spans="1:12">
      <c r="A5427" s="65">
        <v>16</v>
      </c>
      <c r="B5427" t="s">
        <v>37</v>
      </c>
      <c r="C5427" s="65">
        <v>11</v>
      </c>
      <c r="D5427" t="s">
        <v>237</v>
      </c>
      <c r="E5427" s="65">
        <v>1</v>
      </c>
      <c r="F5427" t="s">
        <v>272</v>
      </c>
      <c r="G5427" t="s">
        <v>273</v>
      </c>
      <c r="H5427" t="s">
        <v>266</v>
      </c>
      <c r="I5427" t="s">
        <v>267</v>
      </c>
      <c r="J5427" s="65">
        <v>472134</v>
      </c>
      <c r="K5427" t="str">
        <f t="shared" si="198"/>
        <v>16VI1100PTRE</v>
      </c>
      <c r="L5427">
        <f t="shared" si="199"/>
        <v>472134</v>
      </c>
    </row>
    <row r="5428" spans="1:12">
      <c r="A5428" s="65">
        <v>16</v>
      </c>
      <c r="B5428" t="s">
        <v>37</v>
      </c>
      <c r="C5428" s="65">
        <v>11</v>
      </c>
      <c r="D5428" t="s">
        <v>237</v>
      </c>
      <c r="E5428" s="65">
        <v>1</v>
      </c>
      <c r="F5428" t="s">
        <v>274</v>
      </c>
      <c r="G5428" t="s">
        <v>275</v>
      </c>
      <c r="H5428" t="s">
        <v>240</v>
      </c>
      <c r="I5428" t="s">
        <v>241</v>
      </c>
      <c r="J5428" s="65">
        <v>64285</v>
      </c>
      <c r="K5428" t="str">
        <f t="shared" si="198"/>
        <v>16VI1101SRTS</v>
      </c>
      <c r="L5428">
        <f t="shared" si="199"/>
        <v>64285</v>
      </c>
    </row>
    <row r="5429" spans="1:12">
      <c r="A5429" s="65">
        <v>16</v>
      </c>
      <c r="B5429" t="s">
        <v>37</v>
      </c>
      <c r="C5429" s="65">
        <v>11</v>
      </c>
      <c r="D5429" t="s">
        <v>237</v>
      </c>
      <c r="E5429" s="65">
        <v>1</v>
      </c>
      <c r="F5429" t="s">
        <v>274</v>
      </c>
      <c r="G5429" t="s">
        <v>275</v>
      </c>
      <c r="H5429" t="s">
        <v>270</v>
      </c>
      <c r="I5429" t="s">
        <v>271</v>
      </c>
      <c r="J5429" s="65">
        <v>19923</v>
      </c>
      <c r="K5429" t="str">
        <f t="shared" ref="K5429:K5492" si="200">CONCATENATE(TEXT(A5429,"00"),F5429,H5429)</f>
        <v>16VI1101SRTR</v>
      </c>
      <c r="L5429">
        <f t="shared" ref="L5429:L5492" si="201">J5429</f>
        <v>19923</v>
      </c>
    </row>
    <row r="5430" spans="1:12">
      <c r="A5430" s="65">
        <v>16</v>
      </c>
      <c r="B5430" t="s">
        <v>37</v>
      </c>
      <c r="C5430" s="65">
        <v>11</v>
      </c>
      <c r="D5430" t="s">
        <v>237</v>
      </c>
      <c r="E5430" s="65">
        <v>1</v>
      </c>
      <c r="F5430" t="s">
        <v>274</v>
      </c>
      <c r="G5430" t="s">
        <v>275</v>
      </c>
      <c r="H5430" t="s">
        <v>244</v>
      </c>
      <c r="I5430" t="s">
        <v>245</v>
      </c>
      <c r="J5430" s="65">
        <v>84208</v>
      </c>
      <c r="K5430" t="str">
        <f t="shared" si="200"/>
        <v>16VI1101SRTT</v>
      </c>
      <c r="L5430">
        <f t="shared" si="201"/>
        <v>84208</v>
      </c>
    </row>
    <row r="5431" spans="1:12">
      <c r="A5431" s="65">
        <v>16</v>
      </c>
      <c r="B5431" t="s">
        <v>37</v>
      </c>
      <c r="C5431" s="65">
        <v>11</v>
      </c>
      <c r="D5431" t="s">
        <v>237</v>
      </c>
      <c r="E5431" s="65">
        <v>1</v>
      </c>
      <c r="F5431" t="s">
        <v>274</v>
      </c>
      <c r="G5431" t="s">
        <v>275</v>
      </c>
      <c r="H5431" t="s">
        <v>246</v>
      </c>
      <c r="I5431" t="s">
        <v>247</v>
      </c>
      <c r="J5431" s="65">
        <v>56590</v>
      </c>
      <c r="K5431" t="str">
        <f t="shared" si="200"/>
        <v>16VI1101SRPS</v>
      </c>
      <c r="L5431">
        <f t="shared" si="201"/>
        <v>56590</v>
      </c>
    </row>
    <row r="5432" spans="1:12">
      <c r="A5432" s="65">
        <v>16</v>
      </c>
      <c r="B5432" t="s">
        <v>37</v>
      </c>
      <c r="C5432" s="65">
        <v>11</v>
      </c>
      <c r="D5432" t="s">
        <v>237</v>
      </c>
      <c r="E5432" s="65">
        <v>1</v>
      </c>
      <c r="F5432" t="s">
        <v>274</v>
      </c>
      <c r="G5432" t="s">
        <v>275</v>
      </c>
      <c r="H5432" t="s">
        <v>248</v>
      </c>
      <c r="I5432" t="s">
        <v>249</v>
      </c>
      <c r="J5432" s="65">
        <v>17893</v>
      </c>
      <c r="K5432" t="str">
        <f t="shared" si="200"/>
        <v>16VI1101SRPR</v>
      </c>
      <c r="L5432">
        <f t="shared" si="201"/>
        <v>17893</v>
      </c>
    </row>
    <row r="5433" spans="1:12">
      <c r="A5433" s="65">
        <v>16</v>
      </c>
      <c r="B5433" t="s">
        <v>37</v>
      </c>
      <c r="C5433" s="65">
        <v>11</v>
      </c>
      <c r="D5433" t="s">
        <v>237</v>
      </c>
      <c r="E5433" s="65">
        <v>1</v>
      </c>
      <c r="F5433" t="s">
        <v>274</v>
      </c>
      <c r="G5433" t="s">
        <v>275</v>
      </c>
      <c r="H5433" t="s">
        <v>250</v>
      </c>
      <c r="I5433" t="s">
        <v>251</v>
      </c>
      <c r="J5433" s="65">
        <v>74483</v>
      </c>
      <c r="K5433" t="str">
        <f t="shared" si="200"/>
        <v>16VI1101SRPT</v>
      </c>
      <c r="L5433">
        <f t="shared" si="201"/>
        <v>74483</v>
      </c>
    </row>
    <row r="5434" spans="1:12">
      <c r="A5434" s="65">
        <v>16</v>
      </c>
      <c r="B5434" t="s">
        <v>37</v>
      </c>
      <c r="C5434" s="65">
        <v>11</v>
      </c>
      <c r="D5434" t="s">
        <v>237</v>
      </c>
      <c r="E5434" s="65">
        <v>1</v>
      </c>
      <c r="F5434" t="s">
        <v>274</v>
      </c>
      <c r="G5434" t="s">
        <v>275</v>
      </c>
      <c r="H5434" t="s">
        <v>252</v>
      </c>
      <c r="I5434" t="s">
        <v>253</v>
      </c>
      <c r="J5434" s="65">
        <v>56259</v>
      </c>
      <c r="K5434" t="str">
        <f t="shared" si="200"/>
        <v>16VI1101SRRS</v>
      </c>
      <c r="L5434">
        <f t="shared" si="201"/>
        <v>56259</v>
      </c>
    </row>
    <row r="5435" spans="1:12">
      <c r="A5435" s="65">
        <v>16</v>
      </c>
      <c r="B5435" t="s">
        <v>37</v>
      </c>
      <c r="C5435" s="65">
        <v>11</v>
      </c>
      <c r="D5435" t="s">
        <v>237</v>
      </c>
      <c r="E5435" s="65">
        <v>1</v>
      </c>
      <c r="F5435" t="s">
        <v>274</v>
      </c>
      <c r="G5435" t="s">
        <v>275</v>
      </c>
      <c r="H5435" t="s">
        <v>254</v>
      </c>
      <c r="I5435" t="s">
        <v>255</v>
      </c>
      <c r="J5435" s="65">
        <v>17752</v>
      </c>
      <c r="K5435" t="str">
        <f t="shared" si="200"/>
        <v>16VI1101SRRR</v>
      </c>
      <c r="L5435">
        <f t="shared" si="201"/>
        <v>17752</v>
      </c>
    </row>
    <row r="5436" spans="1:12">
      <c r="A5436" s="65">
        <v>16</v>
      </c>
      <c r="B5436" t="s">
        <v>37</v>
      </c>
      <c r="C5436" s="65">
        <v>11</v>
      </c>
      <c r="D5436" t="s">
        <v>237</v>
      </c>
      <c r="E5436" s="65">
        <v>1</v>
      </c>
      <c r="F5436" t="s">
        <v>274</v>
      </c>
      <c r="G5436" t="s">
        <v>275</v>
      </c>
      <c r="H5436" t="s">
        <v>256</v>
      </c>
      <c r="I5436" t="s">
        <v>257</v>
      </c>
      <c r="J5436" s="65">
        <v>74011</v>
      </c>
      <c r="K5436" t="str">
        <f t="shared" si="200"/>
        <v>16VI1101SRRT</v>
      </c>
      <c r="L5436">
        <f t="shared" si="201"/>
        <v>74011</v>
      </c>
    </row>
    <row r="5437" spans="1:12">
      <c r="A5437" s="65">
        <v>16</v>
      </c>
      <c r="B5437" t="s">
        <v>37</v>
      </c>
      <c r="C5437" s="65">
        <v>11</v>
      </c>
      <c r="D5437" t="s">
        <v>237</v>
      </c>
      <c r="E5437" s="65">
        <v>1</v>
      </c>
      <c r="F5437" t="s">
        <v>274</v>
      </c>
      <c r="G5437" t="s">
        <v>275</v>
      </c>
      <c r="H5437" t="s">
        <v>258</v>
      </c>
      <c r="I5437" t="s">
        <v>259</v>
      </c>
      <c r="J5437" s="65">
        <v>5250</v>
      </c>
      <c r="K5437" t="str">
        <f t="shared" si="200"/>
        <v>16VI1101RSRS</v>
      </c>
      <c r="L5437">
        <f t="shared" si="201"/>
        <v>5250</v>
      </c>
    </row>
    <row r="5438" spans="1:12">
      <c r="A5438" s="65">
        <v>16</v>
      </c>
      <c r="B5438" t="s">
        <v>37</v>
      </c>
      <c r="C5438" s="65">
        <v>11</v>
      </c>
      <c r="D5438" t="s">
        <v>237</v>
      </c>
      <c r="E5438" s="65">
        <v>1</v>
      </c>
      <c r="F5438" t="s">
        <v>274</v>
      </c>
      <c r="G5438" t="s">
        <v>275</v>
      </c>
      <c r="H5438" t="s">
        <v>264</v>
      </c>
      <c r="I5438" t="s">
        <v>265</v>
      </c>
      <c r="J5438" s="65">
        <v>9950</v>
      </c>
      <c r="K5438" t="str">
        <f t="shared" si="200"/>
        <v>16VI1101RSRR</v>
      </c>
      <c r="L5438">
        <f t="shared" si="201"/>
        <v>9950</v>
      </c>
    </row>
    <row r="5439" spans="1:12">
      <c r="A5439" s="65">
        <v>16</v>
      </c>
      <c r="B5439" t="s">
        <v>37</v>
      </c>
      <c r="C5439" s="65">
        <v>11</v>
      </c>
      <c r="D5439" t="s">
        <v>237</v>
      </c>
      <c r="E5439" s="65">
        <v>1</v>
      </c>
      <c r="F5439" t="s">
        <v>274</v>
      </c>
      <c r="G5439" t="s">
        <v>275</v>
      </c>
      <c r="H5439" t="s">
        <v>228</v>
      </c>
      <c r="I5439" t="s">
        <v>217</v>
      </c>
      <c r="J5439" s="65">
        <v>479067</v>
      </c>
      <c r="K5439" t="str">
        <f t="shared" si="200"/>
        <v>16VI1101PTBI</v>
      </c>
      <c r="L5439">
        <f t="shared" si="201"/>
        <v>479067</v>
      </c>
    </row>
    <row r="5440" spans="1:12">
      <c r="A5440" s="65">
        <v>16</v>
      </c>
      <c r="B5440" t="s">
        <v>37</v>
      </c>
      <c r="C5440" s="65">
        <v>11</v>
      </c>
      <c r="D5440" t="s">
        <v>237</v>
      </c>
      <c r="E5440" s="65">
        <v>1</v>
      </c>
      <c r="F5440" t="s">
        <v>274</v>
      </c>
      <c r="G5440" t="s">
        <v>275</v>
      </c>
      <c r="H5440" t="s">
        <v>229</v>
      </c>
      <c r="I5440" t="s">
        <v>230</v>
      </c>
      <c r="J5440" s="65">
        <v>7075</v>
      </c>
      <c r="K5440" t="str">
        <f t="shared" si="200"/>
        <v>16VI1101PRNR</v>
      </c>
      <c r="L5440">
        <f t="shared" si="201"/>
        <v>7075</v>
      </c>
    </row>
    <row r="5441" spans="1:12">
      <c r="A5441" s="65">
        <v>16</v>
      </c>
      <c r="B5441" t="s">
        <v>37</v>
      </c>
      <c r="C5441" s="65">
        <v>11</v>
      </c>
      <c r="D5441" t="s">
        <v>237</v>
      </c>
      <c r="E5441" s="65">
        <v>1</v>
      </c>
      <c r="F5441" t="s">
        <v>274</v>
      </c>
      <c r="G5441" t="s">
        <v>275</v>
      </c>
      <c r="H5441" t="s">
        <v>231</v>
      </c>
      <c r="I5441" t="s">
        <v>232</v>
      </c>
      <c r="J5441" s="65">
        <v>295360</v>
      </c>
      <c r="K5441" t="str">
        <f t="shared" si="200"/>
        <v>16VI1101PRES</v>
      </c>
      <c r="L5441">
        <f t="shared" si="201"/>
        <v>295360</v>
      </c>
    </row>
    <row r="5442" spans="1:12">
      <c r="A5442" s="65">
        <v>16</v>
      </c>
      <c r="B5442" t="s">
        <v>37</v>
      </c>
      <c r="C5442" s="65">
        <v>11</v>
      </c>
      <c r="D5442" t="s">
        <v>237</v>
      </c>
      <c r="E5442" s="65">
        <v>1</v>
      </c>
      <c r="F5442" t="s">
        <v>274</v>
      </c>
      <c r="G5442" t="s">
        <v>275</v>
      </c>
      <c r="H5442" t="s">
        <v>224</v>
      </c>
      <c r="I5442" t="s">
        <v>225</v>
      </c>
      <c r="J5442" s="65">
        <v>1157</v>
      </c>
      <c r="K5442" t="str">
        <f t="shared" si="200"/>
        <v>16VI1101ARRA</v>
      </c>
      <c r="L5442">
        <f t="shared" si="201"/>
        <v>1157</v>
      </c>
    </row>
    <row r="5443" spans="1:12">
      <c r="A5443" s="65">
        <v>16</v>
      </c>
      <c r="B5443" t="s">
        <v>37</v>
      </c>
      <c r="C5443" s="65">
        <v>11</v>
      </c>
      <c r="D5443" t="s">
        <v>237</v>
      </c>
      <c r="E5443" s="65">
        <v>1</v>
      </c>
      <c r="F5443" t="s">
        <v>274</v>
      </c>
      <c r="G5443" t="s">
        <v>275</v>
      </c>
      <c r="H5443" t="s">
        <v>226</v>
      </c>
      <c r="I5443" t="s">
        <v>227</v>
      </c>
      <c r="J5443" s="65">
        <v>2526</v>
      </c>
      <c r="K5443" t="str">
        <f t="shared" si="200"/>
        <v>16VI1101PLNA</v>
      </c>
      <c r="L5443">
        <f t="shared" si="201"/>
        <v>2526</v>
      </c>
    </row>
    <row r="5444" spans="1:12">
      <c r="A5444" s="65">
        <v>16</v>
      </c>
      <c r="B5444" t="s">
        <v>37</v>
      </c>
      <c r="C5444" s="65">
        <v>11</v>
      </c>
      <c r="D5444" t="s">
        <v>237</v>
      </c>
      <c r="E5444" s="65">
        <v>1</v>
      </c>
      <c r="F5444" t="s">
        <v>274</v>
      </c>
      <c r="G5444" t="s">
        <v>275</v>
      </c>
      <c r="H5444" t="s">
        <v>235</v>
      </c>
      <c r="I5444" t="s">
        <v>236</v>
      </c>
      <c r="J5444" s="65">
        <v>88</v>
      </c>
      <c r="K5444" t="str">
        <f t="shared" si="200"/>
        <v>16VI1101SABA</v>
      </c>
      <c r="L5444">
        <f t="shared" si="201"/>
        <v>88</v>
      </c>
    </row>
    <row r="5445" spans="1:12">
      <c r="A5445" s="65">
        <v>16</v>
      </c>
      <c r="B5445" t="s">
        <v>37</v>
      </c>
      <c r="C5445" s="65">
        <v>11</v>
      </c>
      <c r="D5445" t="s">
        <v>237</v>
      </c>
      <c r="E5445" s="65">
        <v>1</v>
      </c>
      <c r="F5445" t="s">
        <v>274</v>
      </c>
      <c r="G5445" t="s">
        <v>275</v>
      </c>
      <c r="H5445" t="s">
        <v>233</v>
      </c>
      <c r="I5445" t="s">
        <v>234</v>
      </c>
      <c r="J5445" s="65">
        <v>176632</v>
      </c>
      <c r="K5445" t="str">
        <f t="shared" si="200"/>
        <v>16VI1101PRER</v>
      </c>
      <c r="L5445">
        <f t="shared" si="201"/>
        <v>176632</v>
      </c>
    </row>
    <row r="5446" spans="1:12">
      <c r="A5446" s="65">
        <v>16</v>
      </c>
      <c r="B5446" t="s">
        <v>37</v>
      </c>
      <c r="C5446" s="65">
        <v>11</v>
      </c>
      <c r="D5446" t="s">
        <v>237</v>
      </c>
      <c r="E5446" s="65">
        <v>1</v>
      </c>
      <c r="F5446" t="s">
        <v>274</v>
      </c>
      <c r="G5446" t="s">
        <v>275</v>
      </c>
      <c r="H5446" t="s">
        <v>266</v>
      </c>
      <c r="I5446" t="s">
        <v>267</v>
      </c>
      <c r="J5446" s="65">
        <v>471992</v>
      </c>
      <c r="K5446" t="str">
        <f t="shared" si="200"/>
        <v>16VI1101PTRE</v>
      </c>
      <c r="L5446">
        <f t="shared" si="201"/>
        <v>471992</v>
      </c>
    </row>
    <row r="5447" spans="1:12">
      <c r="A5447" s="65">
        <v>16</v>
      </c>
      <c r="B5447" t="s">
        <v>37</v>
      </c>
      <c r="C5447" s="65">
        <v>11</v>
      </c>
      <c r="D5447" t="s">
        <v>237</v>
      </c>
      <c r="E5447" s="65">
        <v>1</v>
      </c>
      <c r="F5447" t="s">
        <v>274</v>
      </c>
      <c r="G5447" t="s">
        <v>275</v>
      </c>
      <c r="H5447" t="s">
        <v>268</v>
      </c>
      <c r="I5447" t="s">
        <v>269</v>
      </c>
      <c r="J5447" s="65">
        <v>0</v>
      </c>
      <c r="K5447" t="str">
        <f t="shared" si="200"/>
        <v>16VI1101DRCF</v>
      </c>
      <c r="L5447">
        <f t="shared" si="201"/>
        <v>0</v>
      </c>
    </row>
    <row r="5448" spans="1:12">
      <c r="A5448" s="65">
        <v>16</v>
      </c>
      <c r="B5448" t="s">
        <v>37</v>
      </c>
      <c r="C5448" s="65">
        <v>11</v>
      </c>
      <c r="D5448" t="s">
        <v>237</v>
      </c>
      <c r="E5448" s="65">
        <v>1</v>
      </c>
      <c r="F5448" t="s">
        <v>274</v>
      </c>
      <c r="G5448" t="s">
        <v>275</v>
      </c>
      <c r="H5448" t="s">
        <v>242</v>
      </c>
      <c r="I5448" t="s">
        <v>243</v>
      </c>
      <c r="J5448" s="65">
        <v>0</v>
      </c>
      <c r="K5448" t="str">
        <f t="shared" si="200"/>
        <v>16VI1101DRPP</v>
      </c>
      <c r="L5448">
        <f t="shared" si="201"/>
        <v>0</v>
      </c>
    </row>
    <row r="5449" spans="1:12">
      <c r="A5449" s="65">
        <v>16</v>
      </c>
      <c r="B5449" t="s">
        <v>37</v>
      </c>
      <c r="C5449" s="65">
        <v>11</v>
      </c>
      <c r="D5449" t="s">
        <v>237</v>
      </c>
      <c r="E5449" s="65">
        <v>1</v>
      </c>
      <c r="F5449" t="s">
        <v>274</v>
      </c>
      <c r="G5449" t="s">
        <v>275</v>
      </c>
      <c r="H5449" t="s">
        <v>260</v>
      </c>
      <c r="I5449" t="s">
        <v>261</v>
      </c>
      <c r="J5449" s="65">
        <v>471926</v>
      </c>
      <c r="K5449" t="str">
        <f t="shared" si="200"/>
        <v>16VI1101DRVM</v>
      </c>
      <c r="L5449">
        <f t="shared" si="201"/>
        <v>471926</v>
      </c>
    </row>
    <row r="5450" spans="1:12">
      <c r="A5450" s="65">
        <v>16</v>
      </c>
      <c r="B5450" t="s">
        <v>37</v>
      </c>
      <c r="C5450" s="65">
        <v>11</v>
      </c>
      <c r="D5450" t="s">
        <v>237</v>
      </c>
      <c r="E5450" s="65">
        <v>1</v>
      </c>
      <c r="F5450" t="s">
        <v>274</v>
      </c>
      <c r="G5450" t="s">
        <v>275</v>
      </c>
      <c r="H5450" t="s">
        <v>262</v>
      </c>
      <c r="I5450" t="s">
        <v>263</v>
      </c>
      <c r="J5450" s="65">
        <v>0</v>
      </c>
      <c r="K5450" t="str">
        <f t="shared" si="200"/>
        <v>16VI1101DREX</v>
      </c>
      <c r="L5450">
        <f t="shared" si="201"/>
        <v>0</v>
      </c>
    </row>
    <row r="5451" spans="1:12">
      <c r="A5451" s="65">
        <v>16</v>
      </c>
      <c r="B5451" t="s">
        <v>37</v>
      </c>
      <c r="C5451" s="65">
        <v>11</v>
      </c>
      <c r="D5451" t="s">
        <v>237</v>
      </c>
      <c r="E5451" s="65">
        <v>1</v>
      </c>
      <c r="F5451" t="s">
        <v>274</v>
      </c>
      <c r="G5451" t="s">
        <v>275</v>
      </c>
      <c r="H5451" t="s">
        <v>220</v>
      </c>
      <c r="I5451" t="s">
        <v>221</v>
      </c>
      <c r="J5451" s="65">
        <v>0</v>
      </c>
      <c r="K5451" t="str">
        <f t="shared" si="200"/>
        <v>16VI1101DRET</v>
      </c>
      <c r="L5451">
        <f t="shared" si="201"/>
        <v>0</v>
      </c>
    </row>
    <row r="5452" spans="1:12">
      <c r="A5452" s="65">
        <v>16</v>
      </c>
      <c r="B5452" t="s">
        <v>37</v>
      </c>
      <c r="C5452" s="65">
        <v>11</v>
      </c>
      <c r="D5452" t="s">
        <v>237</v>
      </c>
      <c r="E5452" s="65">
        <v>1</v>
      </c>
      <c r="F5452" t="s">
        <v>274</v>
      </c>
      <c r="G5452" t="s">
        <v>275</v>
      </c>
      <c r="H5452" t="s">
        <v>222</v>
      </c>
      <c r="I5452" t="s">
        <v>223</v>
      </c>
      <c r="J5452" s="65">
        <v>66</v>
      </c>
      <c r="K5452" t="str">
        <f t="shared" si="200"/>
        <v>16VI1101DPMA</v>
      </c>
      <c r="L5452">
        <f t="shared" si="201"/>
        <v>66</v>
      </c>
    </row>
    <row r="5453" spans="1:12">
      <c r="A5453" s="65">
        <v>16</v>
      </c>
      <c r="B5453" t="s">
        <v>37</v>
      </c>
      <c r="C5453" s="65">
        <v>11</v>
      </c>
      <c r="D5453" t="s">
        <v>237</v>
      </c>
      <c r="E5453" s="65">
        <v>1</v>
      </c>
      <c r="F5453" t="s">
        <v>274</v>
      </c>
      <c r="G5453" t="s">
        <v>275</v>
      </c>
      <c r="H5453" t="s">
        <v>211</v>
      </c>
      <c r="I5453" t="s">
        <v>212</v>
      </c>
      <c r="J5453" s="65">
        <v>64285</v>
      </c>
      <c r="K5453" t="str">
        <f t="shared" si="200"/>
        <v>16VI1101APRS</v>
      </c>
      <c r="L5453">
        <f t="shared" si="201"/>
        <v>64285</v>
      </c>
    </row>
    <row r="5454" spans="1:12">
      <c r="A5454" s="65">
        <v>16</v>
      </c>
      <c r="B5454" t="s">
        <v>37</v>
      </c>
      <c r="C5454" s="65">
        <v>11</v>
      </c>
      <c r="D5454" t="s">
        <v>237</v>
      </c>
      <c r="E5454" s="65">
        <v>1</v>
      </c>
      <c r="F5454" t="s">
        <v>274</v>
      </c>
      <c r="G5454" t="s">
        <v>275</v>
      </c>
      <c r="H5454" t="s">
        <v>213</v>
      </c>
      <c r="I5454" t="s">
        <v>214</v>
      </c>
      <c r="J5454" s="65">
        <v>19923</v>
      </c>
      <c r="K5454" t="str">
        <f t="shared" si="200"/>
        <v>16VI1101APRR</v>
      </c>
      <c r="L5454">
        <f t="shared" si="201"/>
        <v>19923</v>
      </c>
    </row>
    <row r="5455" spans="1:12">
      <c r="A5455" s="65">
        <v>16</v>
      </c>
      <c r="B5455" t="s">
        <v>37</v>
      </c>
      <c r="C5455" s="65">
        <v>11</v>
      </c>
      <c r="D5455" t="s">
        <v>237</v>
      </c>
      <c r="E5455" s="65">
        <v>1</v>
      </c>
      <c r="F5455" t="s">
        <v>274</v>
      </c>
      <c r="G5455" t="s">
        <v>275</v>
      </c>
      <c r="H5455" t="s">
        <v>215</v>
      </c>
      <c r="I5455" t="s">
        <v>216</v>
      </c>
      <c r="J5455" s="65">
        <v>84208</v>
      </c>
      <c r="K5455" t="str">
        <f t="shared" si="200"/>
        <v>16VI1101APRT</v>
      </c>
      <c r="L5455">
        <f t="shared" si="201"/>
        <v>84208</v>
      </c>
    </row>
    <row r="5456" spans="1:12">
      <c r="A5456" s="65">
        <v>16</v>
      </c>
      <c r="B5456" t="s">
        <v>37</v>
      </c>
      <c r="C5456" s="65">
        <v>11</v>
      </c>
      <c r="D5456" t="s">
        <v>237</v>
      </c>
      <c r="E5456" s="65">
        <v>1</v>
      </c>
      <c r="F5456" t="s">
        <v>276</v>
      </c>
      <c r="G5456" t="s">
        <v>277</v>
      </c>
      <c r="H5456" t="s">
        <v>228</v>
      </c>
      <c r="I5456" t="s">
        <v>217</v>
      </c>
      <c r="J5456" s="65">
        <v>143</v>
      </c>
      <c r="K5456" t="str">
        <f t="shared" si="200"/>
        <v>16VI1102PTBI</v>
      </c>
      <c r="L5456">
        <f t="shared" si="201"/>
        <v>143</v>
      </c>
    </row>
    <row r="5457" spans="1:12">
      <c r="A5457" s="65">
        <v>16</v>
      </c>
      <c r="B5457" t="s">
        <v>37</v>
      </c>
      <c r="C5457" s="65">
        <v>11</v>
      </c>
      <c r="D5457" t="s">
        <v>237</v>
      </c>
      <c r="E5457" s="65">
        <v>1</v>
      </c>
      <c r="F5457" t="s">
        <v>276</v>
      </c>
      <c r="G5457" t="s">
        <v>277</v>
      </c>
      <c r="H5457" t="s">
        <v>268</v>
      </c>
      <c r="I5457" t="s">
        <v>269</v>
      </c>
      <c r="J5457" s="65">
        <v>0</v>
      </c>
      <c r="K5457" t="str">
        <f t="shared" si="200"/>
        <v>16VI1102DRCF</v>
      </c>
      <c r="L5457">
        <f t="shared" si="201"/>
        <v>0</v>
      </c>
    </row>
    <row r="5458" spans="1:12">
      <c r="A5458" s="65">
        <v>16</v>
      </c>
      <c r="B5458" t="s">
        <v>37</v>
      </c>
      <c r="C5458" s="65">
        <v>11</v>
      </c>
      <c r="D5458" t="s">
        <v>237</v>
      </c>
      <c r="E5458" s="65">
        <v>1</v>
      </c>
      <c r="F5458" t="s">
        <v>276</v>
      </c>
      <c r="G5458" t="s">
        <v>277</v>
      </c>
      <c r="H5458" t="s">
        <v>270</v>
      </c>
      <c r="I5458" t="s">
        <v>271</v>
      </c>
      <c r="J5458" s="65">
        <v>0</v>
      </c>
      <c r="K5458" t="str">
        <f t="shared" si="200"/>
        <v>16VI1102SRTR</v>
      </c>
      <c r="L5458">
        <f t="shared" si="201"/>
        <v>0</v>
      </c>
    </row>
    <row r="5459" spans="1:12">
      <c r="A5459" s="65">
        <v>16</v>
      </c>
      <c r="B5459" t="s">
        <v>37</v>
      </c>
      <c r="C5459" s="65">
        <v>11</v>
      </c>
      <c r="D5459" t="s">
        <v>237</v>
      </c>
      <c r="E5459" s="65">
        <v>1</v>
      </c>
      <c r="F5459" t="s">
        <v>276</v>
      </c>
      <c r="G5459" t="s">
        <v>277</v>
      </c>
      <c r="H5459" t="s">
        <v>252</v>
      </c>
      <c r="I5459" t="s">
        <v>253</v>
      </c>
      <c r="J5459" s="65">
        <v>27</v>
      </c>
      <c r="K5459" t="str">
        <f t="shared" si="200"/>
        <v>16VI1102SRRS</v>
      </c>
      <c r="L5459">
        <f t="shared" si="201"/>
        <v>27</v>
      </c>
    </row>
    <row r="5460" spans="1:12">
      <c r="A5460" s="65">
        <v>16</v>
      </c>
      <c r="B5460" t="s">
        <v>37</v>
      </c>
      <c r="C5460" s="65">
        <v>11</v>
      </c>
      <c r="D5460" t="s">
        <v>237</v>
      </c>
      <c r="E5460" s="65">
        <v>1</v>
      </c>
      <c r="F5460" t="s">
        <v>276</v>
      </c>
      <c r="G5460" t="s">
        <v>277</v>
      </c>
      <c r="H5460" t="s">
        <v>262</v>
      </c>
      <c r="I5460" t="s">
        <v>263</v>
      </c>
      <c r="J5460" s="65">
        <v>0</v>
      </c>
      <c r="K5460" t="str">
        <f t="shared" si="200"/>
        <v>16VI1102DREX</v>
      </c>
      <c r="L5460">
        <f t="shared" si="201"/>
        <v>0</v>
      </c>
    </row>
    <row r="5461" spans="1:12">
      <c r="A5461" s="65">
        <v>16</v>
      </c>
      <c r="B5461" t="s">
        <v>37</v>
      </c>
      <c r="C5461" s="65">
        <v>11</v>
      </c>
      <c r="D5461" t="s">
        <v>237</v>
      </c>
      <c r="E5461" s="65">
        <v>1</v>
      </c>
      <c r="F5461" t="s">
        <v>276</v>
      </c>
      <c r="G5461" t="s">
        <v>277</v>
      </c>
      <c r="H5461" t="s">
        <v>266</v>
      </c>
      <c r="I5461" t="s">
        <v>267</v>
      </c>
      <c r="J5461" s="65">
        <v>142</v>
      </c>
      <c r="K5461" t="str">
        <f t="shared" si="200"/>
        <v>16VI1102PTRE</v>
      </c>
      <c r="L5461">
        <f t="shared" si="201"/>
        <v>142</v>
      </c>
    </row>
    <row r="5462" spans="1:12">
      <c r="A5462" s="65">
        <v>16</v>
      </c>
      <c r="B5462" t="s">
        <v>37</v>
      </c>
      <c r="C5462" s="65">
        <v>11</v>
      </c>
      <c r="D5462" t="s">
        <v>237</v>
      </c>
      <c r="E5462" s="65">
        <v>1</v>
      </c>
      <c r="F5462" t="s">
        <v>276</v>
      </c>
      <c r="G5462" t="s">
        <v>277</v>
      </c>
      <c r="H5462" t="s">
        <v>222</v>
      </c>
      <c r="I5462" t="s">
        <v>223</v>
      </c>
      <c r="J5462" s="65">
        <v>0</v>
      </c>
      <c r="K5462" t="str">
        <f t="shared" si="200"/>
        <v>16VI1102DPMA</v>
      </c>
      <c r="L5462">
        <f t="shared" si="201"/>
        <v>0</v>
      </c>
    </row>
    <row r="5463" spans="1:12">
      <c r="A5463" s="65">
        <v>16</v>
      </c>
      <c r="B5463" t="s">
        <v>37</v>
      </c>
      <c r="C5463" s="65">
        <v>11</v>
      </c>
      <c r="D5463" t="s">
        <v>237</v>
      </c>
      <c r="E5463" s="65">
        <v>1</v>
      </c>
      <c r="F5463" t="s">
        <v>276</v>
      </c>
      <c r="G5463" t="s">
        <v>277</v>
      </c>
      <c r="H5463" t="s">
        <v>211</v>
      </c>
      <c r="I5463" t="s">
        <v>212</v>
      </c>
      <c r="J5463" s="65">
        <v>27</v>
      </c>
      <c r="K5463" t="str">
        <f t="shared" si="200"/>
        <v>16VI1102APRS</v>
      </c>
      <c r="L5463">
        <f t="shared" si="201"/>
        <v>27</v>
      </c>
    </row>
    <row r="5464" spans="1:12">
      <c r="A5464" s="65">
        <v>16</v>
      </c>
      <c r="B5464" t="s">
        <v>37</v>
      </c>
      <c r="C5464" s="65">
        <v>11</v>
      </c>
      <c r="D5464" t="s">
        <v>237</v>
      </c>
      <c r="E5464" s="65">
        <v>1</v>
      </c>
      <c r="F5464" t="s">
        <v>276</v>
      </c>
      <c r="G5464" t="s">
        <v>277</v>
      </c>
      <c r="H5464" t="s">
        <v>213</v>
      </c>
      <c r="I5464" t="s">
        <v>214</v>
      </c>
      <c r="J5464" s="65">
        <v>0</v>
      </c>
      <c r="K5464" t="str">
        <f t="shared" si="200"/>
        <v>16VI1102APRR</v>
      </c>
      <c r="L5464">
        <f t="shared" si="201"/>
        <v>0</v>
      </c>
    </row>
    <row r="5465" spans="1:12">
      <c r="A5465" s="65">
        <v>16</v>
      </c>
      <c r="B5465" t="s">
        <v>37</v>
      </c>
      <c r="C5465" s="65">
        <v>11</v>
      </c>
      <c r="D5465" t="s">
        <v>237</v>
      </c>
      <c r="E5465" s="65">
        <v>1</v>
      </c>
      <c r="F5465" t="s">
        <v>276</v>
      </c>
      <c r="G5465" t="s">
        <v>277</v>
      </c>
      <c r="H5465" t="s">
        <v>215</v>
      </c>
      <c r="I5465" t="s">
        <v>216</v>
      </c>
      <c r="J5465" s="65">
        <v>27</v>
      </c>
      <c r="K5465" t="str">
        <f t="shared" si="200"/>
        <v>16VI1102APRT</v>
      </c>
      <c r="L5465">
        <f t="shared" si="201"/>
        <v>27</v>
      </c>
    </row>
    <row r="5466" spans="1:12">
      <c r="A5466" s="65">
        <v>16</v>
      </c>
      <c r="B5466" t="s">
        <v>37</v>
      </c>
      <c r="C5466" s="65">
        <v>11</v>
      </c>
      <c r="D5466" t="s">
        <v>237</v>
      </c>
      <c r="E5466" s="65">
        <v>1</v>
      </c>
      <c r="F5466" t="s">
        <v>276</v>
      </c>
      <c r="G5466" t="s">
        <v>277</v>
      </c>
      <c r="H5466" t="s">
        <v>224</v>
      </c>
      <c r="I5466" t="s">
        <v>225</v>
      </c>
      <c r="J5466" s="65">
        <v>9</v>
      </c>
      <c r="K5466" t="str">
        <f t="shared" si="200"/>
        <v>16VI1102ARRA</v>
      </c>
      <c r="L5466">
        <f t="shared" si="201"/>
        <v>9</v>
      </c>
    </row>
    <row r="5467" spans="1:12">
      <c r="A5467" s="65">
        <v>16</v>
      </c>
      <c r="B5467" t="s">
        <v>37</v>
      </c>
      <c r="C5467" s="65">
        <v>11</v>
      </c>
      <c r="D5467" t="s">
        <v>237</v>
      </c>
      <c r="E5467" s="65">
        <v>1</v>
      </c>
      <c r="F5467" t="s">
        <v>276</v>
      </c>
      <c r="G5467" t="s">
        <v>277</v>
      </c>
      <c r="H5467" t="s">
        <v>226</v>
      </c>
      <c r="I5467" t="s">
        <v>227</v>
      </c>
      <c r="J5467" s="65">
        <v>0</v>
      </c>
      <c r="K5467" t="str">
        <f t="shared" si="200"/>
        <v>16VI1102PLNA</v>
      </c>
      <c r="L5467">
        <f t="shared" si="201"/>
        <v>0</v>
      </c>
    </row>
    <row r="5468" spans="1:12">
      <c r="A5468" s="65">
        <v>16</v>
      </c>
      <c r="B5468" t="s">
        <v>37</v>
      </c>
      <c r="C5468" s="65">
        <v>11</v>
      </c>
      <c r="D5468" t="s">
        <v>237</v>
      </c>
      <c r="E5468" s="65">
        <v>1</v>
      </c>
      <c r="F5468" t="s">
        <v>276</v>
      </c>
      <c r="G5468" t="s">
        <v>277</v>
      </c>
      <c r="H5468" t="s">
        <v>235</v>
      </c>
      <c r="I5468" t="s">
        <v>236</v>
      </c>
      <c r="J5468" s="65">
        <v>0</v>
      </c>
      <c r="K5468" t="str">
        <f t="shared" si="200"/>
        <v>16VI1102SABA</v>
      </c>
      <c r="L5468">
        <f t="shared" si="201"/>
        <v>0</v>
      </c>
    </row>
    <row r="5469" spans="1:12">
      <c r="A5469" s="65">
        <v>16</v>
      </c>
      <c r="B5469" t="s">
        <v>37</v>
      </c>
      <c r="C5469" s="65">
        <v>11</v>
      </c>
      <c r="D5469" t="s">
        <v>237</v>
      </c>
      <c r="E5469" s="65">
        <v>1</v>
      </c>
      <c r="F5469" t="s">
        <v>276</v>
      </c>
      <c r="G5469" t="s">
        <v>277</v>
      </c>
      <c r="H5469" t="s">
        <v>242</v>
      </c>
      <c r="I5469" t="s">
        <v>243</v>
      </c>
      <c r="J5469" s="65">
        <v>0</v>
      </c>
      <c r="K5469" t="str">
        <f t="shared" si="200"/>
        <v>16VI1102DRPP</v>
      </c>
      <c r="L5469">
        <f t="shared" si="201"/>
        <v>0</v>
      </c>
    </row>
    <row r="5470" spans="1:12">
      <c r="A5470" s="65">
        <v>16</v>
      </c>
      <c r="B5470" t="s">
        <v>37</v>
      </c>
      <c r="C5470" s="65">
        <v>11</v>
      </c>
      <c r="D5470" t="s">
        <v>237</v>
      </c>
      <c r="E5470" s="65">
        <v>1</v>
      </c>
      <c r="F5470" t="s">
        <v>276</v>
      </c>
      <c r="G5470" t="s">
        <v>277</v>
      </c>
      <c r="H5470" t="s">
        <v>260</v>
      </c>
      <c r="I5470" t="s">
        <v>261</v>
      </c>
      <c r="J5470" s="65">
        <v>142</v>
      </c>
      <c r="K5470" t="str">
        <f t="shared" si="200"/>
        <v>16VI1102DRVM</v>
      </c>
      <c r="L5470">
        <f t="shared" si="201"/>
        <v>142</v>
      </c>
    </row>
    <row r="5471" spans="1:12">
      <c r="A5471" s="65">
        <v>16</v>
      </c>
      <c r="B5471" t="s">
        <v>37</v>
      </c>
      <c r="C5471" s="65">
        <v>11</v>
      </c>
      <c r="D5471" t="s">
        <v>237</v>
      </c>
      <c r="E5471" s="65">
        <v>1</v>
      </c>
      <c r="F5471" t="s">
        <v>276</v>
      </c>
      <c r="G5471" t="s">
        <v>277</v>
      </c>
      <c r="H5471" t="s">
        <v>240</v>
      </c>
      <c r="I5471" t="s">
        <v>241</v>
      </c>
      <c r="J5471" s="65">
        <v>27</v>
      </c>
      <c r="K5471" t="str">
        <f t="shared" si="200"/>
        <v>16VI1102SRTS</v>
      </c>
      <c r="L5471">
        <f t="shared" si="201"/>
        <v>27</v>
      </c>
    </row>
    <row r="5472" spans="1:12">
      <c r="A5472" s="65">
        <v>16</v>
      </c>
      <c r="B5472" t="s">
        <v>37</v>
      </c>
      <c r="C5472" s="65">
        <v>11</v>
      </c>
      <c r="D5472" t="s">
        <v>237</v>
      </c>
      <c r="E5472" s="65">
        <v>1</v>
      </c>
      <c r="F5472" t="s">
        <v>276</v>
      </c>
      <c r="G5472" t="s">
        <v>277</v>
      </c>
      <c r="H5472" t="s">
        <v>244</v>
      </c>
      <c r="I5472" t="s">
        <v>245</v>
      </c>
      <c r="J5472" s="65">
        <v>27</v>
      </c>
      <c r="K5472" t="str">
        <f t="shared" si="200"/>
        <v>16VI1102SRTT</v>
      </c>
      <c r="L5472">
        <f t="shared" si="201"/>
        <v>27</v>
      </c>
    </row>
    <row r="5473" spans="1:12">
      <c r="A5473" s="65">
        <v>16</v>
      </c>
      <c r="B5473" t="s">
        <v>37</v>
      </c>
      <c r="C5473" s="65">
        <v>11</v>
      </c>
      <c r="D5473" t="s">
        <v>237</v>
      </c>
      <c r="E5473" s="65">
        <v>1</v>
      </c>
      <c r="F5473" t="s">
        <v>276</v>
      </c>
      <c r="G5473" t="s">
        <v>277</v>
      </c>
      <c r="H5473" t="s">
        <v>246</v>
      </c>
      <c r="I5473" t="s">
        <v>247</v>
      </c>
      <c r="J5473" s="65">
        <v>27</v>
      </c>
      <c r="K5473" t="str">
        <f t="shared" si="200"/>
        <v>16VI1102SRPS</v>
      </c>
      <c r="L5473">
        <f t="shared" si="201"/>
        <v>27</v>
      </c>
    </row>
    <row r="5474" spans="1:12">
      <c r="A5474" s="65">
        <v>16</v>
      </c>
      <c r="B5474" t="s">
        <v>37</v>
      </c>
      <c r="C5474" s="65">
        <v>11</v>
      </c>
      <c r="D5474" t="s">
        <v>237</v>
      </c>
      <c r="E5474" s="65">
        <v>1</v>
      </c>
      <c r="F5474" t="s">
        <v>276</v>
      </c>
      <c r="G5474" t="s">
        <v>277</v>
      </c>
      <c r="H5474" t="s">
        <v>248</v>
      </c>
      <c r="I5474" t="s">
        <v>249</v>
      </c>
      <c r="J5474" s="65">
        <v>0</v>
      </c>
      <c r="K5474" t="str">
        <f t="shared" si="200"/>
        <v>16VI1102SRPR</v>
      </c>
      <c r="L5474">
        <f t="shared" si="201"/>
        <v>0</v>
      </c>
    </row>
    <row r="5475" spans="1:12">
      <c r="A5475" s="65">
        <v>16</v>
      </c>
      <c r="B5475" t="s">
        <v>37</v>
      </c>
      <c r="C5475" s="65">
        <v>11</v>
      </c>
      <c r="D5475" t="s">
        <v>237</v>
      </c>
      <c r="E5475" s="65">
        <v>1</v>
      </c>
      <c r="F5475" t="s">
        <v>276</v>
      </c>
      <c r="G5475" t="s">
        <v>277</v>
      </c>
      <c r="H5475" t="s">
        <v>250</v>
      </c>
      <c r="I5475" t="s">
        <v>251</v>
      </c>
      <c r="J5475" s="65">
        <v>27</v>
      </c>
      <c r="K5475" t="str">
        <f t="shared" si="200"/>
        <v>16VI1102SRPT</v>
      </c>
      <c r="L5475">
        <f t="shared" si="201"/>
        <v>27</v>
      </c>
    </row>
    <row r="5476" spans="1:12">
      <c r="A5476" s="65">
        <v>16</v>
      </c>
      <c r="B5476" t="s">
        <v>37</v>
      </c>
      <c r="C5476" s="65">
        <v>11</v>
      </c>
      <c r="D5476" t="s">
        <v>237</v>
      </c>
      <c r="E5476" s="65">
        <v>1</v>
      </c>
      <c r="F5476" t="s">
        <v>276</v>
      </c>
      <c r="G5476" t="s">
        <v>277</v>
      </c>
      <c r="H5476" t="s">
        <v>254</v>
      </c>
      <c r="I5476" t="s">
        <v>255</v>
      </c>
      <c r="J5476" s="65">
        <v>0</v>
      </c>
      <c r="K5476" t="str">
        <f t="shared" si="200"/>
        <v>16VI1102SRRR</v>
      </c>
      <c r="L5476">
        <f t="shared" si="201"/>
        <v>0</v>
      </c>
    </row>
    <row r="5477" spans="1:12">
      <c r="A5477" s="65">
        <v>16</v>
      </c>
      <c r="B5477" t="s">
        <v>37</v>
      </c>
      <c r="C5477" s="65">
        <v>11</v>
      </c>
      <c r="D5477" t="s">
        <v>237</v>
      </c>
      <c r="E5477" s="65">
        <v>1</v>
      </c>
      <c r="F5477" t="s">
        <v>276</v>
      </c>
      <c r="G5477" t="s">
        <v>277</v>
      </c>
      <c r="H5477" t="s">
        <v>256</v>
      </c>
      <c r="I5477" t="s">
        <v>257</v>
      </c>
      <c r="J5477" s="65">
        <v>27</v>
      </c>
      <c r="K5477" t="str">
        <f t="shared" si="200"/>
        <v>16VI1102SRRT</v>
      </c>
      <c r="L5477">
        <f t="shared" si="201"/>
        <v>27</v>
      </c>
    </row>
    <row r="5478" spans="1:12">
      <c r="A5478" s="65">
        <v>16</v>
      </c>
      <c r="B5478" t="s">
        <v>37</v>
      </c>
      <c r="C5478" s="65">
        <v>11</v>
      </c>
      <c r="D5478" t="s">
        <v>237</v>
      </c>
      <c r="E5478" s="65">
        <v>1</v>
      </c>
      <c r="F5478" t="s">
        <v>276</v>
      </c>
      <c r="G5478" t="s">
        <v>277</v>
      </c>
      <c r="H5478" t="s">
        <v>258</v>
      </c>
      <c r="I5478" t="s">
        <v>259</v>
      </c>
      <c r="J5478" s="65">
        <v>5250</v>
      </c>
      <c r="K5478" t="str">
        <f t="shared" si="200"/>
        <v>16VI1102RSRS</v>
      </c>
      <c r="L5478">
        <f t="shared" si="201"/>
        <v>5250</v>
      </c>
    </row>
    <row r="5479" spans="1:12">
      <c r="A5479" s="65">
        <v>16</v>
      </c>
      <c r="B5479" t="s">
        <v>37</v>
      </c>
      <c r="C5479" s="65">
        <v>11</v>
      </c>
      <c r="D5479" t="s">
        <v>237</v>
      </c>
      <c r="E5479" s="65">
        <v>1</v>
      </c>
      <c r="F5479" t="s">
        <v>276</v>
      </c>
      <c r="G5479" t="s">
        <v>277</v>
      </c>
      <c r="H5479" t="s">
        <v>264</v>
      </c>
      <c r="I5479" t="s">
        <v>265</v>
      </c>
      <c r="J5479" s="65">
        <v>0</v>
      </c>
      <c r="K5479" t="str">
        <f t="shared" si="200"/>
        <v>16VI1102RSRR</v>
      </c>
      <c r="L5479">
        <f t="shared" si="201"/>
        <v>0</v>
      </c>
    </row>
    <row r="5480" spans="1:12">
      <c r="A5480" s="65">
        <v>16</v>
      </c>
      <c r="B5480" t="s">
        <v>37</v>
      </c>
      <c r="C5480" s="65">
        <v>11</v>
      </c>
      <c r="D5480" t="s">
        <v>237</v>
      </c>
      <c r="E5480" s="65">
        <v>1</v>
      </c>
      <c r="F5480" t="s">
        <v>276</v>
      </c>
      <c r="G5480" t="s">
        <v>277</v>
      </c>
      <c r="H5480" t="s">
        <v>229</v>
      </c>
      <c r="I5480" t="s">
        <v>230</v>
      </c>
      <c r="J5480" s="65">
        <v>1</v>
      </c>
      <c r="K5480" t="str">
        <f t="shared" si="200"/>
        <v>16VI1102PRNR</v>
      </c>
      <c r="L5480">
        <f t="shared" si="201"/>
        <v>1</v>
      </c>
    </row>
    <row r="5481" spans="1:12">
      <c r="A5481" s="65">
        <v>16</v>
      </c>
      <c r="B5481" t="s">
        <v>37</v>
      </c>
      <c r="C5481" s="65">
        <v>11</v>
      </c>
      <c r="D5481" t="s">
        <v>237</v>
      </c>
      <c r="E5481" s="65">
        <v>1</v>
      </c>
      <c r="F5481" t="s">
        <v>276</v>
      </c>
      <c r="G5481" t="s">
        <v>277</v>
      </c>
      <c r="H5481" t="s">
        <v>231</v>
      </c>
      <c r="I5481" t="s">
        <v>232</v>
      </c>
      <c r="J5481" s="65">
        <v>142</v>
      </c>
      <c r="K5481" t="str">
        <f t="shared" si="200"/>
        <v>16VI1102PRES</v>
      </c>
      <c r="L5481">
        <f t="shared" si="201"/>
        <v>142</v>
      </c>
    </row>
    <row r="5482" spans="1:12">
      <c r="A5482" s="65">
        <v>16</v>
      </c>
      <c r="B5482" t="s">
        <v>37</v>
      </c>
      <c r="C5482" s="65">
        <v>11</v>
      </c>
      <c r="D5482" t="s">
        <v>237</v>
      </c>
      <c r="E5482" s="65">
        <v>1</v>
      </c>
      <c r="F5482" t="s">
        <v>276</v>
      </c>
      <c r="G5482" t="s">
        <v>277</v>
      </c>
      <c r="H5482" t="s">
        <v>233</v>
      </c>
      <c r="I5482" t="s">
        <v>234</v>
      </c>
      <c r="J5482" s="65">
        <v>0</v>
      </c>
      <c r="K5482" t="str">
        <f t="shared" si="200"/>
        <v>16VI1102PRER</v>
      </c>
      <c r="L5482">
        <f t="shared" si="201"/>
        <v>0</v>
      </c>
    </row>
    <row r="5483" spans="1:12">
      <c r="A5483" s="65">
        <v>16</v>
      </c>
      <c r="B5483" t="s">
        <v>37</v>
      </c>
      <c r="C5483" s="65">
        <v>11</v>
      </c>
      <c r="D5483" t="s">
        <v>237</v>
      </c>
      <c r="E5483" s="65">
        <v>1</v>
      </c>
      <c r="F5483" t="s">
        <v>276</v>
      </c>
      <c r="G5483" t="s">
        <v>277</v>
      </c>
      <c r="H5483" t="s">
        <v>220</v>
      </c>
      <c r="I5483" t="s">
        <v>221</v>
      </c>
      <c r="J5483" s="65">
        <v>0</v>
      </c>
      <c r="K5483" t="str">
        <f t="shared" si="200"/>
        <v>16VI1102DRET</v>
      </c>
      <c r="L5483">
        <f t="shared" si="201"/>
        <v>0</v>
      </c>
    </row>
    <row r="5484" spans="1:12">
      <c r="A5484" s="65">
        <v>16</v>
      </c>
      <c r="B5484" t="s">
        <v>37</v>
      </c>
      <c r="C5484" s="65">
        <v>11</v>
      </c>
      <c r="D5484" t="s">
        <v>237</v>
      </c>
      <c r="E5484" s="65">
        <v>1</v>
      </c>
      <c r="F5484" t="s">
        <v>278</v>
      </c>
      <c r="G5484" t="s">
        <v>273</v>
      </c>
      <c r="H5484" t="s">
        <v>258</v>
      </c>
      <c r="I5484" t="s">
        <v>259</v>
      </c>
      <c r="J5484" s="65">
        <v>5300</v>
      </c>
      <c r="K5484" t="str">
        <f t="shared" si="200"/>
        <v>16VI1200RSRS</v>
      </c>
      <c r="L5484">
        <f t="shared" si="201"/>
        <v>5300</v>
      </c>
    </row>
    <row r="5485" spans="1:12">
      <c r="A5485" s="65">
        <v>16</v>
      </c>
      <c r="B5485" t="s">
        <v>37</v>
      </c>
      <c r="C5485" s="65">
        <v>11</v>
      </c>
      <c r="D5485" t="s">
        <v>237</v>
      </c>
      <c r="E5485" s="65">
        <v>1</v>
      </c>
      <c r="F5485" t="s">
        <v>278</v>
      </c>
      <c r="G5485" t="s">
        <v>273</v>
      </c>
      <c r="H5485" t="s">
        <v>264</v>
      </c>
      <c r="I5485" t="s">
        <v>265</v>
      </c>
      <c r="J5485" s="65">
        <v>0</v>
      </c>
      <c r="K5485" t="str">
        <f t="shared" si="200"/>
        <v>16VI1200RSRR</v>
      </c>
      <c r="L5485">
        <f t="shared" si="201"/>
        <v>0</v>
      </c>
    </row>
    <row r="5486" spans="1:12">
      <c r="A5486" s="65">
        <v>16</v>
      </c>
      <c r="B5486" t="s">
        <v>37</v>
      </c>
      <c r="C5486" s="65">
        <v>11</v>
      </c>
      <c r="D5486" t="s">
        <v>237</v>
      </c>
      <c r="E5486" s="65">
        <v>1</v>
      </c>
      <c r="F5486" t="s">
        <v>278</v>
      </c>
      <c r="G5486" t="s">
        <v>273</v>
      </c>
      <c r="H5486" t="s">
        <v>228</v>
      </c>
      <c r="I5486" t="s">
        <v>217</v>
      </c>
      <c r="J5486" s="65">
        <v>5</v>
      </c>
      <c r="K5486" t="str">
        <f t="shared" si="200"/>
        <v>16VI1200PTBI</v>
      </c>
      <c r="L5486">
        <f t="shared" si="201"/>
        <v>5</v>
      </c>
    </row>
    <row r="5487" spans="1:12">
      <c r="A5487" s="65">
        <v>16</v>
      </c>
      <c r="B5487" t="s">
        <v>37</v>
      </c>
      <c r="C5487" s="65">
        <v>11</v>
      </c>
      <c r="D5487" t="s">
        <v>237</v>
      </c>
      <c r="E5487" s="65">
        <v>1</v>
      </c>
      <c r="F5487" t="s">
        <v>278</v>
      </c>
      <c r="G5487" t="s">
        <v>273</v>
      </c>
      <c r="H5487" t="s">
        <v>229</v>
      </c>
      <c r="I5487" t="s">
        <v>230</v>
      </c>
      <c r="J5487" s="65">
        <v>0</v>
      </c>
      <c r="K5487" t="str">
        <f t="shared" si="200"/>
        <v>16VI1200PRNR</v>
      </c>
      <c r="L5487">
        <f t="shared" si="201"/>
        <v>0</v>
      </c>
    </row>
    <row r="5488" spans="1:12">
      <c r="A5488" s="65">
        <v>16</v>
      </c>
      <c r="B5488" t="s">
        <v>37</v>
      </c>
      <c r="C5488" s="65">
        <v>11</v>
      </c>
      <c r="D5488" t="s">
        <v>237</v>
      </c>
      <c r="E5488" s="65">
        <v>1</v>
      </c>
      <c r="F5488" t="s">
        <v>278</v>
      </c>
      <c r="G5488" t="s">
        <v>273</v>
      </c>
      <c r="H5488" t="s">
        <v>231</v>
      </c>
      <c r="I5488" t="s">
        <v>232</v>
      </c>
      <c r="J5488" s="65">
        <v>5</v>
      </c>
      <c r="K5488" t="str">
        <f t="shared" si="200"/>
        <v>16VI1200PRES</v>
      </c>
      <c r="L5488">
        <f t="shared" si="201"/>
        <v>5</v>
      </c>
    </row>
    <row r="5489" spans="1:12">
      <c r="A5489" s="65">
        <v>16</v>
      </c>
      <c r="B5489" t="s">
        <v>37</v>
      </c>
      <c r="C5489" s="65">
        <v>11</v>
      </c>
      <c r="D5489" t="s">
        <v>237</v>
      </c>
      <c r="E5489" s="65">
        <v>1</v>
      </c>
      <c r="F5489" t="s">
        <v>278</v>
      </c>
      <c r="G5489" t="s">
        <v>273</v>
      </c>
      <c r="H5489" t="s">
        <v>233</v>
      </c>
      <c r="I5489" t="s">
        <v>234</v>
      </c>
      <c r="J5489" s="65">
        <v>0</v>
      </c>
      <c r="K5489" t="str">
        <f t="shared" si="200"/>
        <v>16VI1200PRER</v>
      </c>
      <c r="L5489">
        <f t="shared" si="201"/>
        <v>0</v>
      </c>
    </row>
    <row r="5490" spans="1:12">
      <c r="A5490" s="65">
        <v>16</v>
      </c>
      <c r="B5490" t="s">
        <v>37</v>
      </c>
      <c r="C5490" s="65">
        <v>11</v>
      </c>
      <c r="D5490" t="s">
        <v>237</v>
      </c>
      <c r="E5490" s="65">
        <v>1</v>
      </c>
      <c r="F5490" t="s">
        <v>278</v>
      </c>
      <c r="G5490" t="s">
        <v>273</v>
      </c>
      <c r="H5490" t="s">
        <v>266</v>
      </c>
      <c r="I5490" t="s">
        <v>267</v>
      </c>
      <c r="J5490" s="65">
        <v>5</v>
      </c>
      <c r="K5490" t="str">
        <f t="shared" si="200"/>
        <v>16VI1200PTRE</v>
      </c>
      <c r="L5490">
        <f t="shared" si="201"/>
        <v>5</v>
      </c>
    </row>
    <row r="5491" spans="1:12">
      <c r="A5491" s="65">
        <v>16</v>
      </c>
      <c r="B5491" t="s">
        <v>37</v>
      </c>
      <c r="C5491" s="65">
        <v>11</v>
      </c>
      <c r="D5491" t="s">
        <v>237</v>
      </c>
      <c r="E5491" s="65">
        <v>1</v>
      </c>
      <c r="F5491" t="s">
        <v>278</v>
      </c>
      <c r="G5491" t="s">
        <v>273</v>
      </c>
      <c r="H5491" t="s">
        <v>268</v>
      </c>
      <c r="I5491" t="s">
        <v>269</v>
      </c>
      <c r="J5491" s="65">
        <v>5</v>
      </c>
      <c r="K5491" t="str">
        <f t="shared" si="200"/>
        <v>16VI1200DRCF</v>
      </c>
      <c r="L5491">
        <f t="shared" si="201"/>
        <v>5</v>
      </c>
    </row>
    <row r="5492" spans="1:12">
      <c r="A5492" s="65">
        <v>16</v>
      </c>
      <c r="B5492" t="s">
        <v>37</v>
      </c>
      <c r="C5492" s="65">
        <v>11</v>
      </c>
      <c r="D5492" t="s">
        <v>237</v>
      </c>
      <c r="E5492" s="65">
        <v>1</v>
      </c>
      <c r="F5492" t="s">
        <v>278</v>
      </c>
      <c r="G5492" t="s">
        <v>273</v>
      </c>
      <c r="H5492" t="s">
        <v>242</v>
      </c>
      <c r="I5492" t="s">
        <v>243</v>
      </c>
      <c r="J5492" s="65">
        <v>0</v>
      </c>
      <c r="K5492" t="str">
        <f t="shared" si="200"/>
        <v>16VI1200DRPP</v>
      </c>
      <c r="L5492">
        <f t="shared" si="201"/>
        <v>0</v>
      </c>
    </row>
    <row r="5493" spans="1:12">
      <c r="A5493" s="65">
        <v>16</v>
      </c>
      <c r="B5493" t="s">
        <v>37</v>
      </c>
      <c r="C5493" s="65">
        <v>11</v>
      </c>
      <c r="D5493" t="s">
        <v>237</v>
      </c>
      <c r="E5493" s="65">
        <v>1</v>
      </c>
      <c r="F5493" t="s">
        <v>278</v>
      </c>
      <c r="G5493" t="s">
        <v>273</v>
      </c>
      <c r="H5493" t="s">
        <v>260</v>
      </c>
      <c r="I5493" t="s">
        <v>261</v>
      </c>
      <c r="J5493" s="65">
        <v>0</v>
      </c>
      <c r="K5493" t="str">
        <f t="shared" ref="K5493:K5556" si="202">CONCATENATE(TEXT(A5493,"00"),F5493,H5493)</f>
        <v>16VI1200DRVM</v>
      </c>
      <c r="L5493">
        <f t="shared" ref="L5493:L5556" si="203">J5493</f>
        <v>0</v>
      </c>
    </row>
    <row r="5494" spans="1:12">
      <c r="A5494" s="65">
        <v>16</v>
      </c>
      <c r="B5494" t="s">
        <v>37</v>
      </c>
      <c r="C5494" s="65">
        <v>11</v>
      </c>
      <c r="D5494" t="s">
        <v>237</v>
      </c>
      <c r="E5494" s="65">
        <v>1</v>
      </c>
      <c r="F5494" t="s">
        <v>278</v>
      </c>
      <c r="G5494" t="s">
        <v>273</v>
      </c>
      <c r="H5494" t="s">
        <v>262</v>
      </c>
      <c r="I5494" t="s">
        <v>263</v>
      </c>
      <c r="J5494" s="65">
        <v>0</v>
      </c>
      <c r="K5494" t="str">
        <f t="shared" si="202"/>
        <v>16VI1200DREX</v>
      </c>
      <c r="L5494">
        <f t="shared" si="203"/>
        <v>0</v>
      </c>
    </row>
    <row r="5495" spans="1:12">
      <c r="A5495" s="65">
        <v>16</v>
      </c>
      <c r="B5495" t="s">
        <v>37</v>
      </c>
      <c r="C5495" s="65">
        <v>11</v>
      </c>
      <c r="D5495" t="s">
        <v>237</v>
      </c>
      <c r="E5495" s="65">
        <v>1</v>
      </c>
      <c r="F5495" t="s">
        <v>278</v>
      </c>
      <c r="G5495" t="s">
        <v>273</v>
      </c>
      <c r="H5495" t="s">
        <v>220</v>
      </c>
      <c r="I5495" t="s">
        <v>221</v>
      </c>
      <c r="J5495" s="65">
        <v>0</v>
      </c>
      <c r="K5495" t="str">
        <f t="shared" si="202"/>
        <v>16VI1200DRET</v>
      </c>
      <c r="L5495">
        <f t="shared" si="203"/>
        <v>0</v>
      </c>
    </row>
    <row r="5496" spans="1:12">
      <c r="A5496" s="65">
        <v>16</v>
      </c>
      <c r="B5496" t="s">
        <v>37</v>
      </c>
      <c r="C5496" s="65">
        <v>11</v>
      </c>
      <c r="D5496" t="s">
        <v>237</v>
      </c>
      <c r="E5496" s="65">
        <v>1</v>
      </c>
      <c r="F5496" t="s">
        <v>278</v>
      </c>
      <c r="G5496" t="s">
        <v>273</v>
      </c>
      <c r="H5496" t="s">
        <v>222</v>
      </c>
      <c r="I5496" t="s">
        <v>223</v>
      </c>
      <c r="J5496" s="65">
        <v>0</v>
      </c>
      <c r="K5496" t="str">
        <f t="shared" si="202"/>
        <v>16VI1200DPMA</v>
      </c>
      <c r="L5496">
        <f t="shared" si="203"/>
        <v>0</v>
      </c>
    </row>
    <row r="5497" spans="1:12">
      <c r="A5497" s="65">
        <v>16</v>
      </c>
      <c r="B5497" t="s">
        <v>37</v>
      </c>
      <c r="C5497" s="65">
        <v>11</v>
      </c>
      <c r="D5497" t="s">
        <v>237</v>
      </c>
      <c r="E5497" s="65">
        <v>1</v>
      </c>
      <c r="F5497" t="s">
        <v>278</v>
      </c>
      <c r="G5497" t="s">
        <v>273</v>
      </c>
      <c r="H5497" t="s">
        <v>211</v>
      </c>
      <c r="I5497" t="s">
        <v>212</v>
      </c>
      <c r="J5497" s="65">
        <v>1</v>
      </c>
      <c r="K5497" t="str">
        <f t="shared" si="202"/>
        <v>16VI1200APRS</v>
      </c>
      <c r="L5497">
        <f t="shared" si="203"/>
        <v>1</v>
      </c>
    </row>
    <row r="5498" spans="1:12">
      <c r="A5498" s="65">
        <v>16</v>
      </c>
      <c r="B5498" t="s">
        <v>37</v>
      </c>
      <c r="C5498" s="65">
        <v>11</v>
      </c>
      <c r="D5498" t="s">
        <v>237</v>
      </c>
      <c r="E5498" s="65">
        <v>1</v>
      </c>
      <c r="F5498" t="s">
        <v>278</v>
      </c>
      <c r="G5498" t="s">
        <v>273</v>
      </c>
      <c r="H5498" t="s">
        <v>213</v>
      </c>
      <c r="I5498" t="s">
        <v>214</v>
      </c>
      <c r="J5498" s="65">
        <v>0</v>
      </c>
      <c r="K5498" t="str">
        <f t="shared" si="202"/>
        <v>16VI1200APRR</v>
      </c>
      <c r="L5498">
        <f t="shared" si="203"/>
        <v>0</v>
      </c>
    </row>
    <row r="5499" spans="1:12">
      <c r="A5499" s="65">
        <v>16</v>
      </c>
      <c r="B5499" t="s">
        <v>37</v>
      </c>
      <c r="C5499" s="65">
        <v>11</v>
      </c>
      <c r="D5499" t="s">
        <v>237</v>
      </c>
      <c r="E5499" s="65">
        <v>1</v>
      </c>
      <c r="F5499" t="s">
        <v>278</v>
      </c>
      <c r="G5499" t="s">
        <v>273</v>
      </c>
      <c r="H5499" t="s">
        <v>215</v>
      </c>
      <c r="I5499" t="s">
        <v>216</v>
      </c>
      <c r="J5499" s="65">
        <v>1</v>
      </c>
      <c r="K5499" t="str">
        <f t="shared" si="202"/>
        <v>16VI1200APRT</v>
      </c>
      <c r="L5499">
        <f t="shared" si="203"/>
        <v>1</v>
      </c>
    </row>
    <row r="5500" spans="1:12">
      <c r="A5500" s="65">
        <v>16</v>
      </c>
      <c r="B5500" t="s">
        <v>37</v>
      </c>
      <c r="C5500" s="65">
        <v>11</v>
      </c>
      <c r="D5500" t="s">
        <v>237</v>
      </c>
      <c r="E5500" s="65">
        <v>1</v>
      </c>
      <c r="F5500" t="s">
        <v>278</v>
      </c>
      <c r="G5500" t="s">
        <v>273</v>
      </c>
      <c r="H5500" t="s">
        <v>224</v>
      </c>
      <c r="I5500" t="s">
        <v>225</v>
      </c>
      <c r="J5500" s="65">
        <v>0</v>
      </c>
      <c r="K5500" t="str">
        <f t="shared" si="202"/>
        <v>16VI1200ARRA</v>
      </c>
      <c r="L5500">
        <f t="shared" si="203"/>
        <v>0</v>
      </c>
    </row>
    <row r="5501" spans="1:12">
      <c r="A5501" s="65">
        <v>16</v>
      </c>
      <c r="B5501" t="s">
        <v>37</v>
      </c>
      <c r="C5501" s="65">
        <v>11</v>
      </c>
      <c r="D5501" t="s">
        <v>237</v>
      </c>
      <c r="E5501" s="65">
        <v>1</v>
      </c>
      <c r="F5501" t="s">
        <v>278</v>
      </c>
      <c r="G5501" t="s">
        <v>273</v>
      </c>
      <c r="H5501" t="s">
        <v>226</v>
      </c>
      <c r="I5501" t="s">
        <v>227</v>
      </c>
      <c r="J5501" s="65">
        <v>0</v>
      </c>
      <c r="K5501" t="str">
        <f t="shared" si="202"/>
        <v>16VI1200PLNA</v>
      </c>
      <c r="L5501">
        <f t="shared" si="203"/>
        <v>0</v>
      </c>
    </row>
    <row r="5502" spans="1:12">
      <c r="A5502" s="65">
        <v>16</v>
      </c>
      <c r="B5502" t="s">
        <v>37</v>
      </c>
      <c r="C5502" s="65">
        <v>11</v>
      </c>
      <c r="D5502" t="s">
        <v>237</v>
      </c>
      <c r="E5502" s="65">
        <v>1</v>
      </c>
      <c r="F5502" t="s">
        <v>278</v>
      </c>
      <c r="G5502" t="s">
        <v>273</v>
      </c>
      <c r="H5502" t="s">
        <v>235</v>
      </c>
      <c r="I5502" t="s">
        <v>236</v>
      </c>
      <c r="J5502" s="65">
        <v>0</v>
      </c>
      <c r="K5502" t="str">
        <f t="shared" si="202"/>
        <v>16VI1200SABA</v>
      </c>
      <c r="L5502">
        <f t="shared" si="203"/>
        <v>0</v>
      </c>
    </row>
    <row r="5503" spans="1:12">
      <c r="A5503" s="65">
        <v>16</v>
      </c>
      <c r="B5503" t="s">
        <v>37</v>
      </c>
      <c r="C5503" s="65">
        <v>11</v>
      </c>
      <c r="D5503" t="s">
        <v>237</v>
      </c>
      <c r="E5503" s="65">
        <v>1</v>
      </c>
      <c r="F5503" t="s">
        <v>278</v>
      </c>
      <c r="G5503" t="s">
        <v>273</v>
      </c>
      <c r="H5503" t="s">
        <v>244</v>
      </c>
      <c r="I5503" t="s">
        <v>245</v>
      </c>
      <c r="J5503" s="65">
        <v>1</v>
      </c>
      <c r="K5503" t="str">
        <f t="shared" si="202"/>
        <v>16VI1200SRTT</v>
      </c>
      <c r="L5503">
        <f t="shared" si="203"/>
        <v>1</v>
      </c>
    </row>
    <row r="5504" spans="1:12">
      <c r="A5504" s="65">
        <v>16</v>
      </c>
      <c r="B5504" t="s">
        <v>37</v>
      </c>
      <c r="C5504" s="65">
        <v>11</v>
      </c>
      <c r="D5504" t="s">
        <v>237</v>
      </c>
      <c r="E5504" s="65">
        <v>1</v>
      </c>
      <c r="F5504" t="s">
        <v>278</v>
      </c>
      <c r="G5504" t="s">
        <v>273</v>
      </c>
      <c r="H5504" t="s">
        <v>246</v>
      </c>
      <c r="I5504" t="s">
        <v>247</v>
      </c>
      <c r="J5504" s="65">
        <v>1</v>
      </c>
      <c r="K5504" t="str">
        <f t="shared" si="202"/>
        <v>16VI1200SRPS</v>
      </c>
      <c r="L5504">
        <f t="shared" si="203"/>
        <v>1</v>
      </c>
    </row>
    <row r="5505" spans="1:12">
      <c r="A5505" s="65">
        <v>16</v>
      </c>
      <c r="B5505" t="s">
        <v>37</v>
      </c>
      <c r="C5505" s="65">
        <v>11</v>
      </c>
      <c r="D5505" t="s">
        <v>237</v>
      </c>
      <c r="E5505" s="65">
        <v>1</v>
      </c>
      <c r="F5505" t="s">
        <v>278</v>
      </c>
      <c r="G5505" t="s">
        <v>273</v>
      </c>
      <c r="H5505" t="s">
        <v>248</v>
      </c>
      <c r="I5505" t="s">
        <v>249</v>
      </c>
      <c r="J5505" s="65">
        <v>0</v>
      </c>
      <c r="K5505" t="str">
        <f t="shared" si="202"/>
        <v>16VI1200SRPR</v>
      </c>
      <c r="L5505">
        <f t="shared" si="203"/>
        <v>0</v>
      </c>
    </row>
    <row r="5506" spans="1:12">
      <c r="A5506" s="65">
        <v>16</v>
      </c>
      <c r="B5506" t="s">
        <v>37</v>
      </c>
      <c r="C5506" s="65">
        <v>11</v>
      </c>
      <c r="D5506" t="s">
        <v>237</v>
      </c>
      <c r="E5506" s="65">
        <v>1</v>
      </c>
      <c r="F5506" t="s">
        <v>278</v>
      </c>
      <c r="G5506" t="s">
        <v>273</v>
      </c>
      <c r="H5506" t="s">
        <v>250</v>
      </c>
      <c r="I5506" t="s">
        <v>251</v>
      </c>
      <c r="J5506" s="65">
        <v>1</v>
      </c>
      <c r="K5506" t="str">
        <f t="shared" si="202"/>
        <v>16VI1200SRPT</v>
      </c>
      <c r="L5506">
        <f t="shared" si="203"/>
        <v>1</v>
      </c>
    </row>
    <row r="5507" spans="1:12">
      <c r="A5507" s="65">
        <v>16</v>
      </c>
      <c r="B5507" t="s">
        <v>37</v>
      </c>
      <c r="C5507" s="65">
        <v>11</v>
      </c>
      <c r="D5507" t="s">
        <v>237</v>
      </c>
      <c r="E5507" s="65">
        <v>1</v>
      </c>
      <c r="F5507" t="s">
        <v>278</v>
      </c>
      <c r="G5507" t="s">
        <v>273</v>
      </c>
      <c r="H5507" t="s">
        <v>252</v>
      </c>
      <c r="I5507" t="s">
        <v>253</v>
      </c>
      <c r="J5507" s="65">
        <v>1</v>
      </c>
      <c r="K5507" t="str">
        <f t="shared" si="202"/>
        <v>16VI1200SRRS</v>
      </c>
      <c r="L5507">
        <f t="shared" si="203"/>
        <v>1</v>
      </c>
    </row>
    <row r="5508" spans="1:12">
      <c r="A5508" s="65">
        <v>16</v>
      </c>
      <c r="B5508" t="s">
        <v>37</v>
      </c>
      <c r="C5508" s="65">
        <v>11</v>
      </c>
      <c r="D5508" t="s">
        <v>237</v>
      </c>
      <c r="E5508" s="65">
        <v>1</v>
      </c>
      <c r="F5508" t="s">
        <v>278</v>
      </c>
      <c r="G5508" t="s">
        <v>273</v>
      </c>
      <c r="H5508" t="s">
        <v>254</v>
      </c>
      <c r="I5508" t="s">
        <v>255</v>
      </c>
      <c r="J5508" s="65">
        <v>0</v>
      </c>
      <c r="K5508" t="str">
        <f t="shared" si="202"/>
        <v>16VI1200SRRR</v>
      </c>
      <c r="L5508">
        <f t="shared" si="203"/>
        <v>0</v>
      </c>
    </row>
    <row r="5509" spans="1:12">
      <c r="A5509" s="65">
        <v>16</v>
      </c>
      <c r="B5509" t="s">
        <v>37</v>
      </c>
      <c r="C5509" s="65">
        <v>11</v>
      </c>
      <c r="D5509" t="s">
        <v>237</v>
      </c>
      <c r="E5509" s="65">
        <v>1</v>
      </c>
      <c r="F5509" t="s">
        <v>278</v>
      </c>
      <c r="G5509" t="s">
        <v>273</v>
      </c>
      <c r="H5509" t="s">
        <v>256</v>
      </c>
      <c r="I5509" t="s">
        <v>257</v>
      </c>
      <c r="J5509" s="65">
        <v>1</v>
      </c>
      <c r="K5509" t="str">
        <f t="shared" si="202"/>
        <v>16VI1200SRRT</v>
      </c>
      <c r="L5509">
        <f t="shared" si="203"/>
        <v>1</v>
      </c>
    </row>
    <row r="5510" spans="1:12">
      <c r="A5510" s="65">
        <v>16</v>
      </c>
      <c r="B5510" t="s">
        <v>37</v>
      </c>
      <c r="C5510" s="65">
        <v>11</v>
      </c>
      <c r="D5510" t="s">
        <v>237</v>
      </c>
      <c r="E5510" s="65">
        <v>1</v>
      </c>
      <c r="F5510" t="s">
        <v>278</v>
      </c>
      <c r="G5510" t="s">
        <v>273</v>
      </c>
      <c r="H5510" t="s">
        <v>240</v>
      </c>
      <c r="I5510" t="s">
        <v>241</v>
      </c>
      <c r="J5510" s="65">
        <v>1</v>
      </c>
      <c r="K5510" t="str">
        <f t="shared" si="202"/>
        <v>16VI1200SRTS</v>
      </c>
      <c r="L5510">
        <f t="shared" si="203"/>
        <v>1</v>
      </c>
    </row>
    <row r="5511" spans="1:12">
      <c r="A5511" s="65">
        <v>16</v>
      </c>
      <c r="B5511" t="s">
        <v>37</v>
      </c>
      <c r="C5511" s="65">
        <v>11</v>
      </c>
      <c r="D5511" t="s">
        <v>237</v>
      </c>
      <c r="E5511" s="65">
        <v>1</v>
      </c>
      <c r="F5511" t="s">
        <v>278</v>
      </c>
      <c r="G5511" t="s">
        <v>273</v>
      </c>
      <c r="H5511" t="s">
        <v>270</v>
      </c>
      <c r="I5511" t="s">
        <v>271</v>
      </c>
      <c r="J5511" s="65">
        <v>0</v>
      </c>
      <c r="K5511" t="str">
        <f t="shared" si="202"/>
        <v>16VI1200SRTR</v>
      </c>
      <c r="L5511">
        <f t="shared" si="203"/>
        <v>0</v>
      </c>
    </row>
    <row r="5512" spans="1:12">
      <c r="A5512" s="65">
        <v>16</v>
      </c>
      <c r="B5512" t="s">
        <v>37</v>
      </c>
      <c r="C5512" s="65">
        <v>11</v>
      </c>
      <c r="D5512" t="s">
        <v>237</v>
      </c>
      <c r="E5512" s="65">
        <v>1</v>
      </c>
      <c r="F5512" t="s">
        <v>279</v>
      </c>
      <c r="G5512" t="s">
        <v>280</v>
      </c>
      <c r="H5512" t="s">
        <v>240</v>
      </c>
      <c r="I5512" t="s">
        <v>241</v>
      </c>
      <c r="J5512" s="65">
        <v>1</v>
      </c>
      <c r="K5512" t="str">
        <f t="shared" si="202"/>
        <v>16VI1201SRTS</v>
      </c>
      <c r="L5512">
        <f t="shared" si="203"/>
        <v>1</v>
      </c>
    </row>
    <row r="5513" spans="1:12">
      <c r="A5513" s="65">
        <v>16</v>
      </c>
      <c r="B5513" t="s">
        <v>37</v>
      </c>
      <c r="C5513" s="65">
        <v>11</v>
      </c>
      <c r="D5513" t="s">
        <v>237</v>
      </c>
      <c r="E5513" s="65">
        <v>1</v>
      </c>
      <c r="F5513" t="s">
        <v>279</v>
      </c>
      <c r="G5513" t="s">
        <v>280</v>
      </c>
      <c r="H5513" t="s">
        <v>235</v>
      </c>
      <c r="I5513" t="s">
        <v>236</v>
      </c>
      <c r="J5513" s="65">
        <v>0</v>
      </c>
      <c r="K5513" t="str">
        <f t="shared" si="202"/>
        <v>16VI1201SABA</v>
      </c>
      <c r="L5513">
        <f t="shared" si="203"/>
        <v>0</v>
      </c>
    </row>
    <row r="5514" spans="1:12">
      <c r="A5514" s="65">
        <v>16</v>
      </c>
      <c r="B5514" t="s">
        <v>37</v>
      </c>
      <c r="C5514" s="65">
        <v>11</v>
      </c>
      <c r="D5514" t="s">
        <v>237</v>
      </c>
      <c r="E5514" s="65">
        <v>1</v>
      </c>
      <c r="F5514" t="s">
        <v>279</v>
      </c>
      <c r="G5514" t="s">
        <v>280</v>
      </c>
      <c r="H5514" t="s">
        <v>244</v>
      </c>
      <c r="I5514" t="s">
        <v>245</v>
      </c>
      <c r="J5514" s="65">
        <v>1</v>
      </c>
      <c r="K5514" t="str">
        <f t="shared" si="202"/>
        <v>16VI1201SRTT</v>
      </c>
      <c r="L5514">
        <f t="shared" si="203"/>
        <v>1</v>
      </c>
    </row>
    <row r="5515" spans="1:12">
      <c r="A5515" s="65">
        <v>16</v>
      </c>
      <c r="B5515" t="s">
        <v>37</v>
      </c>
      <c r="C5515" s="65">
        <v>11</v>
      </c>
      <c r="D5515" t="s">
        <v>237</v>
      </c>
      <c r="E5515" s="65">
        <v>1</v>
      </c>
      <c r="F5515" t="s">
        <v>279</v>
      </c>
      <c r="G5515" t="s">
        <v>280</v>
      </c>
      <c r="H5515" t="s">
        <v>246</v>
      </c>
      <c r="I5515" t="s">
        <v>247</v>
      </c>
      <c r="J5515" s="65">
        <v>1</v>
      </c>
      <c r="K5515" t="str">
        <f t="shared" si="202"/>
        <v>16VI1201SRPS</v>
      </c>
      <c r="L5515">
        <f t="shared" si="203"/>
        <v>1</v>
      </c>
    </row>
    <row r="5516" spans="1:12">
      <c r="A5516" s="65">
        <v>16</v>
      </c>
      <c r="B5516" t="s">
        <v>37</v>
      </c>
      <c r="C5516" s="65">
        <v>11</v>
      </c>
      <c r="D5516" t="s">
        <v>237</v>
      </c>
      <c r="E5516" s="65">
        <v>1</v>
      </c>
      <c r="F5516" t="s">
        <v>279</v>
      </c>
      <c r="G5516" t="s">
        <v>280</v>
      </c>
      <c r="H5516" t="s">
        <v>248</v>
      </c>
      <c r="I5516" t="s">
        <v>249</v>
      </c>
      <c r="J5516" s="65">
        <v>0</v>
      </c>
      <c r="K5516" t="str">
        <f t="shared" si="202"/>
        <v>16VI1201SRPR</v>
      </c>
      <c r="L5516">
        <f t="shared" si="203"/>
        <v>0</v>
      </c>
    </row>
    <row r="5517" spans="1:12">
      <c r="A5517" s="65">
        <v>16</v>
      </c>
      <c r="B5517" t="s">
        <v>37</v>
      </c>
      <c r="C5517" s="65">
        <v>11</v>
      </c>
      <c r="D5517" t="s">
        <v>237</v>
      </c>
      <c r="E5517" s="65">
        <v>1</v>
      </c>
      <c r="F5517" t="s">
        <v>279</v>
      </c>
      <c r="G5517" t="s">
        <v>280</v>
      </c>
      <c r="H5517" t="s">
        <v>250</v>
      </c>
      <c r="I5517" t="s">
        <v>251</v>
      </c>
      <c r="J5517" s="65">
        <v>1</v>
      </c>
      <c r="K5517" t="str">
        <f t="shared" si="202"/>
        <v>16VI1201SRPT</v>
      </c>
      <c r="L5517">
        <f t="shared" si="203"/>
        <v>1</v>
      </c>
    </row>
    <row r="5518" spans="1:12">
      <c r="A5518" s="65">
        <v>16</v>
      </c>
      <c r="B5518" t="s">
        <v>37</v>
      </c>
      <c r="C5518" s="65">
        <v>11</v>
      </c>
      <c r="D5518" t="s">
        <v>237</v>
      </c>
      <c r="E5518" s="65">
        <v>1</v>
      </c>
      <c r="F5518" t="s">
        <v>279</v>
      </c>
      <c r="G5518" t="s">
        <v>280</v>
      </c>
      <c r="H5518" t="s">
        <v>252</v>
      </c>
      <c r="I5518" t="s">
        <v>253</v>
      </c>
      <c r="J5518" s="65">
        <v>1</v>
      </c>
      <c r="K5518" t="str">
        <f t="shared" si="202"/>
        <v>16VI1201SRRS</v>
      </c>
      <c r="L5518">
        <f t="shared" si="203"/>
        <v>1</v>
      </c>
    </row>
    <row r="5519" spans="1:12">
      <c r="A5519" s="65">
        <v>16</v>
      </c>
      <c r="B5519" t="s">
        <v>37</v>
      </c>
      <c r="C5519" s="65">
        <v>11</v>
      </c>
      <c r="D5519" t="s">
        <v>237</v>
      </c>
      <c r="E5519" s="65">
        <v>1</v>
      </c>
      <c r="F5519" t="s">
        <v>279</v>
      </c>
      <c r="G5519" t="s">
        <v>280</v>
      </c>
      <c r="H5519" t="s">
        <v>254</v>
      </c>
      <c r="I5519" t="s">
        <v>255</v>
      </c>
      <c r="J5519" s="65">
        <v>0</v>
      </c>
      <c r="K5519" t="str">
        <f t="shared" si="202"/>
        <v>16VI1201SRRR</v>
      </c>
      <c r="L5519">
        <f t="shared" si="203"/>
        <v>0</v>
      </c>
    </row>
    <row r="5520" spans="1:12">
      <c r="A5520" s="65">
        <v>16</v>
      </c>
      <c r="B5520" t="s">
        <v>37</v>
      </c>
      <c r="C5520" s="65">
        <v>11</v>
      </c>
      <c r="D5520" t="s">
        <v>237</v>
      </c>
      <c r="E5520" s="65">
        <v>1</v>
      </c>
      <c r="F5520" t="s">
        <v>279</v>
      </c>
      <c r="G5520" t="s">
        <v>280</v>
      </c>
      <c r="H5520" t="s">
        <v>256</v>
      </c>
      <c r="I5520" t="s">
        <v>257</v>
      </c>
      <c r="J5520" s="65">
        <v>1</v>
      </c>
      <c r="K5520" t="str">
        <f t="shared" si="202"/>
        <v>16VI1201SRRT</v>
      </c>
      <c r="L5520">
        <f t="shared" si="203"/>
        <v>1</v>
      </c>
    </row>
    <row r="5521" spans="1:12">
      <c r="A5521" s="65">
        <v>16</v>
      </c>
      <c r="B5521" t="s">
        <v>37</v>
      </c>
      <c r="C5521" s="65">
        <v>11</v>
      </c>
      <c r="D5521" t="s">
        <v>237</v>
      </c>
      <c r="E5521" s="65">
        <v>1</v>
      </c>
      <c r="F5521" t="s">
        <v>279</v>
      </c>
      <c r="G5521" t="s">
        <v>280</v>
      </c>
      <c r="H5521" t="s">
        <v>258</v>
      </c>
      <c r="I5521" t="s">
        <v>259</v>
      </c>
      <c r="J5521" s="65">
        <v>5300</v>
      </c>
      <c r="K5521" t="str">
        <f t="shared" si="202"/>
        <v>16VI1201RSRS</v>
      </c>
      <c r="L5521">
        <f t="shared" si="203"/>
        <v>5300</v>
      </c>
    </row>
    <row r="5522" spans="1:12">
      <c r="A5522" s="65">
        <v>16</v>
      </c>
      <c r="B5522" t="s">
        <v>37</v>
      </c>
      <c r="C5522" s="65">
        <v>11</v>
      </c>
      <c r="D5522" t="s">
        <v>237</v>
      </c>
      <c r="E5522" s="65">
        <v>1</v>
      </c>
      <c r="F5522" t="s">
        <v>279</v>
      </c>
      <c r="G5522" t="s">
        <v>280</v>
      </c>
      <c r="H5522" t="s">
        <v>264</v>
      </c>
      <c r="I5522" t="s">
        <v>265</v>
      </c>
      <c r="J5522" s="65">
        <v>0</v>
      </c>
      <c r="K5522" t="str">
        <f t="shared" si="202"/>
        <v>16VI1201RSRR</v>
      </c>
      <c r="L5522">
        <f t="shared" si="203"/>
        <v>0</v>
      </c>
    </row>
    <row r="5523" spans="1:12">
      <c r="A5523" s="65">
        <v>16</v>
      </c>
      <c r="B5523" t="s">
        <v>37</v>
      </c>
      <c r="C5523" s="65">
        <v>11</v>
      </c>
      <c r="D5523" t="s">
        <v>237</v>
      </c>
      <c r="E5523" s="65">
        <v>1</v>
      </c>
      <c r="F5523" t="s">
        <v>279</v>
      </c>
      <c r="G5523" t="s">
        <v>280</v>
      </c>
      <c r="H5523" t="s">
        <v>228</v>
      </c>
      <c r="I5523" t="s">
        <v>217</v>
      </c>
      <c r="J5523" s="65">
        <v>5</v>
      </c>
      <c r="K5523" t="str">
        <f t="shared" si="202"/>
        <v>16VI1201PTBI</v>
      </c>
      <c r="L5523">
        <f t="shared" si="203"/>
        <v>5</v>
      </c>
    </row>
    <row r="5524" spans="1:12">
      <c r="A5524" s="65">
        <v>16</v>
      </c>
      <c r="B5524" t="s">
        <v>37</v>
      </c>
      <c r="C5524" s="65">
        <v>11</v>
      </c>
      <c r="D5524" t="s">
        <v>237</v>
      </c>
      <c r="E5524" s="65">
        <v>1</v>
      </c>
      <c r="F5524" t="s">
        <v>279</v>
      </c>
      <c r="G5524" t="s">
        <v>280</v>
      </c>
      <c r="H5524" t="s">
        <v>229</v>
      </c>
      <c r="I5524" t="s">
        <v>230</v>
      </c>
      <c r="J5524" s="65">
        <v>0</v>
      </c>
      <c r="K5524" t="str">
        <f t="shared" si="202"/>
        <v>16VI1201PRNR</v>
      </c>
      <c r="L5524">
        <f t="shared" si="203"/>
        <v>0</v>
      </c>
    </row>
    <row r="5525" spans="1:12">
      <c r="A5525" s="65">
        <v>16</v>
      </c>
      <c r="B5525" t="s">
        <v>37</v>
      </c>
      <c r="C5525" s="65">
        <v>11</v>
      </c>
      <c r="D5525" t="s">
        <v>237</v>
      </c>
      <c r="E5525" s="65">
        <v>1</v>
      </c>
      <c r="F5525" t="s">
        <v>279</v>
      </c>
      <c r="G5525" t="s">
        <v>280</v>
      </c>
      <c r="H5525" t="s">
        <v>231</v>
      </c>
      <c r="I5525" t="s">
        <v>232</v>
      </c>
      <c r="J5525" s="65">
        <v>5</v>
      </c>
      <c r="K5525" t="str">
        <f t="shared" si="202"/>
        <v>16VI1201PRES</v>
      </c>
      <c r="L5525">
        <f t="shared" si="203"/>
        <v>5</v>
      </c>
    </row>
    <row r="5526" spans="1:12">
      <c r="A5526" s="65">
        <v>16</v>
      </c>
      <c r="B5526" t="s">
        <v>37</v>
      </c>
      <c r="C5526" s="65">
        <v>11</v>
      </c>
      <c r="D5526" t="s">
        <v>237</v>
      </c>
      <c r="E5526" s="65">
        <v>1</v>
      </c>
      <c r="F5526" t="s">
        <v>279</v>
      </c>
      <c r="G5526" t="s">
        <v>280</v>
      </c>
      <c r="H5526" t="s">
        <v>233</v>
      </c>
      <c r="I5526" t="s">
        <v>234</v>
      </c>
      <c r="J5526" s="65">
        <v>0</v>
      </c>
      <c r="K5526" t="str">
        <f t="shared" si="202"/>
        <v>16VI1201PRER</v>
      </c>
      <c r="L5526">
        <f t="shared" si="203"/>
        <v>0</v>
      </c>
    </row>
    <row r="5527" spans="1:12">
      <c r="A5527" s="65">
        <v>16</v>
      </c>
      <c r="B5527" t="s">
        <v>37</v>
      </c>
      <c r="C5527" s="65">
        <v>11</v>
      </c>
      <c r="D5527" t="s">
        <v>237</v>
      </c>
      <c r="E5527" s="65">
        <v>1</v>
      </c>
      <c r="F5527" t="s">
        <v>279</v>
      </c>
      <c r="G5527" t="s">
        <v>280</v>
      </c>
      <c r="H5527" t="s">
        <v>266</v>
      </c>
      <c r="I5527" t="s">
        <v>267</v>
      </c>
      <c r="J5527" s="65">
        <v>5</v>
      </c>
      <c r="K5527" t="str">
        <f t="shared" si="202"/>
        <v>16VI1201PTRE</v>
      </c>
      <c r="L5527">
        <f t="shared" si="203"/>
        <v>5</v>
      </c>
    </row>
    <row r="5528" spans="1:12">
      <c r="A5528" s="65">
        <v>16</v>
      </c>
      <c r="B5528" t="s">
        <v>37</v>
      </c>
      <c r="C5528" s="65">
        <v>11</v>
      </c>
      <c r="D5528" t="s">
        <v>237</v>
      </c>
      <c r="E5528" s="65">
        <v>1</v>
      </c>
      <c r="F5528" t="s">
        <v>279</v>
      </c>
      <c r="G5528" t="s">
        <v>280</v>
      </c>
      <c r="H5528" t="s">
        <v>268</v>
      </c>
      <c r="I5528" t="s">
        <v>269</v>
      </c>
      <c r="J5528" s="65">
        <v>5</v>
      </c>
      <c r="K5528" t="str">
        <f t="shared" si="202"/>
        <v>16VI1201DRCF</v>
      </c>
      <c r="L5528">
        <f t="shared" si="203"/>
        <v>5</v>
      </c>
    </row>
    <row r="5529" spans="1:12">
      <c r="A5529" s="65">
        <v>16</v>
      </c>
      <c r="B5529" t="s">
        <v>37</v>
      </c>
      <c r="C5529" s="65">
        <v>11</v>
      </c>
      <c r="D5529" t="s">
        <v>237</v>
      </c>
      <c r="E5529" s="65">
        <v>1</v>
      </c>
      <c r="F5529" t="s">
        <v>279</v>
      </c>
      <c r="G5529" t="s">
        <v>280</v>
      </c>
      <c r="H5529" t="s">
        <v>242</v>
      </c>
      <c r="I5529" t="s">
        <v>243</v>
      </c>
      <c r="J5529" s="65">
        <v>0</v>
      </c>
      <c r="K5529" t="str">
        <f t="shared" si="202"/>
        <v>16VI1201DRPP</v>
      </c>
      <c r="L5529">
        <f t="shared" si="203"/>
        <v>0</v>
      </c>
    </row>
    <row r="5530" spans="1:12">
      <c r="A5530" s="65">
        <v>16</v>
      </c>
      <c r="B5530" t="s">
        <v>37</v>
      </c>
      <c r="C5530" s="65">
        <v>11</v>
      </c>
      <c r="D5530" t="s">
        <v>237</v>
      </c>
      <c r="E5530" s="65">
        <v>1</v>
      </c>
      <c r="F5530" t="s">
        <v>279</v>
      </c>
      <c r="G5530" t="s">
        <v>280</v>
      </c>
      <c r="H5530" t="s">
        <v>260</v>
      </c>
      <c r="I5530" t="s">
        <v>261</v>
      </c>
      <c r="J5530" s="65">
        <v>0</v>
      </c>
      <c r="K5530" t="str">
        <f t="shared" si="202"/>
        <v>16VI1201DRVM</v>
      </c>
      <c r="L5530">
        <f t="shared" si="203"/>
        <v>0</v>
      </c>
    </row>
    <row r="5531" spans="1:12">
      <c r="A5531" s="65">
        <v>16</v>
      </c>
      <c r="B5531" t="s">
        <v>37</v>
      </c>
      <c r="C5531" s="65">
        <v>11</v>
      </c>
      <c r="D5531" t="s">
        <v>237</v>
      </c>
      <c r="E5531" s="65">
        <v>1</v>
      </c>
      <c r="F5531" t="s">
        <v>279</v>
      </c>
      <c r="G5531" t="s">
        <v>280</v>
      </c>
      <c r="H5531" t="s">
        <v>262</v>
      </c>
      <c r="I5531" t="s">
        <v>263</v>
      </c>
      <c r="J5531" s="65">
        <v>0</v>
      </c>
      <c r="K5531" t="str">
        <f t="shared" si="202"/>
        <v>16VI1201DREX</v>
      </c>
      <c r="L5531">
        <f t="shared" si="203"/>
        <v>0</v>
      </c>
    </row>
    <row r="5532" spans="1:12">
      <c r="A5532" s="65">
        <v>16</v>
      </c>
      <c r="B5532" t="s">
        <v>37</v>
      </c>
      <c r="C5532" s="65">
        <v>11</v>
      </c>
      <c r="D5532" t="s">
        <v>237</v>
      </c>
      <c r="E5532" s="65">
        <v>1</v>
      </c>
      <c r="F5532" t="s">
        <v>279</v>
      </c>
      <c r="G5532" t="s">
        <v>280</v>
      </c>
      <c r="H5532" t="s">
        <v>220</v>
      </c>
      <c r="I5532" t="s">
        <v>221</v>
      </c>
      <c r="J5532" s="65">
        <v>0</v>
      </c>
      <c r="K5532" t="str">
        <f t="shared" si="202"/>
        <v>16VI1201DRET</v>
      </c>
      <c r="L5532">
        <f t="shared" si="203"/>
        <v>0</v>
      </c>
    </row>
    <row r="5533" spans="1:12">
      <c r="A5533" s="65">
        <v>16</v>
      </c>
      <c r="B5533" t="s">
        <v>37</v>
      </c>
      <c r="C5533" s="65">
        <v>11</v>
      </c>
      <c r="D5533" t="s">
        <v>237</v>
      </c>
      <c r="E5533" s="65">
        <v>1</v>
      </c>
      <c r="F5533" t="s">
        <v>279</v>
      </c>
      <c r="G5533" t="s">
        <v>280</v>
      </c>
      <c r="H5533" t="s">
        <v>222</v>
      </c>
      <c r="I5533" t="s">
        <v>223</v>
      </c>
      <c r="J5533" s="65">
        <v>0</v>
      </c>
      <c r="K5533" t="str">
        <f t="shared" si="202"/>
        <v>16VI1201DPMA</v>
      </c>
      <c r="L5533">
        <f t="shared" si="203"/>
        <v>0</v>
      </c>
    </row>
    <row r="5534" spans="1:12">
      <c r="A5534" s="65">
        <v>16</v>
      </c>
      <c r="B5534" t="s">
        <v>37</v>
      </c>
      <c r="C5534" s="65">
        <v>11</v>
      </c>
      <c r="D5534" t="s">
        <v>237</v>
      </c>
      <c r="E5534" s="65">
        <v>1</v>
      </c>
      <c r="F5534" t="s">
        <v>279</v>
      </c>
      <c r="G5534" t="s">
        <v>280</v>
      </c>
      <c r="H5534" t="s">
        <v>211</v>
      </c>
      <c r="I5534" t="s">
        <v>212</v>
      </c>
      <c r="J5534" s="65">
        <v>1</v>
      </c>
      <c r="K5534" t="str">
        <f t="shared" si="202"/>
        <v>16VI1201APRS</v>
      </c>
      <c r="L5534">
        <f t="shared" si="203"/>
        <v>1</v>
      </c>
    </row>
    <row r="5535" spans="1:12">
      <c r="A5535" s="65">
        <v>16</v>
      </c>
      <c r="B5535" t="s">
        <v>37</v>
      </c>
      <c r="C5535" s="65">
        <v>11</v>
      </c>
      <c r="D5535" t="s">
        <v>237</v>
      </c>
      <c r="E5535" s="65">
        <v>1</v>
      </c>
      <c r="F5535" t="s">
        <v>279</v>
      </c>
      <c r="G5535" t="s">
        <v>280</v>
      </c>
      <c r="H5535" t="s">
        <v>213</v>
      </c>
      <c r="I5535" t="s">
        <v>214</v>
      </c>
      <c r="J5535" s="65">
        <v>0</v>
      </c>
      <c r="K5535" t="str">
        <f t="shared" si="202"/>
        <v>16VI1201APRR</v>
      </c>
      <c r="L5535">
        <f t="shared" si="203"/>
        <v>0</v>
      </c>
    </row>
    <row r="5536" spans="1:12">
      <c r="A5536" s="65">
        <v>16</v>
      </c>
      <c r="B5536" t="s">
        <v>37</v>
      </c>
      <c r="C5536" s="65">
        <v>11</v>
      </c>
      <c r="D5536" t="s">
        <v>237</v>
      </c>
      <c r="E5536" s="65">
        <v>1</v>
      </c>
      <c r="F5536" t="s">
        <v>279</v>
      </c>
      <c r="G5536" t="s">
        <v>280</v>
      </c>
      <c r="H5536" t="s">
        <v>215</v>
      </c>
      <c r="I5536" t="s">
        <v>216</v>
      </c>
      <c r="J5536" s="65">
        <v>1</v>
      </c>
      <c r="K5536" t="str">
        <f t="shared" si="202"/>
        <v>16VI1201APRT</v>
      </c>
      <c r="L5536">
        <f t="shared" si="203"/>
        <v>1</v>
      </c>
    </row>
    <row r="5537" spans="1:12">
      <c r="A5537" s="65">
        <v>16</v>
      </c>
      <c r="B5537" t="s">
        <v>37</v>
      </c>
      <c r="C5537" s="65">
        <v>11</v>
      </c>
      <c r="D5537" t="s">
        <v>237</v>
      </c>
      <c r="E5537" s="65">
        <v>1</v>
      </c>
      <c r="F5537" t="s">
        <v>279</v>
      </c>
      <c r="G5537" t="s">
        <v>280</v>
      </c>
      <c r="H5537" t="s">
        <v>224</v>
      </c>
      <c r="I5537" t="s">
        <v>225</v>
      </c>
      <c r="J5537" s="65">
        <v>0</v>
      </c>
      <c r="K5537" t="str">
        <f t="shared" si="202"/>
        <v>16VI1201ARRA</v>
      </c>
      <c r="L5537">
        <f t="shared" si="203"/>
        <v>0</v>
      </c>
    </row>
    <row r="5538" spans="1:12">
      <c r="A5538" s="65">
        <v>16</v>
      </c>
      <c r="B5538" t="s">
        <v>37</v>
      </c>
      <c r="C5538" s="65">
        <v>11</v>
      </c>
      <c r="D5538" t="s">
        <v>237</v>
      </c>
      <c r="E5538" s="65">
        <v>1</v>
      </c>
      <c r="F5538" t="s">
        <v>279</v>
      </c>
      <c r="G5538" t="s">
        <v>280</v>
      </c>
      <c r="H5538" t="s">
        <v>226</v>
      </c>
      <c r="I5538" t="s">
        <v>227</v>
      </c>
      <c r="J5538" s="65">
        <v>0</v>
      </c>
      <c r="K5538" t="str">
        <f t="shared" si="202"/>
        <v>16VI1201PLNA</v>
      </c>
      <c r="L5538">
        <f t="shared" si="203"/>
        <v>0</v>
      </c>
    </row>
    <row r="5539" spans="1:12">
      <c r="A5539" s="65">
        <v>16</v>
      </c>
      <c r="B5539" t="s">
        <v>37</v>
      </c>
      <c r="C5539" s="65">
        <v>11</v>
      </c>
      <c r="D5539" t="s">
        <v>237</v>
      </c>
      <c r="E5539" s="65">
        <v>1</v>
      </c>
      <c r="F5539" t="s">
        <v>279</v>
      </c>
      <c r="G5539" t="s">
        <v>280</v>
      </c>
      <c r="H5539" t="s">
        <v>270</v>
      </c>
      <c r="I5539" t="s">
        <v>271</v>
      </c>
      <c r="J5539" s="65">
        <v>0</v>
      </c>
      <c r="K5539" t="str">
        <f t="shared" si="202"/>
        <v>16VI1201SRTR</v>
      </c>
      <c r="L5539">
        <f t="shared" si="203"/>
        <v>0</v>
      </c>
    </row>
    <row r="5540" spans="1:12">
      <c r="A5540" s="65">
        <v>16</v>
      </c>
      <c r="B5540" t="s">
        <v>37</v>
      </c>
      <c r="C5540" s="65">
        <v>11</v>
      </c>
      <c r="D5540" t="s">
        <v>237</v>
      </c>
      <c r="E5540" s="65">
        <v>1</v>
      </c>
      <c r="F5540" t="s">
        <v>281</v>
      </c>
      <c r="G5540" t="s">
        <v>282</v>
      </c>
      <c r="H5540" t="s">
        <v>231</v>
      </c>
      <c r="I5540" t="s">
        <v>232</v>
      </c>
      <c r="J5540" s="65">
        <v>0</v>
      </c>
      <c r="K5540" t="str">
        <f t="shared" si="202"/>
        <v>16VI1202PRES</v>
      </c>
      <c r="L5540">
        <f t="shared" si="203"/>
        <v>0</v>
      </c>
    </row>
    <row r="5541" spans="1:12">
      <c r="A5541" s="65">
        <v>16</v>
      </c>
      <c r="B5541" t="s">
        <v>37</v>
      </c>
      <c r="C5541" s="65">
        <v>11</v>
      </c>
      <c r="D5541" t="s">
        <v>237</v>
      </c>
      <c r="E5541" s="65">
        <v>1</v>
      </c>
      <c r="F5541" t="s">
        <v>281</v>
      </c>
      <c r="G5541" t="s">
        <v>282</v>
      </c>
      <c r="H5541" t="s">
        <v>233</v>
      </c>
      <c r="I5541" t="s">
        <v>234</v>
      </c>
      <c r="J5541" s="65">
        <v>0</v>
      </c>
      <c r="K5541" t="str">
        <f t="shared" si="202"/>
        <v>16VI1202PRER</v>
      </c>
      <c r="L5541">
        <f t="shared" si="203"/>
        <v>0</v>
      </c>
    </row>
    <row r="5542" spans="1:12">
      <c r="A5542" s="65">
        <v>16</v>
      </c>
      <c r="B5542" t="s">
        <v>37</v>
      </c>
      <c r="C5542" s="65">
        <v>11</v>
      </c>
      <c r="D5542" t="s">
        <v>237</v>
      </c>
      <c r="E5542" s="65">
        <v>1</v>
      </c>
      <c r="F5542" t="s">
        <v>281</v>
      </c>
      <c r="G5542" t="s">
        <v>282</v>
      </c>
      <c r="H5542" t="s">
        <v>266</v>
      </c>
      <c r="I5542" t="s">
        <v>267</v>
      </c>
      <c r="J5542" s="65">
        <v>0</v>
      </c>
      <c r="K5542" t="str">
        <f t="shared" si="202"/>
        <v>16VI1202PTRE</v>
      </c>
      <c r="L5542">
        <f t="shared" si="203"/>
        <v>0</v>
      </c>
    </row>
    <row r="5543" spans="1:12">
      <c r="A5543" s="65">
        <v>16</v>
      </c>
      <c r="B5543" t="s">
        <v>37</v>
      </c>
      <c r="C5543" s="65">
        <v>11</v>
      </c>
      <c r="D5543" t="s">
        <v>237</v>
      </c>
      <c r="E5543" s="65">
        <v>1</v>
      </c>
      <c r="F5543" t="s">
        <v>281</v>
      </c>
      <c r="G5543" t="s">
        <v>282</v>
      </c>
      <c r="H5543" t="s">
        <v>268</v>
      </c>
      <c r="I5543" t="s">
        <v>269</v>
      </c>
      <c r="J5543" s="65">
        <v>0</v>
      </c>
      <c r="K5543" t="str">
        <f t="shared" si="202"/>
        <v>16VI1202DRCF</v>
      </c>
      <c r="L5543">
        <f t="shared" si="203"/>
        <v>0</v>
      </c>
    </row>
    <row r="5544" spans="1:12">
      <c r="A5544" s="65">
        <v>16</v>
      </c>
      <c r="B5544" t="s">
        <v>37</v>
      </c>
      <c r="C5544" s="65">
        <v>11</v>
      </c>
      <c r="D5544" t="s">
        <v>237</v>
      </c>
      <c r="E5544" s="65">
        <v>1</v>
      </c>
      <c r="F5544" t="s">
        <v>281</v>
      </c>
      <c r="G5544" t="s">
        <v>282</v>
      </c>
      <c r="H5544" t="s">
        <v>242</v>
      </c>
      <c r="I5544" t="s">
        <v>243</v>
      </c>
      <c r="J5544" s="65">
        <v>0</v>
      </c>
      <c r="K5544" t="str">
        <f t="shared" si="202"/>
        <v>16VI1202DRPP</v>
      </c>
      <c r="L5544">
        <f t="shared" si="203"/>
        <v>0</v>
      </c>
    </row>
    <row r="5545" spans="1:12">
      <c r="A5545" s="65">
        <v>16</v>
      </c>
      <c r="B5545" t="s">
        <v>37</v>
      </c>
      <c r="C5545" s="65">
        <v>11</v>
      </c>
      <c r="D5545" t="s">
        <v>237</v>
      </c>
      <c r="E5545" s="65">
        <v>1</v>
      </c>
      <c r="F5545" t="s">
        <v>281</v>
      </c>
      <c r="G5545" t="s">
        <v>282</v>
      </c>
      <c r="H5545" t="s">
        <v>260</v>
      </c>
      <c r="I5545" t="s">
        <v>261</v>
      </c>
      <c r="J5545" s="65">
        <v>0</v>
      </c>
      <c r="K5545" t="str">
        <f t="shared" si="202"/>
        <v>16VI1202DRVM</v>
      </c>
      <c r="L5545">
        <f t="shared" si="203"/>
        <v>0</v>
      </c>
    </row>
    <row r="5546" spans="1:12">
      <c r="A5546" s="65">
        <v>16</v>
      </c>
      <c r="B5546" t="s">
        <v>37</v>
      </c>
      <c r="C5546" s="65">
        <v>11</v>
      </c>
      <c r="D5546" t="s">
        <v>237</v>
      </c>
      <c r="E5546" s="65">
        <v>1</v>
      </c>
      <c r="F5546" t="s">
        <v>281</v>
      </c>
      <c r="G5546" t="s">
        <v>282</v>
      </c>
      <c r="H5546" t="s">
        <v>262</v>
      </c>
      <c r="I5546" t="s">
        <v>263</v>
      </c>
      <c r="J5546" s="65">
        <v>0</v>
      </c>
      <c r="K5546" t="str">
        <f t="shared" si="202"/>
        <v>16VI1202DREX</v>
      </c>
      <c r="L5546">
        <f t="shared" si="203"/>
        <v>0</v>
      </c>
    </row>
    <row r="5547" spans="1:12">
      <c r="A5547" s="65">
        <v>16</v>
      </c>
      <c r="B5547" t="s">
        <v>37</v>
      </c>
      <c r="C5547" s="65">
        <v>11</v>
      </c>
      <c r="D5547" t="s">
        <v>237</v>
      </c>
      <c r="E5547" s="65">
        <v>1</v>
      </c>
      <c r="F5547" t="s">
        <v>281</v>
      </c>
      <c r="G5547" t="s">
        <v>282</v>
      </c>
      <c r="H5547" t="s">
        <v>220</v>
      </c>
      <c r="I5547" t="s">
        <v>221</v>
      </c>
      <c r="J5547" s="65">
        <v>0</v>
      </c>
      <c r="K5547" t="str">
        <f t="shared" si="202"/>
        <v>16VI1202DRET</v>
      </c>
      <c r="L5547">
        <f t="shared" si="203"/>
        <v>0</v>
      </c>
    </row>
    <row r="5548" spans="1:12">
      <c r="A5548" s="65">
        <v>16</v>
      </c>
      <c r="B5548" t="s">
        <v>37</v>
      </c>
      <c r="C5548" s="65">
        <v>11</v>
      </c>
      <c r="D5548" t="s">
        <v>237</v>
      </c>
      <c r="E5548" s="65">
        <v>1</v>
      </c>
      <c r="F5548" t="s">
        <v>281</v>
      </c>
      <c r="G5548" t="s">
        <v>282</v>
      </c>
      <c r="H5548" t="s">
        <v>222</v>
      </c>
      <c r="I5548" t="s">
        <v>223</v>
      </c>
      <c r="J5548" s="65">
        <v>0</v>
      </c>
      <c r="K5548" t="str">
        <f t="shared" si="202"/>
        <v>16VI1202DPMA</v>
      </c>
      <c r="L5548">
        <f t="shared" si="203"/>
        <v>0</v>
      </c>
    </row>
    <row r="5549" spans="1:12">
      <c r="A5549" s="65">
        <v>16</v>
      </c>
      <c r="B5549" t="s">
        <v>37</v>
      </c>
      <c r="C5549" s="65">
        <v>11</v>
      </c>
      <c r="D5549" t="s">
        <v>237</v>
      </c>
      <c r="E5549" s="65">
        <v>1</v>
      </c>
      <c r="F5549" t="s">
        <v>281</v>
      </c>
      <c r="G5549" t="s">
        <v>282</v>
      </c>
      <c r="H5549" t="s">
        <v>211</v>
      </c>
      <c r="I5549" t="s">
        <v>212</v>
      </c>
      <c r="J5549" s="65">
        <v>0</v>
      </c>
      <c r="K5549" t="str">
        <f t="shared" si="202"/>
        <v>16VI1202APRS</v>
      </c>
      <c r="L5549">
        <f t="shared" si="203"/>
        <v>0</v>
      </c>
    </row>
    <row r="5550" spans="1:12">
      <c r="A5550" s="65">
        <v>16</v>
      </c>
      <c r="B5550" t="s">
        <v>37</v>
      </c>
      <c r="C5550" s="65">
        <v>11</v>
      </c>
      <c r="D5550" t="s">
        <v>237</v>
      </c>
      <c r="E5550" s="65">
        <v>1</v>
      </c>
      <c r="F5550" t="s">
        <v>281</v>
      </c>
      <c r="G5550" t="s">
        <v>282</v>
      </c>
      <c r="H5550" t="s">
        <v>213</v>
      </c>
      <c r="I5550" t="s">
        <v>214</v>
      </c>
      <c r="J5550" s="65">
        <v>0</v>
      </c>
      <c r="K5550" t="str">
        <f t="shared" si="202"/>
        <v>16VI1202APRR</v>
      </c>
      <c r="L5550">
        <f t="shared" si="203"/>
        <v>0</v>
      </c>
    </row>
    <row r="5551" spans="1:12">
      <c r="A5551" s="65">
        <v>16</v>
      </c>
      <c r="B5551" t="s">
        <v>37</v>
      </c>
      <c r="C5551" s="65">
        <v>11</v>
      </c>
      <c r="D5551" t="s">
        <v>237</v>
      </c>
      <c r="E5551" s="65">
        <v>1</v>
      </c>
      <c r="F5551" t="s">
        <v>281</v>
      </c>
      <c r="G5551" t="s">
        <v>282</v>
      </c>
      <c r="H5551" t="s">
        <v>215</v>
      </c>
      <c r="I5551" t="s">
        <v>216</v>
      </c>
      <c r="J5551" s="65">
        <v>0</v>
      </c>
      <c r="K5551" t="str">
        <f t="shared" si="202"/>
        <v>16VI1202APRT</v>
      </c>
      <c r="L5551">
        <f t="shared" si="203"/>
        <v>0</v>
      </c>
    </row>
    <row r="5552" spans="1:12">
      <c r="A5552" s="65">
        <v>16</v>
      </c>
      <c r="B5552" t="s">
        <v>37</v>
      </c>
      <c r="C5552" s="65">
        <v>11</v>
      </c>
      <c r="D5552" t="s">
        <v>237</v>
      </c>
      <c r="E5552" s="65">
        <v>1</v>
      </c>
      <c r="F5552" t="s">
        <v>281</v>
      </c>
      <c r="G5552" t="s">
        <v>282</v>
      </c>
      <c r="H5552" t="s">
        <v>224</v>
      </c>
      <c r="I5552" t="s">
        <v>225</v>
      </c>
      <c r="J5552" s="65">
        <v>0</v>
      </c>
      <c r="K5552" t="str">
        <f t="shared" si="202"/>
        <v>16VI1202ARRA</v>
      </c>
      <c r="L5552">
        <f t="shared" si="203"/>
        <v>0</v>
      </c>
    </row>
    <row r="5553" spans="1:12">
      <c r="A5553" s="65">
        <v>16</v>
      </c>
      <c r="B5553" t="s">
        <v>37</v>
      </c>
      <c r="C5553" s="65">
        <v>11</v>
      </c>
      <c r="D5553" t="s">
        <v>237</v>
      </c>
      <c r="E5553" s="65">
        <v>1</v>
      </c>
      <c r="F5553" t="s">
        <v>281</v>
      </c>
      <c r="G5553" t="s">
        <v>282</v>
      </c>
      <c r="H5553" t="s">
        <v>226</v>
      </c>
      <c r="I5553" t="s">
        <v>227</v>
      </c>
      <c r="J5553" s="65">
        <v>0</v>
      </c>
      <c r="K5553" t="str">
        <f t="shared" si="202"/>
        <v>16VI1202PLNA</v>
      </c>
      <c r="L5553">
        <f t="shared" si="203"/>
        <v>0</v>
      </c>
    </row>
    <row r="5554" spans="1:12">
      <c r="A5554" s="65">
        <v>16</v>
      </c>
      <c r="B5554" t="s">
        <v>37</v>
      </c>
      <c r="C5554" s="65">
        <v>11</v>
      </c>
      <c r="D5554" t="s">
        <v>237</v>
      </c>
      <c r="E5554" s="65">
        <v>1</v>
      </c>
      <c r="F5554" t="s">
        <v>281</v>
      </c>
      <c r="G5554" t="s">
        <v>282</v>
      </c>
      <c r="H5554" t="s">
        <v>235</v>
      </c>
      <c r="I5554" t="s">
        <v>236</v>
      </c>
      <c r="J5554" s="65">
        <v>0</v>
      </c>
      <c r="K5554" t="str">
        <f t="shared" si="202"/>
        <v>16VI1202SABA</v>
      </c>
      <c r="L5554">
        <f t="shared" si="203"/>
        <v>0</v>
      </c>
    </row>
    <row r="5555" spans="1:12">
      <c r="A5555" s="65">
        <v>16</v>
      </c>
      <c r="B5555" t="s">
        <v>37</v>
      </c>
      <c r="C5555" s="65">
        <v>11</v>
      </c>
      <c r="D5555" t="s">
        <v>237</v>
      </c>
      <c r="E5555" s="65">
        <v>1</v>
      </c>
      <c r="F5555" t="s">
        <v>281</v>
      </c>
      <c r="G5555" t="s">
        <v>282</v>
      </c>
      <c r="H5555" t="s">
        <v>240</v>
      </c>
      <c r="I5555" t="s">
        <v>241</v>
      </c>
      <c r="J5555" s="65">
        <v>0</v>
      </c>
      <c r="K5555" t="str">
        <f t="shared" si="202"/>
        <v>16VI1202SRTS</v>
      </c>
      <c r="L5555">
        <f t="shared" si="203"/>
        <v>0</v>
      </c>
    </row>
    <row r="5556" spans="1:12">
      <c r="A5556" s="65">
        <v>16</v>
      </c>
      <c r="B5556" t="s">
        <v>37</v>
      </c>
      <c r="C5556" s="65">
        <v>11</v>
      </c>
      <c r="D5556" t="s">
        <v>237</v>
      </c>
      <c r="E5556" s="65">
        <v>1</v>
      </c>
      <c r="F5556" t="s">
        <v>281</v>
      </c>
      <c r="G5556" t="s">
        <v>282</v>
      </c>
      <c r="H5556" t="s">
        <v>270</v>
      </c>
      <c r="I5556" t="s">
        <v>271</v>
      </c>
      <c r="J5556" s="65">
        <v>0</v>
      </c>
      <c r="K5556" t="str">
        <f t="shared" si="202"/>
        <v>16VI1202SRTR</v>
      </c>
      <c r="L5556">
        <f t="shared" si="203"/>
        <v>0</v>
      </c>
    </row>
    <row r="5557" spans="1:12">
      <c r="A5557" s="65">
        <v>16</v>
      </c>
      <c r="B5557" t="s">
        <v>37</v>
      </c>
      <c r="C5557" s="65">
        <v>11</v>
      </c>
      <c r="D5557" t="s">
        <v>237</v>
      </c>
      <c r="E5557" s="65">
        <v>1</v>
      </c>
      <c r="F5557" t="s">
        <v>281</v>
      </c>
      <c r="G5557" t="s">
        <v>282</v>
      </c>
      <c r="H5557" t="s">
        <v>244</v>
      </c>
      <c r="I5557" t="s">
        <v>245</v>
      </c>
      <c r="J5557" s="65">
        <v>0</v>
      </c>
      <c r="K5557" t="str">
        <f t="shared" ref="K5557:K5620" si="204">CONCATENATE(TEXT(A5557,"00"),F5557,H5557)</f>
        <v>16VI1202SRTT</v>
      </c>
      <c r="L5557">
        <f t="shared" ref="L5557:L5620" si="205">J5557</f>
        <v>0</v>
      </c>
    </row>
    <row r="5558" spans="1:12">
      <c r="A5558" s="65">
        <v>16</v>
      </c>
      <c r="B5558" t="s">
        <v>37</v>
      </c>
      <c r="C5558" s="65">
        <v>11</v>
      </c>
      <c r="D5558" t="s">
        <v>237</v>
      </c>
      <c r="E5558" s="65">
        <v>1</v>
      </c>
      <c r="F5558" t="s">
        <v>281</v>
      </c>
      <c r="G5558" t="s">
        <v>282</v>
      </c>
      <c r="H5558" t="s">
        <v>246</v>
      </c>
      <c r="I5558" t="s">
        <v>247</v>
      </c>
      <c r="J5558" s="65">
        <v>0</v>
      </c>
      <c r="K5558" t="str">
        <f t="shared" si="204"/>
        <v>16VI1202SRPS</v>
      </c>
      <c r="L5558">
        <f t="shared" si="205"/>
        <v>0</v>
      </c>
    </row>
    <row r="5559" spans="1:12">
      <c r="A5559" s="65">
        <v>16</v>
      </c>
      <c r="B5559" t="s">
        <v>37</v>
      </c>
      <c r="C5559" s="65">
        <v>11</v>
      </c>
      <c r="D5559" t="s">
        <v>237</v>
      </c>
      <c r="E5559" s="65">
        <v>1</v>
      </c>
      <c r="F5559" t="s">
        <v>281</v>
      </c>
      <c r="G5559" t="s">
        <v>282</v>
      </c>
      <c r="H5559" t="s">
        <v>248</v>
      </c>
      <c r="I5559" t="s">
        <v>249</v>
      </c>
      <c r="J5559" s="65">
        <v>0</v>
      </c>
      <c r="K5559" t="str">
        <f t="shared" si="204"/>
        <v>16VI1202SRPR</v>
      </c>
      <c r="L5559">
        <f t="shared" si="205"/>
        <v>0</v>
      </c>
    </row>
    <row r="5560" spans="1:12">
      <c r="A5560" s="65">
        <v>16</v>
      </c>
      <c r="B5560" t="s">
        <v>37</v>
      </c>
      <c r="C5560" s="65">
        <v>11</v>
      </c>
      <c r="D5560" t="s">
        <v>237</v>
      </c>
      <c r="E5560" s="65">
        <v>1</v>
      </c>
      <c r="F5560" t="s">
        <v>281</v>
      </c>
      <c r="G5560" t="s">
        <v>282</v>
      </c>
      <c r="H5560" t="s">
        <v>250</v>
      </c>
      <c r="I5560" t="s">
        <v>251</v>
      </c>
      <c r="J5560" s="65">
        <v>0</v>
      </c>
      <c r="K5560" t="str">
        <f t="shared" si="204"/>
        <v>16VI1202SRPT</v>
      </c>
      <c r="L5560">
        <f t="shared" si="205"/>
        <v>0</v>
      </c>
    </row>
    <row r="5561" spans="1:12">
      <c r="A5561" s="65">
        <v>16</v>
      </c>
      <c r="B5561" t="s">
        <v>37</v>
      </c>
      <c r="C5561" s="65">
        <v>11</v>
      </c>
      <c r="D5561" t="s">
        <v>237</v>
      </c>
      <c r="E5561" s="65">
        <v>1</v>
      </c>
      <c r="F5561" t="s">
        <v>281</v>
      </c>
      <c r="G5561" t="s">
        <v>282</v>
      </c>
      <c r="H5561" t="s">
        <v>252</v>
      </c>
      <c r="I5561" t="s">
        <v>253</v>
      </c>
      <c r="J5561" s="65">
        <v>0</v>
      </c>
      <c r="K5561" t="str">
        <f t="shared" si="204"/>
        <v>16VI1202SRRS</v>
      </c>
      <c r="L5561">
        <f t="shared" si="205"/>
        <v>0</v>
      </c>
    </row>
    <row r="5562" spans="1:12">
      <c r="A5562" s="65">
        <v>16</v>
      </c>
      <c r="B5562" t="s">
        <v>37</v>
      </c>
      <c r="C5562" s="65">
        <v>11</v>
      </c>
      <c r="D5562" t="s">
        <v>237</v>
      </c>
      <c r="E5562" s="65">
        <v>1</v>
      </c>
      <c r="F5562" t="s">
        <v>281</v>
      </c>
      <c r="G5562" t="s">
        <v>282</v>
      </c>
      <c r="H5562" t="s">
        <v>254</v>
      </c>
      <c r="I5562" t="s">
        <v>255</v>
      </c>
      <c r="J5562" s="65">
        <v>0</v>
      </c>
      <c r="K5562" t="str">
        <f t="shared" si="204"/>
        <v>16VI1202SRRR</v>
      </c>
      <c r="L5562">
        <f t="shared" si="205"/>
        <v>0</v>
      </c>
    </row>
    <row r="5563" spans="1:12">
      <c r="A5563" s="65">
        <v>16</v>
      </c>
      <c r="B5563" t="s">
        <v>37</v>
      </c>
      <c r="C5563" s="65">
        <v>11</v>
      </c>
      <c r="D5563" t="s">
        <v>237</v>
      </c>
      <c r="E5563" s="65">
        <v>1</v>
      </c>
      <c r="F5563" t="s">
        <v>281</v>
      </c>
      <c r="G5563" t="s">
        <v>282</v>
      </c>
      <c r="H5563" t="s">
        <v>256</v>
      </c>
      <c r="I5563" t="s">
        <v>257</v>
      </c>
      <c r="J5563" s="65">
        <v>0</v>
      </c>
      <c r="K5563" t="str">
        <f t="shared" si="204"/>
        <v>16VI1202SRRT</v>
      </c>
      <c r="L5563">
        <f t="shared" si="205"/>
        <v>0</v>
      </c>
    </row>
    <row r="5564" spans="1:12">
      <c r="A5564" s="65">
        <v>16</v>
      </c>
      <c r="B5564" t="s">
        <v>37</v>
      </c>
      <c r="C5564" s="65">
        <v>11</v>
      </c>
      <c r="D5564" t="s">
        <v>237</v>
      </c>
      <c r="E5564" s="65">
        <v>1</v>
      </c>
      <c r="F5564" t="s">
        <v>281</v>
      </c>
      <c r="G5564" t="s">
        <v>282</v>
      </c>
      <c r="H5564" t="s">
        <v>258</v>
      </c>
      <c r="I5564" t="s">
        <v>259</v>
      </c>
      <c r="J5564" s="65">
        <v>0</v>
      </c>
      <c r="K5564" t="str">
        <f t="shared" si="204"/>
        <v>16VI1202RSRS</v>
      </c>
      <c r="L5564">
        <f t="shared" si="205"/>
        <v>0</v>
      </c>
    </row>
    <row r="5565" spans="1:12">
      <c r="A5565" s="65">
        <v>16</v>
      </c>
      <c r="B5565" t="s">
        <v>37</v>
      </c>
      <c r="C5565" s="65">
        <v>11</v>
      </c>
      <c r="D5565" t="s">
        <v>237</v>
      </c>
      <c r="E5565" s="65">
        <v>1</v>
      </c>
      <c r="F5565" t="s">
        <v>281</v>
      </c>
      <c r="G5565" t="s">
        <v>282</v>
      </c>
      <c r="H5565" t="s">
        <v>264</v>
      </c>
      <c r="I5565" t="s">
        <v>265</v>
      </c>
      <c r="J5565" s="65">
        <v>0</v>
      </c>
      <c r="K5565" t="str">
        <f t="shared" si="204"/>
        <v>16VI1202RSRR</v>
      </c>
      <c r="L5565">
        <f t="shared" si="205"/>
        <v>0</v>
      </c>
    </row>
    <row r="5566" spans="1:12">
      <c r="A5566" s="65">
        <v>16</v>
      </c>
      <c r="B5566" t="s">
        <v>37</v>
      </c>
      <c r="C5566" s="65">
        <v>11</v>
      </c>
      <c r="D5566" t="s">
        <v>237</v>
      </c>
      <c r="E5566" s="65">
        <v>1</v>
      </c>
      <c r="F5566" t="s">
        <v>281</v>
      </c>
      <c r="G5566" t="s">
        <v>282</v>
      </c>
      <c r="H5566" t="s">
        <v>228</v>
      </c>
      <c r="I5566" t="s">
        <v>217</v>
      </c>
      <c r="J5566" s="65">
        <v>0</v>
      </c>
      <c r="K5566" t="str">
        <f t="shared" si="204"/>
        <v>16VI1202PTBI</v>
      </c>
      <c r="L5566">
        <f t="shared" si="205"/>
        <v>0</v>
      </c>
    </row>
    <row r="5567" spans="1:12">
      <c r="A5567" s="65">
        <v>16</v>
      </c>
      <c r="B5567" t="s">
        <v>37</v>
      </c>
      <c r="C5567" s="65">
        <v>11</v>
      </c>
      <c r="D5567" t="s">
        <v>237</v>
      </c>
      <c r="E5567" s="65">
        <v>1</v>
      </c>
      <c r="F5567" t="s">
        <v>281</v>
      </c>
      <c r="G5567" t="s">
        <v>282</v>
      </c>
      <c r="H5567" t="s">
        <v>229</v>
      </c>
      <c r="I5567" t="s">
        <v>230</v>
      </c>
      <c r="J5567" s="65">
        <v>0</v>
      </c>
      <c r="K5567" t="str">
        <f t="shared" si="204"/>
        <v>16VI1202PRNR</v>
      </c>
      <c r="L5567">
        <f t="shared" si="205"/>
        <v>0</v>
      </c>
    </row>
    <row r="5568" spans="1:12">
      <c r="A5568" s="65">
        <v>16</v>
      </c>
      <c r="B5568" t="s">
        <v>37</v>
      </c>
      <c r="C5568" s="65">
        <v>11</v>
      </c>
      <c r="D5568" t="s">
        <v>237</v>
      </c>
      <c r="E5568" s="65">
        <v>1</v>
      </c>
      <c r="F5568" t="s">
        <v>283</v>
      </c>
      <c r="G5568" t="s">
        <v>284</v>
      </c>
      <c r="H5568" t="s">
        <v>224</v>
      </c>
      <c r="I5568" t="s">
        <v>225</v>
      </c>
      <c r="J5568" s="65">
        <v>0</v>
      </c>
      <c r="K5568" t="str">
        <f t="shared" si="204"/>
        <v>16VI1300ARRA</v>
      </c>
      <c r="L5568">
        <f t="shared" si="205"/>
        <v>0</v>
      </c>
    </row>
    <row r="5569" spans="1:12">
      <c r="A5569" s="65">
        <v>16</v>
      </c>
      <c r="B5569" t="s">
        <v>37</v>
      </c>
      <c r="C5569" s="65">
        <v>11</v>
      </c>
      <c r="D5569" t="s">
        <v>237</v>
      </c>
      <c r="E5569" s="65">
        <v>1</v>
      </c>
      <c r="F5569" t="s">
        <v>283</v>
      </c>
      <c r="G5569" t="s">
        <v>284</v>
      </c>
      <c r="H5569" t="s">
        <v>213</v>
      </c>
      <c r="I5569" t="s">
        <v>214</v>
      </c>
      <c r="J5569" s="65">
        <v>0</v>
      </c>
      <c r="K5569" t="str">
        <f t="shared" si="204"/>
        <v>16VI1300APRR</v>
      </c>
      <c r="L5569">
        <f t="shared" si="205"/>
        <v>0</v>
      </c>
    </row>
    <row r="5570" spans="1:12">
      <c r="A5570" s="65">
        <v>16</v>
      </c>
      <c r="B5570" t="s">
        <v>37</v>
      </c>
      <c r="C5570" s="65">
        <v>11</v>
      </c>
      <c r="D5570" t="s">
        <v>237</v>
      </c>
      <c r="E5570" s="65">
        <v>1</v>
      </c>
      <c r="F5570" t="s">
        <v>283</v>
      </c>
      <c r="G5570" t="s">
        <v>284</v>
      </c>
      <c r="H5570" t="s">
        <v>235</v>
      </c>
      <c r="I5570" t="s">
        <v>236</v>
      </c>
      <c r="J5570" s="65">
        <v>0</v>
      </c>
      <c r="K5570" t="str">
        <f t="shared" si="204"/>
        <v>16VI1300SABA</v>
      </c>
      <c r="L5570">
        <f t="shared" si="205"/>
        <v>0</v>
      </c>
    </row>
    <row r="5571" spans="1:12">
      <c r="A5571" s="65">
        <v>16</v>
      </c>
      <c r="B5571" t="s">
        <v>37</v>
      </c>
      <c r="C5571" s="65">
        <v>11</v>
      </c>
      <c r="D5571" t="s">
        <v>237</v>
      </c>
      <c r="E5571" s="65">
        <v>1</v>
      </c>
      <c r="F5571" t="s">
        <v>283</v>
      </c>
      <c r="G5571" t="s">
        <v>284</v>
      </c>
      <c r="H5571" t="s">
        <v>240</v>
      </c>
      <c r="I5571" t="s">
        <v>241</v>
      </c>
      <c r="J5571" s="65">
        <v>0</v>
      </c>
      <c r="K5571" t="str">
        <f t="shared" si="204"/>
        <v>16VI1300SRTS</v>
      </c>
      <c r="L5571">
        <f t="shared" si="205"/>
        <v>0</v>
      </c>
    </row>
    <row r="5572" spans="1:12">
      <c r="A5572" s="65">
        <v>16</v>
      </c>
      <c r="B5572" t="s">
        <v>37</v>
      </c>
      <c r="C5572" s="65">
        <v>11</v>
      </c>
      <c r="D5572" t="s">
        <v>237</v>
      </c>
      <c r="E5572" s="65">
        <v>1</v>
      </c>
      <c r="F5572" t="s">
        <v>283</v>
      </c>
      <c r="G5572" t="s">
        <v>284</v>
      </c>
      <c r="H5572" t="s">
        <v>270</v>
      </c>
      <c r="I5572" t="s">
        <v>271</v>
      </c>
      <c r="J5572" s="65">
        <v>0</v>
      </c>
      <c r="K5572" t="str">
        <f t="shared" si="204"/>
        <v>16VI1300SRTR</v>
      </c>
      <c r="L5572">
        <f t="shared" si="205"/>
        <v>0</v>
      </c>
    </row>
    <row r="5573" spans="1:12">
      <c r="A5573" s="65">
        <v>16</v>
      </c>
      <c r="B5573" t="s">
        <v>37</v>
      </c>
      <c r="C5573" s="65">
        <v>11</v>
      </c>
      <c r="D5573" t="s">
        <v>237</v>
      </c>
      <c r="E5573" s="65">
        <v>1</v>
      </c>
      <c r="F5573" t="s">
        <v>283</v>
      </c>
      <c r="G5573" t="s">
        <v>284</v>
      </c>
      <c r="H5573" t="s">
        <v>244</v>
      </c>
      <c r="I5573" t="s">
        <v>245</v>
      </c>
      <c r="J5573" s="65">
        <v>0</v>
      </c>
      <c r="K5573" t="str">
        <f t="shared" si="204"/>
        <v>16VI1300SRTT</v>
      </c>
      <c r="L5573">
        <f t="shared" si="205"/>
        <v>0</v>
      </c>
    </row>
    <row r="5574" spans="1:12">
      <c r="A5574" s="65">
        <v>16</v>
      </c>
      <c r="B5574" t="s">
        <v>37</v>
      </c>
      <c r="C5574" s="65">
        <v>11</v>
      </c>
      <c r="D5574" t="s">
        <v>237</v>
      </c>
      <c r="E5574" s="65">
        <v>1</v>
      </c>
      <c r="F5574" t="s">
        <v>283</v>
      </c>
      <c r="G5574" t="s">
        <v>284</v>
      </c>
      <c r="H5574" t="s">
        <v>248</v>
      </c>
      <c r="I5574" t="s">
        <v>249</v>
      </c>
      <c r="J5574" s="65">
        <v>0</v>
      </c>
      <c r="K5574" t="str">
        <f t="shared" si="204"/>
        <v>16VI1300SRPR</v>
      </c>
      <c r="L5574">
        <f t="shared" si="205"/>
        <v>0</v>
      </c>
    </row>
    <row r="5575" spans="1:12">
      <c r="A5575" s="65">
        <v>16</v>
      </c>
      <c r="B5575" t="s">
        <v>37</v>
      </c>
      <c r="C5575" s="65">
        <v>11</v>
      </c>
      <c r="D5575" t="s">
        <v>237</v>
      </c>
      <c r="E5575" s="65">
        <v>1</v>
      </c>
      <c r="F5575" t="s">
        <v>283</v>
      </c>
      <c r="G5575" t="s">
        <v>284</v>
      </c>
      <c r="H5575" t="s">
        <v>250</v>
      </c>
      <c r="I5575" t="s">
        <v>251</v>
      </c>
      <c r="J5575" s="65">
        <v>0</v>
      </c>
      <c r="K5575" t="str">
        <f t="shared" si="204"/>
        <v>16VI1300SRPT</v>
      </c>
      <c r="L5575">
        <f t="shared" si="205"/>
        <v>0</v>
      </c>
    </row>
    <row r="5576" spans="1:12">
      <c r="A5576" s="65">
        <v>16</v>
      </c>
      <c r="B5576" t="s">
        <v>37</v>
      </c>
      <c r="C5576" s="65">
        <v>11</v>
      </c>
      <c r="D5576" t="s">
        <v>237</v>
      </c>
      <c r="E5576" s="65">
        <v>1</v>
      </c>
      <c r="F5576" t="s">
        <v>283</v>
      </c>
      <c r="G5576" t="s">
        <v>284</v>
      </c>
      <c r="H5576" t="s">
        <v>252</v>
      </c>
      <c r="I5576" t="s">
        <v>253</v>
      </c>
      <c r="J5576" s="65">
        <v>0</v>
      </c>
      <c r="K5576" t="str">
        <f t="shared" si="204"/>
        <v>16VI1300SRRS</v>
      </c>
      <c r="L5576">
        <f t="shared" si="205"/>
        <v>0</v>
      </c>
    </row>
    <row r="5577" spans="1:12">
      <c r="A5577" s="65">
        <v>16</v>
      </c>
      <c r="B5577" t="s">
        <v>37</v>
      </c>
      <c r="C5577" s="65">
        <v>11</v>
      </c>
      <c r="D5577" t="s">
        <v>237</v>
      </c>
      <c r="E5577" s="65">
        <v>1</v>
      </c>
      <c r="F5577" t="s">
        <v>283</v>
      </c>
      <c r="G5577" t="s">
        <v>284</v>
      </c>
      <c r="H5577" t="s">
        <v>254</v>
      </c>
      <c r="I5577" t="s">
        <v>255</v>
      </c>
      <c r="J5577" s="65">
        <v>0</v>
      </c>
      <c r="K5577" t="str">
        <f t="shared" si="204"/>
        <v>16VI1300SRRR</v>
      </c>
      <c r="L5577">
        <f t="shared" si="205"/>
        <v>0</v>
      </c>
    </row>
    <row r="5578" spans="1:12">
      <c r="A5578" s="65">
        <v>16</v>
      </c>
      <c r="B5578" t="s">
        <v>37</v>
      </c>
      <c r="C5578" s="65">
        <v>11</v>
      </c>
      <c r="D5578" t="s">
        <v>237</v>
      </c>
      <c r="E5578" s="65">
        <v>1</v>
      </c>
      <c r="F5578" t="s">
        <v>283</v>
      </c>
      <c r="G5578" t="s">
        <v>284</v>
      </c>
      <c r="H5578" t="s">
        <v>258</v>
      </c>
      <c r="I5578" t="s">
        <v>259</v>
      </c>
      <c r="J5578" s="65">
        <v>0</v>
      </c>
      <c r="K5578" t="str">
        <f t="shared" si="204"/>
        <v>16VI1300RSRS</v>
      </c>
      <c r="L5578">
        <f t="shared" si="205"/>
        <v>0</v>
      </c>
    </row>
    <row r="5579" spans="1:12">
      <c r="A5579" s="65">
        <v>16</v>
      </c>
      <c r="B5579" t="s">
        <v>37</v>
      </c>
      <c r="C5579" s="65">
        <v>11</v>
      </c>
      <c r="D5579" t="s">
        <v>237</v>
      </c>
      <c r="E5579" s="65">
        <v>1</v>
      </c>
      <c r="F5579" t="s">
        <v>283</v>
      </c>
      <c r="G5579" t="s">
        <v>284</v>
      </c>
      <c r="H5579" t="s">
        <v>264</v>
      </c>
      <c r="I5579" t="s">
        <v>265</v>
      </c>
      <c r="J5579" s="65">
        <v>0</v>
      </c>
      <c r="K5579" t="str">
        <f t="shared" si="204"/>
        <v>16VI1300RSRR</v>
      </c>
      <c r="L5579">
        <f t="shared" si="205"/>
        <v>0</v>
      </c>
    </row>
    <row r="5580" spans="1:12">
      <c r="A5580" s="65">
        <v>16</v>
      </c>
      <c r="B5580" t="s">
        <v>37</v>
      </c>
      <c r="C5580" s="65">
        <v>11</v>
      </c>
      <c r="D5580" t="s">
        <v>237</v>
      </c>
      <c r="E5580" s="65">
        <v>1</v>
      </c>
      <c r="F5580" t="s">
        <v>283</v>
      </c>
      <c r="G5580" t="s">
        <v>284</v>
      </c>
      <c r="H5580" t="s">
        <v>228</v>
      </c>
      <c r="I5580" t="s">
        <v>217</v>
      </c>
      <c r="J5580" s="65">
        <v>0</v>
      </c>
      <c r="K5580" t="str">
        <f t="shared" si="204"/>
        <v>16VI1300PTBI</v>
      </c>
      <c r="L5580">
        <f t="shared" si="205"/>
        <v>0</v>
      </c>
    </row>
    <row r="5581" spans="1:12">
      <c r="A5581" s="65">
        <v>16</v>
      </c>
      <c r="B5581" t="s">
        <v>37</v>
      </c>
      <c r="C5581" s="65">
        <v>11</v>
      </c>
      <c r="D5581" t="s">
        <v>237</v>
      </c>
      <c r="E5581" s="65">
        <v>1</v>
      </c>
      <c r="F5581" t="s">
        <v>283</v>
      </c>
      <c r="G5581" t="s">
        <v>284</v>
      </c>
      <c r="H5581" t="s">
        <v>229</v>
      </c>
      <c r="I5581" t="s">
        <v>230</v>
      </c>
      <c r="J5581" s="65">
        <v>0</v>
      </c>
      <c r="K5581" t="str">
        <f t="shared" si="204"/>
        <v>16VI1300PRNR</v>
      </c>
      <c r="L5581">
        <f t="shared" si="205"/>
        <v>0</v>
      </c>
    </row>
    <row r="5582" spans="1:12">
      <c r="A5582" s="65">
        <v>16</v>
      </c>
      <c r="B5582" t="s">
        <v>37</v>
      </c>
      <c r="C5582" s="65">
        <v>11</v>
      </c>
      <c r="D5582" t="s">
        <v>237</v>
      </c>
      <c r="E5582" s="65">
        <v>1</v>
      </c>
      <c r="F5582" t="s">
        <v>283</v>
      </c>
      <c r="G5582" t="s">
        <v>284</v>
      </c>
      <c r="H5582" t="s">
        <v>233</v>
      </c>
      <c r="I5582" t="s">
        <v>234</v>
      </c>
      <c r="J5582" s="65">
        <v>0</v>
      </c>
      <c r="K5582" t="str">
        <f t="shared" si="204"/>
        <v>16VI1300PRER</v>
      </c>
      <c r="L5582">
        <f t="shared" si="205"/>
        <v>0</v>
      </c>
    </row>
    <row r="5583" spans="1:12">
      <c r="A5583" s="65">
        <v>16</v>
      </c>
      <c r="B5583" t="s">
        <v>37</v>
      </c>
      <c r="C5583" s="65">
        <v>11</v>
      </c>
      <c r="D5583" t="s">
        <v>237</v>
      </c>
      <c r="E5583" s="65">
        <v>1</v>
      </c>
      <c r="F5583" t="s">
        <v>283</v>
      </c>
      <c r="G5583" t="s">
        <v>284</v>
      </c>
      <c r="H5583" t="s">
        <v>266</v>
      </c>
      <c r="I5583" t="s">
        <v>267</v>
      </c>
      <c r="J5583" s="65">
        <v>0</v>
      </c>
      <c r="K5583" t="str">
        <f t="shared" si="204"/>
        <v>16VI1300PTRE</v>
      </c>
      <c r="L5583">
        <f t="shared" si="205"/>
        <v>0</v>
      </c>
    </row>
    <row r="5584" spans="1:12">
      <c r="A5584" s="65">
        <v>16</v>
      </c>
      <c r="B5584" t="s">
        <v>37</v>
      </c>
      <c r="C5584" s="65">
        <v>11</v>
      </c>
      <c r="D5584" t="s">
        <v>237</v>
      </c>
      <c r="E5584" s="65">
        <v>1</v>
      </c>
      <c r="F5584" t="s">
        <v>283</v>
      </c>
      <c r="G5584" t="s">
        <v>284</v>
      </c>
      <c r="H5584" t="s">
        <v>268</v>
      </c>
      <c r="I5584" t="s">
        <v>269</v>
      </c>
      <c r="J5584" s="65">
        <v>0</v>
      </c>
      <c r="K5584" t="str">
        <f t="shared" si="204"/>
        <v>16VI1300DRCF</v>
      </c>
      <c r="L5584">
        <f t="shared" si="205"/>
        <v>0</v>
      </c>
    </row>
    <row r="5585" spans="1:12">
      <c r="A5585" s="65">
        <v>16</v>
      </c>
      <c r="B5585" t="s">
        <v>37</v>
      </c>
      <c r="C5585" s="65">
        <v>11</v>
      </c>
      <c r="D5585" t="s">
        <v>237</v>
      </c>
      <c r="E5585" s="65">
        <v>1</v>
      </c>
      <c r="F5585" t="s">
        <v>283</v>
      </c>
      <c r="G5585" t="s">
        <v>284</v>
      </c>
      <c r="H5585" t="s">
        <v>242</v>
      </c>
      <c r="I5585" t="s">
        <v>243</v>
      </c>
      <c r="J5585" s="65">
        <v>0</v>
      </c>
      <c r="K5585" t="str">
        <f t="shared" si="204"/>
        <v>16VI1300DRPP</v>
      </c>
      <c r="L5585">
        <f t="shared" si="205"/>
        <v>0</v>
      </c>
    </row>
    <row r="5586" spans="1:12">
      <c r="A5586" s="65">
        <v>16</v>
      </c>
      <c r="B5586" t="s">
        <v>37</v>
      </c>
      <c r="C5586" s="65">
        <v>11</v>
      </c>
      <c r="D5586" t="s">
        <v>237</v>
      </c>
      <c r="E5586" s="65">
        <v>1</v>
      </c>
      <c r="F5586" t="s">
        <v>283</v>
      </c>
      <c r="G5586" t="s">
        <v>284</v>
      </c>
      <c r="H5586" t="s">
        <v>260</v>
      </c>
      <c r="I5586" t="s">
        <v>261</v>
      </c>
      <c r="J5586" s="65">
        <v>0</v>
      </c>
      <c r="K5586" t="str">
        <f t="shared" si="204"/>
        <v>16VI1300DRVM</v>
      </c>
      <c r="L5586">
        <f t="shared" si="205"/>
        <v>0</v>
      </c>
    </row>
    <row r="5587" spans="1:12">
      <c r="A5587" s="65">
        <v>16</v>
      </c>
      <c r="B5587" t="s">
        <v>37</v>
      </c>
      <c r="C5587" s="65">
        <v>11</v>
      </c>
      <c r="D5587" t="s">
        <v>237</v>
      </c>
      <c r="E5587" s="65">
        <v>1</v>
      </c>
      <c r="F5587" t="s">
        <v>283</v>
      </c>
      <c r="G5587" t="s">
        <v>284</v>
      </c>
      <c r="H5587" t="s">
        <v>220</v>
      </c>
      <c r="I5587" t="s">
        <v>221</v>
      </c>
      <c r="J5587" s="65">
        <v>0</v>
      </c>
      <c r="K5587" t="str">
        <f t="shared" si="204"/>
        <v>16VI1300DRET</v>
      </c>
      <c r="L5587">
        <f t="shared" si="205"/>
        <v>0</v>
      </c>
    </row>
    <row r="5588" spans="1:12">
      <c r="A5588" s="65">
        <v>16</v>
      </c>
      <c r="B5588" t="s">
        <v>37</v>
      </c>
      <c r="C5588" s="65">
        <v>11</v>
      </c>
      <c r="D5588" t="s">
        <v>237</v>
      </c>
      <c r="E5588" s="65">
        <v>1</v>
      </c>
      <c r="F5588" t="s">
        <v>283</v>
      </c>
      <c r="G5588" t="s">
        <v>284</v>
      </c>
      <c r="H5588" t="s">
        <v>222</v>
      </c>
      <c r="I5588" t="s">
        <v>223</v>
      </c>
      <c r="J5588" s="65">
        <v>0</v>
      </c>
      <c r="K5588" t="str">
        <f t="shared" si="204"/>
        <v>16VI1300DPMA</v>
      </c>
      <c r="L5588">
        <f t="shared" si="205"/>
        <v>0</v>
      </c>
    </row>
    <row r="5589" spans="1:12">
      <c r="A5589" s="65">
        <v>16</v>
      </c>
      <c r="B5589" t="s">
        <v>37</v>
      </c>
      <c r="C5589" s="65">
        <v>11</v>
      </c>
      <c r="D5589" t="s">
        <v>237</v>
      </c>
      <c r="E5589" s="65">
        <v>1</v>
      </c>
      <c r="F5589" t="s">
        <v>283</v>
      </c>
      <c r="G5589" t="s">
        <v>284</v>
      </c>
      <c r="H5589" t="s">
        <v>211</v>
      </c>
      <c r="I5589" t="s">
        <v>212</v>
      </c>
      <c r="J5589" s="65">
        <v>0</v>
      </c>
      <c r="K5589" t="str">
        <f t="shared" si="204"/>
        <v>16VI1300APRS</v>
      </c>
      <c r="L5589">
        <f t="shared" si="205"/>
        <v>0</v>
      </c>
    </row>
    <row r="5590" spans="1:12">
      <c r="A5590" s="65">
        <v>16</v>
      </c>
      <c r="B5590" t="s">
        <v>37</v>
      </c>
      <c r="C5590" s="65">
        <v>11</v>
      </c>
      <c r="D5590" t="s">
        <v>237</v>
      </c>
      <c r="E5590" s="65">
        <v>1</v>
      </c>
      <c r="F5590" t="s">
        <v>283</v>
      </c>
      <c r="G5590" t="s">
        <v>284</v>
      </c>
      <c r="H5590" t="s">
        <v>226</v>
      </c>
      <c r="I5590" t="s">
        <v>227</v>
      </c>
      <c r="J5590" s="65">
        <v>0</v>
      </c>
      <c r="K5590" t="str">
        <f t="shared" si="204"/>
        <v>16VI1300PLNA</v>
      </c>
      <c r="L5590">
        <f t="shared" si="205"/>
        <v>0</v>
      </c>
    </row>
    <row r="5591" spans="1:12">
      <c r="A5591" s="65">
        <v>16</v>
      </c>
      <c r="B5591" t="s">
        <v>37</v>
      </c>
      <c r="C5591" s="65">
        <v>11</v>
      </c>
      <c r="D5591" t="s">
        <v>237</v>
      </c>
      <c r="E5591" s="65">
        <v>1</v>
      </c>
      <c r="F5591" t="s">
        <v>283</v>
      </c>
      <c r="G5591" t="s">
        <v>284</v>
      </c>
      <c r="H5591" t="s">
        <v>215</v>
      </c>
      <c r="I5591" t="s">
        <v>216</v>
      </c>
      <c r="J5591" s="65">
        <v>0</v>
      </c>
      <c r="K5591" t="str">
        <f t="shared" si="204"/>
        <v>16VI1300APRT</v>
      </c>
      <c r="L5591">
        <f t="shared" si="205"/>
        <v>0</v>
      </c>
    </row>
    <row r="5592" spans="1:12">
      <c r="A5592" s="65">
        <v>16</v>
      </c>
      <c r="B5592" t="s">
        <v>37</v>
      </c>
      <c r="C5592" s="65">
        <v>11</v>
      </c>
      <c r="D5592" t="s">
        <v>237</v>
      </c>
      <c r="E5592" s="65">
        <v>1</v>
      </c>
      <c r="F5592" t="s">
        <v>283</v>
      </c>
      <c r="G5592" t="s">
        <v>284</v>
      </c>
      <c r="H5592" t="s">
        <v>262</v>
      </c>
      <c r="I5592" t="s">
        <v>263</v>
      </c>
      <c r="J5592" s="65">
        <v>0</v>
      </c>
      <c r="K5592" t="str">
        <f t="shared" si="204"/>
        <v>16VI1300DREX</v>
      </c>
      <c r="L5592">
        <f t="shared" si="205"/>
        <v>0</v>
      </c>
    </row>
    <row r="5593" spans="1:12">
      <c r="A5593" s="65">
        <v>16</v>
      </c>
      <c r="B5593" t="s">
        <v>37</v>
      </c>
      <c r="C5593" s="65">
        <v>11</v>
      </c>
      <c r="D5593" t="s">
        <v>237</v>
      </c>
      <c r="E5593" s="65">
        <v>1</v>
      </c>
      <c r="F5593" t="s">
        <v>283</v>
      </c>
      <c r="G5593" t="s">
        <v>284</v>
      </c>
      <c r="H5593" t="s">
        <v>231</v>
      </c>
      <c r="I5593" t="s">
        <v>232</v>
      </c>
      <c r="J5593" s="65">
        <v>0</v>
      </c>
      <c r="K5593" t="str">
        <f t="shared" si="204"/>
        <v>16VI1300PRES</v>
      </c>
      <c r="L5593">
        <f t="shared" si="205"/>
        <v>0</v>
      </c>
    </row>
    <row r="5594" spans="1:12">
      <c r="A5594" s="65">
        <v>16</v>
      </c>
      <c r="B5594" t="s">
        <v>37</v>
      </c>
      <c r="C5594" s="65">
        <v>11</v>
      </c>
      <c r="D5594" t="s">
        <v>237</v>
      </c>
      <c r="E5594" s="65">
        <v>1</v>
      </c>
      <c r="F5594" t="s">
        <v>283</v>
      </c>
      <c r="G5594" t="s">
        <v>284</v>
      </c>
      <c r="H5594" t="s">
        <v>256</v>
      </c>
      <c r="I5594" t="s">
        <v>257</v>
      </c>
      <c r="J5594" s="65">
        <v>0</v>
      </c>
      <c r="K5594" t="str">
        <f t="shared" si="204"/>
        <v>16VI1300SRRT</v>
      </c>
      <c r="L5594">
        <f t="shared" si="205"/>
        <v>0</v>
      </c>
    </row>
    <row r="5595" spans="1:12">
      <c r="A5595" s="65">
        <v>16</v>
      </c>
      <c r="B5595" t="s">
        <v>37</v>
      </c>
      <c r="C5595" s="65">
        <v>11</v>
      </c>
      <c r="D5595" t="s">
        <v>237</v>
      </c>
      <c r="E5595" s="65">
        <v>1</v>
      </c>
      <c r="F5595" t="s">
        <v>283</v>
      </c>
      <c r="G5595" t="s">
        <v>284</v>
      </c>
      <c r="H5595" t="s">
        <v>246</v>
      </c>
      <c r="I5595" t="s">
        <v>247</v>
      </c>
      <c r="J5595" s="65">
        <v>0</v>
      </c>
      <c r="K5595" t="str">
        <f t="shared" si="204"/>
        <v>16VI1300SRPS</v>
      </c>
      <c r="L5595">
        <f t="shared" si="205"/>
        <v>0</v>
      </c>
    </row>
    <row r="5596" spans="1:12">
      <c r="A5596" s="65">
        <v>16</v>
      </c>
      <c r="B5596" t="s">
        <v>37</v>
      </c>
      <c r="C5596" s="65">
        <v>11</v>
      </c>
      <c r="D5596" t="s">
        <v>237</v>
      </c>
      <c r="E5596" s="65">
        <v>1</v>
      </c>
      <c r="F5596" t="s">
        <v>285</v>
      </c>
      <c r="G5596" t="s">
        <v>286</v>
      </c>
      <c r="H5596" t="s">
        <v>289</v>
      </c>
      <c r="I5596" t="s">
        <v>290</v>
      </c>
      <c r="J5596" s="65">
        <v>73</v>
      </c>
      <c r="K5596" t="str">
        <f t="shared" si="204"/>
        <v>16VI2000FCUV</v>
      </c>
      <c r="L5596">
        <f t="shared" si="205"/>
        <v>73</v>
      </c>
    </row>
    <row r="5597" spans="1:12">
      <c r="A5597" s="65">
        <v>16</v>
      </c>
      <c r="B5597" t="s">
        <v>37</v>
      </c>
      <c r="C5597" s="65">
        <v>11</v>
      </c>
      <c r="D5597" t="s">
        <v>237</v>
      </c>
      <c r="E5597" s="65">
        <v>1</v>
      </c>
      <c r="F5597" t="s">
        <v>285</v>
      </c>
      <c r="G5597" t="s">
        <v>286</v>
      </c>
      <c r="H5597" t="s">
        <v>297</v>
      </c>
      <c r="I5597" t="s">
        <v>298</v>
      </c>
      <c r="J5597" s="65">
        <v>1394711</v>
      </c>
      <c r="K5597" t="str">
        <f t="shared" si="204"/>
        <v>16VI2000HLTI</v>
      </c>
      <c r="L5597">
        <f t="shared" si="205"/>
        <v>1394711</v>
      </c>
    </row>
    <row r="5598" spans="1:12">
      <c r="A5598" s="65">
        <v>16</v>
      </c>
      <c r="B5598" t="s">
        <v>37</v>
      </c>
      <c r="C5598" s="65">
        <v>11</v>
      </c>
      <c r="D5598" t="s">
        <v>237</v>
      </c>
      <c r="E5598" s="65">
        <v>1</v>
      </c>
      <c r="F5598" t="s">
        <v>285</v>
      </c>
      <c r="G5598" t="s">
        <v>286</v>
      </c>
      <c r="H5598" t="s">
        <v>287</v>
      </c>
      <c r="I5598" t="s">
        <v>288</v>
      </c>
      <c r="J5598" s="65">
        <v>1002621</v>
      </c>
      <c r="K5598" t="str">
        <f t="shared" si="204"/>
        <v>16VI2000HLBL</v>
      </c>
      <c r="L5598">
        <f t="shared" si="205"/>
        <v>1002621</v>
      </c>
    </row>
    <row r="5599" spans="1:12">
      <c r="A5599" s="65">
        <v>16</v>
      </c>
      <c r="B5599" t="s">
        <v>37</v>
      </c>
      <c r="C5599" s="65">
        <v>11</v>
      </c>
      <c r="D5599" t="s">
        <v>237</v>
      </c>
      <c r="E5599" s="65">
        <v>1</v>
      </c>
      <c r="F5599" t="s">
        <v>285</v>
      </c>
      <c r="G5599" t="s">
        <v>286</v>
      </c>
      <c r="H5599" t="s">
        <v>293</v>
      </c>
      <c r="I5599" t="s">
        <v>294</v>
      </c>
      <c r="J5599" s="65">
        <v>2498875</v>
      </c>
      <c r="K5599" t="str">
        <f t="shared" si="204"/>
        <v>16VI2000HLTO</v>
      </c>
      <c r="L5599">
        <f t="shared" si="205"/>
        <v>2498875</v>
      </c>
    </row>
    <row r="5600" spans="1:12">
      <c r="A5600" s="65">
        <v>16</v>
      </c>
      <c r="B5600" t="s">
        <v>37</v>
      </c>
      <c r="C5600" s="65">
        <v>11</v>
      </c>
      <c r="D5600" t="s">
        <v>237</v>
      </c>
      <c r="E5600" s="65">
        <v>1</v>
      </c>
      <c r="F5600" t="s">
        <v>285</v>
      </c>
      <c r="G5600" t="s">
        <v>286</v>
      </c>
      <c r="H5600" t="s">
        <v>295</v>
      </c>
      <c r="I5600" t="s">
        <v>296</v>
      </c>
      <c r="J5600" s="65">
        <v>101543</v>
      </c>
      <c r="K5600" t="str">
        <f t="shared" si="204"/>
        <v>16VI2000HLRC</v>
      </c>
      <c r="L5600">
        <f t="shared" si="205"/>
        <v>101543</v>
      </c>
    </row>
    <row r="5601" spans="1:12">
      <c r="A5601" s="65">
        <v>16</v>
      </c>
      <c r="B5601" t="s">
        <v>37</v>
      </c>
      <c r="C5601" s="65">
        <v>11</v>
      </c>
      <c r="D5601" t="s">
        <v>237</v>
      </c>
      <c r="E5601" s="65">
        <v>1</v>
      </c>
      <c r="F5601" t="s">
        <v>285</v>
      </c>
      <c r="G5601" t="s">
        <v>286</v>
      </c>
      <c r="H5601" t="s">
        <v>291</v>
      </c>
      <c r="I5601" t="s">
        <v>292</v>
      </c>
      <c r="J5601" s="65">
        <v>12.8</v>
      </c>
      <c r="K5601" t="str">
        <f t="shared" si="204"/>
        <v>16VI2000GRAM</v>
      </c>
      <c r="L5601">
        <f t="shared" si="205"/>
        <v>12.8</v>
      </c>
    </row>
    <row r="5602" spans="1:12">
      <c r="A5602" s="65">
        <v>16</v>
      </c>
      <c r="B5602" t="s">
        <v>37</v>
      </c>
      <c r="C5602" s="65">
        <v>11</v>
      </c>
      <c r="D5602" t="s">
        <v>237</v>
      </c>
      <c r="E5602" s="65">
        <v>1</v>
      </c>
      <c r="F5602" t="s">
        <v>299</v>
      </c>
      <c r="G5602" t="s">
        <v>300</v>
      </c>
      <c r="H5602" t="s">
        <v>287</v>
      </c>
      <c r="I5602" t="s">
        <v>288</v>
      </c>
      <c r="J5602" s="65">
        <v>72567</v>
      </c>
      <c r="K5602" t="str">
        <f t="shared" si="204"/>
        <v>16VI2100HLBL</v>
      </c>
      <c r="L5602">
        <f t="shared" si="205"/>
        <v>72567</v>
      </c>
    </row>
    <row r="5603" spans="1:12">
      <c r="A5603" s="65">
        <v>16</v>
      </c>
      <c r="B5603" t="s">
        <v>37</v>
      </c>
      <c r="C5603" s="65">
        <v>11</v>
      </c>
      <c r="D5603" t="s">
        <v>237</v>
      </c>
      <c r="E5603" s="65">
        <v>1</v>
      </c>
      <c r="F5603" t="s">
        <v>299</v>
      </c>
      <c r="G5603" t="s">
        <v>300</v>
      </c>
      <c r="H5603" t="s">
        <v>297</v>
      </c>
      <c r="I5603" t="s">
        <v>298</v>
      </c>
      <c r="J5603" s="65">
        <v>146859</v>
      </c>
      <c r="K5603" t="str">
        <f t="shared" si="204"/>
        <v>16VI2100HLTI</v>
      </c>
      <c r="L5603">
        <f t="shared" si="205"/>
        <v>146859</v>
      </c>
    </row>
    <row r="5604" spans="1:12">
      <c r="A5604" s="65">
        <v>16</v>
      </c>
      <c r="B5604" t="s">
        <v>37</v>
      </c>
      <c r="C5604" s="65">
        <v>11</v>
      </c>
      <c r="D5604" t="s">
        <v>237</v>
      </c>
      <c r="E5604" s="65">
        <v>1</v>
      </c>
      <c r="F5604" t="s">
        <v>299</v>
      </c>
      <c r="G5604" t="s">
        <v>300</v>
      </c>
      <c r="H5604" t="s">
        <v>295</v>
      </c>
      <c r="I5604" t="s">
        <v>296</v>
      </c>
      <c r="J5604" s="65">
        <v>10880</v>
      </c>
      <c r="K5604" t="str">
        <f t="shared" si="204"/>
        <v>16VI2100HLRC</v>
      </c>
      <c r="L5604">
        <f t="shared" si="205"/>
        <v>10880</v>
      </c>
    </row>
    <row r="5605" spans="1:12">
      <c r="A5605" s="65">
        <v>16</v>
      </c>
      <c r="B5605" t="s">
        <v>37</v>
      </c>
      <c r="C5605" s="65">
        <v>11</v>
      </c>
      <c r="D5605" t="s">
        <v>237</v>
      </c>
      <c r="E5605" s="65">
        <v>1</v>
      </c>
      <c r="F5605" t="s">
        <v>299</v>
      </c>
      <c r="G5605" t="s">
        <v>300</v>
      </c>
      <c r="H5605" t="s">
        <v>291</v>
      </c>
      <c r="I5605" t="s">
        <v>292</v>
      </c>
      <c r="J5605" s="65">
        <v>12.5</v>
      </c>
      <c r="K5605" t="str">
        <f t="shared" si="204"/>
        <v>16VI2100GRAM</v>
      </c>
      <c r="L5605">
        <f t="shared" si="205"/>
        <v>12.5</v>
      </c>
    </row>
    <row r="5606" spans="1:12">
      <c r="A5606" s="65">
        <v>16</v>
      </c>
      <c r="B5606" t="s">
        <v>37</v>
      </c>
      <c r="C5606" s="65">
        <v>11</v>
      </c>
      <c r="D5606" t="s">
        <v>237</v>
      </c>
      <c r="E5606" s="65">
        <v>1</v>
      </c>
      <c r="F5606" t="s">
        <v>299</v>
      </c>
      <c r="G5606" t="s">
        <v>300</v>
      </c>
      <c r="H5606" t="s">
        <v>293</v>
      </c>
      <c r="I5606" t="s">
        <v>294</v>
      </c>
      <c r="J5606" s="65">
        <v>230306</v>
      </c>
      <c r="K5606" t="str">
        <f t="shared" si="204"/>
        <v>16VI2100HLTO</v>
      </c>
      <c r="L5606">
        <f t="shared" si="205"/>
        <v>230306</v>
      </c>
    </row>
    <row r="5607" spans="1:12">
      <c r="A5607" s="65">
        <v>16</v>
      </c>
      <c r="B5607" t="s">
        <v>37</v>
      </c>
      <c r="C5607" s="65">
        <v>11</v>
      </c>
      <c r="D5607" t="s">
        <v>237</v>
      </c>
      <c r="E5607" s="65">
        <v>1</v>
      </c>
      <c r="F5607" t="s">
        <v>301</v>
      </c>
      <c r="G5607" t="s">
        <v>302</v>
      </c>
      <c r="H5607" t="s">
        <v>293</v>
      </c>
      <c r="I5607" t="s">
        <v>294</v>
      </c>
      <c r="J5607" s="65">
        <v>0</v>
      </c>
      <c r="K5607" t="str">
        <f t="shared" si="204"/>
        <v>16VI2110HLTO</v>
      </c>
      <c r="L5607">
        <f t="shared" si="205"/>
        <v>0</v>
      </c>
    </row>
    <row r="5608" spans="1:12">
      <c r="A5608" s="65">
        <v>16</v>
      </c>
      <c r="B5608" t="s">
        <v>37</v>
      </c>
      <c r="C5608" s="65">
        <v>11</v>
      </c>
      <c r="D5608" t="s">
        <v>237</v>
      </c>
      <c r="E5608" s="65">
        <v>1</v>
      </c>
      <c r="F5608" t="s">
        <v>301</v>
      </c>
      <c r="G5608" t="s">
        <v>302</v>
      </c>
      <c r="H5608" t="s">
        <v>295</v>
      </c>
      <c r="I5608" t="s">
        <v>296</v>
      </c>
      <c r="J5608" s="65">
        <v>0</v>
      </c>
      <c r="K5608" t="str">
        <f t="shared" si="204"/>
        <v>16VI2110HLRC</v>
      </c>
      <c r="L5608">
        <f t="shared" si="205"/>
        <v>0</v>
      </c>
    </row>
    <row r="5609" spans="1:12">
      <c r="A5609" s="65">
        <v>16</v>
      </c>
      <c r="B5609" t="s">
        <v>37</v>
      </c>
      <c r="C5609" s="65">
        <v>11</v>
      </c>
      <c r="D5609" t="s">
        <v>237</v>
      </c>
      <c r="E5609" s="65">
        <v>1</v>
      </c>
      <c r="F5609" t="s">
        <v>301</v>
      </c>
      <c r="G5609" t="s">
        <v>302</v>
      </c>
      <c r="H5609" t="s">
        <v>287</v>
      </c>
      <c r="I5609" t="s">
        <v>288</v>
      </c>
      <c r="J5609" s="65">
        <v>0</v>
      </c>
      <c r="K5609" t="str">
        <f t="shared" si="204"/>
        <v>16VI2110HLBL</v>
      </c>
      <c r="L5609">
        <f t="shared" si="205"/>
        <v>0</v>
      </c>
    </row>
    <row r="5610" spans="1:12">
      <c r="A5610" s="65">
        <v>16</v>
      </c>
      <c r="B5610" t="s">
        <v>37</v>
      </c>
      <c r="C5610" s="65">
        <v>11</v>
      </c>
      <c r="D5610" t="s">
        <v>237</v>
      </c>
      <c r="E5610" s="65">
        <v>1</v>
      </c>
      <c r="F5610" t="s">
        <v>301</v>
      </c>
      <c r="G5610" t="s">
        <v>302</v>
      </c>
      <c r="H5610" t="s">
        <v>297</v>
      </c>
      <c r="I5610" t="s">
        <v>298</v>
      </c>
      <c r="J5610" s="65">
        <v>0</v>
      </c>
      <c r="K5610" t="str">
        <f t="shared" si="204"/>
        <v>16VI2110HLTI</v>
      </c>
      <c r="L5610">
        <f t="shared" si="205"/>
        <v>0</v>
      </c>
    </row>
    <row r="5611" spans="1:12">
      <c r="A5611" s="65">
        <v>16</v>
      </c>
      <c r="B5611" t="s">
        <v>37</v>
      </c>
      <c r="C5611" s="65">
        <v>11</v>
      </c>
      <c r="D5611" t="s">
        <v>237</v>
      </c>
      <c r="E5611" s="65">
        <v>1</v>
      </c>
      <c r="F5611" t="s">
        <v>303</v>
      </c>
      <c r="G5611" t="s">
        <v>304</v>
      </c>
      <c r="H5611" t="s">
        <v>297</v>
      </c>
      <c r="I5611" t="s">
        <v>298</v>
      </c>
      <c r="J5611" s="65">
        <v>0</v>
      </c>
      <c r="K5611" t="str">
        <f t="shared" si="204"/>
        <v>16VI2120HLTI</v>
      </c>
      <c r="L5611">
        <f t="shared" si="205"/>
        <v>0</v>
      </c>
    </row>
    <row r="5612" spans="1:12">
      <c r="A5612" s="65">
        <v>16</v>
      </c>
      <c r="B5612" t="s">
        <v>37</v>
      </c>
      <c r="C5612" s="65">
        <v>11</v>
      </c>
      <c r="D5612" t="s">
        <v>237</v>
      </c>
      <c r="E5612" s="65">
        <v>1</v>
      </c>
      <c r="F5612" t="s">
        <v>303</v>
      </c>
      <c r="G5612" t="s">
        <v>304</v>
      </c>
      <c r="H5612" t="s">
        <v>287</v>
      </c>
      <c r="I5612" t="s">
        <v>288</v>
      </c>
      <c r="J5612" s="65">
        <v>0</v>
      </c>
      <c r="K5612" t="str">
        <f t="shared" si="204"/>
        <v>16VI2120HLBL</v>
      </c>
      <c r="L5612">
        <f t="shared" si="205"/>
        <v>0</v>
      </c>
    </row>
    <row r="5613" spans="1:12">
      <c r="A5613" s="65">
        <v>16</v>
      </c>
      <c r="B5613" t="s">
        <v>37</v>
      </c>
      <c r="C5613" s="65">
        <v>11</v>
      </c>
      <c r="D5613" t="s">
        <v>237</v>
      </c>
      <c r="E5613" s="65">
        <v>1</v>
      </c>
      <c r="F5613" t="s">
        <v>303</v>
      </c>
      <c r="G5613" t="s">
        <v>304</v>
      </c>
      <c r="H5613" t="s">
        <v>293</v>
      </c>
      <c r="I5613" t="s">
        <v>294</v>
      </c>
      <c r="J5613" s="65">
        <v>0</v>
      </c>
      <c r="K5613" t="str">
        <f t="shared" si="204"/>
        <v>16VI2120HLTO</v>
      </c>
      <c r="L5613">
        <f t="shared" si="205"/>
        <v>0</v>
      </c>
    </row>
    <row r="5614" spans="1:12">
      <c r="A5614" s="65">
        <v>16</v>
      </c>
      <c r="B5614" t="s">
        <v>37</v>
      </c>
      <c r="C5614" s="65">
        <v>11</v>
      </c>
      <c r="D5614" t="s">
        <v>237</v>
      </c>
      <c r="E5614" s="65">
        <v>1</v>
      </c>
      <c r="F5614" t="s">
        <v>303</v>
      </c>
      <c r="G5614" t="s">
        <v>304</v>
      </c>
      <c r="H5614" t="s">
        <v>295</v>
      </c>
      <c r="I5614" t="s">
        <v>296</v>
      </c>
      <c r="J5614" s="65">
        <v>0</v>
      </c>
      <c r="K5614" t="str">
        <f t="shared" si="204"/>
        <v>16VI2120HLRC</v>
      </c>
      <c r="L5614">
        <f t="shared" si="205"/>
        <v>0</v>
      </c>
    </row>
    <row r="5615" spans="1:12">
      <c r="A5615" s="65">
        <v>16</v>
      </c>
      <c r="B5615" t="s">
        <v>37</v>
      </c>
      <c r="C5615" s="65">
        <v>11</v>
      </c>
      <c r="D5615" t="s">
        <v>237</v>
      </c>
      <c r="E5615" s="65">
        <v>1</v>
      </c>
      <c r="F5615" t="s">
        <v>305</v>
      </c>
      <c r="G5615" t="s">
        <v>306</v>
      </c>
      <c r="H5615" t="s">
        <v>295</v>
      </c>
      <c r="I5615" t="s">
        <v>296</v>
      </c>
      <c r="J5615" s="65">
        <v>10880</v>
      </c>
      <c r="K5615" t="str">
        <f t="shared" si="204"/>
        <v>16VI2190HLRC</v>
      </c>
      <c r="L5615">
        <f t="shared" si="205"/>
        <v>10880</v>
      </c>
    </row>
    <row r="5616" spans="1:12">
      <c r="A5616" s="65">
        <v>16</v>
      </c>
      <c r="B5616" t="s">
        <v>37</v>
      </c>
      <c r="C5616" s="65">
        <v>11</v>
      </c>
      <c r="D5616" t="s">
        <v>237</v>
      </c>
      <c r="E5616" s="65">
        <v>1</v>
      </c>
      <c r="F5616" t="s">
        <v>305</v>
      </c>
      <c r="G5616" t="s">
        <v>306</v>
      </c>
      <c r="H5616" t="s">
        <v>293</v>
      </c>
      <c r="I5616" t="s">
        <v>294</v>
      </c>
      <c r="J5616" s="65">
        <v>230306</v>
      </c>
      <c r="K5616" t="str">
        <f t="shared" si="204"/>
        <v>16VI2190HLTO</v>
      </c>
      <c r="L5616">
        <f t="shared" si="205"/>
        <v>230306</v>
      </c>
    </row>
    <row r="5617" spans="1:12">
      <c r="A5617" s="65">
        <v>16</v>
      </c>
      <c r="B5617" t="s">
        <v>37</v>
      </c>
      <c r="C5617" s="65">
        <v>11</v>
      </c>
      <c r="D5617" t="s">
        <v>237</v>
      </c>
      <c r="E5617" s="65">
        <v>1</v>
      </c>
      <c r="F5617" t="s">
        <v>305</v>
      </c>
      <c r="G5617" t="s">
        <v>306</v>
      </c>
      <c r="H5617" t="s">
        <v>297</v>
      </c>
      <c r="I5617" t="s">
        <v>298</v>
      </c>
      <c r="J5617" s="65">
        <v>146859</v>
      </c>
      <c r="K5617" t="str">
        <f t="shared" si="204"/>
        <v>16VI2190HLTI</v>
      </c>
      <c r="L5617">
        <f t="shared" si="205"/>
        <v>146859</v>
      </c>
    </row>
    <row r="5618" spans="1:12">
      <c r="A5618" s="65">
        <v>16</v>
      </c>
      <c r="B5618" t="s">
        <v>37</v>
      </c>
      <c r="C5618" s="65">
        <v>11</v>
      </c>
      <c r="D5618" t="s">
        <v>237</v>
      </c>
      <c r="E5618" s="65">
        <v>1</v>
      </c>
      <c r="F5618" t="s">
        <v>305</v>
      </c>
      <c r="G5618" t="s">
        <v>306</v>
      </c>
      <c r="H5618" t="s">
        <v>287</v>
      </c>
      <c r="I5618" t="s">
        <v>288</v>
      </c>
      <c r="J5618" s="65">
        <v>72567</v>
      </c>
      <c r="K5618" t="str">
        <f t="shared" si="204"/>
        <v>16VI2190HLBL</v>
      </c>
      <c r="L5618">
        <f t="shared" si="205"/>
        <v>72567</v>
      </c>
    </row>
    <row r="5619" spans="1:12">
      <c r="A5619" s="65">
        <v>16</v>
      </c>
      <c r="B5619" t="s">
        <v>37</v>
      </c>
      <c r="C5619" s="65">
        <v>11</v>
      </c>
      <c r="D5619" t="s">
        <v>237</v>
      </c>
      <c r="E5619" s="65">
        <v>1</v>
      </c>
      <c r="F5619" t="s">
        <v>307</v>
      </c>
      <c r="G5619" t="s">
        <v>308</v>
      </c>
      <c r="H5619" t="s">
        <v>287</v>
      </c>
      <c r="I5619" t="s">
        <v>288</v>
      </c>
      <c r="J5619" s="65">
        <v>140547</v>
      </c>
      <c r="K5619" t="str">
        <f t="shared" si="204"/>
        <v>16VI2200HLBL</v>
      </c>
      <c r="L5619">
        <f t="shared" si="205"/>
        <v>140547</v>
      </c>
    </row>
    <row r="5620" spans="1:12">
      <c r="A5620" s="65">
        <v>16</v>
      </c>
      <c r="B5620" t="s">
        <v>37</v>
      </c>
      <c r="C5620" s="65">
        <v>11</v>
      </c>
      <c r="D5620" t="s">
        <v>237</v>
      </c>
      <c r="E5620" s="65">
        <v>1</v>
      </c>
      <c r="F5620" t="s">
        <v>307</v>
      </c>
      <c r="G5620" t="s">
        <v>308</v>
      </c>
      <c r="H5620" t="s">
        <v>291</v>
      </c>
      <c r="I5620" t="s">
        <v>292</v>
      </c>
      <c r="J5620" s="65">
        <v>12.5</v>
      </c>
      <c r="K5620" t="str">
        <f t="shared" si="204"/>
        <v>16VI2200GRAM</v>
      </c>
      <c r="L5620">
        <f t="shared" si="205"/>
        <v>12.5</v>
      </c>
    </row>
    <row r="5621" spans="1:12">
      <c r="A5621" s="65">
        <v>16</v>
      </c>
      <c r="B5621" t="s">
        <v>37</v>
      </c>
      <c r="C5621" s="65">
        <v>11</v>
      </c>
      <c r="D5621" t="s">
        <v>237</v>
      </c>
      <c r="E5621" s="65">
        <v>1</v>
      </c>
      <c r="F5621" t="s">
        <v>307</v>
      </c>
      <c r="G5621" t="s">
        <v>308</v>
      </c>
      <c r="H5621" t="s">
        <v>293</v>
      </c>
      <c r="I5621" t="s">
        <v>294</v>
      </c>
      <c r="J5621" s="65">
        <v>737786</v>
      </c>
      <c r="K5621" t="str">
        <f t="shared" ref="K5621:K5684" si="206">CONCATENATE(TEXT(A5621,"00"),F5621,H5621)</f>
        <v>16VI2200HLTO</v>
      </c>
      <c r="L5621">
        <f t="shared" ref="L5621:L5684" si="207">J5621</f>
        <v>737786</v>
      </c>
    </row>
    <row r="5622" spans="1:12">
      <c r="A5622" s="65">
        <v>16</v>
      </c>
      <c r="B5622" t="s">
        <v>37</v>
      </c>
      <c r="C5622" s="65">
        <v>11</v>
      </c>
      <c r="D5622" t="s">
        <v>237</v>
      </c>
      <c r="E5622" s="65">
        <v>1</v>
      </c>
      <c r="F5622" t="s">
        <v>307</v>
      </c>
      <c r="G5622" t="s">
        <v>308</v>
      </c>
      <c r="H5622" t="s">
        <v>297</v>
      </c>
      <c r="I5622" t="s">
        <v>298</v>
      </c>
      <c r="J5622" s="65">
        <v>555994</v>
      </c>
      <c r="K5622" t="str">
        <f t="shared" si="206"/>
        <v>16VI2200HLTI</v>
      </c>
      <c r="L5622">
        <f t="shared" si="207"/>
        <v>555994</v>
      </c>
    </row>
    <row r="5623" spans="1:12">
      <c r="A5623" s="65">
        <v>16</v>
      </c>
      <c r="B5623" t="s">
        <v>37</v>
      </c>
      <c r="C5623" s="65">
        <v>11</v>
      </c>
      <c r="D5623" t="s">
        <v>237</v>
      </c>
      <c r="E5623" s="65">
        <v>1</v>
      </c>
      <c r="F5623" t="s">
        <v>307</v>
      </c>
      <c r="G5623" t="s">
        <v>308</v>
      </c>
      <c r="H5623" t="s">
        <v>295</v>
      </c>
      <c r="I5623" t="s">
        <v>296</v>
      </c>
      <c r="J5623" s="65">
        <v>41245</v>
      </c>
      <c r="K5623" t="str">
        <f t="shared" si="206"/>
        <v>16VI2200HLRC</v>
      </c>
      <c r="L5623">
        <f t="shared" si="207"/>
        <v>41245</v>
      </c>
    </row>
    <row r="5624" spans="1:12">
      <c r="A5624" s="65">
        <v>16</v>
      </c>
      <c r="B5624" t="s">
        <v>37</v>
      </c>
      <c r="C5624" s="65">
        <v>11</v>
      </c>
      <c r="D5624" t="s">
        <v>237</v>
      </c>
      <c r="E5624" s="65">
        <v>1</v>
      </c>
      <c r="F5624" t="s">
        <v>309</v>
      </c>
      <c r="G5624" t="s">
        <v>310</v>
      </c>
      <c r="H5624" t="s">
        <v>293</v>
      </c>
      <c r="I5624" t="s">
        <v>294</v>
      </c>
      <c r="J5624" s="65">
        <v>1125054</v>
      </c>
      <c r="K5624" t="str">
        <f t="shared" si="206"/>
        <v>16VI2300HLTO</v>
      </c>
      <c r="L5624">
        <f t="shared" si="207"/>
        <v>1125054</v>
      </c>
    </row>
    <row r="5625" spans="1:12">
      <c r="A5625" s="65">
        <v>16</v>
      </c>
      <c r="B5625" t="s">
        <v>37</v>
      </c>
      <c r="C5625" s="65">
        <v>11</v>
      </c>
      <c r="D5625" t="s">
        <v>237</v>
      </c>
      <c r="E5625" s="65">
        <v>1</v>
      </c>
      <c r="F5625" t="s">
        <v>309</v>
      </c>
      <c r="G5625" t="s">
        <v>310</v>
      </c>
      <c r="H5625" t="s">
        <v>295</v>
      </c>
      <c r="I5625" t="s">
        <v>296</v>
      </c>
      <c r="J5625" s="65">
        <v>33108</v>
      </c>
      <c r="K5625" t="str">
        <f t="shared" si="206"/>
        <v>16VI2300HLRC</v>
      </c>
      <c r="L5625">
        <f t="shared" si="207"/>
        <v>33108</v>
      </c>
    </row>
    <row r="5626" spans="1:12">
      <c r="A5626" s="65">
        <v>16</v>
      </c>
      <c r="B5626" t="s">
        <v>37</v>
      </c>
      <c r="C5626" s="65">
        <v>11</v>
      </c>
      <c r="D5626" t="s">
        <v>237</v>
      </c>
      <c r="E5626" s="65">
        <v>1</v>
      </c>
      <c r="F5626" t="s">
        <v>309</v>
      </c>
      <c r="G5626" t="s">
        <v>310</v>
      </c>
      <c r="H5626" t="s">
        <v>297</v>
      </c>
      <c r="I5626" t="s">
        <v>298</v>
      </c>
      <c r="J5626" s="65">
        <v>457376</v>
      </c>
      <c r="K5626" t="str">
        <f t="shared" si="206"/>
        <v>16VI2300HLTI</v>
      </c>
      <c r="L5626">
        <f t="shared" si="207"/>
        <v>457376</v>
      </c>
    </row>
    <row r="5627" spans="1:12">
      <c r="A5627" s="65">
        <v>16</v>
      </c>
      <c r="B5627" t="s">
        <v>37</v>
      </c>
      <c r="C5627" s="65">
        <v>11</v>
      </c>
      <c r="D5627" t="s">
        <v>237</v>
      </c>
      <c r="E5627" s="65">
        <v>1</v>
      </c>
      <c r="F5627" t="s">
        <v>309</v>
      </c>
      <c r="G5627" t="s">
        <v>310</v>
      </c>
      <c r="H5627" t="s">
        <v>287</v>
      </c>
      <c r="I5627" t="s">
        <v>288</v>
      </c>
      <c r="J5627" s="65">
        <v>634570</v>
      </c>
      <c r="K5627" t="str">
        <f t="shared" si="206"/>
        <v>16VI2300HLBL</v>
      </c>
      <c r="L5627">
        <f t="shared" si="207"/>
        <v>634570</v>
      </c>
    </row>
    <row r="5628" spans="1:12">
      <c r="A5628" s="65">
        <v>16</v>
      </c>
      <c r="B5628" t="s">
        <v>37</v>
      </c>
      <c r="C5628" s="65">
        <v>11</v>
      </c>
      <c r="D5628" t="s">
        <v>237</v>
      </c>
      <c r="E5628" s="65">
        <v>1</v>
      </c>
      <c r="F5628" t="s">
        <v>309</v>
      </c>
      <c r="G5628" t="s">
        <v>310</v>
      </c>
      <c r="H5628" t="s">
        <v>291</v>
      </c>
      <c r="I5628" t="s">
        <v>292</v>
      </c>
      <c r="J5628" s="65">
        <v>13</v>
      </c>
      <c r="K5628" t="str">
        <f t="shared" si="206"/>
        <v>16VI2300GRAM</v>
      </c>
      <c r="L5628">
        <f t="shared" si="207"/>
        <v>13</v>
      </c>
    </row>
    <row r="5629" spans="1:12">
      <c r="A5629" s="65">
        <v>16</v>
      </c>
      <c r="B5629" t="s">
        <v>37</v>
      </c>
      <c r="C5629" s="65">
        <v>11</v>
      </c>
      <c r="D5629" t="s">
        <v>237</v>
      </c>
      <c r="E5629" s="65">
        <v>1</v>
      </c>
      <c r="F5629" t="s">
        <v>311</v>
      </c>
      <c r="G5629" t="s">
        <v>312</v>
      </c>
      <c r="H5629" t="s">
        <v>291</v>
      </c>
      <c r="I5629" t="s">
        <v>292</v>
      </c>
      <c r="J5629" s="65">
        <v>13</v>
      </c>
      <c r="K5629" t="str">
        <f t="shared" si="206"/>
        <v>16VI2900GRAM</v>
      </c>
      <c r="L5629">
        <f t="shared" si="207"/>
        <v>13</v>
      </c>
    </row>
    <row r="5630" spans="1:12">
      <c r="A5630" s="65">
        <v>16</v>
      </c>
      <c r="B5630" t="s">
        <v>37</v>
      </c>
      <c r="C5630" s="65">
        <v>11</v>
      </c>
      <c r="D5630" t="s">
        <v>237</v>
      </c>
      <c r="E5630" s="65">
        <v>1</v>
      </c>
      <c r="F5630" t="s">
        <v>311</v>
      </c>
      <c r="G5630" t="s">
        <v>312</v>
      </c>
      <c r="H5630" t="s">
        <v>287</v>
      </c>
      <c r="I5630" t="s">
        <v>288</v>
      </c>
      <c r="J5630" s="65">
        <v>154937</v>
      </c>
      <c r="K5630" t="str">
        <f t="shared" si="206"/>
        <v>16VI2900HLBL</v>
      </c>
      <c r="L5630">
        <f t="shared" si="207"/>
        <v>154937</v>
      </c>
    </row>
    <row r="5631" spans="1:12">
      <c r="A5631" s="65">
        <v>16</v>
      </c>
      <c r="B5631" t="s">
        <v>37</v>
      </c>
      <c r="C5631" s="65">
        <v>11</v>
      </c>
      <c r="D5631" t="s">
        <v>237</v>
      </c>
      <c r="E5631" s="65">
        <v>1</v>
      </c>
      <c r="F5631" t="s">
        <v>311</v>
      </c>
      <c r="G5631" t="s">
        <v>312</v>
      </c>
      <c r="H5631" t="s">
        <v>297</v>
      </c>
      <c r="I5631" t="s">
        <v>298</v>
      </c>
      <c r="J5631" s="65">
        <v>234482</v>
      </c>
      <c r="K5631" t="str">
        <f t="shared" si="206"/>
        <v>16VI2900HLTI</v>
      </c>
      <c r="L5631">
        <f t="shared" si="207"/>
        <v>234482</v>
      </c>
    </row>
    <row r="5632" spans="1:12">
      <c r="A5632" s="65">
        <v>16</v>
      </c>
      <c r="B5632" t="s">
        <v>37</v>
      </c>
      <c r="C5632" s="65">
        <v>11</v>
      </c>
      <c r="D5632" t="s">
        <v>237</v>
      </c>
      <c r="E5632" s="65">
        <v>1</v>
      </c>
      <c r="F5632" t="s">
        <v>311</v>
      </c>
      <c r="G5632" t="s">
        <v>312</v>
      </c>
      <c r="H5632" t="s">
        <v>293</v>
      </c>
      <c r="I5632" t="s">
        <v>294</v>
      </c>
      <c r="J5632" s="65">
        <v>405729</v>
      </c>
      <c r="K5632" t="str">
        <f t="shared" si="206"/>
        <v>16VI2900HLTO</v>
      </c>
      <c r="L5632">
        <f t="shared" si="207"/>
        <v>405729</v>
      </c>
    </row>
    <row r="5633" spans="1:12">
      <c r="A5633" s="65">
        <v>16</v>
      </c>
      <c r="B5633" t="s">
        <v>37</v>
      </c>
      <c r="C5633" s="65">
        <v>11</v>
      </c>
      <c r="D5633" t="s">
        <v>237</v>
      </c>
      <c r="E5633" s="65">
        <v>1</v>
      </c>
      <c r="F5633" t="s">
        <v>311</v>
      </c>
      <c r="G5633" t="s">
        <v>312</v>
      </c>
      <c r="H5633" t="s">
        <v>295</v>
      </c>
      <c r="I5633" t="s">
        <v>296</v>
      </c>
      <c r="J5633" s="65">
        <v>16310</v>
      </c>
      <c r="K5633" t="str">
        <f t="shared" si="206"/>
        <v>16VI2900HLRC</v>
      </c>
      <c r="L5633">
        <f t="shared" si="207"/>
        <v>16310</v>
      </c>
    </row>
    <row r="5634" spans="1:12">
      <c r="A5634" s="65">
        <v>16</v>
      </c>
      <c r="B5634" t="s">
        <v>37</v>
      </c>
      <c r="C5634" s="65">
        <v>11</v>
      </c>
      <c r="D5634" t="s">
        <v>237</v>
      </c>
      <c r="E5634" s="65">
        <v>1</v>
      </c>
      <c r="F5634" t="s">
        <v>313</v>
      </c>
      <c r="G5634" t="s">
        <v>314</v>
      </c>
      <c r="H5634" t="s">
        <v>293</v>
      </c>
      <c r="I5634" t="s">
        <v>294</v>
      </c>
      <c r="J5634" s="65">
        <v>0</v>
      </c>
      <c r="K5634" t="str">
        <f t="shared" si="206"/>
        <v>16VI2910HLTO</v>
      </c>
      <c r="L5634">
        <f t="shared" si="207"/>
        <v>0</v>
      </c>
    </row>
    <row r="5635" spans="1:12">
      <c r="A5635" s="65">
        <v>16</v>
      </c>
      <c r="B5635" t="s">
        <v>37</v>
      </c>
      <c r="C5635" s="65">
        <v>11</v>
      </c>
      <c r="D5635" t="s">
        <v>237</v>
      </c>
      <c r="E5635" s="65">
        <v>1</v>
      </c>
      <c r="F5635" t="s">
        <v>313</v>
      </c>
      <c r="G5635" t="s">
        <v>314</v>
      </c>
      <c r="H5635" t="s">
        <v>295</v>
      </c>
      <c r="I5635" t="s">
        <v>296</v>
      </c>
      <c r="J5635" s="65">
        <v>0</v>
      </c>
      <c r="K5635" t="str">
        <f t="shared" si="206"/>
        <v>16VI2910HLRC</v>
      </c>
      <c r="L5635">
        <f t="shared" si="207"/>
        <v>0</v>
      </c>
    </row>
    <row r="5636" spans="1:12">
      <c r="A5636" s="65">
        <v>16</v>
      </c>
      <c r="B5636" t="s">
        <v>37</v>
      </c>
      <c r="C5636" s="65">
        <v>11</v>
      </c>
      <c r="D5636" t="s">
        <v>237</v>
      </c>
      <c r="E5636" s="65">
        <v>1</v>
      </c>
      <c r="F5636" t="s">
        <v>313</v>
      </c>
      <c r="G5636" t="s">
        <v>314</v>
      </c>
      <c r="H5636" t="s">
        <v>287</v>
      </c>
      <c r="I5636" t="s">
        <v>288</v>
      </c>
      <c r="J5636" s="65">
        <v>0</v>
      </c>
      <c r="K5636" t="str">
        <f t="shared" si="206"/>
        <v>16VI2910HLBL</v>
      </c>
      <c r="L5636">
        <f t="shared" si="207"/>
        <v>0</v>
      </c>
    </row>
    <row r="5637" spans="1:12">
      <c r="A5637" s="65">
        <v>16</v>
      </c>
      <c r="B5637" t="s">
        <v>37</v>
      </c>
      <c r="C5637" s="65">
        <v>11</v>
      </c>
      <c r="D5637" t="s">
        <v>237</v>
      </c>
      <c r="E5637" s="65">
        <v>1</v>
      </c>
      <c r="F5637" t="s">
        <v>313</v>
      </c>
      <c r="G5637" t="s">
        <v>314</v>
      </c>
      <c r="H5637" t="s">
        <v>297</v>
      </c>
      <c r="I5637" t="s">
        <v>298</v>
      </c>
      <c r="J5637" s="65">
        <v>0</v>
      </c>
      <c r="K5637" t="str">
        <f t="shared" si="206"/>
        <v>16VI2910HLTI</v>
      </c>
      <c r="L5637">
        <f t="shared" si="207"/>
        <v>0</v>
      </c>
    </row>
    <row r="5638" spans="1:12">
      <c r="A5638" s="65">
        <v>16</v>
      </c>
      <c r="B5638" t="s">
        <v>37</v>
      </c>
      <c r="C5638" s="65">
        <v>11</v>
      </c>
      <c r="D5638" t="s">
        <v>237</v>
      </c>
      <c r="E5638" s="65">
        <v>1</v>
      </c>
      <c r="F5638" t="s">
        <v>315</v>
      </c>
      <c r="G5638" t="s">
        <v>316</v>
      </c>
      <c r="H5638" t="s">
        <v>287</v>
      </c>
      <c r="I5638" t="s">
        <v>288</v>
      </c>
      <c r="J5638" s="65">
        <v>0</v>
      </c>
      <c r="K5638" t="str">
        <f t="shared" si="206"/>
        <v>16VI2920HLBL</v>
      </c>
      <c r="L5638">
        <f t="shared" si="207"/>
        <v>0</v>
      </c>
    </row>
    <row r="5639" spans="1:12">
      <c r="A5639" s="65">
        <v>16</v>
      </c>
      <c r="B5639" t="s">
        <v>37</v>
      </c>
      <c r="C5639" s="65">
        <v>11</v>
      </c>
      <c r="D5639" t="s">
        <v>237</v>
      </c>
      <c r="E5639" s="65">
        <v>1</v>
      </c>
      <c r="F5639" t="s">
        <v>315</v>
      </c>
      <c r="G5639" t="s">
        <v>316</v>
      </c>
      <c r="H5639" t="s">
        <v>297</v>
      </c>
      <c r="I5639" t="s">
        <v>298</v>
      </c>
      <c r="J5639" s="65">
        <v>0</v>
      </c>
      <c r="K5639" t="str">
        <f t="shared" si="206"/>
        <v>16VI2920HLTI</v>
      </c>
      <c r="L5639">
        <f t="shared" si="207"/>
        <v>0</v>
      </c>
    </row>
    <row r="5640" spans="1:12">
      <c r="A5640" s="65">
        <v>16</v>
      </c>
      <c r="B5640" t="s">
        <v>37</v>
      </c>
      <c r="C5640" s="65">
        <v>11</v>
      </c>
      <c r="D5640" t="s">
        <v>237</v>
      </c>
      <c r="E5640" s="65">
        <v>1</v>
      </c>
      <c r="F5640" t="s">
        <v>315</v>
      </c>
      <c r="G5640" t="s">
        <v>316</v>
      </c>
      <c r="H5640" t="s">
        <v>293</v>
      </c>
      <c r="I5640" t="s">
        <v>294</v>
      </c>
      <c r="J5640" s="65">
        <v>0</v>
      </c>
      <c r="K5640" t="str">
        <f t="shared" si="206"/>
        <v>16VI2920HLTO</v>
      </c>
      <c r="L5640">
        <f t="shared" si="207"/>
        <v>0</v>
      </c>
    </row>
    <row r="5641" spans="1:12">
      <c r="A5641" s="65">
        <v>16</v>
      </c>
      <c r="B5641" t="s">
        <v>37</v>
      </c>
      <c r="C5641" s="65">
        <v>11</v>
      </c>
      <c r="D5641" t="s">
        <v>237</v>
      </c>
      <c r="E5641" s="65">
        <v>1</v>
      </c>
      <c r="F5641" t="s">
        <v>315</v>
      </c>
      <c r="G5641" t="s">
        <v>316</v>
      </c>
      <c r="H5641" t="s">
        <v>295</v>
      </c>
      <c r="I5641" t="s">
        <v>296</v>
      </c>
      <c r="J5641" s="65">
        <v>0</v>
      </c>
      <c r="K5641" t="str">
        <f t="shared" si="206"/>
        <v>16VI2920HLRC</v>
      </c>
      <c r="L5641">
        <f t="shared" si="207"/>
        <v>0</v>
      </c>
    </row>
    <row r="5642" spans="1:12">
      <c r="A5642" s="65">
        <v>16</v>
      </c>
      <c r="B5642" t="s">
        <v>37</v>
      </c>
      <c r="C5642" s="65">
        <v>11</v>
      </c>
      <c r="D5642" t="s">
        <v>237</v>
      </c>
      <c r="E5642" s="65">
        <v>1</v>
      </c>
      <c r="F5642" t="s">
        <v>317</v>
      </c>
      <c r="G5642" t="s">
        <v>318</v>
      </c>
      <c r="H5642" t="s">
        <v>293</v>
      </c>
      <c r="I5642" t="s">
        <v>294</v>
      </c>
      <c r="J5642" s="65">
        <v>0</v>
      </c>
      <c r="K5642" t="str">
        <f t="shared" si="206"/>
        <v>16VI2930HLTO</v>
      </c>
      <c r="L5642">
        <f t="shared" si="207"/>
        <v>0</v>
      </c>
    </row>
    <row r="5643" spans="1:12">
      <c r="A5643" s="65">
        <v>16</v>
      </c>
      <c r="B5643" t="s">
        <v>37</v>
      </c>
      <c r="C5643" s="65">
        <v>11</v>
      </c>
      <c r="D5643" t="s">
        <v>237</v>
      </c>
      <c r="E5643" s="65">
        <v>1</v>
      </c>
      <c r="F5643" t="s">
        <v>317</v>
      </c>
      <c r="G5643" t="s">
        <v>318</v>
      </c>
      <c r="H5643" t="s">
        <v>297</v>
      </c>
      <c r="I5643" t="s">
        <v>298</v>
      </c>
      <c r="J5643" s="65">
        <v>0</v>
      </c>
      <c r="K5643" t="str">
        <f t="shared" si="206"/>
        <v>16VI2930HLTI</v>
      </c>
      <c r="L5643">
        <f t="shared" si="207"/>
        <v>0</v>
      </c>
    </row>
    <row r="5644" spans="1:12">
      <c r="A5644" s="65">
        <v>16</v>
      </c>
      <c r="B5644" t="s">
        <v>37</v>
      </c>
      <c r="C5644" s="65">
        <v>11</v>
      </c>
      <c r="D5644" t="s">
        <v>237</v>
      </c>
      <c r="E5644" s="65">
        <v>1</v>
      </c>
      <c r="F5644" t="s">
        <v>317</v>
      </c>
      <c r="G5644" t="s">
        <v>318</v>
      </c>
      <c r="H5644" t="s">
        <v>287</v>
      </c>
      <c r="I5644" t="s">
        <v>288</v>
      </c>
      <c r="J5644" s="65">
        <v>0</v>
      </c>
      <c r="K5644" t="str">
        <f t="shared" si="206"/>
        <v>16VI2930HLBL</v>
      </c>
      <c r="L5644">
        <f t="shared" si="207"/>
        <v>0</v>
      </c>
    </row>
    <row r="5645" spans="1:12">
      <c r="A5645" s="65">
        <v>16</v>
      </c>
      <c r="B5645" t="s">
        <v>37</v>
      </c>
      <c r="C5645" s="65">
        <v>11</v>
      </c>
      <c r="D5645" t="s">
        <v>237</v>
      </c>
      <c r="E5645" s="65">
        <v>1</v>
      </c>
      <c r="F5645" t="s">
        <v>317</v>
      </c>
      <c r="G5645" t="s">
        <v>318</v>
      </c>
      <c r="H5645" t="s">
        <v>295</v>
      </c>
      <c r="I5645" t="s">
        <v>296</v>
      </c>
      <c r="J5645" s="65">
        <v>0</v>
      </c>
      <c r="K5645" t="str">
        <f t="shared" si="206"/>
        <v>16VI2930HLRC</v>
      </c>
      <c r="L5645">
        <f t="shared" si="207"/>
        <v>0</v>
      </c>
    </row>
    <row r="5646" spans="1:12">
      <c r="A5646" s="65">
        <v>16</v>
      </c>
      <c r="B5646" t="s">
        <v>37</v>
      </c>
      <c r="C5646" s="65">
        <v>11</v>
      </c>
      <c r="D5646" t="s">
        <v>237</v>
      </c>
      <c r="E5646" s="65">
        <v>1</v>
      </c>
      <c r="F5646" t="s">
        <v>319</v>
      </c>
      <c r="G5646" t="s">
        <v>320</v>
      </c>
      <c r="H5646" t="s">
        <v>295</v>
      </c>
      <c r="I5646" t="s">
        <v>296</v>
      </c>
      <c r="J5646" s="65">
        <v>0</v>
      </c>
      <c r="K5646" t="str">
        <f t="shared" si="206"/>
        <v>16VI2940HLRC</v>
      </c>
      <c r="L5646">
        <f t="shared" si="207"/>
        <v>0</v>
      </c>
    </row>
    <row r="5647" spans="1:12">
      <c r="A5647" s="65">
        <v>16</v>
      </c>
      <c r="B5647" t="s">
        <v>37</v>
      </c>
      <c r="C5647" s="65">
        <v>11</v>
      </c>
      <c r="D5647" t="s">
        <v>237</v>
      </c>
      <c r="E5647" s="65">
        <v>1</v>
      </c>
      <c r="F5647" t="s">
        <v>319</v>
      </c>
      <c r="G5647" t="s">
        <v>320</v>
      </c>
      <c r="H5647" t="s">
        <v>293</v>
      </c>
      <c r="I5647" t="s">
        <v>294</v>
      </c>
      <c r="J5647" s="65">
        <v>0</v>
      </c>
      <c r="K5647" t="str">
        <f t="shared" si="206"/>
        <v>16VI2940HLTO</v>
      </c>
      <c r="L5647">
        <f t="shared" si="207"/>
        <v>0</v>
      </c>
    </row>
    <row r="5648" spans="1:12">
      <c r="A5648" s="65">
        <v>16</v>
      </c>
      <c r="B5648" t="s">
        <v>37</v>
      </c>
      <c r="C5648" s="65">
        <v>11</v>
      </c>
      <c r="D5648" t="s">
        <v>237</v>
      </c>
      <c r="E5648" s="65">
        <v>1</v>
      </c>
      <c r="F5648" t="s">
        <v>319</v>
      </c>
      <c r="G5648" t="s">
        <v>320</v>
      </c>
      <c r="H5648" t="s">
        <v>287</v>
      </c>
      <c r="I5648" t="s">
        <v>288</v>
      </c>
      <c r="J5648" s="65">
        <v>0</v>
      </c>
      <c r="K5648" t="str">
        <f t="shared" si="206"/>
        <v>16VI2940HLBL</v>
      </c>
      <c r="L5648">
        <f t="shared" si="207"/>
        <v>0</v>
      </c>
    </row>
    <row r="5649" spans="1:12">
      <c r="A5649" s="65">
        <v>16</v>
      </c>
      <c r="B5649" t="s">
        <v>37</v>
      </c>
      <c r="C5649" s="65">
        <v>11</v>
      </c>
      <c r="D5649" t="s">
        <v>237</v>
      </c>
      <c r="E5649" s="65">
        <v>1</v>
      </c>
      <c r="F5649" t="s">
        <v>319</v>
      </c>
      <c r="G5649" t="s">
        <v>320</v>
      </c>
      <c r="H5649" t="s">
        <v>297</v>
      </c>
      <c r="I5649" t="s">
        <v>298</v>
      </c>
      <c r="J5649" s="65">
        <v>0</v>
      </c>
      <c r="K5649" t="str">
        <f t="shared" si="206"/>
        <v>16VI2940HLTI</v>
      </c>
      <c r="L5649">
        <f t="shared" si="207"/>
        <v>0</v>
      </c>
    </row>
    <row r="5650" spans="1:12">
      <c r="A5650" s="65">
        <v>16</v>
      </c>
      <c r="B5650" t="s">
        <v>37</v>
      </c>
      <c r="C5650" s="65">
        <v>11</v>
      </c>
      <c r="D5650" t="s">
        <v>237</v>
      </c>
      <c r="E5650" s="65">
        <v>1</v>
      </c>
      <c r="F5650" t="s">
        <v>321</v>
      </c>
      <c r="G5650" t="s">
        <v>322</v>
      </c>
      <c r="H5650" t="s">
        <v>295</v>
      </c>
      <c r="I5650" t="s">
        <v>296</v>
      </c>
      <c r="J5650" s="65">
        <v>16310</v>
      </c>
      <c r="K5650" t="str">
        <f t="shared" si="206"/>
        <v>16VI2990HLRC</v>
      </c>
      <c r="L5650">
        <f t="shared" si="207"/>
        <v>16310</v>
      </c>
    </row>
    <row r="5651" spans="1:12">
      <c r="A5651" s="65">
        <v>16</v>
      </c>
      <c r="B5651" t="s">
        <v>37</v>
      </c>
      <c r="C5651" s="65">
        <v>11</v>
      </c>
      <c r="D5651" t="s">
        <v>237</v>
      </c>
      <c r="E5651" s="65">
        <v>1</v>
      </c>
      <c r="F5651" t="s">
        <v>321</v>
      </c>
      <c r="G5651" t="s">
        <v>322</v>
      </c>
      <c r="H5651" t="s">
        <v>293</v>
      </c>
      <c r="I5651" t="s">
        <v>294</v>
      </c>
      <c r="J5651" s="65">
        <v>405729</v>
      </c>
      <c r="K5651" t="str">
        <f t="shared" si="206"/>
        <v>16VI2990HLTO</v>
      </c>
      <c r="L5651">
        <f t="shared" si="207"/>
        <v>405729</v>
      </c>
    </row>
    <row r="5652" spans="1:12">
      <c r="A5652" s="65">
        <v>16</v>
      </c>
      <c r="B5652" t="s">
        <v>37</v>
      </c>
      <c r="C5652" s="65">
        <v>11</v>
      </c>
      <c r="D5652" t="s">
        <v>237</v>
      </c>
      <c r="E5652" s="65">
        <v>1</v>
      </c>
      <c r="F5652" t="s">
        <v>321</v>
      </c>
      <c r="G5652" t="s">
        <v>322</v>
      </c>
      <c r="H5652" t="s">
        <v>297</v>
      </c>
      <c r="I5652" t="s">
        <v>298</v>
      </c>
      <c r="J5652" s="65">
        <v>234482</v>
      </c>
      <c r="K5652" t="str">
        <f t="shared" si="206"/>
        <v>16VI2990HLTI</v>
      </c>
      <c r="L5652">
        <f t="shared" si="207"/>
        <v>234482</v>
      </c>
    </row>
    <row r="5653" spans="1:12">
      <c r="A5653" s="65">
        <v>16</v>
      </c>
      <c r="B5653" t="s">
        <v>37</v>
      </c>
      <c r="C5653" s="65">
        <v>11</v>
      </c>
      <c r="D5653" t="s">
        <v>237</v>
      </c>
      <c r="E5653" s="65">
        <v>1</v>
      </c>
      <c r="F5653" t="s">
        <v>321</v>
      </c>
      <c r="G5653" t="s">
        <v>322</v>
      </c>
      <c r="H5653" t="s">
        <v>287</v>
      </c>
      <c r="I5653" t="s">
        <v>288</v>
      </c>
      <c r="J5653" s="65">
        <v>154937</v>
      </c>
      <c r="K5653" t="str">
        <f t="shared" si="206"/>
        <v>16VI2990HLBL</v>
      </c>
      <c r="L5653">
        <f t="shared" si="207"/>
        <v>154937</v>
      </c>
    </row>
    <row r="5654" spans="1:12">
      <c r="A5654" s="65">
        <v>16</v>
      </c>
      <c r="B5654" t="s">
        <v>37</v>
      </c>
      <c r="C5654" s="65">
        <v>11</v>
      </c>
      <c r="D5654" t="s">
        <v>237</v>
      </c>
      <c r="E5654" s="65">
        <v>1</v>
      </c>
      <c r="F5654" t="s">
        <v>323</v>
      </c>
      <c r="G5654" t="s">
        <v>324</v>
      </c>
      <c r="H5654" t="s">
        <v>325</v>
      </c>
      <c r="I5654" t="s">
        <v>326</v>
      </c>
      <c r="J5654" s="65">
        <v>936841</v>
      </c>
      <c r="K5654" t="str">
        <f t="shared" si="206"/>
        <v>16VI3000HLZM</v>
      </c>
      <c r="L5654">
        <f t="shared" si="207"/>
        <v>936841</v>
      </c>
    </row>
    <row r="5655" spans="1:12">
      <c r="A5655" s="65">
        <v>16</v>
      </c>
      <c r="B5655" t="s">
        <v>37</v>
      </c>
      <c r="C5655" s="65">
        <v>11</v>
      </c>
      <c r="D5655" t="s">
        <v>237</v>
      </c>
      <c r="E5655" s="65">
        <v>1</v>
      </c>
      <c r="F5655" t="s">
        <v>327</v>
      </c>
      <c r="G5655" t="s">
        <v>328</v>
      </c>
      <c r="H5655" t="s">
        <v>325</v>
      </c>
      <c r="I5655" t="s">
        <v>326</v>
      </c>
      <c r="J5655" s="65">
        <v>0</v>
      </c>
      <c r="K5655" t="str">
        <f t="shared" si="206"/>
        <v>16VI3100HLZM</v>
      </c>
      <c r="L5655">
        <f t="shared" si="207"/>
        <v>0</v>
      </c>
    </row>
    <row r="5656" spans="1:12">
      <c r="A5656" s="65">
        <v>16</v>
      </c>
      <c r="B5656" t="s">
        <v>37</v>
      </c>
      <c r="C5656" s="65">
        <v>11</v>
      </c>
      <c r="D5656" t="s">
        <v>237</v>
      </c>
      <c r="E5656" s="65">
        <v>1</v>
      </c>
      <c r="F5656" t="s">
        <v>329</v>
      </c>
      <c r="G5656" t="s">
        <v>330</v>
      </c>
      <c r="H5656" t="s">
        <v>325</v>
      </c>
      <c r="I5656" t="s">
        <v>326</v>
      </c>
      <c r="J5656" s="65">
        <v>840766</v>
      </c>
      <c r="K5656" t="str">
        <f t="shared" si="206"/>
        <v>16VI3200HLZM</v>
      </c>
      <c r="L5656">
        <f t="shared" si="207"/>
        <v>840766</v>
      </c>
    </row>
    <row r="5657" spans="1:12">
      <c r="A5657" s="65">
        <v>16</v>
      </c>
      <c r="B5657" t="s">
        <v>37</v>
      </c>
      <c r="C5657" s="65">
        <v>11</v>
      </c>
      <c r="D5657" t="s">
        <v>237</v>
      </c>
      <c r="E5657" s="65">
        <v>1</v>
      </c>
      <c r="F5657" t="s">
        <v>331</v>
      </c>
      <c r="G5657" t="s">
        <v>332</v>
      </c>
      <c r="H5657" t="s">
        <v>325</v>
      </c>
      <c r="I5657" t="s">
        <v>326</v>
      </c>
      <c r="J5657" s="65">
        <v>21805</v>
      </c>
      <c r="K5657" t="str">
        <f t="shared" si="206"/>
        <v>16VI3300HLZM</v>
      </c>
      <c r="L5657">
        <f t="shared" si="207"/>
        <v>21805</v>
      </c>
    </row>
    <row r="5658" spans="1:12">
      <c r="A5658" s="65">
        <v>16</v>
      </c>
      <c r="B5658" t="s">
        <v>37</v>
      </c>
      <c r="C5658" s="65">
        <v>11</v>
      </c>
      <c r="D5658" t="s">
        <v>237</v>
      </c>
      <c r="E5658" s="65">
        <v>1</v>
      </c>
      <c r="F5658" t="s">
        <v>333</v>
      </c>
      <c r="G5658" t="s">
        <v>334</v>
      </c>
      <c r="H5658" t="s">
        <v>325</v>
      </c>
      <c r="I5658" t="s">
        <v>326</v>
      </c>
      <c r="J5658" s="65">
        <v>5645</v>
      </c>
      <c r="K5658" t="str">
        <f t="shared" si="206"/>
        <v>16VI3400HLZM</v>
      </c>
      <c r="L5658">
        <f t="shared" si="207"/>
        <v>5645</v>
      </c>
    </row>
    <row r="5659" spans="1:12">
      <c r="A5659" s="65">
        <v>16</v>
      </c>
      <c r="B5659" t="s">
        <v>37</v>
      </c>
      <c r="C5659" s="65">
        <v>11</v>
      </c>
      <c r="D5659" t="s">
        <v>237</v>
      </c>
      <c r="E5659" s="65">
        <v>1</v>
      </c>
      <c r="F5659" t="s">
        <v>335</v>
      </c>
      <c r="G5659" t="s">
        <v>336</v>
      </c>
      <c r="H5659" t="s">
        <v>337</v>
      </c>
      <c r="I5659" t="s">
        <v>338</v>
      </c>
      <c r="J5659" s="65">
        <v>0</v>
      </c>
      <c r="K5659" t="str">
        <f t="shared" si="206"/>
        <v>16VI4000PRUP</v>
      </c>
      <c r="L5659">
        <f t="shared" si="207"/>
        <v>0</v>
      </c>
    </row>
    <row r="5660" spans="1:12">
      <c r="A5660" s="65">
        <v>16</v>
      </c>
      <c r="B5660" t="s">
        <v>37</v>
      </c>
      <c r="C5660" s="65">
        <v>11</v>
      </c>
      <c r="D5660" t="s">
        <v>237</v>
      </c>
      <c r="E5660" s="65">
        <v>1</v>
      </c>
      <c r="F5660" t="s">
        <v>339</v>
      </c>
      <c r="G5660" t="s">
        <v>340</v>
      </c>
      <c r="H5660" t="s">
        <v>341</v>
      </c>
      <c r="I5660" t="s">
        <v>67</v>
      </c>
      <c r="J5660" s="65">
        <v>74510</v>
      </c>
      <c r="K5660" t="str">
        <f t="shared" si="206"/>
        <v>16VI5100SUPF</v>
      </c>
      <c r="L5660">
        <f t="shared" si="207"/>
        <v>74510</v>
      </c>
    </row>
    <row r="5661" spans="1:12">
      <c r="A5661" s="65">
        <v>16</v>
      </c>
      <c r="B5661" t="s">
        <v>37</v>
      </c>
      <c r="C5661" s="65">
        <v>11</v>
      </c>
      <c r="D5661" t="s">
        <v>237</v>
      </c>
      <c r="E5661" s="65">
        <v>1</v>
      </c>
      <c r="F5661" t="s">
        <v>339</v>
      </c>
      <c r="G5661" t="s">
        <v>340</v>
      </c>
      <c r="H5661" t="s">
        <v>343</v>
      </c>
      <c r="I5661" t="s">
        <v>344</v>
      </c>
      <c r="J5661" s="65">
        <v>84235</v>
      </c>
      <c r="K5661" t="str">
        <f t="shared" si="206"/>
        <v>16VI5100SUPR</v>
      </c>
      <c r="L5661">
        <f t="shared" si="207"/>
        <v>84235</v>
      </c>
    </row>
    <row r="5662" spans="1:12">
      <c r="A5662" s="65">
        <v>16</v>
      </c>
      <c r="B5662" t="s">
        <v>37</v>
      </c>
      <c r="C5662" s="65">
        <v>11</v>
      </c>
      <c r="D5662" t="s">
        <v>237</v>
      </c>
      <c r="E5662" s="65">
        <v>1</v>
      </c>
      <c r="F5662" t="s">
        <v>339</v>
      </c>
      <c r="G5662" t="s">
        <v>340</v>
      </c>
      <c r="H5662" t="s">
        <v>342</v>
      </c>
      <c r="I5662" t="s">
        <v>68</v>
      </c>
      <c r="J5662" s="65">
        <v>472134</v>
      </c>
      <c r="K5662" t="str">
        <f t="shared" si="206"/>
        <v>16VI5100PROD</v>
      </c>
      <c r="L5662">
        <f t="shared" si="207"/>
        <v>472134</v>
      </c>
    </row>
    <row r="5663" spans="1:12">
      <c r="A5663" s="65">
        <v>16</v>
      </c>
      <c r="B5663" t="s">
        <v>37</v>
      </c>
      <c r="C5663" s="65">
        <v>11</v>
      </c>
      <c r="D5663" t="s">
        <v>237</v>
      </c>
      <c r="E5663" s="65">
        <v>1</v>
      </c>
      <c r="F5663" t="s">
        <v>345</v>
      </c>
      <c r="G5663" t="s">
        <v>346</v>
      </c>
      <c r="H5663" t="s">
        <v>342</v>
      </c>
      <c r="I5663" t="s">
        <v>68</v>
      </c>
      <c r="J5663" s="65">
        <v>32900</v>
      </c>
      <c r="K5663" t="str">
        <f t="shared" si="206"/>
        <v>16VI5110PROD</v>
      </c>
      <c r="L5663">
        <f t="shared" si="207"/>
        <v>32900</v>
      </c>
    </row>
    <row r="5664" spans="1:12">
      <c r="A5664" s="65">
        <v>16</v>
      </c>
      <c r="B5664" t="s">
        <v>37</v>
      </c>
      <c r="C5664" s="65">
        <v>11</v>
      </c>
      <c r="D5664" t="s">
        <v>237</v>
      </c>
      <c r="E5664" s="65">
        <v>1</v>
      </c>
      <c r="F5664" t="s">
        <v>345</v>
      </c>
      <c r="G5664" t="s">
        <v>346</v>
      </c>
      <c r="H5664" t="s">
        <v>341</v>
      </c>
      <c r="I5664" t="s">
        <v>67</v>
      </c>
      <c r="J5664" s="65">
        <v>41027</v>
      </c>
      <c r="K5664" t="str">
        <f t="shared" si="206"/>
        <v>16VI5110SUPF</v>
      </c>
      <c r="L5664">
        <f t="shared" si="207"/>
        <v>41027</v>
      </c>
    </row>
    <row r="5665" spans="1:12">
      <c r="A5665" s="65">
        <v>16</v>
      </c>
      <c r="B5665" t="s">
        <v>37</v>
      </c>
      <c r="C5665" s="65">
        <v>11</v>
      </c>
      <c r="D5665" t="s">
        <v>237</v>
      </c>
      <c r="E5665" s="65">
        <v>1</v>
      </c>
      <c r="F5665" t="s">
        <v>345</v>
      </c>
      <c r="G5665" t="s">
        <v>346</v>
      </c>
      <c r="H5665" t="s">
        <v>343</v>
      </c>
      <c r="I5665" t="s">
        <v>344</v>
      </c>
      <c r="J5665" s="65">
        <v>47006</v>
      </c>
      <c r="K5665" t="str">
        <f t="shared" si="206"/>
        <v>16VI5110SUPR</v>
      </c>
      <c r="L5665">
        <f t="shared" si="207"/>
        <v>47006</v>
      </c>
    </row>
    <row r="5666" spans="1:12">
      <c r="A5666" s="65">
        <v>16</v>
      </c>
      <c r="B5666" t="s">
        <v>37</v>
      </c>
      <c r="C5666" s="65">
        <v>11</v>
      </c>
      <c r="D5666" t="s">
        <v>237</v>
      </c>
      <c r="E5666" s="65">
        <v>1</v>
      </c>
      <c r="F5666" t="s">
        <v>347</v>
      </c>
      <c r="G5666" t="s">
        <v>348</v>
      </c>
      <c r="H5666" t="s">
        <v>341</v>
      </c>
      <c r="I5666" t="s">
        <v>67</v>
      </c>
      <c r="J5666" s="65">
        <v>10200</v>
      </c>
      <c r="K5666" t="str">
        <f t="shared" si="206"/>
        <v>16VI5120SUPF</v>
      </c>
      <c r="L5666">
        <f t="shared" si="207"/>
        <v>10200</v>
      </c>
    </row>
    <row r="5667" spans="1:12">
      <c r="A5667" s="65">
        <v>16</v>
      </c>
      <c r="B5667" t="s">
        <v>37</v>
      </c>
      <c r="C5667" s="65">
        <v>11</v>
      </c>
      <c r="D5667" t="s">
        <v>237</v>
      </c>
      <c r="E5667" s="65">
        <v>1</v>
      </c>
      <c r="F5667" t="s">
        <v>347</v>
      </c>
      <c r="G5667" t="s">
        <v>348</v>
      </c>
      <c r="H5667" t="s">
        <v>343</v>
      </c>
      <c r="I5667" t="s">
        <v>344</v>
      </c>
      <c r="J5667" s="65">
        <v>11168</v>
      </c>
      <c r="K5667" t="str">
        <f t="shared" si="206"/>
        <v>16VI5120SUPR</v>
      </c>
      <c r="L5667">
        <f t="shared" si="207"/>
        <v>11168</v>
      </c>
    </row>
    <row r="5668" spans="1:12">
      <c r="A5668" s="65">
        <v>16</v>
      </c>
      <c r="B5668" t="s">
        <v>37</v>
      </c>
      <c r="C5668" s="65">
        <v>11</v>
      </c>
      <c r="D5668" t="s">
        <v>237</v>
      </c>
      <c r="E5668" s="65">
        <v>1</v>
      </c>
      <c r="F5668" t="s">
        <v>347</v>
      </c>
      <c r="G5668" t="s">
        <v>348</v>
      </c>
      <c r="H5668" t="s">
        <v>342</v>
      </c>
      <c r="I5668" t="s">
        <v>68</v>
      </c>
      <c r="J5668" s="65">
        <v>103646</v>
      </c>
      <c r="K5668" t="str">
        <f t="shared" si="206"/>
        <v>16VI5120PROD</v>
      </c>
      <c r="L5668">
        <f t="shared" si="207"/>
        <v>103646</v>
      </c>
    </row>
    <row r="5669" spans="1:12">
      <c r="A5669" s="65">
        <v>16</v>
      </c>
      <c r="B5669" t="s">
        <v>37</v>
      </c>
      <c r="C5669" s="65">
        <v>11</v>
      </c>
      <c r="D5669" t="s">
        <v>237</v>
      </c>
      <c r="E5669" s="65">
        <v>1</v>
      </c>
      <c r="F5669" t="s">
        <v>349</v>
      </c>
      <c r="G5669" t="s">
        <v>350</v>
      </c>
      <c r="H5669" t="s">
        <v>343</v>
      </c>
      <c r="I5669" t="s">
        <v>344</v>
      </c>
      <c r="J5669" s="65">
        <v>12285</v>
      </c>
      <c r="K5669" t="str">
        <f t="shared" si="206"/>
        <v>16VI5130SUPR</v>
      </c>
      <c r="L5669">
        <f t="shared" si="207"/>
        <v>12285</v>
      </c>
    </row>
    <row r="5670" spans="1:12">
      <c r="A5670" s="65">
        <v>16</v>
      </c>
      <c r="B5670" t="s">
        <v>37</v>
      </c>
      <c r="C5670" s="65">
        <v>11</v>
      </c>
      <c r="D5670" t="s">
        <v>237</v>
      </c>
      <c r="E5670" s="65">
        <v>1</v>
      </c>
      <c r="F5670" t="s">
        <v>349</v>
      </c>
      <c r="G5670" t="s">
        <v>350</v>
      </c>
      <c r="H5670" t="s">
        <v>341</v>
      </c>
      <c r="I5670" t="s">
        <v>67</v>
      </c>
      <c r="J5670" s="65">
        <v>11747</v>
      </c>
      <c r="K5670" t="str">
        <f t="shared" si="206"/>
        <v>16VI5130SUPF</v>
      </c>
      <c r="L5670">
        <f t="shared" si="207"/>
        <v>11747</v>
      </c>
    </row>
    <row r="5671" spans="1:12">
      <c r="A5671" s="65">
        <v>16</v>
      </c>
      <c r="B5671" t="s">
        <v>37</v>
      </c>
      <c r="C5671" s="65">
        <v>11</v>
      </c>
      <c r="D5671" t="s">
        <v>237</v>
      </c>
      <c r="E5671" s="65">
        <v>1</v>
      </c>
      <c r="F5671" t="s">
        <v>349</v>
      </c>
      <c r="G5671" t="s">
        <v>350</v>
      </c>
      <c r="H5671" t="s">
        <v>342</v>
      </c>
      <c r="I5671" t="s">
        <v>68</v>
      </c>
      <c r="J5671" s="65">
        <v>167350</v>
      </c>
      <c r="K5671" t="str">
        <f t="shared" si="206"/>
        <v>16VI5130PROD</v>
      </c>
      <c r="L5671">
        <f t="shared" si="207"/>
        <v>167350</v>
      </c>
    </row>
    <row r="5672" spans="1:12">
      <c r="A5672" s="65">
        <v>16</v>
      </c>
      <c r="B5672" t="s">
        <v>37</v>
      </c>
      <c r="C5672" s="65">
        <v>11</v>
      </c>
      <c r="D5672" t="s">
        <v>237</v>
      </c>
      <c r="E5672" s="65">
        <v>1</v>
      </c>
      <c r="F5672" t="s">
        <v>351</v>
      </c>
      <c r="G5672" t="s">
        <v>352</v>
      </c>
      <c r="H5672" t="s">
        <v>343</v>
      </c>
      <c r="I5672" t="s">
        <v>344</v>
      </c>
      <c r="J5672" s="65">
        <v>13776</v>
      </c>
      <c r="K5672" t="str">
        <f t="shared" si="206"/>
        <v>16VI5190SUPR</v>
      </c>
      <c r="L5672">
        <f t="shared" si="207"/>
        <v>13776</v>
      </c>
    </row>
    <row r="5673" spans="1:12">
      <c r="A5673" s="65">
        <v>16</v>
      </c>
      <c r="B5673" t="s">
        <v>37</v>
      </c>
      <c r="C5673" s="65">
        <v>11</v>
      </c>
      <c r="D5673" t="s">
        <v>237</v>
      </c>
      <c r="E5673" s="65">
        <v>1</v>
      </c>
      <c r="F5673" t="s">
        <v>351</v>
      </c>
      <c r="G5673" t="s">
        <v>352</v>
      </c>
      <c r="H5673" t="s">
        <v>341</v>
      </c>
      <c r="I5673" t="s">
        <v>67</v>
      </c>
      <c r="J5673" s="65">
        <v>11536</v>
      </c>
      <c r="K5673" t="str">
        <f t="shared" si="206"/>
        <v>16VI5190SUPF</v>
      </c>
      <c r="L5673">
        <f t="shared" si="207"/>
        <v>11536</v>
      </c>
    </row>
    <row r="5674" spans="1:12">
      <c r="A5674" s="65">
        <v>16</v>
      </c>
      <c r="B5674" t="s">
        <v>37</v>
      </c>
      <c r="C5674" s="65">
        <v>11</v>
      </c>
      <c r="D5674" t="s">
        <v>237</v>
      </c>
      <c r="E5674" s="65">
        <v>1</v>
      </c>
      <c r="F5674" t="s">
        <v>351</v>
      </c>
      <c r="G5674" t="s">
        <v>352</v>
      </c>
      <c r="H5674" t="s">
        <v>342</v>
      </c>
      <c r="I5674" t="s">
        <v>68</v>
      </c>
      <c r="J5674" s="65">
        <v>168238</v>
      </c>
      <c r="K5674" t="str">
        <f t="shared" si="206"/>
        <v>16VI5190PROD</v>
      </c>
      <c r="L5674">
        <f t="shared" si="207"/>
        <v>168238</v>
      </c>
    </row>
    <row r="5675" spans="1:12">
      <c r="A5675" s="65">
        <v>16</v>
      </c>
      <c r="B5675" t="s">
        <v>37</v>
      </c>
      <c r="C5675" s="65">
        <v>11</v>
      </c>
      <c r="D5675" t="s">
        <v>237</v>
      </c>
      <c r="E5675" s="65">
        <v>1</v>
      </c>
      <c r="F5675" t="s">
        <v>353</v>
      </c>
      <c r="G5675" t="s">
        <v>354</v>
      </c>
      <c r="H5675" t="s">
        <v>343</v>
      </c>
      <c r="I5675" t="s">
        <v>344</v>
      </c>
      <c r="J5675" s="65">
        <v>1</v>
      </c>
      <c r="K5675" t="str">
        <f t="shared" si="206"/>
        <v>16VI5200SUPR</v>
      </c>
      <c r="L5675">
        <f t="shared" si="207"/>
        <v>1</v>
      </c>
    </row>
    <row r="5676" spans="1:12">
      <c r="A5676" s="65">
        <v>16</v>
      </c>
      <c r="B5676" t="s">
        <v>37</v>
      </c>
      <c r="C5676" s="65">
        <v>11</v>
      </c>
      <c r="D5676" t="s">
        <v>237</v>
      </c>
      <c r="E5676" s="65">
        <v>1</v>
      </c>
      <c r="F5676" t="s">
        <v>353</v>
      </c>
      <c r="G5676" t="s">
        <v>354</v>
      </c>
      <c r="H5676" t="s">
        <v>341</v>
      </c>
      <c r="I5676" t="s">
        <v>67</v>
      </c>
      <c r="J5676" s="65">
        <v>1</v>
      </c>
      <c r="K5676" t="str">
        <f t="shared" si="206"/>
        <v>16VI5200SUPF</v>
      </c>
      <c r="L5676">
        <f t="shared" si="207"/>
        <v>1</v>
      </c>
    </row>
    <row r="5677" spans="1:12">
      <c r="A5677" s="65">
        <v>16</v>
      </c>
      <c r="B5677" t="s">
        <v>37</v>
      </c>
      <c r="C5677" s="65">
        <v>11</v>
      </c>
      <c r="D5677" t="s">
        <v>237</v>
      </c>
      <c r="E5677" s="65">
        <v>1</v>
      </c>
      <c r="F5677" t="s">
        <v>353</v>
      </c>
      <c r="G5677" t="s">
        <v>354</v>
      </c>
      <c r="H5677" t="s">
        <v>342</v>
      </c>
      <c r="I5677" t="s">
        <v>68</v>
      </c>
      <c r="J5677" s="65">
        <v>5</v>
      </c>
      <c r="K5677" t="str">
        <f t="shared" si="206"/>
        <v>16VI5200PROD</v>
      </c>
      <c r="L5677">
        <f t="shared" si="207"/>
        <v>5</v>
      </c>
    </row>
    <row r="5678" spans="1:12">
      <c r="A5678" s="65">
        <v>16</v>
      </c>
      <c r="B5678" t="s">
        <v>37</v>
      </c>
      <c r="C5678" s="65">
        <v>11</v>
      </c>
      <c r="D5678" t="s">
        <v>237</v>
      </c>
      <c r="E5678" s="65">
        <v>1</v>
      </c>
      <c r="F5678" t="s">
        <v>355</v>
      </c>
      <c r="G5678" t="s">
        <v>356</v>
      </c>
      <c r="H5678" t="s">
        <v>342</v>
      </c>
      <c r="I5678" t="s">
        <v>68</v>
      </c>
      <c r="J5678" s="65">
        <v>0</v>
      </c>
      <c r="K5678" t="str">
        <f t="shared" si="206"/>
        <v>16VI5300PROD</v>
      </c>
      <c r="L5678">
        <f t="shared" si="207"/>
        <v>0</v>
      </c>
    </row>
    <row r="5679" spans="1:12">
      <c r="A5679" s="65">
        <v>16</v>
      </c>
      <c r="B5679" t="s">
        <v>37</v>
      </c>
      <c r="C5679" s="65">
        <v>11</v>
      </c>
      <c r="D5679" t="s">
        <v>237</v>
      </c>
      <c r="E5679" s="65">
        <v>1</v>
      </c>
      <c r="F5679" t="s">
        <v>355</v>
      </c>
      <c r="G5679" t="s">
        <v>356</v>
      </c>
      <c r="H5679" t="s">
        <v>341</v>
      </c>
      <c r="I5679" t="s">
        <v>67</v>
      </c>
      <c r="J5679" s="65">
        <v>0</v>
      </c>
      <c r="K5679" t="str">
        <f t="shared" si="206"/>
        <v>16VI5300SUPF</v>
      </c>
      <c r="L5679">
        <f t="shared" si="207"/>
        <v>0</v>
      </c>
    </row>
    <row r="5680" spans="1:12">
      <c r="A5680" s="65">
        <v>16</v>
      </c>
      <c r="B5680" t="s">
        <v>37</v>
      </c>
      <c r="C5680" s="65">
        <v>11</v>
      </c>
      <c r="D5680" t="s">
        <v>237</v>
      </c>
      <c r="E5680" s="65">
        <v>1</v>
      </c>
      <c r="F5680" t="s">
        <v>355</v>
      </c>
      <c r="G5680" t="s">
        <v>356</v>
      </c>
      <c r="H5680" t="s">
        <v>343</v>
      </c>
      <c r="I5680" t="s">
        <v>344</v>
      </c>
      <c r="J5680" s="65">
        <v>0</v>
      </c>
      <c r="K5680" t="str">
        <f t="shared" si="206"/>
        <v>16VI5300SUPR</v>
      </c>
      <c r="L5680">
        <f t="shared" si="207"/>
        <v>0</v>
      </c>
    </row>
    <row r="5681" spans="1:12">
      <c r="A5681" s="65">
        <v>16</v>
      </c>
      <c r="B5681" t="s">
        <v>37</v>
      </c>
      <c r="C5681" s="65">
        <v>11</v>
      </c>
      <c r="D5681" t="s">
        <v>237</v>
      </c>
      <c r="E5681" s="65">
        <v>1</v>
      </c>
      <c r="F5681" t="s">
        <v>357</v>
      </c>
      <c r="G5681" t="s">
        <v>358</v>
      </c>
      <c r="H5681" t="s">
        <v>343</v>
      </c>
      <c r="I5681" t="s">
        <v>344</v>
      </c>
      <c r="J5681" s="65">
        <v>0</v>
      </c>
      <c r="K5681" t="str">
        <f t="shared" si="206"/>
        <v>16VI5900SUPR</v>
      </c>
      <c r="L5681">
        <f t="shared" si="207"/>
        <v>0</v>
      </c>
    </row>
    <row r="5682" spans="1:12">
      <c r="A5682" s="65">
        <v>16</v>
      </c>
      <c r="B5682" t="s">
        <v>37</v>
      </c>
      <c r="C5682" s="65">
        <v>11</v>
      </c>
      <c r="D5682" t="s">
        <v>237</v>
      </c>
      <c r="E5682" s="65">
        <v>1</v>
      </c>
      <c r="F5682" t="s">
        <v>357</v>
      </c>
      <c r="G5682" t="s">
        <v>358</v>
      </c>
      <c r="H5682" t="s">
        <v>341</v>
      </c>
      <c r="I5682" t="s">
        <v>67</v>
      </c>
      <c r="J5682" s="65">
        <v>0</v>
      </c>
      <c r="K5682" t="str">
        <f t="shared" si="206"/>
        <v>16VI5900SUPF</v>
      </c>
      <c r="L5682">
        <f t="shared" si="207"/>
        <v>0</v>
      </c>
    </row>
    <row r="5683" spans="1:12">
      <c r="A5683" s="65">
        <v>16</v>
      </c>
      <c r="B5683" t="s">
        <v>37</v>
      </c>
      <c r="C5683" s="65">
        <v>11</v>
      </c>
      <c r="D5683" t="s">
        <v>237</v>
      </c>
      <c r="E5683" s="65">
        <v>1</v>
      </c>
      <c r="F5683" t="s">
        <v>357</v>
      </c>
      <c r="G5683" t="s">
        <v>358</v>
      </c>
      <c r="H5683" t="s">
        <v>342</v>
      </c>
      <c r="I5683" t="s">
        <v>68</v>
      </c>
      <c r="J5683" s="65">
        <v>0</v>
      </c>
      <c r="K5683" t="str">
        <f t="shared" si="206"/>
        <v>16VI5900PROD</v>
      </c>
      <c r="L5683">
        <f t="shared" si="207"/>
        <v>0</v>
      </c>
    </row>
    <row r="5684" spans="1:12">
      <c r="A5684" s="65">
        <v>16</v>
      </c>
      <c r="B5684" t="s">
        <v>37</v>
      </c>
      <c r="C5684" s="65">
        <v>11</v>
      </c>
      <c r="D5684" t="s">
        <v>237</v>
      </c>
      <c r="E5684" s="65">
        <v>1</v>
      </c>
      <c r="F5684" t="s">
        <v>359</v>
      </c>
      <c r="G5684" t="s">
        <v>360</v>
      </c>
      <c r="H5684" t="s">
        <v>365</v>
      </c>
      <c r="I5684" t="s">
        <v>366</v>
      </c>
      <c r="J5684" s="65">
        <v>32590</v>
      </c>
      <c r="K5684" t="str">
        <f t="shared" si="206"/>
        <v>16VI6100LDPR</v>
      </c>
      <c r="L5684">
        <f t="shared" si="207"/>
        <v>32590</v>
      </c>
    </row>
    <row r="5685" spans="1:12">
      <c r="A5685" s="65">
        <v>16</v>
      </c>
      <c r="B5685" t="s">
        <v>37</v>
      </c>
      <c r="C5685" s="65">
        <v>11</v>
      </c>
      <c r="D5685" t="s">
        <v>237</v>
      </c>
      <c r="E5685" s="65">
        <v>1</v>
      </c>
      <c r="F5685" t="s">
        <v>359</v>
      </c>
      <c r="G5685" t="s">
        <v>360</v>
      </c>
      <c r="H5685" t="s">
        <v>363</v>
      </c>
      <c r="I5685" t="s">
        <v>364</v>
      </c>
      <c r="J5685" s="65">
        <v>35351</v>
      </c>
      <c r="K5685" t="str">
        <f t="shared" ref="K5685:K5729" si="208">CONCATENATE(TEXT(A5685,"00"),F5685,H5685)</f>
        <v>16VI6100LDTO</v>
      </c>
      <c r="L5685">
        <f t="shared" ref="L5685:L5729" si="209">J5685</f>
        <v>35351</v>
      </c>
    </row>
    <row r="5686" spans="1:12">
      <c r="A5686" s="65">
        <v>16</v>
      </c>
      <c r="B5686" t="s">
        <v>37</v>
      </c>
      <c r="C5686" s="65">
        <v>11</v>
      </c>
      <c r="D5686" t="s">
        <v>237</v>
      </c>
      <c r="E5686" s="65">
        <v>1</v>
      </c>
      <c r="F5686" t="s">
        <v>359</v>
      </c>
      <c r="G5686" t="s">
        <v>360</v>
      </c>
      <c r="H5686" t="s">
        <v>369</v>
      </c>
      <c r="I5686" t="s">
        <v>370</v>
      </c>
      <c r="J5686" s="65">
        <v>4729</v>
      </c>
      <c r="K5686" t="str">
        <f t="shared" si="208"/>
        <v>16VI6100DONP</v>
      </c>
      <c r="L5686">
        <f t="shared" si="209"/>
        <v>4729</v>
      </c>
    </row>
    <row r="5687" spans="1:12">
      <c r="A5687" s="65">
        <v>16</v>
      </c>
      <c r="B5687" t="s">
        <v>37</v>
      </c>
      <c r="C5687" s="65">
        <v>11</v>
      </c>
      <c r="D5687" t="s">
        <v>237</v>
      </c>
      <c r="E5687" s="65">
        <v>1</v>
      </c>
      <c r="F5687" t="s">
        <v>359</v>
      </c>
      <c r="G5687" t="s">
        <v>360</v>
      </c>
      <c r="H5687" t="s">
        <v>371</v>
      </c>
      <c r="I5687" t="s">
        <v>372</v>
      </c>
      <c r="J5687" s="65">
        <v>42883</v>
      </c>
      <c r="K5687" t="str">
        <f t="shared" si="208"/>
        <v>16VI6100DOPR</v>
      </c>
      <c r="L5687">
        <f t="shared" si="209"/>
        <v>42883</v>
      </c>
    </row>
    <row r="5688" spans="1:12">
      <c r="A5688" s="65">
        <v>16</v>
      </c>
      <c r="B5688" t="s">
        <v>37</v>
      </c>
      <c r="C5688" s="65">
        <v>11</v>
      </c>
      <c r="D5688" t="s">
        <v>237</v>
      </c>
      <c r="E5688" s="65">
        <v>1</v>
      </c>
      <c r="F5688" t="s">
        <v>359</v>
      </c>
      <c r="G5688" t="s">
        <v>360</v>
      </c>
      <c r="H5688" t="s">
        <v>367</v>
      </c>
      <c r="I5688" t="s">
        <v>368</v>
      </c>
      <c r="J5688" s="65">
        <v>47612</v>
      </c>
      <c r="K5688" t="str">
        <f t="shared" si="208"/>
        <v>16VI6100DOTO</v>
      </c>
      <c r="L5688">
        <f t="shared" si="209"/>
        <v>47612</v>
      </c>
    </row>
    <row r="5689" spans="1:12">
      <c r="A5689" s="65">
        <v>16</v>
      </c>
      <c r="B5689" t="s">
        <v>37</v>
      </c>
      <c r="C5689" s="65">
        <v>11</v>
      </c>
      <c r="D5689" t="s">
        <v>237</v>
      </c>
      <c r="E5689" s="65">
        <v>1</v>
      </c>
      <c r="F5689" t="s">
        <v>359</v>
      </c>
      <c r="G5689" t="s">
        <v>360</v>
      </c>
      <c r="H5689" t="s">
        <v>361</v>
      </c>
      <c r="I5689" t="s">
        <v>362</v>
      </c>
      <c r="J5689" s="65">
        <v>2761</v>
      </c>
      <c r="K5689" t="str">
        <f t="shared" si="208"/>
        <v>16VI6100LDNP</v>
      </c>
      <c r="L5689">
        <f t="shared" si="209"/>
        <v>2761</v>
      </c>
    </row>
    <row r="5690" spans="1:12">
      <c r="A5690" s="65">
        <v>16</v>
      </c>
      <c r="B5690" t="s">
        <v>37</v>
      </c>
      <c r="C5690" s="65">
        <v>11</v>
      </c>
      <c r="D5690" t="s">
        <v>237</v>
      </c>
      <c r="E5690" s="65">
        <v>1</v>
      </c>
      <c r="F5690" t="s">
        <v>373</v>
      </c>
      <c r="G5690" t="s">
        <v>227</v>
      </c>
      <c r="H5690" t="s">
        <v>361</v>
      </c>
      <c r="I5690" t="s">
        <v>362</v>
      </c>
      <c r="J5690" s="65">
        <v>1099</v>
      </c>
      <c r="K5690" t="str">
        <f t="shared" si="208"/>
        <v>16VI6200LDNP</v>
      </c>
      <c r="L5690">
        <f t="shared" si="209"/>
        <v>1099</v>
      </c>
    </row>
    <row r="5691" spans="1:12">
      <c r="A5691" s="65">
        <v>16</v>
      </c>
      <c r="B5691" t="s">
        <v>37</v>
      </c>
      <c r="C5691" s="65">
        <v>11</v>
      </c>
      <c r="D5691" t="s">
        <v>237</v>
      </c>
      <c r="E5691" s="65">
        <v>1</v>
      </c>
      <c r="F5691" t="s">
        <v>373</v>
      </c>
      <c r="G5691" t="s">
        <v>227</v>
      </c>
      <c r="H5691" t="s">
        <v>369</v>
      </c>
      <c r="I5691" t="s">
        <v>370</v>
      </c>
      <c r="J5691" s="65">
        <v>1427</v>
      </c>
      <c r="K5691" t="str">
        <f t="shared" si="208"/>
        <v>16VI6200DONP</v>
      </c>
      <c r="L5691">
        <f t="shared" si="209"/>
        <v>1427</v>
      </c>
    </row>
    <row r="5692" spans="1:12">
      <c r="A5692" s="65">
        <v>16</v>
      </c>
      <c r="B5692" t="s">
        <v>37</v>
      </c>
      <c r="C5692" s="65">
        <v>11</v>
      </c>
      <c r="D5692" t="s">
        <v>237</v>
      </c>
      <c r="E5692" s="65">
        <v>1</v>
      </c>
      <c r="F5692" t="s">
        <v>373</v>
      </c>
      <c r="G5692" t="s">
        <v>227</v>
      </c>
      <c r="H5692" t="s">
        <v>363</v>
      </c>
      <c r="I5692" t="s">
        <v>364</v>
      </c>
      <c r="J5692" s="65">
        <v>1099</v>
      </c>
      <c r="K5692" t="str">
        <f t="shared" si="208"/>
        <v>16VI6200LDTO</v>
      </c>
      <c r="L5692">
        <f t="shared" si="209"/>
        <v>1099</v>
      </c>
    </row>
    <row r="5693" spans="1:12">
      <c r="A5693" s="65">
        <v>16</v>
      </c>
      <c r="B5693" t="s">
        <v>37</v>
      </c>
      <c r="C5693" s="65">
        <v>11</v>
      </c>
      <c r="D5693" t="s">
        <v>237</v>
      </c>
      <c r="E5693" s="65">
        <v>1</v>
      </c>
      <c r="F5693" t="s">
        <v>373</v>
      </c>
      <c r="G5693" t="s">
        <v>227</v>
      </c>
      <c r="H5693" t="s">
        <v>367</v>
      </c>
      <c r="I5693" t="s">
        <v>368</v>
      </c>
      <c r="J5693" s="65">
        <v>1427</v>
      </c>
      <c r="K5693" t="str">
        <f t="shared" si="208"/>
        <v>16VI6200DOTO</v>
      </c>
      <c r="L5693">
        <f t="shared" si="209"/>
        <v>1427</v>
      </c>
    </row>
    <row r="5694" spans="1:12">
      <c r="A5694" s="65">
        <v>16</v>
      </c>
      <c r="B5694" t="s">
        <v>37</v>
      </c>
      <c r="C5694" s="65">
        <v>11</v>
      </c>
      <c r="D5694" t="s">
        <v>237</v>
      </c>
      <c r="E5694" s="65">
        <v>1</v>
      </c>
      <c r="F5694" t="s">
        <v>374</v>
      </c>
      <c r="G5694" t="s">
        <v>375</v>
      </c>
      <c r="H5694" t="s">
        <v>367</v>
      </c>
      <c r="I5694" t="s">
        <v>368</v>
      </c>
      <c r="J5694" s="65">
        <v>0</v>
      </c>
      <c r="K5694" t="str">
        <f t="shared" si="208"/>
        <v>16VI6300DOTO</v>
      </c>
      <c r="L5694">
        <f t="shared" si="209"/>
        <v>0</v>
      </c>
    </row>
    <row r="5695" spans="1:12">
      <c r="A5695" s="65">
        <v>16</v>
      </c>
      <c r="B5695" t="s">
        <v>37</v>
      </c>
      <c r="C5695" s="65">
        <v>11</v>
      </c>
      <c r="D5695" t="s">
        <v>237</v>
      </c>
      <c r="E5695" s="65">
        <v>1</v>
      </c>
      <c r="F5695" t="s">
        <v>374</v>
      </c>
      <c r="G5695" t="s">
        <v>375</v>
      </c>
      <c r="H5695" t="s">
        <v>361</v>
      </c>
      <c r="I5695" t="s">
        <v>362</v>
      </c>
      <c r="J5695" s="65">
        <v>0</v>
      </c>
      <c r="K5695" t="str">
        <f t="shared" si="208"/>
        <v>16VI6300LDNP</v>
      </c>
      <c r="L5695">
        <f t="shared" si="209"/>
        <v>0</v>
      </c>
    </row>
    <row r="5696" spans="1:12">
      <c r="A5696" s="65">
        <v>16</v>
      </c>
      <c r="B5696" t="s">
        <v>37</v>
      </c>
      <c r="C5696" s="65">
        <v>11</v>
      </c>
      <c r="D5696" t="s">
        <v>237</v>
      </c>
      <c r="E5696" s="65">
        <v>1</v>
      </c>
      <c r="F5696" t="s">
        <v>374</v>
      </c>
      <c r="G5696" t="s">
        <v>375</v>
      </c>
      <c r="H5696" t="s">
        <v>363</v>
      </c>
      <c r="I5696" t="s">
        <v>364</v>
      </c>
      <c r="J5696" s="65">
        <v>0</v>
      </c>
      <c r="K5696" t="str">
        <f t="shared" si="208"/>
        <v>16VI6300LDTO</v>
      </c>
      <c r="L5696">
        <f t="shared" si="209"/>
        <v>0</v>
      </c>
    </row>
    <row r="5697" spans="1:12">
      <c r="A5697" s="65">
        <v>16</v>
      </c>
      <c r="B5697" t="s">
        <v>37</v>
      </c>
      <c r="C5697" s="65">
        <v>11</v>
      </c>
      <c r="D5697" t="s">
        <v>237</v>
      </c>
      <c r="E5697" s="65">
        <v>1</v>
      </c>
      <c r="F5697" t="s">
        <v>374</v>
      </c>
      <c r="G5697" t="s">
        <v>375</v>
      </c>
      <c r="H5697" t="s">
        <v>369</v>
      </c>
      <c r="I5697" t="s">
        <v>370</v>
      </c>
      <c r="J5697" s="65">
        <v>0</v>
      </c>
      <c r="K5697" t="str">
        <f t="shared" si="208"/>
        <v>16VI6300DONP</v>
      </c>
      <c r="L5697">
        <f t="shared" si="209"/>
        <v>0</v>
      </c>
    </row>
    <row r="5698" spans="1:12">
      <c r="A5698" s="65">
        <v>16</v>
      </c>
      <c r="B5698" t="s">
        <v>37</v>
      </c>
      <c r="C5698" s="65">
        <v>11</v>
      </c>
      <c r="D5698" t="s">
        <v>237</v>
      </c>
      <c r="E5698" s="65">
        <v>1</v>
      </c>
      <c r="F5698" t="s">
        <v>376</v>
      </c>
      <c r="G5698" t="s">
        <v>377</v>
      </c>
      <c r="H5698" t="s">
        <v>363</v>
      </c>
      <c r="I5698" t="s">
        <v>364</v>
      </c>
      <c r="J5698" s="65">
        <v>46</v>
      </c>
      <c r="K5698" t="str">
        <f t="shared" si="208"/>
        <v>16VI6400LDTO</v>
      </c>
      <c r="L5698">
        <f t="shared" si="209"/>
        <v>46</v>
      </c>
    </row>
    <row r="5699" spans="1:12">
      <c r="A5699" s="65">
        <v>16</v>
      </c>
      <c r="B5699" t="s">
        <v>37</v>
      </c>
      <c r="C5699" s="65">
        <v>11</v>
      </c>
      <c r="D5699" t="s">
        <v>237</v>
      </c>
      <c r="E5699" s="65">
        <v>1</v>
      </c>
      <c r="F5699" t="s">
        <v>376</v>
      </c>
      <c r="G5699" t="s">
        <v>377</v>
      </c>
      <c r="H5699" t="s">
        <v>365</v>
      </c>
      <c r="I5699" t="s">
        <v>366</v>
      </c>
      <c r="J5699" s="65">
        <v>46</v>
      </c>
      <c r="K5699" t="str">
        <f t="shared" si="208"/>
        <v>16VI6400LDPR</v>
      </c>
      <c r="L5699">
        <f t="shared" si="209"/>
        <v>46</v>
      </c>
    </row>
    <row r="5700" spans="1:12">
      <c r="A5700" s="65">
        <v>16</v>
      </c>
      <c r="B5700" t="s">
        <v>37</v>
      </c>
      <c r="C5700" s="65">
        <v>11</v>
      </c>
      <c r="D5700" t="s">
        <v>237</v>
      </c>
      <c r="E5700" s="65">
        <v>1</v>
      </c>
      <c r="F5700" t="s">
        <v>376</v>
      </c>
      <c r="G5700" t="s">
        <v>377</v>
      </c>
      <c r="H5700" t="s">
        <v>367</v>
      </c>
      <c r="I5700" t="s">
        <v>368</v>
      </c>
      <c r="J5700" s="65">
        <v>42</v>
      </c>
      <c r="K5700" t="str">
        <f t="shared" si="208"/>
        <v>16VI6400DOTO</v>
      </c>
      <c r="L5700">
        <f t="shared" si="209"/>
        <v>42</v>
      </c>
    </row>
    <row r="5701" spans="1:12">
      <c r="A5701" s="65">
        <v>16</v>
      </c>
      <c r="B5701" t="s">
        <v>37</v>
      </c>
      <c r="C5701" s="65">
        <v>11</v>
      </c>
      <c r="D5701" t="s">
        <v>237</v>
      </c>
      <c r="E5701" s="65">
        <v>1</v>
      </c>
      <c r="F5701" t="s">
        <v>376</v>
      </c>
      <c r="G5701" t="s">
        <v>377</v>
      </c>
      <c r="H5701" t="s">
        <v>371</v>
      </c>
      <c r="I5701" t="s">
        <v>372</v>
      </c>
      <c r="J5701" s="65">
        <v>42</v>
      </c>
      <c r="K5701" t="str">
        <f t="shared" si="208"/>
        <v>16VI6400DOPR</v>
      </c>
      <c r="L5701">
        <f t="shared" si="209"/>
        <v>42</v>
      </c>
    </row>
    <row r="5702" spans="1:12">
      <c r="A5702" s="65">
        <v>16</v>
      </c>
      <c r="B5702" t="s">
        <v>37</v>
      </c>
      <c r="C5702" s="65">
        <v>11</v>
      </c>
      <c r="D5702" t="s">
        <v>237</v>
      </c>
      <c r="E5702" s="65">
        <v>1</v>
      </c>
      <c r="F5702" t="s">
        <v>378</v>
      </c>
      <c r="G5702" t="s">
        <v>379</v>
      </c>
      <c r="H5702" t="s">
        <v>365</v>
      </c>
      <c r="I5702" t="s">
        <v>366</v>
      </c>
      <c r="J5702" s="65">
        <v>508</v>
      </c>
      <c r="K5702" t="str">
        <f t="shared" si="208"/>
        <v>16VI6500LDPR</v>
      </c>
      <c r="L5702">
        <f t="shared" si="209"/>
        <v>508</v>
      </c>
    </row>
    <row r="5703" spans="1:12">
      <c r="A5703" s="65">
        <v>16</v>
      </c>
      <c r="B5703" t="s">
        <v>37</v>
      </c>
      <c r="C5703" s="65">
        <v>11</v>
      </c>
      <c r="D5703" t="s">
        <v>237</v>
      </c>
      <c r="E5703" s="65">
        <v>1</v>
      </c>
      <c r="F5703" t="s">
        <v>378</v>
      </c>
      <c r="G5703" t="s">
        <v>379</v>
      </c>
      <c r="H5703" t="s">
        <v>371</v>
      </c>
      <c r="I5703" t="s">
        <v>372</v>
      </c>
      <c r="J5703" s="65">
        <v>658</v>
      </c>
      <c r="K5703" t="str">
        <f t="shared" si="208"/>
        <v>16VI6500DOPR</v>
      </c>
      <c r="L5703">
        <f t="shared" si="209"/>
        <v>658</v>
      </c>
    </row>
    <row r="5704" spans="1:12">
      <c r="A5704" s="65">
        <v>16</v>
      </c>
      <c r="B5704" t="s">
        <v>37</v>
      </c>
      <c r="C5704" s="65">
        <v>11</v>
      </c>
      <c r="D5704" t="s">
        <v>237</v>
      </c>
      <c r="E5704" s="65">
        <v>1</v>
      </c>
      <c r="F5704" t="s">
        <v>378</v>
      </c>
      <c r="G5704" t="s">
        <v>379</v>
      </c>
      <c r="H5704" t="s">
        <v>363</v>
      </c>
      <c r="I5704" t="s">
        <v>364</v>
      </c>
      <c r="J5704" s="65">
        <v>508</v>
      </c>
      <c r="K5704" t="str">
        <f t="shared" si="208"/>
        <v>16VI6500LDTO</v>
      </c>
      <c r="L5704">
        <f t="shared" si="209"/>
        <v>508</v>
      </c>
    </row>
    <row r="5705" spans="1:12">
      <c r="A5705" s="65">
        <v>16</v>
      </c>
      <c r="B5705" t="s">
        <v>37</v>
      </c>
      <c r="C5705" s="65">
        <v>11</v>
      </c>
      <c r="D5705" t="s">
        <v>237</v>
      </c>
      <c r="E5705" s="65">
        <v>1</v>
      </c>
      <c r="F5705" t="s">
        <v>378</v>
      </c>
      <c r="G5705" t="s">
        <v>379</v>
      </c>
      <c r="H5705" t="s">
        <v>367</v>
      </c>
      <c r="I5705" t="s">
        <v>368</v>
      </c>
      <c r="J5705" s="65">
        <v>658</v>
      </c>
      <c r="K5705" t="str">
        <f t="shared" si="208"/>
        <v>16VI6500DOTO</v>
      </c>
      <c r="L5705">
        <f t="shared" si="209"/>
        <v>658</v>
      </c>
    </row>
    <row r="5706" spans="1:12">
      <c r="A5706" s="65">
        <v>16</v>
      </c>
      <c r="B5706" t="s">
        <v>37</v>
      </c>
      <c r="C5706" s="65">
        <v>11</v>
      </c>
      <c r="D5706" t="s">
        <v>237</v>
      </c>
      <c r="E5706" s="65">
        <v>1</v>
      </c>
      <c r="F5706" t="s">
        <v>380</v>
      </c>
      <c r="G5706" t="s">
        <v>381</v>
      </c>
      <c r="H5706" t="s">
        <v>361</v>
      </c>
      <c r="I5706" t="s">
        <v>362</v>
      </c>
      <c r="J5706" s="65">
        <v>114</v>
      </c>
      <c r="K5706" t="str">
        <f t="shared" si="208"/>
        <v>16VI6600LDNP</v>
      </c>
      <c r="L5706">
        <f t="shared" si="209"/>
        <v>114</v>
      </c>
    </row>
    <row r="5707" spans="1:12">
      <c r="A5707" s="65">
        <v>16</v>
      </c>
      <c r="B5707" t="s">
        <v>37</v>
      </c>
      <c r="C5707" s="65">
        <v>11</v>
      </c>
      <c r="D5707" t="s">
        <v>237</v>
      </c>
      <c r="E5707" s="65">
        <v>1</v>
      </c>
      <c r="F5707" t="s">
        <v>380</v>
      </c>
      <c r="G5707" t="s">
        <v>381</v>
      </c>
      <c r="H5707" t="s">
        <v>369</v>
      </c>
      <c r="I5707" t="s">
        <v>370</v>
      </c>
      <c r="J5707" s="65">
        <v>177</v>
      </c>
      <c r="K5707" t="str">
        <f t="shared" si="208"/>
        <v>16VI6600DONP</v>
      </c>
      <c r="L5707">
        <f t="shared" si="209"/>
        <v>177</v>
      </c>
    </row>
    <row r="5708" spans="1:12">
      <c r="A5708" s="65">
        <v>16</v>
      </c>
      <c r="B5708" t="s">
        <v>37</v>
      </c>
      <c r="C5708" s="65">
        <v>11</v>
      </c>
      <c r="D5708" t="s">
        <v>237</v>
      </c>
      <c r="E5708" s="65">
        <v>1</v>
      </c>
      <c r="F5708" t="s">
        <v>380</v>
      </c>
      <c r="G5708" t="s">
        <v>381</v>
      </c>
      <c r="H5708" t="s">
        <v>371</v>
      </c>
      <c r="I5708" t="s">
        <v>372</v>
      </c>
      <c r="J5708" s="65">
        <v>177</v>
      </c>
      <c r="K5708" t="str">
        <f t="shared" si="208"/>
        <v>16VI6600DOPR</v>
      </c>
      <c r="L5708">
        <f t="shared" si="209"/>
        <v>177</v>
      </c>
    </row>
    <row r="5709" spans="1:12">
      <c r="A5709" s="65">
        <v>16</v>
      </c>
      <c r="B5709" t="s">
        <v>37</v>
      </c>
      <c r="C5709" s="65">
        <v>11</v>
      </c>
      <c r="D5709" t="s">
        <v>237</v>
      </c>
      <c r="E5709" s="65">
        <v>1</v>
      </c>
      <c r="F5709" t="s">
        <v>380</v>
      </c>
      <c r="G5709" t="s">
        <v>381</v>
      </c>
      <c r="H5709" t="s">
        <v>365</v>
      </c>
      <c r="I5709" t="s">
        <v>366</v>
      </c>
      <c r="J5709" s="65">
        <v>114</v>
      </c>
      <c r="K5709" t="str">
        <f t="shared" si="208"/>
        <v>16VI6600LDPR</v>
      </c>
      <c r="L5709">
        <f t="shared" si="209"/>
        <v>114</v>
      </c>
    </row>
    <row r="5710" spans="1:12">
      <c r="A5710" s="65">
        <v>16</v>
      </c>
      <c r="B5710" t="s">
        <v>37</v>
      </c>
      <c r="C5710" s="65">
        <v>11</v>
      </c>
      <c r="D5710" t="s">
        <v>237</v>
      </c>
      <c r="E5710" s="65">
        <v>1</v>
      </c>
      <c r="F5710" t="s">
        <v>382</v>
      </c>
      <c r="G5710" t="s">
        <v>383</v>
      </c>
      <c r="H5710" t="s">
        <v>369</v>
      </c>
      <c r="I5710" t="s">
        <v>370</v>
      </c>
      <c r="J5710" s="65">
        <v>0</v>
      </c>
      <c r="K5710" t="str">
        <f t="shared" si="208"/>
        <v>16VI6710DONP</v>
      </c>
      <c r="L5710">
        <f t="shared" si="209"/>
        <v>0</v>
      </c>
    </row>
    <row r="5711" spans="1:12">
      <c r="A5711" s="65">
        <v>16</v>
      </c>
      <c r="B5711" t="s">
        <v>37</v>
      </c>
      <c r="C5711" s="65">
        <v>11</v>
      </c>
      <c r="D5711" t="s">
        <v>237</v>
      </c>
      <c r="E5711" s="65">
        <v>1</v>
      </c>
      <c r="F5711" t="s">
        <v>382</v>
      </c>
      <c r="G5711" t="s">
        <v>383</v>
      </c>
      <c r="H5711" t="s">
        <v>361</v>
      </c>
      <c r="I5711" t="s">
        <v>362</v>
      </c>
      <c r="J5711" s="65">
        <v>0</v>
      </c>
      <c r="K5711" t="str">
        <f t="shared" si="208"/>
        <v>16VI6710LDNP</v>
      </c>
      <c r="L5711">
        <f t="shared" si="209"/>
        <v>0</v>
      </c>
    </row>
    <row r="5712" spans="1:12">
      <c r="A5712" s="65">
        <v>16</v>
      </c>
      <c r="B5712" t="s">
        <v>37</v>
      </c>
      <c r="C5712" s="65">
        <v>11</v>
      </c>
      <c r="D5712" t="s">
        <v>237</v>
      </c>
      <c r="E5712" s="65">
        <v>1</v>
      </c>
      <c r="F5712" t="s">
        <v>382</v>
      </c>
      <c r="G5712" t="s">
        <v>383</v>
      </c>
      <c r="H5712" t="s">
        <v>367</v>
      </c>
      <c r="I5712" t="s">
        <v>368</v>
      </c>
      <c r="J5712" s="65">
        <v>115</v>
      </c>
      <c r="K5712" t="str">
        <f t="shared" si="208"/>
        <v>16VI6710DOTO</v>
      </c>
      <c r="L5712">
        <f t="shared" si="209"/>
        <v>115</v>
      </c>
    </row>
    <row r="5713" spans="1:12">
      <c r="A5713" s="65">
        <v>16</v>
      </c>
      <c r="B5713" t="s">
        <v>37</v>
      </c>
      <c r="C5713" s="65">
        <v>11</v>
      </c>
      <c r="D5713" t="s">
        <v>237</v>
      </c>
      <c r="E5713" s="65">
        <v>1</v>
      </c>
      <c r="F5713" t="s">
        <v>382</v>
      </c>
      <c r="G5713" t="s">
        <v>383</v>
      </c>
      <c r="H5713" t="s">
        <v>371</v>
      </c>
      <c r="I5713" t="s">
        <v>372</v>
      </c>
      <c r="J5713" s="65">
        <v>115</v>
      </c>
      <c r="K5713" t="str">
        <f t="shared" si="208"/>
        <v>16VI6710DOPR</v>
      </c>
      <c r="L5713">
        <f t="shared" si="209"/>
        <v>115</v>
      </c>
    </row>
    <row r="5714" spans="1:12">
      <c r="A5714" s="65">
        <v>16</v>
      </c>
      <c r="B5714" t="s">
        <v>37</v>
      </c>
      <c r="C5714" s="65">
        <v>11</v>
      </c>
      <c r="D5714" t="s">
        <v>237</v>
      </c>
      <c r="E5714" s="65">
        <v>1</v>
      </c>
      <c r="F5714" t="s">
        <v>382</v>
      </c>
      <c r="G5714" t="s">
        <v>383</v>
      </c>
      <c r="H5714" t="s">
        <v>363</v>
      </c>
      <c r="I5714" t="s">
        <v>364</v>
      </c>
      <c r="J5714" s="65">
        <v>115</v>
      </c>
      <c r="K5714" t="str">
        <f t="shared" si="208"/>
        <v>16VI6710LDTO</v>
      </c>
      <c r="L5714">
        <f t="shared" si="209"/>
        <v>115</v>
      </c>
    </row>
    <row r="5715" spans="1:12">
      <c r="A5715" s="65">
        <v>16</v>
      </c>
      <c r="B5715" t="s">
        <v>37</v>
      </c>
      <c r="C5715" s="65">
        <v>11</v>
      </c>
      <c r="D5715" t="s">
        <v>237</v>
      </c>
      <c r="E5715" s="65">
        <v>1</v>
      </c>
      <c r="F5715" t="s">
        <v>382</v>
      </c>
      <c r="G5715" t="s">
        <v>383</v>
      </c>
      <c r="H5715" t="s">
        <v>365</v>
      </c>
      <c r="I5715" t="s">
        <v>366</v>
      </c>
      <c r="J5715" s="65">
        <v>115</v>
      </c>
      <c r="K5715" t="str">
        <f t="shared" si="208"/>
        <v>16VI6710LDPR</v>
      </c>
      <c r="L5715">
        <f t="shared" si="209"/>
        <v>115</v>
      </c>
    </row>
    <row r="5716" spans="1:12">
      <c r="A5716" s="65">
        <v>16</v>
      </c>
      <c r="B5716" t="s">
        <v>37</v>
      </c>
      <c r="C5716" s="65">
        <v>11</v>
      </c>
      <c r="D5716" t="s">
        <v>237</v>
      </c>
      <c r="E5716" s="65">
        <v>1</v>
      </c>
      <c r="F5716" t="s">
        <v>384</v>
      </c>
      <c r="G5716" t="s">
        <v>385</v>
      </c>
      <c r="H5716" t="s">
        <v>361</v>
      </c>
      <c r="I5716" t="s">
        <v>362</v>
      </c>
      <c r="J5716" s="65">
        <v>0</v>
      </c>
      <c r="K5716" t="str">
        <f t="shared" si="208"/>
        <v>16VI6720LDNP</v>
      </c>
      <c r="L5716">
        <f t="shared" si="209"/>
        <v>0</v>
      </c>
    </row>
    <row r="5717" spans="1:12">
      <c r="A5717" s="65">
        <v>16</v>
      </c>
      <c r="B5717" t="s">
        <v>37</v>
      </c>
      <c r="C5717" s="65">
        <v>11</v>
      </c>
      <c r="D5717" t="s">
        <v>237</v>
      </c>
      <c r="E5717" s="65">
        <v>1</v>
      </c>
      <c r="F5717" t="s">
        <v>384</v>
      </c>
      <c r="G5717" t="s">
        <v>385</v>
      </c>
      <c r="H5717" t="s">
        <v>371</v>
      </c>
      <c r="I5717" t="s">
        <v>372</v>
      </c>
      <c r="J5717" s="65">
        <v>1448</v>
      </c>
      <c r="K5717" t="str">
        <f t="shared" si="208"/>
        <v>16VI6720DOPR</v>
      </c>
      <c r="L5717">
        <f t="shared" si="209"/>
        <v>1448</v>
      </c>
    </row>
    <row r="5718" spans="1:12">
      <c r="A5718" s="65">
        <v>16</v>
      </c>
      <c r="B5718" t="s">
        <v>37</v>
      </c>
      <c r="C5718" s="65">
        <v>11</v>
      </c>
      <c r="D5718" t="s">
        <v>237</v>
      </c>
      <c r="E5718" s="65">
        <v>1</v>
      </c>
      <c r="F5718" t="s">
        <v>384</v>
      </c>
      <c r="G5718" t="s">
        <v>385</v>
      </c>
      <c r="H5718" t="s">
        <v>365</v>
      </c>
      <c r="I5718" t="s">
        <v>366</v>
      </c>
      <c r="J5718" s="65">
        <v>1448</v>
      </c>
      <c r="K5718" t="str">
        <f t="shared" si="208"/>
        <v>16VI6720LDPR</v>
      </c>
      <c r="L5718">
        <f t="shared" si="209"/>
        <v>1448</v>
      </c>
    </row>
    <row r="5719" spans="1:12">
      <c r="A5719" s="65">
        <v>16</v>
      </c>
      <c r="B5719" t="s">
        <v>37</v>
      </c>
      <c r="C5719" s="65">
        <v>11</v>
      </c>
      <c r="D5719" t="s">
        <v>237</v>
      </c>
      <c r="E5719" s="65">
        <v>1</v>
      </c>
      <c r="F5719" t="s">
        <v>384</v>
      </c>
      <c r="G5719" t="s">
        <v>385</v>
      </c>
      <c r="H5719" t="s">
        <v>369</v>
      </c>
      <c r="I5719" t="s">
        <v>370</v>
      </c>
      <c r="J5719" s="65">
        <v>0</v>
      </c>
      <c r="K5719" t="str">
        <f t="shared" si="208"/>
        <v>16VI6720DONP</v>
      </c>
      <c r="L5719">
        <f t="shared" si="209"/>
        <v>0</v>
      </c>
    </row>
    <row r="5720" spans="1:12">
      <c r="A5720" s="65">
        <v>16</v>
      </c>
      <c r="B5720" t="s">
        <v>37</v>
      </c>
      <c r="C5720" s="65">
        <v>11</v>
      </c>
      <c r="D5720" t="s">
        <v>237</v>
      </c>
      <c r="E5720" s="65">
        <v>1</v>
      </c>
      <c r="F5720" t="s">
        <v>384</v>
      </c>
      <c r="G5720" t="s">
        <v>385</v>
      </c>
      <c r="H5720" t="s">
        <v>363</v>
      </c>
      <c r="I5720" t="s">
        <v>364</v>
      </c>
      <c r="J5720" s="65">
        <v>1448</v>
      </c>
      <c r="K5720" t="str">
        <f t="shared" si="208"/>
        <v>16VI6720LDTO</v>
      </c>
      <c r="L5720">
        <f t="shared" si="209"/>
        <v>1448</v>
      </c>
    </row>
    <row r="5721" spans="1:12">
      <c r="A5721" s="65">
        <v>16</v>
      </c>
      <c r="B5721" t="s">
        <v>37</v>
      </c>
      <c r="C5721" s="65">
        <v>11</v>
      </c>
      <c r="D5721" t="s">
        <v>237</v>
      </c>
      <c r="E5721" s="65">
        <v>1</v>
      </c>
      <c r="F5721" t="s">
        <v>384</v>
      </c>
      <c r="G5721" t="s">
        <v>385</v>
      </c>
      <c r="H5721" t="s">
        <v>367</v>
      </c>
      <c r="I5721" t="s">
        <v>368</v>
      </c>
      <c r="J5721" s="65">
        <v>1448</v>
      </c>
      <c r="K5721" t="str">
        <f t="shared" si="208"/>
        <v>16VI6720DOTO</v>
      </c>
      <c r="L5721">
        <f t="shared" si="209"/>
        <v>1448</v>
      </c>
    </row>
    <row r="5722" spans="1:12">
      <c r="A5722" s="65">
        <v>16</v>
      </c>
      <c r="B5722" t="s">
        <v>37</v>
      </c>
      <c r="C5722" s="65">
        <v>11</v>
      </c>
      <c r="D5722" t="s">
        <v>237</v>
      </c>
      <c r="E5722" s="65">
        <v>1</v>
      </c>
      <c r="F5722" t="s">
        <v>386</v>
      </c>
      <c r="G5722" t="s">
        <v>387</v>
      </c>
      <c r="H5722" t="s">
        <v>361</v>
      </c>
      <c r="I5722" t="s">
        <v>362</v>
      </c>
      <c r="J5722" s="65">
        <v>3746</v>
      </c>
      <c r="K5722" t="str">
        <f t="shared" si="208"/>
        <v>16VI6800LDNP</v>
      </c>
      <c r="L5722">
        <f t="shared" si="209"/>
        <v>3746</v>
      </c>
    </row>
    <row r="5723" spans="1:12">
      <c r="A5723" s="65">
        <v>16</v>
      </c>
      <c r="B5723" t="s">
        <v>37</v>
      </c>
      <c r="C5723" s="65">
        <v>11</v>
      </c>
      <c r="D5723" t="s">
        <v>237</v>
      </c>
      <c r="E5723" s="65">
        <v>1</v>
      </c>
      <c r="F5723" t="s">
        <v>386</v>
      </c>
      <c r="G5723" t="s">
        <v>387</v>
      </c>
      <c r="H5723" t="s">
        <v>371</v>
      </c>
      <c r="I5723" t="s">
        <v>372</v>
      </c>
      <c r="J5723" s="65">
        <v>41027</v>
      </c>
      <c r="K5723" t="str">
        <f t="shared" si="208"/>
        <v>16VI6800DOPR</v>
      </c>
      <c r="L5723">
        <f t="shared" si="209"/>
        <v>41027</v>
      </c>
    </row>
    <row r="5724" spans="1:12">
      <c r="A5724" s="65">
        <v>16</v>
      </c>
      <c r="B5724" t="s">
        <v>37</v>
      </c>
      <c r="C5724" s="65">
        <v>11</v>
      </c>
      <c r="D5724" t="s">
        <v>237</v>
      </c>
      <c r="E5724" s="65">
        <v>1</v>
      </c>
      <c r="F5724" t="s">
        <v>386</v>
      </c>
      <c r="G5724" t="s">
        <v>387</v>
      </c>
      <c r="H5724" t="s">
        <v>363</v>
      </c>
      <c r="I5724" t="s">
        <v>364</v>
      </c>
      <c r="J5724" s="65">
        <v>37229</v>
      </c>
      <c r="K5724" t="str">
        <f t="shared" si="208"/>
        <v>16VI6800LDTO</v>
      </c>
      <c r="L5724">
        <f t="shared" si="209"/>
        <v>37229</v>
      </c>
    </row>
    <row r="5725" spans="1:12">
      <c r="A5725" s="65">
        <v>16</v>
      </c>
      <c r="B5725" t="s">
        <v>37</v>
      </c>
      <c r="C5725" s="65">
        <v>11</v>
      </c>
      <c r="D5725" t="s">
        <v>237</v>
      </c>
      <c r="E5725" s="65">
        <v>1</v>
      </c>
      <c r="F5725" t="s">
        <v>386</v>
      </c>
      <c r="G5725" t="s">
        <v>387</v>
      </c>
      <c r="H5725" t="s">
        <v>369</v>
      </c>
      <c r="I5725" t="s">
        <v>370</v>
      </c>
      <c r="J5725" s="65">
        <v>5979</v>
      </c>
      <c r="K5725" t="str">
        <f t="shared" si="208"/>
        <v>16VI6800DONP</v>
      </c>
      <c r="L5725">
        <f t="shared" si="209"/>
        <v>5979</v>
      </c>
    </row>
    <row r="5726" spans="1:12">
      <c r="A5726" s="65">
        <v>16</v>
      </c>
      <c r="B5726" t="s">
        <v>37</v>
      </c>
      <c r="C5726" s="65">
        <v>11</v>
      </c>
      <c r="D5726" t="s">
        <v>237</v>
      </c>
      <c r="E5726" s="65">
        <v>1</v>
      </c>
      <c r="F5726" t="s">
        <v>386</v>
      </c>
      <c r="G5726" t="s">
        <v>387</v>
      </c>
      <c r="H5726" t="s">
        <v>367</v>
      </c>
      <c r="I5726" t="s">
        <v>368</v>
      </c>
      <c r="J5726" s="65">
        <v>47006</v>
      </c>
      <c r="K5726" t="str">
        <f t="shared" si="208"/>
        <v>16VI6800DOTO</v>
      </c>
      <c r="L5726">
        <f t="shared" si="209"/>
        <v>47006</v>
      </c>
    </row>
    <row r="5727" spans="1:12">
      <c r="A5727" s="65">
        <v>16</v>
      </c>
      <c r="B5727" t="s">
        <v>37</v>
      </c>
      <c r="C5727" s="65">
        <v>11</v>
      </c>
      <c r="D5727" t="s">
        <v>237</v>
      </c>
      <c r="E5727" s="65">
        <v>1</v>
      </c>
      <c r="F5727" t="s">
        <v>386</v>
      </c>
      <c r="G5727" t="s">
        <v>387</v>
      </c>
      <c r="H5727" t="s">
        <v>365</v>
      </c>
      <c r="I5727" t="s">
        <v>366</v>
      </c>
      <c r="J5727" s="65">
        <v>33483</v>
      </c>
      <c r="K5727" t="str">
        <f t="shared" si="208"/>
        <v>16VI6800LDPR</v>
      </c>
      <c r="L5727">
        <f t="shared" si="209"/>
        <v>33483</v>
      </c>
    </row>
    <row r="5728" spans="1:12">
      <c r="A5728" s="65">
        <v>16</v>
      </c>
      <c r="B5728" t="s">
        <v>37</v>
      </c>
      <c r="C5728" s="65">
        <v>11</v>
      </c>
      <c r="D5728" t="s">
        <v>237</v>
      </c>
      <c r="E5728" s="65">
        <v>1</v>
      </c>
      <c r="F5728" t="s">
        <v>388</v>
      </c>
      <c r="G5728" t="s">
        <v>389</v>
      </c>
      <c r="H5728" t="s">
        <v>390</v>
      </c>
      <c r="I5728" t="s">
        <v>73</v>
      </c>
      <c r="J5728" s="65">
        <v>230306</v>
      </c>
      <c r="K5728" t="str">
        <f t="shared" si="208"/>
        <v>16VI7000DOPP</v>
      </c>
      <c r="L5728">
        <f t="shared" si="209"/>
        <v>230306</v>
      </c>
    </row>
    <row r="5729" spans="1:12">
      <c r="A5729" s="65">
        <v>16</v>
      </c>
      <c r="B5729" t="s">
        <v>37</v>
      </c>
      <c r="C5729" s="65">
        <v>11</v>
      </c>
      <c r="D5729" t="s">
        <v>237</v>
      </c>
      <c r="E5729" s="65">
        <v>1</v>
      </c>
      <c r="F5729" t="s">
        <v>388</v>
      </c>
      <c r="G5729" t="s">
        <v>389</v>
      </c>
      <c r="H5729" t="s">
        <v>391</v>
      </c>
      <c r="I5729" t="s">
        <v>392</v>
      </c>
      <c r="J5729" s="65">
        <v>47006</v>
      </c>
      <c r="K5729" t="str">
        <f t="shared" si="208"/>
        <v>16VI7000DOPS</v>
      </c>
      <c r="L5729">
        <f t="shared" si="209"/>
        <v>47006</v>
      </c>
    </row>
    <row r="5730" spans="1:12">
      <c r="A5730" s="65">
        <v>17</v>
      </c>
      <c r="B5730" t="s">
        <v>19</v>
      </c>
      <c r="C5730" s="65">
        <v>11</v>
      </c>
      <c r="D5730" t="s">
        <v>237</v>
      </c>
      <c r="E5730" s="65">
        <v>1</v>
      </c>
      <c r="F5730" t="s">
        <v>238</v>
      </c>
      <c r="G5730" t="s">
        <v>239</v>
      </c>
      <c r="H5730" t="s">
        <v>229</v>
      </c>
      <c r="I5730" t="s">
        <v>230</v>
      </c>
      <c r="J5730" s="65">
        <v>8</v>
      </c>
      <c r="K5730" t="str">
        <f t="shared" ref="K5730:K5751" si="210">CONCATENATE(TEXT(A5730,"00"),F5730,H5730)</f>
        <v>17VI1000PRNR</v>
      </c>
      <c r="L5730">
        <f t="shared" ref="L5730:L5751" si="211">J5730</f>
        <v>8</v>
      </c>
    </row>
    <row r="5731" spans="1:12">
      <c r="A5731" s="65">
        <v>17</v>
      </c>
      <c r="B5731" t="s">
        <v>19</v>
      </c>
      <c r="C5731" s="65">
        <v>11</v>
      </c>
      <c r="D5731" t="s">
        <v>237</v>
      </c>
      <c r="E5731" s="65">
        <v>1</v>
      </c>
      <c r="F5731" t="s">
        <v>238</v>
      </c>
      <c r="G5731" t="s">
        <v>239</v>
      </c>
      <c r="H5731" t="s">
        <v>244</v>
      </c>
      <c r="I5731" t="s">
        <v>245</v>
      </c>
      <c r="J5731" s="65">
        <v>2219</v>
      </c>
      <c r="K5731" t="str">
        <f t="shared" si="210"/>
        <v>17VI1000SRTT</v>
      </c>
      <c r="L5731">
        <f t="shared" si="211"/>
        <v>2219</v>
      </c>
    </row>
    <row r="5732" spans="1:12">
      <c r="A5732" s="65">
        <v>17</v>
      </c>
      <c r="B5732" t="s">
        <v>19</v>
      </c>
      <c r="C5732" s="65">
        <v>11</v>
      </c>
      <c r="D5732" t="s">
        <v>237</v>
      </c>
      <c r="E5732" s="65">
        <v>1</v>
      </c>
      <c r="F5732" t="s">
        <v>238</v>
      </c>
      <c r="G5732" t="s">
        <v>239</v>
      </c>
      <c r="H5732" t="s">
        <v>270</v>
      </c>
      <c r="I5732" t="s">
        <v>271</v>
      </c>
      <c r="J5732" s="65">
        <v>116</v>
      </c>
      <c r="K5732" t="str">
        <f t="shared" si="210"/>
        <v>17VI1000SRTR</v>
      </c>
      <c r="L5732">
        <f t="shared" si="211"/>
        <v>116</v>
      </c>
    </row>
    <row r="5733" spans="1:12">
      <c r="A5733" s="65">
        <v>17</v>
      </c>
      <c r="B5733" t="s">
        <v>19</v>
      </c>
      <c r="C5733" s="65">
        <v>11</v>
      </c>
      <c r="D5733" t="s">
        <v>237</v>
      </c>
      <c r="E5733" s="65">
        <v>1</v>
      </c>
      <c r="F5733" t="s">
        <v>238</v>
      </c>
      <c r="G5733" t="s">
        <v>239</v>
      </c>
      <c r="H5733" t="s">
        <v>240</v>
      </c>
      <c r="I5733" t="s">
        <v>241</v>
      </c>
      <c r="J5733" s="65">
        <v>2103</v>
      </c>
      <c r="K5733" t="str">
        <f t="shared" si="210"/>
        <v>17VI1000SRTS</v>
      </c>
      <c r="L5733">
        <f t="shared" si="211"/>
        <v>2103</v>
      </c>
    </row>
    <row r="5734" spans="1:12">
      <c r="A5734" s="65">
        <v>17</v>
      </c>
      <c r="B5734" t="s">
        <v>19</v>
      </c>
      <c r="C5734" s="65">
        <v>11</v>
      </c>
      <c r="D5734" t="s">
        <v>237</v>
      </c>
      <c r="E5734" s="65">
        <v>1</v>
      </c>
      <c r="F5734" t="s">
        <v>238</v>
      </c>
      <c r="G5734" t="s">
        <v>239</v>
      </c>
      <c r="H5734" t="s">
        <v>235</v>
      </c>
      <c r="I5734" t="s">
        <v>236</v>
      </c>
      <c r="J5734" s="65">
        <v>29</v>
      </c>
      <c r="K5734" t="str">
        <f t="shared" si="210"/>
        <v>17VI1000SABA</v>
      </c>
      <c r="L5734">
        <f t="shared" si="211"/>
        <v>29</v>
      </c>
    </row>
    <row r="5735" spans="1:12">
      <c r="A5735" s="65">
        <v>17</v>
      </c>
      <c r="B5735" t="s">
        <v>19</v>
      </c>
      <c r="C5735" s="65">
        <v>11</v>
      </c>
      <c r="D5735" t="s">
        <v>237</v>
      </c>
      <c r="E5735" s="65">
        <v>1</v>
      </c>
      <c r="F5735" t="s">
        <v>238</v>
      </c>
      <c r="G5735" t="s">
        <v>239</v>
      </c>
      <c r="H5735" t="s">
        <v>226</v>
      </c>
      <c r="I5735" t="s">
        <v>227</v>
      </c>
      <c r="J5735" s="65">
        <v>11</v>
      </c>
      <c r="K5735" t="str">
        <f t="shared" si="210"/>
        <v>17VI1000PLNA</v>
      </c>
      <c r="L5735">
        <f t="shared" si="211"/>
        <v>11</v>
      </c>
    </row>
    <row r="5736" spans="1:12">
      <c r="A5736" s="65">
        <v>17</v>
      </c>
      <c r="B5736" t="s">
        <v>19</v>
      </c>
      <c r="C5736" s="65">
        <v>11</v>
      </c>
      <c r="D5736" t="s">
        <v>237</v>
      </c>
      <c r="E5736" s="65">
        <v>1</v>
      </c>
      <c r="F5736" t="s">
        <v>238</v>
      </c>
      <c r="G5736" t="s">
        <v>239</v>
      </c>
      <c r="H5736" t="s">
        <v>224</v>
      </c>
      <c r="I5736" t="s">
        <v>225</v>
      </c>
      <c r="J5736" s="65">
        <v>23</v>
      </c>
      <c r="K5736" t="str">
        <f t="shared" si="210"/>
        <v>17VI1000ARRA</v>
      </c>
      <c r="L5736">
        <f t="shared" si="211"/>
        <v>23</v>
      </c>
    </row>
    <row r="5737" spans="1:12">
      <c r="A5737" s="65">
        <v>17</v>
      </c>
      <c r="B5737" t="s">
        <v>19</v>
      </c>
      <c r="C5737" s="65">
        <v>11</v>
      </c>
      <c r="D5737" t="s">
        <v>237</v>
      </c>
      <c r="E5737" s="65">
        <v>1</v>
      </c>
      <c r="F5737" t="s">
        <v>238</v>
      </c>
      <c r="G5737" t="s">
        <v>239</v>
      </c>
      <c r="H5737" t="s">
        <v>215</v>
      </c>
      <c r="I5737" t="s">
        <v>216</v>
      </c>
      <c r="J5737" s="65">
        <v>2219</v>
      </c>
      <c r="K5737" t="str">
        <f t="shared" si="210"/>
        <v>17VI1000APRT</v>
      </c>
      <c r="L5737">
        <f t="shared" si="211"/>
        <v>2219</v>
      </c>
    </row>
    <row r="5738" spans="1:12">
      <c r="A5738" s="65">
        <v>17</v>
      </c>
      <c r="B5738" t="s">
        <v>19</v>
      </c>
      <c r="C5738" s="65">
        <v>11</v>
      </c>
      <c r="D5738" t="s">
        <v>237</v>
      </c>
      <c r="E5738" s="65">
        <v>1</v>
      </c>
      <c r="F5738" t="s">
        <v>238</v>
      </c>
      <c r="G5738" t="s">
        <v>239</v>
      </c>
      <c r="H5738" t="s">
        <v>211</v>
      </c>
      <c r="I5738" t="s">
        <v>212</v>
      </c>
      <c r="J5738" s="65">
        <v>2103</v>
      </c>
      <c r="K5738" t="str">
        <f t="shared" si="210"/>
        <v>17VI1000APRS</v>
      </c>
      <c r="L5738">
        <f t="shared" si="211"/>
        <v>2103</v>
      </c>
    </row>
    <row r="5739" spans="1:12">
      <c r="A5739" s="65">
        <v>17</v>
      </c>
      <c r="B5739" t="s">
        <v>19</v>
      </c>
      <c r="C5739" s="65">
        <v>11</v>
      </c>
      <c r="D5739" t="s">
        <v>237</v>
      </c>
      <c r="E5739" s="65">
        <v>1</v>
      </c>
      <c r="F5739" t="s">
        <v>238</v>
      </c>
      <c r="G5739" t="s">
        <v>239</v>
      </c>
      <c r="H5739" t="s">
        <v>222</v>
      </c>
      <c r="I5739" t="s">
        <v>223</v>
      </c>
      <c r="J5739" s="65">
        <v>0</v>
      </c>
      <c r="K5739" t="str">
        <f t="shared" si="210"/>
        <v>17VI1000DPMA</v>
      </c>
      <c r="L5739">
        <f t="shared" si="211"/>
        <v>0</v>
      </c>
    </row>
    <row r="5740" spans="1:12">
      <c r="A5740" s="65">
        <v>17</v>
      </c>
      <c r="B5740" t="s">
        <v>19</v>
      </c>
      <c r="C5740" s="65">
        <v>11</v>
      </c>
      <c r="D5740" t="s">
        <v>237</v>
      </c>
      <c r="E5740" s="65">
        <v>1</v>
      </c>
      <c r="F5740" t="s">
        <v>238</v>
      </c>
      <c r="G5740" t="s">
        <v>239</v>
      </c>
      <c r="H5740" t="s">
        <v>220</v>
      </c>
      <c r="I5740" t="s">
        <v>221</v>
      </c>
      <c r="J5740" s="65">
        <v>0</v>
      </c>
      <c r="K5740" t="str">
        <f t="shared" si="210"/>
        <v>17VI1000DRET</v>
      </c>
      <c r="L5740">
        <f t="shared" si="211"/>
        <v>0</v>
      </c>
    </row>
    <row r="5741" spans="1:12">
      <c r="A5741" s="65">
        <v>17</v>
      </c>
      <c r="B5741" t="s">
        <v>19</v>
      </c>
      <c r="C5741" s="65">
        <v>11</v>
      </c>
      <c r="D5741" t="s">
        <v>237</v>
      </c>
      <c r="E5741" s="65">
        <v>1</v>
      </c>
      <c r="F5741" t="s">
        <v>238</v>
      </c>
      <c r="G5741" t="s">
        <v>239</v>
      </c>
      <c r="H5741" t="s">
        <v>262</v>
      </c>
      <c r="I5741" t="s">
        <v>263</v>
      </c>
      <c r="J5741" s="65">
        <v>0</v>
      </c>
      <c r="K5741" t="str">
        <f t="shared" si="210"/>
        <v>17VI1000DREX</v>
      </c>
      <c r="L5741">
        <f t="shared" si="211"/>
        <v>0</v>
      </c>
    </row>
    <row r="5742" spans="1:12">
      <c r="A5742" s="65">
        <v>17</v>
      </c>
      <c r="B5742" t="s">
        <v>19</v>
      </c>
      <c r="C5742" s="65">
        <v>11</v>
      </c>
      <c r="D5742" t="s">
        <v>237</v>
      </c>
      <c r="E5742" s="65">
        <v>1</v>
      </c>
      <c r="F5742" t="s">
        <v>238</v>
      </c>
      <c r="G5742" t="s">
        <v>239</v>
      </c>
      <c r="H5742" t="s">
        <v>242</v>
      </c>
      <c r="I5742" t="s">
        <v>243</v>
      </c>
      <c r="J5742" s="65">
        <v>0</v>
      </c>
      <c r="K5742" t="str">
        <f t="shared" si="210"/>
        <v>17VI1000DRPP</v>
      </c>
      <c r="L5742">
        <f t="shared" si="211"/>
        <v>0</v>
      </c>
    </row>
    <row r="5743" spans="1:12">
      <c r="A5743" s="65">
        <v>17</v>
      </c>
      <c r="B5743" t="s">
        <v>19</v>
      </c>
      <c r="C5743" s="65">
        <v>11</v>
      </c>
      <c r="D5743" t="s">
        <v>237</v>
      </c>
      <c r="E5743" s="65">
        <v>1</v>
      </c>
      <c r="F5743" t="s">
        <v>238</v>
      </c>
      <c r="G5743" t="s">
        <v>239</v>
      </c>
      <c r="H5743" t="s">
        <v>268</v>
      </c>
      <c r="I5743" t="s">
        <v>269</v>
      </c>
      <c r="J5743" s="65">
        <v>4</v>
      </c>
      <c r="K5743" t="str">
        <f t="shared" si="210"/>
        <v>17VI1000DRCF</v>
      </c>
      <c r="L5743">
        <f t="shared" si="211"/>
        <v>4</v>
      </c>
    </row>
    <row r="5744" spans="1:12">
      <c r="A5744" s="65">
        <v>17</v>
      </c>
      <c r="B5744" t="s">
        <v>19</v>
      </c>
      <c r="C5744" s="65">
        <v>11</v>
      </c>
      <c r="D5744" t="s">
        <v>237</v>
      </c>
      <c r="E5744" s="65">
        <v>1</v>
      </c>
      <c r="F5744" t="s">
        <v>238</v>
      </c>
      <c r="G5744" t="s">
        <v>239</v>
      </c>
      <c r="H5744" t="s">
        <v>266</v>
      </c>
      <c r="I5744" t="s">
        <v>267</v>
      </c>
      <c r="J5744" s="65">
        <v>5521</v>
      </c>
      <c r="K5744" t="str">
        <f t="shared" si="210"/>
        <v>17VI1000PTRE</v>
      </c>
      <c r="L5744">
        <f t="shared" si="211"/>
        <v>5521</v>
      </c>
    </row>
    <row r="5745" spans="1:12">
      <c r="A5745" s="65">
        <v>17</v>
      </c>
      <c r="B5745" t="s">
        <v>19</v>
      </c>
      <c r="C5745" s="65">
        <v>11</v>
      </c>
      <c r="D5745" t="s">
        <v>237</v>
      </c>
      <c r="E5745" s="65">
        <v>1</v>
      </c>
      <c r="F5745" t="s">
        <v>238</v>
      </c>
      <c r="G5745" t="s">
        <v>239</v>
      </c>
      <c r="H5745" t="s">
        <v>233</v>
      </c>
      <c r="I5745" t="s">
        <v>234</v>
      </c>
      <c r="J5745" s="65">
        <v>400</v>
      </c>
      <c r="K5745" t="str">
        <f t="shared" si="210"/>
        <v>17VI1000PRER</v>
      </c>
      <c r="L5745">
        <f t="shared" si="211"/>
        <v>400</v>
      </c>
    </row>
    <row r="5746" spans="1:12">
      <c r="A5746" s="65">
        <v>17</v>
      </c>
      <c r="B5746" t="s">
        <v>19</v>
      </c>
      <c r="C5746" s="65">
        <v>11</v>
      </c>
      <c r="D5746" t="s">
        <v>237</v>
      </c>
      <c r="E5746" s="65">
        <v>1</v>
      </c>
      <c r="F5746" t="s">
        <v>238</v>
      </c>
      <c r="G5746" t="s">
        <v>239</v>
      </c>
      <c r="H5746" t="s">
        <v>246</v>
      </c>
      <c r="I5746" t="s">
        <v>247</v>
      </c>
      <c r="J5746" s="65">
        <v>2060</v>
      </c>
      <c r="K5746" t="str">
        <f t="shared" si="210"/>
        <v>17VI1000SRPS</v>
      </c>
      <c r="L5746">
        <f t="shared" si="211"/>
        <v>2060</v>
      </c>
    </row>
    <row r="5747" spans="1:12">
      <c r="A5747" s="65">
        <v>17</v>
      </c>
      <c r="B5747" t="s">
        <v>19</v>
      </c>
      <c r="C5747" s="65">
        <v>11</v>
      </c>
      <c r="D5747" t="s">
        <v>237</v>
      </c>
      <c r="E5747" s="65">
        <v>1</v>
      </c>
      <c r="F5747" t="s">
        <v>238</v>
      </c>
      <c r="G5747" t="s">
        <v>239</v>
      </c>
      <c r="H5747" t="s">
        <v>228</v>
      </c>
      <c r="I5747" t="s">
        <v>217</v>
      </c>
      <c r="J5747" s="65">
        <v>5529</v>
      </c>
      <c r="K5747" t="str">
        <f t="shared" si="210"/>
        <v>17VI1000PTBI</v>
      </c>
      <c r="L5747">
        <f t="shared" si="211"/>
        <v>5529</v>
      </c>
    </row>
    <row r="5748" spans="1:12">
      <c r="A5748" s="65">
        <v>17</v>
      </c>
      <c r="B5748" t="s">
        <v>19</v>
      </c>
      <c r="C5748" s="65">
        <v>11</v>
      </c>
      <c r="D5748" t="s">
        <v>237</v>
      </c>
      <c r="E5748" s="65">
        <v>1</v>
      </c>
      <c r="F5748" t="s">
        <v>238</v>
      </c>
      <c r="G5748" t="s">
        <v>239</v>
      </c>
      <c r="H5748" t="s">
        <v>264</v>
      </c>
      <c r="I5748" t="s">
        <v>265</v>
      </c>
      <c r="J5748" s="65">
        <v>4300</v>
      </c>
      <c r="K5748" t="str">
        <f t="shared" si="210"/>
        <v>17VI1000RSRR</v>
      </c>
      <c r="L5748">
        <f t="shared" si="211"/>
        <v>4300</v>
      </c>
    </row>
    <row r="5749" spans="1:12">
      <c r="A5749" s="65">
        <v>17</v>
      </c>
      <c r="B5749" t="s">
        <v>19</v>
      </c>
      <c r="C5749" s="65">
        <v>11</v>
      </c>
      <c r="D5749" t="s">
        <v>237</v>
      </c>
      <c r="E5749" s="65">
        <v>1</v>
      </c>
      <c r="F5749" t="s">
        <v>238</v>
      </c>
      <c r="G5749" t="s">
        <v>239</v>
      </c>
      <c r="H5749" t="s">
        <v>258</v>
      </c>
      <c r="I5749" t="s">
        <v>259</v>
      </c>
      <c r="J5749" s="65">
        <v>2490</v>
      </c>
      <c r="K5749" t="str">
        <f t="shared" si="210"/>
        <v>17VI1000RSRS</v>
      </c>
      <c r="L5749">
        <f t="shared" si="211"/>
        <v>2490</v>
      </c>
    </row>
    <row r="5750" spans="1:12">
      <c r="A5750" s="65">
        <v>17</v>
      </c>
      <c r="B5750" t="s">
        <v>19</v>
      </c>
      <c r="C5750" s="65">
        <v>11</v>
      </c>
      <c r="D5750" t="s">
        <v>237</v>
      </c>
      <c r="E5750" s="65">
        <v>1</v>
      </c>
      <c r="F5750" t="s">
        <v>238</v>
      </c>
      <c r="G5750" t="s">
        <v>239</v>
      </c>
      <c r="H5750" t="s">
        <v>254</v>
      </c>
      <c r="I5750" t="s">
        <v>255</v>
      </c>
      <c r="J5750" s="65">
        <v>93</v>
      </c>
      <c r="K5750" t="str">
        <f t="shared" si="210"/>
        <v>17VI1000SRRR</v>
      </c>
      <c r="L5750">
        <f t="shared" si="211"/>
        <v>93</v>
      </c>
    </row>
    <row r="5751" spans="1:12">
      <c r="A5751" s="65">
        <v>17</v>
      </c>
      <c r="B5751" t="s">
        <v>19</v>
      </c>
      <c r="C5751" s="65">
        <v>11</v>
      </c>
      <c r="D5751" t="s">
        <v>237</v>
      </c>
      <c r="E5751" s="65">
        <v>1</v>
      </c>
      <c r="F5751" t="s">
        <v>238</v>
      </c>
      <c r="G5751" t="s">
        <v>239</v>
      </c>
      <c r="H5751" t="s">
        <v>252</v>
      </c>
      <c r="I5751" t="s">
        <v>253</v>
      </c>
      <c r="J5751" s="65">
        <v>2057</v>
      </c>
      <c r="K5751" t="str">
        <f t="shared" si="210"/>
        <v>17VI1000SRRS</v>
      </c>
      <c r="L5751">
        <f t="shared" si="211"/>
        <v>2057</v>
      </c>
    </row>
    <row r="5752" spans="1:12">
      <c r="A5752" s="65">
        <v>17</v>
      </c>
      <c r="B5752" t="s">
        <v>19</v>
      </c>
      <c r="C5752" s="65">
        <v>11</v>
      </c>
      <c r="D5752" t="s">
        <v>237</v>
      </c>
      <c r="E5752" s="65">
        <v>1</v>
      </c>
      <c r="F5752" t="s">
        <v>238</v>
      </c>
      <c r="G5752" t="s">
        <v>239</v>
      </c>
      <c r="H5752" t="s">
        <v>250</v>
      </c>
      <c r="I5752" t="s">
        <v>251</v>
      </c>
      <c r="J5752" s="65">
        <v>2153</v>
      </c>
      <c r="K5752" t="str">
        <f t="shared" ref="K5752:K5815" si="212">CONCATENATE(TEXT(A5752,"00"),F5752,H5752)</f>
        <v>17VI1000SRPT</v>
      </c>
      <c r="L5752">
        <f t="shared" ref="L5752:L5815" si="213">J5752</f>
        <v>2153</v>
      </c>
    </row>
    <row r="5753" spans="1:12">
      <c r="A5753" s="65">
        <v>17</v>
      </c>
      <c r="B5753" t="s">
        <v>19</v>
      </c>
      <c r="C5753" s="65">
        <v>11</v>
      </c>
      <c r="D5753" t="s">
        <v>237</v>
      </c>
      <c r="E5753" s="65">
        <v>1</v>
      </c>
      <c r="F5753" t="s">
        <v>238</v>
      </c>
      <c r="G5753" t="s">
        <v>239</v>
      </c>
      <c r="H5753" t="s">
        <v>248</v>
      </c>
      <c r="I5753" t="s">
        <v>249</v>
      </c>
      <c r="J5753" s="65">
        <v>93</v>
      </c>
      <c r="K5753" t="str">
        <f t="shared" si="212"/>
        <v>17VI1000SRPR</v>
      </c>
      <c r="L5753">
        <f t="shared" si="213"/>
        <v>93</v>
      </c>
    </row>
    <row r="5754" spans="1:12">
      <c r="A5754" s="65">
        <v>17</v>
      </c>
      <c r="B5754" t="s">
        <v>19</v>
      </c>
      <c r="C5754" s="65">
        <v>11</v>
      </c>
      <c r="D5754" t="s">
        <v>237</v>
      </c>
      <c r="E5754" s="65">
        <v>1</v>
      </c>
      <c r="F5754" t="s">
        <v>238</v>
      </c>
      <c r="G5754" t="s">
        <v>239</v>
      </c>
      <c r="H5754" t="s">
        <v>260</v>
      </c>
      <c r="I5754" t="s">
        <v>261</v>
      </c>
      <c r="J5754" s="65">
        <v>5517</v>
      </c>
      <c r="K5754" t="str">
        <f t="shared" si="212"/>
        <v>17VI1000DRVM</v>
      </c>
      <c r="L5754">
        <f t="shared" si="213"/>
        <v>5517</v>
      </c>
    </row>
    <row r="5755" spans="1:12">
      <c r="A5755" s="65">
        <v>17</v>
      </c>
      <c r="B5755" t="s">
        <v>19</v>
      </c>
      <c r="C5755" s="65">
        <v>11</v>
      </c>
      <c r="D5755" t="s">
        <v>237</v>
      </c>
      <c r="E5755" s="65">
        <v>1</v>
      </c>
      <c r="F5755" t="s">
        <v>238</v>
      </c>
      <c r="G5755" t="s">
        <v>239</v>
      </c>
      <c r="H5755" t="s">
        <v>231</v>
      </c>
      <c r="I5755" t="s">
        <v>232</v>
      </c>
      <c r="J5755" s="65">
        <v>5121</v>
      </c>
      <c r="K5755" t="str">
        <f t="shared" si="212"/>
        <v>17VI1000PRES</v>
      </c>
      <c r="L5755">
        <f t="shared" si="213"/>
        <v>5121</v>
      </c>
    </row>
    <row r="5756" spans="1:12">
      <c r="A5756" s="65">
        <v>17</v>
      </c>
      <c r="B5756" t="s">
        <v>19</v>
      </c>
      <c r="C5756" s="65">
        <v>11</v>
      </c>
      <c r="D5756" t="s">
        <v>237</v>
      </c>
      <c r="E5756" s="65">
        <v>1</v>
      </c>
      <c r="F5756" t="s">
        <v>238</v>
      </c>
      <c r="G5756" t="s">
        <v>239</v>
      </c>
      <c r="H5756" t="s">
        <v>256</v>
      </c>
      <c r="I5756" t="s">
        <v>257</v>
      </c>
      <c r="J5756" s="65">
        <v>2150</v>
      </c>
      <c r="K5756" t="str">
        <f t="shared" si="212"/>
        <v>17VI1000SRRT</v>
      </c>
      <c r="L5756">
        <f t="shared" si="213"/>
        <v>2150</v>
      </c>
    </row>
    <row r="5757" spans="1:12">
      <c r="A5757" s="65">
        <v>17</v>
      </c>
      <c r="B5757" t="s">
        <v>19</v>
      </c>
      <c r="C5757" s="65">
        <v>11</v>
      </c>
      <c r="D5757" t="s">
        <v>237</v>
      </c>
      <c r="E5757" s="65">
        <v>1</v>
      </c>
      <c r="F5757" t="s">
        <v>238</v>
      </c>
      <c r="G5757" t="s">
        <v>239</v>
      </c>
      <c r="H5757" t="s">
        <v>213</v>
      </c>
      <c r="I5757" t="s">
        <v>214</v>
      </c>
      <c r="J5757" s="65">
        <v>116</v>
      </c>
      <c r="K5757" t="str">
        <f t="shared" si="212"/>
        <v>17VI1000APRR</v>
      </c>
      <c r="L5757">
        <f t="shared" si="213"/>
        <v>116</v>
      </c>
    </row>
    <row r="5758" spans="1:12">
      <c r="A5758" s="65">
        <v>17</v>
      </c>
      <c r="B5758" t="s">
        <v>19</v>
      </c>
      <c r="C5758" s="65">
        <v>11</v>
      </c>
      <c r="D5758" t="s">
        <v>237</v>
      </c>
      <c r="E5758" s="65">
        <v>1</v>
      </c>
      <c r="F5758" t="s">
        <v>272</v>
      </c>
      <c r="G5758" t="s">
        <v>273</v>
      </c>
      <c r="H5758" t="s">
        <v>252</v>
      </c>
      <c r="I5758" t="s">
        <v>253</v>
      </c>
      <c r="J5758" s="65">
        <v>2056</v>
      </c>
      <c r="K5758" t="str">
        <f t="shared" si="212"/>
        <v>17VI1100SRRS</v>
      </c>
      <c r="L5758">
        <f t="shared" si="213"/>
        <v>2056</v>
      </c>
    </row>
    <row r="5759" spans="1:12">
      <c r="A5759" s="65">
        <v>17</v>
      </c>
      <c r="B5759" t="s">
        <v>19</v>
      </c>
      <c r="C5759" s="65">
        <v>11</v>
      </c>
      <c r="D5759" t="s">
        <v>237</v>
      </c>
      <c r="E5759" s="65">
        <v>1</v>
      </c>
      <c r="F5759" t="s">
        <v>272</v>
      </c>
      <c r="G5759" t="s">
        <v>273</v>
      </c>
      <c r="H5759" t="s">
        <v>264</v>
      </c>
      <c r="I5759" t="s">
        <v>265</v>
      </c>
      <c r="J5759" s="65">
        <v>4300</v>
      </c>
      <c r="K5759" t="str">
        <f t="shared" si="212"/>
        <v>17VI1100RSRR</v>
      </c>
      <c r="L5759">
        <f t="shared" si="213"/>
        <v>4300</v>
      </c>
    </row>
    <row r="5760" spans="1:12">
      <c r="A5760" s="65">
        <v>17</v>
      </c>
      <c r="B5760" t="s">
        <v>19</v>
      </c>
      <c r="C5760" s="65">
        <v>11</v>
      </c>
      <c r="D5760" t="s">
        <v>237</v>
      </c>
      <c r="E5760" s="65">
        <v>1</v>
      </c>
      <c r="F5760" t="s">
        <v>272</v>
      </c>
      <c r="G5760" t="s">
        <v>273</v>
      </c>
      <c r="H5760" t="s">
        <v>256</v>
      </c>
      <c r="I5760" t="s">
        <v>257</v>
      </c>
      <c r="J5760" s="65">
        <v>2149</v>
      </c>
      <c r="K5760" t="str">
        <f t="shared" si="212"/>
        <v>17VI1100SRRT</v>
      </c>
      <c r="L5760">
        <f t="shared" si="213"/>
        <v>2149</v>
      </c>
    </row>
    <row r="5761" spans="1:12">
      <c r="A5761" s="65">
        <v>17</v>
      </c>
      <c r="B5761" t="s">
        <v>19</v>
      </c>
      <c r="C5761" s="65">
        <v>11</v>
      </c>
      <c r="D5761" t="s">
        <v>237</v>
      </c>
      <c r="E5761" s="65">
        <v>1</v>
      </c>
      <c r="F5761" t="s">
        <v>272</v>
      </c>
      <c r="G5761" t="s">
        <v>273</v>
      </c>
      <c r="H5761" t="s">
        <v>258</v>
      </c>
      <c r="I5761" t="s">
        <v>259</v>
      </c>
      <c r="J5761" s="65">
        <v>2489</v>
      </c>
      <c r="K5761" t="str">
        <f t="shared" si="212"/>
        <v>17VI1100RSRS</v>
      </c>
      <c r="L5761">
        <f t="shared" si="213"/>
        <v>2489</v>
      </c>
    </row>
    <row r="5762" spans="1:12">
      <c r="A5762" s="65">
        <v>17</v>
      </c>
      <c r="B5762" t="s">
        <v>19</v>
      </c>
      <c r="C5762" s="65">
        <v>11</v>
      </c>
      <c r="D5762" t="s">
        <v>237</v>
      </c>
      <c r="E5762" s="65">
        <v>1</v>
      </c>
      <c r="F5762" t="s">
        <v>272</v>
      </c>
      <c r="G5762" t="s">
        <v>273</v>
      </c>
      <c r="H5762" t="s">
        <v>250</v>
      </c>
      <c r="I5762" t="s">
        <v>251</v>
      </c>
      <c r="J5762" s="65">
        <v>2152</v>
      </c>
      <c r="K5762" t="str">
        <f t="shared" si="212"/>
        <v>17VI1100SRPT</v>
      </c>
      <c r="L5762">
        <f t="shared" si="213"/>
        <v>2152</v>
      </c>
    </row>
    <row r="5763" spans="1:12">
      <c r="A5763" s="65">
        <v>17</v>
      </c>
      <c r="B5763" t="s">
        <v>19</v>
      </c>
      <c r="C5763" s="65">
        <v>11</v>
      </c>
      <c r="D5763" t="s">
        <v>237</v>
      </c>
      <c r="E5763" s="65">
        <v>1</v>
      </c>
      <c r="F5763" t="s">
        <v>272</v>
      </c>
      <c r="G5763" t="s">
        <v>273</v>
      </c>
      <c r="H5763" t="s">
        <v>248</v>
      </c>
      <c r="I5763" t="s">
        <v>249</v>
      </c>
      <c r="J5763" s="65">
        <v>93</v>
      </c>
      <c r="K5763" t="str">
        <f t="shared" si="212"/>
        <v>17VI1100SRPR</v>
      </c>
      <c r="L5763">
        <f t="shared" si="213"/>
        <v>93</v>
      </c>
    </row>
    <row r="5764" spans="1:12">
      <c r="A5764" s="65">
        <v>17</v>
      </c>
      <c r="B5764" t="s">
        <v>19</v>
      </c>
      <c r="C5764" s="65">
        <v>11</v>
      </c>
      <c r="D5764" t="s">
        <v>237</v>
      </c>
      <c r="E5764" s="65">
        <v>1</v>
      </c>
      <c r="F5764" t="s">
        <v>272</v>
      </c>
      <c r="G5764" t="s">
        <v>273</v>
      </c>
      <c r="H5764" t="s">
        <v>246</v>
      </c>
      <c r="I5764" t="s">
        <v>247</v>
      </c>
      <c r="J5764" s="65">
        <v>2059</v>
      </c>
      <c r="K5764" t="str">
        <f t="shared" si="212"/>
        <v>17VI1100SRPS</v>
      </c>
      <c r="L5764">
        <f t="shared" si="213"/>
        <v>2059</v>
      </c>
    </row>
    <row r="5765" spans="1:12">
      <c r="A5765" s="65">
        <v>17</v>
      </c>
      <c r="B5765" t="s">
        <v>19</v>
      </c>
      <c r="C5765" s="65">
        <v>11</v>
      </c>
      <c r="D5765" t="s">
        <v>237</v>
      </c>
      <c r="E5765" s="65">
        <v>1</v>
      </c>
      <c r="F5765" t="s">
        <v>272</v>
      </c>
      <c r="G5765" t="s">
        <v>273</v>
      </c>
      <c r="H5765" t="s">
        <v>244</v>
      </c>
      <c r="I5765" t="s">
        <v>245</v>
      </c>
      <c r="J5765" s="65">
        <v>2218</v>
      </c>
      <c r="K5765" t="str">
        <f t="shared" si="212"/>
        <v>17VI1100SRTT</v>
      </c>
      <c r="L5765">
        <f t="shared" si="213"/>
        <v>2218</v>
      </c>
    </row>
    <row r="5766" spans="1:12">
      <c r="A5766" s="65">
        <v>17</v>
      </c>
      <c r="B5766" t="s">
        <v>19</v>
      </c>
      <c r="C5766" s="65">
        <v>11</v>
      </c>
      <c r="D5766" t="s">
        <v>237</v>
      </c>
      <c r="E5766" s="65">
        <v>1</v>
      </c>
      <c r="F5766" t="s">
        <v>272</v>
      </c>
      <c r="G5766" t="s">
        <v>273</v>
      </c>
      <c r="H5766" t="s">
        <v>270</v>
      </c>
      <c r="I5766" t="s">
        <v>271</v>
      </c>
      <c r="J5766" s="65">
        <v>116</v>
      </c>
      <c r="K5766" t="str">
        <f t="shared" si="212"/>
        <v>17VI1100SRTR</v>
      </c>
      <c r="L5766">
        <f t="shared" si="213"/>
        <v>116</v>
      </c>
    </row>
    <row r="5767" spans="1:12">
      <c r="A5767" s="65">
        <v>17</v>
      </c>
      <c r="B5767" t="s">
        <v>19</v>
      </c>
      <c r="C5767" s="65">
        <v>11</v>
      </c>
      <c r="D5767" t="s">
        <v>237</v>
      </c>
      <c r="E5767" s="65">
        <v>1</v>
      </c>
      <c r="F5767" t="s">
        <v>272</v>
      </c>
      <c r="G5767" t="s">
        <v>273</v>
      </c>
      <c r="H5767" t="s">
        <v>240</v>
      </c>
      <c r="I5767" t="s">
        <v>241</v>
      </c>
      <c r="J5767" s="65">
        <v>2102</v>
      </c>
      <c r="K5767" t="str">
        <f t="shared" si="212"/>
        <v>17VI1100SRTS</v>
      </c>
      <c r="L5767">
        <f t="shared" si="213"/>
        <v>2102</v>
      </c>
    </row>
    <row r="5768" spans="1:12">
      <c r="A5768" s="65">
        <v>17</v>
      </c>
      <c r="B5768" t="s">
        <v>19</v>
      </c>
      <c r="C5768" s="65">
        <v>11</v>
      </c>
      <c r="D5768" t="s">
        <v>237</v>
      </c>
      <c r="E5768" s="65">
        <v>1</v>
      </c>
      <c r="F5768" t="s">
        <v>272</v>
      </c>
      <c r="G5768" t="s">
        <v>273</v>
      </c>
      <c r="H5768" t="s">
        <v>235</v>
      </c>
      <c r="I5768" t="s">
        <v>236</v>
      </c>
      <c r="J5768" s="65">
        <v>29</v>
      </c>
      <c r="K5768" t="str">
        <f t="shared" si="212"/>
        <v>17VI1100SABA</v>
      </c>
      <c r="L5768">
        <f t="shared" si="213"/>
        <v>29</v>
      </c>
    </row>
    <row r="5769" spans="1:12">
      <c r="A5769" s="65">
        <v>17</v>
      </c>
      <c r="B5769" t="s">
        <v>19</v>
      </c>
      <c r="C5769" s="65">
        <v>11</v>
      </c>
      <c r="D5769" t="s">
        <v>237</v>
      </c>
      <c r="E5769" s="65">
        <v>1</v>
      </c>
      <c r="F5769" t="s">
        <v>272</v>
      </c>
      <c r="G5769" t="s">
        <v>273</v>
      </c>
      <c r="H5769" t="s">
        <v>226</v>
      </c>
      <c r="I5769" t="s">
        <v>227</v>
      </c>
      <c r="J5769" s="65">
        <v>11</v>
      </c>
      <c r="K5769" t="str">
        <f t="shared" si="212"/>
        <v>17VI1100PLNA</v>
      </c>
      <c r="L5769">
        <f t="shared" si="213"/>
        <v>11</v>
      </c>
    </row>
    <row r="5770" spans="1:12">
      <c r="A5770" s="65">
        <v>17</v>
      </c>
      <c r="B5770" t="s">
        <v>19</v>
      </c>
      <c r="C5770" s="65">
        <v>11</v>
      </c>
      <c r="D5770" t="s">
        <v>237</v>
      </c>
      <c r="E5770" s="65">
        <v>1</v>
      </c>
      <c r="F5770" t="s">
        <v>272</v>
      </c>
      <c r="G5770" t="s">
        <v>273</v>
      </c>
      <c r="H5770" t="s">
        <v>224</v>
      </c>
      <c r="I5770" t="s">
        <v>225</v>
      </c>
      <c r="J5770" s="65">
        <v>23</v>
      </c>
      <c r="K5770" t="str">
        <f t="shared" si="212"/>
        <v>17VI1100ARRA</v>
      </c>
      <c r="L5770">
        <f t="shared" si="213"/>
        <v>23</v>
      </c>
    </row>
    <row r="5771" spans="1:12">
      <c r="A5771" s="65">
        <v>17</v>
      </c>
      <c r="B5771" t="s">
        <v>19</v>
      </c>
      <c r="C5771" s="65">
        <v>11</v>
      </c>
      <c r="D5771" t="s">
        <v>237</v>
      </c>
      <c r="E5771" s="65">
        <v>1</v>
      </c>
      <c r="F5771" t="s">
        <v>272</v>
      </c>
      <c r="G5771" t="s">
        <v>273</v>
      </c>
      <c r="H5771" t="s">
        <v>215</v>
      </c>
      <c r="I5771" t="s">
        <v>216</v>
      </c>
      <c r="J5771" s="65">
        <v>2218</v>
      </c>
      <c r="K5771" t="str">
        <f t="shared" si="212"/>
        <v>17VI1100APRT</v>
      </c>
      <c r="L5771">
        <f t="shared" si="213"/>
        <v>2218</v>
      </c>
    </row>
    <row r="5772" spans="1:12">
      <c r="A5772" s="65">
        <v>17</v>
      </c>
      <c r="B5772" t="s">
        <v>19</v>
      </c>
      <c r="C5772" s="65">
        <v>11</v>
      </c>
      <c r="D5772" t="s">
        <v>237</v>
      </c>
      <c r="E5772" s="65">
        <v>1</v>
      </c>
      <c r="F5772" t="s">
        <v>272</v>
      </c>
      <c r="G5772" t="s">
        <v>273</v>
      </c>
      <c r="H5772" t="s">
        <v>213</v>
      </c>
      <c r="I5772" t="s">
        <v>214</v>
      </c>
      <c r="J5772" s="65">
        <v>116</v>
      </c>
      <c r="K5772" t="str">
        <f t="shared" si="212"/>
        <v>17VI1100APRR</v>
      </c>
      <c r="L5772">
        <f t="shared" si="213"/>
        <v>116</v>
      </c>
    </row>
    <row r="5773" spans="1:12">
      <c r="A5773" s="65">
        <v>17</v>
      </c>
      <c r="B5773" t="s">
        <v>19</v>
      </c>
      <c r="C5773" s="65">
        <v>11</v>
      </c>
      <c r="D5773" t="s">
        <v>237</v>
      </c>
      <c r="E5773" s="65">
        <v>1</v>
      </c>
      <c r="F5773" t="s">
        <v>272</v>
      </c>
      <c r="G5773" t="s">
        <v>273</v>
      </c>
      <c r="H5773" t="s">
        <v>211</v>
      </c>
      <c r="I5773" t="s">
        <v>212</v>
      </c>
      <c r="J5773" s="65">
        <v>2102</v>
      </c>
      <c r="K5773" t="str">
        <f t="shared" si="212"/>
        <v>17VI1100APRS</v>
      </c>
      <c r="L5773">
        <f t="shared" si="213"/>
        <v>2102</v>
      </c>
    </row>
    <row r="5774" spans="1:12">
      <c r="A5774" s="65">
        <v>17</v>
      </c>
      <c r="B5774" t="s">
        <v>19</v>
      </c>
      <c r="C5774" s="65">
        <v>11</v>
      </c>
      <c r="D5774" t="s">
        <v>237</v>
      </c>
      <c r="E5774" s="65">
        <v>1</v>
      </c>
      <c r="F5774" t="s">
        <v>272</v>
      </c>
      <c r="G5774" t="s">
        <v>273</v>
      </c>
      <c r="H5774" t="s">
        <v>222</v>
      </c>
      <c r="I5774" t="s">
        <v>223</v>
      </c>
      <c r="J5774" s="65">
        <v>0</v>
      </c>
      <c r="K5774" t="str">
        <f t="shared" si="212"/>
        <v>17VI1100DPMA</v>
      </c>
      <c r="L5774">
        <f t="shared" si="213"/>
        <v>0</v>
      </c>
    </row>
    <row r="5775" spans="1:12">
      <c r="A5775" s="65">
        <v>17</v>
      </c>
      <c r="B5775" t="s">
        <v>19</v>
      </c>
      <c r="C5775" s="65">
        <v>11</v>
      </c>
      <c r="D5775" t="s">
        <v>237</v>
      </c>
      <c r="E5775" s="65">
        <v>1</v>
      </c>
      <c r="F5775" t="s">
        <v>272</v>
      </c>
      <c r="G5775" t="s">
        <v>273</v>
      </c>
      <c r="H5775" t="s">
        <v>220</v>
      </c>
      <c r="I5775" t="s">
        <v>221</v>
      </c>
      <c r="J5775" s="65">
        <v>0</v>
      </c>
      <c r="K5775" t="str">
        <f t="shared" si="212"/>
        <v>17VI1100DRET</v>
      </c>
      <c r="L5775">
        <f t="shared" si="213"/>
        <v>0</v>
      </c>
    </row>
    <row r="5776" spans="1:12">
      <c r="A5776" s="65">
        <v>17</v>
      </c>
      <c r="B5776" t="s">
        <v>19</v>
      </c>
      <c r="C5776" s="65">
        <v>11</v>
      </c>
      <c r="D5776" t="s">
        <v>237</v>
      </c>
      <c r="E5776" s="65">
        <v>1</v>
      </c>
      <c r="F5776" t="s">
        <v>272</v>
      </c>
      <c r="G5776" t="s">
        <v>273</v>
      </c>
      <c r="H5776" t="s">
        <v>262</v>
      </c>
      <c r="I5776" t="s">
        <v>263</v>
      </c>
      <c r="J5776" s="65">
        <v>0</v>
      </c>
      <c r="K5776" t="str">
        <f t="shared" si="212"/>
        <v>17VI1100DREX</v>
      </c>
      <c r="L5776">
        <f t="shared" si="213"/>
        <v>0</v>
      </c>
    </row>
    <row r="5777" spans="1:12">
      <c r="A5777" s="65">
        <v>17</v>
      </c>
      <c r="B5777" t="s">
        <v>19</v>
      </c>
      <c r="C5777" s="65">
        <v>11</v>
      </c>
      <c r="D5777" t="s">
        <v>237</v>
      </c>
      <c r="E5777" s="65">
        <v>1</v>
      </c>
      <c r="F5777" t="s">
        <v>272</v>
      </c>
      <c r="G5777" t="s">
        <v>273</v>
      </c>
      <c r="H5777" t="s">
        <v>260</v>
      </c>
      <c r="I5777" t="s">
        <v>261</v>
      </c>
      <c r="J5777" s="65">
        <v>5517</v>
      </c>
      <c r="K5777" t="str">
        <f t="shared" si="212"/>
        <v>17VI1100DRVM</v>
      </c>
      <c r="L5777">
        <f t="shared" si="213"/>
        <v>5517</v>
      </c>
    </row>
    <row r="5778" spans="1:12">
      <c r="A5778" s="65">
        <v>17</v>
      </c>
      <c r="B5778" t="s">
        <v>19</v>
      </c>
      <c r="C5778" s="65">
        <v>11</v>
      </c>
      <c r="D5778" t="s">
        <v>237</v>
      </c>
      <c r="E5778" s="65">
        <v>1</v>
      </c>
      <c r="F5778" t="s">
        <v>272</v>
      </c>
      <c r="G5778" t="s">
        <v>273</v>
      </c>
      <c r="H5778" t="s">
        <v>242</v>
      </c>
      <c r="I5778" t="s">
        <v>243</v>
      </c>
      <c r="J5778" s="65">
        <v>0</v>
      </c>
      <c r="K5778" t="str">
        <f t="shared" si="212"/>
        <v>17VI1100DRPP</v>
      </c>
      <c r="L5778">
        <f t="shared" si="213"/>
        <v>0</v>
      </c>
    </row>
    <row r="5779" spans="1:12">
      <c r="A5779" s="65">
        <v>17</v>
      </c>
      <c r="B5779" t="s">
        <v>19</v>
      </c>
      <c r="C5779" s="65">
        <v>11</v>
      </c>
      <c r="D5779" t="s">
        <v>237</v>
      </c>
      <c r="E5779" s="65">
        <v>1</v>
      </c>
      <c r="F5779" t="s">
        <v>272</v>
      </c>
      <c r="G5779" t="s">
        <v>273</v>
      </c>
      <c r="H5779" t="s">
        <v>268</v>
      </c>
      <c r="I5779" t="s">
        <v>269</v>
      </c>
      <c r="J5779" s="65">
        <v>0</v>
      </c>
      <c r="K5779" t="str">
        <f t="shared" si="212"/>
        <v>17VI1100DRCF</v>
      </c>
      <c r="L5779">
        <f t="shared" si="213"/>
        <v>0</v>
      </c>
    </row>
    <row r="5780" spans="1:12">
      <c r="A5780" s="65">
        <v>17</v>
      </c>
      <c r="B5780" t="s">
        <v>19</v>
      </c>
      <c r="C5780" s="65">
        <v>11</v>
      </c>
      <c r="D5780" t="s">
        <v>237</v>
      </c>
      <c r="E5780" s="65">
        <v>1</v>
      </c>
      <c r="F5780" t="s">
        <v>272</v>
      </c>
      <c r="G5780" t="s">
        <v>273</v>
      </c>
      <c r="H5780" t="s">
        <v>266</v>
      </c>
      <c r="I5780" t="s">
        <v>267</v>
      </c>
      <c r="J5780" s="65">
        <v>5517</v>
      </c>
      <c r="K5780" t="str">
        <f t="shared" si="212"/>
        <v>17VI1100PTRE</v>
      </c>
      <c r="L5780">
        <f t="shared" si="213"/>
        <v>5517</v>
      </c>
    </row>
    <row r="5781" spans="1:12">
      <c r="A5781" s="65">
        <v>17</v>
      </c>
      <c r="B5781" t="s">
        <v>19</v>
      </c>
      <c r="C5781" s="65">
        <v>11</v>
      </c>
      <c r="D5781" t="s">
        <v>237</v>
      </c>
      <c r="E5781" s="65">
        <v>1</v>
      </c>
      <c r="F5781" t="s">
        <v>272</v>
      </c>
      <c r="G5781" t="s">
        <v>273</v>
      </c>
      <c r="H5781" t="s">
        <v>233</v>
      </c>
      <c r="I5781" t="s">
        <v>234</v>
      </c>
      <c r="J5781" s="65">
        <v>400</v>
      </c>
      <c r="K5781" t="str">
        <f t="shared" si="212"/>
        <v>17VI1100PRER</v>
      </c>
      <c r="L5781">
        <f t="shared" si="213"/>
        <v>400</v>
      </c>
    </row>
    <row r="5782" spans="1:12">
      <c r="A5782" s="65">
        <v>17</v>
      </c>
      <c r="B5782" t="s">
        <v>19</v>
      </c>
      <c r="C5782" s="65">
        <v>11</v>
      </c>
      <c r="D5782" t="s">
        <v>237</v>
      </c>
      <c r="E5782" s="65">
        <v>1</v>
      </c>
      <c r="F5782" t="s">
        <v>272</v>
      </c>
      <c r="G5782" t="s">
        <v>273</v>
      </c>
      <c r="H5782" t="s">
        <v>231</v>
      </c>
      <c r="I5782" t="s">
        <v>232</v>
      </c>
      <c r="J5782" s="65">
        <v>5117</v>
      </c>
      <c r="K5782" t="str">
        <f t="shared" si="212"/>
        <v>17VI1100PRES</v>
      </c>
      <c r="L5782">
        <f t="shared" si="213"/>
        <v>5117</v>
      </c>
    </row>
    <row r="5783" spans="1:12">
      <c r="A5783" s="65">
        <v>17</v>
      </c>
      <c r="B5783" t="s">
        <v>19</v>
      </c>
      <c r="C5783" s="65">
        <v>11</v>
      </c>
      <c r="D5783" t="s">
        <v>237</v>
      </c>
      <c r="E5783" s="65">
        <v>1</v>
      </c>
      <c r="F5783" t="s">
        <v>272</v>
      </c>
      <c r="G5783" t="s">
        <v>273</v>
      </c>
      <c r="H5783" t="s">
        <v>229</v>
      </c>
      <c r="I5783" t="s">
        <v>230</v>
      </c>
      <c r="J5783" s="65">
        <v>8</v>
      </c>
      <c r="K5783" t="str">
        <f t="shared" si="212"/>
        <v>17VI1100PRNR</v>
      </c>
      <c r="L5783">
        <f t="shared" si="213"/>
        <v>8</v>
      </c>
    </row>
    <row r="5784" spans="1:12">
      <c r="A5784" s="65">
        <v>17</v>
      </c>
      <c r="B5784" t="s">
        <v>19</v>
      </c>
      <c r="C5784" s="65">
        <v>11</v>
      </c>
      <c r="D5784" t="s">
        <v>237</v>
      </c>
      <c r="E5784" s="65">
        <v>1</v>
      </c>
      <c r="F5784" t="s">
        <v>272</v>
      </c>
      <c r="G5784" t="s">
        <v>273</v>
      </c>
      <c r="H5784" t="s">
        <v>228</v>
      </c>
      <c r="I5784" t="s">
        <v>217</v>
      </c>
      <c r="J5784" s="65">
        <v>5525</v>
      </c>
      <c r="K5784" t="str">
        <f t="shared" si="212"/>
        <v>17VI1100PTBI</v>
      </c>
      <c r="L5784">
        <f t="shared" si="213"/>
        <v>5525</v>
      </c>
    </row>
    <row r="5785" spans="1:12">
      <c r="A5785" s="65">
        <v>17</v>
      </c>
      <c r="B5785" t="s">
        <v>19</v>
      </c>
      <c r="C5785" s="65">
        <v>11</v>
      </c>
      <c r="D5785" t="s">
        <v>237</v>
      </c>
      <c r="E5785" s="65">
        <v>1</v>
      </c>
      <c r="F5785" t="s">
        <v>272</v>
      </c>
      <c r="G5785" t="s">
        <v>273</v>
      </c>
      <c r="H5785" t="s">
        <v>254</v>
      </c>
      <c r="I5785" t="s">
        <v>255</v>
      </c>
      <c r="J5785" s="65">
        <v>93</v>
      </c>
      <c r="K5785" t="str">
        <f t="shared" si="212"/>
        <v>17VI1100SRRR</v>
      </c>
      <c r="L5785">
        <f t="shared" si="213"/>
        <v>93</v>
      </c>
    </row>
    <row r="5786" spans="1:12">
      <c r="A5786" s="65">
        <v>17</v>
      </c>
      <c r="B5786" t="s">
        <v>19</v>
      </c>
      <c r="C5786" s="65">
        <v>11</v>
      </c>
      <c r="D5786" t="s">
        <v>237</v>
      </c>
      <c r="E5786" s="65">
        <v>1</v>
      </c>
      <c r="F5786" t="s">
        <v>274</v>
      </c>
      <c r="G5786" t="s">
        <v>275</v>
      </c>
      <c r="H5786" t="s">
        <v>229</v>
      </c>
      <c r="I5786" t="s">
        <v>230</v>
      </c>
      <c r="J5786" s="65">
        <v>8</v>
      </c>
      <c r="K5786" t="str">
        <f t="shared" si="212"/>
        <v>17VI1101PRNR</v>
      </c>
      <c r="L5786">
        <f t="shared" si="213"/>
        <v>8</v>
      </c>
    </row>
    <row r="5787" spans="1:12">
      <c r="A5787" s="65">
        <v>17</v>
      </c>
      <c r="B5787" t="s">
        <v>19</v>
      </c>
      <c r="C5787" s="65">
        <v>11</v>
      </c>
      <c r="D5787" t="s">
        <v>237</v>
      </c>
      <c r="E5787" s="65">
        <v>1</v>
      </c>
      <c r="F5787" t="s">
        <v>274</v>
      </c>
      <c r="G5787" t="s">
        <v>275</v>
      </c>
      <c r="H5787" t="s">
        <v>231</v>
      </c>
      <c r="I5787" t="s">
        <v>232</v>
      </c>
      <c r="J5787" s="65">
        <v>5117</v>
      </c>
      <c r="K5787" t="str">
        <f t="shared" si="212"/>
        <v>17VI1101PRES</v>
      </c>
      <c r="L5787">
        <f t="shared" si="213"/>
        <v>5117</v>
      </c>
    </row>
    <row r="5788" spans="1:12">
      <c r="A5788" s="65">
        <v>17</v>
      </c>
      <c r="B5788" t="s">
        <v>19</v>
      </c>
      <c r="C5788" s="65">
        <v>11</v>
      </c>
      <c r="D5788" t="s">
        <v>237</v>
      </c>
      <c r="E5788" s="65">
        <v>1</v>
      </c>
      <c r="F5788" t="s">
        <v>274</v>
      </c>
      <c r="G5788" t="s">
        <v>275</v>
      </c>
      <c r="H5788" t="s">
        <v>233</v>
      </c>
      <c r="I5788" t="s">
        <v>234</v>
      </c>
      <c r="J5788" s="65">
        <v>400</v>
      </c>
      <c r="K5788" t="str">
        <f t="shared" si="212"/>
        <v>17VI1101PRER</v>
      </c>
      <c r="L5788">
        <f t="shared" si="213"/>
        <v>400</v>
      </c>
    </row>
    <row r="5789" spans="1:12">
      <c r="A5789" s="65">
        <v>17</v>
      </c>
      <c r="B5789" t="s">
        <v>19</v>
      </c>
      <c r="C5789" s="65">
        <v>11</v>
      </c>
      <c r="D5789" t="s">
        <v>237</v>
      </c>
      <c r="E5789" s="65">
        <v>1</v>
      </c>
      <c r="F5789" t="s">
        <v>274</v>
      </c>
      <c r="G5789" t="s">
        <v>275</v>
      </c>
      <c r="H5789" t="s">
        <v>266</v>
      </c>
      <c r="I5789" t="s">
        <v>267</v>
      </c>
      <c r="J5789" s="65">
        <v>5517</v>
      </c>
      <c r="K5789" t="str">
        <f t="shared" si="212"/>
        <v>17VI1101PTRE</v>
      </c>
      <c r="L5789">
        <f t="shared" si="213"/>
        <v>5517</v>
      </c>
    </row>
    <row r="5790" spans="1:12">
      <c r="A5790" s="65">
        <v>17</v>
      </c>
      <c r="B5790" t="s">
        <v>19</v>
      </c>
      <c r="C5790" s="65">
        <v>11</v>
      </c>
      <c r="D5790" t="s">
        <v>237</v>
      </c>
      <c r="E5790" s="65">
        <v>1</v>
      </c>
      <c r="F5790" t="s">
        <v>274</v>
      </c>
      <c r="G5790" t="s">
        <v>275</v>
      </c>
      <c r="H5790" t="s">
        <v>268</v>
      </c>
      <c r="I5790" t="s">
        <v>269</v>
      </c>
      <c r="J5790" s="65">
        <v>0</v>
      </c>
      <c r="K5790" t="str">
        <f t="shared" si="212"/>
        <v>17VI1101DRCF</v>
      </c>
      <c r="L5790">
        <f t="shared" si="213"/>
        <v>0</v>
      </c>
    </row>
    <row r="5791" spans="1:12">
      <c r="A5791" s="65">
        <v>17</v>
      </c>
      <c r="B5791" t="s">
        <v>19</v>
      </c>
      <c r="C5791" s="65">
        <v>11</v>
      </c>
      <c r="D5791" t="s">
        <v>237</v>
      </c>
      <c r="E5791" s="65">
        <v>1</v>
      </c>
      <c r="F5791" t="s">
        <v>274</v>
      </c>
      <c r="G5791" t="s">
        <v>275</v>
      </c>
      <c r="H5791" t="s">
        <v>242</v>
      </c>
      <c r="I5791" t="s">
        <v>243</v>
      </c>
      <c r="J5791" s="65">
        <v>0</v>
      </c>
      <c r="K5791" t="str">
        <f t="shared" si="212"/>
        <v>17VI1101DRPP</v>
      </c>
      <c r="L5791">
        <f t="shared" si="213"/>
        <v>0</v>
      </c>
    </row>
    <row r="5792" spans="1:12">
      <c r="A5792" s="65">
        <v>17</v>
      </c>
      <c r="B5792" t="s">
        <v>19</v>
      </c>
      <c r="C5792" s="65">
        <v>11</v>
      </c>
      <c r="D5792" t="s">
        <v>237</v>
      </c>
      <c r="E5792" s="65">
        <v>1</v>
      </c>
      <c r="F5792" t="s">
        <v>274</v>
      </c>
      <c r="G5792" t="s">
        <v>275</v>
      </c>
      <c r="H5792" t="s">
        <v>260</v>
      </c>
      <c r="I5792" t="s">
        <v>261</v>
      </c>
      <c r="J5792" s="65">
        <v>5517</v>
      </c>
      <c r="K5792" t="str">
        <f t="shared" si="212"/>
        <v>17VI1101DRVM</v>
      </c>
      <c r="L5792">
        <f t="shared" si="213"/>
        <v>5517</v>
      </c>
    </row>
    <row r="5793" spans="1:12">
      <c r="A5793" s="65">
        <v>17</v>
      </c>
      <c r="B5793" t="s">
        <v>19</v>
      </c>
      <c r="C5793" s="65">
        <v>11</v>
      </c>
      <c r="D5793" t="s">
        <v>237</v>
      </c>
      <c r="E5793" s="65">
        <v>1</v>
      </c>
      <c r="F5793" t="s">
        <v>274</v>
      </c>
      <c r="G5793" t="s">
        <v>275</v>
      </c>
      <c r="H5793" t="s">
        <v>262</v>
      </c>
      <c r="I5793" t="s">
        <v>263</v>
      </c>
      <c r="J5793" s="65">
        <v>0</v>
      </c>
      <c r="K5793" t="str">
        <f t="shared" si="212"/>
        <v>17VI1101DREX</v>
      </c>
      <c r="L5793">
        <f t="shared" si="213"/>
        <v>0</v>
      </c>
    </row>
    <row r="5794" spans="1:12">
      <c r="A5794" s="65">
        <v>17</v>
      </c>
      <c r="B5794" t="s">
        <v>19</v>
      </c>
      <c r="C5794" s="65">
        <v>11</v>
      </c>
      <c r="D5794" t="s">
        <v>237</v>
      </c>
      <c r="E5794" s="65">
        <v>1</v>
      </c>
      <c r="F5794" t="s">
        <v>274</v>
      </c>
      <c r="G5794" t="s">
        <v>275</v>
      </c>
      <c r="H5794" t="s">
        <v>220</v>
      </c>
      <c r="I5794" t="s">
        <v>221</v>
      </c>
      <c r="J5794" s="65">
        <v>0</v>
      </c>
      <c r="K5794" t="str">
        <f t="shared" si="212"/>
        <v>17VI1101DRET</v>
      </c>
      <c r="L5794">
        <f t="shared" si="213"/>
        <v>0</v>
      </c>
    </row>
    <row r="5795" spans="1:12">
      <c r="A5795" s="65">
        <v>17</v>
      </c>
      <c r="B5795" t="s">
        <v>19</v>
      </c>
      <c r="C5795" s="65">
        <v>11</v>
      </c>
      <c r="D5795" t="s">
        <v>237</v>
      </c>
      <c r="E5795" s="65">
        <v>1</v>
      </c>
      <c r="F5795" t="s">
        <v>274</v>
      </c>
      <c r="G5795" t="s">
        <v>275</v>
      </c>
      <c r="H5795" t="s">
        <v>222</v>
      </c>
      <c r="I5795" t="s">
        <v>223</v>
      </c>
      <c r="J5795" s="65">
        <v>0</v>
      </c>
      <c r="K5795" t="str">
        <f t="shared" si="212"/>
        <v>17VI1101DPMA</v>
      </c>
      <c r="L5795">
        <f t="shared" si="213"/>
        <v>0</v>
      </c>
    </row>
    <row r="5796" spans="1:12">
      <c r="A5796" s="65">
        <v>17</v>
      </c>
      <c r="B5796" t="s">
        <v>19</v>
      </c>
      <c r="C5796" s="65">
        <v>11</v>
      </c>
      <c r="D5796" t="s">
        <v>237</v>
      </c>
      <c r="E5796" s="65">
        <v>1</v>
      </c>
      <c r="F5796" t="s">
        <v>274</v>
      </c>
      <c r="G5796" t="s">
        <v>275</v>
      </c>
      <c r="H5796" t="s">
        <v>211</v>
      </c>
      <c r="I5796" t="s">
        <v>212</v>
      </c>
      <c r="J5796" s="65">
        <v>2102</v>
      </c>
      <c r="K5796" t="str">
        <f t="shared" si="212"/>
        <v>17VI1101APRS</v>
      </c>
      <c r="L5796">
        <f t="shared" si="213"/>
        <v>2102</v>
      </c>
    </row>
    <row r="5797" spans="1:12">
      <c r="A5797" s="65">
        <v>17</v>
      </c>
      <c r="B5797" t="s">
        <v>19</v>
      </c>
      <c r="C5797" s="65">
        <v>11</v>
      </c>
      <c r="D5797" t="s">
        <v>237</v>
      </c>
      <c r="E5797" s="65">
        <v>1</v>
      </c>
      <c r="F5797" t="s">
        <v>274</v>
      </c>
      <c r="G5797" t="s">
        <v>275</v>
      </c>
      <c r="H5797" t="s">
        <v>213</v>
      </c>
      <c r="I5797" t="s">
        <v>214</v>
      </c>
      <c r="J5797" s="65">
        <v>116</v>
      </c>
      <c r="K5797" t="str">
        <f t="shared" si="212"/>
        <v>17VI1101APRR</v>
      </c>
      <c r="L5797">
        <f t="shared" si="213"/>
        <v>116</v>
      </c>
    </row>
    <row r="5798" spans="1:12">
      <c r="A5798" s="65">
        <v>17</v>
      </c>
      <c r="B5798" t="s">
        <v>19</v>
      </c>
      <c r="C5798" s="65">
        <v>11</v>
      </c>
      <c r="D5798" t="s">
        <v>237</v>
      </c>
      <c r="E5798" s="65">
        <v>1</v>
      </c>
      <c r="F5798" t="s">
        <v>274</v>
      </c>
      <c r="G5798" t="s">
        <v>275</v>
      </c>
      <c r="H5798" t="s">
        <v>215</v>
      </c>
      <c r="I5798" t="s">
        <v>216</v>
      </c>
      <c r="J5798" s="65">
        <v>2218</v>
      </c>
      <c r="K5798" t="str">
        <f t="shared" si="212"/>
        <v>17VI1101APRT</v>
      </c>
      <c r="L5798">
        <f t="shared" si="213"/>
        <v>2218</v>
      </c>
    </row>
    <row r="5799" spans="1:12">
      <c r="A5799" s="65">
        <v>17</v>
      </c>
      <c r="B5799" t="s">
        <v>19</v>
      </c>
      <c r="C5799" s="65">
        <v>11</v>
      </c>
      <c r="D5799" t="s">
        <v>237</v>
      </c>
      <c r="E5799" s="65">
        <v>1</v>
      </c>
      <c r="F5799" t="s">
        <v>274</v>
      </c>
      <c r="G5799" t="s">
        <v>275</v>
      </c>
      <c r="H5799" t="s">
        <v>224</v>
      </c>
      <c r="I5799" t="s">
        <v>225</v>
      </c>
      <c r="J5799" s="65">
        <v>23</v>
      </c>
      <c r="K5799" t="str">
        <f t="shared" si="212"/>
        <v>17VI1101ARRA</v>
      </c>
      <c r="L5799">
        <f t="shared" si="213"/>
        <v>23</v>
      </c>
    </row>
    <row r="5800" spans="1:12">
      <c r="A5800" s="65">
        <v>17</v>
      </c>
      <c r="B5800" t="s">
        <v>19</v>
      </c>
      <c r="C5800" s="65">
        <v>11</v>
      </c>
      <c r="D5800" t="s">
        <v>237</v>
      </c>
      <c r="E5800" s="65">
        <v>1</v>
      </c>
      <c r="F5800" t="s">
        <v>274</v>
      </c>
      <c r="G5800" t="s">
        <v>275</v>
      </c>
      <c r="H5800" t="s">
        <v>226</v>
      </c>
      <c r="I5800" t="s">
        <v>227</v>
      </c>
      <c r="J5800" s="65">
        <v>11</v>
      </c>
      <c r="K5800" t="str">
        <f t="shared" si="212"/>
        <v>17VI1101PLNA</v>
      </c>
      <c r="L5800">
        <f t="shared" si="213"/>
        <v>11</v>
      </c>
    </row>
    <row r="5801" spans="1:12">
      <c r="A5801" s="65">
        <v>17</v>
      </c>
      <c r="B5801" t="s">
        <v>19</v>
      </c>
      <c r="C5801" s="65">
        <v>11</v>
      </c>
      <c r="D5801" t="s">
        <v>237</v>
      </c>
      <c r="E5801" s="65">
        <v>1</v>
      </c>
      <c r="F5801" t="s">
        <v>274</v>
      </c>
      <c r="G5801" t="s">
        <v>275</v>
      </c>
      <c r="H5801" t="s">
        <v>235</v>
      </c>
      <c r="I5801" t="s">
        <v>236</v>
      </c>
      <c r="J5801" s="65">
        <v>29</v>
      </c>
      <c r="K5801" t="str">
        <f t="shared" si="212"/>
        <v>17VI1101SABA</v>
      </c>
      <c r="L5801">
        <f t="shared" si="213"/>
        <v>29</v>
      </c>
    </row>
    <row r="5802" spans="1:12">
      <c r="A5802" s="65">
        <v>17</v>
      </c>
      <c r="B5802" t="s">
        <v>19</v>
      </c>
      <c r="C5802" s="65">
        <v>11</v>
      </c>
      <c r="D5802" t="s">
        <v>237</v>
      </c>
      <c r="E5802" s="65">
        <v>1</v>
      </c>
      <c r="F5802" t="s">
        <v>274</v>
      </c>
      <c r="G5802" t="s">
        <v>275</v>
      </c>
      <c r="H5802" t="s">
        <v>240</v>
      </c>
      <c r="I5802" t="s">
        <v>241</v>
      </c>
      <c r="J5802" s="65">
        <v>2102</v>
      </c>
      <c r="K5802" t="str">
        <f t="shared" si="212"/>
        <v>17VI1101SRTS</v>
      </c>
      <c r="L5802">
        <f t="shared" si="213"/>
        <v>2102</v>
      </c>
    </row>
    <row r="5803" spans="1:12">
      <c r="A5803" s="65">
        <v>17</v>
      </c>
      <c r="B5803" t="s">
        <v>19</v>
      </c>
      <c r="C5803" s="65">
        <v>11</v>
      </c>
      <c r="D5803" t="s">
        <v>237</v>
      </c>
      <c r="E5803" s="65">
        <v>1</v>
      </c>
      <c r="F5803" t="s">
        <v>274</v>
      </c>
      <c r="G5803" t="s">
        <v>275</v>
      </c>
      <c r="H5803" t="s">
        <v>270</v>
      </c>
      <c r="I5803" t="s">
        <v>271</v>
      </c>
      <c r="J5803" s="65">
        <v>116</v>
      </c>
      <c r="K5803" t="str">
        <f t="shared" si="212"/>
        <v>17VI1101SRTR</v>
      </c>
      <c r="L5803">
        <f t="shared" si="213"/>
        <v>116</v>
      </c>
    </row>
    <row r="5804" spans="1:12">
      <c r="A5804" s="65">
        <v>17</v>
      </c>
      <c r="B5804" t="s">
        <v>19</v>
      </c>
      <c r="C5804" s="65">
        <v>11</v>
      </c>
      <c r="D5804" t="s">
        <v>237</v>
      </c>
      <c r="E5804" s="65">
        <v>1</v>
      </c>
      <c r="F5804" t="s">
        <v>274</v>
      </c>
      <c r="G5804" t="s">
        <v>275</v>
      </c>
      <c r="H5804" t="s">
        <v>244</v>
      </c>
      <c r="I5804" t="s">
        <v>245</v>
      </c>
      <c r="J5804" s="65">
        <v>2218</v>
      </c>
      <c r="K5804" t="str">
        <f t="shared" si="212"/>
        <v>17VI1101SRTT</v>
      </c>
      <c r="L5804">
        <f t="shared" si="213"/>
        <v>2218</v>
      </c>
    </row>
    <row r="5805" spans="1:12">
      <c r="A5805" s="65">
        <v>17</v>
      </c>
      <c r="B5805" t="s">
        <v>19</v>
      </c>
      <c r="C5805" s="65">
        <v>11</v>
      </c>
      <c r="D5805" t="s">
        <v>237</v>
      </c>
      <c r="E5805" s="65">
        <v>1</v>
      </c>
      <c r="F5805" t="s">
        <v>274</v>
      </c>
      <c r="G5805" t="s">
        <v>275</v>
      </c>
      <c r="H5805" t="s">
        <v>246</v>
      </c>
      <c r="I5805" t="s">
        <v>247</v>
      </c>
      <c r="J5805" s="65">
        <v>2059</v>
      </c>
      <c r="K5805" t="str">
        <f t="shared" si="212"/>
        <v>17VI1101SRPS</v>
      </c>
      <c r="L5805">
        <f t="shared" si="213"/>
        <v>2059</v>
      </c>
    </row>
    <row r="5806" spans="1:12">
      <c r="A5806" s="65">
        <v>17</v>
      </c>
      <c r="B5806" t="s">
        <v>19</v>
      </c>
      <c r="C5806" s="65">
        <v>11</v>
      </c>
      <c r="D5806" t="s">
        <v>237</v>
      </c>
      <c r="E5806" s="65">
        <v>1</v>
      </c>
      <c r="F5806" t="s">
        <v>274</v>
      </c>
      <c r="G5806" t="s">
        <v>275</v>
      </c>
      <c r="H5806" t="s">
        <v>248</v>
      </c>
      <c r="I5806" t="s">
        <v>249</v>
      </c>
      <c r="J5806" s="65">
        <v>93</v>
      </c>
      <c r="K5806" t="str">
        <f t="shared" si="212"/>
        <v>17VI1101SRPR</v>
      </c>
      <c r="L5806">
        <f t="shared" si="213"/>
        <v>93</v>
      </c>
    </row>
    <row r="5807" spans="1:12">
      <c r="A5807" s="65">
        <v>17</v>
      </c>
      <c r="B5807" t="s">
        <v>19</v>
      </c>
      <c r="C5807" s="65">
        <v>11</v>
      </c>
      <c r="D5807" t="s">
        <v>237</v>
      </c>
      <c r="E5807" s="65">
        <v>1</v>
      </c>
      <c r="F5807" t="s">
        <v>274</v>
      </c>
      <c r="G5807" t="s">
        <v>275</v>
      </c>
      <c r="H5807" t="s">
        <v>250</v>
      </c>
      <c r="I5807" t="s">
        <v>251</v>
      </c>
      <c r="J5807" s="65">
        <v>2152</v>
      </c>
      <c r="K5807" t="str">
        <f t="shared" si="212"/>
        <v>17VI1101SRPT</v>
      </c>
      <c r="L5807">
        <f t="shared" si="213"/>
        <v>2152</v>
      </c>
    </row>
    <row r="5808" spans="1:12">
      <c r="A5808" s="65">
        <v>17</v>
      </c>
      <c r="B5808" t="s">
        <v>19</v>
      </c>
      <c r="C5808" s="65">
        <v>11</v>
      </c>
      <c r="D5808" t="s">
        <v>237</v>
      </c>
      <c r="E5808" s="65">
        <v>1</v>
      </c>
      <c r="F5808" t="s">
        <v>274</v>
      </c>
      <c r="G5808" t="s">
        <v>275</v>
      </c>
      <c r="H5808" t="s">
        <v>252</v>
      </c>
      <c r="I5808" t="s">
        <v>253</v>
      </c>
      <c r="J5808" s="65">
        <v>2056</v>
      </c>
      <c r="K5808" t="str">
        <f t="shared" si="212"/>
        <v>17VI1101SRRS</v>
      </c>
      <c r="L5808">
        <f t="shared" si="213"/>
        <v>2056</v>
      </c>
    </row>
    <row r="5809" spans="1:12">
      <c r="A5809" s="65">
        <v>17</v>
      </c>
      <c r="B5809" t="s">
        <v>19</v>
      </c>
      <c r="C5809" s="65">
        <v>11</v>
      </c>
      <c r="D5809" t="s">
        <v>237</v>
      </c>
      <c r="E5809" s="65">
        <v>1</v>
      </c>
      <c r="F5809" t="s">
        <v>274</v>
      </c>
      <c r="G5809" t="s">
        <v>275</v>
      </c>
      <c r="H5809" t="s">
        <v>254</v>
      </c>
      <c r="I5809" t="s">
        <v>255</v>
      </c>
      <c r="J5809" s="65">
        <v>93</v>
      </c>
      <c r="K5809" t="str">
        <f t="shared" si="212"/>
        <v>17VI1101SRRR</v>
      </c>
      <c r="L5809">
        <f t="shared" si="213"/>
        <v>93</v>
      </c>
    </row>
    <row r="5810" spans="1:12">
      <c r="A5810" s="65">
        <v>17</v>
      </c>
      <c r="B5810" t="s">
        <v>19</v>
      </c>
      <c r="C5810" s="65">
        <v>11</v>
      </c>
      <c r="D5810" t="s">
        <v>237</v>
      </c>
      <c r="E5810" s="65">
        <v>1</v>
      </c>
      <c r="F5810" t="s">
        <v>274</v>
      </c>
      <c r="G5810" t="s">
        <v>275</v>
      </c>
      <c r="H5810" t="s">
        <v>256</v>
      </c>
      <c r="I5810" t="s">
        <v>257</v>
      </c>
      <c r="J5810" s="65">
        <v>2149</v>
      </c>
      <c r="K5810" t="str">
        <f t="shared" si="212"/>
        <v>17VI1101SRRT</v>
      </c>
      <c r="L5810">
        <f t="shared" si="213"/>
        <v>2149</v>
      </c>
    </row>
    <row r="5811" spans="1:12">
      <c r="A5811" s="65">
        <v>17</v>
      </c>
      <c r="B5811" t="s">
        <v>19</v>
      </c>
      <c r="C5811" s="65">
        <v>11</v>
      </c>
      <c r="D5811" t="s">
        <v>237</v>
      </c>
      <c r="E5811" s="65">
        <v>1</v>
      </c>
      <c r="F5811" t="s">
        <v>274</v>
      </c>
      <c r="G5811" t="s">
        <v>275</v>
      </c>
      <c r="H5811" t="s">
        <v>258</v>
      </c>
      <c r="I5811" t="s">
        <v>259</v>
      </c>
      <c r="J5811" s="65">
        <v>2489</v>
      </c>
      <c r="K5811" t="str">
        <f t="shared" si="212"/>
        <v>17VI1101RSRS</v>
      </c>
      <c r="L5811">
        <f t="shared" si="213"/>
        <v>2489</v>
      </c>
    </row>
    <row r="5812" spans="1:12">
      <c r="A5812" s="65">
        <v>17</v>
      </c>
      <c r="B5812" t="s">
        <v>19</v>
      </c>
      <c r="C5812" s="65">
        <v>11</v>
      </c>
      <c r="D5812" t="s">
        <v>237</v>
      </c>
      <c r="E5812" s="65">
        <v>1</v>
      </c>
      <c r="F5812" t="s">
        <v>274</v>
      </c>
      <c r="G5812" t="s">
        <v>275</v>
      </c>
      <c r="H5812" t="s">
        <v>264</v>
      </c>
      <c r="I5812" t="s">
        <v>265</v>
      </c>
      <c r="J5812" s="65">
        <v>4300</v>
      </c>
      <c r="K5812" t="str">
        <f t="shared" si="212"/>
        <v>17VI1101RSRR</v>
      </c>
      <c r="L5812">
        <f t="shared" si="213"/>
        <v>4300</v>
      </c>
    </row>
    <row r="5813" spans="1:12">
      <c r="A5813" s="65">
        <v>17</v>
      </c>
      <c r="B5813" t="s">
        <v>19</v>
      </c>
      <c r="C5813" s="65">
        <v>11</v>
      </c>
      <c r="D5813" t="s">
        <v>237</v>
      </c>
      <c r="E5813" s="65">
        <v>1</v>
      </c>
      <c r="F5813" t="s">
        <v>274</v>
      </c>
      <c r="G5813" t="s">
        <v>275</v>
      </c>
      <c r="H5813" t="s">
        <v>228</v>
      </c>
      <c r="I5813" t="s">
        <v>217</v>
      </c>
      <c r="J5813" s="65">
        <v>5525</v>
      </c>
      <c r="K5813" t="str">
        <f t="shared" si="212"/>
        <v>17VI1101PTBI</v>
      </c>
      <c r="L5813">
        <f t="shared" si="213"/>
        <v>5525</v>
      </c>
    </row>
    <row r="5814" spans="1:12">
      <c r="A5814" s="65">
        <v>17</v>
      </c>
      <c r="B5814" t="s">
        <v>19</v>
      </c>
      <c r="C5814" s="65">
        <v>11</v>
      </c>
      <c r="D5814" t="s">
        <v>237</v>
      </c>
      <c r="E5814" s="65">
        <v>1</v>
      </c>
      <c r="F5814" t="s">
        <v>276</v>
      </c>
      <c r="G5814" t="s">
        <v>277</v>
      </c>
      <c r="H5814" t="s">
        <v>240</v>
      </c>
      <c r="I5814" t="s">
        <v>241</v>
      </c>
      <c r="J5814" s="65">
        <v>0</v>
      </c>
      <c r="K5814" t="str">
        <f t="shared" si="212"/>
        <v>17VI1102SRTS</v>
      </c>
      <c r="L5814">
        <f t="shared" si="213"/>
        <v>0</v>
      </c>
    </row>
    <row r="5815" spans="1:12">
      <c r="A5815" s="65">
        <v>17</v>
      </c>
      <c r="B5815" t="s">
        <v>19</v>
      </c>
      <c r="C5815" s="65">
        <v>11</v>
      </c>
      <c r="D5815" t="s">
        <v>237</v>
      </c>
      <c r="E5815" s="65">
        <v>1</v>
      </c>
      <c r="F5815" t="s">
        <v>276</v>
      </c>
      <c r="G5815" t="s">
        <v>277</v>
      </c>
      <c r="H5815" t="s">
        <v>235</v>
      </c>
      <c r="I5815" t="s">
        <v>236</v>
      </c>
      <c r="J5815" s="65">
        <v>0</v>
      </c>
      <c r="K5815" t="str">
        <f t="shared" si="212"/>
        <v>17VI1102SABA</v>
      </c>
      <c r="L5815">
        <f t="shared" si="213"/>
        <v>0</v>
      </c>
    </row>
    <row r="5816" spans="1:12">
      <c r="A5816" s="65">
        <v>17</v>
      </c>
      <c r="B5816" t="s">
        <v>19</v>
      </c>
      <c r="C5816" s="65">
        <v>11</v>
      </c>
      <c r="D5816" t="s">
        <v>237</v>
      </c>
      <c r="E5816" s="65">
        <v>1</v>
      </c>
      <c r="F5816" t="s">
        <v>276</v>
      </c>
      <c r="G5816" t="s">
        <v>277</v>
      </c>
      <c r="H5816" t="s">
        <v>244</v>
      </c>
      <c r="I5816" t="s">
        <v>245</v>
      </c>
      <c r="J5816" s="65">
        <v>0</v>
      </c>
      <c r="K5816" t="str">
        <f t="shared" ref="K5816:K5879" si="214">CONCATENATE(TEXT(A5816,"00"),F5816,H5816)</f>
        <v>17VI1102SRTT</v>
      </c>
      <c r="L5816">
        <f t="shared" ref="L5816:L5879" si="215">J5816</f>
        <v>0</v>
      </c>
    </row>
    <row r="5817" spans="1:12">
      <c r="A5817" s="65">
        <v>17</v>
      </c>
      <c r="B5817" t="s">
        <v>19</v>
      </c>
      <c r="C5817" s="65">
        <v>11</v>
      </c>
      <c r="D5817" t="s">
        <v>237</v>
      </c>
      <c r="E5817" s="65">
        <v>1</v>
      </c>
      <c r="F5817" t="s">
        <v>276</v>
      </c>
      <c r="G5817" t="s">
        <v>277</v>
      </c>
      <c r="H5817" t="s">
        <v>246</v>
      </c>
      <c r="I5817" t="s">
        <v>247</v>
      </c>
      <c r="J5817" s="65">
        <v>0</v>
      </c>
      <c r="K5817" t="str">
        <f t="shared" si="214"/>
        <v>17VI1102SRPS</v>
      </c>
      <c r="L5817">
        <f t="shared" si="215"/>
        <v>0</v>
      </c>
    </row>
    <row r="5818" spans="1:12">
      <c r="A5818" s="65">
        <v>17</v>
      </c>
      <c r="B5818" t="s">
        <v>19</v>
      </c>
      <c r="C5818" s="65">
        <v>11</v>
      </c>
      <c r="D5818" t="s">
        <v>237</v>
      </c>
      <c r="E5818" s="65">
        <v>1</v>
      </c>
      <c r="F5818" t="s">
        <v>276</v>
      </c>
      <c r="G5818" t="s">
        <v>277</v>
      </c>
      <c r="H5818" t="s">
        <v>248</v>
      </c>
      <c r="I5818" t="s">
        <v>249</v>
      </c>
      <c r="J5818" s="65">
        <v>0</v>
      </c>
      <c r="K5818" t="str">
        <f t="shared" si="214"/>
        <v>17VI1102SRPR</v>
      </c>
      <c r="L5818">
        <f t="shared" si="215"/>
        <v>0</v>
      </c>
    </row>
    <row r="5819" spans="1:12">
      <c r="A5819" s="65">
        <v>17</v>
      </c>
      <c r="B5819" t="s">
        <v>19</v>
      </c>
      <c r="C5819" s="65">
        <v>11</v>
      </c>
      <c r="D5819" t="s">
        <v>237</v>
      </c>
      <c r="E5819" s="65">
        <v>1</v>
      </c>
      <c r="F5819" t="s">
        <v>276</v>
      </c>
      <c r="G5819" t="s">
        <v>277</v>
      </c>
      <c r="H5819" t="s">
        <v>250</v>
      </c>
      <c r="I5819" t="s">
        <v>251</v>
      </c>
      <c r="J5819" s="65">
        <v>0</v>
      </c>
      <c r="K5819" t="str">
        <f t="shared" si="214"/>
        <v>17VI1102SRPT</v>
      </c>
      <c r="L5819">
        <f t="shared" si="215"/>
        <v>0</v>
      </c>
    </row>
    <row r="5820" spans="1:12">
      <c r="A5820" s="65">
        <v>17</v>
      </c>
      <c r="B5820" t="s">
        <v>19</v>
      </c>
      <c r="C5820" s="65">
        <v>11</v>
      </c>
      <c r="D5820" t="s">
        <v>237</v>
      </c>
      <c r="E5820" s="65">
        <v>1</v>
      </c>
      <c r="F5820" t="s">
        <v>276</v>
      </c>
      <c r="G5820" t="s">
        <v>277</v>
      </c>
      <c r="H5820" t="s">
        <v>252</v>
      </c>
      <c r="I5820" t="s">
        <v>253</v>
      </c>
      <c r="J5820" s="65">
        <v>0</v>
      </c>
      <c r="K5820" t="str">
        <f t="shared" si="214"/>
        <v>17VI1102SRRS</v>
      </c>
      <c r="L5820">
        <f t="shared" si="215"/>
        <v>0</v>
      </c>
    </row>
    <row r="5821" spans="1:12">
      <c r="A5821" s="65">
        <v>17</v>
      </c>
      <c r="B5821" t="s">
        <v>19</v>
      </c>
      <c r="C5821" s="65">
        <v>11</v>
      </c>
      <c r="D5821" t="s">
        <v>237</v>
      </c>
      <c r="E5821" s="65">
        <v>1</v>
      </c>
      <c r="F5821" t="s">
        <v>276</v>
      </c>
      <c r="G5821" t="s">
        <v>277</v>
      </c>
      <c r="H5821" t="s">
        <v>254</v>
      </c>
      <c r="I5821" t="s">
        <v>255</v>
      </c>
      <c r="J5821" s="65">
        <v>0</v>
      </c>
      <c r="K5821" t="str">
        <f t="shared" si="214"/>
        <v>17VI1102SRRR</v>
      </c>
      <c r="L5821">
        <f t="shared" si="215"/>
        <v>0</v>
      </c>
    </row>
    <row r="5822" spans="1:12">
      <c r="A5822" s="65">
        <v>17</v>
      </c>
      <c r="B5822" t="s">
        <v>19</v>
      </c>
      <c r="C5822" s="65">
        <v>11</v>
      </c>
      <c r="D5822" t="s">
        <v>237</v>
      </c>
      <c r="E5822" s="65">
        <v>1</v>
      </c>
      <c r="F5822" t="s">
        <v>276</v>
      </c>
      <c r="G5822" t="s">
        <v>277</v>
      </c>
      <c r="H5822" t="s">
        <v>256</v>
      </c>
      <c r="I5822" t="s">
        <v>257</v>
      </c>
      <c r="J5822" s="65">
        <v>0</v>
      </c>
      <c r="K5822" t="str">
        <f t="shared" si="214"/>
        <v>17VI1102SRRT</v>
      </c>
      <c r="L5822">
        <f t="shared" si="215"/>
        <v>0</v>
      </c>
    </row>
    <row r="5823" spans="1:12">
      <c r="A5823" s="65">
        <v>17</v>
      </c>
      <c r="B5823" t="s">
        <v>19</v>
      </c>
      <c r="C5823" s="65">
        <v>11</v>
      </c>
      <c r="D5823" t="s">
        <v>237</v>
      </c>
      <c r="E5823" s="65">
        <v>1</v>
      </c>
      <c r="F5823" t="s">
        <v>276</v>
      </c>
      <c r="G5823" t="s">
        <v>277</v>
      </c>
      <c r="H5823" t="s">
        <v>258</v>
      </c>
      <c r="I5823" t="s">
        <v>259</v>
      </c>
      <c r="J5823" s="65">
        <v>0</v>
      </c>
      <c r="K5823" t="str">
        <f t="shared" si="214"/>
        <v>17VI1102RSRS</v>
      </c>
      <c r="L5823">
        <f t="shared" si="215"/>
        <v>0</v>
      </c>
    </row>
    <row r="5824" spans="1:12">
      <c r="A5824" s="65">
        <v>17</v>
      </c>
      <c r="B5824" t="s">
        <v>19</v>
      </c>
      <c r="C5824" s="65">
        <v>11</v>
      </c>
      <c r="D5824" t="s">
        <v>237</v>
      </c>
      <c r="E5824" s="65">
        <v>1</v>
      </c>
      <c r="F5824" t="s">
        <v>276</v>
      </c>
      <c r="G5824" t="s">
        <v>277</v>
      </c>
      <c r="H5824" t="s">
        <v>264</v>
      </c>
      <c r="I5824" t="s">
        <v>265</v>
      </c>
      <c r="J5824" s="65">
        <v>0</v>
      </c>
      <c r="K5824" t="str">
        <f t="shared" si="214"/>
        <v>17VI1102RSRR</v>
      </c>
      <c r="L5824">
        <f t="shared" si="215"/>
        <v>0</v>
      </c>
    </row>
    <row r="5825" spans="1:12">
      <c r="A5825" s="65">
        <v>17</v>
      </c>
      <c r="B5825" t="s">
        <v>19</v>
      </c>
      <c r="C5825" s="65">
        <v>11</v>
      </c>
      <c r="D5825" t="s">
        <v>237</v>
      </c>
      <c r="E5825" s="65">
        <v>1</v>
      </c>
      <c r="F5825" t="s">
        <v>276</v>
      </c>
      <c r="G5825" t="s">
        <v>277</v>
      </c>
      <c r="H5825" t="s">
        <v>228</v>
      </c>
      <c r="I5825" t="s">
        <v>217</v>
      </c>
      <c r="J5825" s="65">
        <v>0</v>
      </c>
      <c r="K5825" t="str">
        <f t="shared" si="214"/>
        <v>17VI1102PTBI</v>
      </c>
      <c r="L5825">
        <f t="shared" si="215"/>
        <v>0</v>
      </c>
    </row>
    <row r="5826" spans="1:12">
      <c r="A5826" s="65">
        <v>17</v>
      </c>
      <c r="B5826" t="s">
        <v>19</v>
      </c>
      <c r="C5826" s="65">
        <v>11</v>
      </c>
      <c r="D5826" t="s">
        <v>237</v>
      </c>
      <c r="E5826" s="65">
        <v>1</v>
      </c>
      <c r="F5826" t="s">
        <v>276</v>
      </c>
      <c r="G5826" t="s">
        <v>277</v>
      </c>
      <c r="H5826" t="s">
        <v>229</v>
      </c>
      <c r="I5826" t="s">
        <v>230</v>
      </c>
      <c r="J5826" s="65">
        <v>0</v>
      </c>
      <c r="K5826" t="str">
        <f t="shared" si="214"/>
        <v>17VI1102PRNR</v>
      </c>
      <c r="L5826">
        <f t="shared" si="215"/>
        <v>0</v>
      </c>
    </row>
    <row r="5827" spans="1:12">
      <c r="A5827" s="65">
        <v>17</v>
      </c>
      <c r="B5827" t="s">
        <v>19</v>
      </c>
      <c r="C5827" s="65">
        <v>11</v>
      </c>
      <c r="D5827" t="s">
        <v>237</v>
      </c>
      <c r="E5827" s="65">
        <v>1</v>
      </c>
      <c r="F5827" t="s">
        <v>276</v>
      </c>
      <c r="G5827" t="s">
        <v>277</v>
      </c>
      <c r="H5827" t="s">
        <v>231</v>
      </c>
      <c r="I5827" t="s">
        <v>232</v>
      </c>
      <c r="J5827" s="65">
        <v>0</v>
      </c>
      <c r="K5827" t="str">
        <f t="shared" si="214"/>
        <v>17VI1102PRES</v>
      </c>
      <c r="L5827">
        <f t="shared" si="215"/>
        <v>0</v>
      </c>
    </row>
    <row r="5828" spans="1:12">
      <c r="A5828" s="65">
        <v>17</v>
      </c>
      <c r="B5828" t="s">
        <v>19</v>
      </c>
      <c r="C5828" s="65">
        <v>11</v>
      </c>
      <c r="D5828" t="s">
        <v>237</v>
      </c>
      <c r="E5828" s="65">
        <v>1</v>
      </c>
      <c r="F5828" t="s">
        <v>276</v>
      </c>
      <c r="G5828" t="s">
        <v>277</v>
      </c>
      <c r="H5828" t="s">
        <v>233</v>
      </c>
      <c r="I5828" t="s">
        <v>234</v>
      </c>
      <c r="J5828" s="65">
        <v>0</v>
      </c>
      <c r="K5828" t="str">
        <f t="shared" si="214"/>
        <v>17VI1102PRER</v>
      </c>
      <c r="L5828">
        <f t="shared" si="215"/>
        <v>0</v>
      </c>
    </row>
    <row r="5829" spans="1:12">
      <c r="A5829" s="65">
        <v>17</v>
      </c>
      <c r="B5829" t="s">
        <v>19</v>
      </c>
      <c r="C5829" s="65">
        <v>11</v>
      </c>
      <c r="D5829" t="s">
        <v>237</v>
      </c>
      <c r="E5829" s="65">
        <v>1</v>
      </c>
      <c r="F5829" t="s">
        <v>276</v>
      </c>
      <c r="G5829" t="s">
        <v>277</v>
      </c>
      <c r="H5829" t="s">
        <v>266</v>
      </c>
      <c r="I5829" t="s">
        <v>267</v>
      </c>
      <c r="J5829" s="65">
        <v>0</v>
      </c>
      <c r="K5829" t="str">
        <f t="shared" si="214"/>
        <v>17VI1102PTRE</v>
      </c>
      <c r="L5829">
        <f t="shared" si="215"/>
        <v>0</v>
      </c>
    </row>
    <row r="5830" spans="1:12">
      <c r="A5830" s="65">
        <v>17</v>
      </c>
      <c r="B5830" t="s">
        <v>19</v>
      </c>
      <c r="C5830" s="65">
        <v>11</v>
      </c>
      <c r="D5830" t="s">
        <v>237</v>
      </c>
      <c r="E5830" s="65">
        <v>1</v>
      </c>
      <c r="F5830" t="s">
        <v>276</v>
      </c>
      <c r="G5830" t="s">
        <v>277</v>
      </c>
      <c r="H5830" t="s">
        <v>268</v>
      </c>
      <c r="I5830" t="s">
        <v>269</v>
      </c>
      <c r="J5830" s="65">
        <v>0</v>
      </c>
      <c r="K5830" t="str">
        <f t="shared" si="214"/>
        <v>17VI1102DRCF</v>
      </c>
      <c r="L5830">
        <f t="shared" si="215"/>
        <v>0</v>
      </c>
    </row>
    <row r="5831" spans="1:12">
      <c r="A5831" s="65">
        <v>17</v>
      </c>
      <c r="B5831" t="s">
        <v>19</v>
      </c>
      <c r="C5831" s="65">
        <v>11</v>
      </c>
      <c r="D5831" t="s">
        <v>237</v>
      </c>
      <c r="E5831" s="65">
        <v>1</v>
      </c>
      <c r="F5831" t="s">
        <v>276</v>
      </c>
      <c r="G5831" t="s">
        <v>277</v>
      </c>
      <c r="H5831" t="s">
        <v>242</v>
      </c>
      <c r="I5831" t="s">
        <v>243</v>
      </c>
      <c r="J5831" s="65">
        <v>0</v>
      </c>
      <c r="K5831" t="str">
        <f t="shared" si="214"/>
        <v>17VI1102DRPP</v>
      </c>
      <c r="L5831">
        <f t="shared" si="215"/>
        <v>0</v>
      </c>
    </row>
    <row r="5832" spans="1:12">
      <c r="A5832" s="65">
        <v>17</v>
      </c>
      <c r="B5832" t="s">
        <v>19</v>
      </c>
      <c r="C5832" s="65">
        <v>11</v>
      </c>
      <c r="D5832" t="s">
        <v>237</v>
      </c>
      <c r="E5832" s="65">
        <v>1</v>
      </c>
      <c r="F5832" t="s">
        <v>276</v>
      </c>
      <c r="G5832" t="s">
        <v>277</v>
      </c>
      <c r="H5832" t="s">
        <v>260</v>
      </c>
      <c r="I5832" t="s">
        <v>261</v>
      </c>
      <c r="J5832" s="65">
        <v>0</v>
      </c>
      <c r="K5832" t="str">
        <f t="shared" si="214"/>
        <v>17VI1102DRVM</v>
      </c>
      <c r="L5832">
        <f t="shared" si="215"/>
        <v>0</v>
      </c>
    </row>
    <row r="5833" spans="1:12">
      <c r="A5833" s="65">
        <v>17</v>
      </c>
      <c r="B5833" t="s">
        <v>19</v>
      </c>
      <c r="C5833" s="65">
        <v>11</v>
      </c>
      <c r="D5833" t="s">
        <v>237</v>
      </c>
      <c r="E5833" s="65">
        <v>1</v>
      </c>
      <c r="F5833" t="s">
        <v>276</v>
      </c>
      <c r="G5833" t="s">
        <v>277</v>
      </c>
      <c r="H5833" t="s">
        <v>262</v>
      </c>
      <c r="I5833" t="s">
        <v>263</v>
      </c>
      <c r="J5833" s="65">
        <v>0</v>
      </c>
      <c r="K5833" t="str">
        <f t="shared" si="214"/>
        <v>17VI1102DREX</v>
      </c>
      <c r="L5833">
        <f t="shared" si="215"/>
        <v>0</v>
      </c>
    </row>
    <row r="5834" spans="1:12">
      <c r="A5834" s="65">
        <v>17</v>
      </c>
      <c r="B5834" t="s">
        <v>19</v>
      </c>
      <c r="C5834" s="65">
        <v>11</v>
      </c>
      <c r="D5834" t="s">
        <v>237</v>
      </c>
      <c r="E5834" s="65">
        <v>1</v>
      </c>
      <c r="F5834" t="s">
        <v>276</v>
      </c>
      <c r="G5834" t="s">
        <v>277</v>
      </c>
      <c r="H5834" t="s">
        <v>220</v>
      </c>
      <c r="I5834" t="s">
        <v>221</v>
      </c>
      <c r="J5834" s="65">
        <v>0</v>
      </c>
      <c r="K5834" t="str">
        <f t="shared" si="214"/>
        <v>17VI1102DRET</v>
      </c>
      <c r="L5834">
        <f t="shared" si="215"/>
        <v>0</v>
      </c>
    </row>
    <row r="5835" spans="1:12">
      <c r="A5835" s="65">
        <v>17</v>
      </c>
      <c r="B5835" t="s">
        <v>19</v>
      </c>
      <c r="C5835" s="65">
        <v>11</v>
      </c>
      <c r="D5835" t="s">
        <v>237</v>
      </c>
      <c r="E5835" s="65">
        <v>1</v>
      </c>
      <c r="F5835" t="s">
        <v>276</v>
      </c>
      <c r="G5835" t="s">
        <v>277</v>
      </c>
      <c r="H5835" t="s">
        <v>222</v>
      </c>
      <c r="I5835" t="s">
        <v>223</v>
      </c>
      <c r="J5835" s="65">
        <v>0</v>
      </c>
      <c r="K5835" t="str">
        <f t="shared" si="214"/>
        <v>17VI1102DPMA</v>
      </c>
      <c r="L5835">
        <f t="shared" si="215"/>
        <v>0</v>
      </c>
    </row>
    <row r="5836" spans="1:12">
      <c r="A5836" s="65">
        <v>17</v>
      </c>
      <c r="B5836" t="s">
        <v>19</v>
      </c>
      <c r="C5836" s="65">
        <v>11</v>
      </c>
      <c r="D5836" t="s">
        <v>237</v>
      </c>
      <c r="E5836" s="65">
        <v>1</v>
      </c>
      <c r="F5836" t="s">
        <v>276</v>
      </c>
      <c r="G5836" t="s">
        <v>277</v>
      </c>
      <c r="H5836" t="s">
        <v>211</v>
      </c>
      <c r="I5836" t="s">
        <v>212</v>
      </c>
      <c r="J5836" s="65">
        <v>0</v>
      </c>
      <c r="K5836" t="str">
        <f t="shared" si="214"/>
        <v>17VI1102APRS</v>
      </c>
      <c r="L5836">
        <f t="shared" si="215"/>
        <v>0</v>
      </c>
    </row>
    <row r="5837" spans="1:12">
      <c r="A5837" s="65">
        <v>17</v>
      </c>
      <c r="B5837" t="s">
        <v>19</v>
      </c>
      <c r="C5837" s="65">
        <v>11</v>
      </c>
      <c r="D5837" t="s">
        <v>237</v>
      </c>
      <c r="E5837" s="65">
        <v>1</v>
      </c>
      <c r="F5837" t="s">
        <v>276</v>
      </c>
      <c r="G5837" t="s">
        <v>277</v>
      </c>
      <c r="H5837" t="s">
        <v>213</v>
      </c>
      <c r="I5837" t="s">
        <v>214</v>
      </c>
      <c r="J5837" s="65">
        <v>0</v>
      </c>
      <c r="K5837" t="str">
        <f t="shared" si="214"/>
        <v>17VI1102APRR</v>
      </c>
      <c r="L5837">
        <f t="shared" si="215"/>
        <v>0</v>
      </c>
    </row>
    <row r="5838" spans="1:12">
      <c r="A5838" s="65">
        <v>17</v>
      </c>
      <c r="B5838" t="s">
        <v>19</v>
      </c>
      <c r="C5838" s="65">
        <v>11</v>
      </c>
      <c r="D5838" t="s">
        <v>237</v>
      </c>
      <c r="E5838" s="65">
        <v>1</v>
      </c>
      <c r="F5838" t="s">
        <v>276</v>
      </c>
      <c r="G5838" t="s">
        <v>277</v>
      </c>
      <c r="H5838" t="s">
        <v>215</v>
      </c>
      <c r="I5838" t="s">
        <v>216</v>
      </c>
      <c r="J5838" s="65">
        <v>0</v>
      </c>
      <c r="K5838" t="str">
        <f t="shared" si="214"/>
        <v>17VI1102APRT</v>
      </c>
      <c r="L5838">
        <f t="shared" si="215"/>
        <v>0</v>
      </c>
    </row>
    <row r="5839" spans="1:12">
      <c r="A5839" s="65">
        <v>17</v>
      </c>
      <c r="B5839" t="s">
        <v>19</v>
      </c>
      <c r="C5839" s="65">
        <v>11</v>
      </c>
      <c r="D5839" t="s">
        <v>237</v>
      </c>
      <c r="E5839" s="65">
        <v>1</v>
      </c>
      <c r="F5839" t="s">
        <v>276</v>
      </c>
      <c r="G5839" t="s">
        <v>277</v>
      </c>
      <c r="H5839" t="s">
        <v>224</v>
      </c>
      <c r="I5839" t="s">
        <v>225</v>
      </c>
      <c r="J5839" s="65">
        <v>0</v>
      </c>
      <c r="K5839" t="str">
        <f t="shared" si="214"/>
        <v>17VI1102ARRA</v>
      </c>
      <c r="L5839">
        <f t="shared" si="215"/>
        <v>0</v>
      </c>
    </row>
    <row r="5840" spans="1:12">
      <c r="A5840" s="65">
        <v>17</v>
      </c>
      <c r="B5840" t="s">
        <v>19</v>
      </c>
      <c r="C5840" s="65">
        <v>11</v>
      </c>
      <c r="D5840" t="s">
        <v>237</v>
      </c>
      <c r="E5840" s="65">
        <v>1</v>
      </c>
      <c r="F5840" t="s">
        <v>276</v>
      </c>
      <c r="G5840" t="s">
        <v>277</v>
      </c>
      <c r="H5840" t="s">
        <v>226</v>
      </c>
      <c r="I5840" t="s">
        <v>227</v>
      </c>
      <c r="J5840" s="65">
        <v>0</v>
      </c>
      <c r="K5840" t="str">
        <f t="shared" si="214"/>
        <v>17VI1102PLNA</v>
      </c>
      <c r="L5840">
        <f t="shared" si="215"/>
        <v>0</v>
      </c>
    </row>
    <row r="5841" spans="1:12">
      <c r="A5841" s="65">
        <v>17</v>
      </c>
      <c r="B5841" t="s">
        <v>19</v>
      </c>
      <c r="C5841" s="65">
        <v>11</v>
      </c>
      <c r="D5841" t="s">
        <v>237</v>
      </c>
      <c r="E5841" s="65">
        <v>1</v>
      </c>
      <c r="F5841" t="s">
        <v>276</v>
      </c>
      <c r="G5841" t="s">
        <v>277</v>
      </c>
      <c r="H5841" t="s">
        <v>270</v>
      </c>
      <c r="I5841" t="s">
        <v>271</v>
      </c>
      <c r="J5841" s="65">
        <v>0</v>
      </c>
      <c r="K5841" t="str">
        <f t="shared" si="214"/>
        <v>17VI1102SRTR</v>
      </c>
      <c r="L5841">
        <f t="shared" si="215"/>
        <v>0</v>
      </c>
    </row>
    <row r="5842" spans="1:12">
      <c r="A5842" s="65">
        <v>17</v>
      </c>
      <c r="B5842" t="s">
        <v>19</v>
      </c>
      <c r="C5842" s="65">
        <v>11</v>
      </c>
      <c r="D5842" t="s">
        <v>237</v>
      </c>
      <c r="E5842" s="65">
        <v>1</v>
      </c>
      <c r="F5842" t="s">
        <v>278</v>
      </c>
      <c r="G5842" t="s">
        <v>273</v>
      </c>
      <c r="H5842" t="s">
        <v>258</v>
      </c>
      <c r="I5842" t="s">
        <v>259</v>
      </c>
      <c r="J5842" s="65">
        <v>4000</v>
      </c>
      <c r="K5842" t="str">
        <f t="shared" si="214"/>
        <v>17VI1200RSRS</v>
      </c>
      <c r="L5842">
        <f t="shared" si="215"/>
        <v>4000</v>
      </c>
    </row>
    <row r="5843" spans="1:12">
      <c r="A5843" s="65">
        <v>17</v>
      </c>
      <c r="B5843" t="s">
        <v>19</v>
      </c>
      <c r="C5843" s="65">
        <v>11</v>
      </c>
      <c r="D5843" t="s">
        <v>237</v>
      </c>
      <c r="E5843" s="65">
        <v>1</v>
      </c>
      <c r="F5843" t="s">
        <v>278</v>
      </c>
      <c r="G5843" t="s">
        <v>273</v>
      </c>
      <c r="H5843" t="s">
        <v>256</v>
      </c>
      <c r="I5843" t="s">
        <v>257</v>
      </c>
      <c r="J5843" s="65">
        <v>1</v>
      </c>
      <c r="K5843" t="str">
        <f t="shared" si="214"/>
        <v>17VI1200SRRT</v>
      </c>
      <c r="L5843">
        <f t="shared" si="215"/>
        <v>1</v>
      </c>
    </row>
    <row r="5844" spans="1:12">
      <c r="A5844" s="65">
        <v>17</v>
      </c>
      <c r="B5844" t="s">
        <v>19</v>
      </c>
      <c r="C5844" s="65">
        <v>11</v>
      </c>
      <c r="D5844" t="s">
        <v>237</v>
      </c>
      <c r="E5844" s="65">
        <v>1</v>
      </c>
      <c r="F5844" t="s">
        <v>278</v>
      </c>
      <c r="G5844" t="s">
        <v>273</v>
      </c>
      <c r="H5844" t="s">
        <v>228</v>
      </c>
      <c r="I5844" t="s">
        <v>217</v>
      </c>
      <c r="J5844" s="65">
        <v>4</v>
      </c>
      <c r="K5844" t="str">
        <f t="shared" si="214"/>
        <v>17VI1200PTBI</v>
      </c>
      <c r="L5844">
        <f t="shared" si="215"/>
        <v>4</v>
      </c>
    </row>
    <row r="5845" spans="1:12">
      <c r="A5845" s="65">
        <v>17</v>
      </c>
      <c r="B5845" t="s">
        <v>19</v>
      </c>
      <c r="C5845" s="65">
        <v>11</v>
      </c>
      <c r="D5845" t="s">
        <v>237</v>
      </c>
      <c r="E5845" s="65">
        <v>1</v>
      </c>
      <c r="F5845" t="s">
        <v>278</v>
      </c>
      <c r="G5845" t="s">
        <v>273</v>
      </c>
      <c r="H5845" t="s">
        <v>229</v>
      </c>
      <c r="I5845" t="s">
        <v>230</v>
      </c>
      <c r="J5845" s="65">
        <v>0</v>
      </c>
      <c r="K5845" t="str">
        <f t="shared" si="214"/>
        <v>17VI1200PRNR</v>
      </c>
      <c r="L5845">
        <f t="shared" si="215"/>
        <v>0</v>
      </c>
    </row>
    <row r="5846" spans="1:12">
      <c r="A5846" s="65">
        <v>17</v>
      </c>
      <c r="B5846" t="s">
        <v>19</v>
      </c>
      <c r="C5846" s="65">
        <v>11</v>
      </c>
      <c r="D5846" t="s">
        <v>237</v>
      </c>
      <c r="E5846" s="65">
        <v>1</v>
      </c>
      <c r="F5846" t="s">
        <v>278</v>
      </c>
      <c r="G5846" t="s">
        <v>273</v>
      </c>
      <c r="H5846" t="s">
        <v>231</v>
      </c>
      <c r="I5846" t="s">
        <v>232</v>
      </c>
      <c r="J5846" s="65">
        <v>4</v>
      </c>
      <c r="K5846" t="str">
        <f t="shared" si="214"/>
        <v>17VI1200PRES</v>
      </c>
      <c r="L5846">
        <f t="shared" si="215"/>
        <v>4</v>
      </c>
    </row>
    <row r="5847" spans="1:12">
      <c r="A5847" s="65">
        <v>17</v>
      </c>
      <c r="B5847" t="s">
        <v>19</v>
      </c>
      <c r="C5847" s="65">
        <v>11</v>
      </c>
      <c r="D5847" t="s">
        <v>237</v>
      </c>
      <c r="E5847" s="65">
        <v>1</v>
      </c>
      <c r="F5847" t="s">
        <v>278</v>
      </c>
      <c r="G5847" t="s">
        <v>273</v>
      </c>
      <c r="H5847" t="s">
        <v>233</v>
      </c>
      <c r="I5847" t="s">
        <v>234</v>
      </c>
      <c r="J5847" s="65">
        <v>0</v>
      </c>
      <c r="K5847" t="str">
        <f t="shared" si="214"/>
        <v>17VI1200PRER</v>
      </c>
      <c r="L5847">
        <f t="shared" si="215"/>
        <v>0</v>
      </c>
    </row>
    <row r="5848" spans="1:12">
      <c r="A5848" s="65">
        <v>17</v>
      </c>
      <c r="B5848" t="s">
        <v>19</v>
      </c>
      <c r="C5848" s="65">
        <v>11</v>
      </c>
      <c r="D5848" t="s">
        <v>237</v>
      </c>
      <c r="E5848" s="65">
        <v>1</v>
      </c>
      <c r="F5848" t="s">
        <v>278</v>
      </c>
      <c r="G5848" t="s">
        <v>273</v>
      </c>
      <c r="H5848" t="s">
        <v>266</v>
      </c>
      <c r="I5848" t="s">
        <v>267</v>
      </c>
      <c r="J5848" s="65">
        <v>4</v>
      </c>
      <c r="K5848" t="str">
        <f t="shared" si="214"/>
        <v>17VI1200PTRE</v>
      </c>
      <c r="L5848">
        <f t="shared" si="215"/>
        <v>4</v>
      </c>
    </row>
    <row r="5849" spans="1:12">
      <c r="A5849" s="65">
        <v>17</v>
      </c>
      <c r="B5849" t="s">
        <v>19</v>
      </c>
      <c r="C5849" s="65">
        <v>11</v>
      </c>
      <c r="D5849" t="s">
        <v>237</v>
      </c>
      <c r="E5849" s="65">
        <v>1</v>
      </c>
      <c r="F5849" t="s">
        <v>278</v>
      </c>
      <c r="G5849" t="s">
        <v>273</v>
      </c>
      <c r="H5849" t="s">
        <v>268</v>
      </c>
      <c r="I5849" t="s">
        <v>269</v>
      </c>
      <c r="J5849" s="65">
        <v>4</v>
      </c>
      <c r="K5849" t="str">
        <f t="shared" si="214"/>
        <v>17VI1200DRCF</v>
      </c>
      <c r="L5849">
        <f t="shared" si="215"/>
        <v>4</v>
      </c>
    </row>
    <row r="5850" spans="1:12">
      <c r="A5850" s="65">
        <v>17</v>
      </c>
      <c r="B5850" t="s">
        <v>19</v>
      </c>
      <c r="C5850" s="65">
        <v>11</v>
      </c>
      <c r="D5850" t="s">
        <v>237</v>
      </c>
      <c r="E5850" s="65">
        <v>1</v>
      </c>
      <c r="F5850" t="s">
        <v>278</v>
      </c>
      <c r="G5850" t="s">
        <v>273</v>
      </c>
      <c r="H5850" t="s">
        <v>242</v>
      </c>
      <c r="I5850" t="s">
        <v>243</v>
      </c>
      <c r="J5850" s="65">
        <v>0</v>
      </c>
      <c r="K5850" t="str">
        <f t="shared" si="214"/>
        <v>17VI1200DRPP</v>
      </c>
      <c r="L5850">
        <f t="shared" si="215"/>
        <v>0</v>
      </c>
    </row>
    <row r="5851" spans="1:12">
      <c r="A5851" s="65">
        <v>17</v>
      </c>
      <c r="B5851" t="s">
        <v>19</v>
      </c>
      <c r="C5851" s="65">
        <v>11</v>
      </c>
      <c r="D5851" t="s">
        <v>237</v>
      </c>
      <c r="E5851" s="65">
        <v>1</v>
      </c>
      <c r="F5851" t="s">
        <v>278</v>
      </c>
      <c r="G5851" t="s">
        <v>273</v>
      </c>
      <c r="H5851" t="s">
        <v>260</v>
      </c>
      <c r="I5851" t="s">
        <v>261</v>
      </c>
      <c r="J5851" s="65">
        <v>0</v>
      </c>
      <c r="K5851" t="str">
        <f t="shared" si="214"/>
        <v>17VI1200DRVM</v>
      </c>
      <c r="L5851">
        <f t="shared" si="215"/>
        <v>0</v>
      </c>
    </row>
    <row r="5852" spans="1:12">
      <c r="A5852" s="65">
        <v>17</v>
      </c>
      <c r="B5852" t="s">
        <v>19</v>
      </c>
      <c r="C5852" s="65">
        <v>11</v>
      </c>
      <c r="D5852" t="s">
        <v>237</v>
      </c>
      <c r="E5852" s="65">
        <v>1</v>
      </c>
      <c r="F5852" t="s">
        <v>278</v>
      </c>
      <c r="G5852" t="s">
        <v>273</v>
      </c>
      <c r="H5852" t="s">
        <v>262</v>
      </c>
      <c r="I5852" t="s">
        <v>263</v>
      </c>
      <c r="J5852" s="65">
        <v>0</v>
      </c>
      <c r="K5852" t="str">
        <f t="shared" si="214"/>
        <v>17VI1200DREX</v>
      </c>
      <c r="L5852">
        <f t="shared" si="215"/>
        <v>0</v>
      </c>
    </row>
    <row r="5853" spans="1:12">
      <c r="A5853" s="65">
        <v>17</v>
      </c>
      <c r="B5853" t="s">
        <v>19</v>
      </c>
      <c r="C5853" s="65">
        <v>11</v>
      </c>
      <c r="D5853" t="s">
        <v>237</v>
      </c>
      <c r="E5853" s="65">
        <v>1</v>
      </c>
      <c r="F5853" t="s">
        <v>278</v>
      </c>
      <c r="G5853" t="s">
        <v>273</v>
      </c>
      <c r="H5853" t="s">
        <v>220</v>
      </c>
      <c r="I5853" t="s">
        <v>221</v>
      </c>
      <c r="J5853" s="65">
        <v>0</v>
      </c>
      <c r="K5853" t="str">
        <f t="shared" si="214"/>
        <v>17VI1200DRET</v>
      </c>
      <c r="L5853">
        <f t="shared" si="215"/>
        <v>0</v>
      </c>
    </row>
    <row r="5854" spans="1:12">
      <c r="A5854" s="65">
        <v>17</v>
      </c>
      <c r="B5854" t="s">
        <v>19</v>
      </c>
      <c r="C5854" s="65">
        <v>11</v>
      </c>
      <c r="D5854" t="s">
        <v>237</v>
      </c>
      <c r="E5854" s="65">
        <v>1</v>
      </c>
      <c r="F5854" t="s">
        <v>278</v>
      </c>
      <c r="G5854" t="s">
        <v>273</v>
      </c>
      <c r="H5854" t="s">
        <v>222</v>
      </c>
      <c r="I5854" t="s">
        <v>223</v>
      </c>
      <c r="J5854" s="65">
        <v>0</v>
      </c>
      <c r="K5854" t="str">
        <f t="shared" si="214"/>
        <v>17VI1200DPMA</v>
      </c>
      <c r="L5854">
        <f t="shared" si="215"/>
        <v>0</v>
      </c>
    </row>
    <row r="5855" spans="1:12">
      <c r="A5855" s="65">
        <v>17</v>
      </c>
      <c r="B5855" t="s">
        <v>19</v>
      </c>
      <c r="C5855" s="65">
        <v>11</v>
      </c>
      <c r="D5855" t="s">
        <v>237</v>
      </c>
      <c r="E5855" s="65">
        <v>1</v>
      </c>
      <c r="F5855" t="s">
        <v>278</v>
      </c>
      <c r="G5855" t="s">
        <v>273</v>
      </c>
      <c r="H5855" t="s">
        <v>211</v>
      </c>
      <c r="I5855" t="s">
        <v>212</v>
      </c>
      <c r="J5855" s="65">
        <v>1</v>
      </c>
      <c r="K5855" t="str">
        <f t="shared" si="214"/>
        <v>17VI1200APRS</v>
      </c>
      <c r="L5855">
        <f t="shared" si="215"/>
        <v>1</v>
      </c>
    </row>
    <row r="5856" spans="1:12">
      <c r="A5856" s="65">
        <v>17</v>
      </c>
      <c r="B5856" t="s">
        <v>19</v>
      </c>
      <c r="C5856" s="65">
        <v>11</v>
      </c>
      <c r="D5856" t="s">
        <v>237</v>
      </c>
      <c r="E5856" s="65">
        <v>1</v>
      </c>
      <c r="F5856" t="s">
        <v>278</v>
      </c>
      <c r="G5856" t="s">
        <v>273</v>
      </c>
      <c r="H5856" t="s">
        <v>213</v>
      </c>
      <c r="I5856" t="s">
        <v>214</v>
      </c>
      <c r="J5856" s="65">
        <v>0</v>
      </c>
      <c r="K5856" t="str">
        <f t="shared" si="214"/>
        <v>17VI1200APRR</v>
      </c>
      <c r="L5856">
        <f t="shared" si="215"/>
        <v>0</v>
      </c>
    </row>
    <row r="5857" spans="1:12">
      <c r="A5857" s="65">
        <v>17</v>
      </c>
      <c r="B5857" t="s">
        <v>19</v>
      </c>
      <c r="C5857" s="65">
        <v>11</v>
      </c>
      <c r="D5857" t="s">
        <v>237</v>
      </c>
      <c r="E5857" s="65">
        <v>1</v>
      </c>
      <c r="F5857" t="s">
        <v>278</v>
      </c>
      <c r="G5857" t="s">
        <v>273</v>
      </c>
      <c r="H5857" t="s">
        <v>215</v>
      </c>
      <c r="I5857" t="s">
        <v>216</v>
      </c>
      <c r="J5857" s="65">
        <v>1</v>
      </c>
      <c r="K5857" t="str">
        <f t="shared" si="214"/>
        <v>17VI1200APRT</v>
      </c>
      <c r="L5857">
        <f t="shared" si="215"/>
        <v>1</v>
      </c>
    </row>
    <row r="5858" spans="1:12">
      <c r="A5858" s="65">
        <v>17</v>
      </c>
      <c r="B5858" t="s">
        <v>19</v>
      </c>
      <c r="C5858" s="65">
        <v>11</v>
      </c>
      <c r="D5858" t="s">
        <v>237</v>
      </c>
      <c r="E5858" s="65">
        <v>1</v>
      </c>
      <c r="F5858" t="s">
        <v>278</v>
      </c>
      <c r="G5858" t="s">
        <v>273</v>
      </c>
      <c r="H5858" t="s">
        <v>224</v>
      </c>
      <c r="I5858" t="s">
        <v>225</v>
      </c>
      <c r="J5858" s="65">
        <v>0</v>
      </c>
      <c r="K5858" t="str">
        <f t="shared" si="214"/>
        <v>17VI1200ARRA</v>
      </c>
      <c r="L5858">
        <f t="shared" si="215"/>
        <v>0</v>
      </c>
    </row>
    <row r="5859" spans="1:12">
      <c r="A5859" s="65">
        <v>17</v>
      </c>
      <c r="B5859" t="s">
        <v>19</v>
      </c>
      <c r="C5859" s="65">
        <v>11</v>
      </c>
      <c r="D5859" t="s">
        <v>237</v>
      </c>
      <c r="E5859" s="65">
        <v>1</v>
      </c>
      <c r="F5859" t="s">
        <v>278</v>
      </c>
      <c r="G5859" t="s">
        <v>273</v>
      </c>
      <c r="H5859" t="s">
        <v>226</v>
      </c>
      <c r="I5859" t="s">
        <v>227</v>
      </c>
      <c r="J5859" s="65">
        <v>0</v>
      </c>
      <c r="K5859" t="str">
        <f t="shared" si="214"/>
        <v>17VI1200PLNA</v>
      </c>
      <c r="L5859">
        <f t="shared" si="215"/>
        <v>0</v>
      </c>
    </row>
    <row r="5860" spans="1:12">
      <c r="A5860" s="65">
        <v>17</v>
      </c>
      <c r="B5860" t="s">
        <v>19</v>
      </c>
      <c r="C5860" s="65">
        <v>11</v>
      </c>
      <c r="D5860" t="s">
        <v>237</v>
      </c>
      <c r="E5860" s="65">
        <v>1</v>
      </c>
      <c r="F5860" t="s">
        <v>278</v>
      </c>
      <c r="G5860" t="s">
        <v>273</v>
      </c>
      <c r="H5860" t="s">
        <v>235</v>
      </c>
      <c r="I5860" t="s">
        <v>236</v>
      </c>
      <c r="J5860" s="65">
        <v>0</v>
      </c>
      <c r="K5860" t="str">
        <f t="shared" si="214"/>
        <v>17VI1200SABA</v>
      </c>
      <c r="L5860">
        <f t="shared" si="215"/>
        <v>0</v>
      </c>
    </row>
    <row r="5861" spans="1:12">
      <c r="A5861" s="65">
        <v>17</v>
      </c>
      <c r="B5861" t="s">
        <v>19</v>
      </c>
      <c r="C5861" s="65">
        <v>11</v>
      </c>
      <c r="D5861" t="s">
        <v>237</v>
      </c>
      <c r="E5861" s="65">
        <v>1</v>
      </c>
      <c r="F5861" t="s">
        <v>278</v>
      </c>
      <c r="G5861" t="s">
        <v>273</v>
      </c>
      <c r="H5861" t="s">
        <v>240</v>
      </c>
      <c r="I5861" t="s">
        <v>241</v>
      </c>
      <c r="J5861" s="65">
        <v>1</v>
      </c>
      <c r="K5861" t="str">
        <f t="shared" si="214"/>
        <v>17VI1200SRTS</v>
      </c>
      <c r="L5861">
        <f t="shared" si="215"/>
        <v>1</v>
      </c>
    </row>
    <row r="5862" spans="1:12">
      <c r="A5862" s="65">
        <v>17</v>
      </c>
      <c r="B5862" t="s">
        <v>19</v>
      </c>
      <c r="C5862" s="65">
        <v>11</v>
      </c>
      <c r="D5862" t="s">
        <v>237</v>
      </c>
      <c r="E5862" s="65">
        <v>1</v>
      </c>
      <c r="F5862" t="s">
        <v>278</v>
      </c>
      <c r="G5862" t="s">
        <v>273</v>
      </c>
      <c r="H5862" t="s">
        <v>270</v>
      </c>
      <c r="I5862" t="s">
        <v>271</v>
      </c>
      <c r="J5862" s="65">
        <v>0</v>
      </c>
      <c r="K5862" t="str">
        <f t="shared" si="214"/>
        <v>17VI1200SRTR</v>
      </c>
      <c r="L5862">
        <f t="shared" si="215"/>
        <v>0</v>
      </c>
    </row>
    <row r="5863" spans="1:12">
      <c r="A5863" s="65">
        <v>17</v>
      </c>
      <c r="B5863" t="s">
        <v>19</v>
      </c>
      <c r="C5863" s="65">
        <v>11</v>
      </c>
      <c r="D5863" t="s">
        <v>237</v>
      </c>
      <c r="E5863" s="65">
        <v>1</v>
      </c>
      <c r="F5863" t="s">
        <v>278</v>
      </c>
      <c r="G5863" t="s">
        <v>273</v>
      </c>
      <c r="H5863" t="s">
        <v>244</v>
      </c>
      <c r="I5863" t="s">
        <v>245</v>
      </c>
      <c r="J5863" s="65">
        <v>1</v>
      </c>
      <c r="K5863" t="str">
        <f t="shared" si="214"/>
        <v>17VI1200SRTT</v>
      </c>
      <c r="L5863">
        <f t="shared" si="215"/>
        <v>1</v>
      </c>
    </row>
    <row r="5864" spans="1:12">
      <c r="A5864" s="65">
        <v>17</v>
      </c>
      <c r="B5864" t="s">
        <v>19</v>
      </c>
      <c r="C5864" s="65">
        <v>11</v>
      </c>
      <c r="D5864" t="s">
        <v>237</v>
      </c>
      <c r="E5864" s="65">
        <v>1</v>
      </c>
      <c r="F5864" t="s">
        <v>278</v>
      </c>
      <c r="G5864" t="s">
        <v>273</v>
      </c>
      <c r="H5864" t="s">
        <v>246</v>
      </c>
      <c r="I5864" t="s">
        <v>247</v>
      </c>
      <c r="J5864" s="65">
        <v>1</v>
      </c>
      <c r="K5864" t="str">
        <f t="shared" si="214"/>
        <v>17VI1200SRPS</v>
      </c>
      <c r="L5864">
        <f t="shared" si="215"/>
        <v>1</v>
      </c>
    </row>
    <row r="5865" spans="1:12">
      <c r="A5865" s="65">
        <v>17</v>
      </c>
      <c r="B5865" t="s">
        <v>19</v>
      </c>
      <c r="C5865" s="65">
        <v>11</v>
      </c>
      <c r="D5865" t="s">
        <v>237</v>
      </c>
      <c r="E5865" s="65">
        <v>1</v>
      </c>
      <c r="F5865" t="s">
        <v>278</v>
      </c>
      <c r="G5865" t="s">
        <v>273</v>
      </c>
      <c r="H5865" t="s">
        <v>248</v>
      </c>
      <c r="I5865" t="s">
        <v>249</v>
      </c>
      <c r="J5865" s="65">
        <v>0</v>
      </c>
      <c r="K5865" t="str">
        <f t="shared" si="214"/>
        <v>17VI1200SRPR</v>
      </c>
      <c r="L5865">
        <f t="shared" si="215"/>
        <v>0</v>
      </c>
    </row>
    <row r="5866" spans="1:12">
      <c r="A5866" s="65">
        <v>17</v>
      </c>
      <c r="B5866" t="s">
        <v>19</v>
      </c>
      <c r="C5866" s="65">
        <v>11</v>
      </c>
      <c r="D5866" t="s">
        <v>237</v>
      </c>
      <c r="E5866" s="65">
        <v>1</v>
      </c>
      <c r="F5866" t="s">
        <v>278</v>
      </c>
      <c r="G5866" t="s">
        <v>273</v>
      </c>
      <c r="H5866" t="s">
        <v>250</v>
      </c>
      <c r="I5866" t="s">
        <v>251</v>
      </c>
      <c r="J5866" s="65">
        <v>1</v>
      </c>
      <c r="K5866" t="str">
        <f t="shared" si="214"/>
        <v>17VI1200SRPT</v>
      </c>
      <c r="L5866">
        <f t="shared" si="215"/>
        <v>1</v>
      </c>
    </row>
    <row r="5867" spans="1:12">
      <c r="A5867" s="65">
        <v>17</v>
      </c>
      <c r="B5867" t="s">
        <v>19</v>
      </c>
      <c r="C5867" s="65">
        <v>11</v>
      </c>
      <c r="D5867" t="s">
        <v>237</v>
      </c>
      <c r="E5867" s="65">
        <v>1</v>
      </c>
      <c r="F5867" t="s">
        <v>278</v>
      </c>
      <c r="G5867" t="s">
        <v>273</v>
      </c>
      <c r="H5867" t="s">
        <v>252</v>
      </c>
      <c r="I5867" t="s">
        <v>253</v>
      </c>
      <c r="J5867" s="65">
        <v>1</v>
      </c>
      <c r="K5867" t="str">
        <f t="shared" si="214"/>
        <v>17VI1200SRRS</v>
      </c>
      <c r="L5867">
        <f t="shared" si="215"/>
        <v>1</v>
      </c>
    </row>
    <row r="5868" spans="1:12">
      <c r="A5868" s="65">
        <v>17</v>
      </c>
      <c r="B5868" t="s">
        <v>19</v>
      </c>
      <c r="C5868" s="65">
        <v>11</v>
      </c>
      <c r="D5868" t="s">
        <v>237</v>
      </c>
      <c r="E5868" s="65">
        <v>1</v>
      </c>
      <c r="F5868" t="s">
        <v>278</v>
      </c>
      <c r="G5868" t="s">
        <v>273</v>
      </c>
      <c r="H5868" t="s">
        <v>254</v>
      </c>
      <c r="I5868" t="s">
        <v>255</v>
      </c>
      <c r="J5868" s="65">
        <v>0</v>
      </c>
      <c r="K5868" t="str">
        <f t="shared" si="214"/>
        <v>17VI1200SRRR</v>
      </c>
      <c r="L5868">
        <f t="shared" si="215"/>
        <v>0</v>
      </c>
    </row>
    <row r="5869" spans="1:12">
      <c r="A5869" s="65">
        <v>17</v>
      </c>
      <c r="B5869" t="s">
        <v>19</v>
      </c>
      <c r="C5869" s="65">
        <v>11</v>
      </c>
      <c r="D5869" t="s">
        <v>237</v>
      </c>
      <c r="E5869" s="65">
        <v>1</v>
      </c>
      <c r="F5869" t="s">
        <v>278</v>
      </c>
      <c r="G5869" t="s">
        <v>273</v>
      </c>
      <c r="H5869" t="s">
        <v>264</v>
      </c>
      <c r="I5869" t="s">
        <v>265</v>
      </c>
      <c r="J5869" s="65">
        <v>0</v>
      </c>
      <c r="K5869" t="str">
        <f t="shared" si="214"/>
        <v>17VI1200RSRR</v>
      </c>
      <c r="L5869">
        <f t="shared" si="215"/>
        <v>0</v>
      </c>
    </row>
    <row r="5870" spans="1:12">
      <c r="A5870" s="65">
        <v>17</v>
      </c>
      <c r="B5870" t="s">
        <v>19</v>
      </c>
      <c r="C5870" s="65">
        <v>11</v>
      </c>
      <c r="D5870" t="s">
        <v>237</v>
      </c>
      <c r="E5870" s="65">
        <v>1</v>
      </c>
      <c r="F5870" t="s">
        <v>279</v>
      </c>
      <c r="G5870" t="s">
        <v>280</v>
      </c>
      <c r="H5870" t="s">
        <v>244</v>
      </c>
      <c r="I5870" t="s">
        <v>245</v>
      </c>
      <c r="J5870" s="65">
        <v>1</v>
      </c>
      <c r="K5870" t="str">
        <f t="shared" si="214"/>
        <v>17VI1201SRTT</v>
      </c>
      <c r="L5870">
        <f t="shared" si="215"/>
        <v>1</v>
      </c>
    </row>
    <row r="5871" spans="1:12">
      <c r="A5871" s="65">
        <v>17</v>
      </c>
      <c r="B5871" t="s">
        <v>19</v>
      </c>
      <c r="C5871" s="65">
        <v>11</v>
      </c>
      <c r="D5871" t="s">
        <v>237</v>
      </c>
      <c r="E5871" s="65">
        <v>1</v>
      </c>
      <c r="F5871" t="s">
        <v>279</v>
      </c>
      <c r="G5871" t="s">
        <v>280</v>
      </c>
      <c r="H5871" t="s">
        <v>246</v>
      </c>
      <c r="I5871" t="s">
        <v>247</v>
      </c>
      <c r="J5871" s="65">
        <v>1</v>
      </c>
      <c r="K5871" t="str">
        <f t="shared" si="214"/>
        <v>17VI1201SRPS</v>
      </c>
      <c r="L5871">
        <f t="shared" si="215"/>
        <v>1</v>
      </c>
    </row>
    <row r="5872" spans="1:12">
      <c r="A5872" s="65">
        <v>17</v>
      </c>
      <c r="B5872" t="s">
        <v>19</v>
      </c>
      <c r="C5872" s="65">
        <v>11</v>
      </c>
      <c r="D5872" t="s">
        <v>237</v>
      </c>
      <c r="E5872" s="65">
        <v>1</v>
      </c>
      <c r="F5872" t="s">
        <v>279</v>
      </c>
      <c r="G5872" t="s">
        <v>280</v>
      </c>
      <c r="H5872" t="s">
        <v>248</v>
      </c>
      <c r="I5872" t="s">
        <v>249</v>
      </c>
      <c r="J5872" s="65">
        <v>0</v>
      </c>
      <c r="K5872" t="str">
        <f t="shared" si="214"/>
        <v>17VI1201SRPR</v>
      </c>
      <c r="L5872">
        <f t="shared" si="215"/>
        <v>0</v>
      </c>
    </row>
    <row r="5873" spans="1:12">
      <c r="A5873" s="65">
        <v>17</v>
      </c>
      <c r="B5873" t="s">
        <v>19</v>
      </c>
      <c r="C5873" s="65">
        <v>11</v>
      </c>
      <c r="D5873" t="s">
        <v>237</v>
      </c>
      <c r="E5873" s="65">
        <v>1</v>
      </c>
      <c r="F5873" t="s">
        <v>279</v>
      </c>
      <c r="G5873" t="s">
        <v>280</v>
      </c>
      <c r="H5873" t="s">
        <v>250</v>
      </c>
      <c r="I5873" t="s">
        <v>251</v>
      </c>
      <c r="J5873" s="65">
        <v>1</v>
      </c>
      <c r="K5873" t="str">
        <f t="shared" si="214"/>
        <v>17VI1201SRPT</v>
      </c>
      <c r="L5873">
        <f t="shared" si="215"/>
        <v>1</v>
      </c>
    </row>
    <row r="5874" spans="1:12">
      <c r="A5874" s="65">
        <v>17</v>
      </c>
      <c r="B5874" t="s">
        <v>19</v>
      </c>
      <c r="C5874" s="65">
        <v>11</v>
      </c>
      <c r="D5874" t="s">
        <v>237</v>
      </c>
      <c r="E5874" s="65">
        <v>1</v>
      </c>
      <c r="F5874" t="s">
        <v>279</v>
      </c>
      <c r="G5874" t="s">
        <v>280</v>
      </c>
      <c r="H5874" t="s">
        <v>252</v>
      </c>
      <c r="I5874" t="s">
        <v>253</v>
      </c>
      <c r="J5874" s="65">
        <v>1</v>
      </c>
      <c r="K5874" t="str">
        <f t="shared" si="214"/>
        <v>17VI1201SRRS</v>
      </c>
      <c r="L5874">
        <f t="shared" si="215"/>
        <v>1</v>
      </c>
    </row>
    <row r="5875" spans="1:12">
      <c r="A5875" s="65">
        <v>17</v>
      </c>
      <c r="B5875" t="s">
        <v>19</v>
      </c>
      <c r="C5875" s="65">
        <v>11</v>
      </c>
      <c r="D5875" t="s">
        <v>237</v>
      </c>
      <c r="E5875" s="65">
        <v>1</v>
      </c>
      <c r="F5875" t="s">
        <v>279</v>
      </c>
      <c r="G5875" t="s">
        <v>280</v>
      </c>
      <c r="H5875" t="s">
        <v>254</v>
      </c>
      <c r="I5875" t="s">
        <v>255</v>
      </c>
      <c r="J5875" s="65">
        <v>0</v>
      </c>
      <c r="K5875" t="str">
        <f t="shared" si="214"/>
        <v>17VI1201SRRR</v>
      </c>
      <c r="L5875">
        <f t="shared" si="215"/>
        <v>0</v>
      </c>
    </row>
    <row r="5876" spans="1:12">
      <c r="A5876" s="65">
        <v>17</v>
      </c>
      <c r="B5876" t="s">
        <v>19</v>
      </c>
      <c r="C5876" s="65">
        <v>11</v>
      </c>
      <c r="D5876" t="s">
        <v>237</v>
      </c>
      <c r="E5876" s="65">
        <v>1</v>
      </c>
      <c r="F5876" t="s">
        <v>279</v>
      </c>
      <c r="G5876" t="s">
        <v>280</v>
      </c>
      <c r="H5876" t="s">
        <v>256</v>
      </c>
      <c r="I5876" t="s">
        <v>257</v>
      </c>
      <c r="J5876" s="65">
        <v>1</v>
      </c>
      <c r="K5876" t="str">
        <f t="shared" si="214"/>
        <v>17VI1201SRRT</v>
      </c>
      <c r="L5876">
        <f t="shared" si="215"/>
        <v>1</v>
      </c>
    </row>
    <row r="5877" spans="1:12">
      <c r="A5877" s="65">
        <v>17</v>
      </c>
      <c r="B5877" t="s">
        <v>19</v>
      </c>
      <c r="C5877" s="65">
        <v>11</v>
      </c>
      <c r="D5877" t="s">
        <v>237</v>
      </c>
      <c r="E5877" s="65">
        <v>1</v>
      </c>
      <c r="F5877" t="s">
        <v>279</v>
      </c>
      <c r="G5877" t="s">
        <v>280</v>
      </c>
      <c r="H5877" t="s">
        <v>258</v>
      </c>
      <c r="I5877" t="s">
        <v>259</v>
      </c>
      <c r="J5877" s="65">
        <v>4000</v>
      </c>
      <c r="K5877" t="str">
        <f t="shared" si="214"/>
        <v>17VI1201RSRS</v>
      </c>
      <c r="L5877">
        <f t="shared" si="215"/>
        <v>4000</v>
      </c>
    </row>
    <row r="5878" spans="1:12">
      <c r="A5878" s="65">
        <v>17</v>
      </c>
      <c r="B5878" t="s">
        <v>19</v>
      </c>
      <c r="C5878" s="65">
        <v>11</v>
      </c>
      <c r="D5878" t="s">
        <v>237</v>
      </c>
      <c r="E5878" s="65">
        <v>1</v>
      </c>
      <c r="F5878" t="s">
        <v>279</v>
      </c>
      <c r="G5878" t="s">
        <v>280</v>
      </c>
      <c r="H5878" t="s">
        <v>264</v>
      </c>
      <c r="I5878" t="s">
        <v>265</v>
      </c>
      <c r="J5878" s="65">
        <v>0</v>
      </c>
      <c r="K5878" t="str">
        <f t="shared" si="214"/>
        <v>17VI1201RSRR</v>
      </c>
      <c r="L5878">
        <f t="shared" si="215"/>
        <v>0</v>
      </c>
    </row>
    <row r="5879" spans="1:12">
      <c r="A5879" s="65">
        <v>17</v>
      </c>
      <c r="B5879" t="s">
        <v>19</v>
      </c>
      <c r="C5879" s="65">
        <v>11</v>
      </c>
      <c r="D5879" t="s">
        <v>237</v>
      </c>
      <c r="E5879" s="65">
        <v>1</v>
      </c>
      <c r="F5879" t="s">
        <v>279</v>
      </c>
      <c r="G5879" t="s">
        <v>280</v>
      </c>
      <c r="H5879" t="s">
        <v>228</v>
      </c>
      <c r="I5879" t="s">
        <v>217</v>
      </c>
      <c r="J5879" s="65">
        <v>4</v>
      </c>
      <c r="K5879" t="str">
        <f t="shared" si="214"/>
        <v>17VI1201PTBI</v>
      </c>
      <c r="L5879">
        <f t="shared" si="215"/>
        <v>4</v>
      </c>
    </row>
    <row r="5880" spans="1:12">
      <c r="A5880" s="65">
        <v>17</v>
      </c>
      <c r="B5880" t="s">
        <v>19</v>
      </c>
      <c r="C5880" s="65">
        <v>11</v>
      </c>
      <c r="D5880" t="s">
        <v>237</v>
      </c>
      <c r="E5880" s="65">
        <v>1</v>
      </c>
      <c r="F5880" t="s">
        <v>279</v>
      </c>
      <c r="G5880" t="s">
        <v>280</v>
      </c>
      <c r="H5880" t="s">
        <v>229</v>
      </c>
      <c r="I5880" t="s">
        <v>230</v>
      </c>
      <c r="J5880" s="65">
        <v>0</v>
      </c>
      <c r="K5880" t="str">
        <f t="shared" ref="K5880:K5943" si="216">CONCATENATE(TEXT(A5880,"00"),F5880,H5880)</f>
        <v>17VI1201PRNR</v>
      </c>
      <c r="L5880">
        <f t="shared" ref="L5880:L5943" si="217">J5880</f>
        <v>0</v>
      </c>
    </row>
    <row r="5881" spans="1:12">
      <c r="A5881" s="65">
        <v>17</v>
      </c>
      <c r="B5881" t="s">
        <v>19</v>
      </c>
      <c r="C5881" s="65">
        <v>11</v>
      </c>
      <c r="D5881" t="s">
        <v>237</v>
      </c>
      <c r="E5881" s="65">
        <v>1</v>
      </c>
      <c r="F5881" t="s">
        <v>279</v>
      </c>
      <c r="G5881" t="s">
        <v>280</v>
      </c>
      <c r="H5881" t="s">
        <v>231</v>
      </c>
      <c r="I5881" t="s">
        <v>232</v>
      </c>
      <c r="J5881" s="65">
        <v>4</v>
      </c>
      <c r="K5881" t="str">
        <f t="shared" si="216"/>
        <v>17VI1201PRES</v>
      </c>
      <c r="L5881">
        <f t="shared" si="217"/>
        <v>4</v>
      </c>
    </row>
    <row r="5882" spans="1:12">
      <c r="A5882" s="65">
        <v>17</v>
      </c>
      <c r="B5882" t="s">
        <v>19</v>
      </c>
      <c r="C5882" s="65">
        <v>11</v>
      </c>
      <c r="D5882" t="s">
        <v>237</v>
      </c>
      <c r="E5882" s="65">
        <v>1</v>
      </c>
      <c r="F5882" t="s">
        <v>279</v>
      </c>
      <c r="G5882" t="s">
        <v>280</v>
      </c>
      <c r="H5882" t="s">
        <v>233</v>
      </c>
      <c r="I5882" t="s">
        <v>234</v>
      </c>
      <c r="J5882" s="65">
        <v>0</v>
      </c>
      <c r="K5882" t="str">
        <f t="shared" si="216"/>
        <v>17VI1201PRER</v>
      </c>
      <c r="L5882">
        <f t="shared" si="217"/>
        <v>0</v>
      </c>
    </row>
    <row r="5883" spans="1:12">
      <c r="A5883" s="65">
        <v>17</v>
      </c>
      <c r="B5883" t="s">
        <v>19</v>
      </c>
      <c r="C5883" s="65">
        <v>11</v>
      </c>
      <c r="D5883" t="s">
        <v>237</v>
      </c>
      <c r="E5883" s="65">
        <v>1</v>
      </c>
      <c r="F5883" t="s">
        <v>279</v>
      </c>
      <c r="G5883" t="s">
        <v>280</v>
      </c>
      <c r="H5883" t="s">
        <v>266</v>
      </c>
      <c r="I5883" t="s">
        <v>267</v>
      </c>
      <c r="J5883" s="65">
        <v>4</v>
      </c>
      <c r="K5883" t="str">
        <f t="shared" si="216"/>
        <v>17VI1201PTRE</v>
      </c>
      <c r="L5883">
        <f t="shared" si="217"/>
        <v>4</v>
      </c>
    </row>
    <row r="5884" spans="1:12">
      <c r="A5884" s="65">
        <v>17</v>
      </c>
      <c r="B5884" t="s">
        <v>19</v>
      </c>
      <c r="C5884" s="65">
        <v>11</v>
      </c>
      <c r="D5884" t="s">
        <v>237</v>
      </c>
      <c r="E5884" s="65">
        <v>1</v>
      </c>
      <c r="F5884" t="s">
        <v>279</v>
      </c>
      <c r="G5884" t="s">
        <v>280</v>
      </c>
      <c r="H5884" t="s">
        <v>268</v>
      </c>
      <c r="I5884" t="s">
        <v>269</v>
      </c>
      <c r="J5884" s="65">
        <v>4</v>
      </c>
      <c r="K5884" t="str">
        <f t="shared" si="216"/>
        <v>17VI1201DRCF</v>
      </c>
      <c r="L5884">
        <f t="shared" si="217"/>
        <v>4</v>
      </c>
    </row>
    <row r="5885" spans="1:12">
      <c r="A5885" s="65">
        <v>17</v>
      </c>
      <c r="B5885" t="s">
        <v>19</v>
      </c>
      <c r="C5885" s="65">
        <v>11</v>
      </c>
      <c r="D5885" t="s">
        <v>237</v>
      </c>
      <c r="E5885" s="65">
        <v>1</v>
      </c>
      <c r="F5885" t="s">
        <v>279</v>
      </c>
      <c r="G5885" t="s">
        <v>280</v>
      </c>
      <c r="H5885" t="s">
        <v>242</v>
      </c>
      <c r="I5885" t="s">
        <v>243</v>
      </c>
      <c r="J5885" s="65">
        <v>0</v>
      </c>
      <c r="K5885" t="str">
        <f t="shared" si="216"/>
        <v>17VI1201DRPP</v>
      </c>
      <c r="L5885">
        <f t="shared" si="217"/>
        <v>0</v>
      </c>
    </row>
    <row r="5886" spans="1:12">
      <c r="A5886" s="65">
        <v>17</v>
      </c>
      <c r="B5886" t="s">
        <v>19</v>
      </c>
      <c r="C5886" s="65">
        <v>11</v>
      </c>
      <c r="D5886" t="s">
        <v>237</v>
      </c>
      <c r="E5886" s="65">
        <v>1</v>
      </c>
      <c r="F5886" t="s">
        <v>279</v>
      </c>
      <c r="G5886" t="s">
        <v>280</v>
      </c>
      <c r="H5886" t="s">
        <v>260</v>
      </c>
      <c r="I5886" t="s">
        <v>261</v>
      </c>
      <c r="J5886" s="65">
        <v>0</v>
      </c>
      <c r="K5886" t="str">
        <f t="shared" si="216"/>
        <v>17VI1201DRVM</v>
      </c>
      <c r="L5886">
        <f t="shared" si="217"/>
        <v>0</v>
      </c>
    </row>
    <row r="5887" spans="1:12">
      <c r="A5887" s="65">
        <v>17</v>
      </c>
      <c r="B5887" t="s">
        <v>19</v>
      </c>
      <c r="C5887" s="65">
        <v>11</v>
      </c>
      <c r="D5887" t="s">
        <v>237</v>
      </c>
      <c r="E5887" s="65">
        <v>1</v>
      </c>
      <c r="F5887" t="s">
        <v>279</v>
      </c>
      <c r="G5887" t="s">
        <v>280</v>
      </c>
      <c r="H5887" t="s">
        <v>262</v>
      </c>
      <c r="I5887" t="s">
        <v>263</v>
      </c>
      <c r="J5887" s="65">
        <v>0</v>
      </c>
      <c r="K5887" t="str">
        <f t="shared" si="216"/>
        <v>17VI1201DREX</v>
      </c>
      <c r="L5887">
        <f t="shared" si="217"/>
        <v>0</v>
      </c>
    </row>
    <row r="5888" spans="1:12">
      <c r="A5888" s="65">
        <v>17</v>
      </c>
      <c r="B5888" t="s">
        <v>19</v>
      </c>
      <c r="C5888" s="65">
        <v>11</v>
      </c>
      <c r="D5888" t="s">
        <v>237</v>
      </c>
      <c r="E5888" s="65">
        <v>1</v>
      </c>
      <c r="F5888" t="s">
        <v>279</v>
      </c>
      <c r="G5888" t="s">
        <v>280</v>
      </c>
      <c r="H5888" t="s">
        <v>235</v>
      </c>
      <c r="I5888" t="s">
        <v>236</v>
      </c>
      <c r="J5888" s="65">
        <v>0</v>
      </c>
      <c r="K5888" t="str">
        <f t="shared" si="216"/>
        <v>17VI1201SABA</v>
      </c>
      <c r="L5888">
        <f t="shared" si="217"/>
        <v>0</v>
      </c>
    </row>
    <row r="5889" spans="1:12">
      <c r="A5889" s="65">
        <v>17</v>
      </c>
      <c r="B5889" t="s">
        <v>19</v>
      </c>
      <c r="C5889" s="65">
        <v>11</v>
      </c>
      <c r="D5889" t="s">
        <v>237</v>
      </c>
      <c r="E5889" s="65">
        <v>1</v>
      </c>
      <c r="F5889" t="s">
        <v>279</v>
      </c>
      <c r="G5889" t="s">
        <v>280</v>
      </c>
      <c r="H5889" t="s">
        <v>220</v>
      </c>
      <c r="I5889" t="s">
        <v>221</v>
      </c>
      <c r="J5889" s="65">
        <v>0</v>
      </c>
      <c r="K5889" t="str">
        <f t="shared" si="216"/>
        <v>17VI1201DRET</v>
      </c>
      <c r="L5889">
        <f t="shared" si="217"/>
        <v>0</v>
      </c>
    </row>
    <row r="5890" spans="1:12">
      <c r="A5890" s="65">
        <v>17</v>
      </c>
      <c r="B5890" t="s">
        <v>19</v>
      </c>
      <c r="C5890" s="65">
        <v>11</v>
      </c>
      <c r="D5890" t="s">
        <v>237</v>
      </c>
      <c r="E5890" s="65">
        <v>1</v>
      </c>
      <c r="F5890" t="s">
        <v>279</v>
      </c>
      <c r="G5890" t="s">
        <v>280</v>
      </c>
      <c r="H5890" t="s">
        <v>222</v>
      </c>
      <c r="I5890" t="s">
        <v>223</v>
      </c>
      <c r="J5890" s="65">
        <v>0</v>
      </c>
      <c r="K5890" t="str">
        <f t="shared" si="216"/>
        <v>17VI1201DPMA</v>
      </c>
      <c r="L5890">
        <f t="shared" si="217"/>
        <v>0</v>
      </c>
    </row>
    <row r="5891" spans="1:12">
      <c r="A5891" s="65">
        <v>17</v>
      </c>
      <c r="B5891" t="s">
        <v>19</v>
      </c>
      <c r="C5891" s="65">
        <v>11</v>
      </c>
      <c r="D5891" t="s">
        <v>237</v>
      </c>
      <c r="E5891" s="65">
        <v>1</v>
      </c>
      <c r="F5891" t="s">
        <v>279</v>
      </c>
      <c r="G5891" t="s">
        <v>280</v>
      </c>
      <c r="H5891" t="s">
        <v>211</v>
      </c>
      <c r="I5891" t="s">
        <v>212</v>
      </c>
      <c r="J5891" s="65">
        <v>1</v>
      </c>
      <c r="K5891" t="str">
        <f t="shared" si="216"/>
        <v>17VI1201APRS</v>
      </c>
      <c r="L5891">
        <f t="shared" si="217"/>
        <v>1</v>
      </c>
    </row>
    <row r="5892" spans="1:12">
      <c r="A5892" s="65">
        <v>17</v>
      </c>
      <c r="B5892" t="s">
        <v>19</v>
      </c>
      <c r="C5892" s="65">
        <v>11</v>
      </c>
      <c r="D5892" t="s">
        <v>237</v>
      </c>
      <c r="E5892" s="65">
        <v>1</v>
      </c>
      <c r="F5892" t="s">
        <v>279</v>
      </c>
      <c r="G5892" t="s">
        <v>280</v>
      </c>
      <c r="H5892" t="s">
        <v>213</v>
      </c>
      <c r="I5892" t="s">
        <v>214</v>
      </c>
      <c r="J5892" s="65">
        <v>0</v>
      </c>
      <c r="K5892" t="str">
        <f t="shared" si="216"/>
        <v>17VI1201APRR</v>
      </c>
      <c r="L5892">
        <f t="shared" si="217"/>
        <v>0</v>
      </c>
    </row>
    <row r="5893" spans="1:12">
      <c r="A5893" s="65">
        <v>17</v>
      </c>
      <c r="B5893" t="s">
        <v>19</v>
      </c>
      <c r="C5893" s="65">
        <v>11</v>
      </c>
      <c r="D5893" t="s">
        <v>237</v>
      </c>
      <c r="E5893" s="65">
        <v>1</v>
      </c>
      <c r="F5893" t="s">
        <v>279</v>
      </c>
      <c r="G5893" t="s">
        <v>280</v>
      </c>
      <c r="H5893" t="s">
        <v>215</v>
      </c>
      <c r="I5893" t="s">
        <v>216</v>
      </c>
      <c r="J5893" s="65">
        <v>1</v>
      </c>
      <c r="K5893" t="str">
        <f t="shared" si="216"/>
        <v>17VI1201APRT</v>
      </c>
      <c r="L5893">
        <f t="shared" si="217"/>
        <v>1</v>
      </c>
    </row>
    <row r="5894" spans="1:12">
      <c r="A5894" s="65">
        <v>17</v>
      </c>
      <c r="B5894" t="s">
        <v>19</v>
      </c>
      <c r="C5894" s="65">
        <v>11</v>
      </c>
      <c r="D5894" t="s">
        <v>237</v>
      </c>
      <c r="E5894" s="65">
        <v>1</v>
      </c>
      <c r="F5894" t="s">
        <v>279</v>
      </c>
      <c r="G5894" t="s">
        <v>280</v>
      </c>
      <c r="H5894" t="s">
        <v>224</v>
      </c>
      <c r="I5894" t="s">
        <v>225</v>
      </c>
      <c r="J5894" s="65">
        <v>0</v>
      </c>
      <c r="K5894" t="str">
        <f t="shared" si="216"/>
        <v>17VI1201ARRA</v>
      </c>
      <c r="L5894">
        <f t="shared" si="217"/>
        <v>0</v>
      </c>
    </row>
    <row r="5895" spans="1:12">
      <c r="A5895" s="65">
        <v>17</v>
      </c>
      <c r="B5895" t="s">
        <v>19</v>
      </c>
      <c r="C5895" s="65">
        <v>11</v>
      </c>
      <c r="D5895" t="s">
        <v>237</v>
      </c>
      <c r="E5895" s="65">
        <v>1</v>
      </c>
      <c r="F5895" t="s">
        <v>279</v>
      </c>
      <c r="G5895" t="s">
        <v>280</v>
      </c>
      <c r="H5895" t="s">
        <v>226</v>
      </c>
      <c r="I5895" t="s">
        <v>227</v>
      </c>
      <c r="J5895" s="65">
        <v>0</v>
      </c>
      <c r="K5895" t="str">
        <f t="shared" si="216"/>
        <v>17VI1201PLNA</v>
      </c>
      <c r="L5895">
        <f t="shared" si="217"/>
        <v>0</v>
      </c>
    </row>
    <row r="5896" spans="1:12">
      <c r="A5896" s="65">
        <v>17</v>
      </c>
      <c r="B5896" t="s">
        <v>19</v>
      </c>
      <c r="C5896" s="65">
        <v>11</v>
      </c>
      <c r="D5896" t="s">
        <v>237</v>
      </c>
      <c r="E5896" s="65">
        <v>1</v>
      </c>
      <c r="F5896" t="s">
        <v>279</v>
      </c>
      <c r="G5896" t="s">
        <v>280</v>
      </c>
      <c r="H5896" t="s">
        <v>240</v>
      </c>
      <c r="I5896" t="s">
        <v>241</v>
      </c>
      <c r="J5896" s="65">
        <v>1</v>
      </c>
      <c r="K5896" t="str">
        <f t="shared" si="216"/>
        <v>17VI1201SRTS</v>
      </c>
      <c r="L5896">
        <f t="shared" si="217"/>
        <v>1</v>
      </c>
    </row>
    <row r="5897" spans="1:12">
      <c r="A5897" s="65">
        <v>17</v>
      </c>
      <c r="B5897" t="s">
        <v>19</v>
      </c>
      <c r="C5897" s="65">
        <v>11</v>
      </c>
      <c r="D5897" t="s">
        <v>237</v>
      </c>
      <c r="E5897" s="65">
        <v>1</v>
      </c>
      <c r="F5897" t="s">
        <v>279</v>
      </c>
      <c r="G5897" t="s">
        <v>280</v>
      </c>
      <c r="H5897" t="s">
        <v>270</v>
      </c>
      <c r="I5897" t="s">
        <v>271</v>
      </c>
      <c r="J5897" s="65">
        <v>0</v>
      </c>
      <c r="K5897" t="str">
        <f t="shared" si="216"/>
        <v>17VI1201SRTR</v>
      </c>
      <c r="L5897">
        <f t="shared" si="217"/>
        <v>0</v>
      </c>
    </row>
    <row r="5898" spans="1:12">
      <c r="A5898" s="65">
        <v>17</v>
      </c>
      <c r="B5898" t="s">
        <v>19</v>
      </c>
      <c r="C5898" s="65">
        <v>11</v>
      </c>
      <c r="D5898" t="s">
        <v>237</v>
      </c>
      <c r="E5898" s="65">
        <v>1</v>
      </c>
      <c r="F5898" t="s">
        <v>281</v>
      </c>
      <c r="G5898" t="s">
        <v>282</v>
      </c>
      <c r="H5898" t="s">
        <v>246</v>
      </c>
      <c r="I5898" t="s">
        <v>247</v>
      </c>
      <c r="J5898" s="65">
        <v>0</v>
      </c>
      <c r="K5898" t="str">
        <f t="shared" si="216"/>
        <v>17VI1202SRPS</v>
      </c>
      <c r="L5898">
        <f t="shared" si="217"/>
        <v>0</v>
      </c>
    </row>
    <row r="5899" spans="1:12">
      <c r="A5899" s="65">
        <v>17</v>
      </c>
      <c r="B5899" t="s">
        <v>19</v>
      </c>
      <c r="C5899" s="65">
        <v>11</v>
      </c>
      <c r="D5899" t="s">
        <v>237</v>
      </c>
      <c r="E5899" s="65">
        <v>1</v>
      </c>
      <c r="F5899" t="s">
        <v>281</v>
      </c>
      <c r="G5899" t="s">
        <v>282</v>
      </c>
      <c r="H5899" t="s">
        <v>235</v>
      </c>
      <c r="I5899" t="s">
        <v>236</v>
      </c>
      <c r="J5899" s="65">
        <v>0</v>
      </c>
      <c r="K5899" t="str">
        <f t="shared" si="216"/>
        <v>17VI1202SABA</v>
      </c>
      <c r="L5899">
        <f t="shared" si="217"/>
        <v>0</v>
      </c>
    </row>
    <row r="5900" spans="1:12">
      <c r="A5900" s="65">
        <v>17</v>
      </c>
      <c r="B5900" t="s">
        <v>19</v>
      </c>
      <c r="C5900" s="65">
        <v>11</v>
      </c>
      <c r="D5900" t="s">
        <v>237</v>
      </c>
      <c r="E5900" s="65">
        <v>1</v>
      </c>
      <c r="F5900" t="s">
        <v>281</v>
      </c>
      <c r="G5900" t="s">
        <v>282</v>
      </c>
      <c r="H5900" t="s">
        <v>240</v>
      </c>
      <c r="I5900" t="s">
        <v>241</v>
      </c>
      <c r="J5900" s="65">
        <v>0</v>
      </c>
      <c r="K5900" t="str">
        <f t="shared" si="216"/>
        <v>17VI1202SRTS</v>
      </c>
      <c r="L5900">
        <f t="shared" si="217"/>
        <v>0</v>
      </c>
    </row>
    <row r="5901" spans="1:12">
      <c r="A5901" s="65">
        <v>17</v>
      </c>
      <c r="B5901" t="s">
        <v>19</v>
      </c>
      <c r="C5901" s="65">
        <v>11</v>
      </c>
      <c r="D5901" t="s">
        <v>237</v>
      </c>
      <c r="E5901" s="65">
        <v>1</v>
      </c>
      <c r="F5901" t="s">
        <v>281</v>
      </c>
      <c r="G5901" t="s">
        <v>282</v>
      </c>
      <c r="H5901" t="s">
        <v>270</v>
      </c>
      <c r="I5901" t="s">
        <v>271</v>
      </c>
      <c r="J5901" s="65">
        <v>0</v>
      </c>
      <c r="K5901" t="str">
        <f t="shared" si="216"/>
        <v>17VI1202SRTR</v>
      </c>
      <c r="L5901">
        <f t="shared" si="217"/>
        <v>0</v>
      </c>
    </row>
    <row r="5902" spans="1:12">
      <c r="A5902" s="65">
        <v>17</v>
      </c>
      <c r="B5902" t="s">
        <v>19</v>
      </c>
      <c r="C5902" s="65">
        <v>11</v>
      </c>
      <c r="D5902" t="s">
        <v>237</v>
      </c>
      <c r="E5902" s="65">
        <v>1</v>
      </c>
      <c r="F5902" t="s">
        <v>281</v>
      </c>
      <c r="G5902" t="s">
        <v>282</v>
      </c>
      <c r="H5902" t="s">
        <v>244</v>
      </c>
      <c r="I5902" t="s">
        <v>245</v>
      </c>
      <c r="J5902" s="65">
        <v>0</v>
      </c>
      <c r="K5902" t="str">
        <f t="shared" si="216"/>
        <v>17VI1202SRTT</v>
      </c>
      <c r="L5902">
        <f t="shared" si="217"/>
        <v>0</v>
      </c>
    </row>
    <row r="5903" spans="1:12">
      <c r="A5903" s="65">
        <v>17</v>
      </c>
      <c r="B5903" t="s">
        <v>19</v>
      </c>
      <c r="C5903" s="65">
        <v>11</v>
      </c>
      <c r="D5903" t="s">
        <v>237</v>
      </c>
      <c r="E5903" s="65">
        <v>1</v>
      </c>
      <c r="F5903" t="s">
        <v>281</v>
      </c>
      <c r="G5903" t="s">
        <v>282</v>
      </c>
      <c r="H5903" t="s">
        <v>250</v>
      </c>
      <c r="I5903" t="s">
        <v>251</v>
      </c>
      <c r="J5903" s="65">
        <v>0</v>
      </c>
      <c r="K5903" t="str">
        <f t="shared" si="216"/>
        <v>17VI1202SRPT</v>
      </c>
      <c r="L5903">
        <f t="shared" si="217"/>
        <v>0</v>
      </c>
    </row>
    <row r="5904" spans="1:12">
      <c r="A5904" s="65">
        <v>17</v>
      </c>
      <c r="B5904" t="s">
        <v>19</v>
      </c>
      <c r="C5904" s="65">
        <v>11</v>
      </c>
      <c r="D5904" t="s">
        <v>237</v>
      </c>
      <c r="E5904" s="65">
        <v>1</v>
      </c>
      <c r="F5904" t="s">
        <v>281</v>
      </c>
      <c r="G5904" t="s">
        <v>282</v>
      </c>
      <c r="H5904" t="s">
        <v>252</v>
      </c>
      <c r="I5904" t="s">
        <v>253</v>
      </c>
      <c r="J5904" s="65">
        <v>0</v>
      </c>
      <c r="K5904" t="str">
        <f t="shared" si="216"/>
        <v>17VI1202SRRS</v>
      </c>
      <c r="L5904">
        <f t="shared" si="217"/>
        <v>0</v>
      </c>
    </row>
    <row r="5905" spans="1:12">
      <c r="A5905" s="65">
        <v>17</v>
      </c>
      <c r="B5905" t="s">
        <v>19</v>
      </c>
      <c r="C5905" s="65">
        <v>11</v>
      </c>
      <c r="D5905" t="s">
        <v>237</v>
      </c>
      <c r="E5905" s="65">
        <v>1</v>
      </c>
      <c r="F5905" t="s">
        <v>281</v>
      </c>
      <c r="G5905" t="s">
        <v>282</v>
      </c>
      <c r="H5905" t="s">
        <v>254</v>
      </c>
      <c r="I5905" t="s">
        <v>255</v>
      </c>
      <c r="J5905" s="65">
        <v>0</v>
      </c>
      <c r="K5905" t="str">
        <f t="shared" si="216"/>
        <v>17VI1202SRRR</v>
      </c>
      <c r="L5905">
        <f t="shared" si="217"/>
        <v>0</v>
      </c>
    </row>
    <row r="5906" spans="1:12">
      <c r="A5906" s="65">
        <v>17</v>
      </c>
      <c r="B5906" t="s">
        <v>19</v>
      </c>
      <c r="C5906" s="65">
        <v>11</v>
      </c>
      <c r="D5906" t="s">
        <v>237</v>
      </c>
      <c r="E5906" s="65">
        <v>1</v>
      </c>
      <c r="F5906" t="s">
        <v>281</v>
      </c>
      <c r="G5906" t="s">
        <v>282</v>
      </c>
      <c r="H5906" t="s">
        <v>256</v>
      </c>
      <c r="I5906" t="s">
        <v>257</v>
      </c>
      <c r="J5906" s="65">
        <v>0</v>
      </c>
      <c r="K5906" t="str">
        <f t="shared" si="216"/>
        <v>17VI1202SRRT</v>
      </c>
      <c r="L5906">
        <f t="shared" si="217"/>
        <v>0</v>
      </c>
    </row>
    <row r="5907" spans="1:12">
      <c r="A5907" s="65">
        <v>17</v>
      </c>
      <c r="B5907" t="s">
        <v>19</v>
      </c>
      <c r="C5907" s="65">
        <v>11</v>
      </c>
      <c r="D5907" t="s">
        <v>237</v>
      </c>
      <c r="E5907" s="65">
        <v>1</v>
      </c>
      <c r="F5907" t="s">
        <v>281</v>
      </c>
      <c r="G5907" t="s">
        <v>282</v>
      </c>
      <c r="H5907" t="s">
        <v>258</v>
      </c>
      <c r="I5907" t="s">
        <v>259</v>
      </c>
      <c r="J5907" s="65">
        <v>0</v>
      </c>
      <c r="K5907" t="str">
        <f t="shared" si="216"/>
        <v>17VI1202RSRS</v>
      </c>
      <c r="L5907">
        <f t="shared" si="217"/>
        <v>0</v>
      </c>
    </row>
    <row r="5908" spans="1:12">
      <c r="A5908" s="65">
        <v>17</v>
      </c>
      <c r="B5908" t="s">
        <v>19</v>
      </c>
      <c r="C5908" s="65">
        <v>11</v>
      </c>
      <c r="D5908" t="s">
        <v>237</v>
      </c>
      <c r="E5908" s="65">
        <v>1</v>
      </c>
      <c r="F5908" t="s">
        <v>281</v>
      </c>
      <c r="G5908" t="s">
        <v>282</v>
      </c>
      <c r="H5908" t="s">
        <v>264</v>
      </c>
      <c r="I5908" t="s">
        <v>265</v>
      </c>
      <c r="J5908" s="65">
        <v>0</v>
      </c>
      <c r="K5908" t="str">
        <f t="shared" si="216"/>
        <v>17VI1202RSRR</v>
      </c>
      <c r="L5908">
        <f t="shared" si="217"/>
        <v>0</v>
      </c>
    </row>
    <row r="5909" spans="1:12">
      <c r="A5909" s="65">
        <v>17</v>
      </c>
      <c r="B5909" t="s">
        <v>19</v>
      </c>
      <c r="C5909" s="65">
        <v>11</v>
      </c>
      <c r="D5909" t="s">
        <v>237</v>
      </c>
      <c r="E5909" s="65">
        <v>1</v>
      </c>
      <c r="F5909" t="s">
        <v>281</v>
      </c>
      <c r="G5909" t="s">
        <v>282</v>
      </c>
      <c r="H5909" t="s">
        <v>228</v>
      </c>
      <c r="I5909" t="s">
        <v>217</v>
      </c>
      <c r="J5909" s="65">
        <v>0</v>
      </c>
      <c r="K5909" t="str">
        <f t="shared" si="216"/>
        <v>17VI1202PTBI</v>
      </c>
      <c r="L5909">
        <f t="shared" si="217"/>
        <v>0</v>
      </c>
    </row>
    <row r="5910" spans="1:12">
      <c r="A5910" s="65">
        <v>17</v>
      </c>
      <c r="B5910" t="s">
        <v>19</v>
      </c>
      <c r="C5910" s="65">
        <v>11</v>
      </c>
      <c r="D5910" t="s">
        <v>237</v>
      </c>
      <c r="E5910" s="65">
        <v>1</v>
      </c>
      <c r="F5910" t="s">
        <v>281</v>
      </c>
      <c r="G5910" t="s">
        <v>282</v>
      </c>
      <c r="H5910" t="s">
        <v>229</v>
      </c>
      <c r="I5910" t="s">
        <v>230</v>
      </c>
      <c r="J5910" s="65">
        <v>0</v>
      </c>
      <c r="K5910" t="str">
        <f t="shared" si="216"/>
        <v>17VI1202PRNR</v>
      </c>
      <c r="L5910">
        <f t="shared" si="217"/>
        <v>0</v>
      </c>
    </row>
    <row r="5911" spans="1:12">
      <c r="A5911" s="65">
        <v>17</v>
      </c>
      <c r="B5911" t="s">
        <v>19</v>
      </c>
      <c r="C5911" s="65">
        <v>11</v>
      </c>
      <c r="D5911" t="s">
        <v>237</v>
      </c>
      <c r="E5911" s="65">
        <v>1</v>
      </c>
      <c r="F5911" t="s">
        <v>281</v>
      </c>
      <c r="G5911" t="s">
        <v>282</v>
      </c>
      <c r="H5911" t="s">
        <v>231</v>
      </c>
      <c r="I5911" t="s">
        <v>232</v>
      </c>
      <c r="J5911" s="65">
        <v>0</v>
      </c>
      <c r="K5911" t="str">
        <f t="shared" si="216"/>
        <v>17VI1202PRES</v>
      </c>
      <c r="L5911">
        <f t="shared" si="217"/>
        <v>0</v>
      </c>
    </row>
    <row r="5912" spans="1:12">
      <c r="A5912" s="65">
        <v>17</v>
      </c>
      <c r="B5912" t="s">
        <v>19</v>
      </c>
      <c r="C5912" s="65">
        <v>11</v>
      </c>
      <c r="D5912" t="s">
        <v>237</v>
      </c>
      <c r="E5912" s="65">
        <v>1</v>
      </c>
      <c r="F5912" t="s">
        <v>281</v>
      </c>
      <c r="G5912" t="s">
        <v>282</v>
      </c>
      <c r="H5912" t="s">
        <v>233</v>
      </c>
      <c r="I5912" t="s">
        <v>234</v>
      </c>
      <c r="J5912" s="65">
        <v>0</v>
      </c>
      <c r="K5912" t="str">
        <f t="shared" si="216"/>
        <v>17VI1202PRER</v>
      </c>
      <c r="L5912">
        <f t="shared" si="217"/>
        <v>0</v>
      </c>
    </row>
    <row r="5913" spans="1:12">
      <c r="A5913" s="65">
        <v>17</v>
      </c>
      <c r="B5913" t="s">
        <v>19</v>
      </c>
      <c r="C5913" s="65">
        <v>11</v>
      </c>
      <c r="D5913" t="s">
        <v>237</v>
      </c>
      <c r="E5913" s="65">
        <v>1</v>
      </c>
      <c r="F5913" t="s">
        <v>281</v>
      </c>
      <c r="G5913" t="s">
        <v>282</v>
      </c>
      <c r="H5913" t="s">
        <v>266</v>
      </c>
      <c r="I5913" t="s">
        <v>267</v>
      </c>
      <c r="J5913" s="65">
        <v>0</v>
      </c>
      <c r="K5913" t="str">
        <f t="shared" si="216"/>
        <v>17VI1202PTRE</v>
      </c>
      <c r="L5913">
        <f t="shared" si="217"/>
        <v>0</v>
      </c>
    </row>
    <row r="5914" spans="1:12">
      <c r="A5914" s="65">
        <v>17</v>
      </c>
      <c r="B5914" t="s">
        <v>19</v>
      </c>
      <c r="C5914" s="65">
        <v>11</v>
      </c>
      <c r="D5914" t="s">
        <v>237</v>
      </c>
      <c r="E5914" s="65">
        <v>1</v>
      </c>
      <c r="F5914" t="s">
        <v>281</v>
      </c>
      <c r="G5914" t="s">
        <v>282</v>
      </c>
      <c r="H5914" t="s">
        <v>268</v>
      </c>
      <c r="I5914" t="s">
        <v>269</v>
      </c>
      <c r="J5914" s="65">
        <v>0</v>
      </c>
      <c r="K5914" t="str">
        <f t="shared" si="216"/>
        <v>17VI1202DRCF</v>
      </c>
      <c r="L5914">
        <f t="shared" si="217"/>
        <v>0</v>
      </c>
    </row>
    <row r="5915" spans="1:12">
      <c r="A5915" s="65">
        <v>17</v>
      </c>
      <c r="B5915" t="s">
        <v>19</v>
      </c>
      <c r="C5915" s="65">
        <v>11</v>
      </c>
      <c r="D5915" t="s">
        <v>237</v>
      </c>
      <c r="E5915" s="65">
        <v>1</v>
      </c>
      <c r="F5915" t="s">
        <v>281</v>
      </c>
      <c r="G5915" t="s">
        <v>282</v>
      </c>
      <c r="H5915" t="s">
        <v>242</v>
      </c>
      <c r="I5915" t="s">
        <v>243</v>
      </c>
      <c r="J5915" s="65">
        <v>0</v>
      </c>
      <c r="K5915" t="str">
        <f t="shared" si="216"/>
        <v>17VI1202DRPP</v>
      </c>
      <c r="L5915">
        <f t="shared" si="217"/>
        <v>0</v>
      </c>
    </row>
    <row r="5916" spans="1:12">
      <c r="A5916" s="65">
        <v>17</v>
      </c>
      <c r="B5916" t="s">
        <v>19</v>
      </c>
      <c r="C5916" s="65">
        <v>11</v>
      </c>
      <c r="D5916" t="s">
        <v>237</v>
      </c>
      <c r="E5916" s="65">
        <v>1</v>
      </c>
      <c r="F5916" t="s">
        <v>281</v>
      </c>
      <c r="G5916" t="s">
        <v>282</v>
      </c>
      <c r="H5916" t="s">
        <v>260</v>
      </c>
      <c r="I5916" t="s">
        <v>261</v>
      </c>
      <c r="J5916" s="65">
        <v>0</v>
      </c>
      <c r="K5916" t="str">
        <f t="shared" si="216"/>
        <v>17VI1202DRVM</v>
      </c>
      <c r="L5916">
        <f t="shared" si="217"/>
        <v>0</v>
      </c>
    </row>
    <row r="5917" spans="1:12">
      <c r="A5917" s="65">
        <v>17</v>
      </c>
      <c r="B5917" t="s">
        <v>19</v>
      </c>
      <c r="C5917" s="65">
        <v>11</v>
      </c>
      <c r="D5917" t="s">
        <v>237</v>
      </c>
      <c r="E5917" s="65">
        <v>1</v>
      </c>
      <c r="F5917" t="s">
        <v>281</v>
      </c>
      <c r="G5917" t="s">
        <v>282</v>
      </c>
      <c r="H5917" t="s">
        <v>262</v>
      </c>
      <c r="I5917" t="s">
        <v>263</v>
      </c>
      <c r="J5917" s="65">
        <v>0</v>
      </c>
      <c r="K5917" t="str">
        <f t="shared" si="216"/>
        <v>17VI1202DREX</v>
      </c>
      <c r="L5917">
        <f t="shared" si="217"/>
        <v>0</v>
      </c>
    </row>
    <row r="5918" spans="1:12">
      <c r="A5918" s="65">
        <v>17</v>
      </c>
      <c r="B5918" t="s">
        <v>19</v>
      </c>
      <c r="C5918" s="65">
        <v>11</v>
      </c>
      <c r="D5918" t="s">
        <v>237</v>
      </c>
      <c r="E5918" s="65">
        <v>1</v>
      </c>
      <c r="F5918" t="s">
        <v>281</v>
      </c>
      <c r="G5918" t="s">
        <v>282</v>
      </c>
      <c r="H5918" t="s">
        <v>220</v>
      </c>
      <c r="I5918" t="s">
        <v>221</v>
      </c>
      <c r="J5918" s="65">
        <v>0</v>
      </c>
      <c r="K5918" t="str">
        <f t="shared" si="216"/>
        <v>17VI1202DRET</v>
      </c>
      <c r="L5918">
        <f t="shared" si="217"/>
        <v>0</v>
      </c>
    </row>
    <row r="5919" spans="1:12">
      <c r="A5919" s="65">
        <v>17</v>
      </c>
      <c r="B5919" t="s">
        <v>19</v>
      </c>
      <c r="C5919" s="65">
        <v>11</v>
      </c>
      <c r="D5919" t="s">
        <v>237</v>
      </c>
      <c r="E5919" s="65">
        <v>1</v>
      </c>
      <c r="F5919" t="s">
        <v>281</v>
      </c>
      <c r="G5919" t="s">
        <v>282</v>
      </c>
      <c r="H5919" t="s">
        <v>222</v>
      </c>
      <c r="I5919" t="s">
        <v>223</v>
      </c>
      <c r="J5919" s="65">
        <v>0</v>
      </c>
      <c r="K5919" t="str">
        <f t="shared" si="216"/>
        <v>17VI1202DPMA</v>
      </c>
      <c r="L5919">
        <f t="shared" si="217"/>
        <v>0</v>
      </c>
    </row>
    <row r="5920" spans="1:12">
      <c r="A5920" s="65">
        <v>17</v>
      </c>
      <c r="B5920" t="s">
        <v>19</v>
      </c>
      <c r="C5920" s="65">
        <v>11</v>
      </c>
      <c r="D5920" t="s">
        <v>237</v>
      </c>
      <c r="E5920" s="65">
        <v>1</v>
      </c>
      <c r="F5920" t="s">
        <v>281</v>
      </c>
      <c r="G5920" t="s">
        <v>282</v>
      </c>
      <c r="H5920" t="s">
        <v>211</v>
      </c>
      <c r="I5920" t="s">
        <v>212</v>
      </c>
      <c r="J5920" s="65">
        <v>0</v>
      </c>
      <c r="K5920" t="str">
        <f t="shared" si="216"/>
        <v>17VI1202APRS</v>
      </c>
      <c r="L5920">
        <f t="shared" si="217"/>
        <v>0</v>
      </c>
    </row>
    <row r="5921" spans="1:12">
      <c r="A5921" s="65">
        <v>17</v>
      </c>
      <c r="B5921" t="s">
        <v>19</v>
      </c>
      <c r="C5921" s="65">
        <v>11</v>
      </c>
      <c r="D5921" t="s">
        <v>237</v>
      </c>
      <c r="E5921" s="65">
        <v>1</v>
      </c>
      <c r="F5921" t="s">
        <v>281</v>
      </c>
      <c r="G5921" t="s">
        <v>282</v>
      </c>
      <c r="H5921" t="s">
        <v>213</v>
      </c>
      <c r="I5921" t="s">
        <v>214</v>
      </c>
      <c r="J5921" s="65">
        <v>0</v>
      </c>
      <c r="K5921" t="str">
        <f t="shared" si="216"/>
        <v>17VI1202APRR</v>
      </c>
      <c r="L5921">
        <f t="shared" si="217"/>
        <v>0</v>
      </c>
    </row>
    <row r="5922" spans="1:12">
      <c r="A5922" s="65">
        <v>17</v>
      </c>
      <c r="B5922" t="s">
        <v>19</v>
      </c>
      <c r="C5922" s="65">
        <v>11</v>
      </c>
      <c r="D5922" t="s">
        <v>237</v>
      </c>
      <c r="E5922" s="65">
        <v>1</v>
      </c>
      <c r="F5922" t="s">
        <v>281</v>
      </c>
      <c r="G5922" t="s">
        <v>282</v>
      </c>
      <c r="H5922" t="s">
        <v>215</v>
      </c>
      <c r="I5922" t="s">
        <v>216</v>
      </c>
      <c r="J5922" s="65">
        <v>0</v>
      </c>
      <c r="K5922" t="str">
        <f t="shared" si="216"/>
        <v>17VI1202APRT</v>
      </c>
      <c r="L5922">
        <f t="shared" si="217"/>
        <v>0</v>
      </c>
    </row>
    <row r="5923" spans="1:12">
      <c r="A5923" s="65">
        <v>17</v>
      </c>
      <c r="B5923" t="s">
        <v>19</v>
      </c>
      <c r="C5923" s="65">
        <v>11</v>
      </c>
      <c r="D5923" t="s">
        <v>237</v>
      </c>
      <c r="E5923" s="65">
        <v>1</v>
      </c>
      <c r="F5923" t="s">
        <v>281</v>
      </c>
      <c r="G5923" t="s">
        <v>282</v>
      </c>
      <c r="H5923" t="s">
        <v>224</v>
      </c>
      <c r="I5923" t="s">
        <v>225</v>
      </c>
      <c r="J5923" s="65">
        <v>0</v>
      </c>
      <c r="K5923" t="str">
        <f t="shared" si="216"/>
        <v>17VI1202ARRA</v>
      </c>
      <c r="L5923">
        <f t="shared" si="217"/>
        <v>0</v>
      </c>
    </row>
    <row r="5924" spans="1:12">
      <c r="A5924" s="65">
        <v>17</v>
      </c>
      <c r="B5924" t="s">
        <v>19</v>
      </c>
      <c r="C5924" s="65">
        <v>11</v>
      </c>
      <c r="D5924" t="s">
        <v>237</v>
      </c>
      <c r="E5924" s="65">
        <v>1</v>
      </c>
      <c r="F5924" t="s">
        <v>281</v>
      </c>
      <c r="G5924" t="s">
        <v>282</v>
      </c>
      <c r="H5924" t="s">
        <v>226</v>
      </c>
      <c r="I5924" t="s">
        <v>227</v>
      </c>
      <c r="J5924" s="65">
        <v>0</v>
      </c>
      <c r="K5924" t="str">
        <f t="shared" si="216"/>
        <v>17VI1202PLNA</v>
      </c>
      <c r="L5924">
        <f t="shared" si="217"/>
        <v>0</v>
      </c>
    </row>
    <row r="5925" spans="1:12">
      <c r="A5925" s="65">
        <v>17</v>
      </c>
      <c r="B5925" t="s">
        <v>19</v>
      </c>
      <c r="C5925" s="65">
        <v>11</v>
      </c>
      <c r="D5925" t="s">
        <v>237</v>
      </c>
      <c r="E5925" s="65">
        <v>1</v>
      </c>
      <c r="F5925" t="s">
        <v>281</v>
      </c>
      <c r="G5925" t="s">
        <v>282</v>
      </c>
      <c r="H5925" t="s">
        <v>248</v>
      </c>
      <c r="I5925" t="s">
        <v>249</v>
      </c>
      <c r="J5925" s="65">
        <v>0</v>
      </c>
      <c r="K5925" t="str">
        <f t="shared" si="216"/>
        <v>17VI1202SRPR</v>
      </c>
      <c r="L5925">
        <f t="shared" si="217"/>
        <v>0</v>
      </c>
    </row>
    <row r="5926" spans="1:12">
      <c r="A5926" s="65">
        <v>17</v>
      </c>
      <c r="B5926" t="s">
        <v>19</v>
      </c>
      <c r="C5926" s="65">
        <v>11</v>
      </c>
      <c r="D5926" t="s">
        <v>237</v>
      </c>
      <c r="E5926" s="65">
        <v>1</v>
      </c>
      <c r="F5926" t="s">
        <v>283</v>
      </c>
      <c r="G5926" t="s">
        <v>284</v>
      </c>
      <c r="H5926" t="s">
        <v>228</v>
      </c>
      <c r="I5926" t="s">
        <v>217</v>
      </c>
      <c r="J5926" s="65">
        <v>0</v>
      </c>
      <c r="K5926" t="str">
        <f t="shared" si="216"/>
        <v>17VI1300PTBI</v>
      </c>
      <c r="L5926">
        <f t="shared" si="217"/>
        <v>0</v>
      </c>
    </row>
    <row r="5927" spans="1:12">
      <c r="A5927" s="65">
        <v>17</v>
      </c>
      <c r="B5927" t="s">
        <v>19</v>
      </c>
      <c r="C5927" s="65">
        <v>11</v>
      </c>
      <c r="D5927" t="s">
        <v>237</v>
      </c>
      <c r="E5927" s="65">
        <v>1</v>
      </c>
      <c r="F5927" t="s">
        <v>283</v>
      </c>
      <c r="G5927" t="s">
        <v>284</v>
      </c>
      <c r="H5927" t="s">
        <v>235</v>
      </c>
      <c r="I5927" t="s">
        <v>236</v>
      </c>
      <c r="J5927" s="65">
        <v>0</v>
      </c>
      <c r="K5927" t="str">
        <f t="shared" si="216"/>
        <v>17VI1300SABA</v>
      </c>
      <c r="L5927">
        <f t="shared" si="217"/>
        <v>0</v>
      </c>
    </row>
    <row r="5928" spans="1:12">
      <c r="A5928" s="65">
        <v>17</v>
      </c>
      <c r="B5928" t="s">
        <v>19</v>
      </c>
      <c r="C5928" s="65">
        <v>11</v>
      </c>
      <c r="D5928" t="s">
        <v>237</v>
      </c>
      <c r="E5928" s="65">
        <v>1</v>
      </c>
      <c r="F5928" t="s">
        <v>283</v>
      </c>
      <c r="G5928" t="s">
        <v>284</v>
      </c>
      <c r="H5928" t="s">
        <v>233</v>
      </c>
      <c r="I5928" t="s">
        <v>234</v>
      </c>
      <c r="J5928" s="65">
        <v>0</v>
      </c>
      <c r="K5928" t="str">
        <f t="shared" si="216"/>
        <v>17VI1300PRER</v>
      </c>
      <c r="L5928">
        <f t="shared" si="217"/>
        <v>0</v>
      </c>
    </row>
    <row r="5929" spans="1:12">
      <c r="A5929" s="65">
        <v>17</v>
      </c>
      <c r="B5929" t="s">
        <v>19</v>
      </c>
      <c r="C5929" s="65">
        <v>11</v>
      </c>
      <c r="D5929" t="s">
        <v>237</v>
      </c>
      <c r="E5929" s="65">
        <v>1</v>
      </c>
      <c r="F5929" t="s">
        <v>283</v>
      </c>
      <c r="G5929" t="s">
        <v>284</v>
      </c>
      <c r="H5929" t="s">
        <v>266</v>
      </c>
      <c r="I5929" t="s">
        <v>267</v>
      </c>
      <c r="J5929" s="65">
        <v>0</v>
      </c>
      <c r="K5929" t="str">
        <f t="shared" si="216"/>
        <v>17VI1300PTRE</v>
      </c>
      <c r="L5929">
        <f t="shared" si="217"/>
        <v>0</v>
      </c>
    </row>
    <row r="5930" spans="1:12">
      <c r="A5930" s="65">
        <v>17</v>
      </c>
      <c r="B5930" t="s">
        <v>19</v>
      </c>
      <c r="C5930" s="65">
        <v>11</v>
      </c>
      <c r="D5930" t="s">
        <v>237</v>
      </c>
      <c r="E5930" s="65">
        <v>1</v>
      </c>
      <c r="F5930" t="s">
        <v>283</v>
      </c>
      <c r="G5930" t="s">
        <v>284</v>
      </c>
      <c r="H5930" t="s">
        <v>268</v>
      </c>
      <c r="I5930" t="s">
        <v>269</v>
      </c>
      <c r="J5930" s="65">
        <v>0</v>
      </c>
      <c r="K5930" t="str">
        <f t="shared" si="216"/>
        <v>17VI1300DRCF</v>
      </c>
      <c r="L5930">
        <f t="shared" si="217"/>
        <v>0</v>
      </c>
    </row>
    <row r="5931" spans="1:12">
      <c r="A5931" s="65">
        <v>17</v>
      </c>
      <c r="B5931" t="s">
        <v>19</v>
      </c>
      <c r="C5931" s="65">
        <v>11</v>
      </c>
      <c r="D5931" t="s">
        <v>237</v>
      </c>
      <c r="E5931" s="65">
        <v>1</v>
      </c>
      <c r="F5931" t="s">
        <v>283</v>
      </c>
      <c r="G5931" t="s">
        <v>284</v>
      </c>
      <c r="H5931" t="s">
        <v>242</v>
      </c>
      <c r="I5931" t="s">
        <v>243</v>
      </c>
      <c r="J5931" s="65">
        <v>0</v>
      </c>
      <c r="K5931" t="str">
        <f t="shared" si="216"/>
        <v>17VI1300DRPP</v>
      </c>
      <c r="L5931">
        <f t="shared" si="217"/>
        <v>0</v>
      </c>
    </row>
    <row r="5932" spans="1:12">
      <c r="A5932" s="65">
        <v>17</v>
      </c>
      <c r="B5932" t="s">
        <v>19</v>
      </c>
      <c r="C5932" s="65">
        <v>11</v>
      </c>
      <c r="D5932" t="s">
        <v>237</v>
      </c>
      <c r="E5932" s="65">
        <v>1</v>
      </c>
      <c r="F5932" t="s">
        <v>283</v>
      </c>
      <c r="G5932" t="s">
        <v>284</v>
      </c>
      <c r="H5932" t="s">
        <v>262</v>
      </c>
      <c r="I5932" t="s">
        <v>263</v>
      </c>
      <c r="J5932" s="65">
        <v>0</v>
      </c>
      <c r="K5932" t="str">
        <f t="shared" si="216"/>
        <v>17VI1300DREX</v>
      </c>
      <c r="L5932">
        <f t="shared" si="217"/>
        <v>0</v>
      </c>
    </row>
    <row r="5933" spans="1:12">
      <c r="A5933" s="65">
        <v>17</v>
      </c>
      <c r="B5933" t="s">
        <v>19</v>
      </c>
      <c r="C5933" s="65">
        <v>11</v>
      </c>
      <c r="D5933" t="s">
        <v>237</v>
      </c>
      <c r="E5933" s="65">
        <v>1</v>
      </c>
      <c r="F5933" t="s">
        <v>283</v>
      </c>
      <c r="G5933" t="s">
        <v>284</v>
      </c>
      <c r="H5933" t="s">
        <v>220</v>
      </c>
      <c r="I5933" t="s">
        <v>221</v>
      </c>
      <c r="J5933" s="65">
        <v>0</v>
      </c>
      <c r="K5933" t="str">
        <f t="shared" si="216"/>
        <v>17VI1300DRET</v>
      </c>
      <c r="L5933">
        <f t="shared" si="217"/>
        <v>0</v>
      </c>
    </row>
    <row r="5934" spans="1:12">
      <c r="A5934" s="65">
        <v>17</v>
      </c>
      <c r="B5934" t="s">
        <v>19</v>
      </c>
      <c r="C5934" s="65">
        <v>11</v>
      </c>
      <c r="D5934" t="s">
        <v>237</v>
      </c>
      <c r="E5934" s="65">
        <v>1</v>
      </c>
      <c r="F5934" t="s">
        <v>283</v>
      </c>
      <c r="G5934" t="s">
        <v>284</v>
      </c>
      <c r="H5934" t="s">
        <v>222</v>
      </c>
      <c r="I5934" t="s">
        <v>223</v>
      </c>
      <c r="J5934" s="65">
        <v>0</v>
      </c>
      <c r="K5934" t="str">
        <f t="shared" si="216"/>
        <v>17VI1300DPMA</v>
      </c>
      <c r="L5934">
        <f t="shared" si="217"/>
        <v>0</v>
      </c>
    </row>
    <row r="5935" spans="1:12">
      <c r="A5935" s="65">
        <v>17</v>
      </c>
      <c r="B5935" t="s">
        <v>19</v>
      </c>
      <c r="C5935" s="65">
        <v>11</v>
      </c>
      <c r="D5935" t="s">
        <v>237</v>
      </c>
      <c r="E5935" s="65">
        <v>1</v>
      </c>
      <c r="F5935" t="s">
        <v>283</v>
      </c>
      <c r="G5935" t="s">
        <v>284</v>
      </c>
      <c r="H5935" t="s">
        <v>211</v>
      </c>
      <c r="I5935" t="s">
        <v>212</v>
      </c>
      <c r="J5935" s="65">
        <v>0</v>
      </c>
      <c r="K5935" t="str">
        <f t="shared" si="216"/>
        <v>17VI1300APRS</v>
      </c>
      <c r="L5935">
        <f t="shared" si="217"/>
        <v>0</v>
      </c>
    </row>
    <row r="5936" spans="1:12">
      <c r="A5936" s="65">
        <v>17</v>
      </c>
      <c r="B5936" t="s">
        <v>19</v>
      </c>
      <c r="C5936" s="65">
        <v>11</v>
      </c>
      <c r="D5936" t="s">
        <v>237</v>
      </c>
      <c r="E5936" s="65">
        <v>1</v>
      </c>
      <c r="F5936" t="s">
        <v>283</v>
      </c>
      <c r="G5936" t="s">
        <v>284</v>
      </c>
      <c r="H5936" t="s">
        <v>215</v>
      </c>
      <c r="I5936" t="s">
        <v>216</v>
      </c>
      <c r="J5936" s="65">
        <v>0</v>
      </c>
      <c r="K5936" t="str">
        <f t="shared" si="216"/>
        <v>17VI1300APRT</v>
      </c>
      <c r="L5936">
        <f t="shared" si="217"/>
        <v>0</v>
      </c>
    </row>
    <row r="5937" spans="1:12">
      <c r="A5937" s="65">
        <v>17</v>
      </c>
      <c r="B5937" t="s">
        <v>19</v>
      </c>
      <c r="C5937" s="65">
        <v>11</v>
      </c>
      <c r="D5937" t="s">
        <v>237</v>
      </c>
      <c r="E5937" s="65">
        <v>1</v>
      </c>
      <c r="F5937" t="s">
        <v>283</v>
      </c>
      <c r="G5937" t="s">
        <v>284</v>
      </c>
      <c r="H5937" t="s">
        <v>240</v>
      </c>
      <c r="I5937" t="s">
        <v>241</v>
      </c>
      <c r="J5937" s="65">
        <v>0</v>
      </c>
      <c r="K5937" t="str">
        <f t="shared" si="216"/>
        <v>17VI1300SRTS</v>
      </c>
      <c r="L5937">
        <f t="shared" si="217"/>
        <v>0</v>
      </c>
    </row>
    <row r="5938" spans="1:12">
      <c r="A5938" s="65">
        <v>17</v>
      </c>
      <c r="B5938" t="s">
        <v>19</v>
      </c>
      <c r="C5938" s="65">
        <v>11</v>
      </c>
      <c r="D5938" t="s">
        <v>237</v>
      </c>
      <c r="E5938" s="65">
        <v>1</v>
      </c>
      <c r="F5938" t="s">
        <v>283</v>
      </c>
      <c r="G5938" t="s">
        <v>284</v>
      </c>
      <c r="H5938" t="s">
        <v>270</v>
      </c>
      <c r="I5938" t="s">
        <v>271</v>
      </c>
      <c r="J5938" s="65">
        <v>0</v>
      </c>
      <c r="K5938" t="str">
        <f t="shared" si="216"/>
        <v>17VI1300SRTR</v>
      </c>
      <c r="L5938">
        <f t="shared" si="217"/>
        <v>0</v>
      </c>
    </row>
    <row r="5939" spans="1:12">
      <c r="A5939" s="65">
        <v>17</v>
      </c>
      <c r="B5939" t="s">
        <v>19</v>
      </c>
      <c r="C5939" s="65">
        <v>11</v>
      </c>
      <c r="D5939" t="s">
        <v>237</v>
      </c>
      <c r="E5939" s="65">
        <v>1</v>
      </c>
      <c r="F5939" t="s">
        <v>283</v>
      </c>
      <c r="G5939" t="s">
        <v>284</v>
      </c>
      <c r="H5939" t="s">
        <v>246</v>
      </c>
      <c r="I5939" t="s">
        <v>247</v>
      </c>
      <c r="J5939" s="65">
        <v>0</v>
      </c>
      <c r="K5939" t="str">
        <f t="shared" si="216"/>
        <v>17VI1300SRPS</v>
      </c>
      <c r="L5939">
        <f t="shared" si="217"/>
        <v>0</v>
      </c>
    </row>
    <row r="5940" spans="1:12">
      <c r="A5940" s="65">
        <v>17</v>
      </c>
      <c r="B5940" t="s">
        <v>19</v>
      </c>
      <c r="C5940" s="65">
        <v>11</v>
      </c>
      <c r="D5940" t="s">
        <v>237</v>
      </c>
      <c r="E5940" s="65">
        <v>1</v>
      </c>
      <c r="F5940" t="s">
        <v>283</v>
      </c>
      <c r="G5940" t="s">
        <v>284</v>
      </c>
      <c r="H5940" t="s">
        <v>248</v>
      </c>
      <c r="I5940" t="s">
        <v>249</v>
      </c>
      <c r="J5940" s="65">
        <v>0</v>
      </c>
      <c r="K5940" t="str">
        <f t="shared" si="216"/>
        <v>17VI1300SRPR</v>
      </c>
      <c r="L5940">
        <f t="shared" si="217"/>
        <v>0</v>
      </c>
    </row>
    <row r="5941" spans="1:12">
      <c r="A5941" s="65">
        <v>17</v>
      </c>
      <c r="B5941" t="s">
        <v>19</v>
      </c>
      <c r="C5941" s="65">
        <v>11</v>
      </c>
      <c r="D5941" t="s">
        <v>237</v>
      </c>
      <c r="E5941" s="65">
        <v>1</v>
      </c>
      <c r="F5941" t="s">
        <v>283</v>
      </c>
      <c r="G5941" t="s">
        <v>284</v>
      </c>
      <c r="H5941" t="s">
        <v>250</v>
      </c>
      <c r="I5941" t="s">
        <v>251</v>
      </c>
      <c r="J5941" s="65">
        <v>0</v>
      </c>
      <c r="K5941" t="str">
        <f t="shared" si="216"/>
        <v>17VI1300SRPT</v>
      </c>
      <c r="L5941">
        <f t="shared" si="217"/>
        <v>0</v>
      </c>
    </row>
    <row r="5942" spans="1:12">
      <c r="A5942" s="65">
        <v>17</v>
      </c>
      <c r="B5942" t="s">
        <v>19</v>
      </c>
      <c r="C5942" s="65">
        <v>11</v>
      </c>
      <c r="D5942" t="s">
        <v>237</v>
      </c>
      <c r="E5942" s="65">
        <v>1</v>
      </c>
      <c r="F5942" t="s">
        <v>283</v>
      </c>
      <c r="G5942" t="s">
        <v>284</v>
      </c>
      <c r="H5942" t="s">
        <v>252</v>
      </c>
      <c r="I5942" t="s">
        <v>253</v>
      </c>
      <c r="J5942" s="65">
        <v>0</v>
      </c>
      <c r="K5942" t="str">
        <f t="shared" si="216"/>
        <v>17VI1300SRRS</v>
      </c>
      <c r="L5942">
        <f t="shared" si="217"/>
        <v>0</v>
      </c>
    </row>
    <row r="5943" spans="1:12">
      <c r="A5943" s="65">
        <v>17</v>
      </c>
      <c r="B5943" t="s">
        <v>19</v>
      </c>
      <c r="C5943" s="65">
        <v>11</v>
      </c>
      <c r="D5943" t="s">
        <v>237</v>
      </c>
      <c r="E5943" s="65">
        <v>1</v>
      </c>
      <c r="F5943" t="s">
        <v>283</v>
      </c>
      <c r="G5943" t="s">
        <v>284</v>
      </c>
      <c r="H5943" t="s">
        <v>256</v>
      </c>
      <c r="I5943" t="s">
        <v>257</v>
      </c>
      <c r="J5943" s="65">
        <v>0</v>
      </c>
      <c r="K5943" t="str">
        <f t="shared" si="216"/>
        <v>17VI1300SRRT</v>
      </c>
      <c r="L5943">
        <f t="shared" si="217"/>
        <v>0</v>
      </c>
    </row>
    <row r="5944" spans="1:12">
      <c r="A5944" s="65">
        <v>17</v>
      </c>
      <c r="B5944" t="s">
        <v>19</v>
      </c>
      <c r="C5944" s="65">
        <v>11</v>
      </c>
      <c r="D5944" t="s">
        <v>237</v>
      </c>
      <c r="E5944" s="65">
        <v>1</v>
      </c>
      <c r="F5944" t="s">
        <v>283</v>
      </c>
      <c r="G5944" t="s">
        <v>284</v>
      </c>
      <c r="H5944" t="s">
        <v>258</v>
      </c>
      <c r="I5944" t="s">
        <v>259</v>
      </c>
      <c r="J5944" s="65">
        <v>0</v>
      </c>
      <c r="K5944" t="str">
        <f t="shared" ref="K5944:K6007" si="218">CONCATENATE(TEXT(A5944,"00"),F5944,H5944)</f>
        <v>17VI1300RSRS</v>
      </c>
      <c r="L5944">
        <f t="shared" ref="L5944:L6007" si="219">J5944</f>
        <v>0</v>
      </c>
    </row>
    <row r="5945" spans="1:12">
      <c r="A5945" s="65">
        <v>17</v>
      </c>
      <c r="B5945" t="s">
        <v>19</v>
      </c>
      <c r="C5945" s="65">
        <v>11</v>
      </c>
      <c r="D5945" t="s">
        <v>237</v>
      </c>
      <c r="E5945" s="65">
        <v>1</v>
      </c>
      <c r="F5945" t="s">
        <v>283</v>
      </c>
      <c r="G5945" t="s">
        <v>284</v>
      </c>
      <c r="H5945" t="s">
        <v>264</v>
      </c>
      <c r="I5945" t="s">
        <v>265</v>
      </c>
      <c r="J5945" s="65">
        <v>0</v>
      </c>
      <c r="K5945" t="str">
        <f t="shared" si="218"/>
        <v>17VI1300RSRR</v>
      </c>
      <c r="L5945">
        <f t="shared" si="219"/>
        <v>0</v>
      </c>
    </row>
    <row r="5946" spans="1:12">
      <c r="A5946" s="65">
        <v>17</v>
      </c>
      <c r="B5946" t="s">
        <v>19</v>
      </c>
      <c r="C5946" s="65">
        <v>11</v>
      </c>
      <c r="D5946" t="s">
        <v>237</v>
      </c>
      <c r="E5946" s="65">
        <v>1</v>
      </c>
      <c r="F5946" t="s">
        <v>283</v>
      </c>
      <c r="G5946" t="s">
        <v>284</v>
      </c>
      <c r="H5946" t="s">
        <v>224</v>
      </c>
      <c r="I5946" t="s">
        <v>225</v>
      </c>
      <c r="J5946" s="65">
        <v>0</v>
      </c>
      <c r="K5946" t="str">
        <f t="shared" si="218"/>
        <v>17VI1300ARRA</v>
      </c>
      <c r="L5946">
        <f t="shared" si="219"/>
        <v>0</v>
      </c>
    </row>
    <row r="5947" spans="1:12">
      <c r="A5947" s="65">
        <v>17</v>
      </c>
      <c r="B5947" t="s">
        <v>19</v>
      </c>
      <c r="C5947" s="65">
        <v>11</v>
      </c>
      <c r="D5947" t="s">
        <v>237</v>
      </c>
      <c r="E5947" s="65">
        <v>1</v>
      </c>
      <c r="F5947" t="s">
        <v>283</v>
      </c>
      <c r="G5947" t="s">
        <v>284</v>
      </c>
      <c r="H5947" t="s">
        <v>226</v>
      </c>
      <c r="I5947" t="s">
        <v>227</v>
      </c>
      <c r="J5947" s="65">
        <v>0</v>
      </c>
      <c r="K5947" t="str">
        <f t="shared" si="218"/>
        <v>17VI1300PLNA</v>
      </c>
      <c r="L5947">
        <f t="shared" si="219"/>
        <v>0</v>
      </c>
    </row>
    <row r="5948" spans="1:12">
      <c r="A5948" s="65">
        <v>17</v>
      </c>
      <c r="B5948" t="s">
        <v>19</v>
      </c>
      <c r="C5948" s="65">
        <v>11</v>
      </c>
      <c r="D5948" t="s">
        <v>237</v>
      </c>
      <c r="E5948" s="65">
        <v>1</v>
      </c>
      <c r="F5948" t="s">
        <v>283</v>
      </c>
      <c r="G5948" t="s">
        <v>284</v>
      </c>
      <c r="H5948" t="s">
        <v>231</v>
      </c>
      <c r="I5948" t="s">
        <v>232</v>
      </c>
      <c r="J5948" s="65">
        <v>0</v>
      </c>
      <c r="K5948" t="str">
        <f t="shared" si="218"/>
        <v>17VI1300PRES</v>
      </c>
      <c r="L5948">
        <f t="shared" si="219"/>
        <v>0</v>
      </c>
    </row>
    <row r="5949" spans="1:12">
      <c r="A5949" s="65">
        <v>17</v>
      </c>
      <c r="B5949" t="s">
        <v>19</v>
      </c>
      <c r="C5949" s="65">
        <v>11</v>
      </c>
      <c r="D5949" t="s">
        <v>237</v>
      </c>
      <c r="E5949" s="65">
        <v>1</v>
      </c>
      <c r="F5949" t="s">
        <v>283</v>
      </c>
      <c r="G5949" t="s">
        <v>284</v>
      </c>
      <c r="H5949" t="s">
        <v>213</v>
      </c>
      <c r="I5949" t="s">
        <v>214</v>
      </c>
      <c r="J5949" s="65">
        <v>0</v>
      </c>
      <c r="K5949" t="str">
        <f t="shared" si="218"/>
        <v>17VI1300APRR</v>
      </c>
      <c r="L5949">
        <f t="shared" si="219"/>
        <v>0</v>
      </c>
    </row>
    <row r="5950" spans="1:12">
      <c r="A5950" s="65">
        <v>17</v>
      </c>
      <c r="B5950" t="s">
        <v>19</v>
      </c>
      <c r="C5950" s="65">
        <v>11</v>
      </c>
      <c r="D5950" t="s">
        <v>237</v>
      </c>
      <c r="E5950" s="65">
        <v>1</v>
      </c>
      <c r="F5950" t="s">
        <v>283</v>
      </c>
      <c r="G5950" t="s">
        <v>284</v>
      </c>
      <c r="H5950" t="s">
        <v>260</v>
      </c>
      <c r="I5950" t="s">
        <v>261</v>
      </c>
      <c r="J5950" s="65">
        <v>0</v>
      </c>
      <c r="K5950" t="str">
        <f t="shared" si="218"/>
        <v>17VI1300DRVM</v>
      </c>
      <c r="L5950">
        <f t="shared" si="219"/>
        <v>0</v>
      </c>
    </row>
    <row r="5951" spans="1:12">
      <c r="A5951" s="65">
        <v>17</v>
      </c>
      <c r="B5951" t="s">
        <v>19</v>
      </c>
      <c r="C5951" s="65">
        <v>11</v>
      </c>
      <c r="D5951" t="s">
        <v>237</v>
      </c>
      <c r="E5951" s="65">
        <v>1</v>
      </c>
      <c r="F5951" t="s">
        <v>283</v>
      </c>
      <c r="G5951" t="s">
        <v>284</v>
      </c>
      <c r="H5951" t="s">
        <v>229</v>
      </c>
      <c r="I5951" t="s">
        <v>230</v>
      </c>
      <c r="J5951" s="65">
        <v>0</v>
      </c>
      <c r="K5951" t="str">
        <f t="shared" si="218"/>
        <v>17VI1300PRNR</v>
      </c>
      <c r="L5951">
        <f t="shared" si="219"/>
        <v>0</v>
      </c>
    </row>
    <row r="5952" spans="1:12">
      <c r="A5952" s="65">
        <v>17</v>
      </c>
      <c r="B5952" t="s">
        <v>19</v>
      </c>
      <c r="C5952" s="65">
        <v>11</v>
      </c>
      <c r="D5952" t="s">
        <v>237</v>
      </c>
      <c r="E5952" s="65">
        <v>1</v>
      </c>
      <c r="F5952" t="s">
        <v>283</v>
      </c>
      <c r="G5952" t="s">
        <v>284</v>
      </c>
      <c r="H5952" t="s">
        <v>244</v>
      </c>
      <c r="I5952" t="s">
        <v>245</v>
      </c>
      <c r="J5952" s="65">
        <v>0</v>
      </c>
      <c r="K5952" t="str">
        <f t="shared" si="218"/>
        <v>17VI1300SRTT</v>
      </c>
      <c r="L5952">
        <f t="shared" si="219"/>
        <v>0</v>
      </c>
    </row>
    <row r="5953" spans="1:12">
      <c r="A5953" s="65">
        <v>17</v>
      </c>
      <c r="B5953" t="s">
        <v>19</v>
      </c>
      <c r="C5953" s="65">
        <v>11</v>
      </c>
      <c r="D5953" t="s">
        <v>237</v>
      </c>
      <c r="E5953" s="65">
        <v>1</v>
      </c>
      <c r="F5953" t="s">
        <v>283</v>
      </c>
      <c r="G5953" t="s">
        <v>284</v>
      </c>
      <c r="H5953" t="s">
        <v>254</v>
      </c>
      <c r="I5953" t="s">
        <v>255</v>
      </c>
      <c r="J5953" s="65">
        <v>0</v>
      </c>
      <c r="K5953" t="str">
        <f t="shared" si="218"/>
        <v>17VI1300SRRR</v>
      </c>
      <c r="L5953">
        <f t="shared" si="219"/>
        <v>0</v>
      </c>
    </row>
    <row r="5954" spans="1:12">
      <c r="A5954" s="65">
        <v>17</v>
      </c>
      <c r="B5954" t="s">
        <v>19</v>
      </c>
      <c r="C5954" s="65">
        <v>11</v>
      </c>
      <c r="D5954" t="s">
        <v>237</v>
      </c>
      <c r="E5954" s="65">
        <v>1</v>
      </c>
      <c r="F5954" t="s">
        <v>285</v>
      </c>
      <c r="G5954" t="s">
        <v>286</v>
      </c>
      <c r="H5954" t="s">
        <v>295</v>
      </c>
      <c r="I5954" t="s">
        <v>296</v>
      </c>
      <c r="J5954" s="65">
        <v>5808</v>
      </c>
      <c r="K5954" t="str">
        <f t="shared" si="218"/>
        <v>17VI2000HLRC</v>
      </c>
      <c r="L5954">
        <f t="shared" si="219"/>
        <v>5808</v>
      </c>
    </row>
    <row r="5955" spans="1:12">
      <c r="A5955" s="65">
        <v>17</v>
      </c>
      <c r="B5955" t="s">
        <v>19</v>
      </c>
      <c r="C5955" s="65">
        <v>11</v>
      </c>
      <c r="D5955" t="s">
        <v>237</v>
      </c>
      <c r="E5955" s="65">
        <v>1</v>
      </c>
      <c r="F5955" t="s">
        <v>285</v>
      </c>
      <c r="G5955" t="s">
        <v>286</v>
      </c>
      <c r="H5955" t="s">
        <v>293</v>
      </c>
      <c r="I5955" t="s">
        <v>294</v>
      </c>
      <c r="J5955" s="65">
        <v>38361</v>
      </c>
      <c r="K5955" t="str">
        <f t="shared" si="218"/>
        <v>17VI2000HLTO</v>
      </c>
      <c r="L5955">
        <f t="shared" si="219"/>
        <v>38361</v>
      </c>
    </row>
    <row r="5956" spans="1:12">
      <c r="A5956" s="65">
        <v>17</v>
      </c>
      <c r="B5956" t="s">
        <v>19</v>
      </c>
      <c r="C5956" s="65">
        <v>11</v>
      </c>
      <c r="D5956" t="s">
        <v>237</v>
      </c>
      <c r="E5956" s="65">
        <v>1</v>
      </c>
      <c r="F5956" t="s">
        <v>285</v>
      </c>
      <c r="G5956" t="s">
        <v>286</v>
      </c>
      <c r="H5956" t="s">
        <v>287</v>
      </c>
      <c r="I5956" t="s">
        <v>288</v>
      </c>
      <c r="J5956" s="65">
        <v>13843</v>
      </c>
      <c r="K5956" t="str">
        <f t="shared" si="218"/>
        <v>17VI2000HLBL</v>
      </c>
      <c r="L5956">
        <f t="shared" si="219"/>
        <v>13843</v>
      </c>
    </row>
    <row r="5957" spans="1:12">
      <c r="A5957" s="65">
        <v>17</v>
      </c>
      <c r="B5957" t="s">
        <v>19</v>
      </c>
      <c r="C5957" s="65">
        <v>11</v>
      </c>
      <c r="D5957" t="s">
        <v>237</v>
      </c>
      <c r="E5957" s="65">
        <v>1</v>
      </c>
      <c r="F5957" t="s">
        <v>285</v>
      </c>
      <c r="G5957" t="s">
        <v>286</v>
      </c>
      <c r="H5957" t="s">
        <v>297</v>
      </c>
      <c r="I5957" t="s">
        <v>298</v>
      </c>
      <c r="J5957" s="65">
        <v>18710</v>
      </c>
      <c r="K5957" t="str">
        <f t="shared" si="218"/>
        <v>17VI2000HLTI</v>
      </c>
      <c r="L5957">
        <f t="shared" si="219"/>
        <v>18710</v>
      </c>
    </row>
    <row r="5958" spans="1:12">
      <c r="A5958" s="65">
        <v>17</v>
      </c>
      <c r="B5958" t="s">
        <v>19</v>
      </c>
      <c r="C5958" s="65">
        <v>11</v>
      </c>
      <c r="D5958" t="s">
        <v>237</v>
      </c>
      <c r="E5958" s="65">
        <v>1</v>
      </c>
      <c r="F5958" t="s">
        <v>285</v>
      </c>
      <c r="G5958" t="s">
        <v>286</v>
      </c>
      <c r="H5958" t="s">
        <v>291</v>
      </c>
      <c r="I5958" t="s">
        <v>292</v>
      </c>
      <c r="J5958" s="65">
        <v>13.3</v>
      </c>
      <c r="K5958" t="str">
        <f t="shared" si="218"/>
        <v>17VI2000GRAM</v>
      </c>
      <c r="L5958">
        <f t="shared" si="219"/>
        <v>13.3</v>
      </c>
    </row>
    <row r="5959" spans="1:12">
      <c r="A5959" s="65">
        <v>17</v>
      </c>
      <c r="B5959" t="s">
        <v>19</v>
      </c>
      <c r="C5959" s="65">
        <v>11</v>
      </c>
      <c r="D5959" t="s">
        <v>237</v>
      </c>
      <c r="E5959" s="65">
        <v>1</v>
      </c>
      <c r="F5959" t="s">
        <v>285</v>
      </c>
      <c r="G5959" t="s">
        <v>286</v>
      </c>
      <c r="H5959" t="s">
        <v>289</v>
      </c>
      <c r="I5959" t="s">
        <v>290</v>
      </c>
      <c r="J5959" s="65">
        <v>69</v>
      </c>
      <c r="K5959" t="str">
        <f t="shared" si="218"/>
        <v>17VI2000FCUV</v>
      </c>
      <c r="L5959">
        <f t="shared" si="219"/>
        <v>69</v>
      </c>
    </row>
    <row r="5960" spans="1:12">
      <c r="A5960" s="65">
        <v>17</v>
      </c>
      <c r="B5960" t="s">
        <v>19</v>
      </c>
      <c r="C5960" s="65">
        <v>11</v>
      </c>
      <c r="D5960" t="s">
        <v>237</v>
      </c>
      <c r="E5960" s="65">
        <v>1</v>
      </c>
      <c r="F5960" t="s">
        <v>299</v>
      </c>
      <c r="G5960" t="s">
        <v>300</v>
      </c>
      <c r="H5960" t="s">
        <v>293</v>
      </c>
      <c r="I5960" t="s">
        <v>294</v>
      </c>
      <c r="J5960" s="65">
        <v>36539</v>
      </c>
      <c r="K5960" t="str">
        <f t="shared" si="218"/>
        <v>17VI2100HLTO</v>
      </c>
      <c r="L5960">
        <f t="shared" si="219"/>
        <v>36539</v>
      </c>
    </row>
    <row r="5961" spans="1:12">
      <c r="A5961" s="65">
        <v>17</v>
      </c>
      <c r="B5961" t="s">
        <v>19</v>
      </c>
      <c r="C5961" s="65">
        <v>11</v>
      </c>
      <c r="D5961" t="s">
        <v>237</v>
      </c>
      <c r="E5961" s="65">
        <v>1</v>
      </c>
      <c r="F5961" t="s">
        <v>299</v>
      </c>
      <c r="G5961" t="s">
        <v>300</v>
      </c>
      <c r="H5961" t="s">
        <v>297</v>
      </c>
      <c r="I5961" t="s">
        <v>298</v>
      </c>
      <c r="J5961" s="65">
        <v>17425</v>
      </c>
      <c r="K5961" t="str">
        <f t="shared" si="218"/>
        <v>17VI2100HLTI</v>
      </c>
      <c r="L5961">
        <f t="shared" si="219"/>
        <v>17425</v>
      </c>
    </row>
    <row r="5962" spans="1:12">
      <c r="A5962" s="65">
        <v>17</v>
      </c>
      <c r="B5962" t="s">
        <v>19</v>
      </c>
      <c r="C5962" s="65">
        <v>11</v>
      </c>
      <c r="D5962" t="s">
        <v>237</v>
      </c>
      <c r="E5962" s="65">
        <v>1</v>
      </c>
      <c r="F5962" t="s">
        <v>299</v>
      </c>
      <c r="G5962" t="s">
        <v>300</v>
      </c>
      <c r="H5962" t="s">
        <v>295</v>
      </c>
      <c r="I5962" t="s">
        <v>296</v>
      </c>
      <c r="J5962" s="65">
        <v>5808</v>
      </c>
      <c r="K5962" t="str">
        <f t="shared" si="218"/>
        <v>17VI2100HLRC</v>
      </c>
      <c r="L5962">
        <f t="shared" si="219"/>
        <v>5808</v>
      </c>
    </row>
    <row r="5963" spans="1:12">
      <c r="A5963" s="65">
        <v>17</v>
      </c>
      <c r="B5963" t="s">
        <v>19</v>
      </c>
      <c r="C5963" s="65">
        <v>11</v>
      </c>
      <c r="D5963" t="s">
        <v>237</v>
      </c>
      <c r="E5963" s="65">
        <v>1</v>
      </c>
      <c r="F5963" t="s">
        <v>299</v>
      </c>
      <c r="G5963" t="s">
        <v>300</v>
      </c>
      <c r="H5963" t="s">
        <v>287</v>
      </c>
      <c r="I5963" t="s">
        <v>288</v>
      </c>
      <c r="J5963" s="65">
        <v>13306</v>
      </c>
      <c r="K5963" t="str">
        <f t="shared" si="218"/>
        <v>17VI2100HLBL</v>
      </c>
      <c r="L5963">
        <f t="shared" si="219"/>
        <v>13306</v>
      </c>
    </row>
    <row r="5964" spans="1:12">
      <c r="A5964" s="65">
        <v>17</v>
      </c>
      <c r="B5964" t="s">
        <v>19</v>
      </c>
      <c r="C5964" s="65">
        <v>11</v>
      </c>
      <c r="D5964" t="s">
        <v>237</v>
      </c>
      <c r="E5964" s="65">
        <v>1</v>
      </c>
      <c r="F5964" t="s">
        <v>299</v>
      </c>
      <c r="G5964" t="s">
        <v>300</v>
      </c>
      <c r="H5964" t="s">
        <v>291</v>
      </c>
      <c r="I5964" t="s">
        <v>292</v>
      </c>
      <c r="J5964" s="65">
        <v>13.3</v>
      </c>
      <c r="K5964" t="str">
        <f t="shared" si="218"/>
        <v>17VI2100GRAM</v>
      </c>
      <c r="L5964">
        <f t="shared" si="219"/>
        <v>13.3</v>
      </c>
    </row>
    <row r="5965" spans="1:12">
      <c r="A5965" s="65">
        <v>17</v>
      </c>
      <c r="B5965" t="s">
        <v>19</v>
      </c>
      <c r="C5965" s="65">
        <v>11</v>
      </c>
      <c r="D5965" t="s">
        <v>237</v>
      </c>
      <c r="E5965" s="65">
        <v>1</v>
      </c>
      <c r="F5965" t="s">
        <v>301</v>
      </c>
      <c r="G5965" t="s">
        <v>302</v>
      </c>
      <c r="H5965" t="s">
        <v>295</v>
      </c>
      <c r="I5965" t="s">
        <v>296</v>
      </c>
      <c r="J5965" s="65">
        <v>0</v>
      </c>
      <c r="K5965" t="str">
        <f t="shared" si="218"/>
        <v>17VI2110HLRC</v>
      </c>
      <c r="L5965">
        <f t="shared" si="219"/>
        <v>0</v>
      </c>
    </row>
    <row r="5966" spans="1:12">
      <c r="A5966" s="65">
        <v>17</v>
      </c>
      <c r="B5966" t="s">
        <v>19</v>
      </c>
      <c r="C5966" s="65">
        <v>11</v>
      </c>
      <c r="D5966" t="s">
        <v>237</v>
      </c>
      <c r="E5966" s="65">
        <v>1</v>
      </c>
      <c r="F5966" t="s">
        <v>301</v>
      </c>
      <c r="G5966" t="s">
        <v>302</v>
      </c>
      <c r="H5966" t="s">
        <v>297</v>
      </c>
      <c r="I5966" t="s">
        <v>298</v>
      </c>
      <c r="J5966" s="65">
        <v>0</v>
      </c>
      <c r="K5966" t="str">
        <f t="shared" si="218"/>
        <v>17VI2110HLTI</v>
      </c>
      <c r="L5966">
        <f t="shared" si="219"/>
        <v>0</v>
      </c>
    </row>
    <row r="5967" spans="1:12">
      <c r="A5967" s="65">
        <v>17</v>
      </c>
      <c r="B5967" t="s">
        <v>19</v>
      </c>
      <c r="C5967" s="65">
        <v>11</v>
      </c>
      <c r="D5967" t="s">
        <v>237</v>
      </c>
      <c r="E5967" s="65">
        <v>1</v>
      </c>
      <c r="F5967" t="s">
        <v>301</v>
      </c>
      <c r="G5967" t="s">
        <v>302</v>
      </c>
      <c r="H5967" t="s">
        <v>293</v>
      </c>
      <c r="I5967" t="s">
        <v>294</v>
      </c>
      <c r="J5967" s="65">
        <v>0</v>
      </c>
      <c r="K5967" t="str">
        <f t="shared" si="218"/>
        <v>17VI2110HLTO</v>
      </c>
      <c r="L5967">
        <f t="shared" si="219"/>
        <v>0</v>
      </c>
    </row>
    <row r="5968" spans="1:12">
      <c r="A5968" s="65">
        <v>17</v>
      </c>
      <c r="B5968" t="s">
        <v>19</v>
      </c>
      <c r="C5968" s="65">
        <v>11</v>
      </c>
      <c r="D5968" t="s">
        <v>237</v>
      </c>
      <c r="E5968" s="65">
        <v>1</v>
      </c>
      <c r="F5968" t="s">
        <v>301</v>
      </c>
      <c r="G5968" t="s">
        <v>302</v>
      </c>
      <c r="H5968" t="s">
        <v>287</v>
      </c>
      <c r="I5968" t="s">
        <v>288</v>
      </c>
      <c r="J5968" s="65">
        <v>0</v>
      </c>
      <c r="K5968" t="str">
        <f t="shared" si="218"/>
        <v>17VI2110HLBL</v>
      </c>
      <c r="L5968">
        <f t="shared" si="219"/>
        <v>0</v>
      </c>
    </row>
    <row r="5969" spans="1:12">
      <c r="A5969" s="65">
        <v>17</v>
      </c>
      <c r="B5969" t="s">
        <v>19</v>
      </c>
      <c r="C5969" s="65">
        <v>11</v>
      </c>
      <c r="D5969" t="s">
        <v>237</v>
      </c>
      <c r="E5969" s="65">
        <v>1</v>
      </c>
      <c r="F5969" t="s">
        <v>303</v>
      </c>
      <c r="G5969" t="s">
        <v>304</v>
      </c>
      <c r="H5969" t="s">
        <v>287</v>
      </c>
      <c r="I5969" t="s">
        <v>288</v>
      </c>
      <c r="J5969" s="65">
        <v>0</v>
      </c>
      <c r="K5969" t="str">
        <f t="shared" si="218"/>
        <v>17VI2120HLBL</v>
      </c>
      <c r="L5969">
        <f t="shared" si="219"/>
        <v>0</v>
      </c>
    </row>
    <row r="5970" spans="1:12">
      <c r="A5970" s="65">
        <v>17</v>
      </c>
      <c r="B5970" t="s">
        <v>19</v>
      </c>
      <c r="C5970" s="65">
        <v>11</v>
      </c>
      <c r="D5970" t="s">
        <v>237</v>
      </c>
      <c r="E5970" s="65">
        <v>1</v>
      </c>
      <c r="F5970" t="s">
        <v>303</v>
      </c>
      <c r="G5970" t="s">
        <v>304</v>
      </c>
      <c r="H5970" t="s">
        <v>293</v>
      </c>
      <c r="I5970" t="s">
        <v>294</v>
      </c>
      <c r="J5970" s="65">
        <v>0</v>
      </c>
      <c r="K5970" t="str">
        <f t="shared" si="218"/>
        <v>17VI2120HLTO</v>
      </c>
      <c r="L5970">
        <f t="shared" si="219"/>
        <v>0</v>
      </c>
    </row>
    <row r="5971" spans="1:12">
      <c r="A5971" s="65">
        <v>17</v>
      </c>
      <c r="B5971" t="s">
        <v>19</v>
      </c>
      <c r="C5971" s="65">
        <v>11</v>
      </c>
      <c r="D5971" t="s">
        <v>237</v>
      </c>
      <c r="E5971" s="65">
        <v>1</v>
      </c>
      <c r="F5971" t="s">
        <v>303</v>
      </c>
      <c r="G5971" t="s">
        <v>304</v>
      </c>
      <c r="H5971" t="s">
        <v>295</v>
      </c>
      <c r="I5971" t="s">
        <v>296</v>
      </c>
      <c r="J5971" s="65">
        <v>0</v>
      </c>
      <c r="K5971" t="str">
        <f t="shared" si="218"/>
        <v>17VI2120HLRC</v>
      </c>
      <c r="L5971">
        <f t="shared" si="219"/>
        <v>0</v>
      </c>
    </row>
    <row r="5972" spans="1:12">
      <c r="A5972" s="65">
        <v>17</v>
      </c>
      <c r="B5972" t="s">
        <v>19</v>
      </c>
      <c r="C5972" s="65">
        <v>11</v>
      </c>
      <c r="D5972" t="s">
        <v>237</v>
      </c>
      <c r="E5972" s="65">
        <v>1</v>
      </c>
      <c r="F5972" t="s">
        <v>303</v>
      </c>
      <c r="G5972" t="s">
        <v>304</v>
      </c>
      <c r="H5972" t="s">
        <v>297</v>
      </c>
      <c r="I5972" t="s">
        <v>298</v>
      </c>
      <c r="J5972" s="65">
        <v>0</v>
      </c>
      <c r="K5972" t="str">
        <f t="shared" si="218"/>
        <v>17VI2120HLTI</v>
      </c>
      <c r="L5972">
        <f t="shared" si="219"/>
        <v>0</v>
      </c>
    </row>
    <row r="5973" spans="1:12">
      <c r="A5973" s="65">
        <v>17</v>
      </c>
      <c r="B5973" t="s">
        <v>19</v>
      </c>
      <c r="C5973" s="65">
        <v>11</v>
      </c>
      <c r="D5973" t="s">
        <v>237</v>
      </c>
      <c r="E5973" s="65">
        <v>1</v>
      </c>
      <c r="F5973" t="s">
        <v>305</v>
      </c>
      <c r="G5973" t="s">
        <v>306</v>
      </c>
      <c r="H5973" t="s">
        <v>297</v>
      </c>
      <c r="I5973" t="s">
        <v>298</v>
      </c>
      <c r="J5973" s="65">
        <v>17425</v>
      </c>
      <c r="K5973" t="str">
        <f t="shared" si="218"/>
        <v>17VI2190HLTI</v>
      </c>
      <c r="L5973">
        <f t="shared" si="219"/>
        <v>17425</v>
      </c>
    </row>
    <row r="5974" spans="1:12">
      <c r="A5974" s="65">
        <v>17</v>
      </c>
      <c r="B5974" t="s">
        <v>19</v>
      </c>
      <c r="C5974" s="65">
        <v>11</v>
      </c>
      <c r="D5974" t="s">
        <v>237</v>
      </c>
      <c r="E5974" s="65">
        <v>1</v>
      </c>
      <c r="F5974" t="s">
        <v>305</v>
      </c>
      <c r="G5974" t="s">
        <v>306</v>
      </c>
      <c r="H5974" t="s">
        <v>287</v>
      </c>
      <c r="I5974" t="s">
        <v>288</v>
      </c>
      <c r="J5974" s="65">
        <v>13306</v>
      </c>
      <c r="K5974" t="str">
        <f t="shared" si="218"/>
        <v>17VI2190HLBL</v>
      </c>
      <c r="L5974">
        <f t="shared" si="219"/>
        <v>13306</v>
      </c>
    </row>
    <row r="5975" spans="1:12">
      <c r="A5975" s="65">
        <v>17</v>
      </c>
      <c r="B5975" t="s">
        <v>19</v>
      </c>
      <c r="C5975" s="65">
        <v>11</v>
      </c>
      <c r="D5975" t="s">
        <v>237</v>
      </c>
      <c r="E5975" s="65">
        <v>1</v>
      </c>
      <c r="F5975" t="s">
        <v>305</v>
      </c>
      <c r="G5975" t="s">
        <v>306</v>
      </c>
      <c r="H5975" t="s">
        <v>295</v>
      </c>
      <c r="I5975" t="s">
        <v>296</v>
      </c>
      <c r="J5975" s="65">
        <v>5808</v>
      </c>
      <c r="K5975" t="str">
        <f t="shared" si="218"/>
        <v>17VI2190HLRC</v>
      </c>
      <c r="L5975">
        <f t="shared" si="219"/>
        <v>5808</v>
      </c>
    </row>
    <row r="5976" spans="1:12">
      <c r="A5976" s="65">
        <v>17</v>
      </c>
      <c r="B5976" t="s">
        <v>19</v>
      </c>
      <c r="C5976" s="65">
        <v>11</v>
      </c>
      <c r="D5976" t="s">
        <v>237</v>
      </c>
      <c r="E5976" s="65">
        <v>1</v>
      </c>
      <c r="F5976" t="s">
        <v>305</v>
      </c>
      <c r="G5976" t="s">
        <v>306</v>
      </c>
      <c r="H5976" t="s">
        <v>293</v>
      </c>
      <c r="I5976" t="s">
        <v>294</v>
      </c>
      <c r="J5976" s="65">
        <v>36539</v>
      </c>
      <c r="K5976" t="str">
        <f t="shared" si="218"/>
        <v>17VI2190HLTO</v>
      </c>
      <c r="L5976">
        <f t="shared" si="219"/>
        <v>36539</v>
      </c>
    </row>
    <row r="5977" spans="1:12">
      <c r="A5977" s="65">
        <v>17</v>
      </c>
      <c r="B5977" t="s">
        <v>19</v>
      </c>
      <c r="C5977" s="65">
        <v>11</v>
      </c>
      <c r="D5977" t="s">
        <v>237</v>
      </c>
      <c r="E5977" s="65">
        <v>1</v>
      </c>
      <c r="F5977" t="s">
        <v>307</v>
      </c>
      <c r="G5977" t="s">
        <v>308</v>
      </c>
      <c r="H5977" t="s">
        <v>293</v>
      </c>
      <c r="I5977" t="s">
        <v>294</v>
      </c>
      <c r="J5977" s="65">
        <v>0</v>
      </c>
      <c r="K5977" t="str">
        <f t="shared" si="218"/>
        <v>17VI2200HLTO</v>
      </c>
      <c r="L5977">
        <f t="shared" si="219"/>
        <v>0</v>
      </c>
    </row>
    <row r="5978" spans="1:12">
      <c r="A5978" s="65">
        <v>17</v>
      </c>
      <c r="B5978" t="s">
        <v>19</v>
      </c>
      <c r="C5978" s="65">
        <v>11</v>
      </c>
      <c r="D5978" t="s">
        <v>237</v>
      </c>
      <c r="E5978" s="65">
        <v>1</v>
      </c>
      <c r="F5978" t="s">
        <v>307</v>
      </c>
      <c r="G5978" t="s">
        <v>308</v>
      </c>
      <c r="H5978" t="s">
        <v>297</v>
      </c>
      <c r="I5978" t="s">
        <v>298</v>
      </c>
      <c r="J5978" s="65">
        <v>0</v>
      </c>
      <c r="K5978" t="str">
        <f t="shared" si="218"/>
        <v>17VI2200HLTI</v>
      </c>
      <c r="L5978">
        <f t="shared" si="219"/>
        <v>0</v>
      </c>
    </row>
    <row r="5979" spans="1:12">
      <c r="A5979" s="65">
        <v>17</v>
      </c>
      <c r="B5979" t="s">
        <v>19</v>
      </c>
      <c r="C5979" s="65">
        <v>11</v>
      </c>
      <c r="D5979" t="s">
        <v>237</v>
      </c>
      <c r="E5979" s="65">
        <v>1</v>
      </c>
      <c r="F5979" t="s">
        <v>307</v>
      </c>
      <c r="G5979" t="s">
        <v>308</v>
      </c>
      <c r="H5979" t="s">
        <v>287</v>
      </c>
      <c r="I5979" t="s">
        <v>288</v>
      </c>
      <c r="J5979" s="65">
        <v>0</v>
      </c>
      <c r="K5979" t="str">
        <f t="shared" si="218"/>
        <v>17VI2200HLBL</v>
      </c>
      <c r="L5979">
        <f t="shared" si="219"/>
        <v>0</v>
      </c>
    </row>
    <row r="5980" spans="1:12">
      <c r="A5980" s="65">
        <v>17</v>
      </c>
      <c r="B5980" t="s">
        <v>19</v>
      </c>
      <c r="C5980" s="65">
        <v>11</v>
      </c>
      <c r="D5980" t="s">
        <v>237</v>
      </c>
      <c r="E5980" s="65">
        <v>1</v>
      </c>
      <c r="F5980" t="s">
        <v>307</v>
      </c>
      <c r="G5980" t="s">
        <v>308</v>
      </c>
      <c r="H5980" t="s">
        <v>291</v>
      </c>
      <c r="I5980" t="s">
        <v>292</v>
      </c>
      <c r="J5980" s="65">
        <v>0</v>
      </c>
      <c r="K5980" t="str">
        <f t="shared" si="218"/>
        <v>17VI2200GRAM</v>
      </c>
      <c r="L5980">
        <f t="shared" si="219"/>
        <v>0</v>
      </c>
    </row>
    <row r="5981" spans="1:12">
      <c r="A5981" s="65">
        <v>17</v>
      </c>
      <c r="B5981" t="s">
        <v>19</v>
      </c>
      <c r="C5981" s="65">
        <v>11</v>
      </c>
      <c r="D5981" t="s">
        <v>237</v>
      </c>
      <c r="E5981" s="65">
        <v>1</v>
      </c>
      <c r="F5981" t="s">
        <v>307</v>
      </c>
      <c r="G5981" t="s">
        <v>308</v>
      </c>
      <c r="H5981" t="s">
        <v>295</v>
      </c>
      <c r="I5981" t="s">
        <v>296</v>
      </c>
      <c r="J5981" s="65">
        <v>0</v>
      </c>
      <c r="K5981" t="str">
        <f t="shared" si="218"/>
        <v>17VI2200HLRC</v>
      </c>
      <c r="L5981">
        <f t="shared" si="219"/>
        <v>0</v>
      </c>
    </row>
    <row r="5982" spans="1:12">
      <c r="A5982" s="65">
        <v>17</v>
      </c>
      <c r="B5982" t="s">
        <v>19</v>
      </c>
      <c r="C5982" s="65">
        <v>11</v>
      </c>
      <c r="D5982" t="s">
        <v>237</v>
      </c>
      <c r="E5982" s="65">
        <v>1</v>
      </c>
      <c r="F5982" t="s">
        <v>309</v>
      </c>
      <c r="G5982" t="s">
        <v>310</v>
      </c>
      <c r="H5982" t="s">
        <v>293</v>
      </c>
      <c r="I5982" t="s">
        <v>294</v>
      </c>
      <c r="J5982" s="65">
        <v>0</v>
      </c>
      <c r="K5982" t="str">
        <f t="shared" si="218"/>
        <v>17VI2300HLTO</v>
      </c>
      <c r="L5982">
        <f t="shared" si="219"/>
        <v>0</v>
      </c>
    </row>
    <row r="5983" spans="1:12">
      <c r="A5983" s="65">
        <v>17</v>
      </c>
      <c r="B5983" t="s">
        <v>19</v>
      </c>
      <c r="C5983" s="65">
        <v>11</v>
      </c>
      <c r="D5983" t="s">
        <v>237</v>
      </c>
      <c r="E5983" s="65">
        <v>1</v>
      </c>
      <c r="F5983" t="s">
        <v>309</v>
      </c>
      <c r="G5983" t="s">
        <v>310</v>
      </c>
      <c r="H5983" t="s">
        <v>297</v>
      </c>
      <c r="I5983" t="s">
        <v>298</v>
      </c>
      <c r="J5983" s="65">
        <v>0</v>
      </c>
      <c r="K5983" t="str">
        <f t="shared" si="218"/>
        <v>17VI2300HLTI</v>
      </c>
      <c r="L5983">
        <f t="shared" si="219"/>
        <v>0</v>
      </c>
    </row>
    <row r="5984" spans="1:12">
      <c r="A5984" s="65">
        <v>17</v>
      </c>
      <c r="B5984" t="s">
        <v>19</v>
      </c>
      <c r="C5984" s="65">
        <v>11</v>
      </c>
      <c r="D5984" t="s">
        <v>237</v>
      </c>
      <c r="E5984" s="65">
        <v>1</v>
      </c>
      <c r="F5984" t="s">
        <v>309</v>
      </c>
      <c r="G5984" t="s">
        <v>310</v>
      </c>
      <c r="H5984" t="s">
        <v>295</v>
      </c>
      <c r="I5984" t="s">
        <v>296</v>
      </c>
      <c r="J5984" s="65">
        <v>0</v>
      </c>
      <c r="K5984" t="str">
        <f t="shared" si="218"/>
        <v>17VI2300HLRC</v>
      </c>
      <c r="L5984">
        <f t="shared" si="219"/>
        <v>0</v>
      </c>
    </row>
    <row r="5985" spans="1:12">
      <c r="A5985" s="65">
        <v>17</v>
      </c>
      <c r="B5985" t="s">
        <v>19</v>
      </c>
      <c r="C5985" s="65">
        <v>11</v>
      </c>
      <c r="D5985" t="s">
        <v>237</v>
      </c>
      <c r="E5985" s="65">
        <v>1</v>
      </c>
      <c r="F5985" t="s">
        <v>309</v>
      </c>
      <c r="G5985" t="s">
        <v>310</v>
      </c>
      <c r="H5985" t="s">
        <v>291</v>
      </c>
      <c r="I5985" t="s">
        <v>292</v>
      </c>
      <c r="J5985" s="65">
        <v>0</v>
      </c>
      <c r="K5985" t="str">
        <f t="shared" si="218"/>
        <v>17VI2300GRAM</v>
      </c>
      <c r="L5985">
        <f t="shared" si="219"/>
        <v>0</v>
      </c>
    </row>
    <row r="5986" spans="1:12">
      <c r="A5986" s="65">
        <v>17</v>
      </c>
      <c r="B5986" t="s">
        <v>19</v>
      </c>
      <c r="C5986" s="65">
        <v>11</v>
      </c>
      <c r="D5986" t="s">
        <v>237</v>
      </c>
      <c r="E5986" s="65">
        <v>1</v>
      </c>
      <c r="F5986" t="s">
        <v>309</v>
      </c>
      <c r="G5986" t="s">
        <v>310</v>
      </c>
      <c r="H5986" t="s">
        <v>287</v>
      </c>
      <c r="I5986" t="s">
        <v>288</v>
      </c>
      <c r="J5986" s="65">
        <v>0</v>
      </c>
      <c r="K5986" t="str">
        <f t="shared" si="218"/>
        <v>17VI2300HLBL</v>
      </c>
      <c r="L5986">
        <f t="shared" si="219"/>
        <v>0</v>
      </c>
    </row>
    <row r="5987" spans="1:12">
      <c r="A5987" s="65">
        <v>17</v>
      </c>
      <c r="B5987" t="s">
        <v>19</v>
      </c>
      <c r="C5987" s="65">
        <v>11</v>
      </c>
      <c r="D5987" t="s">
        <v>237</v>
      </c>
      <c r="E5987" s="65">
        <v>1</v>
      </c>
      <c r="F5987" t="s">
        <v>311</v>
      </c>
      <c r="G5987" t="s">
        <v>312</v>
      </c>
      <c r="H5987" t="s">
        <v>291</v>
      </c>
      <c r="I5987" t="s">
        <v>292</v>
      </c>
      <c r="J5987" s="65">
        <v>12.8</v>
      </c>
      <c r="K5987" t="str">
        <f t="shared" si="218"/>
        <v>17VI2900GRAM</v>
      </c>
      <c r="L5987">
        <f t="shared" si="219"/>
        <v>12.8</v>
      </c>
    </row>
    <row r="5988" spans="1:12">
      <c r="A5988" s="65">
        <v>17</v>
      </c>
      <c r="B5988" t="s">
        <v>19</v>
      </c>
      <c r="C5988" s="65">
        <v>11</v>
      </c>
      <c r="D5988" t="s">
        <v>237</v>
      </c>
      <c r="E5988" s="65">
        <v>1</v>
      </c>
      <c r="F5988" t="s">
        <v>311</v>
      </c>
      <c r="G5988" t="s">
        <v>312</v>
      </c>
      <c r="H5988" t="s">
        <v>295</v>
      </c>
      <c r="I5988" t="s">
        <v>296</v>
      </c>
      <c r="J5988" s="65">
        <v>0</v>
      </c>
      <c r="K5988" t="str">
        <f t="shared" si="218"/>
        <v>17VI2900HLRC</v>
      </c>
      <c r="L5988">
        <f t="shared" si="219"/>
        <v>0</v>
      </c>
    </row>
    <row r="5989" spans="1:12">
      <c r="A5989" s="65">
        <v>17</v>
      </c>
      <c r="B5989" t="s">
        <v>19</v>
      </c>
      <c r="C5989" s="65">
        <v>11</v>
      </c>
      <c r="D5989" t="s">
        <v>237</v>
      </c>
      <c r="E5989" s="65">
        <v>1</v>
      </c>
      <c r="F5989" t="s">
        <v>311</v>
      </c>
      <c r="G5989" t="s">
        <v>312</v>
      </c>
      <c r="H5989" t="s">
        <v>297</v>
      </c>
      <c r="I5989" t="s">
        <v>298</v>
      </c>
      <c r="J5989" s="65">
        <v>1285</v>
      </c>
      <c r="K5989" t="str">
        <f t="shared" si="218"/>
        <v>17VI2900HLTI</v>
      </c>
      <c r="L5989">
        <f t="shared" si="219"/>
        <v>1285</v>
      </c>
    </row>
    <row r="5990" spans="1:12">
      <c r="A5990" s="65">
        <v>17</v>
      </c>
      <c r="B5990" t="s">
        <v>19</v>
      </c>
      <c r="C5990" s="65">
        <v>11</v>
      </c>
      <c r="D5990" t="s">
        <v>237</v>
      </c>
      <c r="E5990" s="65">
        <v>1</v>
      </c>
      <c r="F5990" t="s">
        <v>311</v>
      </c>
      <c r="G5990" t="s">
        <v>312</v>
      </c>
      <c r="H5990" t="s">
        <v>287</v>
      </c>
      <c r="I5990" t="s">
        <v>288</v>
      </c>
      <c r="J5990" s="65">
        <v>537</v>
      </c>
      <c r="K5990" t="str">
        <f t="shared" si="218"/>
        <v>17VI2900HLBL</v>
      </c>
      <c r="L5990">
        <f t="shared" si="219"/>
        <v>537</v>
      </c>
    </row>
    <row r="5991" spans="1:12">
      <c r="A5991" s="65">
        <v>17</v>
      </c>
      <c r="B5991" t="s">
        <v>19</v>
      </c>
      <c r="C5991" s="65">
        <v>11</v>
      </c>
      <c r="D5991" t="s">
        <v>237</v>
      </c>
      <c r="E5991" s="65">
        <v>1</v>
      </c>
      <c r="F5991" t="s">
        <v>311</v>
      </c>
      <c r="G5991" t="s">
        <v>312</v>
      </c>
      <c r="H5991" t="s">
        <v>293</v>
      </c>
      <c r="I5991" t="s">
        <v>294</v>
      </c>
      <c r="J5991" s="65">
        <v>1822</v>
      </c>
      <c r="K5991" t="str">
        <f t="shared" si="218"/>
        <v>17VI2900HLTO</v>
      </c>
      <c r="L5991">
        <f t="shared" si="219"/>
        <v>1822</v>
      </c>
    </row>
    <row r="5992" spans="1:12">
      <c r="A5992" s="65">
        <v>17</v>
      </c>
      <c r="B5992" t="s">
        <v>19</v>
      </c>
      <c r="C5992" s="65">
        <v>11</v>
      </c>
      <c r="D5992" t="s">
        <v>237</v>
      </c>
      <c r="E5992" s="65">
        <v>1</v>
      </c>
      <c r="F5992" t="s">
        <v>313</v>
      </c>
      <c r="G5992" t="s">
        <v>314</v>
      </c>
      <c r="H5992" t="s">
        <v>293</v>
      </c>
      <c r="I5992" t="s">
        <v>294</v>
      </c>
      <c r="J5992" s="65">
        <v>0</v>
      </c>
      <c r="K5992" t="str">
        <f t="shared" si="218"/>
        <v>17VI2910HLTO</v>
      </c>
      <c r="L5992">
        <f t="shared" si="219"/>
        <v>0</v>
      </c>
    </row>
    <row r="5993" spans="1:12">
      <c r="A5993" s="65">
        <v>17</v>
      </c>
      <c r="B5993" t="s">
        <v>19</v>
      </c>
      <c r="C5993" s="65">
        <v>11</v>
      </c>
      <c r="D5993" t="s">
        <v>237</v>
      </c>
      <c r="E5993" s="65">
        <v>1</v>
      </c>
      <c r="F5993" t="s">
        <v>313</v>
      </c>
      <c r="G5993" t="s">
        <v>314</v>
      </c>
      <c r="H5993" t="s">
        <v>287</v>
      </c>
      <c r="I5993" t="s">
        <v>288</v>
      </c>
      <c r="J5993" s="65">
        <v>0</v>
      </c>
      <c r="K5993" t="str">
        <f t="shared" si="218"/>
        <v>17VI2910HLBL</v>
      </c>
      <c r="L5993">
        <f t="shared" si="219"/>
        <v>0</v>
      </c>
    </row>
    <row r="5994" spans="1:12">
      <c r="A5994" s="65">
        <v>17</v>
      </c>
      <c r="B5994" t="s">
        <v>19</v>
      </c>
      <c r="C5994" s="65">
        <v>11</v>
      </c>
      <c r="D5994" t="s">
        <v>237</v>
      </c>
      <c r="E5994" s="65">
        <v>1</v>
      </c>
      <c r="F5994" t="s">
        <v>313</v>
      </c>
      <c r="G5994" t="s">
        <v>314</v>
      </c>
      <c r="H5994" t="s">
        <v>297</v>
      </c>
      <c r="I5994" t="s">
        <v>298</v>
      </c>
      <c r="J5994" s="65">
        <v>0</v>
      </c>
      <c r="K5994" t="str">
        <f t="shared" si="218"/>
        <v>17VI2910HLTI</v>
      </c>
      <c r="L5994">
        <f t="shared" si="219"/>
        <v>0</v>
      </c>
    </row>
    <row r="5995" spans="1:12">
      <c r="A5995" s="65">
        <v>17</v>
      </c>
      <c r="B5995" t="s">
        <v>19</v>
      </c>
      <c r="C5995" s="65">
        <v>11</v>
      </c>
      <c r="D5995" t="s">
        <v>237</v>
      </c>
      <c r="E5995" s="65">
        <v>1</v>
      </c>
      <c r="F5995" t="s">
        <v>313</v>
      </c>
      <c r="G5995" t="s">
        <v>314</v>
      </c>
      <c r="H5995" t="s">
        <v>295</v>
      </c>
      <c r="I5995" t="s">
        <v>296</v>
      </c>
      <c r="J5995" s="65">
        <v>0</v>
      </c>
      <c r="K5995" t="str">
        <f t="shared" si="218"/>
        <v>17VI2910HLRC</v>
      </c>
      <c r="L5995">
        <f t="shared" si="219"/>
        <v>0</v>
      </c>
    </row>
    <row r="5996" spans="1:12">
      <c r="A5996" s="65">
        <v>17</v>
      </c>
      <c r="B5996" t="s">
        <v>19</v>
      </c>
      <c r="C5996" s="65">
        <v>11</v>
      </c>
      <c r="D5996" t="s">
        <v>237</v>
      </c>
      <c r="E5996" s="65">
        <v>1</v>
      </c>
      <c r="F5996" t="s">
        <v>315</v>
      </c>
      <c r="G5996" t="s">
        <v>316</v>
      </c>
      <c r="H5996" t="s">
        <v>287</v>
      </c>
      <c r="I5996" t="s">
        <v>288</v>
      </c>
      <c r="J5996" s="65">
        <v>0</v>
      </c>
      <c r="K5996" t="str">
        <f t="shared" si="218"/>
        <v>17VI2920HLBL</v>
      </c>
      <c r="L5996">
        <f t="shared" si="219"/>
        <v>0</v>
      </c>
    </row>
    <row r="5997" spans="1:12">
      <c r="A5997" s="65">
        <v>17</v>
      </c>
      <c r="B5997" t="s">
        <v>19</v>
      </c>
      <c r="C5997" s="65">
        <v>11</v>
      </c>
      <c r="D5997" t="s">
        <v>237</v>
      </c>
      <c r="E5997" s="65">
        <v>1</v>
      </c>
      <c r="F5997" t="s">
        <v>315</v>
      </c>
      <c r="G5997" t="s">
        <v>316</v>
      </c>
      <c r="H5997" t="s">
        <v>297</v>
      </c>
      <c r="I5997" t="s">
        <v>298</v>
      </c>
      <c r="J5997" s="65">
        <v>0</v>
      </c>
      <c r="K5997" t="str">
        <f t="shared" si="218"/>
        <v>17VI2920HLTI</v>
      </c>
      <c r="L5997">
        <f t="shared" si="219"/>
        <v>0</v>
      </c>
    </row>
    <row r="5998" spans="1:12">
      <c r="A5998" s="65">
        <v>17</v>
      </c>
      <c r="B5998" t="s">
        <v>19</v>
      </c>
      <c r="C5998" s="65">
        <v>11</v>
      </c>
      <c r="D5998" t="s">
        <v>237</v>
      </c>
      <c r="E5998" s="65">
        <v>1</v>
      </c>
      <c r="F5998" t="s">
        <v>315</v>
      </c>
      <c r="G5998" t="s">
        <v>316</v>
      </c>
      <c r="H5998" t="s">
        <v>293</v>
      </c>
      <c r="I5998" t="s">
        <v>294</v>
      </c>
      <c r="J5998" s="65">
        <v>0</v>
      </c>
      <c r="K5998" t="str">
        <f t="shared" si="218"/>
        <v>17VI2920HLTO</v>
      </c>
      <c r="L5998">
        <f t="shared" si="219"/>
        <v>0</v>
      </c>
    </row>
    <row r="5999" spans="1:12">
      <c r="A5999" s="65">
        <v>17</v>
      </c>
      <c r="B5999" t="s">
        <v>19</v>
      </c>
      <c r="C5999" s="65">
        <v>11</v>
      </c>
      <c r="D5999" t="s">
        <v>237</v>
      </c>
      <c r="E5999" s="65">
        <v>1</v>
      </c>
      <c r="F5999" t="s">
        <v>315</v>
      </c>
      <c r="G5999" t="s">
        <v>316</v>
      </c>
      <c r="H5999" t="s">
        <v>295</v>
      </c>
      <c r="I5999" t="s">
        <v>296</v>
      </c>
      <c r="J5999" s="65">
        <v>0</v>
      </c>
      <c r="K5999" t="str">
        <f t="shared" si="218"/>
        <v>17VI2920HLRC</v>
      </c>
      <c r="L5999">
        <f t="shared" si="219"/>
        <v>0</v>
      </c>
    </row>
    <row r="6000" spans="1:12">
      <c r="A6000" s="65">
        <v>17</v>
      </c>
      <c r="B6000" t="s">
        <v>19</v>
      </c>
      <c r="C6000" s="65">
        <v>11</v>
      </c>
      <c r="D6000" t="s">
        <v>237</v>
      </c>
      <c r="E6000" s="65">
        <v>1</v>
      </c>
      <c r="F6000" t="s">
        <v>317</v>
      </c>
      <c r="G6000" t="s">
        <v>318</v>
      </c>
      <c r="H6000" t="s">
        <v>297</v>
      </c>
      <c r="I6000" t="s">
        <v>298</v>
      </c>
      <c r="J6000" s="65">
        <v>0</v>
      </c>
      <c r="K6000" t="str">
        <f t="shared" si="218"/>
        <v>17VI2930HLTI</v>
      </c>
      <c r="L6000">
        <f t="shared" si="219"/>
        <v>0</v>
      </c>
    </row>
    <row r="6001" spans="1:12">
      <c r="A6001" s="65">
        <v>17</v>
      </c>
      <c r="B6001" t="s">
        <v>19</v>
      </c>
      <c r="C6001" s="65">
        <v>11</v>
      </c>
      <c r="D6001" t="s">
        <v>237</v>
      </c>
      <c r="E6001" s="65">
        <v>1</v>
      </c>
      <c r="F6001" t="s">
        <v>317</v>
      </c>
      <c r="G6001" t="s">
        <v>318</v>
      </c>
      <c r="H6001" t="s">
        <v>295</v>
      </c>
      <c r="I6001" t="s">
        <v>296</v>
      </c>
      <c r="J6001" s="65">
        <v>0</v>
      </c>
      <c r="K6001" t="str">
        <f t="shared" si="218"/>
        <v>17VI2930HLRC</v>
      </c>
      <c r="L6001">
        <f t="shared" si="219"/>
        <v>0</v>
      </c>
    </row>
    <row r="6002" spans="1:12">
      <c r="A6002" s="65">
        <v>17</v>
      </c>
      <c r="B6002" t="s">
        <v>19</v>
      </c>
      <c r="C6002" s="65">
        <v>11</v>
      </c>
      <c r="D6002" t="s">
        <v>237</v>
      </c>
      <c r="E6002" s="65">
        <v>1</v>
      </c>
      <c r="F6002" t="s">
        <v>317</v>
      </c>
      <c r="G6002" t="s">
        <v>318</v>
      </c>
      <c r="H6002" t="s">
        <v>293</v>
      </c>
      <c r="I6002" t="s">
        <v>294</v>
      </c>
      <c r="J6002" s="65">
        <v>0</v>
      </c>
      <c r="K6002" t="str">
        <f t="shared" si="218"/>
        <v>17VI2930HLTO</v>
      </c>
      <c r="L6002">
        <f t="shared" si="219"/>
        <v>0</v>
      </c>
    </row>
    <row r="6003" spans="1:12">
      <c r="A6003" s="65">
        <v>17</v>
      </c>
      <c r="B6003" t="s">
        <v>19</v>
      </c>
      <c r="C6003" s="65">
        <v>11</v>
      </c>
      <c r="D6003" t="s">
        <v>237</v>
      </c>
      <c r="E6003" s="65">
        <v>1</v>
      </c>
      <c r="F6003" t="s">
        <v>317</v>
      </c>
      <c r="G6003" t="s">
        <v>318</v>
      </c>
      <c r="H6003" t="s">
        <v>287</v>
      </c>
      <c r="I6003" t="s">
        <v>288</v>
      </c>
      <c r="J6003" s="65">
        <v>0</v>
      </c>
      <c r="K6003" t="str">
        <f t="shared" si="218"/>
        <v>17VI2930HLBL</v>
      </c>
      <c r="L6003">
        <f t="shared" si="219"/>
        <v>0</v>
      </c>
    </row>
    <row r="6004" spans="1:12">
      <c r="A6004" s="65">
        <v>17</v>
      </c>
      <c r="B6004" t="s">
        <v>19</v>
      </c>
      <c r="C6004" s="65">
        <v>11</v>
      </c>
      <c r="D6004" t="s">
        <v>237</v>
      </c>
      <c r="E6004" s="65">
        <v>1</v>
      </c>
      <c r="F6004" t="s">
        <v>319</v>
      </c>
      <c r="G6004" t="s">
        <v>320</v>
      </c>
      <c r="H6004" t="s">
        <v>295</v>
      </c>
      <c r="I6004" t="s">
        <v>296</v>
      </c>
      <c r="J6004" s="65">
        <v>0</v>
      </c>
      <c r="K6004" t="str">
        <f t="shared" si="218"/>
        <v>17VI2940HLRC</v>
      </c>
      <c r="L6004">
        <f t="shared" si="219"/>
        <v>0</v>
      </c>
    </row>
    <row r="6005" spans="1:12">
      <c r="A6005" s="65">
        <v>17</v>
      </c>
      <c r="B6005" t="s">
        <v>19</v>
      </c>
      <c r="C6005" s="65">
        <v>11</v>
      </c>
      <c r="D6005" t="s">
        <v>237</v>
      </c>
      <c r="E6005" s="65">
        <v>1</v>
      </c>
      <c r="F6005" t="s">
        <v>319</v>
      </c>
      <c r="G6005" t="s">
        <v>320</v>
      </c>
      <c r="H6005" t="s">
        <v>287</v>
      </c>
      <c r="I6005" t="s">
        <v>288</v>
      </c>
      <c r="J6005" s="65">
        <v>0</v>
      </c>
      <c r="K6005" t="str">
        <f t="shared" si="218"/>
        <v>17VI2940HLBL</v>
      </c>
      <c r="L6005">
        <f t="shared" si="219"/>
        <v>0</v>
      </c>
    </row>
    <row r="6006" spans="1:12">
      <c r="A6006" s="65">
        <v>17</v>
      </c>
      <c r="B6006" t="s">
        <v>19</v>
      </c>
      <c r="C6006" s="65">
        <v>11</v>
      </c>
      <c r="D6006" t="s">
        <v>237</v>
      </c>
      <c r="E6006" s="65">
        <v>1</v>
      </c>
      <c r="F6006" t="s">
        <v>319</v>
      </c>
      <c r="G6006" t="s">
        <v>320</v>
      </c>
      <c r="H6006" t="s">
        <v>293</v>
      </c>
      <c r="I6006" t="s">
        <v>294</v>
      </c>
      <c r="J6006" s="65">
        <v>0</v>
      </c>
      <c r="K6006" t="str">
        <f t="shared" si="218"/>
        <v>17VI2940HLTO</v>
      </c>
      <c r="L6006">
        <f t="shared" si="219"/>
        <v>0</v>
      </c>
    </row>
    <row r="6007" spans="1:12">
      <c r="A6007" s="65">
        <v>17</v>
      </c>
      <c r="B6007" t="s">
        <v>19</v>
      </c>
      <c r="C6007" s="65">
        <v>11</v>
      </c>
      <c r="D6007" t="s">
        <v>237</v>
      </c>
      <c r="E6007" s="65">
        <v>1</v>
      </c>
      <c r="F6007" t="s">
        <v>319</v>
      </c>
      <c r="G6007" t="s">
        <v>320</v>
      </c>
      <c r="H6007" t="s">
        <v>297</v>
      </c>
      <c r="I6007" t="s">
        <v>298</v>
      </c>
      <c r="J6007" s="65">
        <v>0</v>
      </c>
      <c r="K6007" t="str">
        <f t="shared" si="218"/>
        <v>17VI2940HLTI</v>
      </c>
      <c r="L6007">
        <f t="shared" si="219"/>
        <v>0</v>
      </c>
    </row>
    <row r="6008" spans="1:12">
      <c r="A6008" s="65">
        <v>17</v>
      </c>
      <c r="B6008" t="s">
        <v>19</v>
      </c>
      <c r="C6008" s="65">
        <v>11</v>
      </c>
      <c r="D6008" t="s">
        <v>237</v>
      </c>
      <c r="E6008" s="65">
        <v>1</v>
      </c>
      <c r="F6008" t="s">
        <v>321</v>
      </c>
      <c r="G6008" t="s">
        <v>322</v>
      </c>
      <c r="H6008" t="s">
        <v>295</v>
      </c>
      <c r="I6008" t="s">
        <v>296</v>
      </c>
      <c r="J6008" s="65">
        <v>0</v>
      </c>
      <c r="K6008" t="str">
        <f t="shared" ref="K6008:K6071" si="220">CONCATENATE(TEXT(A6008,"00"),F6008,H6008)</f>
        <v>17VI2990HLRC</v>
      </c>
      <c r="L6008">
        <f t="shared" ref="L6008:L6071" si="221">J6008</f>
        <v>0</v>
      </c>
    </row>
    <row r="6009" spans="1:12">
      <c r="A6009" s="65">
        <v>17</v>
      </c>
      <c r="B6009" t="s">
        <v>19</v>
      </c>
      <c r="C6009" s="65">
        <v>11</v>
      </c>
      <c r="D6009" t="s">
        <v>237</v>
      </c>
      <c r="E6009" s="65">
        <v>1</v>
      </c>
      <c r="F6009" t="s">
        <v>321</v>
      </c>
      <c r="G6009" t="s">
        <v>322</v>
      </c>
      <c r="H6009" t="s">
        <v>287</v>
      </c>
      <c r="I6009" t="s">
        <v>288</v>
      </c>
      <c r="J6009" s="65">
        <v>537</v>
      </c>
      <c r="K6009" t="str">
        <f t="shared" si="220"/>
        <v>17VI2990HLBL</v>
      </c>
      <c r="L6009">
        <f t="shared" si="221"/>
        <v>537</v>
      </c>
    </row>
    <row r="6010" spans="1:12">
      <c r="A6010" s="65">
        <v>17</v>
      </c>
      <c r="B6010" t="s">
        <v>19</v>
      </c>
      <c r="C6010" s="65">
        <v>11</v>
      </c>
      <c r="D6010" t="s">
        <v>237</v>
      </c>
      <c r="E6010" s="65">
        <v>1</v>
      </c>
      <c r="F6010" t="s">
        <v>321</v>
      </c>
      <c r="G6010" t="s">
        <v>322</v>
      </c>
      <c r="H6010" t="s">
        <v>297</v>
      </c>
      <c r="I6010" t="s">
        <v>298</v>
      </c>
      <c r="J6010" s="65">
        <v>1285</v>
      </c>
      <c r="K6010" t="str">
        <f t="shared" si="220"/>
        <v>17VI2990HLTI</v>
      </c>
      <c r="L6010">
        <f t="shared" si="221"/>
        <v>1285</v>
      </c>
    </row>
    <row r="6011" spans="1:12">
      <c r="A6011" s="65">
        <v>17</v>
      </c>
      <c r="B6011" t="s">
        <v>19</v>
      </c>
      <c r="C6011" s="65">
        <v>11</v>
      </c>
      <c r="D6011" t="s">
        <v>237</v>
      </c>
      <c r="E6011" s="65">
        <v>1</v>
      </c>
      <c r="F6011" t="s">
        <v>321</v>
      </c>
      <c r="G6011" t="s">
        <v>322</v>
      </c>
      <c r="H6011" t="s">
        <v>293</v>
      </c>
      <c r="I6011" t="s">
        <v>294</v>
      </c>
      <c r="J6011" s="65">
        <v>1822</v>
      </c>
      <c r="K6011" t="str">
        <f t="shared" si="220"/>
        <v>17VI2990HLTO</v>
      </c>
      <c r="L6011">
        <f t="shared" si="221"/>
        <v>1822</v>
      </c>
    </row>
    <row r="6012" spans="1:12">
      <c r="A6012" s="65">
        <v>17</v>
      </c>
      <c r="B6012" t="s">
        <v>19</v>
      </c>
      <c r="C6012" s="65">
        <v>11</v>
      </c>
      <c r="D6012" t="s">
        <v>237</v>
      </c>
      <c r="E6012" s="65">
        <v>1</v>
      </c>
      <c r="F6012" t="s">
        <v>323</v>
      </c>
      <c r="G6012" t="s">
        <v>324</v>
      </c>
      <c r="H6012" t="s">
        <v>325</v>
      </c>
      <c r="I6012" t="s">
        <v>326</v>
      </c>
      <c r="J6012" s="65">
        <v>0</v>
      </c>
      <c r="K6012" t="str">
        <f t="shared" si="220"/>
        <v>17VI3000HLZM</v>
      </c>
      <c r="L6012">
        <f t="shared" si="221"/>
        <v>0</v>
      </c>
    </row>
    <row r="6013" spans="1:12">
      <c r="A6013" s="65">
        <v>17</v>
      </c>
      <c r="B6013" t="s">
        <v>19</v>
      </c>
      <c r="C6013" s="65">
        <v>11</v>
      </c>
      <c r="D6013" t="s">
        <v>237</v>
      </c>
      <c r="E6013" s="65">
        <v>1</v>
      </c>
      <c r="F6013" t="s">
        <v>327</v>
      </c>
      <c r="G6013" t="s">
        <v>328</v>
      </c>
      <c r="H6013" t="s">
        <v>325</v>
      </c>
      <c r="I6013" t="s">
        <v>326</v>
      </c>
      <c r="J6013" s="65">
        <v>0</v>
      </c>
      <c r="K6013" t="str">
        <f t="shared" si="220"/>
        <v>17VI3100HLZM</v>
      </c>
      <c r="L6013">
        <f t="shared" si="221"/>
        <v>0</v>
      </c>
    </row>
    <row r="6014" spans="1:12">
      <c r="A6014" s="65">
        <v>17</v>
      </c>
      <c r="B6014" t="s">
        <v>19</v>
      </c>
      <c r="C6014" s="65">
        <v>11</v>
      </c>
      <c r="D6014" t="s">
        <v>237</v>
      </c>
      <c r="E6014" s="65">
        <v>1</v>
      </c>
      <c r="F6014" t="s">
        <v>329</v>
      </c>
      <c r="G6014" t="s">
        <v>330</v>
      </c>
      <c r="H6014" t="s">
        <v>325</v>
      </c>
      <c r="I6014" t="s">
        <v>326</v>
      </c>
      <c r="J6014" s="65">
        <v>0</v>
      </c>
      <c r="K6014" t="str">
        <f t="shared" si="220"/>
        <v>17VI3200HLZM</v>
      </c>
      <c r="L6014">
        <f t="shared" si="221"/>
        <v>0</v>
      </c>
    </row>
    <row r="6015" spans="1:12">
      <c r="A6015" s="65">
        <v>17</v>
      </c>
      <c r="B6015" t="s">
        <v>19</v>
      </c>
      <c r="C6015" s="65">
        <v>11</v>
      </c>
      <c r="D6015" t="s">
        <v>237</v>
      </c>
      <c r="E6015" s="65">
        <v>1</v>
      </c>
      <c r="F6015" t="s">
        <v>331</v>
      </c>
      <c r="G6015" t="s">
        <v>332</v>
      </c>
      <c r="H6015" t="s">
        <v>325</v>
      </c>
      <c r="I6015" t="s">
        <v>326</v>
      </c>
      <c r="J6015" s="65">
        <v>0</v>
      </c>
      <c r="K6015" t="str">
        <f t="shared" si="220"/>
        <v>17VI3300HLZM</v>
      </c>
      <c r="L6015">
        <f t="shared" si="221"/>
        <v>0</v>
      </c>
    </row>
    <row r="6016" spans="1:12">
      <c r="A6016" s="65">
        <v>17</v>
      </c>
      <c r="B6016" t="s">
        <v>19</v>
      </c>
      <c r="C6016" s="65">
        <v>11</v>
      </c>
      <c r="D6016" t="s">
        <v>237</v>
      </c>
      <c r="E6016" s="65">
        <v>1</v>
      </c>
      <c r="F6016" t="s">
        <v>333</v>
      </c>
      <c r="G6016" t="s">
        <v>334</v>
      </c>
      <c r="H6016" t="s">
        <v>325</v>
      </c>
      <c r="I6016" t="s">
        <v>326</v>
      </c>
      <c r="J6016" s="65">
        <v>0</v>
      </c>
      <c r="K6016" t="str">
        <f t="shared" si="220"/>
        <v>17VI3400HLZM</v>
      </c>
      <c r="L6016">
        <f t="shared" si="221"/>
        <v>0</v>
      </c>
    </row>
    <row r="6017" spans="1:12">
      <c r="A6017" s="65">
        <v>17</v>
      </c>
      <c r="B6017" t="s">
        <v>19</v>
      </c>
      <c r="C6017" s="65">
        <v>11</v>
      </c>
      <c r="D6017" t="s">
        <v>237</v>
      </c>
      <c r="E6017" s="65">
        <v>1</v>
      </c>
      <c r="F6017" t="s">
        <v>335</v>
      </c>
      <c r="G6017" t="s">
        <v>336</v>
      </c>
      <c r="H6017" t="s">
        <v>337</v>
      </c>
      <c r="I6017" t="s">
        <v>338</v>
      </c>
      <c r="J6017" s="65">
        <v>0</v>
      </c>
      <c r="K6017" t="str">
        <f t="shared" si="220"/>
        <v>17VI4000PRUP</v>
      </c>
      <c r="L6017">
        <f t="shared" si="221"/>
        <v>0</v>
      </c>
    </row>
    <row r="6018" spans="1:12">
      <c r="A6018" s="65">
        <v>17</v>
      </c>
      <c r="B6018" t="s">
        <v>19</v>
      </c>
      <c r="C6018" s="65">
        <v>11</v>
      </c>
      <c r="D6018" t="s">
        <v>237</v>
      </c>
      <c r="E6018" s="65">
        <v>1</v>
      </c>
      <c r="F6018" t="s">
        <v>339</v>
      </c>
      <c r="G6018" t="s">
        <v>340</v>
      </c>
      <c r="H6018" t="s">
        <v>342</v>
      </c>
      <c r="I6018" t="s">
        <v>68</v>
      </c>
      <c r="J6018" s="65">
        <v>5517</v>
      </c>
      <c r="K6018" t="str">
        <f t="shared" si="220"/>
        <v>17VI5100PROD</v>
      </c>
      <c r="L6018">
        <f t="shared" si="221"/>
        <v>5517</v>
      </c>
    </row>
    <row r="6019" spans="1:12">
      <c r="A6019" s="65">
        <v>17</v>
      </c>
      <c r="B6019" t="s">
        <v>19</v>
      </c>
      <c r="C6019" s="65">
        <v>11</v>
      </c>
      <c r="D6019" t="s">
        <v>237</v>
      </c>
      <c r="E6019" s="65">
        <v>1</v>
      </c>
      <c r="F6019" t="s">
        <v>339</v>
      </c>
      <c r="G6019" t="s">
        <v>340</v>
      </c>
      <c r="H6019" t="s">
        <v>343</v>
      </c>
      <c r="I6019" t="s">
        <v>344</v>
      </c>
      <c r="J6019" s="65">
        <v>2218</v>
      </c>
      <c r="K6019" t="str">
        <f t="shared" si="220"/>
        <v>17VI5100SUPR</v>
      </c>
      <c r="L6019">
        <f t="shared" si="221"/>
        <v>2218</v>
      </c>
    </row>
    <row r="6020" spans="1:12">
      <c r="A6020" s="65">
        <v>17</v>
      </c>
      <c r="B6020" t="s">
        <v>19</v>
      </c>
      <c r="C6020" s="65">
        <v>11</v>
      </c>
      <c r="D6020" t="s">
        <v>237</v>
      </c>
      <c r="E6020" s="65">
        <v>1</v>
      </c>
      <c r="F6020" t="s">
        <v>339</v>
      </c>
      <c r="G6020" t="s">
        <v>340</v>
      </c>
      <c r="H6020" t="s">
        <v>341</v>
      </c>
      <c r="I6020" t="s">
        <v>67</v>
      </c>
      <c r="J6020" s="65">
        <v>2152</v>
      </c>
      <c r="K6020" t="str">
        <f t="shared" si="220"/>
        <v>17VI5100SUPF</v>
      </c>
      <c r="L6020">
        <f t="shared" si="221"/>
        <v>2152</v>
      </c>
    </row>
    <row r="6021" spans="1:12">
      <c r="A6021" s="65">
        <v>17</v>
      </c>
      <c r="B6021" t="s">
        <v>19</v>
      </c>
      <c r="C6021" s="65">
        <v>11</v>
      </c>
      <c r="D6021" t="s">
        <v>237</v>
      </c>
      <c r="E6021" s="65">
        <v>1</v>
      </c>
      <c r="F6021" t="s">
        <v>345</v>
      </c>
      <c r="G6021" t="s">
        <v>346</v>
      </c>
      <c r="H6021" t="s">
        <v>342</v>
      </c>
      <c r="I6021" t="s">
        <v>68</v>
      </c>
      <c r="J6021" s="65">
        <v>5241</v>
      </c>
      <c r="K6021" t="str">
        <f t="shared" si="220"/>
        <v>17VI5110PROD</v>
      </c>
      <c r="L6021">
        <f t="shared" si="221"/>
        <v>5241</v>
      </c>
    </row>
    <row r="6022" spans="1:12">
      <c r="A6022" s="65">
        <v>17</v>
      </c>
      <c r="B6022" t="s">
        <v>19</v>
      </c>
      <c r="C6022" s="65">
        <v>11</v>
      </c>
      <c r="D6022" t="s">
        <v>237</v>
      </c>
      <c r="E6022" s="65">
        <v>1</v>
      </c>
      <c r="F6022" t="s">
        <v>345</v>
      </c>
      <c r="G6022" t="s">
        <v>346</v>
      </c>
      <c r="H6022" t="s">
        <v>341</v>
      </c>
      <c r="I6022" t="s">
        <v>67</v>
      </c>
      <c r="J6022" s="65">
        <v>1818</v>
      </c>
      <c r="K6022" t="str">
        <f t="shared" si="220"/>
        <v>17VI5110SUPF</v>
      </c>
      <c r="L6022">
        <f t="shared" si="221"/>
        <v>1818</v>
      </c>
    </row>
    <row r="6023" spans="1:12">
      <c r="A6023" s="65">
        <v>17</v>
      </c>
      <c r="B6023" t="s">
        <v>19</v>
      </c>
      <c r="C6023" s="65">
        <v>11</v>
      </c>
      <c r="D6023" t="s">
        <v>237</v>
      </c>
      <c r="E6023" s="65">
        <v>1</v>
      </c>
      <c r="F6023" t="s">
        <v>345</v>
      </c>
      <c r="G6023" t="s">
        <v>346</v>
      </c>
      <c r="H6023" t="s">
        <v>343</v>
      </c>
      <c r="I6023" t="s">
        <v>344</v>
      </c>
      <c r="J6023" s="65">
        <v>1871</v>
      </c>
      <c r="K6023" t="str">
        <f t="shared" si="220"/>
        <v>17VI5110SUPR</v>
      </c>
      <c r="L6023">
        <f t="shared" si="221"/>
        <v>1871</v>
      </c>
    </row>
    <row r="6024" spans="1:12">
      <c r="A6024" s="65">
        <v>17</v>
      </c>
      <c r="B6024" t="s">
        <v>19</v>
      </c>
      <c r="C6024" s="65">
        <v>11</v>
      </c>
      <c r="D6024" t="s">
        <v>237</v>
      </c>
      <c r="E6024" s="65">
        <v>1</v>
      </c>
      <c r="F6024" t="s">
        <v>347</v>
      </c>
      <c r="G6024" t="s">
        <v>348</v>
      </c>
      <c r="H6024" t="s">
        <v>343</v>
      </c>
      <c r="I6024" t="s">
        <v>344</v>
      </c>
      <c r="J6024" s="65">
        <v>0</v>
      </c>
      <c r="K6024" t="str">
        <f t="shared" si="220"/>
        <v>17VI5120SUPR</v>
      </c>
      <c r="L6024">
        <f t="shared" si="221"/>
        <v>0</v>
      </c>
    </row>
    <row r="6025" spans="1:12">
      <c r="A6025" s="65">
        <v>17</v>
      </c>
      <c r="B6025" t="s">
        <v>19</v>
      </c>
      <c r="C6025" s="65">
        <v>11</v>
      </c>
      <c r="D6025" t="s">
        <v>237</v>
      </c>
      <c r="E6025" s="65">
        <v>1</v>
      </c>
      <c r="F6025" t="s">
        <v>347</v>
      </c>
      <c r="G6025" t="s">
        <v>348</v>
      </c>
      <c r="H6025" t="s">
        <v>342</v>
      </c>
      <c r="I6025" t="s">
        <v>68</v>
      </c>
      <c r="J6025" s="65">
        <v>0</v>
      </c>
      <c r="K6025" t="str">
        <f t="shared" si="220"/>
        <v>17VI5120PROD</v>
      </c>
      <c r="L6025">
        <f t="shared" si="221"/>
        <v>0</v>
      </c>
    </row>
    <row r="6026" spans="1:12">
      <c r="A6026" s="65">
        <v>17</v>
      </c>
      <c r="B6026" t="s">
        <v>19</v>
      </c>
      <c r="C6026" s="65">
        <v>11</v>
      </c>
      <c r="D6026" t="s">
        <v>237</v>
      </c>
      <c r="E6026" s="65">
        <v>1</v>
      </c>
      <c r="F6026" t="s">
        <v>347</v>
      </c>
      <c r="G6026" t="s">
        <v>348</v>
      </c>
      <c r="H6026" t="s">
        <v>341</v>
      </c>
      <c r="I6026" t="s">
        <v>67</v>
      </c>
      <c r="J6026" s="65">
        <v>0</v>
      </c>
      <c r="K6026" t="str">
        <f t="shared" si="220"/>
        <v>17VI5120SUPF</v>
      </c>
      <c r="L6026">
        <f t="shared" si="221"/>
        <v>0</v>
      </c>
    </row>
    <row r="6027" spans="1:12">
      <c r="A6027" s="65">
        <v>17</v>
      </c>
      <c r="B6027" t="s">
        <v>19</v>
      </c>
      <c r="C6027" s="65">
        <v>11</v>
      </c>
      <c r="D6027" t="s">
        <v>237</v>
      </c>
      <c r="E6027" s="65">
        <v>1</v>
      </c>
      <c r="F6027" t="s">
        <v>349</v>
      </c>
      <c r="G6027" t="s">
        <v>350</v>
      </c>
      <c r="H6027" t="s">
        <v>342</v>
      </c>
      <c r="I6027" t="s">
        <v>68</v>
      </c>
      <c r="J6027" s="65">
        <v>0</v>
      </c>
      <c r="K6027" t="str">
        <f t="shared" si="220"/>
        <v>17VI5130PROD</v>
      </c>
      <c r="L6027">
        <f t="shared" si="221"/>
        <v>0</v>
      </c>
    </row>
    <row r="6028" spans="1:12">
      <c r="A6028" s="65">
        <v>17</v>
      </c>
      <c r="B6028" t="s">
        <v>19</v>
      </c>
      <c r="C6028" s="65">
        <v>11</v>
      </c>
      <c r="D6028" t="s">
        <v>237</v>
      </c>
      <c r="E6028" s="65">
        <v>1</v>
      </c>
      <c r="F6028" t="s">
        <v>349</v>
      </c>
      <c r="G6028" t="s">
        <v>350</v>
      </c>
      <c r="H6028" t="s">
        <v>343</v>
      </c>
      <c r="I6028" t="s">
        <v>344</v>
      </c>
      <c r="J6028" s="65">
        <v>0</v>
      </c>
      <c r="K6028" t="str">
        <f t="shared" si="220"/>
        <v>17VI5130SUPR</v>
      </c>
      <c r="L6028">
        <f t="shared" si="221"/>
        <v>0</v>
      </c>
    </row>
    <row r="6029" spans="1:12">
      <c r="A6029" s="65">
        <v>17</v>
      </c>
      <c r="B6029" t="s">
        <v>19</v>
      </c>
      <c r="C6029" s="65">
        <v>11</v>
      </c>
      <c r="D6029" t="s">
        <v>237</v>
      </c>
      <c r="E6029" s="65">
        <v>1</v>
      </c>
      <c r="F6029" t="s">
        <v>349</v>
      </c>
      <c r="G6029" t="s">
        <v>350</v>
      </c>
      <c r="H6029" t="s">
        <v>341</v>
      </c>
      <c r="I6029" t="s">
        <v>67</v>
      </c>
      <c r="J6029" s="65">
        <v>0</v>
      </c>
      <c r="K6029" t="str">
        <f t="shared" si="220"/>
        <v>17VI5130SUPF</v>
      </c>
      <c r="L6029">
        <f t="shared" si="221"/>
        <v>0</v>
      </c>
    </row>
    <row r="6030" spans="1:12">
      <c r="A6030" s="65">
        <v>17</v>
      </c>
      <c r="B6030" t="s">
        <v>19</v>
      </c>
      <c r="C6030" s="65">
        <v>11</v>
      </c>
      <c r="D6030" t="s">
        <v>237</v>
      </c>
      <c r="E6030" s="65">
        <v>1</v>
      </c>
      <c r="F6030" t="s">
        <v>351</v>
      </c>
      <c r="G6030" t="s">
        <v>352</v>
      </c>
      <c r="H6030" t="s">
        <v>343</v>
      </c>
      <c r="I6030" t="s">
        <v>344</v>
      </c>
      <c r="J6030" s="65">
        <v>347</v>
      </c>
      <c r="K6030" t="str">
        <f t="shared" si="220"/>
        <v>17VI5190SUPR</v>
      </c>
      <c r="L6030">
        <f t="shared" si="221"/>
        <v>347</v>
      </c>
    </row>
    <row r="6031" spans="1:12">
      <c r="A6031" s="65">
        <v>17</v>
      </c>
      <c r="B6031" t="s">
        <v>19</v>
      </c>
      <c r="C6031" s="65">
        <v>11</v>
      </c>
      <c r="D6031" t="s">
        <v>237</v>
      </c>
      <c r="E6031" s="65">
        <v>1</v>
      </c>
      <c r="F6031" t="s">
        <v>351</v>
      </c>
      <c r="G6031" t="s">
        <v>352</v>
      </c>
      <c r="H6031" t="s">
        <v>341</v>
      </c>
      <c r="I6031" t="s">
        <v>67</v>
      </c>
      <c r="J6031" s="65">
        <v>334</v>
      </c>
      <c r="K6031" t="str">
        <f t="shared" si="220"/>
        <v>17VI5190SUPF</v>
      </c>
      <c r="L6031">
        <f t="shared" si="221"/>
        <v>334</v>
      </c>
    </row>
    <row r="6032" spans="1:12">
      <c r="A6032" s="65">
        <v>17</v>
      </c>
      <c r="B6032" t="s">
        <v>19</v>
      </c>
      <c r="C6032" s="65">
        <v>11</v>
      </c>
      <c r="D6032" t="s">
        <v>237</v>
      </c>
      <c r="E6032" s="65">
        <v>1</v>
      </c>
      <c r="F6032" t="s">
        <v>351</v>
      </c>
      <c r="G6032" t="s">
        <v>352</v>
      </c>
      <c r="H6032" t="s">
        <v>342</v>
      </c>
      <c r="I6032" t="s">
        <v>68</v>
      </c>
      <c r="J6032" s="65">
        <v>276</v>
      </c>
      <c r="K6032" t="str">
        <f t="shared" si="220"/>
        <v>17VI5190PROD</v>
      </c>
      <c r="L6032">
        <f t="shared" si="221"/>
        <v>276</v>
      </c>
    </row>
    <row r="6033" spans="1:12">
      <c r="A6033" s="65">
        <v>17</v>
      </c>
      <c r="B6033" t="s">
        <v>19</v>
      </c>
      <c r="C6033" s="65">
        <v>11</v>
      </c>
      <c r="D6033" t="s">
        <v>237</v>
      </c>
      <c r="E6033" s="65">
        <v>1</v>
      </c>
      <c r="F6033" t="s">
        <v>353</v>
      </c>
      <c r="G6033" t="s">
        <v>354</v>
      </c>
      <c r="H6033" t="s">
        <v>343</v>
      </c>
      <c r="I6033" t="s">
        <v>344</v>
      </c>
      <c r="J6033" s="65">
        <v>1</v>
      </c>
      <c r="K6033" t="str">
        <f t="shared" si="220"/>
        <v>17VI5200SUPR</v>
      </c>
      <c r="L6033">
        <f t="shared" si="221"/>
        <v>1</v>
      </c>
    </row>
    <row r="6034" spans="1:12">
      <c r="A6034" s="65">
        <v>17</v>
      </c>
      <c r="B6034" t="s">
        <v>19</v>
      </c>
      <c r="C6034" s="65">
        <v>11</v>
      </c>
      <c r="D6034" t="s">
        <v>237</v>
      </c>
      <c r="E6034" s="65">
        <v>1</v>
      </c>
      <c r="F6034" t="s">
        <v>353</v>
      </c>
      <c r="G6034" t="s">
        <v>354</v>
      </c>
      <c r="H6034" t="s">
        <v>342</v>
      </c>
      <c r="I6034" t="s">
        <v>68</v>
      </c>
      <c r="J6034" s="65">
        <v>4</v>
      </c>
      <c r="K6034" t="str">
        <f t="shared" si="220"/>
        <v>17VI5200PROD</v>
      </c>
      <c r="L6034">
        <f t="shared" si="221"/>
        <v>4</v>
      </c>
    </row>
    <row r="6035" spans="1:12">
      <c r="A6035" s="65">
        <v>17</v>
      </c>
      <c r="B6035" t="s">
        <v>19</v>
      </c>
      <c r="C6035" s="65">
        <v>11</v>
      </c>
      <c r="D6035" t="s">
        <v>237</v>
      </c>
      <c r="E6035" s="65">
        <v>1</v>
      </c>
      <c r="F6035" t="s">
        <v>353</v>
      </c>
      <c r="G6035" t="s">
        <v>354</v>
      </c>
      <c r="H6035" t="s">
        <v>341</v>
      </c>
      <c r="I6035" t="s">
        <v>67</v>
      </c>
      <c r="J6035" s="65">
        <v>1</v>
      </c>
      <c r="K6035" t="str">
        <f t="shared" si="220"/>
        <v>17VI5200SUPF</v>
      </c>
      <c r="L6035">
        <f t="shared" si="221"/>
        <v>1</v>
      </c>
    </row>
    <row r="6036" spans="1:12">
      <c r="A6036" s="65">
        <v>17</v>
      </c>
      <c r="B6036" t="s">
        <v>19</v>
      </c>
      <c r="C6036" s="65">
        <v>11</v>
      </c>
      <c r="D6036" t="s">
        <v>237</v>
      </c>
      <c r="E6036" s="65">
        <v>1</v>
      </c>
      <c r="F6036" t="s">
        <v>355</v>
      </c>
      <c r="G6036" t="s">
        <v>356</v>
      </c>
      <c r="H6036" t="s">
        <v>343</v>
      </c>
      <c r="I6036" t="s">
        <v>344</v>
      </c>
      <c r="J6036" s="65">
        <v>0</v>
      </c>
      <c r="K6036" t="str">
        <f t="shared" si="220"/>
        <v>17VI5300SUPR</v>
      </c>
      <c r="L6036">
        <f t="shared" si="221"/>
        <v>0</v>
      </c>
    </row>
    <row r="6037" spans="1:12">
      <c r="A6037" s="65">
        <v>17</v>
      </c>
      <c r="B6037" t="s">
        <v>19</v>
      </c>
      <c r="C6037" s="65">
        <v>11</v>
      </c>
      <c r="D6037" t="s">
        <v>237</v>
      </c>
      <c r="E6037" s="65">
        <v>1</v>
      </c>
      <c r="F6037" t="s">
        <v>355</v>
      </c>
      <c r="G6037" t="s">
        <v>356</v>
      </c>
      <c r="H6037" t="s">
        <v>341</v>
      </c>
      <c r="I6037" t="s">
        <v>67</v>
      </c>
      <c r="J6037" s="65">
        <v>0</v>
      </c>
      <c r="K6037" t="str">
        <f t="shared" si="220"/>
        <v>17VI5300SUPF</v>
      </c>
      <c r="L6037">
        <f t="shared" si="221"/>
        <v>0</v>
      </c>
    </row>
    <row r="6038" spans="1:12">
      <c r="A6038" s="65">
        <v>17</v>
      </c>
      <c r="B6038" t="s">
        <v>19</v>
      </c>
      <c r="C6038" s="65">
        <v>11</v>
      </c>
      <c r="D6038" t="s">
        <v>237</v>
      </c>
      <c r="E6038" s="65">
        <v>1</v>
      </c>
      <c r="F6038" t="s">
        <v>355</v>
      </c>
      <c r="G6038" t="s">
        <v>356</v>
      </c>
      <c r="H6038" t="s">
        <v>342</v>
      </c>
      <c r="I6038" t="s">
        <v>68</v>
      </c>
      <c r="J6038" s="65">
        <v>0</v>
      </c>
      <c r="K6038" t="str">
        <f t="shared" si="220"/>
        <v>17VI5300PROD</v>
      </c>
      <c r="L6038">
        <f t="shared" si="221"/>
        <v>0</v>
      </c>
    </row>
    <row r="6039" spans="1:12">
      <c r="A6039" s="65">
        <v>17</v>
      </c>
      <c r="B6039" t="s">
        <v>19</v>
      </c>
      <c r="C6039" s="65">
        <v>11</v>
      </c>
      <c r="D6039" t="s">
        <v>237</v>
      </c>
      <c r="E6039" s="65">
        <v>1</v>
      </c>
      <c r="F6039" t="s">
        <v>357</v>
      </c>
      <c r="G6039" t="s">
        <v>358</v>
      </c>
      <c r="H6039" t="s">
        <v>342</v>
      </c>
      <c r="I6039" t="s">
        <v>68</v>
      </c>
      <c r="J6039" s="65">
        <v>0</v>
      </c>
      <c r="K6039" t="str">
        <f t="shared" si="220"/>
        <v>17VI5900PROD</v>
      </c>
      <c r="L6039">
        <f t="shared" si="221"/>
        <v>0</v>
      </c>
    </row>
    <row r="6040" spans="1:12">
      <c r="A6040" s="65">
        <v>17</v>
      </c>
      <c r="B6040" t="s">
        <v>19</v>
      </c>
      <c r="C6040" s="65">
        <v>11</v>
      </c>
      <c r="D6040" t="s">
        <v>237</v>
      </c>
      <c r="E6040" s="65">
        <v>1</v>
      </c>
      <c r="F6040" t="s">
        <v>357</v>
      </c>
      <c r="G6040" t="s">
        <v>358</v>
      </c>
      <c r="H6040" t="s">
        <v>341</v>
      </c>
      <c r="I6040" t="s">
        <v>67</v>
      </c>
      <c r="J6040" s="65">
        <v>0</v>
      </c>
      <c r="K6040" t="str">
        <f t="shared" si="220"/>
        <v>17VI5900SUPF</v>
      </c>
      <c r="L6040">
        <f t="shared" si="221"/>
        <v>0</v>
      </c>
    </row>
    <row r="6041" spans="1:12">
      <c r="A6041" s="65">
        <v>17</v>
      </c>
      <c r="B6041" t="s">
        <v>19</v>
      </c>
      <c r="C6041" s="65">
        <v>11</v>
      </c>
      <c r="D6041" t="s">
        <v>237</v>
      </c>
      <c r="E6041" s="65">
        <v>1</v>
      </c>
      <c r="F6041" t="s">
        <v>357</v>
      </c>
      <c r="G6041" t="s">
        <v>358</v>
      </c>
      <c r="H6041" t="s">
        <v>343</v>
      </c>
      <c r="I6041" t="s">
        <v>344</v>
      </c>
      <c r="J6041" s="65">
        <v>0</v>
      </c>
      <c r="K6041" t="str">
        <f t="shared" si="220"/>
        <v>17VI5900SUPR</v>
      </c>
      <c r="L6041">
        <f t="shared" si="221"/>
        <v>0</v>
      </c>
    </row>
    <row r="6042" spans="1:12">
      <c r="A6042" s="65">
        <v>17</v>
      </c>
      <c r="B6042" t="s">
        <v>19</v>
      </c>
      <c r="C6042" s="65">
        <v>11</v>
      </c>
      <c r="D6042" t="s">
        <v>237</v>
      </c>
      <c r="E6042" s="65">
        <v>1</v>
      </c>
      <c r="F6042" t="s">
        <v>359</v>
      </c>
      <c r="G6042" t="s">
        <v>360</v>
      </c>
      <c r="H6042" t="s">
        <v>365</v>
      </c>
      <c r="I6042" t="s">
        <v>366</v>
      </c>
      <c r="J6042" s="65">
        <v>342</v>
      </c>
      <c r="K6042" t="str">
        <f t="shared" si="220"/>
        <v>17VI6100LDPR</v>
      </c>
      <c r="L6042">
        <f t="shared" si="221"/>
        <v>342</v>
      </c>
    </row>
    <row r="6043" spans="1:12">
      <c r="A6043" s="65">
        <v>17</v>
      </c>
      <c r="B6043" t="s">
        <v>19</v>
      </c>
      <c r="C6043" s="65">
        <v>11</v>
      </c>
      <c r="D6043" t="s">
        <v>237</v>
      </c>
      <c r="E6043" s="65">
        <v>1</v>
      </c>
      <c r="F6043" t="s">
        <v>359</v>
      </c>
      <c r="G6043" t="s">
        <v>360</v>
      </c>
      <c r="H6043" t="s">
        <v>369</v>
      </c>
      <c r="I6043" t="s">
        <v>370</v>
      </c>
      <c r="J6043" s="65">
        <v>91</v>
      </c>
      <c r="K6043" t="str">
        <f t="shared" si="220"/>
        <v>17VI6100DONP</v>
      </c>
      <c r="L6043">
        <f t="shared" si="221"/>
        <v>91</v>
      </c>
    </row>
    <row r="6044" spans="1:12">
      <c r="A6044" s="65">
        <v>17</v>
      </c>
      <c r="B6044" t="s">
        <v>19</v>
      </c>
      <c r="C6044" s="65">
        <v>11</v>
      </c>
      <c r="D6044" t="s">
        <v>237</v>
      </c>
      <c r="E6044" s="65">
        <v>1</v>
      </c>
      <c r="F6044" t="s">
        <v>359</v>
      </c>
      <c r="G6044" t="s">
        <v>360</v>
      </c>
      <c r="H6044" t="s">
        <v>371</v>
      </c>
      <c r="I6044" t="s">
        <v>372</v>
      </c>
      <c r="J6044" s="65">
        <v>1809</v>
      </c>
      <c r="K6044" t="str">
        <f t="shared" si="220"/>
        <v>17VI6100DOPR</v>
      </c>
      <c r="L6044">
        <f t="shared" si="221"/>
        <v>1809</v>
      </c>
    </row>
    <row r="6045" spans="1:12">
      <c r="A6045" s="65">
        <v>17</v>
      </c>
      <c r="B6045" t="s">
        <v>19</v>
      </c>
      <c r="C6045" s="65">
        <v>11</v>
      </c>
      <c r="D6045" t="s">
        <v>237</v>
      </c>
      <c r="E6045" s="65">
        <v>1</v>
      </c>
      <c r="F6045" t="s">
        <v>359</v>
      </c>
      <c r="G6045" t="s">
        <v>360</v>
      </c>
      <c r="H6045" t="s">
        <v>367</v>
      </c>
      <c r="I6045" t="s">
        <v>368</v>
      </c>
      <c r="J6045" s="65">
        <v>1900</v>
      </c>
      <c r="K6045" t="str">
        <f t="shared" si="220"/>
        <v>17VI6100DOTO</v>
      </c>
      <c r="L6045">
        <f t="shared" si="221"/>
        <v>1900</v>
      </c>
    </row>
    <row r="6046" spans="1:12">
      <c r="A6046" s="65">
        <v>17</v>
      </c>
      <c r="B6046" t="s">
        <v>19</v>
      </c>
      <c r="C6046" s="65">
        <v>11</v>
      </c>
      <c r="D6046" t="s">
        <v>237</v>
      </c>
      <c r="E6046" s="65">
        <v>1</v>
      </c>
      <c r="F6046" t="s">
        <v>359</v>
      </c>
      <c r="G6046" t="s">
        <v>360</v>
      </c>
      <c r="H6046" t="s">
        <v>361</v>
      </c>
      <c r="I6046" t="s">
        <v>362</v>
      </c>
      <c r="J6046" s="65">
        <v>17</v>
      </c>
      <c r="K6046" t="str">
        <f t="shared" si="220"/>
        <v>17VI6100LDNP</v>
      </c>
      <c r="L6046">
        <f t="shared" si="221"/>
        <v>17</v>
      </c>
    </row>
    <row r="6047" spans="1:12">
      <c r="A6047" s="65">
        <v>17</v>
      </c>
      <c r="B6047" t="s">
        <v>19</v>
      </c>
      <c r="C6047" s="65">
        <v>11</v>
      </c>
      <c r="D6047" t="s">
        <v>237</v>
      </c>
      <c r="E6047" s="65">
        <v>1</v>
      </c>
      <c r="F6047" t="s">
        <v>359</v>
      </c>
      <c r="G6047" t="s">
        <v>360</v>
      </c>
      <c r="H6047" t="s">
        <v>363</v>
      </c>
      <c r="I6047" t="s">
        <v>364</v>
      </c>
      <c r="J6047" s="65">
        <v>359</v>
      </c>
      <c r="K6047" t="str">
        <f t="shared" si="220"/>
        <v>17VI6100LDTO</v>
      </c>
      <c r="L6047">
        <f t="shared" si="221"/>
        <v>359</v>
      </c>
    </row>
    <row r="6048" spans="1:12">
      <c r="A6048" s="65">
        <v>17</v>
      </c>
      <c r="B6048" t="s">
        <v>19</v>
      </c>
      <c r="C6048" s="65">
        <v>11</v>
      </c>
      <c r="D6048" t="s">
        <v>237</v>
      </c>
      <c r="E6048" s="65">
        <v>1</v>
      </c>
      <c r="F6048" t="s">
        <v>373</v>
      </c>
      <c r="G6048" t="s">
        <v>227</v>
      </c>
      <c r="H6048" t="s">
        <v>367</v>
      </c>
      <c r="I6048" t="s">
        <v>368</v>
      </c>
      <c r="J6048" s="65">
        <v>11</v>
      </c>
      <c r="K6048" t="str">
        <f t="shared" si="220"/>
        <v>17VI6200DOTO</v>
      </c>
      <c r="L6048">
        <f t="shared" si="221"/>
        <v>11</v>
      </c>
    </row>
    <row r="6049" spans="1:12">
      <c r="A6049" s="65">
        <v>17</v>
      </c>
      <c r="B6049" t="s">
        <v>19</v>
      </c>
      <c r="C6049" s="65">
        <v>11</v>
      </c>
      <c r="D6049" t="s">
        <v>237</v>
      </c>
      <c r="E6049" s="65">
        <v>1</v>
      </c>
      <c r="F6049" t="s">
        <v>373</v>
      </c>
      <c r="G6049" t="s">
        <v>227</v>
      </c>
      <c r="H6049" t="s">
        <v>363</v>
      </c>
      <c r="I6049" t="s">
        <v>364</v>
      </c>
      <c r="J6049" s="65">
        <v>0</v>
      </c>
      <c r="K6049" t="str">
        <f t="shared" si="220"/>
        <v>17VI6200LDTO</v>
      </c>
      <c r="L6049">
        <f t="shared" si="221"/>
        <v>0</v>
      </c>
    </row>
    <row r="6050" spans="1:12">
      <c r="A6050" s="65">
        <v>17</v>
      </c>
      <c r="B6050" t="s">
        <v>19</v>
      </c>
      <c r="C6050" s="65">
        <v>11</v>
      </c>
      <c r="D6050" t="s">
        <v>237</v>
      </c>
      <c r="E6050" s="65">
        <v>1</v>
      </c>
      <c r="F6050" t="s">
        <v>373</v>
      </c>
      <c r="G6050" t="s">
        <v>227</v>
      </c>
      <c r="H6050" t="s">
        <v>369</v>
      </c>
      <c r="I6050" t="s">
        <v>370</v>
      </c>
      <c r="J6050" s="65">
        <v>11</v>
      </c>
      <c r="K6050" t="str">
        <f t="shared" si="220"/>
        <v>17VI6200DONP</v>
      </c>
      <c r="L6050">
        <f t="shared" si="221"/>
        <v>11</v>
      </c>
    </row>
    <row r="6051" spans="1:12">
      <c r="A6051" s="65">
        <v>17</v>
      </c>
      <c r="B6051" t="s">
        <v>19</v>
      </c>
      <c r="C6051" s="65">
        <v>11</v>
      </c>
      <c r="D6051" t="s">
        <v>237</v>
      </c>
      <c r="E6051" s="65">
        <v>1</v>
      </c>
      <c r="F6051" t="s">
        <v>373</v>
      </c>
      <c r="G6051" t="s">
        <v>227</v>
      </c>
      <c r="H6051" t="s">
        <v>361</v>
      </c>
      <c r="I6051" t="s">
        <v>362</v>
      </c>
      <c r="J6051" s="65">
        <v>0</v>
      </c>
      <c r="K6051" t="str">
        <f t="shared" si="220"/>
        <v>17VI6200LDNP</v>
      </c>
      <c r="L6051">
        <f t="shared" si="221"/>
        <v>0</v>
      </c>
    </row>
    <row r="6052" spans="1:12">
      <c r="A6052" s="65">
        <v>17</v>
      </c>
      <c r="B6052" t="s">
        <v>19</v>
      </c>
      <c r="C6052" s="65">
        <v>11</v>
      </c>
      <c r="D6052" t="s">
        <v>237</v>
      </c>
      <c r="E6052" s="65">
        <v>1</v>
      </c>
      <c r="F6052" t="s">
        <v>374</v>
      </c>
      <c r="G6052" t="s">
        <v>375</v>
      </c>
      <c r="H6052" t="s">
        <v>369</v>
      </c>
      <c r="I6052" t="s">
        <v>370</v>
      </c>
      <c r="J6052" s="65">
        <v>0</v>
      </c>
      <c r="K6052" t="str">
        <f t="shared" si="220"/>
        <v>17VI6300DONP</v>
      </c>
      <c r="L6052">
        <f t="shared" si="221"/>
        <v>0</v>
      </c>
    </row>
    <row r="6053" spans="1:12">
      <c r="A6053" s="65">
        <v>17</v>
      </c>
      <c r="B6053" t="s">
        <v>19</v>
      </c>
      <c r="C6053" s="65">
        <v>11</v>
      </c>
      <c r="D6053" t="s">
        <v>237</v>
      </c>
      <c r="E6053" s="65">
        <v>1</v>
      </c>
      <c r="F6053" t="s">
        <v>374</v>
      </c>
      <c r="G6053" t="s">
        <v>375</v>
      </c>
      <c r="H6053" t="s">
        <v>363</v>
      </c>
      <c r="I6053" t="s">
        <v>364</v>
      </c>
      <c r="J6053" s="65">
        <v>0</v>
      </c>
      <c r="K6053" t="str">
        <f t="shared" si="220"/>
        <v>17VI6300LDTO</v>
      </c>
      <c r="L6053">
        <f t="shared" si="221"/>
        <v>0</v>
      </c>
    </row>
    <row r="6054" spans="1:12">
      <c r="A6054" s="65">
        <v>17</v>
      </c>
      <c r="B6054" t="s">
        <v>19</v>
      </c>
      <c r="C6054" s="65">
        <v>11</v>
      </c>
      <c r="D6054" t="s">
        <v>237</v>
      </c>
      <c r="E6054" s="65">
        <v>1</v>
      </c>
      <c r="F6054" t="s">
        <v>374</v>
      </c>
      <c r="G6054" t="s">
        <v>375</v>
      </c>
      <c r="H6054" t="s">
        <v>367</v>
      </c>
      <c r="I6054" t="s">
        <v>368</v>
      </c>
      <c r="J6054" s="65">
        <v>0</v>
      </c>
      <c r="K6054" t="str">
        <f t="shared" si="220"/>
        <v>17VI6300DOTO</v>
      </c>
      <c r="L6054">
        <f t="shared" si="221"/>
        <v>0</v>
      </c>
    </row>
    <row r="6055" spans="1:12">
      <c r="A6055" s="65">
        <v>17</v>
      </c>
      <c r="B6055" t="s">
        <v>19</v>
      </c>
      <c r="C6055" s="65">
        <v>11</v>
      </c>
      <c r="D6055" t="s">
        <v>237</v>
      </c>
      <c r="E6055" s="65">
        <v>1</v>
      </c>
      <c r="F6055" t="s">
        <v>374</v>
      </c>
      <c r="G6055" t="s">
        <v>375</v>
      </c>
      <c r="H6055" t="s">
        <v>361</v>
      </c>
      <c r="I6055" t="s">
        <v>362</v>
      </c>
      <c r="J6055" s="65">
        <v>0</v>
      </c>
      <c r="K6055" t="str">
        <f t="shared" si="220"/>
        <v>17VI6300LDNP</v>
      </c>
      <c r="L6055">
        <f t="shared" si="221"/>
        <v>0</v>
      </c>
    </row>
    <row r="6056" spans="1:12">
      <c r="A6056" s="65">
        <v>17</v>
      </c>
      <c r="B6056" t="s">
        <v>19</v>
      </c>
      <c r="C6056" s="65">
        <v>11</v>
      </c>
      <c r="D6056" t="s">
        <v>237</v>
      </c>
      <c r="E6056" s="65">
        <v>1</v>
      </c>
      <c r="F6056" t="s">
        <v>376</v>
      </c>
      <c r="G6056" t="s">
        <v>377</v>
      </c>
      <c r="H6056" t="s">
        <v>365</v>
      </c>
      <c r="I6056" t="s">
        <v>366</v>
      </c>
      <c r="J6056" s="65">
        <v>0</v>
      </c>
      <c r="K6056" t="str">
        <f t="shared" si="220"/>
        <v>17VI6400LDPR</v>
      </c>
      <c r="L6056">
        <f t="shared" si="221"/>
        <v>0</v>
      </c>
    </row>
    <row r="6057" spans="1:12">
      <c r="A6057" s="65">
        <v>17</v>
      </c>
      <c r="B6057" t="s">
        <v>19</v>
      </c>
      <c r="C6057" s="65">
        <v>11</v>
      </c>
      <c r="D6057" t="s">
        <v>237</v>
      </c>
      <c r="E6057" s="65">
        <v>1</v>
      </c>
      <c r="F6057" t="s">
        <v>376</v>
      </c>
      <c r="G6057" t="s">
        <v>377</v>
      </c>
      <c r="H6057" t="s">
        <v>363</v>
      </c>
      <c r="I6057" t="s">
        <v>364</v>
      </c>
      <c r="J6057" s="65">
        <v>0</v>
      </c>
      <c r="K6057" t="str">
        <f t="shared" si="220"/>
        <v>17VI6400LDTO</v>
      </c>
      <c r="L6057">
        <f t="shared" si="221"/>
        <v>0</v>
      </c>
    </row>
    <row r="6058" spans="1:12">
      <c r="A6058" s="65">
        <v>17</v>
      </c>
      <c r="B6058" t="s">
        <v>19</v>
      </c>
      <c r="C6058" s="65">
        <v>11</v>
      </c>
      <c r="D6058" t="s">
        <v>237</v>
      </c>
      <c r="E6058" s="65">
        <v>1</v>
      </c>
      <c r="F6058" t="s">
        <v>376</v>
      </c>
      <c r="G6058" t="s">
        <v>377</v>
      </c>
      <c r="H6058" t="s">
        <v>367</v>
      </c>
      <c r="I6058" t="s">
        <v>368</v>
      </c>
      <c r="J6058" s="65">
        <v>29</v>
      </c>
      <c r="K6058" t="str">
        <f t="shared" si="220"/>
        <v>17VI6400DOTO</v>
      </c>
      <c r="L6058">
        <f t="shared" si="221"/>
        <v>29</v>
      </c>
    </row>
    <row r="6059" spans="1:12">
      <c r="A6059" s="65">
        <v>17</v>
      </c>
      <c r="B6059" t="s">
        <v>19</v>
      </c>
      <c r="C6059" s="65">
        <v>11</v>
      </c>
      <c r="D6059" t="s">
        <v>237</v>
      </c>
      <c r="E6059" s="65">
        <v>1</v>
      </c>
      <c r="F6059" t="s">
        <v>376</v>
      </c>
      <c r="G6059" t="s">
        <v>377</v>
      </c>
      <c r="H6059" t="s">
        <v>371</v>
      </c>
      <c r="I6059" t="s">
        <v>372</v>
      </c>
      <c r="J6059" s="65">
        <v>29</v>
      </c>
      <c r="K6059" t="str">
        <f t="shared" si="220"/>
        <v>17VI6400DOPR</v>
      </c>
      <c r="L6059">
        <f t="shared" si="221"/>
        <v>29</v>
      </c>
    </row>
    <row r="6060" spans="1:12">
      <c r="A6060" s="65">
        <v>17</v>
      </c>
      <c r="B6060" t="s">
        <v>19</v>
      </c>
      <c r="C6060" s="65">
        <v>11</v>
      </c>
      <c r="D6060" t="s">
        <v>237</v>
      </c>
      <c r="E6060" s="65">
        <v>1</v>
      </c>
      <c r="F6060" t="s">
        <v>378</v>
      </c>
      <c r="G6060" t="s">
        <v>379</v>
      </c>
      <c r="H6060" t="s">
        <v>363</v>
      </c>
      <c r="I6060" t="s">
        <v>364</v>
      </c>
      <c r="J6060" s="65">
        <v>12</v>
      </c>
      <c r="K6060" t="str">
        <f t="shared" si="220"/>
        <v>17VI6500LDTO</v>
      </c>
      <c r="L6060">
        <f t="shared" si="221"/>
        <v>12</v>
      </c>
    </row>
    <row r="6061" spans="1:12">
      <c r="A6061" s="65">
        <v>17</v>
      </c>
      <c r="B6061" t="s">
        <v>19</v>
      </c>
      <c r="C6061" s="65">
        <v>11</v>
      </c>
      <c r="D6061" t="s">
        <v>237</v>
      </c>
      <c r="E6061" s="65">
        <v>1</v>
      </c>
      <c r="F6061" t="s">
        <v>378</v>
      </c>
      <c r="G6061" t="s">
        <v>379</v>
      </c>
      <c r="H6061" t="s">
        <v>365</v>
      </c>
      <c r="I6061" t="s">
        <v>366</v>
      </c>
      <c r="J6061" s="65">
        <v>12</v>
      </c>
      <c r="K6061" t="str">
        <f t="shared" si="220"/>
        <v>17VI6500LDPR</v>
      </c>
      <c r="L6061">
        <f t="shared" si="221"/>
        <v>12</v>
      </c>
    </row>
    <row r="6062" spans="1:12">
      <c r="A6062" s="65">
        <v>17</v>
      </c>
      <c r="B6062" t="s">
        <v>19</v>
      </c>
      <c r="C6062" s="65">
        <v>11</v>
      </c>
      <c r="D6062" t="s">
        <v>237</v>
      </c>
      <c r="E6062" s="65">
        <v>1</v>
      </c>
      <c r="F6062" t="s">
        <v>378</v>
      </c>
      <c r="G6062" t="s">
        <v>379</v>
      </c>
      <c r="H6062" t="s">
        <v>371</v>
      </c>
      <c r="I6062" t="s">
        <v>372</v>
      </c>
      <c r="J6062" s="65">
        <v>11</v>
      </c>
      <c r="K6062" t="str">
        <f t="shared" si="220"/>
        <v>17VI6500DOPR</v>
      </c>
      <c r="L6062">
        <f t="shared" si="221"/>
        <v>11</v>
      </c>
    </row>
    <row r="6063" spans="1:12">
      <c r="A6063" s="65">
        <v>17</v>
      </c>
      <c r="B6063" t="s">
        <v>19</v>
      </c>
      <c r="C6063" s="65">
        <v>11</v>
      </c>
      <c r="D6063" t="s">
        <v>237</v>
      </c>
      <c r="E6063" s="65">
        <v>1</v>
      </c>
      <c r="F6063" t="s">
        <v>378</v>
      </c>
      <c r="G6063" t="s">
        <v>379</v>
      </c>
      <c r="H6063" t="s">
        <v>367</v>
      </c>
      <c r="I6063" t="s">
        <v>368</v>
      </c>
      <c r="J6063" s="65">
        <v>11</v>
      </c>
      <c r="K6063" t="str">
        <f t="shared" si="220"/>
        <v>17VI6500DOTO</v>
      </c>
      <c r="L6063">
        <f t="shared" si="221"/>
        <v>11</v>
      </c>
    </row>
    <row r="6064" spans="1:12">
      <c r="A6064" s="65">
        <v>17</v>
      </c>
      <c r="B6064" t="s">
        <v>19</v>
      </c>
      <c r="C6064" s="65">
        <v>11</v>
      </c>
      <c r="D6064" t="s">
        <v>237</v>
      </c>
      <c r="E6064" s="65">
        <v>1</v>
      </c>
      <c r="F6064" t="s">
        <v>380</v>
      </c>
      <c r="G6064" t="s">
        <v>381</v>
      </c>
      <c r="H6064" t="s">
        <v>361</v>
      </c>
      <c r="I6064" t="s">
        <v>362</v>
      </c>
      <c r="J6064" s="65">
        <v>4</v>
      </c>
      <c r="K6064" t="str">
        <f t="shared" si="220"/>
        <v>17VI6600LDNP</v>
      </c>
      <c r="L6064">
        <f t="shared" si="221"/>
        <v>4</v>
      </c>
    </row>
    <row r="6065" spans="1:12">
      <c r="A6065" s="65">
        <v>17</v>
      </c>
      <c r="B6065" t="s">
        <v>19</v>
      </c>
      <c r="C6065" s="65">
        <v>11</v>
      </c>
      <c r="D6065" t="s">
        <v>237</v>
      </c>
      <c r="E6065" s="65">
        <v>1</v>
      </c>
      <c r="F6065" t="s">
        <v>380</v>
      </c>
      <c r="G6065" t="s">
        <v>381</v>
      </c>
      <c r="H6065" t="s">
        <v>365</v>
      </c>
      <c r="I6065" t="s">
        <v>366</v>
      </c>
      <c r="J6065" s="65">
        <v>4</v>
      </c>
      <c r="K6065" t="str">
        <f t="shared" si="220"/>
        <v>17VI6600LDPR</v>
      </c>
      <c r="L6065">
        <f t="shared" si="221"/>
        <v>4</v>
      </c>
    </row>
    <row r="6066" spans="1:12">
      <c r="A6066" s="65">
        <v>17</v>
      </c>
      <c r="B6066" t="s">
        <v>19</v>
      </c>
      <c r="C6066" s="65">
        <v>11</v>
      </c>
      <c r="D6066" t="s">
        <v>237</v>
      </c>
      <c r="E6066" s="65">
        <v>1</v>
      </c>
      <c r="F6066" t="s">
        <v>380</v>
      </c>
      <c r="G6066" t="s">
        <v>381</v>
      </c>
      <c r="H6066" t="s">
        <v>369</v>
      </c>
      <c r="I6066" t="s">
        <v>370</v>
      </c>
      <c r="J6066" s="65">
        <v>49</v>
      </c>
      <c r="K6066" t="str">
        <f t="shared" si="220"/>
        <v>17VI6600DONP</v>
      </c>
      <c r="L6066">
        <f t="shared" si="221"/>
        <v>49</v>
      </c>
    </row>
    <row r="6067" spans="1:12">
      <c r="A6067" s="65">
        <v>17</v>
      </c>
      <c r="B6067" t="s">
        <v>19</v>
      </c>
      <c r="C6067" s="65">
        <v>11</v>
      </c>
      <c r="D6067" t="s">
        <v>237</v>
      </c>
      <c r="E6067" s="65">
        <v>1</v>
      </c>
      <c r="F6067" t="s">
        <v>380</v>
      </c>
      <c r="G6067" t="s">
        <v>381</v>
      </c>
      <c r="H6067" t="s">
        <v>371</v>
      </c>
      <c r="I6067" t="s">
        <v>372</v>
      </c>
      <c r="J6067" s="65">
        <v>49</v>
      </c>
      <c r="K6067" t="str">
        <f t="shared" si="220"/>
        <v>17VI6600DOPR</v>
      </c>
      <c r="L6067">
        <f t="shared" si="221"/>
        <v>49</v>
      </c>
    </row>
    <row r="6068" spans="1:12">
      <c r="A6068" s="65">
        <v>17</v>
      </c>
      <c r="B6068" t="s">
        <v>19</v>
      </c>
      <c r="C6068" s="65">
        <v>11</v>
      </c>
      <c r="D6068" t="s">
        <v>237</v>
      </c>
      <c r="E6068" s="65">
        <v>1</v>
      </c>
      <c r="F6068" t="s">
        <v>382</v>
      </c>
      <c r="G6068" t="s">
        <v>383</v>
      </c>
      <c r="H6068" t="s">
        <v>361</v>
      </c>
      <c r="I6068" t="s">
        <v>362</v>
      </c>
      <c r="J6068" s="65">
        <v>0</v>
      </c>
      <c r="K6068" t="str">
        <f t="shared" si="220"/>
        <v>17VI6710LDNP</v>
      </c>
      <c r="L6068">
        <f t="shared" si="221"/>
        <v>0</v>
      </c>
    </row>
    <row r="6069" spans="1:12">
      <c r="A6069" s="65">
        <v>17</v>
      </c>
      <c r="B6069" t="s">
        <v>19</v>
      </c>
      <c r="C6069" s="65">
        <v>11</v>
      </c>
      <c r="D6069" t="s">
        <v>237</v>
      </c>
      <c r="E6069" s="65">
        <v>1</v>
      </c>
      <c r="F6069" t="s">
        <v>382</v>
      </c>
      <c r="G6069" t="s">
        <v>383</v>
      </c>
      <c r="H6069" t="s">
        <v>365</v>
      </c>
      <c r="I6069" t="s">
        <v>366</v>
      </c>
      <c r="J6069" s="65">
        <v>0</v>
      </c>
      <c r="K6069" t="str">
        <f t="shared" si="220"/>
        <v>17VI6710LDPR</v>
      </c>
      <c r="L6069">
        <f t="shared" si="221"/>
        <v>0</v>
      </c>
    </row>
    <row r="6070" spans="1:12">
      <c r="A6070" s="65">
        <v>17</v>
      </c>
      <c r="B6070" t="s">
        <v>19</v>
      </c>
      <c r="C6070" s="65">
        <v>11</v>
      </c>
      <c r="D6070" t="s">
        <v>237</v>
      </c>
      <c r="E6070" s="65">
        <v>1</v>
      </c>
      <c r="F6070" t="s">
        <v>382</v>
      </c>
      <c r="G6070" t="s">
        <v>383</v>
      </c>
      <c r="H6070" t="s">
        <v>367</v>
      </c>
      <c r="I6070" t="s">
        <v>368</v>
      </c>
      <c r="J6070" s="65">
        <v>0</v>
      </c>
      <c r="K6070" t="str">
        <f t="shared" si="220"/>
        <v>17VI6710DOTO</v>
      </c>
      <c r="L6070">
        <f t="shared" si="221"/>
        <v>0</v>
      </c>
    </row>
    <row r="6071" spans="1:12">
      <c r="A6071" s="65">
        <v>17</v>
      </c>
      <c r="B6071" t="s">
        <v>19</v>
      </c>
      <c r="C6071" s="65">
        <v>11</v>
      </c>
      <c r="D6071" t="s">
        <v>237</v>
      </c>
      <c r="E6071" s="65">
        <v>1</v>
      </c>
      <c r="F6071" t="s">
        <v>382</v>
      </c>
      <c r="G6071" t="s">
        <v>383</v>
      </c>
      <c r="H6071" t="s">
        <v>363</v>
      </c>
      <c r="I6071" t="s">
        <v>364</v>
      </c>
      <c r="J6071" s="65">
        <v>0</v>
      </c>
      <c r="K6071" t="str">
        <f t="shared" si="220"/>
        <v>17VI6710LDTO</v>
      </c>
      <c r="L6071">
        <f t="shared" si="221"/>
        <v>0</v>
      </c>
    </row>
    <row r="6072" spans="1:12">
      <c r="A6072" s="65">
        <v>17</v>
      </c>
      <c r="B6072" t="s">
        <v>19</v>
      </c>
      <c r="C6072" s="65">
        <v>11</v>
      </c>
      <c r="D6072" t="s">
        <v>237</v>
      </c>
      <c r="E6072" s="65">
        <v>1</v>
      </c>
      <c r="F6072" t="s">
        <v>382</v>
      </c>
      <c r="G6072" t="s">
        <v>383</v>
      </c>
      <c r="H6072" t="s">
        <v>369</v>
      </c>
      <c r="I6072" t="s">
        <v>370</v>
      </c>
      <c r="J6072" s="65">
        <v>0</v>
      </c>
      <c r="K6072" t="str">
        <f t="shared" ref="K6072:K6087" si="222">CONCATENATE(TEXT(A6072,"00"),F6072,H6072)</f>
        <v>17VI6710DONP</v>
      </c>
      <c r="L6072">
        <f t="shared" ref="L6072:L6087" si="223">J6072</f>
        <v>0</v>
      </c>
    </row>
    <row r="6073" spans="1:12">
      <c r="A6073" s="65">
        <v>17</v>
      </c>
      <c r="B6073" t="s">
        <v>19</v>
      </c>
      <c r="C6073" s="65">
        <v>11</v>
      </c>
      <c r="D6073" t="s">
        <v>237</v>
      </c>
      <c r="E6073" s="65">
        <v>1</v>
      </c>
      <c r="F6073" t="s">
        <v>382</v>
      </c>
      <c r="G6073" t="s">
        <v>383</v>
      </c>
      <c r="H6073" t="s">
        <v>371</v>
      </c>
      <c r="I6073" t="s">
        <v>372</v>
      </c>
      <c r="J6073" s="65">
        <v>0</v>
      </c>
      <c r="K6073" t="str">
        <f t="shared" si="222"/>
        <v>17VI6710DOPR</v>
      </c>
      <c r="L6073">
        <f t="shared" si="223"/>
        <v>0</v>
      </c>
    </row>
    <row r="6074" spans="1:12">
      <c r="A6074" s="65">
        <v>17</v>
      </c>
      <c r="B6074" t="s">
        <v>19</v>
      </c>
      <c r="C6074" s="65">
        <v>11</v>
      </c>
      <c r="D6074" t="s">
        <v>237</v>
      </c>
      <c r="E6074" s="65">
        <v>1</v>
      </c>
      <c r="F6074" t="s">
        <v>384</v>
      </c>
      <c r="G6074" t="s">
        <v>385</v>
      </c>
      <c r="H6074" t="s">
        <v>365</v>
      </c>
      <c r="I6074" t="s">
        <v>366</v>
      </c>
      <c r="J6074" s="65">
        <v>0</v>
      </c>
      <c r="K6074" t="str">
        <f t="shared" si="222"/>
        <v>17VI6720LDPR</v>
      </c>
      <c r="L6074">
        <f t="shared" si="223"/>
        <v>0</v>
      </c>
    </row>
    <row r="6075" spans="1:12">
      <c r="A6075" s="65">
        <v>17</v>
      </c>
      <c r="B6075" t="s">
        <v>19</v>
      </c>
      <c r="C6075" s="65">
        <v>11</v>
      </c>
      <c r="D6075" t="s">
        <v>237</v>
      </c>
      <c r="E6075" s="65">
        <v>1</v>
      </c>
      <c r="F6075" t="s">
        <v>384</v>
      </c>
      <c r="G6075" t="s">
        <v>385</v>
      </c>
      <c r="H6075" t="s">
        <v>369</v>
      </c>
      <c r="I6075" t="s">
        <v>370</v>
      </c>
      <c r="J6075" s="65">
        <v>0</v>
      </c>
      <c r="K6075" t="str">
        <f t="shared" si="222"/>
        <v>17VI6720DONP</v>
      </c>
      <c r="L6075">
        <f t="shared" si="223"/>
        <v>0</v>
      </c>
    </row>
    <row r="6076" spans="1:12">
      <c r="A6076" s="65">
        <v>17</v>
      </c>
      <c r="B6076" t="s">
        <v>19</v>
      </c>
      <c r="C6076" s="65">
        <v>11</v>
      </c>
      <c r="D6076" t="s">
        <v>237</v>
      </c>
      <c r="E6076" s="65">
        <v>1</v>
      </c>
      <c r="F6076" t="s">
        <v>384</v>
      </c>
      <c r="G6076" t="s">
        <v>385</v>
      </c>
      <c r="H6076" t="s">
        <v>361</v>
      </c>
      <c r="I6076" t="s">
        <v>362</v>
      </c>
      <c r="J6076" s="65">
        <v>0</v>
      </c>
      <c r="K6076" t="str">
        <f t="shared" si="222"/>
        <v>17VI6720LDNP</v>
      </c>
      <c r="L6076">
        <f t="shared" si="223"/>
        <v>0</v>
      </c>
    </row>
    <row r="6077" spans="1:12">
      <c r="A6077" s="65">
        <v>17</v>
      </c>
      <c r="B6077" t="s">
        <v>19</v>
      </c>
      <c r="C6077" s="65">
        <v>11</v>
      </c>
      <c r="D6077" t="s">
        <v>237</v>
      </c>
      <c r="E6077" s="65">
        <v>1</v>
      </c>
      <c r="F6077" t="s">
        <v>384</v>
      </c>
      <c r="G6077" t="s">
        <v>385</v>
      </c>
      <c r="H6077" t="s">
        <v>363</v>
      </c>
      <c r="I6077" t="s">
        <v>364</v>
      </c>
      <c r="J6077" s="65">
        <v>0</v>
      </c>
      <c r="K6077" t="str">
        <f t="shared" si="222"/>
        <v>17VI6720LDTO</v>
      </c>
      <c r="L6077">
        <f t="shared" si="223"/>
        <v>0</v>
      </c>
    </row>
    <row r="6078" spans="1:12">
      <c r="A6078" s="65">
        <v>17</v>
      </c>
      <c r="B6078" t="s">
        <v>19</v>
      </c>
      <c r="C6078" s="65">
        <v>11</v>
      </c>
      <c r="D6078" t="s">
        <v>237</v>
      </c>
      <c r="E6078" s="65">
        <v>1</v>
      </c>
      <c r="F6078" t="s">
        <v>384</v>
      </c>
      <c r="G6078" t="s">
        <v>385</v>
      </c>
      <c r="H6078" t="s">
        <v>371</v>
      </c>
      <c r="I6078" t="s">
        <v>372</v>
      </c>
      <c r="J6078" s="65">
        <v>0</v>
      </c>
      <c r="K6078" t="str">
        <f t="shared" si="222"/>
        <v>17VI6720DOPR</v>
      </c>
      <c r="L6078">
        <f t="shared" si="223"/>
        <v>0</v>
      </c>
    </row>
    <row r="6079" spans="1:12">
      <c r="A6079" s="65">
        <v>17</v>
      </c>
      <c r="B6079" t="s">
        <v>19</v>
      </c>
      <c r="C6079" s="65">
        <v>11</v>
      </c>
      <c r="D6079" t="s">
        <v>237</v>
      </c>
      <c r="E6079" s="65">
        <v>1</v>
      </c>
      <c r="F6079" t="s">
        <v>384</v>
      </c>
      <c r="G6079" t="s">
        <v>385</v>
      </c>
      <c r="H6079" t="s">
        <v>367</v>
      </c>
      <c r="I6079" t="s">
        <v>368</v>
      </c>
      <c r="J6079" s="65">
        <v>0</v>
      </c>
      <c r="K6079" t="str">
        <f t="shared" si="222"/>
        <v>17VI6720DOTO</v>
      </c>
      <c r="L6079">
        <f t="shared" si="223"/>
        <v>0</v>
      </c>
    </row>
    <row r="6080" spans="1:12">
      <c r="A6080" s="65">
        <v>17</v>
      </c>
      <c r="B6080" t="s">
        <v>19</v>
      </c>
      <c r="C6080" s="65">
        <v>11</v>
      </c>
      <c r="D6080" t="s">
        <v>237</v>
      </c>
      <c r="E6080" s="65">
        <v>1</v>
      </c>
      <c r="F6080" t="s">
        <v>386</v>
      </c>
      <c r="G6080" t="s">
        <v>387</v>
      </c>
      <c r="H6080" t="s">
        <v>369</v>
      </c>
      <c r="I6080" t="s">
        <v>370</v>
      </c>
      <c r="J6080" s="65">
        <v>53</v>
      </c>
      <c r="K6080" t="str">
        <f t="shared" si="222"/>
        <v>17VI6800DONP</v>
      </c>
      <c r="L6080">
        <f t="shared" si="223"/>
        <v>53</v>
      </c>
    </row>
    <row r="6081" spans="1:12">
      <c r="A6081" s="65">
        <v>17</v>
      </c>
      <c r="B6081" t="s">
        <v>19</v>
      </c>
      <c r="C6081" s="65">
        <v>11</v>
      </c>
      <c r="D6081" t="s">
        <v>237</v>
      </c>
      <c r="E6081" s="65">
        <v>1</v>
      </c>
      <c r="F6081" t="s">
        <v>386</v>
      </c>
      <c r="G6081" t="s">
        <v>387</v>
      </c>
      <c r="H6081" t="s">
        <v>367</v>
      </c>
      <c r="I6081" t="s">
        <v>368</v>
      </c>
      <c r="J6081" s="65">
        <v>1871</v>
      </c>
      <c r="K6081" t="str">
        <f t="shared" si="222"/>
        <v>17VI6800DOTO</v>
      </c>
      <c r="L6081">
        <f t="shared" si="223"/>
        <v>1871</v>
      </c>
    </row>
    <row r="6082" spans="1:12">
      <c r="A6082" s="65">
        <v>17</v>
      </c>
      <c r="B6082" t="s">
        <v>19</v>
      </c>
      <c r="C6082" s="65">
        <v>11</v>
      </c>
      <c r="D6082" t="s">
        <v>237</v>
      </c>
      <c r="E6082" s="65">
        <v>1</v>
      </c>
      <c r="F6082" t="s">
        <v>386</v>
      </c>
      <c r="G6082" t="s">
        <v>387</v>
      </c>
      <c r="H6082" t="s">
        <v>363</v>
      </c>
      <c r="I6082" t="s">
        <v>364</v>
      </c>
      <c r="J6082" s="65">
        <v>347</v>
      </c>
      <c r="K6082" t="str">
        <f t="shared" si="222"/>
        <v>17VI6800LDTO</v>
      </c>
      <c r="L6082">
        <f t="shared" si="223"/>
        <v>347</v>
      </c>
    </row>
    <row r="6083" spans="1:12">
      <c r="A6083" s="65">
        <v>17</v>
      </c>
      <c r="B6083" t="s">
        <v>19</v>
      </c>
      <c r="C6083" s="65">
        <v>11</v>
      </c>
      <c r="D6083" t="s">
        <v>237</v>
      </c>
      <c r="E6083" s="65">
        <v>1</v>
      </c>
      <c r="F6083" t="s">
        <v>386</v>
      </c>
      <c r="G6083" t="s">
        <v>387</v>
      </c>
      <c r="H6083" t="s">
        <v>371</v>
      </c>
      <c r="I6083" t="s">
        <v>372</v>
      </c>
      <c r="J6083" s="65">
        <v>1818</v>
      </c>
      <c r="K6083" t="str">
        <f t="shared" si="222"/>
        <v>17VI6800DOPR</v>
      </c>
      <c r="L6083">
        <f t="shared" si="223"/>
        <v>1818</v>
      </c>
    </row>
    <row r="6084" spans="1:12">
      <c r="A6084" s="65">
        <v>17</v>
      </c>
      <c r="B6084" t="s">
        <v>19</v>
      </c>
      <c r="C6084" s="65">
        <v>11</v>
      </c>
      <c r="D6084" t="s">
        <v>237</v>
      </c>
      <c r="E6084" s="65">
        <v>1</v>
      </c>
      <c r="F6084" t="s">
        <v>386</v>
      </c>
      <c r="G6084" t="s">
        <v>387</v>
      </c>
      <c r="H6084" t="s">
        <v>365</v>
      </c>
      <c r="I6084" t="s">
        <v>366</v>
      </c>
      <c r="J6084" s="65">
        <v>334</v>
      </c>
      <c r="K6084" t="str">
        <f t="shared" si="222"/>
        <v>17VI6800LDPR</v>
      </c>
      <c r="L6084">
        <f t="shared" si="223"/>
        <v>334</v>
      </c>
    </row>
    <row r="6085" spans="1:12">
      <c r="A6085" s="65">
        <v>17</v>
      </c>
      <c r="B6085" t="s">
        <v>19</v>
      </c>
      <c r="C6085" s="65">
        <v>11</v>
      </c>
      <c r="D6085" t="s">
        <v>237</v>
      </c>
      <c r="E6085" s="65">
        <v>1</v>
      </c>
      <c r="F6085" t="s">
        <v>386</v>
      </c>
      <c r="G6085" t="s">
        <v>387</v>
      </c>
      <c r="H6085" t="s">
        <v>361</v>
      </c>
      <c r="I6085" t="s">
        <v>362</v>
      </c>
      <c r="J6085" s="65">
        <v>13</v>
      </c>
      <c r="K6085" t="str">
        <f t="shared" si="222"/>
        <v>17VI6800LDNP</v>
      </c>
      <c r="L6085">
        <f t="shared" si="223"/>
        <v>13</v>
      </c>
    </row>
    <row r="6086" spans="1:12">
      <c r="A6086" s="65">
        <v>17</v>
      </c>
      <c r="B6086" t="s">
        <v>19</v>
      </c>
      <c r="C6086" s="65">
        <v>11</v>
      </c>
      <c r="D6086" t="s">
        <v>237</v>
      </c>
      <c r="E6086" s="65">
        <v>1</v>
      </c>
      <c r="F6086" t="s">
        <v>388</v>
      </c>
      <c r="G6086" t="s">
        <v>389</v>
      </c>
      <c r="H6086" t="s">
        <v>391</v>
      </c>
      <c r="I6086" t="s">
        <v>392</v>
      </c>
      <c r="J6086" s="65">
        <v>2888</v>
      </c>
      <c r="K6086" t="str">
        <f t="shared" si="222"/>
        <v>17VI7000DOPS</v>
      </c>
      <c r="L6086">
        <f t="shared" si="223"/>
        <v>2888</v>
      </c>
    </row>
    <row r="6087" spans="1:12">
      <c r="A6087" s="65">
        <v>17</v>
      </c>
      <c r="B6087" t="s">
        <v>19</v>
      </c>
      <c r="C6087" s="65">
        <v>11</v>
      </c>
      <c r="D6087" t="s">
        <v>237</v>
      </c>
      <c r="E6087" s="65">
        <v>1</v>
      </c>
      <c r="F6087" t="s">
        <v>388</v>
      </c>
      <c r="G6087" t="s">
        <v>389</v>
      </c>
      <c r="H6087" t="s">
        <v>390</v>
      </c>
      <c r="I6087" t="s">
        <v>73</v>
      </c>
      <c r="J6087" s="65">
        <v>36539</v>
      </c>
      <c r="K6087" t="str">
        <f t="shared" si="222"/>
        <v>17VI7000DOPP</v>
      </c>
      <c r="L6087">
        <f t="shared" si="223"/>
        <v>36539</v>
      </c>
    </row>
    <row r="6088" spans="1:12">
      <c r="A6088" s="65">
        <v>18</v>
      </c>
      <c r="B6088" t="s">
        <v>52</v>
      </c>
      <c r="C6088" s="65">
        <v>11</v>
      </c>
      <c r="D6088" t="s">
        <v>237</v>
      </c>
      <c r="E6088" s="65">
        <v>1</v>
      </c>
      <c r="F6088" t="s">
        <v>238</v>
      </c>
      <c r="G6088" t="s">
        <v>239</v>
      </c>
      <c r="H6088" t="s">
        <v>240</v>
      </c>
      <c r="I6088" t="s">
        <v>241</v>
      </c>
      <c r="J6088" s="65">
        <v>2052</v>
      </c>
      <c r="K6088" t="str">
        <f t="shared" ref="K6088:K6138" si="224">CONCATENATE(TEXT(A6088,"00"),F6088,H6088)</f>
        <v>18VI1000SRTS</v>
      </c>
      <c r="L6088">
        <f t="shared" ref="L6088:L6138" si="225">J6088</f>
        <v>2052</v>
      </c>
    </row>
    <row r="6089" spans="1:12">
      <c r="A6089" s="65">
        <v>18</v>
      </c>
      <c r="B6089" t="s">
        <v>52</v>
      </c>
      <c r="C6089" s="65">
        <v>11</v>
      </c>
      <c r="D6089" t="s">
        <v>237</v>
      </c>
      <c r="E6089" s="65">
        <v>1</v>
      </c>
      <c r="F6089" t="s">
        <v>238</v>
      </c>
      <c r="G6089" t="s">
        <v>239</v>
      </c>
      <c r="H6089" t="s">
        <v>235</v>
      </c>
      <c r="I6089" t="s">
        <v>236</v>
      </c>
      <c r="J6089" s="65">
        <v>175</v>
      </c>
      <c r="K6089" t="str">
        <f t="shared" si="224"/>
        <v>18VI1000SABA</v>
      </c>
      <c r="L6089">
        <f t="shared" si="225"/>
        <v>175</v>
      </c>
    </row>
    <row r="6090" spans="1:12">
      <c r="A6090" s="65">
        <v>18</v>
      </c>
      <c r="B6090" t="s">
        <v>52</v>
      </c>
      <c r="C6090" s="65">
        <v>11</v>
      </c>
      <c r="D6090" t="s">
        <v>237</v>
      </c>
      <c r="E6090" s="65">
        <v>1</v>
      </c>
      <c r="F6090" t="s">
        <v>238</v>
      </c>
      <c r="G6090" t="s">
        <v>239</v>
      </c>
      <c r="H6090" t="s">
        <v>244</v>
      </c>
      <c r="I6090" t="s">
        <v>245</v>
      </c>
      <c r="J6090" s="65">
        <v>2457</v>
      </c>
      <c r="K6090" t="str">
        <f t="shared" si="224"/>
        <v>18VI1000SRTT</v>
      </c>
      <c r="L6090">
        <f t="shared" si="225"/>
        <v>2457</v>
      </c>
    </row>
    <row r="6091" spans="1:12">
      <c r="A6091" s="65">
        <v>18</v>
      </c>
      <c r="B6091" t="s">
        <v>52</v>
      </c>
      <c r="C6091" s="65">
        <v>11</v>
      </c>
      <c r="D6091" t="s">
        <v>237</v>
      </c>
      <c r="E6091" s="65">
        <v>1</v>
      </c>
      <c r="F6091" t="s">
        <v>238</v>
      </c>
      <c r="G6091" t="s">
        <v>239</v>
      </c>
      <c r="H6091" t="s">
        <v>246</v>
      </c>
      <c r="I6091" t="s">
        <v>247</v>
      </c>
      <c r="J6091" s="65">
        <v>2018</v>
      </c>
      <c r="K6091" t="str">
        <f t="shared" si="224"/>
        <v>18VI1000SRPS</v>
      </c>
      <c r="L6091">
        <f t="shared" si="225"/>
        <v>2018</v>
      </c>
    </row>
    <row r="6092" spans="1:12">
      <c r="A6092" s="65">
        <v>18</v>
      </c>
      <c r="B6092" t="s">
        <v>52</v>
      </c>
      <c r="C6092" s="65">
        <v>11</v>
      </c>
      <c r="D6092" t="s">
        <v>237</v>
      </c>
      <c r="E6092" s="65">
        <v>1</v>
      </c>
      <c r="F6092" t="s">
        <v>238</v>
      </c>
      <c r="G6092" t="s">
        <v>239</v>
      </c>
      <c r="H6092" t="s">
        <v>248</v>
      </c>
      <c r="I6092" t="s">
        <v>249</v>
      </c>
      <c r="J6092" s="65">
        <v>395</v>
      </c>
      <c r="K6092" t="str">
        <f t="shared" si="224"/>
        <v>18VI1000SRPR</v>
      </c>
      <c r="L6092">
        <f t="shared" si="225"/>
        <v>395</v>
      </c>
    </row>
    <row r="6093" spans="1:12">
      <c r="A6093" s="65">
        <v>18</v>
      </c>
      <c r="B6093" t="s">
        <v>52</v>
      </c>
      <c r="C6093" s="65">
        <v>11</v>
      </c>
      <c r="D6093" t="s">
        <v>237</v>
      </c>
      <c r="E6093" s="65">
        <v>1</v>
      </c>
      <c r="F6093" t="s">
        <v>238</v>
      </c>
      <c r="G6093" t="s">
        <v>239</v>
      </c>
      <c r="H6093" t="s">
        <v>250</v>
      </c>
      <c r="I6093" t="s">
        <v>251</v>
      </c>
      <c r="J6093" s="65">
        <v>2413</v>
      </c>
      <c r="K6093" t="str">
        <f t="shared" si="224"/>
        <v>18VI1000SRPT</v>
      </c>
      <c r="L6093">
        <f t="shared" si="225"/>
        <v>2413</v>
      </c>
    </row>
    <row r="6094" spans="1:12">
      <c r="A6094" s="65">
        <v>18</v>
      </c>
      <c r="B6094" t="s">
        <v>52</v>
      </c>
      <c r="C6094" s="65">
        <v>11</v>
      </c>
      <c r="D6094" t="s">
        <v>237</v>
      </c>
      <c r="E6094" s="65">
        <v>1</v>
      </c>
      <c r="F6094" t="s">
        <v>238</v>
      </c>
      <c r="G6094" t="s">
        <v>239</v>
      </c>
      <c r="H6094" t="s">
        <v>252</v>
      </c>
      <c r="I6094" t="s">
        <v>253</v>
      </c>
      <c r="J6094" s="65">
        <v>1927</v>
      </c>
      <c r="K6094" t="str">
        <f t="shared" si="224"/>
        <v>18VI1000SRRS</v>
      </c>
      <c r="L6094">
        <f t="shared" si="225"/>
        <v>1927</v>
      </c>
    </row>
    <row r="6095" spans="1:12">
      <c r="A6095" s="65">
        <v>18</v>
      </c>
      <c r="B6095" t="s">
        <v>52</v>
      </c>
      <c r="C6095" s="65">
        <v>11</v>
      </c>
      <c r="D6095" t="s">
        <v>237</v>
      </c>
      <c r="E6095" s="65">
        <v>1</v>
      </c>
      <c r="F6095" t="s">
        <v>238</v>
      </c>
      <c r="G6095" t="s">
        <v>239</v>
      </c>
      <c r="H6095" t="s">
        <v>254</v>
      </c>
      <c r="I6095" t="s">
        <v>255</v>
      </c>
      <c r="J6095" s="65">
        <v>385</v>
      </c>
      <c r="K6095" t="str">
        <f t="shared" si="224"/>
        <v>18VI1000SRRR</v>
      </c>
      <c r="L6095">
        <f t="shared" si="225"/>
        <v>385</v>
      </c>
    </row>
    <row r="6096" spans="1:12">
      <c r="A6096" s="65">
        <v>18</v>
      </c>
      <c r="B6096" t="s">
        <v>52</v>
      </c>
      <c r="C6096" s="65">
        <v>11</v>
      </c>
      <c r="D6096" t="s">
        <v>237</v>
      </c>
      <c r="E6096" s="65">
        <v>1</v>
      </c>
      <c r="F6096" t="s">
        <v>238</v>
      </c>
      <c r="G6096" t="s">
        <v>239</v>
      </c>
      <c r="H6096" t="s">
        <v>256</v>
      </c>
      <c r="I6096" t="s">
        <v>257</v>
      </c>
      <c r="J6096" s="65">
        <v>2312</v>
      </c>
      <c r="K6096" t="str">
        <f t="shared" si="224"/>
        <v>18VI1000SRRT</v>
      </c>
      <c r="L6096">
        <f t="shared" si="225"/>
        <v>2312</v>
      </c>
    </row>
    <row r="6097" spans="1:12">
      <c r="A6097" s="65">
        <v>18</v>
      </c>
      <c r="B6097" t="s">
        <v>52</v>
      </c>
      <c r="C6097" s="65">
        <v>11</v>
      </c>
      <c r="D6097" t="s">
        <v>237</v>
      </c>
      <c r="E6097" s="65">
        <v>1</v>
      </c>
      <c r="F6097" t="s">
        <v>238</v>
      </c>
      <c r="G6097" t="s">
        <v>239</v>
      </c>
      <c r="H6097" t="s">
        <v>258</v>
      </c>
      <c r="I6097" t="s">
        <v>259</v>
      </c>
      <c r="J6097" s="65">
        <v>1232</v>
      </c>
      <c r="K6097" t="str">
        <f t="shared" si="224"/>
        <v>18VI1000RSRS</v>
      </c>
      <c r="L6097">
        <f t="shared" si="225"/>
        <v>1232</v>
      </c>
    </row>
    <row r="6098" spans="1:12">
      <c r="A6098" s="65">
        <v>18</v>
      </c>
      <c r="B6098" t="s">
        <v>52</v>
      </c>
      <c r="C6098" s="65">
        <v>11</v>
      </c>
      <c r="D6098" t="s">
        <v>237</v>
      </c>
      <c r="E6098" s="65">
        <v>1</v>
      </c>
      <c r="F6098" t="s">
        <v>238</v>
      </c>
      <c r="G6098" t="s">
        <v>239</v>
      </c>
      <c r="H6098" t="s">
        <v>264</v>
      </c>
      <c r="I6098" t="s">
        <v>265</v>
      </c>
      <c r="J6098" s="65">
        <v>5657</v>
      </c>
      <c r="K6098" t="str">
        <f t="shared" si="224"/>
        <v>18VI1000RSRR</v>
      </c>
      <c r="L6098">
        <f t="shared" si="225"/>
        <v>5657</v>
      </c>
    </row>
    <row r="6099" spans="1:12">
      <c r="A6099" s="65">
        <v>18</v>
      </c>
      <c r="B6099" t="s">
        <v>52</v>
      </c>
      <c r="C6099" s="65">
        <v>11</v>
      </c>
      <c r="D6099" t="s">
        <v>237</v>
      </c>
      <c r="E6099" s="65">
        <v>1</v>
      </c>
      <c r="F6099" t="s">
        <v>238</v>
      </c>
      <c r="G6099" t="s">
        <v>239</v>
      </c>
      <c r="H6099" t="s">
        <v>228</v>
      </c>
      <c r="I6099" t="s">
        <v>217</v>
      </c>
      <c r="J6099" s="65">
        <v>4560</v>
      </c>
      <c r="K6099" t="str">
        <f t="shared" si="224"/>
        <v>18VI1000PTBI</v>
      </c>
      <c r="L6099">
        <f t="shared" si="225"/>
        <v>4560</v>
      </c>
    </row>
    <row r="6100" spans="1:12">
      <c r="A6100" s="65">
        <v>18</v>
      </c>
      <c r="B6100" t="s">
        <v>52</v>
      </c>
      <c r="C6100" s="65">
        <v>11</v>
      </c>
      <c r="D6100" t="s">
        <v>237</v>
      </c>
      <c r="E6100" s="65">
        <v>1</v>
      </c>
      <c r="F6100" t="s">
        <v>238</v>
      </c>
      <c r="G6100" t="s">
        <v>239</v>
      </c>
      <c r="H6100" t="s">
        <v>229</v>
      </c>
      <c r="I6100" t="s">
        <v>230</v>
      </c>
      <c r="J6100" s="65">
        <v>9</v>
      </c>
      <c r="K6100" t="str">
        <f t="shared" si="224"/>
        <v>18VI1000PRNR</v>
      </c>
      <c r="L6100">
        <f t="shared" si="225"/>
        <v>9</v>
      </c>
    </row>
    <row r="6101" spans="1:12">
      <c r="A6101" s="65">
        <v>18</v>
      </c>
      <c r="B6101" t="s">
        <v>52</v>
      </c>
      <c r="C6101" s="65">
        <v>11</v>
      </c>
      <c r="D6101" t="s">
        <v>237</v>
      </c>
      <c r="E6101" s="65">
        <v>1</v>
      </c>
      <c r="F6101" t="s">
        <v>238</v>
      </c>
      <c r="G6101" t="s">
        <v>239</v>
      </c>
      <c r="H6101" t="s">
        <v>231</v>
      </c>
      <c r="I6101" t="s">
        <v>232</v>
      </c>
      <c r="J6101" s="65">
        <v>2373</v>
      </c>
      <c r="K6101" t="str">
        <f t="shared" si="224"/>
        <v>18VI1000PRES</v>
      </c>
      <c r="L6101">
        <f t="shared" si="225"/>
        <v>2373</v>
      </c>
    </row>
    <row r="6102" spans="1:12">
      <c r="A6102" s="65">
        <v>18</v>
      </c>
      <c r="B6102" t="s">
        <v>52</v>
      </c>
      <c r="C6102" s="65">
        <v>11</v>
      </c>
      <c r="D6102" t="s">
        <v>237</v>
      </c>
      <c r="E6102" s="65">
        <v>1</v>
      </c>
      <c r="F6102" t="s">
        <v>238</v>
      </c>
      <c r="G6102" t="s">
        <v>239</v>
      </c>
      <c r="H6102" t="s">
        <v>233</v>
      </c>
      <c r="I6102" t="s">
        <v>234</v>
      </c>
      <c r="J6102" s="65">
        <v>2178</v>
      </c>
      <c r="K6102" t="str">
        <f t="shared" si="224"/>
        <v>18VI1000PRER</v>
      </c>
      <c r="L6102">
        <f t="shared" si="225"/>
        <v>2178</v>
      </c>
    </row>
    <row r="6103" spans="1:12">
      <c r="A6103" s="65">
        <v>18</v>
      </c>
      <c r="B6103" t="s">
        <v>52</v>
      </c>
      <c r="C6103" s="65">
        <v>11</v>
      </c>
      <c r="D6103" t="s">
        <v>237</v>
      </c>
      <c r="E6103" s="65">
        <v>1</v>
      </c>
      <c r="F6103" t="s">
        <v>238</v>
      </c>
      <c r="G6103" t="s">
        <v>239</v>
      </c>
      <c r="H6103" t="s">
        <v>266</v>
      </c>
      <c r="I6103" t="s">
        <v>267</v>
      </c>
      <c r="J6103" s="65">
        <v>4551</v>
      </c>
      <c r="K6103" t="str">
        <f t="shared" si="224"/>
        <v>18VI1000PTRE</v>
      </c>
      <c r="L6103">
        <f t="shared" si="225"/>
        <v>4551</v>
      </c>
    </row>
    <row r="6104" spans="1:12">
      <c r="A6104" s="65">
        <v>18</v>
      </c>
      <c r="B6104" t="s">
        <v>52</v>
      </c>
      <c r="C6104" s="65">
        <v>11</v>
      </c>
      <c r="D6104" t="s">
        <v>237</v>
      </c>
      <c r="E6104" s="65">
        <v>1</v>
      </c>
      <c r="F6104" t="s">
        <v>238</v>
      </c>
      <c r="G6104" t="s">
        <v>239</v>
      </c>
      <c r="H6104" t="s">
        <v>268</v>
      </c>
      <c r="I6104" t="s">
        <v>269</v>
      </c>
      <c r="J6104" s="65">
        <v>1153</v>
      </c>
      <c r="K6104" t="str">
        <f t="shared" si="224"/>
        <v>18VI1000DRCF</v>
      </c>
      <c r="L6104">
        <f t="shared" si="225"/>
        <v>1153</v>
      </c>
    </row>
    <row r="6105" spans="1:12">
      <c r="A6105" s="65">
        <v>18</v>
      </c>
      <c r="B6105" t="s">
        <v>52</v>
      </c>
      <c r="C6105" s="65">
        <v>11</v>
      </c>
      <c r="D6105" t="s">
        <v>237</v>
      </c>
      <c r="E6105" s="65">
        <v>1</v>
      </c>
      <c r="F6105" t="s">
        <v>238</v>
      </c>
      <c r="G6105" t="s">
        <v>239</v>
      </c>
      <c r="H6105" t="s">
        <v>242</v>
      </c>
      <c r="I6105" t="s">
        <v>243</v>
      </c>
      <c r="J6105" s="65">
        <v>1</v>
      </c>
      <c r="K6105" t="str">
        <f t="shared" si="224"/>
        <v>18VI1000DRPP</v>
      </c>
      <c r="L6105">
        <f t="shared" si="225"/>
        <v>1</v>
      </c>
    </row>
    <row r="6106" spans="1:12">
      <c r="A6106" s="65">
        <v>18</v>
      </c>
      <c r="B6106" t="s">
        <v>52</v>
      </c>
      <c r="C6106" s="65">
        <v>11</v>
      </c>
      <c r="D6106" t="s">
        <v>237</v>
      </c>
      <c r="E6106" s="65">
        <v>1</v>
      </c>
      <c r="F6106" t="s">
        <v>238</v>
      </c>
      <c r="G6106" t="s">
        <v>239</v>
      </c>
      <c r="H6106" t="s">
        <v>260</v>
      </c>
      <c r="I6106" t="s">
        <v>261</v>
      </c>
      <c r="J6106" s="65">
        <v>3397</v>
      </c>
      <c r="K6106" t="str">
        <f t="shared" si="224"/>
        <v>18VI1000DRVM</v>
      </c>
      <c r="L6106">
        <f t="shared" si="225"/>
        <v>3397</v>
      </c>
    </row>
    <row r="6107" spans="1:12">
      <c r="A6107" s="65">
        <v>18</v>
      </c>
      <c r="B6107" t="s">
        <v>52</v>
      </c>
      <c r="C6107" s="65">
        <v>11</v>
      </c>
      <c r="D6107" t="s">
        <v>237</v>
      </c>
      <c r="E6107" s="65">
        <v>1</v>
      </c>
      <c r="F6107" t="s">
        <v>238</v>
      </c>
      <c r="G6107" t="s">
        <v>239</v>
      </c>
      <c r="H6107" t="s">
        <v>262</v>
      </c>
      <c r="I6107" t="s">
        <v>263</v>
      </c>
      <c r="J6107" s="65">
        <v>0</v>
      </c>
      <c r="K6107" t="str">
        <f t="shared" si="224"/>
        <v>18VI1000DREX</v>
      </c>
      <c r="L6107">
        <f t="shared" si="225"/>
        <v>0</v>
      </c>
    </row>
    <row r="6108" spans="1:12">
      <c r="A6108" s="65">
        <v>18</v>
      </c>
      <c r="B6108" t="s">
        <v>52</v>
      </c>
      <c r="C6108" s="65">
        <v>11</v>
      </c>
      <c r="D6108" t="s">
        <v>237</v>
      </c>
      <c r="E6108" s="65">
        <v>1</v>
      </c>
      <c r="F6108" t="s">
        <v>238</v>
      </c>
      <c r="G6108" t="s">
        <v>239</v>
      </c>
      <c r="H6108" t="s">
        <v>220</v>
      </c>
      <c r="I6108" t="s">
        <v>221</v>
      </c>
      <c r="J6108" s="65">
        <v>0</v>
      </c>
      <c r="K6108" t="str">
        <f t="shared" si="224"/>
        <v>18VI1000DRET</v>
      </c>
      <c r="L6108">
        <f t="shared" si="225"/>
        <v>0</v>
      </c>
    </row>
    <row r="6109" spans="1:12">
      <c r="A6109" s="65">
        <v>18</v>
      </c>
      <c r="B6109" t="s">
        <v>52</v>
      </c>
      <c r="C6109" s="65">
        <v>11</v>
      </c>
      <c r="D6109" t="s">
        <v>237</v>
      </c>
      <c r="E6109" s="65">
        <v>1</v>
      </c>
      <c r="F6109" t="s">
        <v>238</v>
      </c>
      <c r="G6109" t="s">
        <v>239</v>
      </c>
      <c r="H6109" t="s">
        <v>222</v>
      </c>
      <c r="I6109" t="s">
        <v>223</v>
      </c>
      <c r="J6109" s="65">
        <v>0</v>
      </c>
      <c r="K6109" t="str">
        <f t="shared" si="224"/>
        <v>18VI1000DPMA</v>
      </c>
      <c r="L6109">
        <f t="shared" si="225"/>
        <v>0</v>
      </c>
    </row>
    <row r="6110" spans="1:12">
      <c r="A6110" s="65">
        <v>18</v>
      </c>
      <c r="B6110" t="s">
        <v>52</v>
      </c>
      <c r="C6110" s="65">
        <v>11</v>
      </c>
      <c r="D6110" t="s">
        <v>237</v>
      </c>
      <c r="E6110" s="65">
        <v>1</v>
      </c>
      <c r="F6110" t="s">
        <v>238</v>
      </c>
      <c r="G6110" t="s">
        <v>239</v>
      </c>
      <c r="H6110" t="s">
        <v>211</v>
      </c>
      <c r="I6110" t="s">
        <v>212</v>
      </c>
      <c r="J6110" s="65">
        <v>2052</v>
      </c>
      <c r="K6110" t="str">
        <f t="shared" si="224"/>
        <v>18VI1000APRS</v>
      </c>
      <c r="L6110">
        <f t="shared" si="225"/>
        <v>2052</v>
      </c>
    </row>
    <row r="6111" spans="1:12">
      <c r="A6111" s="65">
        <v>18</v>
      </c>
      <c r="B6111" t="s">
        <v>52</v>
      </c>
      <c r="C6111" s="65">
        <v>11</v>
      </c>
      <c r="D6111" t="s">
        <v>237</v>
      </c>
      <c r="E6111" s="65">
        <v>1</v>
      </c>
      <c r="F6111" t="s">
        <v>238</v>
      </c>
      <c r="G6111" t="s">
        <v>239</v>
      </c>
      <c r="H6111" t="s">
        <v>213</v>
      </c>
      <c r="I6111" t="s">
        <v>214</v>
      </c>
      <c r="J6111" s="65">
        <v>405</v>
      </c>
      <c r="K6111" t="str">
        <f t="shared" si="224"/>
        <v>18VI1000APRR</v>
      </c>
      <c r="L6111">
        <f t="shared" si="225"/>
        <v>405</v>
      </c>
    </row>
    <row r="6112" spans="1:12">
      <c r="A6112" s="65">
        <v>18</v>
      </c>
      <c r="B6112" t="s">
        <v>52</v>
      </c>
      <c r="C6112" s="65">
        <v>11</v>
      </c>
      <c r="D6112" t="s">
        <v>237</v>
      </c>
      <c r="E6112" s="65">
        <v>1</v>
      </c>
      <c r="F6112" t="s">
        <v>238</v>
      </c>
      <c r="G6112" t="s">
        <v>239</v>
      </c>
      <c r="H6112" t="s">
        <v>215</v>
      </c>
      <c r="I6112" t="s">
        <v>216</v>
      </c>
      <c r="J6112" s="65">
        <v>2457</v>
      </c>
      <c r="K6112" t="str">
        <f t="shared" si="224"/>
        <v>18VI1000APRT</v>
      </c>
      <c r="L6112">
        <f t="shared" si="225"/>
        <v>2457</v>
      </c>
    </row>
    <row r="6113" spans="1:12">
      <c r="A6113" s="65">
        <v>18</v>
      </c>
      <c r="B6113" t="s">
        <v>52</v>
      </c>
      <c r="C6113" s="65">
        <v>11</v>
      </c>
      <c r="D6113" t="s">
        <v>237</v>
      </c>
      <c r="E6113" s="65">
        <v>1</v>
      </c>
      <c r="F6113" t="s">
        <v>238</v>
      </c>
      <c r="G6113" t="s">
        <v>239</v>
      </c>
      <c r="H6113" t="s">
        <v>224</v>
      </c>
      <c r="I6113" t="s">
        <v>225</v>
      </c>
      <c r="J6113" s="65">
        <v>259</v>
      </c>
      <c r="K6113" t="str">
        <f t="shared" si="224"/>
        <v>18VI1000ARRA</v>
      </c>
      <c r="L6113">
        <f t="shared" si="225"/>
        <v>259</v>
      </c>
    </row>
    <row r="6114" spans="1:12">
      <c r="A6114" s="65">
        <v>18</v>
      </c>
      <c r="B6114" t="s">
        <v>52</v>
      </c>
      <c r="C6114" s="65">
        <v>11</v>
      </c>
      <c r="D6114" t="s">
        <v>237</v>
      </c>
      <c r="E6114" s="65">
        <v>1</v>
      </c>
      <c r="F6114" t="s">
        <v>238</v>
      </c>
      <c r="G6114" t="s">
        <v>239</v>
      </c>
      <c r="H6114" t="s">
        <v>270</v>
      </c>
      <c r="I6114" t="s">
        <v>271</v>
      </c>
      <c r="J6114" s="65">
        <v>405</v>
      </c>
      <c r="K6114" t="str">
        <f t="shared" si="224"/>
        <v>18VI1000SRTR</v>
      </c>
      <c r="L6114">
        <f t="shared" si="225"/>
        <v>405</v>
      </c>
    </row>
    <row r="6115" spans="1:12">
      <c r="A6115" s="65">
        <v>18</v>
      </c>
      <c r="B6115" t="s">
        <v>52</v>
      </c>
      <c r="C6115" s="65">
        <v>11</v>
      </c>
      <c r="D6115" t="s">
        <v>237</v>
      </c>
      <c r="E6115" s="65">
        <v>1</v>
      </c>
      <c r="F6115" t="s">
        <v>238</v>
      </c>
      <c r="G6115" t="s">
        <v>239</v>
      </c>
      <c r="H6115" t="s">
        <v>226</v>
      </c>
      <c r="I6115" t="s">
        <v>227</v>
      </c>
      <c r="J6115" s="65">
        <v>15</v>
      </c>
      <c r="K6115" t="str">
        <f t="shared" si="224"/>
        <v>18VI1000PLNA</v>
      </c>
      <c r="L6115">
        <f t="shared" si="225"/>
        <v>15</v>
      </c>
    </row>
    <row r="6116" spans="1:12">
      <c r="A6116" s="65">
        <v>18</v>
      </c>
      <c r="B6116" t="s">
        <v>52</v>
      </c>
      <c r="C6116" s="65">
        <v>11</v>
      </c>
      <c r="D6116" t="s">
        <v>237</v>
      </c>
      <c r="E6116" s="65">
        <v>1</v>
      </c>
      <c r="F6116" t="s">
        <v>272</v>
      </c>
      <c r="G6116" t="s">
        <v>273</v>
      </c>
      <c r="H6116" t="s">
        <v>222</v>
      </c>
      <c r="I6116" t="s">
        <v>223</v>
      </c>
      <c r="J6116" s="65">
        <v>0</v>
      </c>
      <c r="K6116" t="str">
        <f t="shared" si="224"/>
        <v>18VI1100DPMA</v>
      </c>
      <c r="L6116">
        <f t="shared" si="225"/>
        <v>0</v>
      </c>
    </row>
    <row r="6117" spans="1:12">
      <c r="A6117" s="65">
        <v>18</v>
      </c>
      <c r="B6117" t="s">
        <v>52</v>
      </c>
      <c r="C6117" s="65">
        <v>11</v>
      </c>
      <c r="D6117" t="s">
        <v>237</v>
      </c>
      <c r="E6117" s="65">
        <v>1</v>
      </c>
      <c r="F6117" t="s">
        <v>272</v>
      </c>
      <c r="G6117" t="s">
        <v>273</v>
      </c>
      <c r="H6117" t="s">
        <v>235</v>
      </c>
      <c r="I6117" t="s">
        <v>236</v>
      </c>
      <c r="J6117" s="65">
        <v>175</v>
      </c>
      <c r="K6117" t="str">
        <f t="shared" si="224"/>
        <v>18VI1100SABA</v>
      </c>
      <c r="L6117">
        <f t="shared" si="225"/>
        <v>175</v>
      </c>
    </row>
    <row r="6118" spans="1:12">
      <c r="A6118" s="65">
        <v>18</v>
      </c>
      <c r="B6118" t="s">
        <v>52</v>
      </c>
      <c r="C6118" s="65">
        <v>11</v>
      </c>
      <c r="D6118" t="s">
        <v>237</v>
      </c>
      <c r="E6118" s="65">
        <v>1</v>
      </c>
      <c r="F6118" t="s">
        <v>272</v>
      </c>
      <c r="G6118" t="s">
        <v>273</v>
      </c>
      <c r="H6118" t="s">
        <v>240</v>
      </c>
      <c r="I6118" t="s">
        <v>241</v>
      </c>
      <c r="J6118" s="65">
        <v>2009</v>
      </c>
      <c r="K6118" t="str">
        <f t="shared" si="224"/>
        <v>18VI1100SRTS</v>
      </c>
      <c r="L6118">
        <f t="shared" si="225"/>
        <v>2009</v>
      </c>
    </row>
    <row r="6119" spans="1:12">
      <c r="A6119" s="65">
        <v>18</v>
      </c>
      <c r="B6119" t="s">
        <v>52</v>
      </c>
      <c r="C6119" s="65">
        <v>11</v>
      </c>
      <c r="D6119" t="s">
        <v>237</v>
      </c>
      <c r="E6119" s="65">
        <v>1</v>
      </c>
      <c r="F6119" t="s">
        <v>272</v>
      </c>
      <c r="G6119" t="s">
        <v>273</v>
      </c>
      <c r="H6119" t="s">
        <v>270</v>
      </c>
      <c r="I6119" t="s">
        <v>271</v>
      </c>
      <c r="J6119" s="65">
        <v>340</v>
      </c>
      <c r="K6119" t="str">
        <f t="shared" si="224"/>
        <v>18VI1100SRTR</v>
      </c>
      <c r="L6119">
        <f t="shared" si="225"/>
        <v>340</v>
      </c>
    </row>
    <row r="6120" spans="1:12">
      <c r="A6120" s="65">
        <v>18</v>
      </c>
      <c r="B6120" t="s">
        <v>52</v>
      </c>
      <c r="C6120" s="65">
        <v>11</v>
      </c>
      <c r="D6120" t="s">
        <v>237</v>
      </c>
      <c r="E6120" s="65">
        <v>1</v>
      </c>
      <c r="F6120" t="s">
        <v>272</v>
      </c>
      <c r="G6120" t="s">
        <v>273</v>
      </c>
      <c r="H6120" t="s">
        <v>244</v>
      </c>
      <c r="I6120" t="s">
        <v>245</v>
      </c>
      <c r="J6120" s="65">
        <v>2349</v>
      </c>
      <c r="K6120" t="str">
        <f t="shared" si="224"/>
        <v>18VI1100SRTT</v>
      </c>
      <c r="L6120">
        <f t="shared" si="225"/>
        <v>2349</v>
      </c>
    </row>
    <row r="6121" spans="1:12">
      <c r="A6121" s="65">
        <v>18</v>
      </c>
      <c r="B6121" t="s">
        <v>52</v>
      </c>
      <c r="C6121" s="65">
        <v>11</v>
      </c>
      <c r="D6121" t="s">
        <v>237</v>
      </c>
      <c r="E6121" s="65">
        <v>1</v>
      </c>
      <c r="F6121" t="s">
        <v>272</v>
      </c>
      <c r="G6121" t="s">
        <v>273</v>
      </c>
      <c r="H6121" t="s">
        <v>246</v>
      </c>
      <c r="I6121" t="s">
        <v>247</v>
      </c>
      <c r="J6121" s="65">
        <v>1988</v>
      </c>
      <c r="K6121" t="str">
        <f t="shared" si="224"/>
        <v>18VI1100SRPS</v>
      </c>
      <c r="L6121">
        <f t="shared" si="225"/>
        <v>1988</v>
      </c>
    </row>
    <row r="6122" spans="1:12">
      <c r="A6122" s="65">
        <v>18</v>
      </c>
      <c r="B6122" t="s">
        <v>52</v>
      </c>
      <c r="C6122" s="65">
        <v>11</v>
      </c>
      <c r="D6122" t="s">
        <v>237</v>
      </c>
      <c r="E6122" s="65">
        <v>1</v>
      </c>
      <c r="F6122" t="s">
        <v>272</v>
      </c>
      <c r="G6122" t="s">
        <v>273</v>
      </c>
      <c r="H6122" t="s">
        <v>248</v>
      </c>
      <c r="I6122" t="s">
        <v>249</v>
      </c>
      <c r="J6122" s="65">
        <v>337</v>
      </c>
      <c r="K6122" t="str">
        <f t="shared" si="224"/>
        <v>18VI1100SRPR</v>
      </c>
      <c r="L6122">
        <f t="shared" si="225"/>
        <v>337</v>
      </c>
    </row>
    <row r="6123" spans="1:12">
      <c r="A6123" s="65">
        <v>18</v>
      </c>
      <c r="B6123" t="s">
        <v>52</v>
      </c>
      <c r="C6123" s="65">
        <v>11</v>
      </c>
      <c r="D6123" t="s">
        <v>237</v>
      </c>
      <c r="E6123" s="65">
        <v>1</v>
      </c>
      <c r="F6123" t="s">
        <v>272</v>
      </c>
      <c r="G6123" t="s">
        <v>273</v>
      </c>
      <c r="H6123" t="s">
        <v>250</v>
      </c>
      <c r="I6123" t="s">
        <v>251</v>
      </c>
      <c r="J6123" s="65">
        <v>2325</v>
      </c>
      <c r="K6123" t="str">
        <f t="shared" si="224"/>
        <v>18VI1100SRPT</v>
      </c>
      <c r="L6123">
        <f t="shared" si="225"/>
        <v>2325</v>
      </c>
    </row>
    <row r="6124" spans="1:12">
      <c r="A6124" s="65">
        <v>18</v>
      </c>
      <c r="B6124" t="s">
        <v>52</v>
      </c>
      <c r="C6124" s="65">
        <v>11</v>
      </c>
      <c r="D6124" t="s">
        <v>237</v>
      </c>
      <c r="E6124" s="65">
        <v>1</v>
      </c>
      <c r="F6124" t="s">
        <v>272</v>
      </c>
      <c r="G6124" t="s">
        <v>273</v>
      </c>
      <c r="H6124" t="s">
        <v>252</v>
      </c>
      <c r="I6124" t="s">
        <v>253</v>
      </c>
      <c r="J6124" s="65">
        <v>1897</v>
      </c>
      <c r="K6124" t="str">
        <f t="shared" si="224"/>
        <v>18VI1100SRRS</v>
      </c>
      <c r="L6124">
        <f t="shared" si="225"/>
        <v>1897</v>
      </c>
    </row>
    <row r="6125" spans="1:12">
      <c r="A6125" s="65">
        <v>18</v>
      </c>
      <c r="B6125" t="s">
        <v>52</v>
      </c>
      <c r="C6125" s="65">
        <v>11</v>
      </c>
      <c r="D6125" t="s">
        <v>237</v>
      </c>
      <c r="E6125" s="65">
        <v>1</v>
      </c>
      <c r="F6125" t="s">
        <v>272</v>
      </c>
      <c r="G6125" t="s">
        <v>273</v>
      </c>
      <c r="H6125" t="s">
        <v>254</v>
      </c>
      <c r="I6125" t="s">
        <v>255</v>
      </c>
      <c r="J6125" s="65">
        <v>327</v>
      </c>
      <c r="K6125" t="str">
        <f t="shared" si="224"/>
        <v>18VI1100SRRR</v>
      </c>
      <c r="L6125">
        <f t="shared" si="225"/>
        <v>327</v>
      </c>
    </row>
    <row r="6126" spans="1:12">
      <c r="A6126" s="65">
        <v>18</v>
      </c>
      <c r="B6126" t="s">
        <v>52</v>
      </c>
      <c r="C6126" s="65">
        <v>11</v>
      </c>
      <c r="D6126" t="s">
        <v>237</v>
      </c>
      <c r="E6126" s="65">
        <v>1</v>
      </c>
      <c r="F6126" t="s">
        <v>272</v>
      </c>
      <c r="G6126" t="s">
        <v>273</v>
      </c>
      <c r="H6126" t="s">
        <v>256</v>
      </c>
      <c r="I6126" t="s">
        <v>257</v>
      </c>
      <c r="J6126" s="65">
        <v>2224</v>
      </c>
      <c r="K6126" t="str">
        <f t="shared" si="224"/>
        <v>18VI1100SRRT</v>
      </c>
      <c r="L6126">
        <f t="shared" si="225"/>
        <v>2224</v>
      </c>
    </row>
    <row r="6127" spans="1:12">
      <c r="A6127" s="65">
        <v>18</v>
      </c>
      <c r="B6127" t="s">
        <v>52</v>
      </c>
      <c r="C6127" s="65">
        <v>11</v>
      </c>
      <c r="D6127" t="s">
        <v>237</v>
      </c>
      <c r="E6127" s="65">
        <v>1</v>
      </c>
      <c r="F6127" t="s">
        <v>272</v>
      </c>
      <c r="G6127" t="s">
        <v>273</v>
      </c>
      <c r="H6127" t="s">
        <v>258</v>
      </c>
      <c r="I6127" t="s">
        <v>259</v>
      </c>
      <c r="J6127" s="65">
        <v>1222</v>
      </c>
      <c r="K6127" t="str">
        <f t="shared" si="224"/>
        <v>18VI1100RSRS</v>
      </c>
      <c r="L6127">
        <f t="shared" si="225"/>
        <v>1222</v>
      </c>
    </row>
    <row r="6128" spans="1:12">
      <c r="A6128" s="65">
        <v>18</v>
      </c>
      <c r="B6128" t="s">
        <v>52</v>
      </c>
      <c r="C6128" s="65">
        <v>11</v>
      </c>
      <c r="D6128" t="s">
        <v>237</v>
      </c>
      <c r="E6128" s="65">
        <v>1</v>
      </c>
      <c r="F6128" t="s">
        <v>272</v>
      </c>
      <c r="G6128" t="s">
        <v>273</v>
      </c>
      <c r="H6128" t="s">
        <v>264</v>
      </c>
      <c r="I6128" t="s">
        <v>265</v>
      </c>
      <c r="J6128" s="65">
        <v>3300</v>
      </c>
      <c r="K6128" t="str">
        <f t="shared" si="224"/>
        <v>18VI1100RSRR</v>
      </c>
      <c r="L6128">
        <f t="shared" si="225"/>
        <v>3300</v>
      </c>
    </row>
    <row r="6129" spans="1:12">
      <c r="A6129" s="65">
        <v>18</v>
      </c>
      <c r="B6129" t="s">
        <v>52</v>
      </c>
      <c r="C6129" s="65">
        <v>11</v>
      </c>
      <c r="D6129" t="s">
        <v>237</v>
      </c>
      <c r="E6129" s="65">
        <v>1</v>
      </c>
      <c r="F6129" t="s">
        <v>272</v>
      </c>
      <c r="G6129" t="s">
        <v>273</v>
      </c>
      <c r="H6129" t="s">
        <v>228</v>
      </c>
      <c r="I6129" t="s">
        <v>217</v>
      </c>
      <c r="J6129" s="65">
        <v>3406</v>
      </c>
      <c r="K6129" t="str">
        <f t="shared" si="224"/>
        <v>18VI1100PTBI</v>
      </c>
      <c r="L6129">
        <f t="shared" si="225"/>
        <v>3406</v>
      </c>
    </row>
    <row r="6130" spans="1:12">
      <c r="A6130" s="65">
        <v>18</v>
      </c>
      <c r="B6130" t="s">
        <v>52</v>
      </c>
      <c r="C6130" s="65">
        <v>11</v>
      </c>
      <c r="D6130" t="s">
        <v>237</v>
      </c>
      <c r="E6130" s="65">
        <v>1</v>
      </c>
      <c r="F6130" t="s">
        <v>272</v>
      </c>
      <c r="G6130" t="s">
        <v>273</v>
      </c>
      <c r="H6130" t="s">
        <v>229</v>
      </c>
      <c r="I6130" t="s">
        <v>230</v>
      </c>
      <c r="J6130" s="65">
        <v>9</v>
      </c>
      <c r="K6130" t="str">
        <f t="shared" si="224"/>
        <v>18VI1100PRNR</v>
      </c>
      <c r="L6130">
        <f t="shared" si="225"/>
        <v>9</v>
      </c>
    </row>
    <row r="6131" spans="1:12">
      <c r="A6131" s="65">
        <v>18</v>
      </c>
      <c r="B6131" t="s">
        <v>52</v>
      </c>
      <c r="C6131" s="65">
        <v>11</v>
      </c>
      <c r="D6131" t="s">
        <v>237</v>
      </c>
      <c r="E6131" s="65">
        <v>1</v>
      </c>
      <c r="F6131" t="s">
        <v>272</v>
      </c>
      <c r="G6131" t="s">
        <v>273</v>
      </c>
      <c r="H6131" t="s">
        <v>231</v>
      </c>
      <c r="I6131" t="s">
        <v>232</v>
      </c>
      <c r="J6131" s="65">
        <v>2318</v>
      </c>
      <c r="K6131" t="str">
        <f t="shared" si="224"/>
        <v>18VI1100PRES</v>
      </c>
      <c r="L6131">
        <f t="shared" si="225"/>
        <v>2318</v>
      </c>
    </row>
    <row r="6132" spans="1:12">
      <c r="A6132" s="65">
        <v>18</v>
      </c>
      <c r="B6132" t="s">
        <v>52</v>
      </c>
      <c r="C6132" s="65">
        <v>11</v>
      </c>
      <c r="D6132" t="s">
        <v>237</v>
      </c>
      <c r="E6132" s="65">
        <v>1</v>
      </c>
      <c r="F6132" t="s">
        <v>272</v>
      </c>
      <c r="G6132" t="s">
        <v>273</v>
      </c>
      <c r="H6132" t="s">
        <v>233</v>
      </c>
      <c r="I6132" t="s">
        <v>234</v>
      </c>
      <c r="J6132" s="65">
        <v>1079</v>
      </c>
      <c r="K6132" t="str">
        <f t="shared" si="224"/>
        <v>18VI1100PRER</v>
      </c>
      <c r="L6132">
        <f t="shared" si="225"/>
        <v>1079</v>
      </c>
    </row>
    <row r="6133" spans="1:12">
      <c r="A6133" s="65">
        <v>18</v>
      </c>
      <c r="B6133" t="s">
        <v>52</v>
      </c>
      <c r="C6133" s="65">
        <v>11</v>
      </c>
      <c r="D6133" t="s">
        <v>237</v>
      </c>
      <c r="E6133" s="65">
        <v>1</v>
      </c>
      <c r="F6133" t="s">
        <v>272</v>
      </c>
      <c r="G6133" t="s">
        <v>273</v>
      </c>
      <c r="H6133" t="s">
        <v>266</v>
      </c>
      <c r="I6133" t="s">
        <v>267</v>
      </c>
      <c r="J6133" s="65">
        <v>3397</v>
      </c>
      <c r="K6133" t="str">
        <f t="shared" si="224"/>
        <v>18VI1100PTRE</v>
      </c>
      <c r="L6133">
        <f t="shared" si="225"/>
        <v>3397</v>
      </c>
    </row>
    <row r="6134" spans="1:12">
      <c r="A6134" s="65">
        <v>18</v>
      </c>
      <c r="B6134" t="s">
        <v>52</v>
      </c>
      <c r="C6134" s="65">
        <v>11</v>
      </c>
      <c r="D6134" t="s">
        <v>237</v>
      </c>
      <c r="E6134" s="65">
        <v>1</v>
      </c>
      <c r="F6134" t="s">
        <v>272</v>
      </c>
      <c r="G6134" t="s">
        <v>273</v>
      </c>
      <c r="H6134" t="s">
        <v>268</v>
      </c>
      <c r="I6134" t="s">
        <v>269</v>
      </c>
      <c r="J6134" s="65">
        <v>0</v>
      </c>
      <c r="K6134" t="str">
        <f t="shared" si="224"/>
        <v>18VI1100DRCF</v>
      </c>
      <c r="L6134">
        <f t="shared" si="225"/>
        <v>0</v>
      </c>
    </row>
    <row r="6135" spans="1:12">
      <c r="A6135" s="65">
        <v>18</v>
      </c>
      <c r="B6135" t="s">
        <v>52</v>
      </c>
      <c r="C6135" s="65">
        <v>11</v>
      </c>
      <c r="D6135" t="s">
        <v>237</v>
      </c>
      <c r="E6135" s="65">
        <v>1</v>
      </c>
      <c r="F6135" t="s">
        <v>272</v>
      </c>
      <c r="G6135" t="s">
        <v>273</v>
      </c>
      <c r="H6135" t="s">
        <v>242</v>
      </c>
      <c r="I6135" t="s">
        <v>243</v>
      </c>
      <c r="J6135" s="65">
        <v>0</v>
      </c>
      <c r="K6135" t="str">
        <f t="shared" si="224"/>
        <v>18VI1100DRPP</v>
      </c>
      <c r="L6135">
        <f t="shared" si="225"/>
        <v>0</v>
      </c>
    </row>
    <row r="6136" spans="1:12">
      <c r="A6136" s="65">
        <v>18</v>
      </c>
      <c r="B6136" t="s">
        <v>52</v>
      </c>
      <c r="C6136" s="65">
        <v>11</v>
      </c>
      <c r="D6136" t="s">
        <v>237</v>
      </c>
      <c r="E6136" s="65">
        <v>1</v>
      </c>
      <c r="F6136" t="s">
        <v>272</v>
      </c>
      <c r="G6136" t="s">
        <v>273</v>
      </c>
      <c r="H6136" t="s">
        <v>260</v>
      </c>
      <c r="I6136" t="s">
        <v>261</v>
      </c>
      <c r="J6136" s="65">
        <v>3397</v>
      </c>
      <c r="K6136" t="str">
        <f t="shared" si="224"/>
        <v>18VI1100DRVM</v>
      </c>
      <c r="L6136">
        <f t="shared" si="225"/>
        <v>3397</v>
      </c>
    </row>
    <row r="6137" spans="1:12">
      <c r="A6137" s="65">
        <v>18</v>
      </c>
      <c r="B6137" t="s">
        <v>52</v>
      </c>
      <c r="C6137" s="65">
        <v>11</v>
      </c>
      <c r="D6137" t="s">
        <v>237</v>
      </c>
      <c r="E6137" s="65">
        <v>1</v>
      </c>
      <c r="F6137" t="s">
        <v>272</v>
      </c>
      <c r="G6137" t="s">
        <v>273</v>
      </c>
      <c r="H6137" t="s">
        <v>262</v>
      </c>
      <c r="I6137" t="s">
        <v>263</v>
      </c>
      <c r="J6137" s="65">
        <v>0</v>
      </c>
      <c r="K6137" t="str">
        <f t="shared" si="224"/>
        <v>18VI1100DREX</v>
      </c>
      <c r="L6137">
        <f t="shared" si="225"/>
        <v>0</v>
      </c>
    </row>
    <row r="6138" spans="1:12">
      <c r="A6138" s="65">
        <v>18</v>
      </c>
      <c r="B6138" t="s">
        <v>52</v>
      </c>
      <c r="C6138" s="65">
        <v>11</v>
      </c>
      <c r="D6138" t="s">
        <v>237</v>
      </c>
      <c r="E6138" s="65">
        <v>1</v>
      </c>
      <c r="F6138" t="s">
        <v>272</v>
      </c>
      <c r="G6138" t="s">
        <v>273</v>
      </c>
      <c r="H6138" t="s">
        <v>220</v>
      </c>
      <c r="I6138" t="s">
        <v>221</v>
      </c>
      <c r="J6138" s="65">
        <v>0</v>
      </c>
      <c r="K6138" t="str">
        <f t="shared" si="224"/>
        <v>18VI1100DRET</v>
      </c>
      <c r="L6138">
        <f t="shared" si="225"/>
        <v>0</v>
      </c>
    </row>
    <row r="6139" spans="1:12">
      <c r="A6139" s="65">
        <v>18</v>
      </c>
      <c r="B6139" t="s">
        <v>52</v>
      </c>
      <c r="C6139" s="65">
        <v>11</v>
      </c>
      <c r="D6139" t="s">
        <v>237</v>
      </c>
      <c r="E6139" s="65">
        <v>1</v>
      </c>
      <c r="F6139" t="s">
        <v>272</v>
      </c>
      <c r="G6139" t="s">
        <v>273</v>
      </c>
      <c r="H6139" t="s">
        <v>211</v>
      </c>
      <c r="I6139" t="s">
        <v>212</v>
      </c>
      <c r="J6139" s="65">
        <v>2009</v>
      </c>
      <c r="K6139" t="str">
        <f t="shared" ref="K6139:K6202" si="226">CONCATENATE(TEXT(A6139,"00"),F6139,H6139)</f>
        <v>18VI1100APRS</v>
      </c>
      <c r="L6139">
        <f t="shared" ref="L6139:L6202" si="227">J6139</f>
        <v>2009</v>
      </c>
    </row>
    <row r="6140" spans="1:12">
      <c r="A6140" s="65">
        <v>18</v>
      </c>
      <c r="B6140" t="s">
        <v>52</v>
      </c>
      <c r="C6140" s="65">
        <v>11</v>
      </c>
      <c r="D6140" t="s">
        <v>237</v>
      </c>
      <c r="E6140" s="65">
        <v>1</v>
      </c>
      <c r="F6140" t="s">
        <v>272</v>
      </c>
      <c r="G6140" t="s">
        <v>273</v>
      </c>
      <c r="H6140" t="s">
        <v>213</v>
      </c>
      <c r="I6140" t="s">
        <v>214</v>
      </c>
      <c r="J6140" s="65">
        <v>340</v>
      </c>
      <c r="K6140" t="str">
        <f t="shared" si="226"/>
        <v>18VI1100APRR</v>
      </c>
      <c r="L6140">
        <f t="shared" si="227"/>
        <v>340</v>
      </c>
    </row>
    <row r="6141" spans="1:12">
      <c r="A6141" s="65">
        <v>18</v>
      </c>
      <c r="B6141" t="s">
        <v>52</v>
      </c>
      <c r="C6141" s="65">
        <v>11</v>
      </c>
      <c r="D6141" t="s">
        <v>237</v>
      </c>
      <c r="E6141" s="65">
        <v>1</v>
      </c>
      <c r="F6141" t="s">
        <v>272</v>
      </c>
      <c r="G6141" t="s">
        <v>273</v>
      </c>
      <c r="H6141" t="s">
        <v>215</v>
      </c>
      <c r="I6141" t="s">
        <v>216</v>
      </c>
      <c r="J6141" s="65">
        <v>2349</v>
      </c>
      <c r="K6141" t="str">
        <f t="shared" si="226"/>
        <v>18VI1100APRT</v>
      </c>
      <c r="L6141">
        <f t="shared" si="227"/>
        <v>2349</v>
      </c>
    </row>
    <row r="6142" spans="1:12">
      <c r="A6142" s="65">
        <v>18</v>
      </c>
      <c r="B6142" t="s">
        <v>52</v>
      </c>
      <c r="C6142" s="65">
        <v>11</v>
      </c>
      <c r="D6142" t="s">
        <v>237</v>
      </c>
      <c r="E6142" s="65">
        <v>1</v>
      </c>
      <c r="F6142" t="s">
        <v>272</v>
      </c>
      <c r="G6142" t="s">
        <v>273</v>
      </c>
      <c r="H6142" t="s">
        <v>224</v>
      </c>
      <c r="I6142" t="s">
        <v>225</v>
      </c>
      <c r="J6142" s="65">
        <v>255</v>
      </c>
      <c r="K6142" t="str">
        <f t="shared" si="226"/>
        <v>18VI1100ARRA</v>
      </c>
      <c r="L6142">
        <f t="shared" si="227"/>
        <v>255</v>
      </c>
    </row>
    <row r="6143" spans="1:12">
      <c r="A6143" s="65">
        <v>18</v>
      </c>
      <c r="B6143" t="s">
        <v>52</v>
      </c>
      <c r="C6143" s="65">
        <v>11</v>
      </c>
      <c r="D6143" t="s">
        <v>237</v>
      </c>
      <c r="E6143" s="65">
        <v>1</v>
      </c>
      <c r="F6143" t="s">
        <v>272</v>
      </c>
      <c r="G6143" t="s">
        <v>273</v>
      </c>
      <c r="H6143" t="s">
        <v>226</v>
      </c>
      <c r="I6143" t="s">
        <v>227</v>
      </c>
      <c r="J6143" s="65">
        <v>1</v>
      </c>
      <c r="K6143" t="str">
        <f t="shared" si="226"/>
        <v>18VI1100PLNA</v>
      </c>
      <c r="L6143">
        <f t="shared" si="227"/>
        <v>1</v>
      </c>
    </row>
    <row r="6144" spans="1:12">
      <c r="A6144" s="65">
        <v>18</v>
      </c>
      <c r="B6144" t="s">
        <v>52</v>
      </c>
      <c r="C6144" s="65">
        <v>11</v>
      </c>
      <c r="D6144" t="s">
        <v>237</v>
      </c>
      <c r="E6144" s="65">
        <v>1</v>
      </c>
      <c r="F6144" t="s">
        <v>274</v>
      </c>
      <c r="G6144" t="s">
        <v>275</v>
      </c>
      <c r="H6144" t="s">
        <v>229</v>
      </c>
      <c r="I6144" t="s">
        <v>230</v>
      </c>
      <c r="J6144" s="65">
        <v>9</v>
      </c>
      <c r="K6144" t="str">
        <f t="shared" si="226"/>
        <v>18VI1101PRNR</v>
      </c>
      <c r="L6144">
        <f t="shared" si="227"/>
        <v>9</v>
      </c>
    </row>
    <row r="6145" spans="1:12">
      <c r="A6145" s="65">
        <v>18</v>
      </c>
      <c r="B6145" t="s">
        <v>52</v>
      </c>
      <c r="C6145" s="65">
        <v>11</v>
      </c>
      <c r="D6145" t="s">
        <v>237</v>
      </c>
      <c r="E6145" s="65">
        <v>1</v>
      </c>
      <c r="F6145" t="s">
        <v>274</v>
      </c>
      <c r="G6145" t="s">
        <v>275</v>
      </c>
      <c r="H6145" t="s">
        <v>228</v>
      </c>
      <c r="I6145" t="s">
        <v>217</v>
      </c>
      <c r="J6145" s="65">
        <v>3406</v>
      </c>
      <c r="K6145" t="str">
        <f t="shared" si="226"/>
        <v>18VI1101PTBI</v>
      </c>
      <c r="L6145">
        <f t="shared" si="227"/>
        <v>3406</v>
      </c>
    </row>
    <row r="6146" spans="1:12">
      <c r="A6146" s="65">
        <v>18</v>
      </c>
      <c r="B6146" t="s">
        <v>52</v>
      </c>
      <c r="C6146" s="65">
        <v>11</v>
      </c>
      <c r="D6146" t="s">
        <v>237</v>
      </c>
      <c r="E6146" s="65">
        <v>1</v>
      </c>
      <c r="F6146" t="s">
        <v>274</v>
      </c>
      <c r="G6146" t="s">
        <v>275</v>
      </c>
      <c r="H6146" t="s">
        <v>233</v>
      </c>
      <c r="I6146" t="s">
        <v>234</v>
      </c>
      <c r="J6146" s="65">
        <v>1079</v>
      </c>
      <c r="K6146" t="str">
        <f t="shared" si="226"/>
        <v>18VI1101PRER</v>
      </c>
      <c r="L6146">
        <f t="shared" si="227"/>
        <v>1079</v>
      </c>
    </row>
    <row r="6147" spans="1:12">
      <c r="A6147" s="65">
        <v>18</v>
      </c>
      <c r="B6147" t="s">
        <v>52</v>
      </c>
      <c r="C6147" s="65">
        <v>11</v>
      </c>
      <c r="D6147" t="s">
        <v>237</v>
      </c>
      <c r="E6147" s="65">
        <v>1</v>
      </c>
      <c r="F6147" t="s">
        <v>274</v>
      </c>
      <c r="G6147" t="s">
        <v>275</v>
      </c>
      <c r="H6147" t="s">
        <v>266</v>
      </c>
      <c r="I6147" t="s">
        <v>267</v>
      </c>
      <c r="J6147" s="65">
        <v>3397</v>
      </c>
      <c r="K6147" t="str">
        <f t="shared" si="226"/>
        <v>18VI1101PTRE</v>
      </c>
      <c r="L6147">
        <f t="shared" si="227"/>
        <v>3397</v>
      </c>
    </row>
    <row r="6148" spans="1:12">
      <c r="A6148" s="65">
        <v>18</v>
      </c>
      <c r="B6148" t="s">
        <v>52</v>
      </c>
      <c r="C6148" s="65">
        <v>11</v>
      </c>
      <c r="D6148" t="s">
        <v>237</v>
      </c>
      <c r="E6148" s="65">
        <v>1</v>
      </c>
      <c r="F6148" t="s">
        <v>274</v>
      </c>
      <c r="G6148" t="s">
        <v>275</v>
      </c>
      <c r="H6148" t="s">
        <v>268</v>
      </c>
      <c r="I6148" t="s">
        <v>269</v>
      </c>
      <c r="J6148" s="65">
        <v>0</v>
      </c>
      <c r="K6148" t="str">
        <f t="shared" si="226"/>
        <v>18VI1101DRCF</v>
      </c>
      <c r="L6148">
        <f t="shared" si="227"/>
        <v>0</v>
      </c>
    </row>
    <row r="6149" spans="1:12">
      <c r="A6149" s="65">
        <v>18</v>
      </c>
      <c r="B6149" t="s">
        <v>52</v>
      </c>
      <c r="C6149" s="65">
        <v>11</v>
      </c>
      <c r="D6149" t="s">
        <v>237</v>
      </c>
      <c r="E6149" s="65">
        <v>1</v>
      </c>
      <c r="F6149" t="s">
        <v>274</v>
      </c>
      <c r="G6149" t="s">
        <v>275</v>
      </c>
      <c r="H6149" t="s">
        <v>242</v>
      </c>
      <c r="I6149" t="s">
        <v>243</v>
      </c>
      <c r="J6149" s="65">
        <v>0</v>
      </c>
      <c r="K6149" t="str">
        <f t="shared" si="226"/>
        <v>18VI1101DRPP</v>
      </c>
      <c r="L6149">
        <f t="shared" si="227"/>
        <v>0</v>
      </c>
    </row>
    <row r="6150" spans="1:12">
      <c r="A6150" s="65">
        <v>18</v>
      </c>
      <c r="B6150" t="s">
        <v>52</v>
      </c>
      <c r="C6150" s="65">
        <v>11</v>
      </c>
      <c r="D6150" t="s">
        <v>237</v>
      </c>
      <c r="E6150" s="65">
        <v>1</v>
      </c>
      <c r="F6150" t="s">
        <v>274</v>
      </c>
      <c r="G6150" t="s">
        <v>275</v>
      </c>
      <c r="H6150" t="s">
        <v>260</v>
      </c>
      <c r="I6150" t="s">
        <v>261</v>
      </c>
      <c r="J6150" s="65">
        <v>3397</v>
      </c>
      <c r="K6150" t="str">
        <f t="shared" si="226"/>
        <v>18VI1101DRVM</v>
      </c>
      <c r="L6150">
        <f t="shared" si="227"/>
        <v>3397</v>
      </c>
    </row>
    <row r="6151" spans="1:12">
      <c r="A6151" s="65">
        <v>18</v>
      </c>
      <c r="B6151" t="s">
        <v>52</v>
      </c>
      <c r="C6151" s="65">
        <v>11</v>
      </c>
      <c r="D6151" t="s">
        <v>237</v>
      </c>
      <c r="E6151" s="65">
        <v>1</v>
      </c>
      <c r="F6151" t="s">
        <v>274</v>
      </c>
      <c r="G6151" t="s">
        <v>275</v>
      </c>
      <c r="H6151" t="s">
        <v>262</v>
      </c>
      <c r="I6151" t="s">
        <v>263</v>
      </c>
      <c r="J6151" s="65">
        <v>0</v>
      </c>
      <c r="K6151" t="str">
        <f t="shared" si="226"/>
        <v>18VI1101DREX</v>
      </c>
      <c r="L6151">
        <f t="shared" si="227"/>
        <v>0</v>
      </c>
    </row>
    <row r="6152" spans="1:12">
      <c r="A6152" s="65">
        <v>18</v>
      </c>
      <c r="B6152" t="s">
        <v>52</v>
      </c>
      <c r="C6152" s="65">
        <v>11</v>
      </c>
      <c r="D6152" t="s">
        <v>237</v>
      </c>
      <c r="E6152" s="65">
        <v>1</v>
      </c>
      <c r="F6152" t="s">
        <v>274</v>
      </c>
      <c r="G6152" t="s">
        <v>275</v>
      </c>
      <c r="H6152" t="s">
        <v>220</v>
      </c>
      <c r="I6152" t="s">
        <v>221</v>
      </c>
      <c r="J6152" s="65">
        <v>0</v>
      </c>
      <c r="K6152" t="str">
        <f t="shared" si="226"/>
        <v>18VI1101DRET</v>
      </c>
      <c r="L6152">
        <f t="shared" si="227"/>
        <v>0</v>
      </c>
    </row>
    <row r="6153" spans="1:12">
      <c r="A6153" s="65">
        <v>18</v>
      </c>
      <c r="B6153" t="s">
        <v>52</v>
      </c>
      <c r="C6153" s="65">
        <v>11</v>
      </c>
      <c r="D6153" t="s">
        <v>237</v>
      </c>
      <c r="E6153" s="65">
        <v>1</v>
      </c>
      <c r="F6153" t="s">
        <v>274</v>
      </c>
      <c r="G6153" t="s">
        <v>275</v>
      </c>
      <c r="H6153" t="s">
        <v>222</v>
      </c>
      <c r="I6153" t="s">
        <v>223</v>
      </c>
      <c r="J6153" s="65">
        <v>0</v>
      </c>
      <c r="K6153" t="str">
        <f t="shared" si="226"/>
        <v>18VI1101DPMA</v>
      </c>
      <c r="L6153">
        <f t="shared" si="227"/>
        <v>0</v>
      </c>
    </row>
    <row r="6154" spans="1:12">
      <c r="A6154" s="65">
        <v>18</v>
      </c>
      <c r="B6154" t="s">
        <v>52</v>
      </c>
      <c r="C6154" s="65">
        <v>11</v>
      </c>
      <c r="D6154" t="s">
        <v>237</v>
      </c>
      <c r="E6154" s="65">
        <v>1</v>
      </c>
      <c r="F6154" t="s">
        <v>274</v>
      </c>
      <c r="G6154" t="s">
        <v>275</v>
      </c>
      <c r="H6154" t="s">
        <v>211</v>
      </c>
      <c r="I6154" t="s">
        <v>212</v>
      </c>
      <c r="J6154" s="65">
        <v>2009</v>
      </c>
      <c r="K6154" t="str">
        <f t="shared" si="226"/>
        <v>18VI1101APRS</v>
      </c>
      <c r="L6154">
        <f t="shared" si="227"/>
        <v>2009</v>
      </c>
    </row>
    <row r="6155" spans="1:12">
      <c r="A6155" s="65">
        <v>18</v>
      </c>
      <c r="B6155" t="s">
        <v>52</v>
      </c>
      <c r="C6155" s="65">
        <v>11</v>
      </c>
      <c r="D6155" t="s">
        <v>237</v>
      </c>
      <c r="E6155" s="65">
        <v>1</v>
      </c>
      <c r="F6155" t="s">
        <v>274</v>
      </c>
      <c r="G6155" t="s">
        <v>275</v>
      </c>
      <c r="H6155" t="s">
        <v>213</v>
      </c>
      <c r="I6155" t="s">
        <v>214</v>
      </c>
      <c r="J6155" s="65">
        <v>340</v>
      </c>
      <c r="K6155" t="str">
        <f t="shared" si="226"/>
        <v>18VI1101APRR</v>
      </c>
      <c r="L6155">
        <f t="shared" si="227"/>
        <v>340</v>
      </c>
    </row>
    <row r="6156" spans="1:12">
      <c r="A6156" s="65">
        <v>18</v>
      </c>
      <c r="B6156" t="s">
        <v>52</v>
      </c>
      <c r="C6156" s="65">
        <v>11</v>
      </c>
      <c r="D6156" t="s">
        <v>237</v>
      </c>
      <c r="E6156" s="65">
        <v>1</v>
      </c>
      <c r="F6156" t="s">
        <v>274</v>
      </c>
      <c r="G6156" t="s">
        <v>275</v>
      </c>
      <c r="H6156" t="s">
        <v>215</v>
      </c>
      <c r="I6156" t="s">
        <v>216</v>
      </c>
      <c r="J6156" s="65">
        <v>2349</v>
      </c>
      <c r="K6156" t="str">
        <f t="shared" si="226"/>
        <v>18VI1101APRT</v>
      </c>
      <c r="L6156">
        <f t="shared" si="227"/>
        <v>2349</v>
      </c>
    </row>
    <row r="6157" spans="1:12">
      <c r="A6157" s="65">
        <v>18</v>
      </c>
      <c r="B6157" t="s">
        <v>52</v>
      </c>
      <c r="C6157" s="65">
        <v>11</v>
      </c>
      <c r="D6157" t="s">
        <v>237</v>
      </c>
      <c r="E6157" s="65">
        <v>1</v>
      </c>
      <c r="F6157" t="s">
        <v>274</v>
      </c>
      <c r="G6157" t="s">
        <v>275</v>
      </c>
      <c r="H6157" t="s">
        <v>224</v>
      </c>
      <c r="I6157" t="s">
        <v>225</v>
      </c>
      <c r="J6157" s="65">
        <v>255</v>
      </c>
      <c r="K6157" t="str">
        <f t="shared" si="226"/>
        <v>18VI1101ARRA</v>
      </c>
      <c r="L6157">
        <f t="shared" si="227"/>
        <v>255</v>
      </c>
    </row>
    <row r="6158" spans="1:12">
      <c r="A6158" s="65">
        <v>18</v>
      </c>
      <c r="B6158" t="s">
        <v>52</v>
      </c>
      <c r="C6158" s="65">
        <v>11</v>
      </c>
      <c r="D6158" t="s">
        <v>237</v>
      </c>
      <c r="E6158" s="65">
        <v>1</v>
      </c>
      <c r="F6158" t="s">
        <v>274</v>
      </c>
      <c r="G6158" t="s">
        <v>275</v>
      </c>
      <c r="H6158" t="s">
        <v>226</v>
      </c>
      <c r="I6158" t="s">
        <v>227</v>
      </c>
      <c r="J6158" s="65">
        <v>1</v>
      </c>
      <c r="K6158" t="str">
        <f t="shared" si="226"/>
        <v>18VI1101PLNA</v>
      </c>
      <c r="L6158">
        <f t="shared" si="227"/>
        <v>1</v>
      </c>
    </row>
    <row r="6159" spans="1:12">
      <c r="A6159" s="65">
        <v>18</v>
      </c>
      <c r="B6159" t="s">
        <v>52</v>
      </c>
      <c r="C6159" s="65">
        <v>11</v>
      </c>
      <c r="D6159" t="s">
        <v>237</v>
      </c>
      <c r="E6159" s="65">
        <v>1</v>
      </c>
      <c r="F6159" t="s">
        <v>274</v>
      </c>
      <c r="G6159" t="s">
        <v>275</v>
      </c>
      <c r="H6159" t="s">
        <v>235</v>
      </c>
      <c r="I6159" t="s">
        <v>236</v>
      </c>
      <c r="J6159" s="65">
        <v>175</v>
      </c>
      <c r="K6159" t="str">
        <f t="shared" si="226"/>
        <v>18VI1101SABA</v>
      </c>
      <c r="L6159">
        <f t="shared" si="227"/>
        <v>175</v>
      </c>
    </row>
    <row r="6160" spans="1:12">
      <c r="A6160" s="65">
        <v>18</v>
      </c>
      <c r="B6160" t="s">
        <v>52</v>
      </c>
      <c r="C6160" s="65">
        <v>11</v>
      </c>
      <c r="D6160" t="s">
        <v>237</v>
      </c>
      <c r="E6160" s="65">
        <v>1</v>
      </c>
      <c r="F6160" t="s">
        <v>274</v>
      </c>
      <c r="G6160" t="s">
        <v>275</v>
      </c>
      <c r="H6160" t="s">
        <v>231</v>
      </c>
      <c r="I6160" t="s">
        <v>232</v>
      </c>
      <c r="J6160" s="65">
        <v>2318</v>
      </c>
      <c r="K6160" t="str">
        <f t="shared" si="226"/>
        <v>18VI1101PRES</v>
      </c>
      <c r="L6160">
        <f t="shared" si="227"/>
        <v>2318</v>
      </c>
    </row>
    <row r="6161" spans="1:12">
      <c r="A6161" s="65">
        <v>18</v>
      </c>
      <c r="B6161" t="s">
        <v>52</v>
      </c>
      <c r="C6161" s="65">
        <v>11</v>
      </c>
      <c r="D6161" t="s">
        <v>237</v>
      </c>
      <c r="E6161" s="65">
        <v>1</v>
      </c>
      <c r="F6161" t="s">
        <v>274</v>
      </c>
      <c r="G6161" t="s">
        <v>275</v>
      </c>
      <c r="H6161" t="s">
        <v>264</v>
      </c>
      <c r="I6161" t="s">
        <v>265</v>
      </c>
      <c r="J6161" s="65">
        <v>3300</v>
      </c>
      <c r="K6161" t="str">
        <f t="shared" si="226"/>
        <v>18VI1101RSRR</v>
      </c>
      <c r="L6161">
        <f t="shared" si="227"/>
        <v>3300</v>
      </c>
    </row>
    <row r="6162" spans="1:12">
      <c r="A6162" s="65">
        <v>18</v>
      </c>
      <c r="B6162" t="s">
        <v>52</v>
      </c>
      <c r="C6162" s="65">
        <v>11</v>
      </c>
      <c r="D6162" t="s">
        <v>237</v>
      </c>
      <c r="E6162" s="65">
        <v>1</v>
      </c>
      <c r="F6162" t="s">
        <v>274</v>
      </c>
      <c r="G6162" t="s">
        <v>275</v>
      </c>
      <c r="H6162" t="s">
        <v>258</v>
      </c>
      <c r="I6162" t="s">
        <v>259</v>
      </c>
      <c r="J6162" s="65">
        <v>1222</v>
      </c>
      <c r="K6162" t="str">
        <f t="shared" si="226"/>
        <v>18VI1101RSRS</v>
      </c>
      <c r="L6162">
        <f t="shared" si="227"/>
        <v>1222</v>
      </c>
    </row>
    <row r="6163" spans="1:12">
      <c r="A6163" s="65">
        <v>18</v>
      </c>
      <c r="B6163" t="s">
        <v>52</v>
      </c>
      <c r="C6163" s="65">
        <v>11</v>
      </c>
      <c r="D6163" t="s">
        <v>237</v>
      </c>
      <c r="E6163" s="65">
        <v>1</v>
      </c>
      <c r="F6163" t="s">
        <v>274</v>
      </c>
      <c r="G6163" t="s">
        <v>275</v>
      </c>
      <c r="H6163" t="s">
        <v>256</v>
      </c>
      <c r="I6163" t="s">
        <v>257</v>
      </c>
      <c r="J6163" s="65">
        <v>2224</v>
      </c>
      <c r="K6163" t="str">
        <f t="shared" si="226"/>
        <v>18VI1101SRRT</v>
      </c>
      <c r="L6163">
        <f t="shared" si="227"/>
        <v>2224</v>
      </c>
    </row>
    <row r="6164" spans="1:12">
      <c r="A6164" s="65">
        <v>18</v>
      </c>
      <c r="B6164" t="s">
        <v>52</v>
      </c>
      <c r="C6164" s="65">
        <v>11</v>
      </c>
      <c r="D6164" t="s">
        <v>237</v>
      </c>
      <c r="E6164" s="65">
        <v>1</v>
      </c>
      <c r="F6164" t="s">
        <v>274</v>
      </c>
      <c r="G6164" t="s">
        <v>275</v>
      </c>
      <c r="H6164" t="s">
        <v>254</v>
      </c>
      <c r="I6164" t="s">
        <v>255</v>
      </c>
      <c r="J6164" s="65">
        <v>327</v>
      </c>
      <c r="K6164" t="str">
        <f t="shared" si="226"/>
        <v>18VI1101SRRR</v>
      </c>
      <c r="L6164">
        <f t="shared" si="227"/>
        <v>327</v>
      </c>
    </row>
    <row r="6165" spans="1:12">
      <c r="A6165" s="65">
        <v>18</v>
      </c>
      <c r="B6165" t="s">
        <v>52</v>
      </c>
      <c r="C6165" s="65">
        <v>11</v>
      </c>
      <c r="D6165" t="s">
        <v>237</v>
      </c>
      <c r="E6165" s="65">
        <v>1</v>
      </c>
      <c r="F6165" t="s">
        <v>274</v>
      </c>
      <c r="G6165" t="s">
        <v>275</v>
      </c>
      <c r="H6165" t="s">
        <v>252</v>
      </c>
      <c r="I6165" t="s">
        <v>253</v>
      </c>
      <c r="J6165" s="65">
        <v>1897</v>
      </c>
      <c r="K6165" t="str">
        <f t="shared" si="226"/>
        <v>18VI1101SRRS</v>
      </c>
      <c r="L6165">
        <f t="shared" si="227"/>
        <v>1897</v>
      </c>
    </row>
    <row r="6166" spans="1:12">
      <c r="A6166" s="65">
        <v>18</v>
      </c>
      <c r="B6166" t="s">
        <v>52</v>
      </c>
      <c r="C6166" s="65">
        <v>11</v>
      </c>
      <c r="D6166" t="s">
        <v>237</v>
      </c>
      <c r="E6166" s="65">
        <v>1</v>
      </c>
      <c r="F6166" t="s">
        <v>274</v>
      </c>
      <c r="G6166" t="s">
        <v>275</v>
      </c>
      <c r="H6166" t="s">
        <v>250</v>
      </c>
      <c r="I6166" t="s">
        <v>251</v>
      </c>
      <c r="J6166" s="65">
        <v>2325</v>
      </c>
      <c r="K6166" t="str">
        <f t="shared" si="226"/>
        <v>18VI1101SRPT</v>
      </c>
      <c r="L6166">
        <f t="shared" si="227"/>
        <v>2325</v>
      </c>
    </row>
    <row r="6167" spans="1:12">
      <c r="A6167" s="65">
        <v>18</v>
      </c>
      <c r="B6167" t="s">
        <v>52</v>
      </c>
      <c r="C6167" s="65">
        <v>11</v>
      </c>
      <c r="D6167" t="s">
        <v>237</v>
      </c>
      <c r="E6167" s="65">
        <v>1</v>
      </c>
      <c r="F6167" t="s">
        <v>274</v>
      </c>
      <c r="G6167" t="s">
        <v>275</v>
      </c>
      <c r="H6167" t="s">
        <v>248</v>
      </c>
      <c r="I6167" t="s">
        <v>249</v>
      </c>
      <c r="J6167" s="65">
        <v>337</v>
      </c>
      <c r="K6167" t="str">
        <f t="shared" si="226"/>
        <v>18VI1101SRPR</v>
      </c>
      <c r="L6167">
        <f t="shared" si="227"/>
        <v>337</v>
      </c>
    </row>
    <row r="6168" spans="1:12">
      <c r="A6168" s="65">
        <v>18</v>
      </c>
      <c r="B6168" t="s">
        <v>52</v>
      </c>
      <c r="C6168" s="65">
        <v>11</v>
      </c>
      <c r="D6168" t="s">
        <v>237</v>
      </c>
      <c r="E6168" s="65">
        <v>1</v>
      </c>
      <c r="F6168" t="s">
        <v>274</v>
      </c>
      <c r="G6168" t="s">
        <v>275</v>
      </c>
      <c r="H6168" t="s">
        <v>246</v>
      </c>
      <c r="I6168" t="s">
        <v>247</v>
      </c>
      <c r="J6168" s="65">
        <v>1988</v>
      </c>
      <c r="K6168" t="str">
        <f t="shared" si="226"/>
        <v>18VI1101SRPS</v>
      </c>
      <c r="L6168">
        <f t="shared" si="227"/>
        <v>1988</v>
      </c>
    </row>
    <row r="6169" spans="1:12">
      <c r="A6169" s="65">
        <v>18</v>
      </c>
      <c r="B6169" t="s">
        <v>52</v>
      </c>
      <c r="C6169" s="65">
        <v>11</v>
      </c>
      <c r="D6169" t="s">
        <v>237</v>
      </c>
      <c r="E6169" s="65">
        <v>1</v>
      </c>
      <c r="F6169" t="s">
        <v>274</v>
      </c>
      <c r="G6169" t="s">
        <v>275</v>
      </c>
      <c r="H6169" t="s">
        <v>244</v>
      </c>
      <c r="I6169" t="s">
        <v>245</v>
      </c>
      <c r="J6169" s="65">
        <v>2349</v>
      </c>
      <c r="K6169" t="str">
        <f t="shared" si="226"/>
        <v>18VI1101SRTT</v>
      </c>
      <c r="L6169">
        <f t="shared" si="227"/>
        <v>2349</v>
      </c>
    </row>
    <row r="6170" spans="1:12">
      <c r="A6170" s="65">
        <v>18</v>
      </c>
      <c r="B6170" t="s">
        <v>52</v>
      </c>
      <c r="C6170" s="65">
        <v>11</v>
      </c>
      <c r="D6170" t="s">
        <v>237</v>
      </c>
      <c r="E6170" s="65">
        <v>1</v>
      </c>
      <c r="F6170" t="s">
        <v>274</v>
      </c>
      <c r="G6170" t="s">
        <v>275</v>
      </c>
      <c r="H6170" t="s">
        <v>270</v>
      </c>
      <c r="I6170" t="s">
        <v>271</v>
      </c>
      <c r="J6170" s="65">
        <v>340</v>
      </c>
      <c r="K6170" t="str">
        <f t="shared" si="226"/>
        <v>18VI1101SRTR</v>
      </c>
      <c r="L6170">
        <f t="shared" si="227"/>
        <v>340</v>
      </c>
    </row>
    <row r="6171" spans="1:12">
      <c r="A6171" s="65">
        <v>18</v>
      </c>
      <c r="B6171" t="s">
        <v>52</v>
      </c>
      <c r="C6171" s="65">
        <v>11</v>
      </c>
      <c r="D6171" t="s">
        <v>237</v>
      </c>
      <c r="E6171" s="65">
        <v>1</v>
      </c>
      <c r="F6171" t="s">
        <v>274</v>
      </c>
      <c r="G6171" t="s">
        <v>275</v>
      </c>
      <c r="H6171" t="s">
        <v>240</v>
      </c>
      <c r="I6171" t="s">
        <v>241</v>
      </c>
      <c r="J6171" s="65">
        <v>2009</v>
      </c>
      <c r="K6171" t="str">
        <f t="shared" si="226"/>
        <v>18VI1101SRTS</v>
      </c>
      <c r="L6171">
        <f t="shared" si="227"/>
        <v>2009</v>
      </c>
    </row>
    <row r="6172" spans="1:12">
      <c r="A6172" s="65">
        <v>18</v>
      </c>
      <c r="B6172" t="s">
        <v>52</v>
      </c>
      <c r="C6172" s="65">
        <v>11</v>
      </c>
      <c r="D6172" t="s">
        <v>237</v>
      </c>
      <c r="E6172" s="65">
        <v>1</v>
      </c>
      <c r="F6172" t="s">
        <v>276</v>
      </c>
      <c r="G6172" t="s">
        <v>277</v>
      </c>
      <c r="H6172" t="s">
        <v>222</v>
      </c>
      <c r="I6172" t="s">
        <v>223</v>
      </c>
      <c r="J6172" s="65">
        <v>0</v>
      </c>
      <c r="K6172" t="str">
        <f t="shared" si="226"/>
        <v>18VI1102DPMA</v>
      </c>
      <c r="L6172">
        <f t="shared" si="227"/>
        <v>0</v>
      </c>
    </row>
    <row r="6173" spans="1:12">
      <c r="A6173" s="65">
        <v>18</v>
      </c>
      <c r="B6173" t="s">
        <v>52</v>
      </c>
      <c r="C6173" s="65">
        <v>11</v>
      </c>
      <c r="D6173" t="s">
        <v>237</v>
      </c>
      <c r="E6173" s="65">
        <v>1</v>
      </c>
      <c r="F6173" t="s">
        <v>276</v>
      </c>
      <c r="G6173" t="s">
        <v>277</v>
      </c>
      <c r="H6173" t="s">
        <v>240</v>
      </c>
      <c r="I6173" t="s">
        <v>241</v>
      </c>
      <c r="J6173" s="65">
        <v>0</v>
      </c>
      <c r="K6173" t="str">
        <f t="shared" si="226"/>
        <v>18VI1102SRTS</v>
      </c>
      <c r="L6173">
        <f t="shared" si="227"/>
        <v>0</v>
      </c>
    </row>
    <row r="6174" spans="1:12">
      <c r="A6174" s="65">
        <v>18</v>
      </c>
      <c r="B6174" t="s">
        <v>52</v>
      </c>
      <c r="C6174" s="65">
        <v>11</v>
      </c>
      <c r="D6174" t="s">
        <v>237</v>
      </c>
      <c r="E6174" s="65">
        <v>1</v>
      </c>
      <c r="F6174" t="s">
        <v>276</v>
      </c>
      <c r="G6174" t="s">
        <v>277</v>
      </c>
      <c r="H6174" t="s">
        <v>213</v>
      </c>
      <c r="I6174" t="s">
        <v>214</v>
      </c>
      <c r="J6174" s="65">
        <v>0</v>
      </c>
      <c r="K6174" t="str">
        <f t="shared" si="226"/>
        <v>18VI1102APRR</v>
      </c>
      <c r="L6174">
        <f t="shared" si="227"/>
        <v>0</v>
      </c>
    </row>
    <row r="6175" spans="1:12">
      <c r="A6175" s="65">
        <v>18</v>
      </c>
      <c r="B6175" t="s">
        <v>52</v>
      </c>
      <c r="C6175" s="65">
        <v>11</v>
      </c>
      <c r="D6175" t="s">
        <v>237</v>
      </c>
      <c r="E6175" s="65">
        <v>1</v>
      </c>
      <c r="F6175" t="s">
        <v>276</v>
      </c>
      <c r="G6175" t="s">
        <v>277</v>
      </c>
      <c r="H6175" t="s">
        <v>215</v>
      </c>
      <c r="I6175" t="s">
        <v>216</v>
      </c>
      <c r="J6175" s="65">
        <v>0</v>
      </c>
      <c r="K6175" t="str">
        <f t="shared" si="226"/>
        <v>18VI1102APRT</v>
      </c>
      <c r="L6175">
        <f t="shared" si="227"/>
        <v>0</v>
      </c>
    </row>
    <row r="6176" spans="1:12">
      <c r="A6176" s="65">
        <v>18</v>
      </c>
      <c r="B6176" t="s">
        <v>52</v>
      </c>
      <c r="C6176" s="65">
        <v>11</v>
      </c>
      <c r="D6176" t="s">
        <v>237</v>
      </c>
      <c r="E6176" s="65">
        <v>1</v>
      </c>
      <c r="F6176" t="s">
        <v>276</v>
      </c>
      <c r="G6176" t="s">
        <v>277</v>
      </c>
      <c r="H6176" t="s">
        <v>224</v>
      </c>
      <c r="I6176" t="s">
        <v>225</v>
      </c>
      <c r="J6176" s="65">
        <v>0</v>
      </c>
      <c r="K6176" t="str">
        <f t="shared" si="226"/>
        <v>18VI1102ARRA</v>
      </c>
      <c r="L6176">
        <f t="shared" si="227"/>
        <v>0</v>
      </c>
    </row>
    <row r="6177" spans="1:12">
      <c r="A6177" s="65">
        <v>18</v>
      </c>
      <c r="B6177" t="s">
        <v>52</v>
      </c>
      <c r="C6177" s="65">
        <v>11</v>
      </c>
      <c r="D6177" t="s">
        <v>237</v>
      </c>
      <c r="E6177" s="65">
        <v>1</v>
      </c>
      <c r="F6177" t="s">
        <v>276</v>
      </c>
      <c r="G6177" t="s">
        <v>277</v>
      </c>
      <c r="H6177" t="s">
        <v>226</v>
      </c>
      <c r="I6177" t="s">
        <v>227</v>
      </c>
      <c r="J6177" s="65">
        <v>0</v>
      </c>
      <c r="K6177" t="str">
        <f t="shared" si="226"/>
        <v>18VI1102PLNA</v>
      </c>
      <c r="L6177">
        <f t="shared" si="227"/>
        <v>0</v>
      </c>
    </row>
    <row r="6178" spans="1:12">
      <c r="A6178" s="65">
        <v>18</v>
      </c>
      <c r="B6178" t="s">
        <v>52</v>
      </c>
      <c r="C6178" s="65">
        <v>11</v>
      </c>
      <c r="D6178" t="s">
        <v>237</v>
      </c>
      <c r="E6178" s="65">
        <v>1</v>
      </c>
      <c r="F6178" t="s">
        <v>276</v>
      </c>
      <c r="G6178" t="s">
        <v>277</v>
      </c>
      <c r="H6178" t="s">
        <v>235</v>
      </c>
      <c r="I6178" t="s">
        <v>236</v>
      </c>
      <c r="J6178" s="65">
        <v>0</v>
      </c>
      <c r="K6178" t="str">
        <f t="shared" si="226"/>
        <v>18VI1102SABA</v>
      </c>
      <c r="L6178">
        <f t="shared" si="227"/>
        <v>0</v>
      </c>
    </row>
    <row r="6179" spans="1:12">
      <c r="A6179" s="65">
        <v>18</v>
      </c>
      <c r="B6179" t="s">
        <v>52</v>
      </c>
      <c r="C6179" s="65">
        <v>11</v>
      </c>
      <c r="D6179" t="s">
        <v>237</v>
      </c>
      <c r="E6179" s="65">
        <v>1</v>
      </c>
      <c r="F6179" t="s">
        <v>276</v>
      </c>
      <c r="G6179" t="s">
        <v>277</v>
      </c>
      <c r="H6179" t="s">
        <v>244</v>
      </c>
      <c r="I6179" t="s">
        <v>245</v>
      </c>
      <c r="J6179" s="65">
        <v>0</v>
      </c>
      <c r="K6179" t="str">
        <f t="shared" si="226"/>
        <v>18VI1102SRTT</v>
      </c>
      <c r="L6179">
        <f t="shared" si="227"/>
        <v>0</v>
      </c>
    </row>
    <row r="6180" spans="1:12">
      <c r="A6180" s="65">
        <v>18</v>
      </c>
      <c r="B6180" t="s">
        <v>52</v>
      </c>
      <c r="C6180" s="65">
        <v>11</v>
      </c>
      <c r="D6180" t="s">
        <v>237</v>
      </c>
      <c r="E6180" s="65">
        <v>1</v>
      </c>
      <c r="F6180" t="s">
        <v>276</v>
      </c>
      <c r="G6180" t="s">
        <v>277</v>
      </c>
      <c r="H6180" t="s">
        <v>246</v>
      </c>
      <c r="I6180" t="s">
        <v>247</v>
      </c>
      <c r="J6180" s="65">
        <v>0</v>
      </c>
      <c r="K6180" t="str">
        <f t="shared" si="226"/>
        <v>18VI1102SRPS</v>
      </c>
      <c r="L6180">
        <f t="shared" si="227"/>
        <v>0</v>
      </c>
    </row>
    <row r="6181" spans="1:12">
      <c r="A6181" s="65">
        <v>18</v>
      </c>
      <c r="B6181" t="s">
        <v>52</v>
      </c>
      <c r="C6181" s="65">
        <v>11</v>
      </c>
      <c r="D6181" t="s">
        <v>237</v>
      </c>
      <c r="E6181" s="65">
        <v>1</v>
      </c>
      <c r="F6181" t="s">
        <v>276</v>
      </c>
      <c r="G6181" t="s">
        <v>277</v>
      </c>
      <c r="H6181" t="s">
        <v>248</v>
      </c>
      <c r="I6181" t="s">
        <v>249</v>
      </c>
      <c r="J6181" s="65">
        <v>0</v>
      </c>
      <c r="K6181" t="str">
        <f t="shared" si="226"/>
        <v>18VI1102SRPR</v>
      </c>
      <c r="L6181">
        <f t="shared" si="227"/>
        <v>0</v>
      </c>
    </row>
    <row r="6182" spans="1:12">
      <c r="A6182" s="65">
        <v>18</v>
      </c>
      <c r="B6182" t="s">
        <v>52</v>
      </c>
      <c r="C6182" s="65">
        <v>11</v>
      </c>
      <c r="D6182" t="s">
        <v>237</v>
      </c>
      <c r="E6182" s="65">
        <v>1</v>
      </c>
      <c r="F6182" t="s">
        <v>276</v>
      </c>
      <c r="G6182" t="s">
        <v>277</v>
      </c>
      <c r="H6182" t="s">
        <v>250</v>
      </c>
      <c r="I6182" t="s">
        <v>251</v>
      </c>
      <c r="J6182" s="65">
        <v>0</v>
      </c>
      <c r="K6182" t="str">
        <f t="shared" si="226"/>
        <v>18VI1102SRPT</v>
      </c>
      <c r="L6182">
        <f t="shared" si="227"/>
        <v>0</v>
      </c>
    </row>
    <row r="6183" spans="1:12">
      <c r="A6183" s="65">
        <v>18</v>
      </c>
      <c r="B6183" t="s">
        <v>52</v>
      </c>
      <c r="C6183" s="65">
        <v>11</v>
      </c>
      <c r="D6183" t="s">
        <v>237</v>
      </c>
      <c r="E6183" s="65">
        <v>1</v>
      </c>
      <c r="F6183" t="s">
        <v>276</v>
      </c>
      <c r="G6183" t="s">
        <v>277</v>
      </c>
      <c r="H6183" t="s">
        <v>252</v>
      </c>
      <c r="I6183" t="s">
        <v>253</v>
      </c>
      <c r="J6183" s="65">
        <v>0</v>
      </c>
      <c r="K6183" t="str">
        <f t="shared" si="226"/>
        <v>18VI1102SRRS</v>
      </c>
      <c r="L6183">
        <f t="shared" si="227"/>
        <v>0</v>
      </c>
    </row>
    <row r="6184" spans="1:12">
      <c r="A6184" s="65">
        <v>18</v>
      </c>
      <c r="B6184" t="s">
        <v>52</v>
      </c>
      <c r="C6184" s="65">
        <v>11</v>
      </c>
      <c r="D6184" t="s">
        <v>237</v>
      </c>
      <c r="E6184" s="65">
        <v>1</v>
      </c>
      <c r="F6184" t="s">
        <v>276</v>
      </c>
      <c r="G6184" t="s">
        <v>277</v>
      </c>
      <c r="H6184" t="s">
        <v>254</v>
      </c>
      <c r="I6184" t="s">
        <v>255</v>
      </c>
      <c r="J6184" s="65">
        <v>0</v>
      </c>
      <c r="K6184" t="str">
        <f t="shared" si="226"/>
        <v>18VI1102SRRR</v>
      </c>
      <c r="L6184">
        <f t="shared" si="227"/>
        <v>0</v>
      </c>
    </row>
    <row r="6185" spans="1:12">
      <c r="A6185" s="65">
        <v>18</v>
      </c>
      <c r="B6185" t="s">
        <v>52</v>
      </c>
      <c r="C6185" s="65">
        <v>11</v>
      </c>
      <c r="D6185" t="s">
        <v>237</v>
      </c>
      <c r="E6185" s="65">
        <v>1</v>
      </c>
      <c r="F6185" t="s">
        <v>276</v>
      </c>
      <c r="G6185" t="s">
        <v>277</v>
      </c>
      <c r="H6185" t="s">
        <v>256</v>
      </c>
      <c r="I6185" t="s">
        <v>257</v>
      </c>
      <c r="J6185" s="65">
        <v>0</v>
      </c>
      <c r="K6185" t="str">
        <f t="shared" si="226"/>
        <v>18VI1102SRRT</v>
      </c>
      <c r="L6185">
        <f t="shared" si="227"/>
        <v>0</v>
      </c>
    </row>
    <row r="6186" spans="1:12">
      <c r="A6186" s="65">
        <v>18</v>
      </c>
      <c r="B6186" t="s">
        <v>52</v>
      </c>
      <c r="C6186" s="65">
        <v>11</v>
      </c>
      <c r="D6186" t="s">
        <v>237</v>
      </c>
      <c r="E6186" s="65">
        <v>1</v>
      </c>
      <c r="F6186" t="s">
        <v>276</v>
      </c>
      <c r="G6186" t="s">
        <v>277</v>
      </c>
      <c r="H6186" t="s">
        <v>258</v>
      </c>
      <c r="I6186" t="s">
        <v>259</v>
      </c>
      <c r="J6186" s="65">
        <v>0</v>
      </c>
      <c r="K6186" t="str">
        <f t="shared" si="226"/>
        <v>18VI1102RSRS</v>
      </c>
      <c r="L6186">
        <f t="shared" si="227"/>
        <v>0</v>
      </c>
    </row>
    <row r="6187" spans="1:12">
      <c r="A6187" s="65">
        <v>18</v>
      </c>
      <c r="B6187" t="s">
        <v>52</v>
      </c>
      <c r="C6187" s="65">
        <v>11</v>
      </c>
      <c r="D6187" t="s">
        <v>237</v>
      </c>
      <c r="E6187" s="65">
        <v>1</v>
      </c>
      <c r="F6187" t="s">
        <v>276</v>
      </c>
      <c r="G6187" t="s">
        <v>277</v>
      </c>
      <c r="H6187" t="s">
        <v>264</v>
      </c>
      <c r="I6187" t="s">
        <v>265</v>
      </c>
      <c r="J6187" s="65">
        <v>0</v>
      </c>
      <c r="K6187" t="str">
        <f t="shared" si="226"/>
        <v>18VI1102RSRR</v>
      </c>
      <c r="L6187">
        <f t="shared" si="227"/>
        <v>0</v>
      </c>
    </row>
    <row r="6188" spans="1:12">
      <c r="A6188" s="65">
        <v>18</v>
      </c>
      <c r="B6188" t="s">
        <v>52</v>
      </c>
      <c r="C6188" s="65">
        <v>11</v>
      </c>
      <c r="D6188" t="s">
        <v>237</v>
      </c>
      <c r="E6188" s="65">
        <v>1</v>
      </c>
      <c r="F6188" t="s">
        <v>276</v>
      </c>
      <c r="G6188" t="s">
        <v>277</v>
      </c>
      <c r="H6188" t="s">
        <v>220</v>
      </c>
      <c r="I6188" t="s">
        <v>221</v>
      </c>
      <c r="J6188" s="65">
        <v>0</v>
      </c>
      <c r="K6188" t="str">
        <f t="shared" si="226"/>
        <v>18VI1102DRET</v>
      </c>
      <c r="L6188">
        <f t="shared" si="227"/>
        <v>0</v>
      </c>
    </row>
    <row r="6189" spans="1:12">
      <c r="A6189" s="65">
        <v>18</v>
      </c>
      <c r="B6189" t="s">
        <v>52</v>
      </c>
      <c r="C6189" s="65">
        <v>11</v>
      </c>
      <c r="D6189" t="s">
        <v>237</v>
      </c>
      <c r="E6189" s="65">
        <v>1</v>
      </c>
      <c r="F6189" t="s">
        <v>276</v>
      </c>
      <c r="G6189" t="s">
        <v>277</v>
      </c>
      <c r="H6189" t="s">
        <v>262</v>
      </c>
      <c r="I6189" t="s">
        <v>263</v>
      </c>
      <c r="J6189" s="65">
        <v>0</v>
      </c>
      <c r="K6189" t="str">
        <f t="shared" si="226"/>
        <v>18VI1102DREX</v>
      </c>
      <c r="L6189">
        <f t="shared" si="227"/>
        <v>0</v>
      </c>
    </row>
    <row r="6190" spans="1:12">
      <c r="A6190" s="65">
        <v>18</v>
      </c>
      <c r="B6190" t="s">
        <v>52</v>
      </c>
      <c r="C6190" s="65">
        <v>11</v>
      </c>
      <c r="D6190" t="s">
        <v>237</v>
      </c>
      <c r="E6190" s="65">
        <v>1</v>
      </c>
      <c r="F6190" t="s">
        <v>276</v>
      </c>
      <c r="G6190" t="s">
        <v>277</v>
      </c>
      <c r="H6190" t="s">
        <v>260</v>
      </c>
      <c r="I6190" t="s">
        <v>261</v>
      </c>
      <c r="J6190" s="65">
        <v>0</v>
      </c>
      <c r="K6190" t="str">
        <f t="shared" si="226"/>
        <v>18VI1102DRVM</v>
      </c>
      <c r="L6190">
        <f t="shared" si="227"/>
        <v>0</v>
      </c>
    </row>
    <row r="6191" spans="1:12">
      <c r="A6191" s="65">
        <v>18</v>
      </c>
      <c r="B6191" t="s">
        <v>52</v>
      </c>
      <c r="C6191" s="65">
        <v>11</v>
      </c>
      <c r="D6191" t="s">
        <v>237</v>
      </c>
      <c r="E6191" s="65">
        <v>1</v>
      </c>
      <c r="F6191" t="s">
        <v>276</v>
      </c>
      <c r="G6191" t="s">
        <v>277</v>
      </c>
      <c r="H6191" t="s">
        <v>242</v>
      </c>
      <c r="I6191" t="s">
        <v>243</v>
      </c>
      <c r="J6191" s="65">
        <v>0</v>
      </c>
      <c r="K6191" t="str">
        <f t="shared" si="226"/>
        <v>18VI1102DRPP</v>
      </c>
      <c r="L6191">
        <f t="shared" si="227"/>
        <v>0</v>
      </c>
    </row>
    <row r="6192" spans="1:12">
      <c r="A6192" s="65">
        <v>18</v>
      </c>
      <c r="B6192" t="s">
        <v>52</v>
      </c>
      <c r="C6192" s="65">
        <v>11</v>
      </c>
      <c r="D6192" t="s">
        <v>237</v>
      </c>
      <c r="E6192" s="65">
        <v>1</v>
      </c>
      <c r="F6192" t="s">
        <v>276</v>
      </c>
      <c r="G6192" t="s">
        <v>277</v>
      </c>
      <c r="H6192" t="s">
        <v>268</v>
      </c>
      <c r="I6192" t="s">
        <v>269</v>
      </c>
      <c r="J6192" s="65">
        <v>0</v>
      </c>
      <c r="K6192" t="str">
        <f t="shared" si="226"/>
        <v>18VI1102DRCF</v>
      </c>
      <c r="L6192">
        <f t="shared" si="227"/>
        <v>0</v>
      </c>
    </row>
    <row r="6193" spans="1:12">
      <c r="A6193" s="65">
        <v>18</v>
      </c>
      <c r="B6193" t="s">
        <v>52</v>
      </c>
      <c r="C6193" s="65">
        <v>11</v>
      </c>
      <c r="D6193" t="s">
        <v>237</v>
      </c>
      <c r="E6193" s="65">
        <v>1</v>
      </c>
      <c r="F6193" t="s">
        <v>276</v>
      </c>
      <c r="G6193" t="s">
        <v>277</v>
      </c>
      <c r="H6193" t="s">
        <v>266</v>
      </c>
      <c r="I6193" t="s">
        <v>267</v>
      </c>
      <c r="J6193" s="65">
        <v>0</v>
      </c>
      <c r="K6193" t="str">
        <f t="shared" si="226"/>
        <v>18VI1102PTRE</v>
      </c>
      <c r="L6193">
        <f t="shared" si="227"/>
        <v>0</v>
      </c>
    </row>
    <row r="6194" spans="1:12">
      <c r="A6194" s="65">
        <v>18</v>
      </c>
      <c r="B6194" t="s">
        <v>52</v>
      </c>
      <c r="C6194" s="65">
        <v>11</v>
      </c>
      <c r="D6194" t="s">
        <v>237</v>
      </c>
      <c r="E6194" s="65">
        <v>1</v>
      </c>
      <c r="F6194" t="s">
        <v>276</v>
      </c>
      <c r="G6194" t="s">
        <v>277</v>
      </c>
      <c r="H6194" t="s">
        <v>233</v>
      </c>
      <c r="I6194" t="s">
        <v>234</v>
      </c>
      <c r="J6194" s="65">
        <v>0</v>
      </c>
      <c r="K6194" t="str">
        <f t="shared" si="226"/>
        <v>18VI1102PRER</v>
      </c>
      <c r="L6194">
        <f t="shared" si="227"/>
        <v>0</v>
      </c>
    </row>
    <row r="6195" spans="1:12">
      <c r="A6195" s="65">
        <v>18</v>
      </c>
      <c r="B6195" t="s">
        <v>52</v>
      </c>
      <c r="C6195" s="65">
        <v>11</v>
      </c>
      <c r="D6195" t="s">
        <v>237</v>
      </c>
      <c r="E6195" s="65">
        <v>1</v>
      </c>
      <c r="F6195" t="s">
        <v>276</v>
      </c>
      <c r="G6195" t="s">
        <v>277</v>
      </c>
      <c r="H6195" t="s">
        <v>231</v>
      </c>
      <c r="I6195" t="s">
        <v>232</v>
      </c>
      <c r="J6195" s="65">
        <v>0</v>
      </c>
      <c r="K6195" t="str">
        <f t="shared" si="226"/>
        <v>18VI1102PRES</v>
      </c>
      <c r="L6195">
        <f t="shared" si="227"/>
        <v>0</v>
      </c>
    </row>
    <row r="6196" spans="1:12">
      <c r="A6196" s="65">
        <v>18</v>
      </c>
      <c r="B6196" t="s">
        <v>52</v>
      </c>
      <c r="C6196" s="65">
        <v>11</v>
      </c>
      <c r="D6196" t="s">
        <v>237</v>
      </c>
      <c r="E6196" s="65">
        <v>1</v>
      </c>
      <c r="F6196" t="s">
        <v>276</v>
      </c>
      <c r="G6196" t="s">
        <v>277</v>
      </c>
      <c r="H6196" t="s">
        <v>229</v>
      </c>
      <c r="I6196" t="s">
        <v>230</v>
      </c>
      <c r="J6196" s="65">
        <v>0</v>
      </c>
      <c r="K6196" t="str">
        <f t="shared" si="226"/>
        <v>18VI1102PRNR</v>
      </c>
      <c r="L6196">
        <f t="shared" si="227"/>
        <v>0</v>
      </c>
    </row>
    <row r="6197" spans="1:12">
      <c r="A6197" s="65">
        <v>18</v>
      </c>
      <c r="B6197" t="s">
        <v>52</v>
      </c>
      <c r="C6197" s="65">
        <v>11</v>
      </c>
      <c r="D6197" t="s">
        <v>237</v>
      </c>
      <c r="E6197" s="65">
        <v>1</v>
      </c>
      <c r="F6197" t="s">
        <v>276</v>
      </c>
      <c r="G6197" t="s">
        <v>277</v>
      </c>
      <c r="H6197" t="s">
        <v>228</v>
      </c>
      <c r="I6197" t="s">
        <v>217</v>
      </c>
      <c r="J6197" s="65">
        <v>0</v>
      </c>
      <c r="K6197" t="str">
        <f t="shared" si="226"/>
        <v>18VI1102PTBI</v>
      </c>
      <c r="L6197">
        <f t="shared" si="227"/>
        <v>0</v>
      </c>
    </row>
    <row r="6198" spans="1:12">
      <c r="A6198" s="65">
        <v>18</v>
      </c>
      <c r="B6198" t="s">
        <v>52</v>
      </c>
      <c r="C6198" s="65">
        <v>11</v>
      </c>
      <c r="D6198" t="s">
        <v>237</v>
      </c>
      <c r="E6198" s="65">
        <v>1</v>
      </c>
      <c r="F6198" t="s">
        <v>276</v>
      </c>
      <c r="G6198" t="s">
        <v>277</v>
      </c>
      <c r="H6198" t="s">
        <v>270</v>
      </c>
      <c r="I6198" t="s">
        <v>271</v>
      </c>
      <c r="J6198" s="65">
        <v>0</v>
      </c>
      <c r="K6198" t="str">
        <f t="shared" si="226"/>
        <v>18VI1102SRTR</v>
      </c>
      <c r="L6198">
        <f t="shared" si="227"/>
        <v>0</v>
      </c>
    </row>
    <row r="6199" spans="1:12">
      <c r="A6199" s="65">
        <v>18</v>
      </c>
      <c r="B6199" t="s">
        <v>52</v>
      </c>
      <c r="C6199" s="65">
        <v>11</v>
      </c>
      <c r="D6199" t="s">
        <v>237</v>
      </c>
      <c r="E6199" s="65">
        <v>1</v>
      </c>
      <c r="F6199" t="s">
        <v>276</v>
      </c>
      <c r="G6199" t="s">
        <v>277</v>
      </c>
      <c r="H6199" t="s">
        <v>211</v>
      </c>
      <c r="I6199" t="s">
        <v>212</v>
      </c>
      <c r="J6199" s="65">
        <v>0</v>
      </c>
      <c r="K6199" t="str">
        <f t="shared" si="226"/>
        <v>18VI1102APRS</v>
      </c>
      <c r="L6199">
        <f t="shared" si="227"/>
        <v>0</v>
      </c>
    </row>
    <row r="6200" spans="1:12">
      <c r="A6200" s="65">
        <v>18</v>
      </c>
      <c r="B6200" t="s">
        <v>52</v>
      </c>
      <c r="C6200" s="65">
        <v>11</v>
      </c>
      <c r="D6200" t="s">
        <v>237</v>
      </c>
      <c r="E6200" s="65">
        <v>1</v>
      </c>
      <c r="F6200" t="s">
        <v>278</v>
      </c>
      <c r="G6200" t="s">
        <v>273</v>
      </c>
      <c r="H6200" t="s">
        <v>235</v>
      </c>
      <c r="I6200" t="s">
        <v>236</v>
      </c>
      <c r="J6200" s="65">
        <v>0</v>
      </c>
      <c r="K6200" t="str">
        <f t="shared" si="226"/>
        <v>18VI1200SABA</v>
      </c>
      <c r="L6200">
        <f t="shared" si="227"/>
        <v>0</v>
      </c>
    </row>
    <row r="6201" spans="1:12">
      <c r="A6201" s="65">
        <v>18</v>
      </c>
      <c r="B6201" t="s">
        <v>52</v>
      </c>
      <c r="C6201" s="65">
        <v>11</v>
      </c>
      <c r="D6201" t="s">
        <v>237</v>
      </c>
      <c r="E6201" s="65">
        <v>1</v>
      </c>
      <c r="F6201" t="s">
        <v>278</v>
      </c>
      <c r="G6201" t="s">
        <v>273</v>
      </c>
      <c r="H6201" t="s">
        <v>254</v>
      </c>
      <c r="I6201" t="s">
        <v>255</v>
      </c>
      <c r="J6201" s="65">
        <v>58</v>
      </c>
      <c r="K6201" t="str">
        <f t="shared" si="226"/>
        <v>18VI1200SRRR</v>
      </c>
      <c r="L6201">
        <f t="shared" si="227"/>
        <v>58</v>
      </c>
    </row>
    <row r="6202" spans="1:12">
      <c r="A6202" s="65">
        <v>18</v>
      </c>
      <c r="B6202" t="s">
        <v>52</v>
      </c>
      <c r="C6202" s="65">
        <v>11</v>
      </c>
      <c r="D6202" t="s">
        <v>237</v>
      </c>
      <c r="E6202" s="65">
        <v>1</v>
      </c>
      <c r="F6202" t="s">
        <v>278</v>
      </c>
      <c r="G6202" t="s">
        <v>273</v>
      </c>
      <c r="H6202" t="s">
        <v>264</v>
      </c>
      <c r="I6202" t="s">
        <v>265</v>
      </c>
      <c r="J6202" s="65">
        <v>18948</v>
      </c>
      <c r="K6202" t="str">
        <f t="shared" si="226"/>
        <v>18VI1200RSRR</v>
      </c>
      <c r="L6202">
        <f t="shared" si="227"/>
        <v>18948</v>
      </c>
    </row>
    <row r="6203" spans="1:12">
      <c r="A6203" s="65">
        <v>18</v>
      </c>
      <c r="B6203" t="s">
        <v>52</v>
      </c>
      <c r="C6203" s="65">
        <v>11</v>
      </c>
      <c r="D6203" t="s">
        <v>237</v>
      </c>
      <c r="E6203" s="65">
        <v>1</v>
      </c>
      <c r="F6203" t="s">
        <v>278</v>
      </c>
      <c r="G6203" t="s">
        <v>273</v>
      </c>
      <c r="H6203" t="s">
        <v>228</v>
      </c>
      <c r="I6203" t="s">
        <v>217</v>
      </c>
      <c r="J6203" s="65">
        <v>1153</v>
      </c>
      <c r="K6203" t="str">
        <f t="shared" ref="K6203:K6266" si="228">CONCATENATE(TEXT(A6203,"00"),F6203,H6203)</f>
        <v>18VI1200PTBI</v>
      </c>
      <c r="L6203">
        <f t="shared" ref="L6203:L6266" si="229">J6203</f>
        <v>1153</v>
      </c>
    </row>
    <row r="6204" spans="1:12">
      <c r="A6204" s="65">
        <v>18</v>
      </c>
      <c r="B6204" t="s">
        <v>52</v>
      </c>
      <c r="C6204" s="65">
        <v>11</v>
      </c>
      <c r="D6204" t="s">
        <v>237</v>
      </c>
      <c r="E6204" s="65">
        <v>1</v>
      </c>
      <c r="F6204" t="s">
        <v>278</v>
      </c>
      <c r="G6204" t="s">
        <v>273</v>
      </c>
      <c r="H6204" t="s">
        <v>229</v>
      </c>
      <c r="I6204" t="s">
        <v>230</v>
      </c>
      <c r="J6204" s="65">
        <v>0</v>
      </c>
      <c r="K6204" t="str">
        <f t="shared" si="228"/>
        <v>18VI1200PRNR</v>
      </c>
      <c r="L6204">
        <f t="shared" si="229"/>
        <v>0</v>
      </c>
    </row>
    <row r="6205" spans="1:12">
      <c r="A6205" s="65">
        <v>18</v>
      </c>
      <c r="B6205" t="s">
        <v>52</v>
      </c>
      <c r="C6205" s="65">
        <v>11</v>
      </c>
      <c r="D6205" t="s">
        <v>237</v>
      </c>
      <c r="E6205" s="65">
        <v>1</v>
      </c>
      <c r="F6205" t="s">
        <v>278</v>
      </c>
      <c r="G6205" t="s">
        <v>273</v>
      </c>
      <c r="H6205" t="s">
        <v>231</v>
      </c>
      <c r="I6205" t="s">
        <v>232</v>
      </c>
      <c r="J6205" s="65">
        <v>54</v>
      </c>
      <c r="K6205" t="str">
        <f t="shared" si="228"/>
        <v>18VI1200PRES</v>
      </c>
      <c r="L6205">
        <f t="shared" si="229"/>
        <v>54</v>
      </c>
    </row>
    <row r="6206" spans="1:12">
      <c r="A6206" s="65">
        <v>18</v>
      </c>
      <c r="B6206" t="s">
        <v>52</v>
      </c>
      <c r="C6206" s="65">
        <v>11</v>
      </c>
      <c r="D6206" t="s">
        <v>237</v>
      </c>
      <c r="E6206" s="65">
        <v>1</v>
      </c>
      <c r="F6206" t="s">
        <v>278</v>
      </c>
      <c r="G6206" t="s">
        <v>273</v>
      </c>
      <c r="H6206" t="s">
        <v>233</v>
      </c>
      <c r="I6206" t="s">
        <v>234</v>
      </c>
      <c r="J6206" s="65">
        <v>1099</v>
      </c>
      <c r="K6206" t="str">
        <f t="shared" si="228"/>
        <v>18VI1200PRER</v>
      </c>
      <c r="L6206">
        <f t="shared" si="229"/>
        <v>1099</v>
      </c>
    </row>
    <row r="6207" spans="1:12">
      <c r="A6207" s="65">
        <v>18</v>
      </c>
      <c r="B6207" t="s">
        <v>52</v>
      </c>
      <c r="C6207" s="65">
        <v>11</v>
      </c>
      <c r="D6207" t="s">
        <v>237</v>
      </c>
      <c r="E6207" s="65">
        <v>1</v>
      </c>
      <c r="F6207" t="s">
        <v>278</v>
      </c>
      <c r="G6207" t="s">
        <v>273</v>
      </c>
      <c r="H6207" t="s">
        <v>266</v>
      </c>
      <c r="I6207" t="s">
        <v>267</v>
      </c>
      <c r="J6207" s="65">
        <v>1153</v>
      </c>
      <c r="K6207" t="str">
        <f t="shared" si="228"/>
        <v>18VI1200PTRE</v>
      </c>
      <c r="L6207">
        <f t="shared" si="229"/>
        <v>1153</v>
      </c>
    </row>
    <row r="6208" spans="1:12">
      <c r="A6208" s="65">
        <v>18</v>
      </c>
      <c r="B6208" t="s">
        <v>52</v>
      </c>
      <c r="C6208" s="65">
        <v>11</v>
      </c>
      <c r="D6208" t="s">
        <v>237</v>
      </c>
      <c r="E6208" s="65">
        <v>1</v>
      </c>
      <c r="F6208" t="s">
        <v>278</v>
      </c>
      <c r="G6208" t="s">
        <v>273</v>
      </c>
      <c r="H6208" t="s">
        <v>268</v>
      </c>
      <c r="I6208" t="s">
        <v>269</v>
      </c>
      <c r="J6208" s="65">
        <v>1153</v>
      </c>
      <c r="K6208" t="str">
        <f t="shared" si="228"/>
        <v>18VI1200DRCF</v>
      </c>
      <c r="L6208">
        <f t="shared" si="229"/>
        <v>1153</v>
      </c>
    </row>
    <row r="6209" spans="1:12">
      <c r="A6209" s="65">
        <v>18</v>
      </c>
      <c r="B6209" t="s">
        <v>52</v>
      </c>
      <c r="C6209" s="65">
        <v>11</v>
      </c>
      <c r="D6209" t="s">
        <v>237</v>
      </c>
      <c r="E6209" s="65">
        <v>1</v>
      </c>
      <c r="F6209" t="s">
        <v>278</v>
      </c>
      <c r="G6209" t="s">
        <v>273</v>
      </c>
      <c r="H6209" t="s">
        <v>242</v>
      </c>
      <c r="I6209" t="s">
        <v>243</v>
      </c>
      <c r="J6209" s="65">
        <v>0</v>
      </c>
      <c r="K6209" t="str">
        <f t="shared" si="228"/>
        <v>18VI1200DRPP</v>
      </c>
      <c r="L6209">
        <f t="shared" si="229"/>
        <v>0</v>
      </c>
    </row>
    <row r="6210" spans="1:12">
      <c r="A6210" s="65">
        <v>18</v>
      </c>
      <c r="B6210" t="s">
        <v>52</v>
      </c>
      <c r="C6210" s="65">
        <v>11</v>
      </c>
      <c r="D6210" t="s">
        <v>237</v>
      </c>
      <c r="E6210" s="65">
        <v>1</v>
      </c>
      <c r="F6210" t="s">
        <v>278</v>
      </c>
      <c r="G6210" t="s">
        <v>273</v>
      </c>
      <c r="H6210" t="s">
        <v>260</v>
      </c>
      <c r="I6210" t="s">
        <v>261</v>
      </c>
      <c r="J6210" s="65">
        <v>0</v>
      </c>
      <c r="K6210" t="str">
        <f t="shared" si="228"/>
        <v>18VI1200DRVM</v>
      </c>
      <c r="L6210">
        <f t="shared" si="229"/>
        <v>0</v>
      </c>
    </row>
    <row r="6211" spans="1:12">
      <c r="A6211" s="65">
        <v>18</v>
      </c>
      <c r="B6211" t="s">
        <v>52</v>
      </c>
      <c r="C6211" s="65">
        <v>11</v>
      </c>
      <c r="D6211" t="s">
        <v>237</v>
      </c>
      <c r="E6211" s="65">
        <v>1</v>
      </c>
      <c r="F6211" t="s">
        <v>278</v>
      </c>
      <c r="G6211" t="s">
        <v>273</v>
      </c>
      <c r="H6211" t="s">
        <v>262</v>
      </c>
      <c r="I6211" t="s">
        <v>263</v>
      </c>
      <c r="J6211" s="65">
        <v>0</v>
      </c>
      <c r="K6211" t="str">
        <f t="shared" si="228"/>
        <v>18VI1200DREX</v>
      </c>
      <c r="L6211">
        <f t="shared" si="229"/>
        <v>0</v>
      </c>
    </row>
    <row r="6212" spans="1:12">
      <c r="A6212" s="65">
        <v>18</v>
      </c>
      <c r="B6212" t="s">
        <v>52</v>
      </c>
      <c r="C6212" s="65">
        <v>11</v>
      </c>
      <c r="D6212" t="s">
        <v>237</v>
      </c>
      <c r="E6212" s="65">
        <v>1</v>
      </c>
      <c r="F6212" t="s">
        <v>278</v>
      </c>
      <c r="G6212" t="s">
        <v>273</v>
      </c>
      <c r="H6212" t="s">
        <v>220</v>
      </c>
      <c r="I6212" t="s">
        <v>221</v>
      </c>
      <c r="J6212" s="65">
        <v>0</v>
      </c>
      <c r="K6212" t="str">
        <f t="shared" si="228"/>
        <v>18VI1200DRET</v>
      </c>
      <c r="L6212">
        <f t="shared" si="229"/>
        <v>0</v>
      </c>
    </row>
    <row r="6213" spans="1:12">
      <c r="A6213" s="65">
        <v>18</v>
      </c>
      <c r="B6213" t="s">
        <v>52</v>
      </c>
      <c r="C6213" s="65">
        <v>11</v>
      </c>
      <c r="D6213" t="s">
        <v>237</v>
      </c>
      <c r="E6213" s="65">
        <v>1</v>
      </c>
      <c r="F6213" t="s">
        <v>278</v>
      </c>
      <c r="G6213" t="s">
        <v>273</v>
      </c>
      <c r="H6213" t="s">
        <v>222</v>
      </c>
      <c r="I6213" t="s">
        <v>223</v>
      </c>
      <c r="J6213" s="65">
        <v>0</v>
      </c>
      <c r="K6213" t="str">
        <f t="shared" si="228"/>
        <v>18VI1200DPMA</v>
      </c>
      <c r="L6213">
        <f t="shared" si="229"/>
        <v>0</v>
      </c>
    </row>
    <row r="6214" spans="1:12">
      <c r="A6214" s="65">
        <v>18</v>
      </c>
      <c r="B6214" t="s">
        <v>52</v>
      </c>
      <c r="C6214" s="65">
        <v>11</v>
      </c>
      <c r="D6214" t="s">
        <v>237</v>
      </c>
      <c r="E6214" s="65">
        <v>1</v>
      </c>
      <c r="F6214" t="s">
        <v>278</v>
      </c>
      <c r="G6214" t="s">
        <v>273</v>
      </c>
      <c r="H6214" t="s">
        <v>211</v>
      </c>
      <c r="I6214" t="s">
        <v>212</v>
      </c>
      <c r="J6214" s="65">
        <v>35</v>
      </c>
      <c r="K6214" t="str">
        <f t="shared" si="228"/>
        <v>18VI1200APRS</v>
      </c>
      <c r="L6214">
        <f t="shared" si="229"/>
        <v>35</v>
      </c>
    </row>
    <row r="6215" spans="1:12">
      <c r="A6215" s="65">
        <v>18</v>
      </c>
      <c r="B6215" t="s">
        <v>52</v>
      </c>
      <c r="C6215" s="65">
        <v>11</v>
      </c>
      <c r="D6215" t="s">
        <v>237</v>
      </c>
      <c r="E6215" s="65">
        <v>1</v>
      </c>
      <c r="F6215" t="s">
        <v>278</v>
      </c>
      <c r="G6215" t="s">
        <v>273</v>
      </c>
      <c r="H6215" t="s">
        <v>213</v>
      </c>
      <c r="I6215" t="s">
        <v>214</v>
      </c>
      <c r="J6215" s="65">
        <v>60</v>
      </c>
      <c r="K6215" t="str">
        <f t="shared" si="228"/>
        <v>18VI1200APRR</v>
      </c>
      <c r="L6215">
        <f t="shared" si="229"/>
        <v>60</v>
      </c>
    </row>
    <row r="6216" spans="1:12">
      <c r="A6216" s="65">
        <v>18</v>
      </c>
      <c r="B6216" t="s">
        <v>52</v>
      </c>
      <c r="C6216" s="65">
        <v>11</v>
      </c>
      <c r="D6216" t="s">
        <v>237</v>
      </c>
      <c r="E6216" s="65">
        <v>1</v>
      </c>
      <c r="F6216" t="s">
        <v>278</v>
      </c>
      <c r="G6216" t="s">
        <v>273</v>
      </c>
      <c r="H6216" t="s">
        <v>215</v>
      </c>
      <c r="I6216" t="s">
        <v>216</v>
      </c>
      <c r="J6216" s="65">
        <v>95</v>
      </c>
      <c r="K6216" t="str">
        <f t="shared" si="228"/>
        <v>18VI1200APRT</v>
      </c>
      <c r="L6216">
        <f t="shared" si="229"/>
        <v>95</v>
      </c>
    </row>
    <row r="6217" spans="1:12">
      <c r="A6217" s="65">
        <v>18</v>
      </c>
      <c r="B6217" t="s">
        <v>52</v>
      </c>
      <c r="C6217" s="65">
        <v>11</v>
      </c>
      <c r="D6217" t="s">
        <v>237</v>
      </c>
      <c r="E6217" s="65">
        <v>1</v>
      </c>
      <c r="F6217" t="s">
        <v>278</v>
      </c>
      <c r="G6217" t="s">
        <v>273</v>
      </c>
      <c r="H6217" t="s">
        <v>224</v>
      </c>
      <c r="I6217" t="s">
        <v>225</v>
      </c>
      <c r="J6217" s="65">
        <v>4</v>
      </c>
      <c r="K6217" t="str">
        <f t="shared" si="228"/>
        <v>18VI1200ARRA</v>
      </c>
      <c r="L6217">
        <f t="shared" si="229"/>
        <v>4</v>
      </c>
    </row>
    <row r="6218" spans="1:12">
      <c r="A6218" s="65">
        <v>18</v>
      </c>
      <c r="B6218" t="s">
        <v>52</v>
      </c>
      <c r="C6218" s="65">
        <v>11</v>
      </c>
      <c r="D6218" t="s">
        <v>237</v>
      </c>
      <c r="E6218" s="65">
        <v>1</v>
      </c>
      <c r="F6218" t="s">
        <v>278</v>
      </c>
      <c r="G6218" t="s">
        <v>273</v>
      </c>
      <c r="H6218" t="s">
        <v>226</v>
      </c>
      <c r="I6218" t="s">
        <v>227</v>
      </c>
      <c r="J6218" s="65">
        <v>1</v>
      </c>
      <c r="K6218" t="str">
        <f t="shared" si="228"/>
        <v>18VI1200PLNA</v>
      </c>
      <c r="L6218">
        <f t="shared" si="229"/>
        <v>1</v>
      </c>
    </row>
    <row r="6219" spans="1:12">
      <c r="A6219" s="65">
        <v>18</v>
      </c>
      <c r="B6219" t="s">
        <v>52</v>
      </c>
      <c r="C6219" s="65">
        <v>11</v>
      </c>
      <c r="D6219" t="s">
        <v>237</v>
      </c>
      <c r="E6219" s="65">
        <v>1</v>
      </c>
      <c r="F6219" t="s">
        <v>278</v>
      </c>
      <c r="G6219" t="s">
        <v>273</v>
      </c>
      <c r="H6219" t="s">
        <v>240</v>
      </c>
      <c r="I6219" t="s">
        <v>241</v>
      </c>
      <c r="J6219" s="65">
        <v>35</v>
      </c>
      <c r="K6219" t="str">
        <f t="shared" si="228"/>
        <v>18VI1200SRTS</v>
      </c>
      <c r="L6219">
        <f t="shared" si="229"/>
        <v>35</v>
      </c>
    </row>
    <row r="6220" spans="1:12">
      <c r="A6220" s="65">
        <v>18</v>
      </c>
      <c r="B6220" t="s">
        <v>52</v>
      </c>
      <c r="C6220" s="65">
        <v>11</v>
      </c>
      <c r="D6220" t="s">
        <v>237</v>
      </c>
      <c r="E6220" s="65">
        <v>1</v>
      </c>
      <c r="F6220" t="s">
        <v>278</v>
      </c>
      <c r="G6220" t="s">
        <v>273</v>
      </c>
      <c r="H6220" t="s">
        <v>270</v>
      </c>
      <c r="I6220" t="s">
        <v>271</v>
      </c>
      <c r="J6220" s="65">
        <v>60</v>
      </c>
      <c r="K6220" t="str">
        <f t="shared" si="228"/>
        <v>18VI1200SRTR</v>
      </c>
      <c r="L6220">
        <f t="shared" si="229"/>
        <v>60</v>
      </c>
    </row>
    <row r="6221" spans="1:12">
      <c r="A6221" s="65">
        <v>18</v>
      </c>
      <c r="B6221" t="s">
        <v>52</v>
      </c>
      <c r="C6221" s="65">
        <v>11</v>
      </c>
      <c r="D6221" t="s">
        <v>237</v>
      </c>
      <c r="E6221" s="65">
        <v>1</v>
      </c>
      <c r="F6221" t="s">
        <v>278</v>
      </c>
      <c r="G6221" t="s">
        <v>273</v>
      </c>
      <c r="H6221" t="s">
        <v>244</v>
      </c>
      <c r="I6221" t="s">
        <v>245</v>
      </c>
      <c r="J6221" s="65">
        <v>95</v>
      </c>
      <c r="K6221" t="str">
        <f t="shared" si="228"/>
        <v>18VI1200SRTT</v>
      </c>
      <c r="L6221">
        <f t="shared" si="229"/>
        <v>95</v>
      </c>
    </row>
    <row r="6222" spans="1:12">
      <c r="A6222" s="65">
        <v>18</v>
      </c>
      <c r="B6222" t="s">
        <v>52</v>
      </c>
      <c r="C6222" s="65">
        <v>11</v>
      </c>
      <c r="D6222" t="s">
        <v>237</v>
      </c>
      <c r="E6222" s="65">
        <v>1</v>
      </c>
      <c r="F6222" t="s">
        <v>278</v>
      </c>
      <c r="G6222" t="s">
        <v>273</v>
      </c>
      <c r="H6222" t="s">
        <v>248</v>
      </c>
      <c r="I6222" t="s">
        <v>249</v>
      </c>
      <c r="J6222" s="65">
        <v>58</v>
      </c>
      <c r="K6222" t="str">
        <f t="shared" si="228"/>
        <v>18VI1200SRPR</v>
      </c>
      <c r="L6222">
        <f t="shared" si="229"/>
        <v>58</v>
      </c>
    </row>
    <row r="6223" spans="1:12">
      <c r="A6223" s="65">
        <v>18</v>
      </c>
      <c r="B6223" t="s">
        <v>52</v>
      </c>
      <c r="C6223" s="65">
        <v>11</v>
      </c>
      <c r="D6223" t="s">
        <v>237</v>
      </c>
      <c r="E6223" s="65">
        <v>1</v>
      </c>
      <c r="F6223" t="s">
        <v>278</v>
      </c>
      <c r="G6223" t="s">
        <v>273</v>
      </c>
      <c r="H6223" t="s">
        <v>250</v>
      </c>
      <c r="I6223" t="s">
        <v>251</v>
      </c>
      <c r="J6223" s="65">
        <v>87</v>
      </c>
      <c r="K6223" t="str">
        <f t="shared" si="228"/>
        <v>18VI1200SRPT</v>
      </c>
      <c r="L6223">
        <f t="shared" si="229"/>
        <v>87</v>
      </c>
    </row>
    <row r="6224" spans="1:12">
      <c r="A6224" s="65">
        <v>18</v>
      </c>
      <c r="B6224" t="s">
        <v>52</v>
      </c>
      <c r="C6224" s="65">
        <v>11</v>
      </c>
      <c r="D6224" t="s">
        <v>237</v>
      </c>
      <c r="E6224" s="65">
        <v>1</v>
      </c>
      <c r="F6224" t="s">
        <v>278</v>
      </c>
      <c r="G6224" t="s">
        <v>273</v>
      </c>
      <c r="H6224" t="s">
        <v>252</v>
      </c>
      <c r="I6224" t="s">
        <v>253</v>
      </c>
      <c r="J6224" s="65">
        <v>29</v>
      </c>
      <c r="K6224" t="str">
        <f t="shared" si="228"/>
        <v>18VI1200SRRS</v>
      </c>
      <c r="L6224">
        <f t="shared" si="229"/>
        <v>29</v>
      </c>
    </row>
    <row r="6225" spans="1:12">
      <c r="A6225" s="65">
        <v>18</v>
      </c>
      <c r="B6225" t="s">
        <v>52</v>
      </c>
      <c r="C6225" s="65">
        <v>11</v>
      </c>
      <c r="D6225" t="s">
        <v>237</v>
      </c>
      <c r="E6225" s="65">
        <v>1</v>
      </c>
      <c r="F6225" t="s">
        <v>278</v>
      </c>
      <c r="G6225" t="s">
        <v>273</v>
      </c>
      <c r="H6225" t="s">
        <v>258</v>
      </c>
      <c r="I6225" t="s">
        <v>259</v>
      </c>
      <c r="J6225" s="65">
        <v>1862</v>
      </c>
      <c r="K6225" t="str">
        <f t="shared" si="228"/>
        <v>18VI1200RSRS</v>
      </c>
      <c r="L6225">
        <f t="shared" si="229"/>
        <v>1862</v>
      </c>
    </row>
    <row r="6226" spans="1:12">
      <c r="A6226" s="65">
        <v>18</v>
      </c>
      <c r="B6226" t="s">
        <v>52</v>
      </c>
      <c r="C6226" s="65">
        <v>11</v>
      </c>
      <c r="D6226" t="s">
        <v>237</v>
      </c>
      <c r="E6226" s="65">
        <v>1</v>
      </c>
      <c r="F6226" t="s">
        <v>278</v>
      </c>
      <c r="G6226" t="s">
        <v>273</v>
      </c>
      <c r="H6226" t="s">
        <v>246</v>
      </c>
      <c r="I6226" t="s">
        <v>247</v>
      </c>
      <c r="J6226" s="65">
        <v>29</v>
      </c>
      <c r="K6226" t="str">
        <f t="shared" si="228"/>
        <v>18VI1200SRPS</v>
      </c>
      <c r="L6226">
        <f t="shared" si="229"/>
        <v>29</v>
      </c>
    </row>
    <row r="6227" spans="1:12">
      <c r="A6227" s="65">
        <v>18</v>
      </c>
      <c r="B6227" t="s">
        <v>52</v>
      </c>
      <c r="C6227" s="65">
        <v>11</v>
      </c>
      <c r="D6227" t="s">
        <v>237</v>
      </c>
      <c r="E6227" s="65">
        <v>1</v>
      </c>
      <c r="F6227" t="s">
        <v>278</v>
      </c>
      <c r="G6227" t="s">
        <v>273</v>
      </c>
      <c r="H6227" t="s">
        <v>256</v>
      </c>
      <c r="I6227" t="s">
        <v>257</v>
      </c>
      <c r="J6227" s="65">
        <v>87</v>
      </c>
      <c r="K6227" t="str">
        <f t="shared" si="228"/>
        <v>18VI1200SRRT</v>
      </c>
      <c r="L6227">
        <f t="shared" si="229"/>
        <v>87</v>
      </c>
    </row>
    <row r="6228" spans="1:12">
      <c r="A6228" s="65">
        <v>18</v>
      </c>
      <c r="B6228" t="s">
        <v>52</v>
      </c>
      <c r="C6228" s="65">
        <v>11</v>
      </c>
      <c r="D6228" t="s">
        <v>237</v>
      </c>
      <c r="E6228" s="65">
        <v>1</v>
      </c>
      <c r="F6228" t="s">
        <v>279</v>
      </c>
      <c r="G6228" t="s">
        <v>280</v>
      </c>
      <c r="H6228" t="s">
        <v>222</v>
      </c>
      <c r="I6228" t="s">
        <v>223</v>
      </c>
      <c r="J6228" s="65">
        <v>0</v>
      </c>
      <c r="K6228" t="str">
        <f t="shared" si="228"/>
        <v>18VI1201DPMA</v>
      </c>
      <c r="L6228">
        <f t="shared" si="229"/>
        <v>0</v>
      </c>
    </row>
    <row r="6229" spans="1:12">
      <c r="A6229" s="65">
        <v>18</v>
      </c>
      <c r="B6229" t="s">
        <v>52</v>
      </c>
      <c r="C6229" s="65">
        <v>11</v>
      </c>
      <c r="D6229" t="s">
        <v>237</v>
      </c>
      <c r="E6229" s="65">
        <v>1</v>
      </c>
      <c r="F6229" t="s">
        <v>279</v>
      </c>
      <c r="G6229" t="s">
        <v>280</v>
      </c>
      <c r="H6229" t="s">
        <v>211</v>
      </c>
      <c r="I6229" t="s">
        <v>212</v>
      </c>
      <c r="J6229" s="65">
        <v>35</v>
      </c>
      <c r="K6229" t="str">
        <f t="shared" si="228"/>
        <v>18VI1201APRS</v>
      </c>
      <c r="L6229">
        <f t="shared" si="229"/>
        <v>35</v>
      </c>
    </row>
    <row r="6230" spans="1:12">
      <c r="A6230" s="65">
        <v>18</v>
      </c>
      <c r="B6230" t="s">
        <v>52</v>
      </c>
      <c r="C6230" s="65">
        <v>11</v>
      </c>
      <c r="D6230" t="s">
        <v>237</v>
      </c>
      <c r="E6230" s="65">
        <v>1</v>
      </c>
      <c r="F6230" t="s">
        <v>279</v>
      </c>
      <c r="G6230" t="s">
        <v>280</v>
      </c>
      <c r="H6230" t="s">
        <v>213</v>
      </c>
      <c r="I6230" t="s">
        <v>214</v>
      </c>
      <c r="J6230" s="65">
        <v>60</v>
      </c>
      <c r="K6230" t="str">
        <f t="shared" si="228"/>
        <v>18VI1201APRR</v>
      </c>
      <c r="L6230">
        <f t="shared" si="229"/>
        <v>60</v>
      </c>
    </row>
    <row r="6231" spans="1:12">
      <c r="A6231" s="65">
        <v>18</v>
      </c>
      <c r="B6231" t="s">
        <v>52</v>
      </c>
      <c r="C6231" s="65">
        <v>11</v>
      </c>
      <c r="D6231" t="s">
        <v>237</v>
      </c>
      <c r="E6231" s="65">
        <v>1</v>
      </c>
      <c r="F6231" t="s">
        <v>279</v>
      </c>
      <c r="G6231" t="s">
        <v>280</v>
      </c>
      <c r="H6231" t="s">
        <v>215</v>
      </c>
      <c r="I6231" t="s">
        <v>216</v>
      </c>
      <c r="J6231" s="65">
        <v>95</v>
      </c>
      <c r="K6231" t="str">
        <f t="shared" si="228"/>
        <v>18VI1201APRT</v>
      </c>
      <c r="L6231">
        <f t="shared" si="229"/>
        <v>95</v>
      </c>
    </row>
    <row r="6232" spans="1:12">
      <c r="A6232" s="65">
        <v>18</v>
      </c>
      <c r="B6232" t="s">
        <v>52</v>
      </c>
      <c r="C6232" s="65">
        <v>11</v>
      </c>
      <c r="D6232" t="s">
        <v>237</v>
      </c>
      <c r="E6232" s="65">
        <v>1</v>
      </c>
      <c r="F6232" t="s">
        <v>279</v>
      </c>
      <c r="G6232" t="s">
        <v>280</v>
      </c>
      <c r="H6232" t="s">
        <v>224</v>
      </c>
      <c r="I6232" t="s">
        <v>225</v>
      </c>
      <c r="J6232" s="65">
        <v>4</v>
      </c>
      <c r="K6232" t="str">
        <f t="shared" si="228"/>
        <v>18VI1201ARRA</v>
      </c>
      <c r="L6232">
        <f t="shared" si="229"/>
        <v>4</v>
      </c>
    </row>
    <row r="6233" spans="1:12">
      <c r="A6233" s="65">
        <v>18</v>
      </c>
      <c r="B6233" t="s">
        <v>52</v>
      </c>
      <c r="C6233" s="65">
        <v>11</v>
      </c>
      <c r="D6233" t="s">
        <v>237</v>
      </c>
      <c r="E6233" s="65">
        <v>1</v>
      </c>
      <c r="F6233" t="s">
        <v>279</v>
      </c>
      <c r="G6233" t="s">
        <v>280</v>
      </c>
      <c r="H6233" t="s">
        <v>226</v>
      </c>
      <c r="I6233" t="s">
        <v>227</v>
      </c>
      <c r="J6233" s="65">
        <v>1</v>
      </c>
      <c r="K6233" t="str">
        <f t="shared" si="228"/>
        <v>18VI1201PLNA</v>
      </c>
      <c r="L6233">
        <f t="shared" si="229"/>
        <v>1</v>
      </c>
    </row>
    <row r="6234" spans="1:12">
      <c r="A6234" s="65">
        <v>18</v>
      </c>
      <c r="B6234" t="s">
        <v>52</v>
      </c>
      <c r="C6234" s="65">
        <v>11</v>
      </c>
      <c r="D6234" t="s">
        <v>237</v>
      </c>
      <c r="E6234" s="65">
        <v>1</v>
      </c>
      <c r="F6234" t="s">
        <v>279</v>
      </c>
      <c r="G6234" t="s">
        <v>280</v>
      </c>
      <c r="H6234" t="s">
        <v>235</v>
      </c>
      <c r="I6234" t="s">
        <v>236</v>
      </c>
      <c r="J6234" s="65">
        <v>0</v>
      </c>
      <c r="K6234" t="str">
        <f t="shared" si="228"/>
        <v>18VI1201SABA</v>
      </c>
      <c r="L6234">
        <f t="shared" si="229"/>
        <v>0</v>
      </c>
    </row>
    <row r="6235" spans="1:12">
      <c r="A6235" s="65">
        <v>18</v>
      </c>
      <c r="B6235" t="s">
        <v>52</v>
      </c>
      <c r="C6235" s="65">
        <v>11</v>
      </c>
      <c r="D6235" t="s">
        <v>237</v>
      </c>
      <c r="E6235" s="65">
        <v>1</v>
      </c>
      <c r="F6235" t="s">
        <v>279</v>
      </c>
      <c r="G6235" t="s">
        <v>280</v>
      </c>
      <c r="H6235" t="s">
        <v>240</v>
      </c>
      <c r="I6235" t="s">
        <v>241</v>
      </c>
      <c r="J6235" s="65">
        <v>35</v>
      </c>
      <c r="K6235" t="str">
        <f t="shared" si="228"/>
        <v>18VI1201SRTS</v>
      </c>
      <c r="L6235">
        <f t="shared" si="229"/>
        <v>35</v>
      </c>
    </row>
    <row r="6236" spans="1:12">
      <c r="A6236" s="65">
        <v>18</v>
      </c>
      <c r="B6236" t="s">
        <v>52</v>
      </c>
      <c r="C6236" s="65">
        <v>11</v>
      </c>
      <c r="D6236" t="s">
        <v>237</v>
      </c>
      <c r="E6236" s="65">
        <v>1</v>
      </c>
      <c r="F6236" t="s">
        <v>279</v>
      </c>
      <c r="G6236" t="s">
        <v>280</v>
      </c>
      <c r="H6236" t="s">
        <v>270</v>
      </c>
      <c r="I6236" t="s">
        <v>271</v>
      </c>
      <c r="J6236" s="65">
        <v>60</v>
      </c>
      <c r="K6236" t="str">
        <f t="shared" si="228"/>
        <v>18VI1201SRTR</v>
      </c>
      <c r="L6236">
        <f t="shared" si="229"/>
        <v>60</v>
      </c>
    </row>
    <row r="6237" spans="1:12">
      <c r="A6237" s="65">
        <v>18</v>
      </c>
      <c r="B6237" t="s">
        <v>52</v>
      </c>
      <c r="C6237" s="65">
        <v>11</v>
      </c>
      <c r="D6237" t="s">
        <v>237</v>
      </c>
      <c r="E6237" s="65">
        <v>1</v>
      </c>
      <c r="F6237" t="s">
        <v>279</v>
      </c>
      <c r="G6237" t="s">
        <v>280</v>
      </c>
      <c r="H6237" t="s">
        <v>244</v>
      </c>
      <c r="I6237" t="s">
        <v>245</v>
      </c>
      <c r="J6237" s="65">
        <v>95</v>
      </c>
      <c r="K6237" t="str">
        <f t="shared" si="228"/>
        <v>18VI1201SRTT</v>
      </c>
      <c r="L6237">
        <f t="shared" si="229"/>
        <v>95</v>
      </c>
    </row>
    <row r="6238" spans="1:12">
      <c r="A6238" s="65">
        <v>18</v>
      </c>
      <c r="B6238" t="s">
        <v>52</v>
      </c>
      <c r="C6238" s="65">
        <v>11</v>
      </c>
      <c r="D6238" t="s">
        <v>237</v>
      </c>
      <c r="E6238" s="65">
        <v>1</v>
      </c>
      <c r="F6238" t="s">
        <v>279</v>
      </c>
      <c r="G6238" t="s">
        <v>280</v>
      </c>
      <c r="H6238" t="s">
        <v>246</v>
      </c>
      <c r="I6238" t="s">
        <v>247</v>
      </c>
      <c r="J6238" s="65">
        <v>29</v>
      </c>
      <c r="K6238" t="str">
        <f t="shared" si="228"/>
        <v>18VI1201SRPS</v>
      </c>
      <c r="L6238">
        <f t="shared" si="229"/>
        <v>29</v>
      </c>
    </row>
    <row r="6239" spans="1:12">
      <c r="A6239" s="65">
        <v>18</v>
      </c>
      <c r="B6239" t="s">
        <v>52</v>
      </c>
      <c r="C6239" s="65">
        <v>11</v>
      </c>
      <c r="D6239" t="s">
        <v>237</v>
      </c>
      <c r="E6239" s="65">
        <v>1</v>
      </c>
      <c r="F6239" t="s">
        <v>279</v>
      </c>
      <c r="G6239" t="s">
        <v>280</v>
      </c>
      <c r="H6239" t="s">
        <v>248</v>
      </c>
      <c r="I6239" t="s">
        <v>249</v>
      </c>
      <c r="J6239" s="65">
        <v>58</v>
      </c>
      <c r="K6239" t="str">
        <f t="shared" si="228"/>
        <v>18VI1201SRPR</v>
      </c>
      <c r="L6239">
        <f t="shared" si="229"/>
        <v>58</v>
      </c>
    </row>
    <row r="6240" spans="1:12">
      <c r="A6240" s="65">
        <v>18</v>
      </c>
      <c r="B6240" t="s">
        <v>52</v>
      </c>
      <c r="C6240" s="65">
        <v>11</v>
      </c>
      <c r="D6240" t="s">
        <v>237</v>
      </c>
      <c r="E6240" s="65">
        <v>1</v>
      </c>
      <c r="F6240" t="s">
        <v>279</v>
      </c>
      <c r="G6240" t="s">
        <v>280</v>
      </c>
      <c r="H6240" t="s">
        <v>250</v>
      </c>
      <c r="I6240" t="s">
        <v>251</v>
      </c>
      <c r="J6240" s="65">
        <v>87</v>
      </c>
      <c r="K6240" t="str">
        <f t="shared" si="228"/>
        <v>18VI1201SRPT</v>
      </c>
      <c r="L6240">
        <f t="shared" si="229"/>
        <v>87</v>
      </c>
    </row>
    <row r="6241" spans="1:12">
      <c r="A6241" s="65">
        <v>18</v>
      </c>
      <c r="B6241" t="s">
        <v>52</v>
      </c>
      <c r="C6241" s="65">
        <v>11</v>
      </c>
      <c r="D6241" t="s">
        <v>237</v>
      </c>
      <c r="E6241" s="65">
        <v>1</v>
      </c>
      <c r="F6241" t="s">
        <v>279</v>
      </c>
      <c r="G6241" t="s">
        <v>280</v>
      </c>
      <c r="H6241" t="s">
        <v>252</v>
      </c>
      <c r="I6241" t="s">
        <v>253</v>
      </c>
      <c r="J6241" s="65">
        <v>29</v>
      </c>
      <c r="K6241" t="str">
        <f t="shared" si="228"/>
        <v>18VI1201SRRS</v>
      </c>
      <c r="L6241">
        <f t="shared" si="229"/>
        <v>29</v>
      </c>
    </row>
    <row r="6242" spans="1:12">
      <c r="A6242" s="65">
        <v>18</v>
      </c>
      <c r="B6242" t="s">
        <v>52</v>
      </c>
      <c r="C6242" s="65">
        <v>11</v>
      </c>
      <c r="D6242" t="s">
        <v>237</v>
      </c>
      <c r="E6242" s="65">
        <v>1</v>
      </c>
      <c r="F6242" t="s">
        <v>279</v>
      </c>
      <c r="G6242" t="s">
        <v>280</v>
      </c>
      <c r="H6242" t="s">
        <v>254</v>
      </c>
      <c r="I6242" t="s">
        <v>255</v>
      </c>
      <c r="J6242" s="65">
        <v>58</v>
      </c>
      <c r="K6242" t="str">
        <f t="shared" si="228"/>
        <v>18VI1201SRRR</v>
      </c>
      <c r="L6242">
        <f t="shared" si="229"/>
        <v>58</v>
      </c>
    </row>
    <row r="6243" spans="1:12">
      <c r="A6243" s="65">
        <v>18</v>
      </c>
      <c r="B6243" t="s">
        <v>52</v>
      </c>
      <c r="C6243" s="65">
        <v>11</v>
      </c>
      <c r="D6243" t="s">
        <v>237</v>
      </c>
      <c r="E6243" s="65">
        <v>1</v>
      </c>
      <c r="F6243" t="s">
        <v>279</v>
      </c>
      <c r="G6243" t="s">
        <v>280</v>
      </c>
      <c r="H6243" t="s">
        <v>256</v>
      </c>
      <c r="I6243" t="s">
        <v>257</v>
      </c>
      <c r="J6243" s="65">
        <v>87</v>
      </c>
      <c r="K6243" t="str">
        <f t="shared" si="228"/>
        <v>18VI1201SRRT</v>
      </c>
      <c r="L6243">
        <f t="shared" si="229"/>
        <v>87</v>
      </c>
    </row>
    <row r="6244" spans="1:12">
      <c r="A6244" s="65">
        <v>18</v>
      </c>
      <c r="B6244" t="s">
        <v>52</v>
      </c>
      <c r="C6244" s="65">
        <v>11</v>
      </c>
      <c r="D6244" t="s">
        <v>237</v>
      </c>
      <c r="E6244" s="65">
        <v>1</v>
      </c>
      <c r="F6244" t="s">
        <v>279</v>
      </c>
      <c r="G6244" t="s">
        <v>280</v>
      </c>
      <c r="H6244" t="s">
        <v>258</v>
      </c>
      <c r="I6244" t="s">
        <v>259</v>
      </c>
      <c r="J6244" s="65">
        <v>1862</v>
      </c>
      <c r="K6244" t="str">
        <f t="shared" si="228"/>
        <v>18VI1201RSRS</v>
      </c>
      <c r="L6244">
        <f t="shared" si="229"/>
        <v>1862</v>
      </c>
    </row>
    <row r="6245" spans="1:12">
      <c r="A6245" s="65">
        <v>18</v>
      </c>
      <c r="B6245" t="s">
        <v>52</v>
      </c>
      <c r="C6245" s="65">
        <v>11</v>
      </c>
      <c r="D6245" t="s">
        <v>237</v>
      </c>
      <c r="E6245" s="65">
        <v>1</v>
      </c>
      <c r="F6245" t="s">
        <v>279</v>
      </c>
      <c r="G6245" t="s">
        <v>280</v>
      </c>
      <c r="H6245" t="s">
        <v>264</v>
      </c>
      <c r="I6245" t="s">
        <v>265</v>
      </c>
      <c r="J6245" s="65">
        <v>18948</v>
      </c>
      <c r="K6245" t="str">
        <f t="shared" si="228"/>
        <v>18VI1201RSRR</v>
      </c>
      <c r="L6245">
        <f t="shared" si="229"/>
        <v>18948</v>
      </c>
    </row>
    <row r="6246" spans="1:12">
      <c r="A6246" s="65">
        <v>18</v>
      </c>
      <c r="B6246" t="s">
        <v>52</v>
      </c>
      <c r="C6246" s="65">
        <v>11</v>
      </c>
      <c r="D6246" t="s">
        <v>237</v>
      </c>
      <c r="E6246" s="65">
        <v>1</v>
      </c>
      <c r="F6246" t="s">
        <v>279</v>
      </c>
      <c r="G6246" t="s">
        <v>280</v>
      </c>
      <c r="H6246" t="s">
        <v>228</v>
      </c>
      <c r="I6246" t="s">
        <v>217</v>
      </c>
      <c r="J6246" s="65">
        <v>1153</v>
      </c>
      <c r="K6246" t="str">
        <f t="shared" si="228"/>
        <v>18VI1201PTBI</v>
      </c>
      <c r="L6246">
        <f t="shared" si="229"/>
        <v>1153</v>
      </c>
    </row>
    <row r="6247" spans="1:12">
      <c r="A6247" s="65">
        <v>18</v>
      </c>
      <c r="B6247" t="s">
        <v>52</v>
      </c>
      <c r="C6247" s="65">
        <v>11</v>
      </c>
      <c r="D6247" t="s">
        <v>237</v>
      </c>
      <c r="E6247" s="65">
        <v>1</v>
      </c>
      <c r="F6247" t="s">
        <v>279</v>
      </c>
      <c r="G6247" t="s">
        <v>280</v>
      </c>
      <c r="H6247" t="s">
        <v>229</v>
      </c>
      <c r="I6247" t="s">
        <v>230</v>
      </c>
      <c r="J6247" s="65">
        <v>0</v>
      </c>
      <c r="K6247" t="str">
        <f t="shared" si="228"/>
        <v>18VI1201PRNR</v>
      </c>
      <c r="L6247">
        <f t="shared" si="229"/>
        <v>0</v>
      </c>
    </row>
    <row r="6248" spans="1:12">
      <c r="A6248" s="65">
        <v>18</v>
      </c>
      <c r="B6248" t="s">
        <v>52</v>
      </c>
      <c r="C6248" s="65">
        <v>11</v>
      </c>
      <c r="D6248" t="s">
        <v>237</v>
      </c>
      <c r="E6248" s="65">
        <v>1</v>
      </c>
      <c r="F6248" t="s">
        <v>279</v>
      </c>
      <c r="G6248" t="s">
        <v>280</v>
      </c>
      <c r="H6248" t="s">
        <v>231</v>
      </c>
      <c r="I6248" t="s">
        <v>232</v>
      </c>
      <c r="J6248" s="65">
        <v>54</v>
      </c>
      <c r="K6248" t="str">
        <f t="shared" si="228"/>
        <v>18VI1201PRES</v>
      </c>
      <c r="L6248">
        <f t="shared" si="229"/>
        <v>54</v>
      </c>
    </row>
    <row r="6249" spans="1:12">
      <c r="A6249" s="65">
        <v>18</v>
      </c>
      <c r="B6249" t="s">
        <v>52</v>
      </c>
      <c r="C6249" s="65">
        <v>11</v>
      </c>
      <c r="D6249" t="s">
        <v>237</v>
      </c>
      <c r="E6249" s="65">
        <v>1</v>
      </c>
      <c r="F6249" t="s">
        <v>279</v>
      </c>
      <c r="G6249" t="s">
        <v>280</v>
      </c>
      <c r="H6249" t="s">
        <v>233</v>
      </c>
      <c r="I6249" t="s">
        <v>234</v>
      </c>
      <c r="J6249" s="65">
        <v>1099</v>
      </c>
      <c r="K6249" t="str">
        <f t="shared" si="228"/>
        <v>18VI1201PRER</v>
      </c>
      <c r="L6249">
        <f t="shared" si="229"/>
        <v>1099</v>
      </c>
    </row>
    <row r="6250" spans="1:12">
      <c r="A6250" s="65">
        <v>18</v>
      </c>
      <c r="B6250" t="s">
        <v>52</v>
      </c>
      <c r="C6250" s="65">
        <v>11</v>
      </c>
      <c r="D6250" t="s">
        <v>237</v>
      </c>
      <c r="E6250" s="65">
        <v>1</v>
      </c>
      <c r="F6250" t="s">
        <v>279</v>
      </c>
      <c r="G6250" t="s">
        <v>280</v>
      </c>
      <c r="H6250" t="s">
        <v>266</v>
      </c>
      <c r="I6250" t="s">
        <v>267</v>
      </c>
      <c r="J6250" s="65">
        <v>1153</v>
      </c>
      <c r="K6250" t="str">
        <f t="shared" si="228"/>
        <v>18VI1201PTRE</v>
      </c>
      <c r="L6250">
        <f t="shared" si="229"/>
        <v>1153</v>
      </c>
    </row>
    <row r="6251" spans="1:12">
      <c r="A6251" s="65">
        <v>18</v>
      </c>
      <c r="B6251" t="s">
        <v>52</v>
      </c>
      <c r="C6251" s="65">
        <v>11</v>
      </c>
      <c r="D6251" t="s">
        <v>237</v>
      </c>
      <c r="E6251" s="65">
        <v>1</v>
      </c>
      <c r="F6251" t="s">
        <v>279</v>
      </c>
      <c r="G6251" t="s">
        <v>280</v>
      </c>
      <c r="H6251" t="s">
        <v>268</v>
      </c>
      <c r="I6251" t="s">
        <v>269</v>
      </c>
      <c r="J6251" s="65">
        <v>1153</v>
      </c>
      <c r="K6251" t="str">
        <f t="shared" si="228"/>
        <v>18VI1201DRCF</v>
      </c>
      <c r="L6251">
        <f t="shared" si="229"/>
        <v>1153</v>
      </c>
    </row>
    <row r="6252" spans="1:12">
      <c r="A6252" s="65">
        <v>18</v>
      </c>
      <c r="B6252" t="s">
        <v>52</v>
      </c>
      <c r="C6252" s="65">
        <v>11</v>
      </c>
      <c r="D6252" t="s">
        <v>237</v>
      </c>
      <c r="E6252" s="65">
        <v>1</v>
      </c>
      <c r="F6252" t="s">
        <v>279</v>
      </c>
      <c r="G6252" t="s">
        <v>280</v>
      </c>
      <c r="H6252" t="s">
        <v>242</v>
      </c>
      <c r="I6252" t="s">
        <v>243</v>
      </c>
      <c r="J6252" s="65">
        <v>0</v>
      </c>
      <c r="K6252" t="str">
        <f t="shared" si="228"/>
        <v>18VI1201DRPP</v>
      </c>
      <c r="L6252">
        <f t="shared" si="229"/>
        <v>0</v>
      </c>
    </row>
    <row r="6253" spans="1:12">
      <c r="A6253" s="65">
        <v>18</v>
      </c>
      <c r="B6253" t="s">
        <v>52</v>
      </c>
      <c r="C6253" s="65">
        <v>11</v>
      </c>
      <c r="D6253" t="s">
        <v>237</v>
      </c>
      <c r="E6253" s="65">
        <v>1</v>
      </c>
      <c r="F6253" t="s">
        <v>279</v>
      </c>
      <c r="G6253" t="s">
        <v>280</v>
      </c>
      <c r="H6253" t="s">
        <v>260</v>
      </c>
      <c r="I6253" t="s">
        <v>261</v>
      </c>
      <c r="J6253" s="65">
        <v>0</v>
      </c>
      <c r="K6253" t="str">
        <f t="shared" si="228"/>
        <v>18VI1201DRVM</v>
      </c>
      <c r="L6253">
        <f t="shared" si="229"/>
        <v>0</v>
      </c>
    </row>
    <row r="6254" spans="1:12">
      <c r="A6254" s="65">
        <v>18</v>
      </c>
      <c r="B6254" t="s">
        <v>52</v>
      </c>
      <c r="C6254" s="65">
        <v>11</v>
      </c>
      <c r="D6254" t="s">
        <v>237</v>
      </c>
      <c r="E6254" s="65">
        <v>1</v>
      </c>
      <c r="F6254" t="s">
        <v>279</v>
      </c>
      <c r="G6254" t="s">
        <v>280</v>
      </c>
      <c r="H6254" t="s">
        <v>262</v>
      </c>
      <c r="I6254" t="s">
        <v>263</v>
      </c>
      <c r="J6254" s="65">
        <v>0</v>
      </c>
      <c r="K6254" t="str">
        <f t="shared" si="228"/>
        <v>18VI1201DREX</v>
      </c>
      <c r="L6254">
        <f t="shared" si="229"/>
        <v>0</v>
      </c>
    </row>
    <row r="6255" spans="1:12">
      <c r="A6255" s="65">
        <v>18</v>
      </c>
      <c r="B6255" t="s">
        <v>52</v>
      </c>
      <c r="C6255" s="65">
        <v>11</v>
      </c>
      <c r="D6255" t="s">
        <v>237</v>
      </c>
      <c r="E6255" s="65">
        <v>1</v>
      </c>
      <c r="F6255" t="s">
        <v>279</v>
      </c>
      <c r="G6255" t="s">
        <v>280</v>
      </c>
      <c r="H6255" t="s">
        <v>220</v>
      </c>
      <c r="I6255" t="s">
        <v>221</v>
      </c>
      <c r="J6255" s="65">
        <v>0</v>
      </c>
      <c r="K6255" t="str">
        <f t="shared" si="228"/>
        <v>18VI1201DRET</v>
      </c>
      <c r="L6255">
        <f t="shared" si="229"/>
        <v>0</v>
      </c>
    </row>
    <row r="6256" spans="1:12">
      <c r="A6256" s="65">
        <v>18</v>
      </c>
      <c r="B6256" t="s">
        <v>52</v>
      </c>
      <c r="C6256" s="65">
        <v>11</v>
      </c>
      <c r="D6256" t="s">
        <v>237</v>
      </c>
      <c r="E6256" s="65">
        <v>1</v>
      </c>
      <c r="F6256" t="s">
        <v>281</v>
      </c>
      <c r="G6256" t="s">
        <v>282</v>
      </c>
      <c r="H6256" t="s">
        <v>240</v>
      </c>
      <c r="I6256" t="s">
        <v>241</v>
      </c>
      <c r="J6256" s="65">
        <v>0</v>
      </c>
      <c r="K6256" t="str">
        <f t="shared" si="228"/>
        <v>18VI1202SRTS</v>
      </c>
      <c r="L6256">
        <f t="shared" si="229"/>
        <v>0</v>
      </c>
    </row>
    <row r="6257" spans="1:12">
      <c r="A6257" s="65">
        <v>18</v>
      </c>
      <c r="B6257" t="s">
        <v>52</v>
      </c>
      <c r="C6257" s="65">
        <v>11</v>
      </c>
      <c r="D6257" t="s">
        <v>237</v>
      </c>
      <c r="E6257" s="65">
        <v>1</v>
      </c>
      <c r="F6257" t="s">
        <v>281</v>
      </c>
      <c r="G6257" t="s">
        <v>282</v>
      </c>
      <c r="H6257" t="s">
        <v>222</v>
      </c>
      <c r="I6257" t="s">
        <v>223</v>
      </c>
      <c r="J6257" s="65">
        <v>0</v>
      </c>
      <c r="K6257" t="str">
        <f t="shared" si="228"/>
        <v>18VI1202DPMA</v>
      </c>
      <c r="L6257">
        <f t="shared" si="229"/>
        <v>0</v>
      </c>
    </row>
    <row r="6258" spans="1:12">
      <c r="A6258" s="65">
        <v>18</v>
      </c>
      <c r="B6258" t="s">
        <v>52</v>
      </c>
      <c r="C6258" s="65">
        <v>11</v>
      </c>
      <c r="D6258" t="s">
        <v>237</v>
      </c>
      <c r="E6258" s="65">
        <v>1</v>
      </c>
      <c r="F6258" t="s">
        <v>281</v>
      </c>
      <c r="G6258" t="s">
        <v>282</v>
      </c>
      <c r="H6258" t="s">
        <v>220</v>
      </c>
      <c r="I6258" t="s">
        <v>221</v>
      </c>
      <c r="J6258" s="65">
        <v>0</v>
      </c>
      <c r="K6258" t="str">
        <f t="shared" si="228"/>
        <v>18VI1202DRET</v>
      </c>
      <c r="L6258">
        <f t="shared" si="229"/>
        <v>0</v>
      </c>
    </row>
    <row r="6259" spans="1:12">
      <c r="A6259" s="65">
        <v>18</v>
      </c>
      <c r="B6259" t="s">
        <v>52</v>
      </c>
      <c r="C6259" s="65">
        <v>11</v>
      </c>
      <c r="D6259" t="s">
        <v>237</v>
      </c>
      <c r="E6259" s="65">
        <v>1</v>
      </c>
      <c r="F6259" t="s">
        <v>281</v>
      </c>
      <c r="G6259" t="s">
        <v>282</v>
      </c>
      <c r="H6259" t="s">
        <v>262</v>
      </c>
      <c r="I6259" t="s">
        <v>263</v>
      </c>
      <c r="J6259" s="65">
        <v>0</v>
      </c>
      <c r="K6259" t="str">
        <f t="shared" si="228"/>
        <v>18VI1202DREX</v>
      </c>
      <c r="L6259">
        <f t="shared" si="229"/>
        <v>0</v>
      </c>
    </row>
    <row r="6260" spans="1:12">
      <c r="A6260" s="65">
        <v>18</v>
      </c>
      <c r="B6260" t="s">
        <v>52</v>
      </c>
      <c r="C6260" s="65">
        <v>11</v>
      </c>
      <c r="D6260" t="s">
        <v>237</v>
      </c>
      <c r="E6260" s="65">
        <v>1</v>
      </c>
      <c r="F6260" t="s">
        <v>281</v>
      </c>
      <c r="G6260" t="s">
        <v>282</v>
      </c>
      <c r="H6260" t="s">
        <v>260</v>
      </c>
      <c r="I6260" t="s">
        <v>261</v>
      </c>
      <c r="J6260" s="65">
        <v>0</v>
      </c>
      <c r="K6260" t="str">
        <f t="shared" si="228"/>
        <v>18VI1202DRVM</v>
      </c>
      <c r="L6260">
        <f t="shared" si="229"/>
        <v>0</v>
      </c>
    </row>
    <row r="6261" spans="1:12">
      <c r="A6261" s="65">
        <v>18</v>
      </c>
      <c r="B6261" t="s">
        <v>52</v>
      </c>
      <c r="C6261" s="65">
        <v>11</v>
      </c>
      <c r="D6261" t="s">
        <v>237</v>
      </c>
      <c r="E6261" s="65">
        <v>1</v>
      </c>
      <c r="F6261" t="s">
        <v>281</v>
      </c>
      <c r="G6261" t="s">
        <v>282</v>
      </c>
      <c r="H6261" t="s">
        <v>242</v>
      </c>
      <c r="I6261" t="s">
        <v>243</v>
      </c>
      <c r="J6261" s="65">
        <v>0</v>
      </c>
      <c r="K6261" t="str">
        <f t="shared" si="228"/>
        <v>18VI1202DRPP</v>
      </c>
      <c r="L6261">
        <f t="shared" si="229"/>
        <v>0</v>
      </c>
    </row>
    <row r="6262" spans="1:12">
      <c r="A6262" s="65">
        <v>18</v>
      </c>
      <c r="B6262" t="s">
        <v>52</v>
      </c>
      <c r="C6262" s="65">
        <v>11</v>
      </c>
      <c r="D6262" t="s">
        <v>237</v>
      </c>
      <c r="E6262" s="65">
        <v>1</v>
      </c>
      <c r="F6262" t="s">
        <v>281</v>
      </c>
      <c r="G6262" t="s">
        <v>282</v>
      </c>
      <c r="H6262" t="s">
        <v>268</v>
      </c>
      <c r="I6262" t="s">
        <v>269</v>
      </c>
      <c r="J6262" s="65">
        <v>0</v>
      </c>
      <c r="K6262" t="str">
        <f t="shared" si="228"/>
        <v>18VI1202DRCF</v>
      </c>
      <c r="L6262">
        <f t="shared" si="229"/>
        <v>0</v>
      </c>
    </row>
    <row r="6263" spans="1:12">
      <c r="A6263" s="65">
        <v>18</v>
      </c>
      <c r="B6263" t="s">
        <v>52</v>
      </c>
      <c r="C6263" s="65">
        <v>11</v>
      </c>
      <c r="D6263" t="s">
        <v>237</v>
      </c>
      <c r="E6263" s="65">
        <v>1</v>
      </c>
      <c r="F6263" t="s">
        <v>281</v>
      </c>
      <c r="G6263" t="s">
        <v>282</v>
      </c>
      <c r="H6263" t="s">
        <v>266</v>
      </c>
      <c r="I6263" t="s">
        <v>267</v>
      </c>
      <c r="J6263" s="65">
        <v>0</v>
      </c>
      <c r="K6263" t="str">
        <f t="shared" si="228"/>
        <v>18VI1202PTRE</v>
      </c>
      <c r="L6263">
        <f t="shared" si="229"/>
        <v>0</v>
      </c>
    </row>
    <row r="6264" spans="1:12">
      <c r="A6264" s="65">
        <v>18</v>
      </c>
      <c r="B6264" t="s">
        <v>52</v>
      </c>
      <c r="C6264" s="65">
        <v>11</v>
      </c>
      <c r="D6264" t="s">
        <v>237</v>
      </c>
      <c r="E6264" s="65">
        <v>1</v>
      </c>
      <c r="F6264" t="s">
        <v>281</v>
      </c>
      <c r="G6264" t="s">
        <v>282</v>
      </c>
      <c r="H6264" t="s">
        <v>233</v>
      </c>
      <c r="I6264" t="s">
        <v>234</v>
      </c>
      <c r="J6264" s="65">
        <v>0</v>
      </c>
      <c r="K6264" t="str">
        <f t="shared" si="228"/>
        <v>18VI1202PRER</v>
      </c>
      <c r="L6264">
        <f t="shared" si="229"/>
        <v>0</v>
      </c>
    </row>
    <row r="6265" spans="1:12">
      <c r="A6265" s="65">
        <v>18</v>
      </c>
      <c r="B6265" t="s">
        <v>52</v>
      </c>
      <c r="C6265" s="65">
        <v>11</v>
      </c>
      <c r="D6265" t="s">
        <v>237</v>
      </c>
      <c r="E6265" s="65">
        <v>1</v>
      </c>
      <c r="F6265" t="s">
        <v>281</v>
      </c>
      <c r="G6265" t="s">
        <v>282</v>
      </c>
      <c r="H6265" t="s">
        <v>231</v>
      </c>
      <c r="I6265" t="s">
        <v>232</v>
      </c>
      <c r="J6265" s="65">
        <v>0</v>
      </c>
      <c r="K6265" t="str">
        <f t="shared" si="228"/>
        <v>18VI1202PRES</v>
      </c>
      <c r="L6265">
        <f t="shared" si="229"/>
        <v>0</v>
      </c>
    </row>
    <row r="6266" spans="1:12">
      <c r="A6266" s="65">
        <v>18</v>
      </c>
      <c r="B6266" t="s">
        <v>52</v>
      </c>
      <c r="C6266" s="65">
        <v>11</v>
      </c>
      <c r="D6266" t="s">
        <v>237</v>
      </c>
      <c r="E6266" s="65">
        <v>1</v>
      </c>
      <c r="F6266" t="s">
        <v>281</v>
      </c>
      <c r="G6266" t="s">
        <v>282</v>
      </c>
      <c r="H6266" t="s">
        <v>229</v>
      </c>
      <c r="I6266" t="s">
        <v>230</v>
      </c>
      <c r="J6266" s="65">
        <v>0</v>
      </c>
      <c r="K6266" t="str">
        <f t="shared" si="228"/>
        <v>18VI1202PRNR</v>
      </c>
      <c r="L6266">
        <f t="shared" si="229"/>
        <v>0</v>
      </c>
    </row>
    <row r="6267" spans="1:12">
      <c r="A6267" s="65">
        <v>18</v>
      </c>
      <c r="B6267" t="s">
        <v>52</v>
      </c>
      <c r="C6267" s="65">
        <v>11</v>
      </c>
      <c r="D6267" t="s">
        <v>237</v>
      </c>
      <c r="E6267" s="65">
        <v>1</v>
      </c>
      <c r="F6267" t="s">
        <v>281</v>
      </c>
      <c r="G6267" t="s">
        <v>282</v>
      </c>
      <c r="H6267" t="s">
        <v>228</v>
      </c>
      <c r="I6267" t="s">
        <v>217</v>
      </c>
      <c r="J6267" s="65">
        <v>0</v>
      </c>
      <c r="K6267" t="str">
        <f t="shared" ref="K6267:K6330" si="230">CONCATENATE(TEXT(A6267,"00"),F6267,H6267)</f>
        <v>18VI1202PTBI</v>
      </c>
      <c r="L6267">
        <f t="shared" ref="L6267:L6330" si="231">J6267</f>
        <v>0</v>
      </c>
    </row>
    <row r="6268" spans="1:12">
      <c r="A6268" s="65">
        <v>18</v>
      </c>
      <c r="B6268" t="s">
        <v>52</v>
      </c>
      <c r="C6268" s="65">
        <v>11</v>
      </c>
      <c r="D6268" t="s">
        <v>237</v>
      </c>
      <c r="E6268" s="65">
        <v>1</v>
      </c>
      <c r="F6268" t="s">
        <v>281</v>
      </c>
      <c r="G6268" t="s">
        <v>282</v>
      </c>
      <c r="H6268" t="s">
        <v>264</v>
      </c>
      <c r="I6268" t="s">
        <v>265</v>
      </c>
      <c r="J6268" s="65">
        <v>10</v>
      </c>
      <c r="K6268" t="str">
        <f t="shared" si="230"/>
        <v>18VI1202RSRR</v>
      </c>
      <c r="L6268">
        <f t="shared" si="231"/>
        <v>10</v>
      </c>
    </row>
    <row r="6269" spans="1:12">
      <c r="A6269" s="65">
        <v>18</v>
      </c>
      <c r="B6269" t="s">
        <v>52</v>
      </c>
      <c r="C6269" s="65">
        <v>11</v>
      </c>
      <c r="D6269" t="s">
        <v>237</v>
      </c>
      <c r="E6269" s="65">
        <v>1</v>
      </c>
      <c r="F6269" t="s">
        <v>281</v>
      </c>
      <c r="G6269" t="s">
        <v>282</v>
      </c>
      <c r="H6269" t="s">
        <v>258</v>
      </c>
      <c r="I6269" t="s">
        <v>259</v>
      </c>
      <c r="J6269" s="65">
        <v>0</v>
      </c>
      <c r="K6269" t="str">
        <f t="shared" si="230"/>
        <v>18VI1202RSRS</v>
      </c>
      <c r="L6269">
        <f t="shared" si="231"/>
        <v>0</v>
      </c>
    </row>
    <row r="6270" spans="1:12">
      <c r="A6270" s="65">
        <v>18</v>
      </c>
      <c r="B6270" t="s">
        <v>52</v>
      </c>
      <c r="C6270" s="65">
        <v>11</v>
      </c>
      <c r="D6270" t="s">
        <v>237</v>
      </c>
      <c r="E6270" s="65">
        <v>1</v>
      </c>
      <c r="F6270" t="s">
        <v>281</v>
      </c>
      <c r="G6270" t="s">
        <v>282</v>
      </c>
      <c r="H6270" t="s">
        <v>256</v>
      </c>
      <c r="I6270" t="s">
        <v>257</v>
      </c>
      <c r="J6270" s="65">
        <v>0</v>
      </c>
      <c r="K6270" t="str">
        <f t="shared" si="230"/>
        <v>18VI1202SRRT</v>
      </c>
      <c r="L6270">
        <f t="shared" si="231"/>
        <v>0</v>
      </c>
    </row>
    <row r="6271" spans="1:12">
      <c r="A6271" s="65">
        <v>18</v>
      </c>
      <c r="B6271" t="s">
        <v>52</v>
      </c>
      <c r="C6271" s="65">
        <v>11</v>
      </c>
      <c r="D6271" t="s">
        <v>237</v>
      </c>
      <c r="E6271" s="65">
        <v>1</v>
      </c>
      <c r="F6271" t="s">
        <v>281</v>
      </c>
      <c r="G6271" t="s">
        <v>282</v>
      </c>
      <c r="H6271" t="s">
        <v>254</v>
      </c>
      <c r="I6271" t="s">
        <v>255</v>
      </c>
      <c r="J6271" s="65">
        <v>0</v>
      </c>
      <c r="K6271" t="str">
        <f t="shared" si="230"/>
        <v>18VI1202SRRR</v>
      </c>
      <c r="L6271">
        <f t="shared" si="231"/>
        <v>0</v>
      </c>
    </row>
    <row r="6272" spans="1:12">
      <c r="A6272" s="65">
        <v>18</v>
      </c>
      <c r="B6272" t="s">
        <v>52</v>
      </c>
      <c r="C6272" s="65">
        <v>11</v>
      </c>
      <c r="D6272" t="s">
        <v>237</v>
      </c>
      <c r="E6272" s="65">
        <v>1</v>
      </c>
      <c r="F6272" t="s">
        <v>281</v>
      </c>
      <c r="G6272" t="s">
        <v>282</v>
      </c>
      <c r="H6272" t="s">
        <v>252</v>
      </c>
      <c r="I6272" t="s">
        <v>253</v>
      </c>
      <c r="J6272" s="65">
        <v>0</v>
      </c>
      <c r="K6272" t="str">
        <f t="shared" si="230"/>
        <v>18VI1202SRRS</v>
      </c>
      <c r="L6272">
        <f t="shared" si="231"/>
        <v>0</v>
      </c>
    </row>
    <row r="6273" spans="1:12">
      <c r="A6273" s="65">
        <v>18</v>
      </c>
      <c r="B6273" t="s">
        <v>52</v>
      </c>
      <c r="C6273" s="65">
        <v>11</v>
      </c>
      <c r="D6273" t="s">
        <v>237</v>
      </c>
      <c r="E6273" s="65">
        <v>1</v>
      </c>
      <c r="F6273" t="s">
        <v>281</v>
      </c>
      <c r="G6273" t="s">
        <v>282</v>
      </c>
      <c r="H6273" t="s">
        <v>250</v>
      </c>
      <c r="I6273" t="s">
        <v>251</v>
      </c>
      <c r="J6273" s="65">
        <v>0</v>
      </c>
      <c r="K6273" t="str">
        <f t="shared" si="230"/>
        <v>18VI1202SRPT</v>
      </c>
      <c r="L6273">
        <f t="shared" si="231"/>
        <v>0</v>
      </c>
    </row>
    <row r="6274" spans="1:12">
      <c r="A6274" s="65">
        <v>18</v>
      </c>
      <c r="B6274" t="s">
        <v>52</v>
      </c>
      <c r="C6274" s="65">
        <v>11</v>
      </c>
      <c r="D6274" t="s">
        <v>237</v>
      </c>
      <c r="E6274" s="65">
        <v>1</v>
      </c>
      <c r="F6274" t="s">
        <v>281</v>
      </c>
      <c r="G6274" t="s">
        <v>282</v>
      </c>
      <c r="H6274" t="s">
        <v>248</v>
      </c>
      <c r="I6274" t="s">
        <v>249</v>
      </c>
      <c r="J6274" s="65">
        <v>0</v>
      </c>
      <c r="K6274" t="str">
        <f t="shared" si="230"/>
        <v>18VI1202SRPR</v>
      </c>
      <c r="L6274">
        <f t="shared" si="231"/>
        <v>0</v>
      </c>
    </row>
    <row r="6275" spans="1:12">
      <c r="A6275" s="65">
        <v>18</v>
      </c>
      <c r="B6275" t="s">
        <v>52</v>
      </c>
      <c r="C6275" s="65">
        <v>11</v>
      </c>
      <c r="D6275" t="s">
        <v>237</v>
      </c>
      <c r="E6275" s="65">
        <v>1</v>
      </c>
      <c r="F6275" t="s">
        <v>281</v>
      </c>
      <c r="G6275" t="s">
        <v>282</v>
      </c>
      <c r="H6275" t="s">
        <v>246</v>
      </c>
      <c r="I6275" t="s">
        <v>247</v>
      </c>
      <c r="J6275" s="65">
        <v>0</v>
      </c>
      <c r="K6275" t="str">
        <f t="shared" si="230"/>
        <v>18VI1202SRPS</v>
      </c>
      <c r="L6275">
        <f t="shared" si="231"/>
        <v>0</v>
      </c>
    </row>
    <row r="6276" spans="1:12">
      <c r="A6276" s="65">
        <v>18</v>
      </c>
      <c r="B6276" t="s">
        <v>52</v>
      </c>
      <c r="C6276" s="65">
        <v>11</v>
      </c>
      <c r="D6276" t="s">
        <v>237</v>
      </c>
      <c r="E6276" s="65">
        <v>1</v>
      </c>
      <c r="F6276" t="s">
        <v>281</v>
      </c>
      <c r="G6276" t="s">
        <v>282</v>
      </c>
      <c r="H6276" t="s">
        <v>244</v>
      </c>
      <c r="I6276" t="s">
        <v>245</v>
      </c>
      <c r="J6276" s="65">
        <v>0</v>
      </c>
      <c r="K6276" t="str">
        <f t="shared" si="230"/>
        <v>18VI1202SRTT</v>
      </c>
      <c r="L6276">
        <f t="shared" si="231"/>
        <v>0</v>
      </c>
    </row>
    <row r="6277" spans="1:12">
      <c r="A6277" s="65">
        <v>18</v>
      </c>
      <c r="B6277" t="s">
        <v>52</v>
      </c>
      <c r="C6277" s="65">
        <v>11</v>
      </c>
      <c r="D6277" t="s">
        <v>237</v>
      </c>
      <c r="E6277" s="65">
        <v>1</v>
      </c>
      <c r="F6277" t="s">
        <v>281</v>
      </c>
      <c r="G6277" t="s">
        <v>282</v>
      </c>
      <c r="H6277" t="s">
        <v>270</v>
      </c>
      <c r="I6277" t="s">
        <v>271</v>
      </c>
      <c r="J6277" s="65">
        <v>0</v>
      </c>
      <c r="K6277" t="str">
        <f t="shared" si="230"/>
        <v>18VI1202SRTR</v>
      </c>
      <c r="L6277">
        <f t="shared" si="231"/>
        <v>0</v>
      </c>
    </row>
    <row r="6278" spans="1:12">
      <c r="A6278" s="65">
        <v>18</v>
      </c>
      <c r="B6278" t="s">
        <v>52</v>
      </c>
      <c r="C6278" s="65">
        <v>11</v>
      </c>
      <c r="D6278" t="s">
        <v>237</v>
      </c>
      <c r="E6278" s="65">
        <v>1</v>
      </c>
      <c r="F6278" t="s">
        <v>281</v>
      </c>
      <c r="G6278" t="s">
        <v>282</v>
      </c>
      <c r="H6278" t="s">
        <v>211</v>
      </c>
      <c r="I6278" t="s">
        <v>212</v>
      </c>
      <c r="J6278" s="65">
        <v>0</v>
      </c>
      <c r="K6278" t="str">
        <f t="shared" si="230"/>
        <v>18VI1202APRS</v>
      </c>
      <c r="L6278">
        <f t="shared" si="231"/>
        <v>0</v>
      </c>
    </row>
    <row r="6279" spans="1:12">
      <c r="A6279" s="65">
        <v>18</v>
      </c>
      <c r="B6279" t="s">
        <v>52</v>
      </c>
      <c r="C6279" s="65">
        <v>11</v>
      </c>
      <c r="D6279" t="s">
        <v>237</v>
      </c>
      <c r="E6279" s="65">
        <v>1</v>
      </c>
      <c r="F6279" t="s">
        <v>281</v>
      </c>
      <c r="G6279" t="s">
        <v>282</v>
      </c>
      <c r="H6279" t="s">
        <v>213</v>
      </c>
      <c r="I6279" t="s">
        <v>214</v>
      </c>
      <c r="J6279" s="65">
        <v>0</v>
      </c>
      <c r="K6279" t="str">
        <f t="shared" si="230"/>
        <v>18VI1202APRR</v>
      </c>
      <c r="L6279">
        <f t="shared" si="231"/>
        <v>0</v>
      </c>
    </row>
    <row r="6280" spans="1:12">
      <c r="A6280" s="65">
        <v>18</v>
      </c>
      <c r="B6280" t="s">
        <v>52</v>
      </c>
      <c r="C6280" s="65">
        <v>11</v>
      </c>
      <c r="D6280" t="s">
        <v>237</v>
      </c>
      <c r="E6280" s="65">
        <v>1</v>
      </c>
      <c r="F6280" t="s">
        <v>281</v>
      </c>
      <c r="G6280" t="s">
        <v>282</v>
      </c>
      <c r="H6280" t="s">
        <v>215</v>
      </c>
      <c r="I6280" t="s">
        <v>216</v>
      </c>
      <c r="J6280" s="65">
        <v>0</v>
      </c>
      <c r="K6280" t="str">
        <f t="shared" si="230"/>
        <v>18VI1202APRT</v>
      </c>
      <c r="L6280">
        <f t="shared" si="231"/>
        <v>0</v>
      </c>
    </row>
    <row r="6281" spans="1:12">
      <c r="A6281" s="65">
        <v>18</v>
      </c>
      <c r="B6281" t="s">
        <v>52</v>
      </c>
      <c r="C6281" s="65">
        <v>11</v>
      </c>
      <c r="D6281" t="s">
        <v>237</v>
      </c>
      <c r="E6281" s="65">
        <v>1</v>
      </c>
      <c r="F6281" t="s">
        <v>281</v>
      </c>
      <c r="G6281" t="s">
        <v>282</v>
      </c>
      <c r="H6281" t="s">
        <v>224</v>
      </c>
      <c r="I6281" t="s">
        <v>225</v>
      </c>
      <c r="J6281" s="65">
        <v>0</v>
      </c>
      <c r="K6281" t="str">
        <f t="shared" si="230"/>
        <v>18VI1202ARRA</v>
      </c>
      <c r="L6281">
        <f t="shared" si="231"/>
        <v>0</v>
      </c>
    </row>
    <row r="6282" spans="1:12">
      <c r="A6282" s="65">
        <v>18</v>
      </c>
      <c r="B6282" t="s">
        <v>52</v>
      </c>
      <c r="C6282" s="65">
        <v>11</v>
      </c>
      <c r="D6282" t="s">
        <v>237</v>
      </c>
      <c r="E6282" s="65">
        <v>1</v>
      </c>
      <c r="F6282" t="s">
        <v>281</v>
      </c>
      <c r="G6282" t="s">
        <v>282</v>
      </c>
      <c r="H6282" t="s">
        <v>226</v>
      </c>
      <c r="I6282" t="s">
        <v>227</v>
      </c>
      <c r="J6282" s="65">
        <v>0</v>
      </c>
      <c r="K6282" t="str">
        <f t="shared" si="230"/>
        <v>18VI1202PLNA</v>
      </c>
      <c r="L6282">
        <f t="shared" si="231"/>
        <v>0</v>
      </c>
    </row>
    <row r="6283" spans="1:12">
      <c r="A6283" s="65">
        <v>18</v>
      </c>
      <c r="B6283" t="s">
        <v>52</v>
      </c>
      <c r="C6283" s="65">
        <v>11</v>
      </c>
      <c r="D6283" t="s">
        <v>237</v>
      </c>
      <c r="E6283" s="65">
        <v>1</v>
      </c>
      <c r="F6283" t="s">
        <v>281</v>
      </c>
      <c r="G6283" t="s">
        <v>282</v>
      </c>
      <c r="H6283" t="s">
        <v>235</v>
      </c>
      <c r="I6283" t="s">
        <v>236</v>
      </c>
      <c r="J6283" s="65">
        <v>0</v>
      </c>
      <c r="K6283" t="str">
        <f t="shared" si="230"/>
        <v>18VI1202SABA</v>
      </c>
      <c r="L6283">
        <f t="shared" si="231"/>
        <v>0</v>
      </c>
    </row>
    <row r="6284" spans="1:12">
      <c r="A6284" s="65">
        <v>18</v>
      </c>
      <c r="B6284" t="s">
        <v>52</v>
      </c>
      <c r="C6284" s="65">
        <v>11</v>
      </c>
      <c r="D6284" t="s">
        <v>237</v>
      </c>
      <c r="E6284" s="65">
        <v>1</v>
      </c>
      <c r="F6284" t="s">
        <v>283</v>
      </c>
      <c r="G6284" t="s">
        <v>284</v>
      </c>
      <c r="H6284" t="s">
        <v>226</v>
      </c>
      <c r="I6284" t="s">
        <v>227</v>
      </c>
      <c r="J6284" s="65">
        <v>13</v>
      </c>
      <c r="K6284" t="str">
        <f t="shared" si="230"/>
        <v>18VI1300PLNA</v>
      </c>
      <c r="L6284">
        <f t="shared" si="231"/>
        <v>13</v>
      </c>
    </row>
    <row r="6285" spans="1:12">
      <c r="A6285" s="65">
        <v>18</v>
      </c>
      <c r="B6285" t="s">
        <v>52</v>
      </c>
      <c r="C6285" s="65">
        <v>11</v>
      </c>
      <c r="D6285" t="s">
        <v>237</v>
      </c>
      <c r="E6285" s="65">
        <v>1</v>
      </c>
      <c r="F6285" t="s">
        <v>283</v>
      </c>
      <c r="G6285" t="s">
        <v>284</v>
      </c>
      <c r="H6285" t="s">
        <v>270</v>
      </c>
      <c r="I6285" t="s">
        <v>271</v>
      </c>
      <c r="J6285" s="65">
        <v>5</v>
      </c>
      <c r="K6285" t="str">
        <f t="shared" si="230"/>
        <v>18VI1300SRTR</v>
      </c>
      <c r="L6285">
        <f t="shared" si="231"/>
        <v>5</v>
      </c>
    </row>
    <row r="6286" spans="1:12">
      <c r="A6286" s="65">
        <v>18</v>
      </c>
      <c r="B6286" t="s">
        <v>52</v>
      </c>
      <c r="C6286" s="65">
        <v>11</v>
      </c>
      <c r="D6286" t="s">
        <v>237</v>
      </c>
      <c r="E6286" s="65">
        <v>1</v>
      </c>
      <c r="F6286" t="s">
        <v>283</v>
      </c>
      <c r="G6286" t="s">
        <v>284</v>
      </c>
      <c r="H6286" t="s">
        <v>235</v>
      </c>
      <c r="I6286" t="s">
        <v>236</v>
      </c>
      <c r="J6286" s="65">
        <v>0</v>
      </c>
      <c r="K6286" t="str">
        <f t="shared" si="230"/>
        <v>18VI1300SABA</v>
      </c>
      <c r="L6286">
        <f t="shared" si="231"/>
        <v>0</v>
      </c>
    </row>
    <row r="6287" spans="1:12">
      <c r="A6287" s="65">
        <v>18</v>
      </c>
      <c r="B6287" t="s">
        <v>52</v>
      </c>
      <c r="C6287" s="65">
        <v>11</v>
      </c>
      <c r="D6287" t="s">
        <v>237</v>
      </c>
      <c r="E6287" s="65">
        <v>1</v>
      </c>
      <c r="F6287" t="s">
        <v>283</v>
      </c>
      <c r="G6287" t="s">
        <v>284</v>
      </c>
      <c r="H6287" t="s">
        <v>215</v>
      </c>
      <c r="I6287" t="s">
        <v>216</v>
      </c>
      <c r="J6287" s="65">
        <v>13</v>
      </c>
      <c r="K6287" t="str">
        <f t="shared" si="230"/>
        <v>18VI1300APRT</v>
      </c>
      <c r="L6287">
        <f t="shared" si="231"/>
        <v>13</v>
      </c>
    </row>
    <row r="6288" spans="1:12">
      <c r="A6288" s="65">
        <v>18</v>
      </c>
      <c r="B6288" t="s">
        <v>52</v>
      </c>
      <c r="C6288" s="65">
        <v>11</v>
      </c>
      <c r="D6288" t="s">
        <v>237</v>
      </c>
      <c r="E6288" s="65">
        <v>1</v>
      </c>
      <c r="F6288" t="s">
        <v>283</v>
      </c>
      <c r="G6288" t="s">
        <v>284</v>
      </c>
      <c r="H6288" t="s">
        <v>213</v>
      </c>
      <c r="I6288" t="s">
        <v>214</v>
      </c>
      <c r="J6288" s="65">
        <v>5</v>
      </c>
      <c r="K6288" t="str">
        <f t="shared" si="230"/>
        <v>18VI1300APRR</v>
      </c>
      <c r="L6288">
        <f t="shared" si="231"/>
        <v>5</v>
      </c>
    </row>
    <row r="6289" spans="1:12">
      <c r="A6289" s="65">
        <v>18</v>
      </c>
      <c r="B6289" t="s">
        <v>52</v>
      </c>
      <c r="C6289" s="65">
        <v>11</v>
      </c>
      <c r="D6289" t="s">
        <v>237</v>
      </c>
      <c r="E6289" s="65">
        <v>1</v>
      </c>
      <c r="F6289" t="s">
        <v>283</v>
      </c>
      <c r="G6289" t="s">
        <v>284</v>
      </c>
      <c r="H6289" t="s">
        <v>211</v>
      </c>
      <c r="I6289" t="s">
        <v>212</v>
      </c>
      <c r="J6289" s="65">
        <v>8</v>
      </c>
      <c r="K6289" t="str">
        <f t="shared" si="230"/>
        <v>18VI1300APRS</v>
      </c>
      <c r="L6289">
        <f t="shared" si="231"/>
        <v>8</v>
      </c>
    </row>
    <row r="6290" spans="1:12">
      <c r="A6290" s="65">
        <v>18</v>
      </c>
      <c r="B6290" t="s">
        <v>52</v>
      </c>
      <c r="C6290" s="65">
        <v>11</v>
      </c>
      <c r="D6290" t="s">
        <v>237</v>
      </c>
      <c r="E6290" s="65">
        <v>1</v>
      </c>
      <c r="F6290" t="s">
        <v>283</v>
      </c>
      <c r="G6290" t="s">
        <v>284</v>
      </c>
      <c r="H6290" t="s">
        <v>220</v>
      </c>
      <c r="I6290" t="s">
        <v>221</v>
      </c>
      <c r="J6290" s="65">
        <v>0</v>
      </c>
      <c r="K6290" t="str">
        <f t="shared" si="230"/>
        <v>18VI1300DRET</v>
      </c>
      <c r="L6290">
        <f t="shared" si="231"/>
        <v>0</v>
      </c>
    </row>
    <row r="6291" spans="1:12">
      <c r="A6291" s="65">
        <v>18</v>
      </c>
      <c r="B6291" t="s">
        <v>52</v>
      </c>
      <c r="C6291" s="65">
        <v>11</v>
      </c>
      <c r="D6291" t="s">
        <v>237</v>
      </c>
      <c r="E6291" s="65">
        <v>1</v>
      </c>
      <c r="F6291" t="s">
        <v>283</v>
      </c>
      <c r="G6291" t="s">
        <v>284</v>
      </c>
      <c r="H6291" t="s">
        <v>262</v>
      </c>
      <c r="I6291" t="s">
        <v>263</v>
      </c>
      <c r="J6291" s="65">
        <v>0</v>
      </c>
      <c r="K6291" t="str">
        <f t="shared" si="230"/>
        <v>18VI1300DREX</v>
      </c>
      <c r="L6291">
        <f t="shared" si="231"/>
        <v>0</v>
      </c>
    </row>
    <row r="6292" spans="1:12">
      <c r="A6292" s="65">
        <v>18</v>
      </c>
      <c r="B6292" t="s">
        <v>52</v>
      </c>
      <c r="C6292" s="65">
        <v>11</v>
      </c>
      <c r="D6292" t="s">
        <v>237</v>
      </c>
      <c r="E6292" s="65">
        <v>1</v>
      </c>
      <c r="F6292" t="s">
        <v>283</v>
      </c>
      <c r="G6292" t="s">
        <v>284</v>
      </c>
      <c r="H6292" t="s">
        <v>260</v>
      </c>
      <c r="I6292" t="s">
        <v>261</v>
      </c>
      <c r="J6292" s="65">
        <v>0</v>
      </c>
      <c r="K6292" t="str">
        <f t="shared" si="230"/>
        <v>18VI1300DRVM</v>
      </c>
      <c r="L6292">
        <f t="shared" si="231"/>
        <v>0</v>
      </c>
    </row>
    <row r="6293" spans="1:12">
      <c r="A6293" s="65">
        <v>18</v>
      </c>
      <c r="B6293" t="s">
        <v>52</v>
      </c>
      <c r="C6293" s="65">
        <v>11</v>
      </c>
      <c r="D6293" t="s">
        <v>237</v>
      </c>
      <c r="E6293" s="65">
        <v>1</v>
      </c>
      <c r="F6293" t="s">
        <v>283</v>
      </c>
      <c r="G6293" t="s">
        <v>284</v>
      </c>
      <c r="H6293" t="s">
        <v>242</v>
      </c>
      <c r="I6293" t="s">
        <v>243</v>
      </c>
      <c r="J6293" s="65">
        <v>1</v>
      </c>
      <c r="K6293" t="str">
        <f t="shared" si="230"/>
        <v>18VI1300DRPP</v>
      </c>
      <c r="L6293">
        <f t="shared" si="231"/>
        <v>1</v>
      </c>
    </row>
    <row r="6294" spans="1:12">
      <c r="A6294" s="65">
        <v>18</v>
      </c>
      <c r="B6294" t="s">
        <v>52</v>
      </c>
      <c r="C6294" s="65">
        <v>11</v>
      </c>
      <c r="D6294" t="s">
        <v>237</v>
      </c>
      <c r="E6294" s="65">
        <v>1</v>
      </c>
      <c r="F6294" t="s">
        <v>283</v>
      </c>
      <c r="G6294" t="s">
        <v>284</v>
      </c>
      <c r="H6294" t="s">
        <v>268</v>
      </c>
      <c r="I6294" t="s">
        <v>269</v>
      </c>
      <c r="J6294" s="65">
        <v>0</v>
      </c>
      <c r="K6294" t="str">
        <f t="shared" si="230"/>
        <v>18VI1300DRCF</v>
      </c>
      <c r="L6294">
        <f t="shared" si="231"/>
        <v>0</v>
      </c>
    </row>
    <row r="6295" spans="1:12">
      <c r="A6295" s="65">
        <v>18</v>
      </c>
      <c r="B6295" t="s">
        <v>52</v>
      </c>
      <c r="C6295" s="65">
        <v>11</v>
      </c>
      <c r="D6295" t="s">
        <v>237</v>
      </c>
      <c r="E6295" s="65">
        <v>1</v>
      </c>
      <c r="F6295" t="s">
        <v>283</v>
      </c>
      <c r="G6295" t="s">
        <v>284</v>
      </c>
      <c r="H6295" t="s">
        <v>233</v>
      </c>
      <c r="I6295" t="s">
        <v>234</v>
      </c>
      <c r="J6295" s="65">
        <v>0</v>
      </c>
      <c r="K6295" t="str">
        <f t="shared" si="230"/>
        <v>18VI1300PRER</v>
      </c>
      <c r="L6295">
        <f t="shared" si="231"/>
        <v>0</v>
      </c>
    </row>
    <row r="6296" spans="1:12">
      <c r="A6296" s="65">
        <v>18</v>
      </c>
      <c r="B6296" t="s">
        <v>52</v>
      </c>
      <c r="C6296" s="65">
        <v>11</v>
      </c>
      <c r="D6296" t="s">
        <v>237</v>
      </c>
      <c r="E6296" s="65">
        <v>1</v>
      </c>
      <c r="F6296" t="s">
        <v>283</v>
      </c>
      <c r="G6296" t="s">
        <v>284</v>
      </c>
      <c r="H6296" t="s">
        <v>231</v>
      </c>
      <c r="I6296" t="s">
        <v>232</v>
      </c>
      <c r="J6296" s="65">
        <v>1</v>
      </c>
      <c r="K6296" t="str">
        <f t="shared" si="230"/>
        <v>18VI1300PRES</v>
      </c>
      <c r="L6296">
        <f t="shared" si="231"/>
        <v>1</v>
      </c>
    </row>
    <row r="6297" spans="1:12">
      <c r="A6297" s="65">
        <v>18</v>
      </c>
      <c r="B6297" t="s">
        <v>52</v>
      </c>
      <c r="C6297" s="65">
        <v>11</v>
      </c>
      <c r="D6297" t="s">
        <v>237</v>
      </c>
      <c r="E6297" s="65">
        <v>1</v>
      </c>
      <c r="F6297" t="s">
        <v>283</v>
      </c>
      <c r="G6297" t="s">
        <v>284</v>
      </c>
      <c r="H6297" t="s">
        <v>229</v>
      </c>
      <c r="I6297" t="s">
        <v>230</v>
      </c>
      <c r="J6297" s="65">
        <v>0</v>
      </c>
      <c r="K6297" t="str">
        <f t="shared" si="230"/>
        <v>18VI1300PRNR</v>
      </c>
      <c r="L6297">
        <f t="shared" si="231"/>
        <v>0</v>
      </c>
    </row>
    <row r="6298" spans="1:12">
      <c r="A6298" s="65">
        <v>18</v>
      </c>
      <c r="B6298" t="s">
        <v>52</v>
      </c>
      <c r="C6298" s="65">
        <v>11</v>
      </c>
      <c r="D6298" t="s">
        <v>237</v>
      </c>
      <c r="E6298" s="65">
        <v>1</v>
      </c>
      <c r="F6298" t="s">
        <v>283</v>
      </c>
      <c r="G6298" t="s">
        <v>284</v>
      </c>
      <c r="H6298" t="s">
        <v>228</v>
      </c>
      <c r="I6298" t="s">
        <v>217</v>
      </c>
      <c r="J6298" s="65">
        <v>1</v>
      </c>
      <c r="K6298" t="str">
        <f t="shared" si="230"/>
        <v>18VI1300PTBI</v>
      </c>
      <c r="L6298">
        <f t="shared" si="231"/>
        <v>1</v>
      </c>
    </row>
    <row r="6299" spans="1:12">
      <c r="A6299" s="65">
        <v>18</v>
      </c>
      <c r="B6299" t="s">
        <v>52</v>
      </c>
      <c r="C6299" s="65">
        <v>11</v>
      </c>
      <c r="D6299" t="s">
        <v>237</v>
      </c>
      <c r="E6299" s="65">
        <v>1</v>
      </c>
      <c r="F6299" t="s">
        <v>283</v>
      </c>
      <c r="G6299" t="s">
        <v>284</v>
      </c>
      <c r="H6299" t="s">
        <v>258</v>
      </c>
      <c r="I6299" t="s">
        <v>259</v>
      </c>
      <c r="J6299" s="65">
        <v>1000</v>
      </c>
      <c r="K6299" t="str">
        <f t="shared" si="230"/>
        <v>18VI1300RSRS</v>
      </c>
      <c r="L6299">
        <f t="shared" si="231"/>
        <v>1000</v>
      </c>
    </row>
    <row r="6300" spans="1:12">
      <c r="A6300" s="65">
        <v>18</v>
      </c>
      <c r="B6300" t="s">
        <v>52</v>
      </c>
      <c r="C6300" s="65">
        <v>11</v>
      </c>
      <c r="D6300" t="s">
        <v>237</v>
      </c>
      <c r="E6300" s="65">
        <v>1</v>
      </c>
      <c r="F6300" t="s">
        <v>283</v>
      </c>
      <c r="G6300" t="s">
        <v>284</v>
      </c>
      <c r="H6300" t="s">
        <v>256</v>
      </c>
      <c r="I6300" t="s">
        <v>257</v>
      </c>
      <c r="J6300" s="65">
        <v>1</v>
      </c>
      <c r="K6300" t="str">
        <f t="shared" si="230"/>
        <v>18VI1300SRRT</v>
      </c>
      <c r="L6300">
        <f t="shared" si="231"/>
        <v>1</v>
      </c>
    </row>
    <row r="6301" spans="1:12">
      <c r="A6301" s="65">
        <v>18</v>
      </c>
      <c r="B6301" t="s">
        <v>52</v>
      </c>
      <c r="C6301" s="65">
        <v>11</v>
      </c>
      <c r="D6301" t="s">
        <v>237</v>
      </c>
      <c r="E6301" s="65">
        <v>1</v>
      </c>
      <c r="F6301" t="s">
        <v>283</v>
      </c>
      <c r="G6301" t="s">
        <v>284</v>
      </c>
      <c r="H6301" t="s">
        <v>254</v>
      </c>
      <c r="I6301" t="s">
        <v>255</v>
      </c>
      <c r="J6301" s="65">
        <v>0</v>
      </c>
      <c r="K6301" t="str">
        <f t="shared" si="230"/>
        <v>18VI1300SRRR</v>
      </c>
      <c r="L6301">
        <f t="shared" si="231"/>
        <v>0</v>
      </c>
    </row>
    <row r="6302" spans="1:12">
      <c r="A6302" s="65">
        <v>18</v>
      </c>
      <c r="B6302" t="s">
        <v>52</v>
      </c>
      <c r="C6302" s="65">
        <v>11</v>
      </c>
      <c r="D6302" t="s">
        <v>237</v>
      </c>
      <c r="E6302" s="65">
        <v>1</v>
      </c>
      <c r="F6302" t="s">
        <v>283</v>
      </c>
      <c r="G6302" t="s">
        <v>284</v>
      </c>
      <c r="H6302" t="s">
        <v>252</v>
      </c>
      <c r="I6302" t="s">
        <v>253</v>
      </c>
      <c r="J6302" s="65">
        <v>1</v>
      </c>
      <c r="K6302" t="str">
        <f t="shared" si="230"/>
        <v>18VI1300SRRS</v>
      </c>
      <c r="L6302">
        <f t="shared" si="231"/>
        <v>1</v>
      </c>
    </row>
    <row r="6303" spans="1:12">
      <c r="A6303" s="65">
        <v>18</v>
      </c>
      <c r="B6303" t="s">
        <v>52</v>
      </c>
      <c r="C6303" s="65">
        <v>11</v>
      </c>
      <c r="D6303" t="s">
        <v>237</v>
      </c>
      <c r="E6303" s="65">
        <v>1</v>
      </c>
      <c r="F6303" t="s">
        <v>283</v>
      </c>
      <c r="G6303" t="s">
        <v>284</v>
      </c>
      <c r="H6303" t="s">
        <v>248</v>
      </c>
      <c r="I6303" t="s">
        <v>249</v>
      </c>
      <c r="J6303" s="65">
        <v>0</v>
      </c>
      <c r="K6303" t="str">
        <f t="shared" si="230"/>
        <v>18VI1300SRPR</v>
      </c>
      <c r="L6303">
        <f t="shared" si="231"/>
        <v>0</v>
      </c>
    </row>
    <row r="6304" spans="1:12">
      <c r="A6304" s="65">
        <v>18</v>
      </c>
      <c r="B6304" t="s">
        <v>52</v>
      </c>
      <c r="C6304" s="65">
        <v>11</v>
      </c>
      <c r="D6304" t="s">
        <v>237</v>
      </c>
      <c r="E6304" s="65">
        <v>1</v>
      </c>
      <c r="F6304" t="s">
        <v>283</v>
      </c>
      <c r="G6304" t="s">
        <v>284</v>
      </c>
      <c r="H6304" t="s">
        <v>246</v>
      </c>
      <c r="I6304" t="s">
        <v>247</v>
      </c>
      <c r="J6304" s="65">
        <v>1</v>
      </c>
      <c r="K6304" t="str">
        <f t="shared" si="230"/>
        <v>18VI1300SRPS</v>
      </c>
      <c r="L6304">
        <f t="shared" si="231"/>
        <v>1</v>
      </c>
    </row>
    <row r="6305" spans="1:12">
      <c r="A6305" s="65">
        <v>18</v>
      </c>
      <c r="B6305" t="s">
        <v>52</v>
      </c>
      <c r="C6305" s="65">
        <v>11</v>
      </c>
      <c r="D6305" t="s">
        <v>237</v>
      </c>
      <c r="E6305" s="65">
        <v>1</v>
      </c>
      <c r="F6305" t="s">
        <v>283</v>
      </c>
      <c r="G6305" t="s">
        <v>284</v>
      </c>
      <c r="H6305" t="s">
        <v>244</v>
      </c>
      <c r="I6305" t="s">
        <v>245</v>
      </c>
      <c r="J6305" s="65">
        <v>13</v>
      </c>
      <c r="K6305" t="str">
        <f t="shared" si="230"/>
        <v>18VI1300SRTT</v>
      </c>
      <c r="L6305">
        <f t="shared" si="231"/>
        <v>13</v>
      </c>
    </row>
    <row r="6306" spans="1:12">
      <c r="A6306" s="65">
        <v>18</v>
      </c>
      <c r="B6306" t="s">
        <v>52</v>
      </c>
      <c r="C6306" s="65">
        <v>11</v>
      </c>
      <c r="D6306" t="s">
        <v>237</v>
      </c>
      <c r="E6306" s="65">
        <v>1</v>
      </c>
      <c r="F6306" t="s">
        <v>283</v>
      </c>
      <c r="G6306" t="s">
        <v>284</v>
      </c>
      <c r="H6306" t="s">
        <v>224</v>
      </c>
      <c r="I6306" t="s">
        <v>225</v>
      </c>
      <c r="J6306" s="65">
        <v>0</v>
      </c>
      <c r="K6306" t="str">
        <f t="shared" si="230"/>
        <v>18VI1300ARRA</v>
      </c>
      <c r="L6306">
        <f t="shared" si="231"/>
        <v>0</v>
      </c>
    </row>
    <row r="6307" spans="1:12">
      <c r="A6307" s="65">
        <v>18</v>
      </c>
      <c r="B6307" t="s">
        <v>52</v>
      </c>
      <c r="C6307" s="65">
        <v>11</v>
      </c>
      <c r="D6307" t="s">
        <v>237</v>
      </c>
      <c r="E6307" s="65">
        <v>1</v>
      </c>
      <c r="F6307" t="s">
        <v>283</v>
      </c>
      <c r="G6307" t="s">
        <v>284</v>
      </c>
      <c r="H6307" t="s">
        <v>222</v>
      </c>
      <c r="I6307" t="s">
        <v>223</v>
      </c>
      <c r="J6307" s="65">
        <v>0</v>
      </c>
      <c r="K6307" t="str">
        <f t="shared" si="230"/>
        <v>18VI1300DPMA</v>
      </c>
      <c r="L6307">
        <f t="shared" si="231"/>
        <v>0</v>
      </c>
    </row>
    <row r="6308" spans="1:12">
      <c r="A6308" s="65">
        <v>18</v>
      </c>
      <c r="B6308" t="s">
        <v>52</v>
      </c>
      <c r="C6308" s="65">
        <v>11</v>
      </c>
      <c r="D6308" t="s">
        <v>237</v>
      </c>
      <c r="E6308" s="65">
        <v>1</v>
      </c>
      <c r="F6308" t="s">
        <v>283</v>
      </c>
      <c r="G6308" t="s">
        <v>284</v>
      </c>
      <c r="H6308" t="s">
        <v>266</v>
      </c>
      <c r="I6308" t="s">
        <v>267</v>
      </c>
      <c r="J6308" s="65">
        <v>1</v>
      </c>
      <c r="K6308" t="str">
        <f t="shared" si="230"/>
        <v>18VI1300PTRE</v>
      </c>
      <c r="L6308">
        <f t="shared" si="231"/>
        <v>1</v>
      </c>
    </row>
    <row r="6309" spans="1:12">
      <c r="A6309" s="65">
        <v>18</v>
      </c>
      <c r="B6309" t="s">
        <v>52</v>
      </c>
      <c r="C6309" s="65">
        <v>11</v>
      </c>
      <c r="D6309" t="s">
        <v>237</v>
      </c>
      <c r="E6309" s="65">
        <v>1</v>
      </c>
      <c r="F6309" t="s">
        <v>283</v>
      </c>
      <c r="G6309" t="s">
        <v>284</v>
      </c>
      <c r="H6309" t="s">
        <v>240</v>
      </c>
      <c r="I6309" t="s">
        <v>241</v>
      </c>
      <c r="J6309" s="65">
        <v>8</v>
      </c>
      <c r="K6309" t="str">
        <f t="shared" si="230"/>
        <v>18VI1300SRTS</v>
      </c>
      <c r="L6309">
        <f t="shared" si="231"/>
        <v>8</v>
      </c>
    </row>
    <row r="6310" spans="1:12">
      <c r="A6310" s="65">
        <v>18</v>
      </c>
      <c r="B6310" t="s">
        <v>52</v>
      </c>
      <c r="C6310" s="65">
        <v>11</v>
      </c>
      <c r="D6310" t="s">
        <v>237</v>
      </c>
      <c r="E6310" s="65">
        <v>1</v>
      </c>
      <c r="F6310" t="s">
        <v>283</v>
      </c>
      <c r="G6310" t="s">
        <v>284</v>
      </c>
      <c r="H6310" t="s">
        <v>250</v>
      </c>
      <c r="I6310" t="s">
        <v>251</v>
      </c>
      <c r="J6310" s="65">
        <v>1</v>
      </c>
      <c r="K6310" t="str">
        <f t="shared" si="230"/>
        <v>18VI1300SRPT</v>
      </c>
      <c r="L6310">
        <f t="shared" si="231"/>
        <v>1</v>
      </c>
    </row>
    <row r="6311" spans="1:12">
      <c r="A6311" s="65">
        <v>18</v>
      </c>
      <c r="B6311" t="s">
        <v>52</v>
      </c>
      <c r="C6311" s="65">
        <v>11</v>
      </c>
      <c r="D6311" t="s">
        <v>237</v>
      </c>
      <c r="E6311" s="65">
        <v>1</v>
      </c>
      <c r="F6311" t="s">
        <v>283</v>
      </c>
      <c r="G6311" t="s">
        <v>284</v>
      </c>
      <c r="H6311" t="s">
        <v>264</v>
      </c>
      <c r="I6311" t="s">
        <v>265</v>
      </c>
      <c r="J6311" s="65">
        <v>0</v>
      </c>
      <c r="K6311" t="str">
        <f t="shared" si="230"/>
        <v>18VI1300RSRR</v>
      </c>
      <c r="L6311">
        <f t="shared" si="231"/>
        <v>0</v>
      </c>
    </row>
    <row r="6312" spans="1:12">
      <c r="A6312" s="65">
        <v>18</v>
      </c>
      <c r="B6312" t="s">
        <v>52</v>
      </c>
      <c r="C6312" s="65">
        <v>11</v>
      </c>
      <c r="D6312" t="s">
        <v>237</v>
      </c>
      <c r="E6312" s="65">
        <v>1</v>
      </c>
      <c r="F6312" t="s">
        <v>285</v>
      </c>
      <c r="G6312" t="s">
        <v>286</v>
      </c>
      <c r="H6312" t="s">
        <v>293</v>
      </c>
      <c r="I6312" t="s">
        <v>294</v>
      </c>
      <c r="J6312" s="65">
        <v>22089</v>
      </c>
      <c r="K6312" t="str">
        <f t="shared" si="230"/>
        <v>18VI2000HLTO</v>
      </c>
      <c r="L6312">
        <f t="shared" si="231"/>
        <v>22089</v>
      </c>
    </row>
    <row r="6313" spans="1:12">
      <c r="A6313" s="65">
        <v>18</v>
      </c>
      <c r="B6313" t="s">
        <v>52</v>
      </c>
      <c r="C6313" s="65">
        <v>11</v>
      </c>
      <c r="D6313" t="s">
        <v>237</v>
      </c>
      <c r="E6313" s="65">
        <v>1</v>
      </c>
      <c r="F6313" t="s">
        <v>285</v>
      </c>
      <c r="G6313" t="s">
        <v>286</v>
      </c>
      <c r="H6313" t="s">
        <v>291</v>
      </c>
      <c r="I6313" t="s">
        <v>292</v>
      </c>
      <c r="J6313" s="65">
        <v>14.1</v>
      </c>
      <c r="K6313" t="str">
        <f t="shared" si="230"/>
        <v>18VI2000GRAM</v>
      </c>
      <c r="L6313">
        <f t="shared" si="231"/>
        <v>14.1</v>
      </c>
    </row>
    <row r="6314" spans="1:12">
      <c r="A6314" s="65">
        <v>18</v>
      </c>
      <c r="B6314" t="s">
        <v>52</v>
      </c>
      <c r="C6314" s="65">
        <v>11</v>
      </c>
      <c r="D6314" t="s">
        <v>237</v>
      </c>
      <c r="E6314" s="65">
        <v>1</v>
      </c>
      <c r="F6314" t="s">
        <v>285</v>
      </c>
      <c r="G6314" t="s">
        <v>286</v>
      </c>
      <c r="H6314" t="s">
        <v>287</v>
      </c>
      <c r="I6314" t="s">
        <v>288</v>
      </c>
      <c r="J6314" s="65">
        <v>4599</v>
      </c>
      <c r="K6314" t="str">
        <f t="shared" si="230"/>
        <v>18VI2000HLBL</v>
      </c>
      <c r="L6314">
        <f t="shared" si="231"/>
        <v>4599</v>
      </c>
    </row>
    <row r="6315" spans="1:12">
      <c r="A6315" s="65">
        <v>18</v>
      </c>
      <c r="B6315" t="s">
        <v>52</v>
      </c>
      <c r="C6315" s="65">
        <v>11</v>
      </c>
      <c r="D6315" t="s">
        <v>237</v>
      </c>
      <c r="E6315" s="65">
        <v>1</v>
      </c>
      <c r="F6315" t="s">
        <v>285</v>
      </c>
      <c r="G6315" t="s">
        <v>286</v>
      </c>
      <c r="H6315" t="s">
        <v>297</v>
      </c>
      <c r="I6315" t="s">
        <v>298</v>
      </c>
      <c r="J6315" s="65">
        <v>17159</v>
      </c>
      <c r="K6315" t="str">
        <f t="shared" si="230"/>
        <v>18VI2000HLTI</v>
      </c>
      <c r="L6315">
        <f t="shared" si="231"/>
        <v>17159</v>
      </c>
    </row>
    <row r="6316" spans="1:12">
      <c r="A6316" s="65">
        <v>18</v>
      </c>
      <c r="B6316" t="s">
        <v>52</v>
      </c>
      <c r="C6316" s="65">
        <v>11</v>
      </c>
      <c r="D6316" t="s">
        <v>237</v>
      </c>
      <c r="E6316" s="65">
        <v>1</v>
      </c>
      <c r="F6316" t="s">
        <v>285</v>
      </c>
      <c r="G6316" t="s">
        <v>286</v>
      </c>
      <c r="H6316" t="s">
        <v>295</v>
      </c>
      <c r="I6316" t="s">
        <v>296</v>
      </c>
      <c r="J6316" s="65">
        <v>331</v>
      </c>
      <c r="K6316" t="str">
        <f t="shared" si="230"/>
        <v>18VI2000HLRC</v>
      </c>
      <c r="L6316">
        <f t="shared" si="231"/>
        <v>331</v>
      </c>
    </row>
    <row r="6317" spans="1:12">
      <c r="A6317" s="65">
        <v>18</v>
      </c>
      <c r="B6317" t="s">
        <v>52</v>
      </c>
      <c r="C6317" s="65">
        <v>11</v>
      </c>
      <c r="D6317" t="s">
        <v>237</v>
      </c>
      <c r="E6317" s="65">
        <v>1</v>
      </c>
      <c r="F6317" t="s">
        <v>285</v>
      </c>
      <c r="G6317" t="s">
        <v>286</v>
      </c>
      <c r="H6317" t="s">
        <v>289</v>
      </c>
      <c r="I6317" t="s">
        <v>290</v>
      </c>
      <c r="J6317" s="65">
        <v>65</v>
      </c>
      <c r="K6317" t="str">
        <f t="shared" si="230"/>
        <v>18VI2000FCUV</v>
      </c>
      <c r="L6317">
        <f t="shared" si="231"/>
        <v>65</v>
      </c>
    </row>
    <row r="6318" spans="1:12">
      <c r="A6318" s="65">
        <v>18</v>
      </c>
      <c r="B6318" t="s">
        <v>52</v>
      </c>
      <c r="C6318" s="65">
        <v>11</v>
      </c>
      <c r="D6318" t="s">
        <v>237</v>
      </c>
      <c r="E6318" s="65">
        <v>1</v>
      </c>
      <c r="F6318" t="s">
        <v>299</v>
      </c>
      <c r="G6318" t="s">
        <v>300</v>
      </c>
      <c r="H6318" t="s">
        <v>291</v>
      </c>
      <c r="I6318" t="s">
        <v>292</v>
      </c>
      <c r="J6318" s="65">
        <v>14.1</v>
      </c>
      <c r="K6318" t="str">
        <f t="shared" si="230"/>
        <v>18VI2100GRAM</v>
      </c>
      <c r="L6318">
        <f t="shared" si="231"/>
        <v>14.1</v>
      </c>
    </row>
    <row r="6319" spans="1:12">
      <c r="A6319" s="65">
        <v>18</v>
      </c>
      <c r="B6319" t="s">
        <v>52</v>
      </c>
      <c r="C6319" s="65">
        <v>11</v>
      </c>
      <c r="D6319" t="s">
        <v>237</v>
      </c>
      <c r="E6319" s="65">
        <v>1</v>
      </c>
      <c r="F6319" t="s">
        <v>299</v>
      </c>
      <c r="G6319" t="s">
        <v>300</v>
      </c>
      <c r="H6319" t="s">
        <v>293</v>
      </c>
      <c r="I6319" t="s">
        <v>294</v>
      </c>
      <c r="J6319" s="65">
        <v>2249</v>
      </c>
      <c r="K6319" t="str">
        <f t="shared" si="230"/>
        <v>18VI2100HLTO</v>
      </c>
      <c r="L6319">
        <f t="shared" si="231"/>
        <v>2249</v>
      </c>
    </row>
    <row r="6320" spans="1:12">
      <c r="A6320" s="65">
        <v>18</v>
      </c>
      <c r="B6320" t="s">
        <v>52</v>
      </c>
      <c r="C6320" s="65">
        <v>11</v>
      </c>
      <c r="D6320" t="s">
        <v>237</v>
      </c>
      <c r="E6320" s="65">
        <v>1</v>
      </c>
      <c r="F6320" t="s">
        <v>299</v>
      </c>
      <c r="G6320" t="s">
        <v>300</v>
      </c>
      <c r="H6320" t="s">
        <v>297</v>
      </c>
      <c r="I6320" t="s">
        <v>298</v>
      </c>
      <c r="J6320" s="65">
        <v>1759</v>
      </c>
      <c r="K6320" t="str">
        <f t="shared" si="230"/>
        <v>18VI2100HLTI</v>
      </c>
      <c r="L6320">
        <f t="shared" si="231"/>
        <v>1759</v>
      </c>
    </row>
    <row r="6321" spans="1:12">
      <c r="A6321" s="65">
        <v>18</v>
      </c>
      <c r="B6321" t="s">
        <v>52</v>
      </c>
      <c r="C6321" s="65">
        <v>11</v>
      </c>
      <c r="D6321" t="s">
        <v>237</v>
      </c>
      <c r="E6321" s="65">
        <v>1</v>
      </c>
      <c r="F6321" t="s">
        <v>299</v>
      </c>
      <c r="G6321" t="s">
        <v>300</v>
      </c>
      <c r="H6321" t="s">
        <v>287</v>
      </c>
      <c r="I6321" t="s">
        <v>288</v>
      </c>
      <c r="J6321" s="65">
        <v>431</v>
      </c>
      <c r="K6321" t="str">
        <f t="shared" si="230"/>
        <v>18VI2100HLBL</v>
      </c>
      <c r="L6321">
        <f t="shared" si="231"/>
        <v>431</v>
      </c>
    </row>
    <row r="6322" spans="1:12">
      <c r="A6322" s="65">
        <v>18</v>
      </c>
      <c r="B6322" t="s">
        <v>52</v>
      </c>
      <c r="C6322" s="65">
        <v>11</v>
      </c>
      <c r="D6322" t="s">
        <v>237</v>
      </c>
      <c r="E6322" s="65">
        <v>1</v>
      </c>
      <c r="F6322" t="s">
        <v>299</v>
      </c>
      <c r="G6322" t="s">
        <v>300</v>
      </c>
      <c r="H6322" t="s">
        <v>295</v>
      </c>
      <c r="I6322" t="s">
        <v>296</v>
      </c>
      <c r="J6322" s="65">
        <v>59</v>
      </c>
      <c r="K6322" t="str">
        <f t="shared" si="230"/>
        <v>18VI2100HLRC</v>
      </c>
      <c r="L6322">
        <f t="shared" si="231"/>
        <v>59</v>
      </c>
    </row>
    <row r="6323" spans="1:12">
      <c r="A6323" s="65">
        <v>18</v>
      </c>
      <c r="B6323" t="s">
        <v>52</v>
      </c>
      <c r="C6323" s="65">
        <v>11</v>
      </c>
      <c r="D6323" t="s">
        <v>237</v>
      </c>
      <c r="E6323" s="65">
        <v>1</v>
      </c>
      <c r="F6323" t="s">
        <v>301</v>
      </c>
      <c r="G6323" t="s">
        <v>302</v>
      </c>
      <c r="H6323" t="s">
        <v>293</v>
      </c>
      <c r="I6323" t="s">
        <v>294</v>
      </c>
      <c r="J6323" s="65">
        <v>0</v>
      </c>
      <c r="K6323" t="str">
        <f t="shared" si="230"/>
        <v>18VI2110HLTO</v>
      </c>
      <c r="L6323">
        <f t="shared" si="231"/>
        <v>0</v>
      </c>
    </row>
    <row r="6324" spans="1:12">
      <c r="A6324" s="65">
        <v>18</v>
      </c>
      <c r="B6324" t="s">
        <v>52</v>
      </c>
      <c r="C6324" s="65">
        <v>11</v>
      </c>
      <c r="D6324" t="s">
        <v>237</v>
      </c>
      <c r="E6324" s="65">
        <v>1</v>
      </c>
      <c r="F6324" t="s">
        <v>301</v>
      </c>
      <c r="G6324" t="s">
        <v>302</v>
      </c>
      <c r="H6324" t="s">
        <v>295</v>
      </c>
      <c r="I6324" t="s">
        <v>296</v>
      </c>
      <c r="J6324" s="65">
        <v>0</v>
      </c>
      <c r="K6324" t="str">
        <f t="shared" si="230"/>
        <v>18VI2110HLRC</v>
      </c>
      <c r="L6324">
        <f t="shared" si="231"/>
        <v>0</v>
      </c>
    </row>
    <row r="6325" spans="1:12">
      <c r="A6325" s="65">
        <v>18</v>
      </c>
      <c r="B6325" t="s">
        <v>52</v>
      </c>
      <c r="C6325" s="65">
        <v>11</v>
      </c>
      <c r="D6325" t="s">
        <v>237</v>
      </c>
      <c r="E6325" s="65">
        <v>1</v>
      </c>
      <c r="F6325" t="s">
        <v>301</v>
      </c>
      <c r="G6325" t="s">
        <v>302</v>
      </c>
      <c r="H6325" t="s">
        <v>287</v>
      </c>
      <c r="I6325" t="s">
        <v>288</v>
      </c>
      <c r="J6325" s="65">
        <v>0</v>
      </c>
      <c r="K6325" t="str">
        <f t="shared" si="230"/>
        <v>18VI2110HLBL</v>
      </c>
      <c r="L6325">
        <f t="shared" si="231"/>
        <v>0</v>
      </c>
    </row>
    <row r="6326" spans="1:12">
      <c r="A6326" s="65">
        <v>18</v>
      </c>
      <c r="B6326" t="s">
        <v>52</v>
      </c>
      <c r="C6326" s="65">
        <v>11</v>
      </c>
      <c r="D6326" t="s">
        <v>237</v>
      </c>
      <c r="E6326" s="65">
        <v>1</v>
      </c>
      <c r="F6326" t="s">
        <v>301</v>
      </c>
      <c r="G6326" t="s">
        <v>302</v>
      </c>
      <c r="H6326" t="s">
        <v>297</v>
      </c>
      <c r="I6326" t="s">
        <v>298</v>
      </c>
      <c r="J6326" s="65">
        <v>0</v>
      </c>
      <c r="K6326" t="str">
        <f t="shared" si="230"/>
        <v>18VI2110HLTI</v>
      </c>
      <c r="L6326">
        <f t="shared" si="231"/>
        <v>0</v>
      </c>
    </row>
    <row r="6327" spans="1:12">
      <c r="A6327" s="65">
        <v>18</v>
      </c>
      <c r="B6327" t="s">
        <v>52</v>
      </c>
      <c r="C6327" s="65">
        <v>11</v>
      </c>
      <c r="D6327" t="s">
        <v>237</v>
      </c>
      <c r="E6327" s="65">
        <v>1</v>
      </c>
      <c r="F6327" t="s">
        <v>303</v>
      </c>
      <c r="G6327" t="s">
        <v>304</v>
      </c>
      <c r="H6327" t="s">
        <v>297</v>
      </c>
      <c r="I6327" t="s">
        <v>298</v>
      </c>
      <c r="J6327" s="65">
        <v>0</v>
      </c>
      <c r="K6327" t="str">
        <f t="shared" si="230"/>
        <v>18VI2120HLTI</v>
      </c>
      <c r="L6327">
        <f t="shared" si="231"/>
        <v>0</v>
      </c>
    </row>
    <row r="6328" spans="1:12">
      <c r="A6328" s="65">
        <v>18</v>
      </c>
      <c r="B6328" t="s">
        <v>52</v>
      </c>
      <c r="C6328" s="65">
        <v>11</v>
      </c>
      <c r="D6328" t="s">
        <v>237</v>
      </c>
      <c r="E6328" s="65">
        <v>1</v>
      </c>
      <c r="F6328" t="s">
        <v>303</v>
      </c>
      <c r="G6328" t="s">
        <v>304</v>
      </c>
      <c r="H6328" t="s">
        <v>295</v>
      </c>
      <c r="I6328" t="s">
        <v>296</v>
      </c>
      <c r="J6328" s="65">
        <v>0</v>
      </c>
      <c r="K6328" t="str">
        <f t="shared" si="230"/>
        <v>18VI2120HLRC</v>
      </c>
      <c r="L6328">
        <f t="shared" si="231"/>
        <v>0</v>
      </c>
    </row>
    <row r="6329" spans="1:12">
      <c r="A6329" s="65">
        <v>18</v>
      </c>
      <c r="B6329" t="s">
        <v>52</v>
      </c>
      <c r="C6329" s="65">
        <v>11</v>
      </c>
      <c r="D6329" t="s">
        <v>237</v>
      </c>
      <c r="E6329" s="65">
        <v>1</v>
      </c>
      <c r="F6329" t="s">
        <v>303</v>
      </c>
      <c r="G6329" t="s">
        <v>304</v>
      </c>
      <c r="H6329" t="s">
        <v>293</v>
      </c>
      <c r="I6329" t="s">
        <v>294</v>
      </c>
      <c r="J6329" s="65">
        <v>0</v>
      </c>
      <c r="K6329" t="str">
        <f t="shared" si="230"/>
        <v>18VI2120HLTO</v>
      </c>
      <c r="L6329">
        <f t="shared" si="231"/>
        <v>0</v>
      </c>
    </row>
    <row r="6330" spans="1:12">
      <c r="A6330" s="65">
        <v>18</v>
      </c>
      <c r="B6330" t="s">
        <v>52</v>
      </c>
      <c r="C6330" s="65">
        <v>11</v>
      </c>
      <c r="D6330" t="s">
        <v>237</v>
      </c>
      <c r="E6330" s="65">
        <v>1</v>
      </c>
      <c r="F6330" t="s">
        <v>303</v>
      </c>
      <c r="G6330" t="s">
        <v>304</v>
      </c>
      <c r="H6330" t="s">
        <v>287</v>
      </c>
      <c r="I6330" t="s">
        <v>288</v>
      </c>
      <c r="J6330" s="65">
        <v>0</v>
      </c>
      <c r="K6330" t="str">
        <f t="shared" si="230"/>
        <v>18VI2120HLBL</v>
      </c>
      <c r="L6330">
        <f t="shared" si="231"/>
        <v>0</v>
      </c>
    </row>
    <row r="6331" spans="1:12">
      <c r="A6331" s="65">
        <v>18</v>
      </c>
      <c r="B6331" t="s">
        <v>52</v>
      </c>
      <c r="C6331" s="65">
        <v>11</v>
      </c>
      <c r="D6331" t="s">
        <v>237</v>
      </c>
      <c r="E6331" s="65">
        <v>1</v>
      </c>
      <c r="F6331" t="s">
        <v>305</v>
      </c>
      <c r="G6331" t="s">
        <v>306</v>
      </c>
      <c r="H6331" t="s">
        <v>297</v>
      </c>
      <c r="I6331" t="s">
        <v>298</v>
      </c>
      <c r="J6331" s="65">
        <v>1759</v>
      </c>
      <c r="K6331" t="str">
        <f t="shared" ref="K6331:K6394" si="232">CONCATENATE(TEXT(A6331,"00"),F6331,H6331)</f>
        <v>18VI2190HLTI</v>
      </c>
      <c r="L6331">
        <f t="shared" ref="L6331:L6394" si="233">J6331</f>
        <v>1759</v>
      </c>
    </row>
    <row r="6332" spans="1:12">
      <c r="A6332" s="65">
        <v>18</v>
      </c>
      <c r="B6332" t="s">
        <v>52</v>
      </c>
      <c r="C6332" s="65">
        <v>11</v>
      </c>
      <c r="D6332" t="s">
        <v>237</v>
      </c>
      <c r="E6332" s="65">
        <v>1</v>
      </c>
      <c r="F6332" t="s">
        <v>305</v>
      </c>
      <c r="G6332" t="s">
        <v>306</v>
      </c>
      <c r="H6332" t="s">
        <v>293</v>
      </c>
      <c r="I6332" t="s">
        <v>294</v>
      </c>
      <c r="J6332" s="65">
        <v>2249</v>
      </c>
      <c r="K6332" t="str">
        <f t="shared" si="232"/>
        <v>18VI2190HLTO</v>
      </c>
      <c r="L6332">
        <f t="shared" si="233"/>
        <v>2249</v>
      </c>
    </row>
    <row r="6333" spans="1:12">
      <c r="A6333" s="65">
        <v>18</v>
      </c>
      <c r="B6333" t="s">
        <v>52</v>
      </c>
      <c r="C6333" s="65">
        <v>11</v>
      </c>
      <c r="D6333" t="s">
        <v>237</v>
      </c>
      <c r="E6333" s="65">
        <v>1</v>
      </c>
      <c r="F6333" t="s">
        <v>305</v>
      </c>
      <c r="G6333" t="s">
        <v>306</v>
      </c>
      <c r="H6333" t="s">
        <v>287</v>
      </c>
      <c r="I6333" t="s">
        <v>288</v>
      </c>
      <c r="J6333" s="65">
        <v>431</v>
      </c>
      <c r="K6333" t="str">
        <f t="shared" si="232"/>
        <v>18VI2190HLBL</v>
      </c>
      <c r="L6333">
        <f t="shared" si="233"/>
        <v>431</v>
      </c>
    </row>
    <row r="6334" spans="1:12">
      <c r="A6334" s="65">
        <v>18</v>
      </c>
      <c r="B6334" t="s">
        <v>52</v>
      </c>
      <c r="C6334" s="65">
        <v>11</v>
      </c>
      <c r="D6334" t="s">
        <v>237</v>
      </c>
      <c r="E6334" s="65">
        <v>1</v>
      </c>
      <c r="F6334" t="s">
        <v>305</v>
      </c>
      <c r="G6334" t="s">
        <v>306</v>
      </c>
      <c r="H6334" t="s">
        <v>295</v>
      </c>
      <c r="I6334" t="s">
        <v>296</v>
      </c>
      <c r="J6334" s="65">
        <v>59</v>
      </c>
      <c r="K6334" t="str">
        <f t="shared" si="232"/>
        <v>18VI2190HLRC</v>
      </c>
      <c r="L6334">
        <f t="shared" si="233"/>
        <v>59</v>
      </c>
    </row>
    <row r="6335" spans="1:12">
      <c r="A6335" s="65">
        <v>18</v>
      </c>
      <c r="B6335" t="s">
        <v>52</v>
      </c>
      <c r="C6335" s="65">
        <v>11</v>
      </c>
      <c r="D6335" t="s">
        <v>237</v>
      </c>
      <c r="E6335" s="65">
        <v>1</v>
      </c>
      <c r="F6335" t="s">
        <v>307</v>
      </c>
      <c r="G6335" t="s">
        <v>308</v>
      </c>
      <c r="H6335" t="s">
        <v>291</v>
      </c>
      <c r="I6335" t="s">
        <v>292</v>
      </c>
      <c r="J6335" s="65">
        <v>14.1</v>
      </c>
      <c r="K6335" t="str">
        <f t="shared" si="232"/>
        <v>18VI2200GRAM</v>
      </c>
      <c r="L6335">
        <f t="shared" si="233"/>
        <v>14.1</v>
      </c>
    </row>
    <row r="6336" spans="1:12">
      <c r="A6336" s="65">
        <v>18</v>
      </c>
      <c r="B6336" t="s">
        <v>52</v>
      </c>
      <c r="C6336" s="65">
        <v>11</v>
      </c>
      <c r="D6336" t="s">
        <v>237</v>
      </c>
      <c r="E6336" s="65">
        <v>1</v>
      </c>
      <c r="F6336" t="s">
        <v>307</v>
      </c>
      <c r="G6336" t="s">
        <v>308</v>
      </c>
      <c r="H6336" t="s">
        <v>287</v>
      </c>
      <c r="I6336" t="s">
        <v>288</v>
      </c>
      <c r="J6336" s="65">
        <v>138</v>
      </c>
      <c r="K6336" t="str">
        <f t="shared" si="232"/>
        <v>18VI2200HLBL</v>
      </c>
      <c r="L6336">
        <f t="shared" si="233"/>
        <v>138</v>
      </c>
    </row>
    <row r="6337" spans="1:12">
      <c r="A6337" s="65">
        <v>18</v>
      </c>
      <c r="B6337" t="s">
        <v>52</v>
      </c>
      <c r="C6337" s="65">
        <v>11</v>
      </c>
      <c r="D6337" t="s">
        <v>237</v>
      </c>
      <c r="E6337" s="65">
        <v>1</v>
      </c>
      <c r="F6337" t="s">
        <v>307</v>
      </c>
      <c r="G6337" t="s">
        <v>308</v>
      </c>
      <c r="H6337" t="s">
        <v>293</v>
      </c>
      <c r="I6337" t="s">
        <v>294</v>
      </c>
      <c r="J6337" s="65">
        <v>1145</v>
      </c>
      <c r="K6337" t="str">
        <f t="shared" si="232"/>
        <v>18VI2200HLTO</v>
      </c>
      <c r="L6337">
        <f t="shared" si="233"/>
        <v>1145</v>
      </c>
    </row>
    <row r="6338" spans="1:12">
      <c r="A6338" s="65">
        <v>18</v>
      </c>
      <c r="B6338" t="s">
        <v>52</v>
      </c>
      <c r="C6338" s="65">
        <v>11</v>
      </c>
      <c r="D6338" t="s">
        <v>237</v>
      </c>
      <c r="E6338" s="65">
        <v>1</v>
      </c>
      <c r="F6338" t="s">
        <v>307</v>
      </c>
      <c r="G6338" t="s">
        <v>308</v>
      </c>
      <c r="H6338" t="s">
        <v>295</v>
      </c>
      <c r="I6338" t="s">
        <v>296</v>
      </c>
      <c r="J6338" s="65">
        <v>0</v>
      </c>
      <c r="K6338" t="str">
        <f t="shared" si="232"/>
        <v>18VI2200HLRC</v>
      </c>
      <c r="L6338">
        <f t="shared" si="233"/>
        <v>0</v>
      </c>
    </row>
    <row r="6339" spans="1:12">
      <c r="A6339" s="65">
        <v>18</v>
      </c>
      <c r="B6339" t="s">
        <v>52</v>
      </c>
      <c r="C6339" s="65">
        <v>11</v>
      </c>
      <c r="D6339" t="s">
        <v>237</v>
      </c>
      <c r="E6339" s="65">
        <v>1</v>
      </c>
      <c r="F6339" t="s">
        <v>307</v>
      </c>
      <c r="G6339" t="s">
        <v>308</v>
      </c>
      <c r="H6339" t="s">
        <v>297</v>
      </c>
      <c r="I6339" t="s">
        <v>298</v>
      </c>
      <c r="J6339" s="65">
        <v>1007</v>
      </c>
      <c r="K6339" t="str">
        <f t="shared" si="232"/>
        <v>18VI2200HLTI</v>
      </c>
      <c r="L6339">
        <f t="shared" si="233"/>
        <v>1007</v>
      </c>
    </row>
    <row r="6340" spans="1:12">
      <c r="A6340" s="65">
        <v>18</v>
      </c>
      <c r="B6340" t="s">
        <v>52</v>
      </c>
      <c r="C6340" s="65">
        <v>11</v>
      </c>
      <c r="D6340" t="s">
        <v>237</v>
      </c>
      <c r="E6340" s="65">
        <v>1</v>
      </c>
      <c r="F6340" t="s">
        <v>309</v>
      </c>
      <c r="G6340" t="s">
        <v>310</v>
      </c>
      <c r="H6340" t="s">
        <v>297</v>
      </c>
      <c r="I6340" t="s">
        <v>298</v>
      </c>
      <c r="J6340" s="65">
        <v>379</v>
      </c>
      <c r="K6340" t="str">
        <f t="shared" si="232"/>
        <v>18VI2300HLTI</v>
      </c>
      <c r="L6340">
        <f t="shared" si="233"/>
        <v>379</v>
      </c>
    </row>
    <row r="6341" spans="1:12">
      <c r="A6341" s="65">
        <v>18</v>
      </c>
      <c r="B6341" t="s">
        <v>52</v>
      </c>
      <c r="C6341" s="65">
        <v>11</v>
      </c>
      <c r="D6341" t="s">
        <v>237</v>
      </c>
      <c r="E6341" s="65">
        <v>1</v>
      </c>
      <c r="F6341" t="s">
        <v>309</v>
      </c>
      <c r="G6341" t="s">
        <v>310</v>
      </c>
      <c r="H6341" t="s">
        <v>293</v>
      </c>
      <c r="I6341" t="s">
        <v>294</v>
      </c>
      <c r="J6341" s="65">
        <v>598</v>
      </c>
      <c r="K6341" t="str">
        <f t="shared" si="232"/>
        <v>18VI2300HLTO</v>
      </c>
      <c r="L6341">
        <f t="shared" si="233"/>
        <v>598</v>
      </c>
    </row>
    <row r="6342" spans="1:12">
      <c r="A6342" s="65">
        <v>18</v>
      </c>
      <c r="B6342" t="s">
        <v>52</v>
      </c>
      <c r="C6342" s="65">
        <v>11</v>
      </c>
      <c r="D6342" t="s">
        <v>237</v>
      </c>
      <c r="E6342" s="65">
        <v>1</v>
      </c>
      <c r="F6342" t="s">
        <v>309</v>
      </c>
      <c r="G6342" t="s">
        <v>310</v>
      </c>
      <c r="H6342" t="s">
        <v>291</v>
      </c>
      <c r="I6342" t="s">
        <v>292</v>
      </c>
      <c r="J6342" s="65">
        <v>14.1</v>
      </c>
      <c r="K6342" t="str">
        <f t="shared" si="232"/>
        <v>18VI2300GRAM</v>
      </c>
      <c r="L6342">
        <f t="shared" si="233"/>
        <v>14.1</v>
      </c>
    </row>
    <row r="6343" spans="1:12">
      <c r="A6343" s="65">
        <v>18</v>
      </c>
      <c r="B6343" t="s">
        <v>52</v>
      </c>
      <c r="C6343" s="65">
        <v>11</v>
      </c>
      <c r="D6343" t="s">
        <v>237</v>
      </c>
      <c r="E6343" s="65">
        <v>1</v>
      </c>
      <c r="F6343" t="s">
        <v>309</v>
      </c>
      <c r="G6343" t="s">
        <v>310</v>
      </c>
      <c r="H6343" t="s">
        <v>295</v>
      </c>
      <c r="I6343" t="s">
        <v>296</v>
      </c>
      <c r="J6343" s="65">
        <v>0</v>
      </c>
      <c r="K6343" t="str">
        <f t="shared" si="232"/>
        <v>18VI2300HLRC</v>
      </c>
      <c r="L6343">
        <f t="shared" si="233"/>
        <v>0</v>
      </c>
    </row>
    <row r="6344" spans="1:12">
      <c r="A6344" s="65">
        <v>18</v>
      </c>
      <c r="B6344" t="s">
        <v>52</v>
      </c>
      <c r="C6344" s="65">
        <v>11</v>
      </c>
      <c r="D6344" t="s">
        <v>237</v>
      </c>
      <c r="E6344" s="65">
        <v>1</v>
      </c>
      <c r="F6344" t="s">
        <v>309</v>
      </c>
      <c r="G6344" t="s">
        <v>310</v>
      </c>
      <c r="H6344" t="s">
        <v>287</v>
      </c>
      <c r="I6344" t="s">
        <v>288</v>
      </c>
      <c r="J6344" s="65">
        <v>219</v>
      </c>
      <c r="K6344" t="str">
        <f t="shared" si="232"/>
        <v>18VI2300HLBL</v>
      </c>
      <c r="L6344">
        <f t="shared" si="233"/>
        <v>219</v>
      </c>
    </row>
    <row r="6345" spans="1:12">
      <c r="A6345" s="65">
        <v>18</v>
      </c>
      <c r="B6345" t="s">
        <v>52</v>
      </c>
      <c r="C6345" s="65">
        <v>11</v>
      </c>
      <c r="D6345" t="s">
        <v>237</v>
      </c>
      <c r="E6345" s="65">
        <v>1</v>
      </c>
      <c r="F6345" t="s">
        <v>311</v>
      </c>
      <c r="G6345" t="s">
        <v>312</v>
      </c>
      <c r="H6345" t="s">
        <v>287</v>
      </c>
      <c r="I6345" t="s">
        <v>288</v>
      </c>
      <c r="J6345" s="65">
        <v>3811</v>
      </c>
      <c r="K6345" t="str">
        <f t="shared" si="232"/>
        <v>18VI2900HLBL</v>
      </c>
      <c r="L6345">
        <f t="shared" si="233"/>
        <v>3811</v>
      </c>
    </row>
    <row r="6346" spans="1:12">
      <c r="A6346" s="65">
        <v>18</v>
      </c>
      <c r="B6346" t="s">
        <v>52</v>
      </c>
      <c r="C6346" s="65">
        <v>11</v>
      </c>
      <c r="D6346" t="s">
        <v>237</v>
      </c>
      <c r="E6346" s="65">
        <v>1</v>
      </c>
      <c r="F6346" t="s">
        <v>311</v>
      </c>
      <c r="G6346" t="s">
        <v>312</v>
      </c>
      <c r="H6346" t="s">
        <v>293</v>
      </c>
      <c r="I6346" t="s">
        <v>294</v>
      </c>
      <c r="J6346" s="65">
        <v>18097</v>
      </c>
      <c r="K6346" t="str">
        <f t="shared" si="232"/>
        <v>18VI2900HLTO</v>
      </c>
      <c r="L6346">
        <f t="shared" si="233"/>
        <v>18097</v>
      </c>
    </row>
    <row r="6347" spans="1:12">
      <c r="A6347" s="65">
        <v>18</v>
      </c>
      <c r="B6347" t="s">
        <v>52</v>
      </c>
      <c r="C6347" s="65">
        <v>11</v>
      </c>
      <c r="D6347" t="s">
        <v>237</v>
      </c>
      <c r="E6347" s="65">
        <v>1</v>
      </c>
      <c r="F6347" t="s">
        <v>311</v>
      </c>
      <c r="G6347" t="s">
        <v>312</v>
      </c>
      <c r="H6347" t="s">
        <v>291</v>
      </c>
      <c r="I6347" t="s">
        <v>292</v>
      </c>
      <c r="J6347" s="65">
        <v>14.1</v>
      </c>
      <c r="K6347" t="str">
        <f t="shared" si="232"/>
        <v>18VI2900GRAM</v>
      </c>
      <c r="L6347">
        <f t="shared" si="233"/>
        <v>14.1</v>
      </c>
    </row>
    <row r="6348" spans="1:12">
      <c r="A6348" s="65">
        <v>18</v>
      </c>
      <c r="B6348" t="s">
        <v>52</v>
      </c>
      <c r="C6348" s="65">
        <v>11</v>
      </c>
      <c r="D6348" t="s">
        <v>237</v>
      </c>
      <c r="E6348" s="65">
        <v>1</v>
      </c>
      <c r="F6348" t="s">
        <v>311</v>
      </c>
      <c r="G6348" t="s">
        <v>312</v>
      </c>
      <c r="H6348" t="s">
        <v>295</v>
      </c>
      <c r="I6348" t="s">
        <v>296</v>
      </c>
      <c r="J6348" s="65">
        <v>272</v>
      </c>
      <c r="K6348" t="str">
        <f t="shared" si="232"/>
        <v>18VI2900HLRC</v>
      </c>
      <c r="L6348">
        <f t="shared" si="233"/>
        <v>272</v>
      </c>
    </row>
    <row r="6349" spans="1:12">
      <c r="A6349" s="65">
        <v>18</v>
      </c>
      <c r="B6349" t="s">
        <v>52</v>
      </c>
      <c r="C6349" s="65">
        <v>11</v>
      </c>
      <c r="D6349" t="s">
        <v>237</v>
      </c>
      <c r="E6349" s="65">
        <v>1</v>
      </c>
      <c r="F6349" t="s">
        <v>311</v>
      </c>
      <c r="G6349" t="s">
        <v>312</v>
      </c>
      <c r="H6349" t="s">
        <v>297</v>
      </c>
      <c r="I6349" t="s">
        <v>298</v>
      </c>
      <c r="J6349" s="65">
        <v>14014</v>
      </c>
      <c r="K6349" t="str">
        <f t="shared" si="232"/>
        <v>18VI2900HLTI</v>
      </c>
      <c r="L6349">
        <f t="shared" si="233"/>
        <v>14014</v>
      </c>
    </row>
    <row r="6350" spans="1:12">
      <c r="A6350" s="65">
        <v>18</v>
      </c>
      <c r="B6350" t="s">
        <v>52</v>
      </c>
      <c r="C6350" s="65">
        <v>11</v>
      </c>
      <c r="D6350" t="s">
        <v>237</v>
      </c>
      <c r="E6350" s="65">
        <v>1</v>
      </c>
      <c r="F6350" t="s">
        <v>313</v>
      </c>
      <c r="G6350" t="s">
        <v>314</v>
      </c>
      <c r="H6350" t="s">
        <v>293</v>
      </c>
      <c r="I6350" t="s">
        <v>294</v>
      </c>
      <c r="J6350" s="65">
        <v>0</v>
      </c>
      <c r="K6350" t="str">
        <f t="shared" si="232"/>
        <v>18VI2910HLTO</v>
      </c>
      <c r="L6350">
        <f t="shared" si="233"/>
        <v>0</v>
      </c>
    </row>
    <row r="6351" spans="1:12">
      <c r="A6351" s="65">
        <v>18</v>
      </c>
      <c r="B6351" t="s">
        <v>52</v>
      </c>
      <c r="C6351" s="65">
        <v>11</v>
      </c>
      <c r="D6351" t="s">
        <v>237</v>
      </c>
      <c r="E6351" s="65">
        <v>1</v>
      </c>
      <c r="F6351" t="s">
        <v>313</v>
      </c>
      <c r="G6351" t="s">
        <v>314</v>
      </c>
      <c r="H6351" t="s">
        <v>297</v>
      </c>
      <c r="I6351" t="s">
        <v>298</v>
      </c>
      <c r="J6351" s="65">
        <v>0</v>
      </c>
      <c r="K6351" t="str">
        <f t="shared" si="232"/>
        <v>18VI2910HLTI</v>
      </c>
      <c r="L6351">
        <f t="shared" si="233"/>
        <v>0</v>
      </c>
    </row>
    <row r="6352" spans="1:12">
      <c r="A6352" s="65">
        <v>18</v>
      </c>
      <c r="B6352" t="s">
        <v>52</v>
      </c>
      <c r="C6352" s="65">
        <v>11</v>
      </c>
      <c r="D6352" t="s">
        <v>237</v>
      </c>
      <c r="E6352" s="65">
        <v>1</v>
      </c>
      <c r="F6352" t="s">
        <v>313</v>
      </c>
      <c r="G6352" t="s">
        <v>314</v>
      </c>
      <c r="H6352" t="s">
        <v>295</v>
      </c>
      <c r="I6352" t="s">
        <v>296</v>
      </c>
      <c r="J6352" s="65">
        <v>0</v>
      </c>
      <c r="K6352" t="str">
        <f t="shared" si="232"/>
        <v>18VI2910HLRC</v>
      </c>
      <c r="L6352">
        <f t="shared" si="233"/>
        <v>0</v>
      </c>
    </row>
    <row r="6353" spans="1:12">
      <c r="A6353" s="65">
        <v>18</v>
      </c>
      <c r="B6353" t="s">
        <v>52</v>
      </c>
      <c r="C6353" s="65">
        <v>11</v>
      </c>
      <c r="D6353" t="s">
        <v>237</v>
      </c>
      <c r="E6353" s="65">
        <v>1</v>
      </c>
      <c r="F6353" t="s">
        <v>313</v>
      </c>
      <c r="G6353" t="s">
        <v>314</v>
      </c>
      <c r="H6353" t="s">
        <v>287</v>
      </c>
      <c r="I6353" t="s">
        <v>288</v>
      </c>
      <c r="J6353" s="65">
        <v>0</v>
      </c>
      <c r="K6353" t="str">
        <f t="shared" si="232"/>
        <v>18VI2910HLBL</v>
      </c>
      <c r="L6353">
        <f t="shared" si="233"/>
        <v>0</v>
      </c>
    </row>
    <row r="6354" spans="1:12">
      <c r="A6354" s="65">
        <v>18</v>
      </c>
      <c r="B6354" t="s">
        <v>52</v>
      </c>
      <c r="C6354" s="65">
        <v>11</v>
      </c>
      <c r="D6354" t="s">
        <v>237</v>
      </c>
      <c r="E6354" s="65">
        <v>1</v>
      </c>
      <c r="F6354" t="s">
        <v>315</v>
      </c>
      <c r="G6354" t="s">
        <v>316</v>
      </c>
      <c r="H6354" t="s">
        <v>295</v>
      </c>
      <c r="I6354" t="s">
        <v>296</v>
      </c>
      <c r="J6354" s="65">
        <v>0</v>
      </c>
      <c r="K6354" t="str">
        <f t="shared" si="232"/>
        <v>18VI2920HLRC</v>
      </c>
      <c r="L6354">
        <f t="shared" si="233"/>
        <v>0</v>
      </c>
    </row>
    <row r="6355" spans="1:12">
      <c r="A6355" s="65">
        <v>18</v>
      </c>
      <c r="B6355" t="s">
        <v>52</v>
      </c>
      <c r="C6355" s="65">
        <v>11</v>
      </c>
      <c r="D6355" t="s">
        <v>237</v>
      </c>
      <c r="E6355" s="65">
        <v>1</v>
      </c>
      <c r="F6355" t="s">
        <v>315</v>
      </c>
      <c r="G6355" t="s">
        <v>316</v>
      </c>
      <c r="H6355" t="s">
        <v>287</v>
      </c>
      <c r="I6355" t="s">
        <v>288</v>
      </c>
      <c r="J6355" s="65">
        <v>0</v>
      </c>
      <c r="K6355" t="str">
        <f t="shared" si="232"/>
        <v>18VI2920HLBL</v>
      </c>
      <c r="L6355">
        <f t="shared" si="233"/>
        <v>0</v>
      </c>
    </row>
    <row r="6356" spans="1:12">
      <c r="A6356" s="65">
        <v>18</v>
      </c>
      <c r="B6356" t="s">
        <v>52</v>
      </c>
      <c r="C6356" s="65">
        <v>11</v>
      </c>
      <c r="D6356" t="s">
        <v>237</v>
      </c>
      <c r="E6356" s="65">
        <v>1</v>
      </c>
      <c r="F6356" t="s">
        <v>315</v>
      </c>
      <c r="G6356" t="s">
        <v>316</v>
      </c>
      <c r="H6356" t="s">
        <v>297</v>
      </c>
      <c r="I6356" t="s">
        <v>298</v>
      </c>
      <c r="J6356" s="65">
        <v>0</v>
      </c>
      <c r="K6356" t="str">
        <f t="shared" si="232"/>
        <v>18VI2920HLTI</v>
      </c>
      <c r="L6356">
        <f t="shared" si="233"/>
        <v>0</v>
      </c>
    </row>
    <row r="6357" spans="1:12">
      <c r="A6357" s="65">
        <v>18</v>
      </c>
      <c r="B6357" t="s">
        <v>52</v>
      </c>
      <c r="C6357" s="65">
        <v>11</v>
      </c>
      <c r="D6357" t="s">
        <v>237</v>
      </c>
      <c r="E6357" s="65">
        <v>1</v>
      </c>
      <c r="F6357" t="s">
        <v>315</v>
      </c>
      <c r="G6357" t="s">
        <v>316</v>
      </c>
      <c r="H6357" t="s">
        <v>293</v>
      </c>
      <c r="I6357" t="s">
        <v>294</v>
      </c>
      <c r="J6357" s="65">
        <v>0</v>
      </c>
      <c r="K6357" t="str">
        <f t="shared" si="232"/>
        <v>18VI2920HLTO</v>
      </c>
      <c r="L6357">
        <f t="shared" si="233"/>
        <v>0</v>
      </c>
    </row>
    <row r="6358" spans="1:12">
      <c r="A6358" s="65">
        <v>18</v>
      </c>
      <c r="B6358" t="s">
        <v>52</v>
      </c>
      <c r="C6358" s="65">
        <v>11</v>
      </c>
      <c r="D6358" t="s">
        <v>237</v>
      </c>
      <c r="E6358" s="65">
        <v>1</v>
      </c>
      <c r="F6358" t="s">
        <v>317</v>
      </c>
      <c r="G6358" t="s">
        <v>318</v>
      </c>
      <c r="H6358" t="s">
        <v>293</v>
      </c>
      <c r="I6358" t="s">
        <v>294</v>
      </c>
      <c r="J6358" s="65">
        <v>0</v>
      </c>
      <c r="K6358" t="str">
        <f t="shared" si="232"/>
        <v>18VI2930HLTO</v>
      </c>
      <c r="L6358">
        <f t="shared" si="233"/>
        <v>0</v>
      </c>
    </row>
    <row r="6359" spans="1:12">
      <c r="A6359" s="65">
        <v>18</v>
      </c>
      <c r="B6359" t="s">
        <v>52</v>
      </c>
      <c r="C6359" s="65">
        <v>11</v>
      </c>
      <c r="D6359" t="s">
        <v>237</v>
      </c>
      <c r="E6359" s="65">
        <v>1</v>
      </c>
      <c r="F6359" t="s">
        <v>317</v>
      </c>
      <c r="G6359" t="s">
        <v>318</v>
      </c>
      <c r="H6359" t="s">
        <v>287</v>
      </c>
      <c r="I6359" t="s">
        <v>288</v>
      </c>
      <c r="J6359" s="65">
        <v>0</v>
      </c>
      <c r="K6359" t="str">
        <f t="shared" si="232"/>
        <v>18VI2930HLBL</v>
      </c>
      <c r="L6359">
        <f t="shared" si="233"/>
        <v>0</v>
      </c>
    </row>
    <row r="6360" spans="1:12">
      <c r="A6360" s="65">
        <v>18</v>
      </c>
      <c r="B6360" t="s">
        <v>52</v>
      </c>
      <c r="C6360" s="65">
        <v>11</v>
      </c>
      <c r="D6360" t="s">
        <v>237</v>
      </c>
      <c r="E6360" s="65">
        <v>1</v>
      </c>
      <c r="F6360" t="s">
        <v>317</v>
      </c>
      <c r="G6360" t="s">
        <v>318</v>
      </c>
      <c r="H6360" t="s">
        <v>295</v>
      </c>
      <c r="I6360" t="s">
        <v>296</v>
      </c>
      <c r="J6360" s="65">
        <v>0</v>
      </c>
      <c r="K6360" t="str">
        <f t="shared" si="232"/>
        <v>18VI2930HLRC</v>
      </c>
      <c r="L6360">
        <f t="shared" si="233"/>
        <v>0</v>
      </c>
    </row>
    <row r="6361" spans="1:12">
      <c r="A6361" s="65">
        <v>18</v>
      </c>
      <c r="B6361" t="s">
        <v>52</v>
      </c>
      <c r="C6361" s="65">
        <v>11</v>
      </c>
      <c r="D6361" t="s">
        <v>237</v>
      </c>
      <c r="E6361" s="65">
        <v>1</v>
      </c>
      <c r="F6361" t="s">
        <v>317</v>
      </c>
      <c r="G6361" t="s">
        <v>318</v>
      </c>
      <c r="H6361" t="s">
        <v>297</v>
      </c>
      <c r="I6361" t="s">
        <v>298</v>
      </c>
      <c r="J6361" s="65">
        <v>0</v>
      </c>
      <c r="K6361" t="str">
        <f t="shared" si="232"/>
        <v>18VI2930HLTI</v>
      </c>
      <c r="L6361">
        <f t="shared" si="233"/>
        <v>0</v>
      </c>
    </row>
    <row r="6362" spans="1:12">
      <c r="A6362" s="65">
        <v>18</v>
      </c>
      <c r="B6362" t="s">
        <v>52</v>
      </c>
      <c r="C6362" s="65">
        <v>11</v>
      </c>
      <c r="D6362" t="s">
        <v>237</v>
      </c>
      <c r="E6362" s="65">
        <v>1</v>
      </c>
      <c r="F6362" t="s">
        <v>319</v>
      </c>
      <c r="G6362" t="s">
        <v>320</v>
      </c>
      <c r="H6362" t="s">
        <v>295</v>
      </c>
      <c r="I6362" t="s">
        <v>296</v>
      </c>
      <c r="J6362" s="65">
        <v>0</v>
      </c>
      <c r="K6362" t="str">
        <f t="shared" si="232"/>
        <v>18VI2940HLRC</v>
      </c>
      <c r="L6362">
        <f t="shared" si="233"/>
        <v>0</v>
      </c>
    </row>
    <row r="6363" spans="1:12">
      <c r="A6363" s="65">
        <v>18</v>
      </c>
      <c r="B6363" t="s">
        <v>52</v>
      </c>
      <c r="C6363" s="65">
        <v>11</v>
      </c>
      <c r="D6363" t="s">
        <v>237</v>
      </c>
      <c r="E6363" s="65">
        <v>1</v>
      </c>
      <c r="F6363" t="s">
        <v>319</v>
      </c>
      <c r="G6363" t="s">
        <v>320</v>
      </c>
      <c r="H6363" t="s">
        <v>297</v>
      </c>
      <c r="I6363" t="s">
        <v>298</v>
      </c>
      <c r="J6363" s="65">
        <v>0</v>
      </c>
      <c r="K6363" t="str">
        <f t="shared" si="232"/>
        <v>18VI2940HLTI</v>
      </c>
      <c r="L6363">
        <f t="shared" si="233"/>
        <v>0</v>
      </c>
    </row>
    <row r="6364" spans="1:12">
      <c r="A6364" s="65">
        <v>18</v>
      </c>
      <c r="B6364" t="s">
        <v>52</v>
      </c>
      <c r="C6364" s="65">
        <v>11</v>
      </c>
      <c r="D6364" t="s">
        <v>237</v>
      </c>
      <c r="E6364" s="65">
        <v>1</v>
      </c>
      <c r="F6364" t="s">
        <v>319</v>
      </c>
      <c r="G6364" t="s">
        <v>320</v>
      </c>
      <c r="H6364" t="s">
        <v>287</v>
      </c>
      <c r="I6364" t="s">
        <v>288</v>
      </c>
      <c r="J6364" s="65">
        <v>0</v>
      </c>
      <c r="K6364" t="str">
        <f t="shared" si="232"/>
        <v>18VI2940HLBL</v>
      </c>
      <c r="L6364">
        <f t="shared" si="233"/>
        <v>0</v>
      </c>
    </row>
    <row r="6365" spans="1:12">
      <c r="A6365" s="65">
        <v>18</v>
      </c>
      <c r="B6365" t="s">
        <v>52</v>
      </c>
      <c r="C6365" s="65">
        <v>11</v>
      </c>
      <c r="D6365" t="s">
        <v>237</v>
      </c>
      <c r="E6365" s="65">
        <v>1</v>
      </c>
      <c r="F6365" t="s">
        <v>319</v>
      </c>
      <c r="G6365" t="s">
        <v>320</v>
      </c>
      <c r="H6365" t="s">
        <v>293</v>
      </c>
      <c r="I6365" t="s">
        <v>294</v>
      </c>
      <c r="J6365" s="65">
        <v>0</v>
      </c>
      <c r="K6365" t="str">
        <f t="shared" si="232"/>
        <v>18VI2940HLTO</v>
      </c>
      <c r="L6365">
        <f t="shared" si="233"/>
        <v>0</v>
      </c>
    </row>
    <row r="6366" spans="1:12">
      <c r="A6366" s="65">
        <v>18</v>
      </c>
      <c r="B6366" t="s">
        <v>52</v>
      </c>
      <c r="C6366" s="65">
        <v>11</v>
      </c>
      <c r="D6366" t="s">
        <v>237</v>
      </c>
      <c r="E6366" s="65">
        <v>1</v>
      </c>
      <c r="F6366" t="s">
        <v>321</v>
      </c>
      <c r="G6366" t="s">
        <v>322</v>
      </c>
      <c r="H6366" t="s">
        <v>295</v>
      </c>
      <c r="I6366" t="s">
        <v>296</v>
      </c>
      <c r="J6366" s="65">
        <v>272</v>
      </c>
      <c r="K6366" t="str">
        <f t="shared" si="232"/>
        <v>18VI2990HLRC</v>
      </c>
      <c r="L6366">
        <f t="shared" si="233"/>
        <v>272</v>
      </c>
    </row>
    <row r="6367" spans="1:12">
      <c r="A6367" s="65">
        <v>18</v>
      </c>
      <c r="B6367" t="s">
        <v>52</v>
      </c>
      <c r="C6367" s="65">
        <v>11</v>
      </c>
      <c r="D6367" t="s">
        <v>237</v>
      </c>
      <c r="E6367" s="65">
        <v>1</v>
      </c>
      <c r="F6367" t="s">
        <v>321</v>
      </c>
      <c r="G6367" t="s">
        <v>322</v>
      </c>
      <c r="H6367" t="s">
        <v>287</v>
      </c>
      <c r="I6367" t="s">
        <v>288</v>
      </c>
      <c r="J6367" s="65">
        <v>3811</v>
      </c>
      <c r="K6367" t="str">
        <f t="shared" si="232"/>
        <v>18VI2990HLBL</v>
      </c>
      <c r="L6367">
        <f t="shared" si="233"/>
        <v>3811</v>
      </c>
    </row>
    <row r="6368" spans="1:12">
      <c r="A6368" s="65">
        <v>18</v>
      </c>
      <c r="B6368" t="s">
        <v>52</v>
      </c>
      <c r="C6368" s="65">
        <v>11</v>
      </c>
      <c r="D6368" t="s">
        <v>237</v>
      </c>
      <c r="E6368" s="65">
        <v>1</v>
      </c>
      <c r="F6368" t="s">
        <v>321</v>
      </c>
      <c r="G6368" t="s">
        <v>322</v>
      </c>
      <c r="H6368" t="s">
        <v>297</v>
      </c>
      <c r="I6368" t="s">
        <v>298</v>
      </c>
      <c r="J6368" s="65">
        <v>14014</v>
      </c>
      <c r="K6368" t="str">
        <f t="shared" si="232"/>
        <v>18VI2990HLTI</v>
      </c>
      <c r="L6368">
        <f t="shared" si="233"/>
        <v>14014</v>
      </c>
    </row>
    <row r="6369" spans="1:12">
      <c r="A6369" s="65">
        <v>18</v>
      </c>
      <c r="B6369" t="s">
        <v>52</v>
      </c>
      <c r="C6369" s="65">
        <v>11</v>
      </c>
      <c r="D6369" t="s">
        <v>237</v>
      </c>
      <c r="E6369" s="65">
        <v>1</v>
      </c>
      <c r="F6369" t="s">
        <v>321</v>
      </c>
      <c r="G6369" t="s">
        <v>322</v>
      </c>
      <c r="H6369" t="s">
        <v>293</v>
      </c>
      <c r="I6369" t="s">
        <v>294</v>
      </c>
      <c r="J6369" s="65">
        <v>18097</v>
      </c>
      <c r="K6369" t="str">
        <f t="shared" si="232"/>
        <v>18VI2990HLTO</v>
      </c>
      <c r="L6369">
        <f t="shared" si="233"/>
        <v>18097</v>
      </c>
    </row>
    <row r="6370" spans="1:12">
      <c r="A6370" s="65">
        <v>18</v>
      </c>
      <c r="B6370" t="s">
        <v>52</v>
      </c>
      <c r="C6370" s="65">
        <v>11</v>
      </c>
      <c r="D6370" t="s">
        <v>237</v>
      </c>
      <c r="E6370" s="65">
        <v>1</v>
      </c>
      <c r="F6370" t="s">
        <v>323</v>
      </c>
      <c r="G6370" t="s">
        <v>324</v>
      </c>
      <c r="H6370" t="s">
        <v>325</v>
      </c>
      <c r="I6370" t="s">
        <v>326</v>
      </c>
      <c r="J6370" s="65">
        <v>0</v>
      </c>
      <c r="K6370" t="str">
        <f t="shared" si="232"/>
        <v>18VI3000HLZM</v>
      </c>
      <c r="L6370">
        <f t="shared" si="233"/>
        <v>0</v>
      </c>
    </row>
    <row r="6371" spans="1:12">
      <c r="A6371" s="65">
        <v>18</v>
      </c>
      <c r="B6371" t="s">
        <v>52</v>
      </c>
      <c r="C6371" s="65">
        <v>11</v>
      </c>
      <c r="D6371" t="s">
        <v>237</v>
      </c>
      <c r="E6371" s="65">
        <v>1</v>
      </c>
      <c r="F6371" t="s">
        <v>327</v>
      </c>
      <c r="G6371" t="s">
        <v>328</v>
      </c>
      <c r="H6371" t="s">
        <v>325</v>
      </c>
      <c r="I6371" t="s">
        <v>326</v>
      </c>
      <c r="J6371" s="65">
        <v>0</v>
      </c>
      <c r="K6371" t="str">
        <f t="shared" si="232"/>
        <v>18VI3100HLZM</v>
      </c>
      <c r="L6371">
        <f t="shared" si="233"/>
        <v>0</v>
      </c>
    </row>
    <row r="6372" spans="1:12">
      <c r="A6372" s="65">
        <v>18</v>
      </c>
      <c r="B6372" t="s">
        <v>52</v>
      </c>
      <c r="C6372" s="65">
        <v>11</v>
      </c>
      <c r="D6372" t="s">
        <v>237</v>
      </c>
      <c r="E6372" s="65">
        <v>1</v>
      </c>
      <c r="F6372" t="s">
        <v>329</v>
      </c>
      <c r="G6372" t="s">
        <v>330</v>
      </c>
      <c r="H6372" t="s">
        <v>325</v>
      </c>
      <c r="I6372" t="s">
        <v>326</v>
      </c>
      <c r="J6372" s="65">
        <v>0</v>
      </c>
      <c r="K6372" t="str">
        <f t="shared" si="232"/>
        <v>18VI3200HLZM</v>
      </c>
      <c r="L6372">
        <f t="shared" si="233"/>
        <v>0</v>
      </c>
    </row>
    <row r="6373" spans="1:12">
      <c r="A6373" s="65">
        <v>18</v>
      </c>
      <c r="B6373" t="s">
        <v>52</v>
      </c>
      <c r="C6373" s="65">
        <v>11</v>
      </c>
      <c r="D6373" t="s">
        <v>237</v>
      </c>
      <c r="E6373" s="65">
        <v>1</v>
      </c>
      <c r="F6373" t="s">
        <v>331</v>
      </c>
      <c r="G6373" t="s">
        <v>332</v>
      </c>
      <c r="H6373" t="s">
        <v>325</v>
      </c>
      <c r="I6373" t="s">
        <v>326</v>
      </c>
      <c r="J6373" s="65">
        <v>0</v>
      </c>
      <c r="K6373" t="str">
        <f t="shared" si="232"/>
        <v>18VI3300HLZM</v>
      </c>
      <c r="L6373">
        <f t="shared" si="233"/>
        <v>0</v>
      </c>
    </row>
    <row r="6374" spans="1:12">
      <c r="A6374" s="65">
        <v>18</v>
      </c>
      <c r="B6374" t="s">
        <v>52</v>
      </c>
      <c r="C6374" s="65">
        <v>11</v>
      </c>
      <c r="D6374" t="s">
        <v>237</v>
      </c>
      <c r="E6374" s="65">
        <v>1</v>
      </c>
      <c r="F6374" t="s">
        <v>333</v>
      </c>
      <c r="G6374" t="s">
        <v>334</v>
      </c>
      <c r="H6374" t="s">
        <v>325</v>
      </c>
      <c r="I6374" t="s">
        <v>326</v>
      </c>
      <c r="J6374" s="65">
        <v>0</v>
      </c>
      <c r="K6374" t="str">
        <f t="shared" si="232"/>
        <v>18VI3400HLZM</v>
      </c>
      <c r="L6374">
        <f t="shared" si="233"/>
        <v>0</v>
      </c>
    </row>
    <row r="6375" spans="1:12">
      <c r="A6375" s="65">
        <v>18</v>
      </c>
      <c r="B6375" t="s">
        <v>52</v>
      </c>
      <c r="C6375" s="65">
        <v>11</v>
      </c>
      <c r="D6375" t="s">
        <v>237</v>
      </c>
      <c r="E6375" s="65">
        <v>1</v>
      </c>
      <c r="F6375" t="s">
        <v>335</v>
      </c>
      <c r="G6375" t="s">
        <v>336</v>
      </c>
      <c r="H6375" t="s">
        <v>337</v>
      </c>
      <c r="I6375" t="s">
        <v>338</v>
      </c>
      <c r="J6375" s="65">
        <v>0</v>
      </c>
      <c r="K6375" t="str">
        <f t="shared" si="232"/>
        <v>18VI4000PRUP</v>
      </c>
      <c r="L6375">
        <f t="shared" si="233"/>
        <v>0</v>
      </c>
    </row>
    <row r="6376" spans="1:12">
      <c r="A6376" s="65">
        <v>18</v>
      </c>
      <c r="B6376" t="s">
        <v>52</v>
      </c>
      <c r="C6376" s="65">
        <v>11</v>
      </c>
      <c r="D6376" t="s">
        <v>237</v>
      </c>
      <c r="E6376" s="65">
        <v>1</v>
      </c>
      <c r="F6376" t="s">
        <v>339</v>
      </c>
      <c r="G6376" t="s">
        <v>340</v>
      </c>
      <c r="H6376" t="s">
        <v>341</v>
      </c>
      <c r="I6376" t="s">
        <v>67</v>
      </c>
      <c r="J6376" s="65">
        <v>2325</v>
      </c>
      <c r="K6376" t="str">
        <f t="shared" si="232"/>
        <v>18VI5100SUPF</v>
      </c>
      <c r="L6376">
        <f t="shared" si="233"/>
        <v>2325</v>
      </c>
    </row>
    <row r="6377" spans="1:12">
      <c r="A6377" s="65">
        <v>18</v>
      </c>
      <c r="B6377" t="s">
        <v>52</v>
      </c>
      <c r="C6377" s="65">
        <v>11</v>
      </c>
      <c r="D6377" t="s">
        <v>237</v>
      </c>
      <c r="E6377" s="65">
        <v>1</v>
      </c>
      <c r="F6377" t="s">
        <v>339</v>
      </c>
      <c r="G6377" t="s">
        <v>340</v>
      </c>
      <c r="H6377" t="s">
        <v>343</v>
      </c>
      <c r="I6377" t="s">
        <v>344</v>
      </c>
      <c r="J6377" s="65">
        <v>2349</v>
      </c>
      <c r="K6377" t="str">
        <f t="shared" si="232"/>
        <v>18VI5100SUPR</v>
      </c>
      <c r="L6377">
        <f t="shared" si="233"/>
        <v>2349</v>
      </c>
    </row>
    <row r="6378" spans="1:12">
      <c r="A6378" s="65">
        <v>18</v>
      </c>
      <c r="B6378" t="s">
        <v>52</v>
      </c>
      <c r="C6378" s="65">
        <v>11</v>
      </c>
      <c r="D6378" t="s">
        <v>237</v>
      </c>
      <c r="E6378" s="65">
        <v>1</v>
      </c>
      <c r="F6378" t="s">
        <v>339</v>
      </c>
      <c r="G6378" t="s">
        <v>340</v>
      </c>
      <c r="H6378" t="s">
        <v>342</v>
      </c>
      <c r="I6378" t="s">
        <v>68</v>
      </c>
      <c r="J6378" s="65">
        <v>3397</v>
      </c>
      <c r="K6378" t="str">
        <f t="shared" si="232"/>
        <v>18VI5100PROD</v>
      </c>
      <c r="L6378">
        <f t="shared" si="233"/>
        <v>3397</v>
      </c>
    </row>
    <row r="6379" spans="1:12">
      <c r="A6379" s="65">
        <v>18</v>
      </c>
      <c r="B6379" t="s">
        <v>52</v>
      </c>
      <c r="C6379" s="65">
        <v>11</v>
      </c>
      <c r="D6379" t="s">
        <v>237</v>
      </c>
      <c r="E6379" s="65">
        <v>1</v>
      </c>
      <c r="F6379" t="s">
        <v>345</v>
      </c>
      <c r="G6379" t="s">
        <v>346</v>
      </c>
      <c r="H6379" t="s">
        <v>342</v>
      </c>
      <c r="I6379" t="s">
        <v>68</v>
      </c>
      <c r="J6379" s="65">
        <v>365</v>
      </c>
      <c r="K6379" t="str">
        <f t="shared" si="232"/>
        <v>18VI5110PROD</v>
      </c>
      <c r="L6379">
        <f t="shared" si="233"/>
        <v>365</v>
      </c>
    </row>
    <row r="6380" spans="1:12">
      <c r="A6380" s="65">
        <v>18</v>
      </c>
      <c r="B6380" t="s">
        <v>52</v>
      </c>
      <c r="C6380" s="65">
        <v>11</v>
      </c>
      <c r="D6380" t="s">
        <v>237</v>
      </c>
      <c r="E6380" s="65">
        <v>1</v>
      </c>
      <c r="F6380" t="s">
        <v>345</v>
      </c>
      <c r="G6380" t="s">
        <v>346</v>
      </c>
      <c r="H6380" t="s">
        <v>343</v>
      </c>
      <c r="I6380" t="s">
        <v>344</v>
      </c>
      <c r="J6380" s="65">
        <v>260</v>
      </c>
      <c r="K6380" t="str">
        <f t="shared" si="232"/>
        <v>18VI5110SUPR</v>
      </c>
      <c r="L6380">
        <f t="shared" si="233"/>
        <v>260</v>
      </c>
    </row>
    <row r="6381" spans="1:12">
      <c r="A6381" s="65">
        <v>18</v>
      </c>
      <c r="B6381" t="s">
        <v>52</v>
      </c>
      <c r="C6381" s="65">
        <v>11</v>
      </c>
      <c r="D6381" t="s">
        <v>237</v>
      </c>
      <c r="E6381" s="65">
        <v>1</v>
      </c>
      <c r="F6381" t="s">
        <v>345</v>
      </c>
      <c r="G6381" t="s">
        <v>346</v>
      </c>
      <c r="H6381" t="s">
        <v>341</v>
      </c>
      <c r="I6381" t="s">
        <v>67</v>
      </c>
      <c r="J6381" s="65">
        <v>260</v>
      </c>
      <c r="K6381" t="str">
        <f t="shared" si="232"/>
        <v>18VI5110SUPF</v>
      </c>
      <c r="L6381">
        <f t="shared" si="233"/>
        <v>260</v>
      </c>
    </row>
    <row r="6382" spans="1:12">
      <c r="A6382" s="65">
        <v>18</v>
      </c>
      <c r="B6382" t="s">
        <v>52</v>
      </c>
      <c r="C6382" s="65">
        <v>11</v>
      </c>
      <c r="D6382" t="s">
        <v>237</v>
      </c>
      <c r="E6382" s="65">
        <v>1</v>
      </c>
      <c r="F6382" t="s">
        <v>347</v>
      </c>
      <c r="G6382" t="s">
        <v>348</v>
      </c>
      <c r="H6382" t="s">
        <v>343</v>
      </c>
      <c r="I6382" t="s">
        <v>344</v>
      </c>
      <c r="J6382" s="65">
        <v>167</v>
      </c>
      <c r="K6382" t="str">
        <f t="shared" si="232"/>
        <v>18VI5120SUPR</v>
      </c>
      <c r="L6382">
        <f t="shared" si="233"/>
        <v>167</v>
      </c>
    </row>
    <row r="6383" spans="1:12">
      <c r="A6383" s="65">
        <v>18</v>
      </c>
      <c r="B6383" t="s">
        <v>52</v>
      </c>
      <c r="C6383" s="65">
        <v>11</v>
      </c>
      <c r="D6383" t="s">
        <v>237</v>
      </c>
      <c r="E6383" s="65">
        <v>1</v>
      </c>
      <c r="F6383" t="s">
        <v>347</v>
      </c>
      <c r="G6383" t="s">
        <v>348</v>
      </c>
      <c r="H6383" t="s">
        <v>342</v>
      </c>
      <c r="I6383" t="s">
        <v>68</v>
      </c>
      <c r="J6383" s="65">
        <v>185</v>
      </c>
      <c r="K6383" t="str">
        <f t="shared" si="232"/>
        <v>18VI5120PROD</v>
      </c>
      <c r="L6383">
        <f t="shared" si="233"/>
        <v>185</v>
      </c>
    </row>
    <row r="6384" spans="1:12">
      <c r="A6384" s="65">
        <v>18</v>
      </c>
      <c r="B6384" t="s">
        <v>52</v>
      </c>
      <c r="C6384" s="65">
        <v>11</v>
      </c>
      <c r="D6384" t="s">
        <v>237</v>
      </c>
      <c r="E6384" s="65">
        <v>1</v>
      </c>
      <c r="F6384" t="s">
        <v>347</v>
      </c>
      <c r="G6384" t="s">
        <v>348</v>
      </c>
      <c r="H6384" t="s">
        <v>341</v>
      </c>
      <c r="I6384" t="s">
        <v>67</v>
      </c>
      <c r="J6384" s="65">
        <v>157</v>
      </c>
      <c r="K6384" t="str">
        <f t="shared" si="232"/>
        <v>18VI5120SUPF</v>
      </c>
      <c r="L6384">
        <f t="shared" si="233"/>
        <v>157</v>
      </c>
    </row>
    <row r="6385" spans="1:12">
      <c r="A6385" s="65">
        <v>18</v>
      </c>
      <c r="B6385" t="s">
        <v>52</v>
      </c>
      <c r="C6385" s="65">
        <v>11</v>
      </c>
      <c r="D6385" t="s">
        <v>237</v>
      </c>
      <c r="E6385" s="65">
        <v>1</v>
      </c>
      <c r="F6385" t="s">
        <v>349</v>
      </c>
      <c r="G6385" t="s">
        <v>350</v>
      </c>
      <c r="H6385" t="s">
        <v>342</v>
      </c>
      <c r="I6385" t="s">
        <v>68</v>
      </c>
      <c r="J6385" s="65">
        <v>97</v>
      </c>
      <c r="K6385" t="str">
        <f t="shared" si="232"/>
        <v>18VI5130PROD</v>
      </c>
      <c r="L6385">
        <f t="shared" si="233"/>
        <v>97</v>
      </c>
    </row>
    <row r="6386" spans="1:12">
      <c r="A6386" s="65">
        <v>18</v>
      </c>
      <c r="B6386" t="s">
        <v>52</v>
      </c>
      <c r="C6386" s="65">
        <v>11</v>
      </c>
      <c r="D6386" t="s">
        <v>237</v>
      </c>
      <c r="E6386" s="65">
        <v>1</v>
      </c>
      <c r="F6386" t="s">
        <v>349</v>
      </c>
      <c r="G6386" t="s">
        <v>350</v>
      </c>
      <c r="H6386" t="s">
        <v>341</v>
      </c>
      <c r="I6386" t="s">
        <v>67</v>
      </c>
      <c r="J6386" s="65">
        <v>82</v>
      </c>
      <c r="K6386" t="str">
        <f t="shared" si="232"/>
        <v>18VI5130SUPF</v>
      </c>
      <c r="L6386">
        <f t="shared" si="233"/>
        <v>82</v>
      </c>
    </row>
    <row r="6387" spans="1:12">
      <c r="A6387" s="65">
        <v>18</v>
      </c>
      <c r="B6387" t="s">
        <v>52</v>
      </c>
      <c r="C6387" s="65">
        <v>11</v>
      </c>
      <c r="D6387" t="s">
        <v>237</v>
      </c>
      <c r="E6387" s="65">
        <v>1</v>
      </c>
      <c r="F6387" t="s">
        <v>349</v>
      </c>
      <c r="G6387" t="s">
        <v>350</v>
      </c>
      <c r="H6387" t="s">
        <v>343</v>
      </c>
      <c r="I6387" t="s">
        <v>344</v>
      </c>
      <c r="J6387" s="65">
        <v>84</v>
      </c>
      <c r="K6387" t="str">
        <f t="shared" si="232"/>
        <v>18VI5130SUPR</v>
      </c>
      <c r="L6387">
        <f t="shared" si="233"/>
        <v>84</v>
      </c>
    </row>
    <row r="6388" spans="1:12">
      <c r="A6388" s="65">
        <v>18</v>
      </c>
      <c r="B6388" t="s">
        <v>52</v>
      </c>
      <c r="C6388" s="65">
        <v>11</v>
      </c>
      <c r="D6388" t="s">
        <v>237</v>
      </c>
      <c r="E6388" s="65">
        <v>1</v>
      </c>
      <c r="F6388" t="s">
        <v>351</v>
      </c>
      <c r="G6388" t="s">
        <v>352</v>
      </c>
      <c r="H6388" t="s">
        <v>342</v>
      </c>
      <c r="I6388" t="s">
        <v>68</v>
      </c>
      <c r="J6388" s="65">
        <v>2750</v>
      </c>
      <c r="K6388" t="str">
        <f t="shared" si="232"/>
        <v>18VI5190PROD</v>
      </c>
      <c r="L6388">
        <f t="shared" si="233"/>
        <v>2750</v>
      </c>
    </row>
    <row r="6389" spans="1:12">
      <c r="A6389" s="65">
        <v>18</v>
      </c>
      <c r="B6389" t="s">
        <v>52</v>
      </c>
      <c r="C6389" s="65">
        <v>11</v>
      </c>
      <c r="D6389" t="s">
        <v>237</v>
      </c>
      <c r="E6389" s="65">
        <v>1</v>
      </c>
      <c r="F6389" t="s">
        <v>351</v>
      </c>
      <c r="G6389" t="s">
        <v>352</v>
      </c>
      <c r="H6389" t="s">
        <v>343</v>
      </c>
      <c r="I6389" t="s">
        <v>344</v>
      </c>
      <c r="J6389" s="65">
        <v>1838</v>
      </c>
      <c r="K6389" t="str">
        <f t="shared" si="232"/>
        <v>18VI5190SUPR</v>
      </c>
      <c r="L6389">
        <f t="shared" si="233"/>
        <v>1838</v>
      </c>
    </row>
    <row r="6390" spans="1:12">
      <c r="A6390" s="65">
        <v>18</v>
      </c>
      <c r="B6390" t="s">
        <v>52</v>
      </c>
      <c r="C6390" s="65">
        <v>11</v>
      </c>
      <c r="D6390" t="s">
        <v>237</v>
      </c>
      <c r="E6390" s="65">
        <v>1</v>
      </c>
      <c r="F6390" t="s">
        <v>351</v>
      </c>
      <c r="G6390" t="s">
        <v>352</v>
      </c>
      <c r="H6390" t="s">
        <v>341</v>
      </c>
      <c r="I6390" t="s">
        <v>67</v>
      </c>
      <c r="J6390" s="65">
        <v>1826</v>
      </c>
      <c r="K6390" t="str">
        <f t="shared" si="232"/>
        <v>18VI5190SUPF</v>
      </c>
      <c r="L6390">
        <f t="shared" si="233"/>
        <v>1826</v>
      </c>
    </row>
    <row r="6391" spans="1:12">
      <c r="A6391" s="65">
        <v>18</v>
      </c>
      <c r="B6391" t="s">
        <v>52</v>
      </c>
      <c r="C6391" s="65">
        <v>11</v>
      </c>
      <c r="D6391" t="s">
        <v>237</v>
      </c>
      <c r="E6391" s="65">
        <v>1</v>
      </c>
      <c r="F6391" t="s">
        <v>353</v>
      </c>
      <c r="G6391" t="s">
        <v>354</v>
      </c>
      <c r="H6391" t="s">
        <v>343</v>
      </c>
      <c r="I6391" t="s">
        <v>344</v>
      </c>
      <c r="J6391" s="65">
        <v>95</v>
      </c>
      <c r="K6391" t="str">
        <f t="shared" si="232"/>
        <v>18VI5200SUPR</v>
      </c>
      <c r="L6391">
        <f t="shared" si="233"/>
        <v>95</v>
      </c>
    </row>
    <row r="6392" spans="1:12">
      <c r="A6392" s="65">
        <v>18</v>
      </c>
      <c r="B6392" t="s">
        <v>52</v>
      </c>
      <c r="C6392" s="65">
        <v>11</v>
      </c>
      <c r="D6392" t="s">
        <v>237</v>
      </c>
      <c r="E6392" s="65">
        <v>1</v>
      </c>
      <c r="F6392" t="s">
        <v>353</v>
      </c>
      <c r="G6392" t="s">
        <v>354</v>
      </c>
      <c r="H6392" t="s">
        <v>341</v>
      </c>
      <c r="I6392" t="s">
        <v>67</v>
      </c>
      <c r="J6392" s="65">
        <v>87</v>
      </c>
      <c r="K6392" t="str">
        <f t="shared" si="232"/>
        <v>18VI5200SUPF</v>
      </c>
      <c r="L6392">
        <f t="shared" si="233"/>
        <v>87</v>
      </c>
    </row>
    <row r="6393" spans="1:12">
      <c r="A6393" s="65">
        <v>18</v>
      </c>
      <c r="B6393" t="s">
        <v>52</v>
      </c>
      <c r="C6393" s="65">
        <v>11</v>
      </c>
      <c r="D6393" t="s">
        <v>237</v>
      </c>
      <c r="E6393" s="65">
        <v>1</v>
      </c>
      <c r="F6393" t="s">
        <v>353</v>
      </c>
      <c r="G6393" t="s">
        <v>354</v>
      </c>
      <c r="H6393" t="s">
        <v>342</v>
      </c>
      <c r="I6393" t="s">
        <v>68</v>
      </c>
      <c r="J6393" s="65">
        <v>1153</v>
      </c>
      <c r="K6393" t="str">
        <f t="shared" si="232"/>
        <v>18VI5200PROD</v>
      </c>
      <c r="L6393">
        <f t="shared" si="233"/>
        <v>1153</v>
      </c>
    </row>
    <row r="6394" spans="1:12">
      <c r="A6394" s="65">
        <v>18</v>
      </c>
      <c r="B6394" t="s">
        <v>52</v>
      </c>
      <c r="C6394" s="65">
        <v>11</v>
      </c>
      <c r="D6394" t="s">
        <v>237</v>
      </c>
      <c r="E6394" s="65">
        <v>1</v>
      </c>
      <c r="F6394" t="s">
        <v>355</v>
      </c>
      <c r="G6394" t="s">
        <v>356</v>
      </c>
      <c r="H6394" t="s">
        <v>341</v>
      </c>
      <c r="I6394" t="s">
        <v>67</v>
      </c>
      <c r="J6394" s="65">
        <v>1</v>
      </c>
      <c r="K6394" t="str">
        <f t="shared" si="232"/>
        <v>18VI5300SUPF</v>
      </c>
      <c r="L6394">
        <f t="shared" si="233"/>
        <v>1</v>
      </c>
    </row>
    <row r="6395" spans="1:12">
      <c r="A6395" s="65">
        <v>18</v>
      </c>
      <c r="B6395" t="s">
        <v>52</v>
      </c>
      <c r="C6395" s="65">
        <v>11</v>
      </c>
      <c r="D6395" t="s">
        <v>237</v>
      </c>
      <c r="E6395" s="65">
        <v>1</v>
      </c>
      <c r="F6395" t="s">
        <v>355</v>
      </c>
      <c r="G6395" t="s">
        <v>356</v>
      </c>
      <c r="H6395" t="s">
        <v>343</v>
      </c>
      <c r="I6395" t="s">
        <v>344</v>
      </c>
      <c r="J6395" s="65">
        <v>13</v>
      </c>
      <c r="K6395" t="str">
        <f t="shared" ref="K6395:K6445" si="234">CONCATENATE(TEXT(A6395,"00"),F6395,H6395)</f>
        <v>18VI5300SUPR</v>
      </c>
      <c r="L6395">
        <f t="shared" ref="L6395:L6445" si="235">J6395</f>
        <v>13</v>
      </c>
    </row>
    <row r="6396" spans="1:12">
      <c r="A6396" s="65">
        <v>18</v>
      </c>
      <c r="B6396" t="s">
        <v>52</v>
      </c>
      <c r="C6396" s="65">
        <v>11</v>
      </c>
      <c r="D6396" t="s">
        <v>237</v>
      </c>
      <c r="E6396" s="65">
        <v>1</v>
      </c>
      <c r="F6396" t="s">
        <v>355</v>
      </c>
      <c r="G6396" t="s">
        <v>356</v>
      </c>
      <c r="H6396" t="s">
        <v>342</v>
      </c>
      <c r="I6396" t="s">
        <v>68</v>
      </c>
      <c r="J6396" s="65">
        <v>1</v>
      </c>
      <c r="K6396" t="str">
        <f t="shared" si="234"/>
        <v>18VI5300PROD</v>
      </c>
      <c r="L6396">
        <f t="shared" si="235"/>
        <v>1</v>
      </c>
    </row>
    <row r="6397" spans="1:12">
      <c r="A6397" s="65">
        <v>18</v>
      </c>
      <c r="B6397" t="s">
        <v>52</v>
      </c>
      <c r="C6397" s="65">
        <v>11</v>
      </c>
      <c r="D6397" t="s">
        <v>237</v>
      </c>
      <c r="E6397" s="65">
        <v>1</v>
      </c>
      <c r="F6397" t="s">
        <v>357</v>
      </c>
      <c r="G6397" t="s">
        <v>358</v>
      </c>
      <c r="H6397" t="s">
        <v>342</v>
      </c>
      <c r="I6397" t="s">
        <v>68</v>
      </c>
      <c r="J6397" s="65">
        <v>0</v>
      </c>
      <c r="K6397" t="str">
        <f t="shared" si="234"/>
        <v>18VI5900PROD</v>
      </c>
      <c r="L6397">
        <f t="shared" si="235"/>
        <v>0</v>
      </c>
    </row>
    <row r="6398" spans="1:12">
      <c r="A6398" s="65">
        <v>18</v>
      </c>
      <c r="B6398" t="s">
        <v>52</v>
      </c>
      <c r="C6398" s="65">
        <v>11</v>
      </c>
      <c r="D6398" t="s">
        <v>237</v>
      </c>
      <c r="E6398" s="65">
        <v>1</v>
      </c>
      <c r="F6398" t="s">
        <v>357</v>
      </c>
      <c r="G6398" t="s">
        <v>358</v>
      </c>
      <c r="H6398" t="s">
        <v>343</v>
      </c>
      <c r="I6398" t="s">
        <v>344</v>
      </c>
      <c r="J6398" s="65">
        <v>0</v>
      </c>
      <c r="K6398" t="str">
        <f t="shared" si="234"/>
        <v>18VI5900SUPR</v>
      </c>
      <c r="L6398">
        <f t="shared" si="235"/>
        <v>0</v>
      </c>
    </row>
    <row r="6399" spans="1:12">
      <c r="A6399" s="65">
        <v>18</v>
      </c>
      <c r="B6399" t="s">
        <v>52</v>
      </c>
      <c r="C6399" s="65">
        <v>11</v>
      </c>
      <c r="D6399" t="s">
        <v>237</v>
      </c>
      <c r="E6399" s="65">
        <v>1</v>
      </c>
      <c r="F6399" t="s">
        <v>357</v>
      </c>
      <c r="G6399" t="s">
        <v>358</v>
      </c>
      <c r="H6399" t="s">
        <v>341</v>
      </c>
      <c r="I6399" t="s">
        <v>67</v>
      </c>
      <c r="J6399" s="65">
        <v>0</v>
      </c>
      <c r="K6399" t="str">
        <f t="shared" si="234"/>
        <v>18VI5900SUPF</v>
      </c>
      <c r="L6399">
        <f t="shared" si="235"/>
        <v>0</v>
      </c>
    </row>
    <row r="6400" spans="1:12">
      <c r="A6400" s="65">
        <v>18</v>
      </c>
      <c r="B6400" t="s">
        <v>52</v>
      </c>
      <c r="C6400" s="65">
        <v>11</v>
      </c>
      <c r="D6400" t="s">
        <v>237</v>
      </c>
      <c r="E6400" s="65">
        <v>1</v>
      </c>
      <c r="F6400" t="s">
        <v>359</v>
      </c>
      <c r="G6400" t="s">
        <v>360</v>
      </c>
      <c r="H6400" t="s">
        <v>367</v>
      </c>
      <c r="I6400" t="s">
        <v>368</v>
      </c>
      <c r="J6400" s="65">
        <v>260</v>
      </c>
      <c r="K6400" t="str">
        <f t="shared" si="234"/>
        <v>18VI6100DOTO</v>
      </c>
      <c r="L6400">
        <f t="shared" si="235"/>
        <v>260</v>
      </c>
    </row>
    <row r="6401" spans="1:12">
      <c r="A6401" s="65">
        <v>18</v>
      </c>
      <c r="B6401" t="s">
        <v>52</v>
      </c>
      <c r="C6401" s="65">
        <v>11</v>
      </c>
      <c r="D6401" t="s">
        <v>237</v>
      </c>
      <c r="E6401" s="65">
        <v>1</v>
      </c>
      <c r="F6401" t="s">
        <v>359</v>
      </c>
      <c r="G6401" t="s">
        <v>360</v>
      </c>
      <c r="H6401" t="s">
        <v>369</v>
      </c>
      <c r="I6401" t="s">
        <v>370</v>
      </c>
      <c r="J6401" s="65">
        <v>0</v>
      </c>
      <c r="K6401" t="str">
        <f t="shared" si="234"/>
        <v>18VI6100DONP</v>
      </c>
      <c r="L6401">
        <f t="shared" si="235"/>
        <v>0</v>
      </c>
    </row>
    <row r="6402" spans="1:12">
      <c r="A6402" s="65">
        <v>18</v>
      </c>
      <c r="B6402" t="s">
        <v>52</v>
      </c>
      <c r="C6402" s="65">
        <v>11</v>
      </c>
      <c r="D6402" t="s">
        <v>237</v>
      </c>
      <c r="E6402" s="65">
        <v>1</v>
      </c>
      <c r="F6402" t="s">
        <v>359</v>
      </c>
      <c r="G6402" t="s">
        <v>360</v>
      </c>
      <c r="H6402" t="s">
        <v>371</v>
      </c>
      <c r="I6402" t="s">
        <v>372</v>
      </c>
      <c r="J6402" s="65">
        <v>260</v>
      </c>
      <c r="K6402" t="str">
        <f t="shared" si="234"/>
        <v>18VI6100DOPR</v>
      </c>
      <c r="L6402">
        <f t="shared" si="235"/>
        <v>260</v>
      </c>
    </row>
    <row r="6403" spans="1:12">
      <c r="A6403" s="65">
        <v>18</v>
      </c>
      <c r="B6403" t="s">
        <v>52</v>
      </c>
      <c r="C6403" s="65">
        <v>11</v>
      </c>
      <c r="D6403" t="s">
        <v>237</v>
      </c>
      <c r="E6403" s="65">
        <v>1</v>
      </c>
      <c r="F6403" t="s">
        <v>359</v>
      </c>
      <c r="G6403" t="s">
        <v>360</v>
      </c>
      <c r="H6403" t="s">
        <v>361</v>
      </c>
      <c r="I6403" t="s">
        <v>362</v>
      </c>
      <c r="J6403" s="65">
        <v>25</v>
      </c>
      <c r="K6403" t="str">
        <f t="shared" si="234"/>
        <v>18VI6100LDNP</v>
      </c>
      <c r="L6403">
        <f t="shared" si="235"/>
        <v>25</v>
      </c>
    </row>
    <row r="6404" spans="1:12">
      <c r="A6404" s="65">
        <v>18</v>
      </c>
      <c r="B6404" t="s">
        <v>52</v>
      </c>
      <c r="C6404" s="65">
        <v>11</v>
      </c>
      <c r="D6404" t="s">
        <v>237</v>
      </c>
      <c r="E6404" s="65">
        <v>1</v>
      </c>
      <c r="F6404" t="s">
        <v>359</v>
      </c>
      <c r="G6404" t="s">
        <v>360</v>
      </c>
      <c r="H6404" t="s">
        <v>363</v>
      </c>
      <c r="I6404" t="s">
        <v>364</v>
      </c>
      <c r="J6404" s="65">
        <v>2518</v>
      </c>
      <c r="K6404" t="str">
        <f t="shared" si="234"/>
        <v>18VI6100LDTO</v>
      </c>
      <c r="L6404">
        <f t="shared" si="235"/>
        <v>2518</v>
      </c>
    </row>
    <row r="6405" spans="1:12">
      <c r="A6405" s="65">
        <v>18</v>
      </c>
      <c r="B6405" t="s">
        <v>52</v>
      </c>
      <c r="C6405" s="65">
        <v>11</v>
      </c>
      <c r="D6405" t="s">
        <v>237</v>
      </c>
      <c r="E6405" s="65">
        <v>1</v>
      </c>
      <c r="F6405" t="s">
        <v>359</v>
      </c>
      <c r="G6405" t="s">
        <v>360</v>
      </c>
      <c r="H6405" t="s">
        <v>365</v>
      </c>
      <c r="I6405" t="s">
        <v>366</v>
      </c>
      <c r="J6405" s="65">
        <v>2493</v>
      </c>
      <c r="K6405" t="str">
        <f t="shared" si="234"/>
        <v>18VI6100LDPR</v>
      </c>
      <c r="L6405">
        <f t="shared" si="235"/>
        <v>2493</v>
      </c>
    </row>
    <row r="6406" spans="1:12">
      <c r="A6406" s="65">
        <v>18</v>
      </c>
      <c r="B6406" t="s">
        <v>52</v>
      </c>
      <c r="C6406" s="65">
        <v>11</v>
      </c>
      <c r="D6406" t="s">
        <v>237</v>
      </c>
      <c r="E6406" s="65">
        <v>1</v>
      </c>
      <c r="F6406" t="s">
        <v>373</v>
      </c>
      <c r="G6406" t="s">
        <v>227</v>
      </c>
      <c r="H6406" t="s">
        <v>363</v>
      </c>
      <c r="I6406" t="s">
        <v>364</v>
      </c>
      <c r="J6406" s="65">
        <v>1</v>
      </c>
      <c r="K6406" t="str">
        <f t="shared" si="234"/>
        <v>18VI6200LDTO</v>
      </c>
      <c r="L6406">
        <f t="shared" si="235"/>
        <v>1</v>
      </c>
    </row>
    <row r="6407" spans="1:12">
      <c r="A6407" s="65">
        <v>18</v>
      </c>
      <c r="B6407" t="s">
        <v>52</v>
      </c>
      <c r="C6407" s="65">
        <v>11</v>
      </c>
      <c r="D6407" t="s">
        <v>237</v>
      </c>
      <c r="E6407" s="65">
        <v>1</v>
      </c>
      <c r="F6407" t="s">
        <v>373</v>
      </c>
      <c r="G6407" t="s">
        <v>227</v>
      </c>
      <c r="H6407" t="s">
        <v>369</v>
      </c>
      <c r="I6407" t="s">
        <v>370</v>
      </c>
      <c r="J6407" s="65">
        <v>0</v>
      </c>
      <c r="K6407" t="str">
        <f t="shared" si="234"/>
        <v>18VI6200DONP</v>
      </c>
      <c r="L6407">
        <f t="shared" si="235"/>
        <v>0</v>
      </c>
    </row>
    <row r="6408" spans="1:12">
      <c r="A6408" s="65">
        <v>18</v>
      </c>
      <c r="B6408" t="s">
        <v>52</v>
      </c>
      <c r="C6408" s="65">
        <v>11</v>
      </c>
      <c r="D6408" t="s">
        <v>237</v>
      </c>
      <c r="E6408" s="65">
        <v>1</v>
      </c>
      <c r="F6408" t="s">
        <v>373</v>
      </c>
      <c r="G6408" t="s">
        <v>227</v>
      </c>
      <c r="H6408" t="s">
        <v>361</v>
      </c>
      <c r="I6408" t="s">
        <v>362</v>
      </c>
      <c r="J6408" s="65">
        <v>1</v>
      </c>
      <c r="K6408" t="str">
        <f t="shared" si="234"/>
        <v>18VI6200LDNP</v>
      </c>
      <c r="L6408">
        <f t="shared" si="235"/>
        <v>1</v>
      </c>
    </row>
    <row r="6409" spans="1:12">
      <c r="A6409" s="65">
        <v>18</v>
      </c>
      <c r="B6409" t="s">
        <v>52</v>
      </c>
      <c r="C6409" s="65">
        <v>11</v>
      </c>
      <c r="D6409" t="s">
        <v>237</v>
      </c>
      <c r="E6409" s="65">
        <v>1</v>
      </c>
      <c r="F6409" t="s">
        <v>373</v>
      </c>
      <c r="G6409" t="s">
        <v>227</v>
      </c>
      <c r="H6409" t="s">
        <v>367</v>
      </c>
      <c r="I6409" t="s">
        <v>368</v>
      </c>
      <c r="J6409" s="65">
        <v>0</v>
      </c>
      <c r="K6409" t="str">
        <f t="shared" si="234"/>
        <v>18VI6200DOTO</v>
      </c>
      <c r="L6409">
        <f t="shared" si="235"/>
        <v>0</v>
      </c>
    </row>
    <row r="6410" spans="1:12">
      <c r="A6410" s="65">
        <v>18</v>
      </c>
      <c r="B6410" t="s">
        <v>52</v>
      </c>
      <c r="C6410" s="65">
        <v>11</v>
      </c>
      <c r="D6410" t="s">
        <v>237</v>
      </c>
      <c r="E6410" s="65">
        <v>1</v>
      </c>
      <c r="F6410" t="s">
        <v>374</v>
      </c>
      <c r="G6410" t="s">
        <v>375</v>
      </c>
      <c r="H6410" t="s">
        <v>363</v>
      </c>
      <c r="I6410" t="s">
        <v>364</v>
      </c>
      <c r="J6410" s="65">
        <v>0</v>
      </c>
      <c r="K6410" t="str">
        <f t="shared" si="234"/>
        <v>18VI6300LDTO</v>
      </c>
      <c r="L6410">
        <f t="shared" si="235"/>
        <v>0</v>
      </c>
    </row>
    <row r="6411" spans="1:12">
      <c r="A6411" s="65">
        <v>18</v>
      </c>
      <c r="B6411" t="s">
        <v>52</v>
      </c>
      <c r="C6411" s="65">
        <v>11</v>
      </c>
      <c r="D6411" t="s">
        <v>237</v>
      </c>
      <c r="E6411" s="65">
        <v>1</v>
      </c>
      <c r="F6411" t="s">
        <v>374</v>
      </c>
      <c r="G6411" t="s">
        <v>375</v>
      </c>
      <c r="H6411" t="s">
        <v>369</v>
      </c>
      <c r="I6411" t="s">
        <v>370</v>
      </c>
      <c r="J6411" s="65">
        <v>0</v>
      </c>
      <c r="K6411" t="str">
        <f t="shared" si="234"/>
        <v>18VI6300DONP</v>
      </c>
      <c r="L6411">
        <f t="shared" si="235"/>
        <v>0</v>
      </c>
    </row>
    <row r="6412" spans="1:12">
      <c r="A6412" s="65">
        <v>18</v>
      </c>
      <c r="B6412" t="s">
        <v>52</v>
      </c>
      <c r="C6412" s="65">
        <v>11</v>
      </c>
      <c r="D6412" t="s">
        <v>237</v>
      </c>
      <c r="E6412" s="65">
        <v>1</v>
      </c>
      <c r="F6412" t="s">
        <v>374</v>
      </c>
      <c r="G6412" t="s">
        <v>375</v>
      </c>
      <c r="H6412" t="s">
        <v>361</v>
      </c>
      <c r="I6412" t="s">
        <v>362</v>
      </c>
      <c r="J6412" s="65">
        <v>0</v>
      </c>
      <c r="K6412" t="str">
        <f t="shared" si="234"/>
        <v>18VI6300LDNP</v>
      </c>
      <c r="L6412">
        <f t="shared" si="235"/>
        <v>0</v>
      </c>
    </row>
    <row r="6413" spans="1:12">
      <c r="A6413" s="65">
        <v>18</v>
      </c>
      <c r="B6413" t="s">
        <v>52</v>
      </c>
      <c r="C6413" s="65">
        <v>11</v>
      </c>
      <c r="D6413" t="s">
        <v>237</v>
      </c>
      <c r="E6413" s="65">
        <v>1</v>
      </c>
      <c r="F6413" t="s">
        <v>374</v>
      </c>
      <c r="G6413" t="s">
        <v>375</v>
      </c>
      <c r="H6413" t="s">
        <v>367</v>
      </c>
      <c r="I6413" t="s">
        <v>368</v>
      </c>
      <c r="J6413" s="65">
        <v>0</v>
      </c>
      <c r="K6413" t="str">
        <f t="shared" si="234"/>
        <v>18VI6300DOTO</v>
      </c>
      <c r="L6413">
        <f t="shared" si="235"/>
        <v>0</v>
      </c>
    </row>
    <row r="6414" spans="1:12">
      <c r="A6414" s="65">
        <v>18</v>
      </c>
      <c r="B6414" t="s">
        <v>52</v>
      </c>
      <c r="C6414" s="65">
        <v>11</v>
      </c>
      <c r="D6414" t="s">
        <v>237</v>
      </c>
      <c r="E6414" s="65">
        <v>1</v>
      </c>
      <c r="F6414" t="s">
        <v>376</v>
      </c>
      <c r="G6414" t="s">
        <v>377</v>
      </c>
      <c r="H6414" t="s">
        <v>367</v>
      </c>
      <c r="I6414" t="s">
        <v>368</v>
      </c>
      <c r="J6414" s="65">
        <v>0</v>
      </c>
      <c r="K6414" t="str">
        <f t="shared" si="234"/>
        <v>18VI6400DOTO</v>
      </c>
      <c r="L6414">
        <f t="shared" si="235"/>
        <v>0</v>
      </c>
    </row>
    <row r="6415" spans="1:12">
      <c r="A6415" s="65">
        <v>18</v>
      </c>
      <c r="B6415" t="s">
        <v>52</v>
      </c>
      <c r="C6415" s="65">
        <v>11</v>
      </c>
      <c r="D6415" t="s">
        <v>237</v>
      </c>
      <c r="E6415" s="65">
        <v>1</v>
      </c>
      <c r="F6415" t="s">
        <v>376</v>
      </c>
      <c r="G6415" t="s">
        <v>377</v>
      </c>
      <c r="H6415" t="s">
        <v>371</v>
      </c>
      <c r="I6415" t="s">
        <v>372</v>
      </c>
      <c r="J6415" s="65">
        <v>0</v>
      </c>
      <c r="K6415" t="str">
        <f t="shared" si="234"/>
        <v>18VI6400DOPR</v>
      </c>
      <c r="L6415">
        <f t="shared" si="235"/>
        <v>0</v>
      </c>
    </row>
    <row r="6416" spans="1:12">
      <c r="A6416" s="65">
        <v>18</v>
      </c>
      <c r="B6416" t="s">
        <v>52</v>
      </c>
      <c r="C6416" s="65">
        <v>11</v>
      </c>
      <c r="D6416" t="s">
        <v>237</v>
      </c>
      <c r="E6416" s="65">
        <v>1</v>
      </c>
      <c r="F6416" t="s">
        <v>376</v>
      </c>
      <c r="G6416" t="s">
        <v>377</v>
      </c>
      <c r="H6416" t="s">
        <v>363</v>
      </c>
      <c r="I6416" t="s">
        <v>364</v>
      </c>
      <c r="J6416" s="65">
        <v>175</v>
      </c>
      <c r="K6416" t="str">
        <f t="shared" si="234"/>
        <v>18VI6400LDTO</v>
      </c>
      <c r="L6416">
        <f t="shared" si="235"/>
        <v>175</v>
      </c>
    </row>
    <row r="6417" spans="1:12">
      <c r="A6417" s="65">
        <v>18</v>
      </c>
      <c r="B6417" t="s">
        <v>52</v>
      </c>
      <c r="C6417" s="65">
        <v>11</v>
      </c>
      <c r="D6417" t="s">
        <v>237</v>
      </c>
      <c r="E6417" s="65">
        <v>1</v>
      </c>
      <c r="F6417" t="s">
        <v>376</v>
      </c>
      <c r="G6417" t="s">
        <v>377</v>
      </c>
      <c r="H6417" t="s">
        <v>365</v>
      </c>
      <c r="I6417" t="s">
        <v>366</v>
      </c>
      <c r="J6417" s="65">
        <v>175</v>
      </c>
      <c r="K6417" t="str">
        <f t="shared" si="234"/>
        <v>18VI6400LDPR</v>
      </c>
      <c r="L6417">
        <f t="shared" si="235"/>
        <v>175</v>
      </c>
    </row>
    <row r="6418" spans="1:12">
      <c r="A6418" s="65">
        <v>18</v>
      </c>
      <c r="B6418" t="s">
        <v>52</v>
      </c>
      <c r="C6418" s="65">
        <v>11</v>
      </c>
      <c r="D6418" t="s">
        <v>237</v>
      </c>
      <c r="E6418" s="65">
        <v>1</v>
      </c>
      <c r="F6418" t="s">
        <v>378</v>
      </c>
      <c r="G6418" t="s">
        <v>379</v>
      </c>
      <c r="H6418" t="s">
        <v>371</v>
      </c>
      <c r="I6418" t="s">
        <v>372</v>
      </c>
      <c r="J6418" s="65">
        <v>0</v>
      </c>
      <c r="K6418" t="str">
        <f t="shared" si="234"/>
        <v>18VI6500DOPR</v>
      </c>
      <c r="L6418">
        <f t="shared" si="235"/>
        <v>0</v>
      </c>
    </row>
    <row r="6419" spans="1:12">
      <c r="A6419" s="65">
        <v>18</v>
      </c>
      <c r="B6419" t="s">
        <v>52</v>
      </c>
      <c r="C6419" s="65">
        <v>11</v>
      </c>
      <c r="D6419" t="s">
        <v>237</v>
      </c>
      <c r="E6419" s="65">
        <v>1</v>
      </c>
      <c r="F6419" t="s">
        <v>378</v>
      </c>
      <c r="G6419" t="s">
        <v>379</v>
      </c>
      <c r="H6419" t="s">
        <v>363</v>
      </c>
      <c r="I6419" t="s">
        <v>364</v>
      </c>
      <c r="J6419" s="65">
        <v>255</v>
      </c>
      <c r="K6419" t="str">
        <f t="shared" si="234"/>
        <v>18VI6500LDTO</v>
      </c>
      <c r="L6419">
        <f t="shared" si="235"/>
        <v>255</v>
      </c>
    </row>
    <row r="6420" spans="1:12">
      <c r="A6420" s="65">
        <v>18</v>
      </c>
      <c r="B6420" t="s">
        <v>52</v>
      </c>
      <c r="C6420" s="65">
        <v>11</v>
      </c>
      <c r="D6420" t="s">
        <v>237</v>
      </c>
      <c r="E6420" s="65">
        <v>1</v>
      </c>
      <c r="F6420" t="s">
        <v>378</v>
      </c>
      <c r="G6420" t="s">
        <v>379</v>
      </c>
      <c r="H6420" t="s">
        <v>365</v>
      </c>
      <c r="I6420" t="s">
        <v>366</v>
      </c>
      <c r="J6420" s="65">
        <v>255</v>
      </c>
      <c r="K6420" t="str">
        <f t="shared" si="234"/>
        <v>18VI6500LDPR</v>
      </c>
      <c r="L6420">
        <f t="shared" si="235"/>
        <v>255</v>
      </c>
    </row>
    <row r="6421" spans="1:12">
      <c r="A6421" s="65">
        <v>18</v>
      </c>
      <c r="B6421" t="s">
        <v>52</v>
      </c>
      <c r="C6421" s="65">
        <v>11</v>
      </c>
      <c r="D6421" t="s">
        <v>237</v>
      </c>
      <c r="E6421" s="65">
        <v>1</v>
      </c>
      <c r="F6421" t="s">
        <v>378</v>
      </c>
      <c r="G6421" t="s">
        <v>379</v>
      </c>
      <c r="H6421" t="s">
        <v>367</v>
      </c>
      <c r="I6421" t="s">
        <v>368</v>
      </c>
      <c r="J6421" s="65">
        <v>0</v>
      </c>
      <c r="K6421" t="str">
        <f t="shared" si="234"/>
        <v>18VI6500DOTO</v>
      </c>
      <c r="L6421">
        <f t="shared" si="235"/>
        <v>0</v>
      </c>
    </row>
    <row r="6422" spans="1:12">
      <c r="A6422" s="65">
        <v>18</v>
      </c>
      <c r="B6422" t="s">
        <v>52</v>
      </c>
      <c r="C6422" s="65">
        <v>11</v>
      </c>
      <c r="D6422" t="s">
        <v>237</v>
      </c>
      <c r="E6422" s="65">
        <v>1</v>
      </c>
      <c r="F6422" t="s">
        <v>380</v>
      </c>
      <c r="G6422" t="s">
        <v>381</v>
      </c>
      <c r="H6422" t="s">
        <v>361</v>
      </c>
      <c r="I6422" t="s">
        <v>362</v>
      </c>
      <c r="J6422" s="65">
        <v>2</v>
      </c>
      <c r="K6422" t="str">
        <f t="shared" si="234"/>
        <v>18VI6600LDNP</v>
      </c>
      <c r="L6422">
        <f t="shared" si="235"/>
        <v>2</v>
      </c>
    </row>
    <row r="6423" spans="1:12">
      <c r="A6423" s="65">
        <v>18</v>
      </c>
      <c r="B6423" t="s">
        <v>52</v>
      </c>
      <c r="C6423" s="65">
        <v>11</v>
      </c>
      <c r="D6423" t="s">
        <v>237</v>
      </c>
      <c r="E6423" s="65">
        <v>1</v>
      </c>
      <c r="F6423" t="s">
        <v>380</v>
      </c>
      <c r="G6423" t="s">
        <v>381</v>
      </c>
      <c r="H6423" t="s">
        <v>371</v>
      </c>
      <c r="I6423" t="s">
        <v>372</v>
      </c>
      <c r="J6423" s="65">
        <v>0</v>
      </c>
      <c r="K6423" t="str">
        <f t="shared" si="234"/>
        <v>18VI6600DOPR</v>
      </c>
      <c r="L6423">
        <f t="shared" si="235"/>
        <v>0</v>
      </c>
    </row>
    <row r="6424" spans="1:12">
      <c r="A6424" s="65">
        <v>18</v>
      </c>
      <c r="B6424" t="s">
        <v>52</v>
      </c>
      <c r="C6424" s="65">
        <v>11</v>
      </c>
      <c r="D6424" t="s">
        <v>237</v>
      </c>
      <c r="E6424" s="65">
        <v>1</v>
      </c>
      <c r="F6424" t="s">
        <v>380</v>
      </c>
      <c r="G6424" t="s">
        <v>381</v>
      </c>
      <c r="H6424" t="s">
        <v>369</v>
      </c>
      <c r="I6424" t="s">
        <v>370</v>
      </c>
      <c r="J6424" s="65">
        <v>0</v>
      </c>
      <c r="K6424" t="str">
        <f t="shared" si="234"/>
        <v>18VI6600DONP</v>
      </c>
      <c r="L6424">
        <f t="shared" si="235"/>
        <v>0</v>
      </c>
    </row>
    <row r="6425" spans="1:12">
      <c r="A6425" s="65">
        <v>18</v>
      </c>
      <c r="B6425" t="s">
        <v>52</v>
      </c>
      <c r="C6425" s="65">
        <v>11</v>
      </c>
      <c r="D6425" t="s">
        <v>237</v>
      </c>
      <c r="E6425" s="65">
        <v>1</v>
      </c>
      <c r="F6425" t="s">
        <v>380</v>
      </c>
      <c r="G6425" t="s">
        <v>381</v>
      </c>
      <c r="H6425" t="s">
        <v>365</v>
      </c>
      <c r="I6425" t="s">
        <v>366</v>
      </c>
      <c r="J6425" s="65">
        <v>2</v>
      </c>
      <c r="K6425" t="str">
        <f t="shared" si="234"/>
        <v>18VI6600LDPR</v>
      </c>
      <c r="L6425">
        <f t="shared" si="235"/>
        <v>2</v>
      </c>
    </row>
    <row r="6426" spans="1:12">
      <c r="A6426" s="65">
        <v>18</v>
      </c>
      <c r="B6426" t="s">
        <v>52</v>
      </c>
      <c r="C6426" s="65">
        <v>11</v>
      </c>
      <c r="D6426" t="s">
        <v>237</v>
      </c>
      <c r="E6426" s="65">
        <v>1</v>
      </c>
      <c r="F6426" t="s">
        <v>382</v>
      </c>
      <c r="G6426" t="s">
        <v>383</v>
      </c>
      <c r="H6426" t="s">
        <v>361</v>
      </c>
      <c r="I6426" t="s">
        <v>362</v>
      </c>
      <c r="J6426" s="65">
        <v>0</v>
      </c>
      <c r="K6426" t="str">
        <f t="shared" si="234"/>
        <v>18VI6710LDNP</v>
      </c>
      <c r="L6426">
        <f t="shared" si="235"/>
        <v>0</v>
      </c>
    </row>
    <row r="6427" spans="1:12">
      <c r="A6427" s="65">
        <v>18</v>
      </c>
      <c r="B6427" t="s">
        <v>52</v>
      </c>
      <c r="C6427" s="65">
        <v>11</v>
      </c>
      <c r="D6427" t="s">
        <v>237</v>
      </c>
      <c r="E6427" s="65">
        <v>1</v>
      </c>
      <c r="F6427" t="s">
        <v>382</v>
      </c>
      <c r="G6427" t="s">
        <v>383</v>
      </c>
      <c r="H6427" t="s">
        <v>369</v>
      </c>
      <c r="I6427" t="s">
        <v>370</v>
      </c>
      <c r="J6427" s="65">
        <v>0</v>
      </c>
      <c r="K6427" t="str">
        <f t="shared" si="234"/>
        <v>18VI6710DONP</v>
      </c>
      <c r="L6427">
        <f t="shared" si="235"/>
        <v>0</v>
      </c>
    </row>
    <row r="6428" spans="1:12">
      <c r="A6428" s="65">
        <v>18</v>
      </c>
      <c r="B6428" t="s">
        <v>52</v>
      </c>
      <c r="C6428" s="65">
        <v>11</v>
      </c>
      <c r="D6428" t="s">
        <v>237</v>
      </c>
      <c r="E6428" s="65">
        <v>1</v>
      </c>
      <c r="F6428" t="s">
        <v>382</v>
      </c>
      <c r="G6428" t="s">
        <v>383</v>
      </c>
      <c r="H6428" t="s">
        <v>365</v>
      </c>
      <c r="I6428" t="s">
        <v>366</v>
      </c>
      <c r="J6428" s="65">
        <v>0</v>
      </c>
      <c r="K6428" t="str">
        <f t="shared" si="234"/>
        <v>18VI6710LDPR</v>
      </c>
      <c r="L6428">
        <f t="shared" si="235"/>
        <v>0</v>
      </c>
    </row>
    <row r="6429" spans="1:12">
      <c r="A6429" s="65">
        <v>18</v>
      </c>
      <c r="B6429" t="s">
        <v>52</v>
      </c>
      <c r="C6429" s="65">
        <v>11</v>
      </c>
      <c r="D6429" t="s">
        <v>237</v>
      </c>
      <c r="E6429" s="65">
        <v>1</v>
      </c>
      <c r="F6429" t="s">
        <v>382</v>
      </c>
      <c r="G6429" t="s">
        <v>383</v>
      </c>
      <c r="H6429" t="s">
        <v>367</v>
      </c>
      <c r="I6429" t="s">
        <v>368</v>
      </c>
      <c r="J6429" s="65">
        <v>0</v>
      </c>
      <c r="K6429" t="str">
        <f t="shared" si="234"/>
        <v>18VI6710DOTO</v>
      </c>
      <c r="L6429">
        <f t="shared" si="235"/>
        <v>0</v>
      </c>
    </row>
    <row r="6430" spans="1:12">
      <c r="A6430" s="65">
        <v>18</v>
      </c>
      <c r="B6430" t="s">
        <v>52</v>
      </c>
      <c r="C6430" s="65">
        <v>11</v>
      </c>
      <c r="D6430" t="s">
        <v>237</v>
      </c>
      <c r="E6430" s="65">
        <v>1</v>
      </c>
      <c r="F6430" t="s">
        <v>382</v>
      </c>
      <c r="G6430" t="s">
        <v>383</v>
      </c>
      <c r="H6430" t="s">
        <v>371</v>
      </c>
      <c r="I6430" t="s">
        <v>372</v>
      </c>
      <c r="J6430" s="65">
        <v>0</v>
      </c>
      <c r="K6430" t="str">
        <f t="shared" si="234"/>
        <v>18VI6710DOPR</v>
      </c>
      <c r="L6430">
        <f t="shared" si="235"/>
        <v>0</v>
      </c>
    </row>
    <row r="6431" spans="1:12">
      <c r="A6431" s="65">
        <v>18</v>
      </c>
      <c r="B6431" t="s">
        <v>52</v>
      </c>
      <c r="C6431" s="65">
        <v>11</v>
      </c>
      <c r="D6431" t="s">
        <v>237</v>
      </c>
      <c r="E6431" s="65">
        <v>1</v>
      </c>
      <c r="F6431" t="s">
        <v>382</v>
      </c>
      <c r="G6431" t="s">
        <v>383</v>
      </c>
      <c r="H6431" t="s">
        <v>363</v>
      </c>
      <c r="I6431" t="s">
        <v>364</v>
      </c>
      <c r="J6431" s="65">
        <v>0</v>
      </c>
      <c r="K6431" t="str">
        <f t="shared" si="234"/>
        <v>18VI6710LDTO</v>
      </c>
      <c r="L6431">
        <f t="shared" si="235"/>
        <v>0</v>
      </c>
    </row>
    <row r="6432" spans="1:12">
      <c r="A6432" s="65">
        <v>18</v>
      </c>
      <c r="B6432" t="s">
        <v>52</v>
      </c>
      <c r="C6432" s="65">
        <v>11</v>
      </c>
      <c r="D6432" t="s">
        <v>237</v>
      </c>
      <c r="E6432" s="65">
        <v>1</v>
      </c>
      <c r="F6432" t="s">
        <v>384</v>
      </c>
      <c r="G6432" t="s">
        <v>385</v>
      </c>
      <c r="H6432" t="s">
        <v>365</v>
      </c>
      <c r="I6432" t="s">
        <v>366</v>
      </c>
      <c r="J6432" s="65">
        <v>0</v>
      </c>
      <c r="K6432" t="str">
        <f t="shared" si="234"/>
        <v>18VI6720LDPR</v>
      </c>
      <c r="L6432">
        <f t="shared" si="235"/>
        <v>0</v>
      </c>
    </row>
    <row r="6433" spans="1:12">
      <c r="A6433" s="65">
        <v>18</v>
      </c>
      <c r="B6433" t="s">
        <v>52</v>
      </c>
      <c r="C6433" s="65">
        <v>11</v>
      </c>
      <c r="D6433" t="s">
        <v>237</v>
      </c>
      <c r="E6433" s="65">
        <v>1</v>
      </c>
      <c r="F6433" t="s">
        <v>384</v>
      </c>
      <c r="G6433" t="s">
        <v>385</v>
      </c>
      <c r="H6433" t="s">
        <v>369</v>
      </c>
      <c r="I6433" t="s">
        <v>370</v>
      </c>
      <c r="J6433" s="65">
        <v>0</v>
      </c>
      <c r="K6433" t="str">
        <f t="shared" si="234"/>
        <v>18VI6720DONP</v>
      </c>
      <c r="L6433">
        <f t="shared" si="235"/>
        <v>0</v>
      </c>
    </row>
    <row r="6434" spans="1:12">
      <c r="A6434" s="65">
        <v>18</v>
      </c>
      <c r="B6434" t="s">
        <v>52</v>
      </c>
      <c r="C6434" s="65">
        <v>11</v>
      </c>
      <c r="D6434" t="s">
        <v>237</v>
      </c>
      <c r="E6434" s="65">
        <v>1</v>
      </c>
      <c r="F6434" t="s">
        <v>384</v>
      </c>
      <c r="G6434" t="s">
        <v>385</v>
      </c>
      <c r="H6434" t="s">
        <v>363</v>
      </c>
      <c r="I6434" t="s">
        <v>364</v>
      </c>
      <c r="J6434" s="65">
        <v>0</v>
      </c>
      <c r="K6434" t="str">
        <f t="shared" si="234"/>
        <v>18VI6720LDTO</v>
      </c>
      <c r="L6434">
        <f t="shared" si="235"/>
        <v>0</v>
      </c>
    </row>
    <row r="6435" spans="1:12">
      <c r="A6435" s="65">
        <v>18</v>
      </c>
      <c r="B6435" t="s">
        <v>52</v>
      </c>
      <c r="C6435" s="65">
        <v>11</v>
      </c>
      <c r="D6435" t="s">
        <v>237</v>
      </c>
      <c r="E6435" s="65">
        <v>1</v>
      </c>
      <c r="F6435" t="s">
        <v>384</v>
      </c>
      <c r="G6435" t="s">
        <v>385</v>
      </c>
      <c r="H6435" t="s">
        <v>371</v>
      </c>
      <c r="I6435" t="s">
        <v>372</v>
      </c>
      <c r="J6435" s="65">
        <v>0</v>
      </c>
      <c r="K6435" t="str">
        <f t="shared" si="234"/>
        <v>18VI6720DOPR</v>
      </c>
      <c r="L6435">
        <f t="shared" si="235"/>
        <v>0</v>
      </c>
    </row>
    <row r="6436" spans="1:12">
      <c r="A6436" s="65">
        <v>18</v>
      </c>
      <c r="B6436" t="s">
        <v>52</v>
      </c>
      <c r="C6436" s="65">
        <v>11</v>
      </c>
      <c r="D6436" t="s">
        <v>237</v>
      </c>
      <c r="E6436" s="65">
        <v>1</v>
      </c>
      <c r="F6436" t="s">
        <v>384</v>
      </c>
      <c r="G6436" t="s">
        <v>385</v>
      </c>
      <c r="H6436" t="s">
        <v>361</v>
      </c>
      <c r="I6436" t="s">
        <v>362</v>
      </c>
      <c r="J6436" s="65">
        <v>0</v>
      </c>
      <c r="K6436" t="str">
        <f t="shared" si="234"/>
        <v>18VI6720LDNP</v>
      </c>
      <c r="L6436">
        <f t="shared" si="235"/>
        <v>0</v>
      </c>
    </row>
    <row r="6437" spans="1:12">
      <c r="A6437" s="65">
        <v>18</v>
      </c>
      <c r="B6437" t="s">
        <v>52</v>
      </c>
      <c r="C6437" s="65">
        <v>11</v>
      </c>
      <c r="D6437" t="s">
        <v>237</v>
      </c>
      <c r="E6437" s="65">
        <v>1</v>
      </c>
      <c r="F6437" t="s">
        <v>384</v>
      </c>
      <c r="G6437" t="s">
        <v>385</v>
      </c>
      <c r="H6437" t="s">
        <v>367</v>
      </c>
      <c r="I6437" t="s">
        <v>368</v>
      </c>
      <c r="J6437" s="65">
        <v>0</v>
      </c>
      <c r="K6437" t="str">
        <f t="shared" si="234"/>
        <v>18VI6720DOTO</v>
      </c>
      <c r="L6437">
        <f t="shared" si="235"/>
        <v>0</v>
      </c>
    </row>
    <row r="6438" spans="1:12">
      <c r="A6438" s="65">
        <v>18</v>
      </c>
      <c r="B6438" t="s">
        <v>52</v>
      </c>
      <c r="C6438" s="65">
        <v>11</v>
      </c>
      <c r="D6438" t="s">
        <v>237</v>
      </c>
      <c r="E6438" s="65">
        <v>1</v>
      </c>
      <c r="F6438" t="s">
        <v>386</v>
      </c>
      <c r="G6438" t="s">
        <v>387</v>
      </c>
      <c r="H6438" t="s">
        <v>363</v>
      </c>
      <c r="I6438" t="s">
        <v>364</v>
      </c>
      <c r="J6438" s="65">
        <v>2089</v>
      </c>
      <c r="K6438" t="str">
        <f t="shared" si="234"/>
        <v>18VI6800LDTO</v>
      </c>
      <c r="L6438">
        <f t="shared" si="235"/>
        <v>2089</v>
      </c>
    </row>
    <row r="6439" spans="1:12">
      <c r="A6439" s="65">
        <v>18</v>
      </c>
      <c r="B6439" t="s">
        <v>52</v>
      </c>
      <c r="C6439" s="65">
        <v>11</v>
      </c>
      <c r="D6439" t="s">
        <v>237</v>
      </c>
      <c r="E6439" s="65">
        <v>1</v>
      </c>
      <c r="F6439" t="s">
        <v>386</v>
      </c>
      <c r="G6439" t="s">
        <v>387</v>
      </c>
      <c r="H6439" t="s">
        <v>369</v>
      </c>
      <c r="I6439" t="s">
        <v>370</v>
      </c>
      <c r="J6439" s="65">
        <v>0</v>
      </c>
      <c r="K6439" t="str">
        <f t="shared" si="234"/>
        <v>18VI6800DONP</v>
      </c>
      <c r="L6439">
        <f t="shared" si="235"/>
        <v>0</v>
      </c>
    </row>
    <row r="6440" spans="1:12">
      <c r="A6440" s="65">
        <v>18</v>
      </c>
      <c r="B6440" t="s">
        <v>52</v>
      </c>
      <c r="C6440" s="65">
        <v>11</v>
      </c>
      <c r="D6440" t="s">
        <v>237</v>
      </c>
      <c r="E6440" s="65">
        <v>1</v>
      </c>
      <c r="F6440" t="s">
        <v>386</v>
      </c>
      <c r="G6440" t="s">
        <v>387</v>
      </c>
      <c r="H6440" t="s">
        <v>365</v>
      </c>
      <c r="I6440" t="s">
        <v>366</v>
      </c>
      <c r="J6440" s="65">
        <v>2065</v>
      </c>
      <c r="K6440" t="str">
        <f t="shared" si="234"/>
        <v>18VI6800LDPR</v>
      </c>
      <c r="L6440">
        <f t="shared" si="235"/>
        <v>2065</v>
      </c>
    </row>
    <row r="6441" spans="1:12">
      <c r="A6441" s="65">
        <v>18</v>
      </c>
      <c r="B6441" t="s">
        <v>52</v>
      </c>
      <c r="C6441" s="65">
        <v>11</v>
      </c>
      <c r="D6441" t="s">
        <v>237</v>
      </c>
      <c r="E6441" s="65">
        <v>1</v>
      </c>
      <c r="F6441" t="s">
        <v>386</v>
      </c>
      <c r="G6441" t="s">
        <v>387</v>
      </c>
      <c r="H6441" t="s">
        <v>367</v>
      </c>
      <c r="I6441" t="s">
        <v>368</v>
      </c>
      <c r="J6441" s="65">
        <v>260</v>
      </c>
      <c r="K6441" t="str">
        <f t="shared" si="234"/>
        <v>18VI6800DOTO</v>
      </c>
      <c r="L6441">
        <f t="shared" si="235"/>
        <v>260</v>
      </c>
    </row>
    <row r="6442" spans="1:12">
      <c r="A6442" s="65">
        <v>18</v>
      </c>
      <c r="B6442" t="s">
        <v>52</v>
      </c>
      <c r="C6442" s="65">
        <v>11</v>
      </c>
      <c r="D6442" t="s">
        <v>237</v>
      </c>
      <c r="E6442" s="65">
        <v>1</v>
      </c>
      <c r="F6442" t="s">
        <v>386</v>
      </c>
      <c r="G6442" t="s">
        <v>387</v>
      </c>
      <c r="H6442" t="s">
        <v>371</v>
      </c>
      <c r="I6442" t="s">
        <v>372</v>
      </c>
      <c r="J6442" s="65">
        <v>260</v>
      </c>
      <c r="K6442" t="str">
        <f t="shared" si="234"/>
        <v>18VI6800DOPR</v>
      </c>
      <c r="L6442">
        <f t="shared" si="235"/>
        <v>260</v>
      </c>
    </row>
    <row r="6443" spans="1:12">
      <c r="A6443" s="65">
        <v>18</v>
      </c>
      <c r="B6443" t="s">
        <v>52</v>
      </c>
      <c r="C6443" s="65">
        <v>11</v>
      </c>
      <c r="D6443" t="s">
        <v>237</v>
      </c>
      <c r="E6443" s="65">
        <v>1</v>
      </c>
      <c r="F6443" t="s">
        <v>386</v>
      </c>
      <c r="G6443" t="s">
        <v>387</v>
      </c>
      <c r="H6443" t="s">
        <v>361</v>
      </c>
      <c r="I6443" t="s">
        <v>362</v>
      </c>
      <c r="J6443" s="65">
        <v>24</v>
      </c>
      <c r="K6443" t="str">
        <f t="shared" si="234"/>
        <v>18VI6800LDNP</v>
      </c>
      <c r="L6443">
        <f t="shared" si="235"/>
        <v>24</v>
      </c>
    </row>
    <row r="6444" spans="1:12">
      <c r="A6444" s="65">
        <v>18</v>
      </c>
      <c r="B6444" t="s">
        <v>52</v>
      </c>
      <c r="C6444" s="65">
        <v>11</v>
      </c>
      <c r="D6444" t="s">
        <v>237</v>
      </c>
      <c r="E6444" s="65">
        <v>1</v>
      </c>
      <c r="F6444" t="s">
        <v>388</v>
      </c>
      <c r="G6444" t="s">
        <v>389</v>
      </c>
      <c r="H6444" t="s">
        <v>390</v>
      </c>
      <c r="I6444" t="s">
        <v>73</v>
      </c>
      <c r="J6444" s="65">
        <v>2249</v>
      </c>
      <c r="K6444" t="str">
        <f t="shared" si="234"/>
        <v>18VI7000DOPP</v>
      </c>
      <c r="L6444">
        <f t="shared" si="235"/>
        <v>2249</v>
      </c>
    </row>
    <row r="6445" spans="1:12">
      <c r="A6445" s="65">
        <v>18</v>
      </c>
      <c r="B6445" t="s">
        <v>52</v>
      </c>
      <c r="C6445" s="65">
        <v>11</v>
      </c>
      <c r="D6445" t="s">
        <v>237</v>
      </c>
      <c r="E6445" s="65">
        <v>1</v>
      </c>
      <c r="F6445" t="s">
        <v>388</v>
      </c>
      <c r="G6445" t="s">
        <v>389</v>
      </c>
      <c r="H6445" t="s">
        <v>391</v>
      </c>
      <c r="I6445" t="s">
        <v>392</v>
      </c>
      <c r="J6445" s="65">
        <v>260</v>
      </c>
      <c r="K6445" t="str">
        <f t="shared" si="234"/>
        <v>18VI7000DOPS</v>
      </c>
      <c r="L6445">
        <f t="shared" si="235"/>
        <v>260</v>
      </c>
    </row>
    <row r="6446" spans="1:12">
      <c r="A6446" s="65">
        <v>19</v>
      </c>
      <c r="B6446" t="s">
        <v>38</v>
      </c>
      <c r="C6446" s="65">
        <v>11</v>
      </c>
      <c r="D6446" t="s">
        <v>237</v>
      </c>
      <c r="E6446" s="65">
        <v>1</v>
      </c>
      <c r="F6446" t="s">
        <v>238</v>
      </c>
      <c r="G6446" t="s">
        <v>239</v>
      </c>
      <c r="H6446" t="s">
        <v>222</v>
      </c>
      <c r="I6446" t="s">
        <v>223</v>
      </c>
      <c r="J6446" s="65">
        <v>0</v>
      </c>
      <c r="K6446" t="str">
        <f t="shared" ref="K6446:K6461" si="236">CONCATENATE(TEXT(A6446,"00"),F6446,H6446)</f>
        <v>19VI1000DPMA</v>
      </c>
      <c r="L6446">
        <f t="shared" ref="L6446:L6461" si="237">J6446</f>
        <v>0</v>
      </c>
    </row>
    <row r="6447" spans="1:12">
      <c r="A6447" s="65">
        <v>19</v>
      </c>
      <c r="B6447" t="s">
        <v>38</v>
      </c>
      <c r="C6447" s="65">
        <v>11</v>
      </c>
      <c r="D6447" t="s">
        <v>237</v>
      </c>
      <c r="E6447" s="65">
        <v>1</v>
      </c>
      <c r="F6447" t="s">
        <v>238</v>
      </c>
      <c r="G6447" t="s">
        <v>239</v>
      </c>
      <c r="H6447" t="s">
        <v>266</v>
      </c>
      <c r="I6447" t="s">
        <v>267</v>
      </c>
      <c r="J6447" s="65">
        <v>6711</v>
      </c>
      <c r="K6447" t="str">
        <f t="shared" si="236"/>
        <v>19VI1000PTRE</v>
      </c>
      <c r="L6447">
        <f t="shared" si="237"/>
        <v>6711</v>
      </c>
    </row>
    <row r="6448" spans="1:12">
      <c r="A6448" s="65">
        <v>19</v>
      </c>
      <c r="B6448" t="s">
        <v>38</v>
      </c>
      <c r="C6448" s="65">
        <v>11</v>
      </c>
      <c r="D6448" t="s">
        <v>237</v>
      </c>
      <c r="E6448" s="65">
        <v>1</v>
      </c>
      <c r="F6448" t="s">
        <v>238</v>
      </c>
      <c r="G6448" t="s">
        <v>239</v>
      </c>
      <c r="H6448" t="s">
        <v>264</v>
      </c>
      <c r="I6448" t="s">
        <v>265</v>
      </c>
      <c r="J6448" s="65">
        <v>7000</v>
      </c>
      <c r="K6448" t="str">
        <f t="shared" si="236"/>
        <v>19VI1000RSRR</v>
      </c>
      <c r="L6448">
        <f t="shared" si="237"/>
        <v>7000</v>
      </c>
    </row>
    <row r="6449" spans="1:12">
      <c r="A6449" s="65">
        <v>19</v>
      </c>
      <c r="B6449" t="s">
        <v>38</v>
      </c>
      <c r="C6449" s="65">
        <v>11</v>
      </c>
      <c r="D6449" t="s">
        <v>237</v>
      </c>
      <c r="E6449" s="65">
        <v>1</v>
      </c>
      <c r="F6449" t="s">
        <v>238</v>
      </c>
      <c r="G6449" t="s">
        <v>239</v>
      </c>
      <c r="H6449" t="s">
        <v>250</v>
      </c>
      <c r="I6449" t="s">
        <v>251</v>
      </c>
      <c r="J6449" s="65">
        <v>1215</v>
      </c>
      <c r="K6449" t="str">
        <f t="shared" si="236"/>
        <v>19VI1000SRPT</v>
      </c>
      <c r="L6449">
        <f t="shared" si="237"/>
        <v>1215</v>
      </c>
    </row>
    <row r="6450" spans="1:12">
      <c r="A6450" s="65">
        <v>19</v>
      </c>
      <c r="B6450" t="s">
        <v>38</v>
      </c>
      <c r="C6450" s="65">
        <v>11</v>
      </c>
      <c r="D6450" t="s">
        <v>237</v>
      </c>
      <c r="E6450" s="65">
        <v>1</v>
      </c>
      <c r="F6450" t="s">
        <v>238</v>
      </c>
      <c r="G6450" t="s">
        <v>239</v>
      </c>
      <c r="H6450" t="s">
        <v>258</v>
      </c>
      <c r="I6450" t="s">
        <v>259</v>
      </c>
      <c r="J6450" s="65">
        <v>5436</v>
      </c>
      <c r="K6450" t="str">
        <f t="shared" si="236"/>
        <v>19VI1000RSRS</v>
      </c>
      <c r="L6450">
        <f t="shared" si="237"/>
        <v>5436</v>
      </c>
    </row>
    <row r="6451" spans="1:12">
      <c r="A6451" s="65">
        <v>19</v>
      </c>
      <c r="B6451" t="s">
        <v>38</v>
      </c>
      <c r="C6451" s="65">
        <v>11</v>
      </c>
      <c r="D6451" t="s">
        <v>237</v>
      </c>
      <c r="E6451" s="65">
        <v>1</v>
      </c>
      <c r="F6451" t="s">
        <v>238</v>
      </c>
      <c r="G6451" t="s">
        <v>239</v>
      </c>
      <c r="H6451" t="s">
        <v>235</v>
      </c>
      <c r="I6451" t="s">
        <v>236</v>
      </c>
      <c r="J6451" s="65">
        <v>28</v>
      </c>
      <c r="K6451" t="str">
        <f t="shared" si="236"/>
        <v>19VI1000SABA</v>
      </c>
      <c r="L6451">
        <f t="shared" si="237"/>
        <v>28</v>
      </c>
    </row>
    <row r="6452" spans="1:12">
      <c r="A6452" s="65">
        <v>19</v>
      </c>
      <c r="B6452" t="s">
        <v>38</v>
      </c>
      <c r="C6452" s="65">
        <v>11</v>
      </c>
      <c r="D6452" t="s">
        <v>237</v>
      </c>
      <c r="E6452" s="65">
        <v>1</v>
      </c>
      <c r="F6452" t="s">
        <v>238</v>
      </c>
      <c r="G6452" t="s">
        <v>239</v>
      </c>
      <c r="H6452" t="s">
        <v>229</v>
      </c>
      <c r="I6452" t="s">
        <v>230</v>
      </c>
      <c r="J6452" s="65">
        <v>0</v>
      </c>
      <c r="K6452" t="str">
        <f t="shared" si="236"/>
        <v>19VI1000PRNR</v>
      </c>
      <c r="L6452">
        <f t="shared" si="237"/>
        <v>0</v>
      </c>
    </row>
    <row r="6453" spans="1:12">
      <c r="A6453" s="65">
        <v>19</v>
      </c>
      <c r="B6453" t="s">
        <v>38</v>
      </c>
      <c r="C6453" s="65">
        <v>11</v>
      </c>
      <c r="D6453" t="s">
        <v>237</v>
      </c>
      <c r="E6453" s="65">
        <v>1</v>
      </c>
      <c r="F6453" t="s">
        <v>238</v>
      </c>
      <c r="G6453" t="s">
        <v>239</v>
      </c>
      <c r="H6453" t="s">
        <v>231</v>
      </c>
      <c r="I6453" t="s">
        <v>232</v>
      </c>
      <c r="J6453" s="65">
        <v>6235</v>
      </c>
      <c r="K6453" t="str">
        <f t="shared" si="236"/>
        <v>19VI1000PRES</v>
      </c>
      <c r="L6453">
        <f t="shared" si="237"/>
        <v>6235</v>
      </c>
    </row>
    <row r="6454" spans="1:12">
      <c r="A6454" s="65">
        <v>19</v>
      </c>
      <c r="B6454" t="s">
        <v>38</v>
      </c>
      <c r="C6454" s="65">
        <v>11</v>
      </c>
      <c r="D6454" t="s">
        <v>237</v>
      </c>
      <c r="E6454" s="65">
        <v>1</v>
      </c>
      <c r="F6454" t="s">
        <v>238</v>
      </c>
      <c r="G6454" t="s">
        <v>239</v>
      </c>
      <c r="H6454" t="s">
        <v>233</v>
      </c>
      <c r="I6454" t="s">
        <v>234</v>
      </c>
      <c r="J6454" s="65">
        <v>476</v>
      </c>
      <c r="K6454" t="str">
        <f t="shared" si="236"/>
        <v>19VI1000PRER</v>
      </c>
      <c r="L6454">
        <f t="shared" si="237"/>
        <v>476</v>
      </c>
    </row>
    <row r="6455" spans="1:12">
      <c r="A6455" s="65">
        <v>19</v>
      </c>
      <c r="B6455" t="s">
        <v>38</v>
      </c>
      <c r="C6455" s="65">
        <v>11</v>
      </c>
      <c r="D6455" t="s">
        <v>237</v>
      </c>
      <c r="E6455" s="65">
        <v>1</v>
      </c>
      <c r="F6455" t="s">
        <v>238</v>
      </c>
      <c r="G6455" t="s">
        <v>239</v>
      </c>
      <c r="H6455" t="s">
        <v>268</v>
      </c>
      <c r="I6455" t="s">
        <v>269</v>
      </c>
      <c r="J6455" s="65">
        <v>0</v>
      </c>
      <c r="K6455" t="str">
        <f t="shared" si="236"/>
        <v>19VI1000DRCF</v>
      </c>
      <c r="L6455">
        <f t="shared" si="237"/>
        <v>0</v>
      </c>
    </row>
    <row r="6456" spans="1:12">
      <c r="A6456" s="65">
        <v>19</v>
      </c>
      <c r="B6456" t="s">
        <v>38</v>
      </c>
      <c r="C6456" s="65">
        <v>11</v>
      </c>
      <c r="D6456" t="s">
        <v>237</v>
      </c>
      <c r="E6456" s="65">
        <v>1</v>
      </c>
      <c r="F6456" t="s">
        <v>238</v>
      </c>
      <c r="G6456" t="s">
        <v>239</v>
      </c>
      <c r="H6456" t="s">
        <v>242</v>
      </c>
      <c r="I6456" t="s">
        <v>243</v>
      </c>
      <c r="J6456" s="65">
        <v>0</v>
      </c>
      <c r="K6456" t="str">
        <f t="shared" si="236"/>
        <v>19VI1000DRPP</v>
      </c>
      <c r="L6456">
        <f t="shared" si="237"/>
        <v>0</v>
      </c>
    </row>
    <row r="6457" spans="1:12">
      <c r="A6457" s="65">
        <v>19</v>
      </c>
      <c r="B6457" t="s">
        <v>38</v>
      </c>
      <c r="C6457" s="65">
        <v>11</v>
      </c>
      <c r="D6457" t="s">
        <v>237</v>
      </c>
      <c r="E6457" s="65">
        <v>1</v>
      </c>
      <c r="F6457" t="s">
        <v>238</v>
      </c>
      <c r="G6457" t="s">
        <v>239</v>
      </c>
      <c r="H6457" t="s">
        <v>260</v>
      </c>
      <c r="I6457" t="s">
        <v>261</v>
      </c>
      <c r="J6457" s="65">
        <v>6711</v>
      </c>
      <c r="K6457" t="str">
        <f t="shared" si="236"/>
        <v>19VI1000DRVM</v>
      </c>
      <c r="L6457">
        <f t="shared" si="237"/>
        <v>6711</v>
      </c>
    </row>
    <row r="6458" spans="1:12">
      <c r="A6458" s="65">
        <v>19</v>
      </c>
      <c r="B6458" t="s">
        <v>38</v>
      </c>
      <c r="C6458" s="65">
        <v>11</v>
      </c>
      <c r="D6458" t="s">
        <v>237</v>
      </c>
      <c r="E6458" s="65">
        <v>1</v>
      </c>
      <c r="F6458" t="s">
        <v>238</v>
      </c>
      <c r="G6458" t="s">
        <v>239</v>
      </c>
      <c r="H6458" t="s">
        <v>262</v>
      </c>
      <c r="I6458" t="s">
        <v>263</v>
      </c>
      <c r="J6458" s="65">
        <v>0</v>
      </c>
      <c r="K6458" t="str">
        <f t="shared" si="236"/>
        <v>19VI1000DREX</v>
      </c>
      <c r="L6458">
        <f t="shared" si="237"/>
        <v>0</v>
      </c>
    </row>
    <row r="6459" spans="1:12">
      <c r="A6459" s="65">
        <v>19</v>
      </c>
      <c r="B6459" t="s">
        <v>38</v>
      </c>
      <c r="C6459" s="65">
        <v>11</v>
      </c>
      <c r="D6459" t="s">
        <v>237</v>
      </c>
      <c r="E6459" s="65">
        <v>1</v>
      </c>
      <c r="F6459" t="s">
        <v>238</v>
      </c>
      <c r="G6459" t="s">
        <v>239</v>
      </c>
      <c r="H6459" t="s">
        <v>220</v>
      </c>
      <c r="I6459" t="s">
        <v>221</v>
      </c>
      <c r="J6459" s="65">
        <v>0</v>
      </c>
      <c r="K6459" t="str">
        <f t="shared" si="236"/>
        <v>19VI1000DRET</v>
      </c>
      <c r="L6459">
        <f t="shared" si="237"/>
        <v>0</v>
      </c>
    </row>
    <row r="6460" spans="1:12">
      <c r="A6460" s="65">
        <v>19</v>
      </c>
      <c r="B6460" t="s">
        <v>38</v>
      </c>
      <c r="C6460" s="65">
        <v>11</v>
      </c>
      <c r="D6460" t="s">
        <v>237</v>
      </c>
      <c r="E6460" s="65">
        <v>1</v>
      </c>
      <c r="F6460" t="s">
        <v>238</v>
      </c>
      <c r="G6460" t="s">
        <v>239</v>
      </c>
      <c r="H6460" t="s">
        <v>211</v>
      </c>
      <c r="I6460" t="s">
        <v>212</v>
      </c>
      <c r="J6460" s="65">
        <v>1147</v>
      </c>
      <c r="K6460" t="str">
        <f t="shared" si="236"/>
        <v>19VI1000APRS</v>
      </c>
      <c r="L6460">
        <f t="shared" si="237"/>
        <v>1147</v>
      </c>
    </row>
    <row r="6461" spans="1:12">
      <c r="A6461" s="65">
        <v>19</v>
      </c>
      <c r="B6461" t="s">
        <v>38</v>
      </c>
      <c r="C6461" s="65">
        <v>11</v>
      </c>
      <c r="D6461" t="s">
        <v>237</v>
      </c>
      <c r="E6461" s="65">
        <v>1</v>
      </c>
      <c r="F6461" t="s">
        <v>238</v>
      </c>
      <c r="G6461" t="s">
        <v>239</v>
      </c>
      <c r="H6461" t="s">
        <v>213</v>
      </c>
      <c r="I6461" t="s">
        <v>214</v>
      </c>
      <c r="J6461" s="65">
        <v>68</v>
      </c>
      <c r="K6461" t="str">
        <f t="shared" si="236"/>
        <v>19VI1000APRR</v>
      </c>
      <c r="L6461">
        <f t="shared" si="237"/>
        <v>68</v>
      </c>
    </row>
    <row r="6462" spans="1:12">
      <c r="A6462" s="65">
        <v>19</v>
      </c>
      <c r="B6462" t="s">
        <v>38</v>
      </c>
      <c r="C6462" s="65">
        <v>11</v>
      </c>
      <c r="D6462" t="s">
        <v>237</v>
      </c>
      <c r="E6462" s="65">
        <v>1</v>
      </c>
      <c r="F6462" t="s">
        <v>238</v>
      </c>
      <c r="G6462" t="s">
        <v>239</v>
      </c>
      <c r="H6462" t="s">
        <v>215</v>
      </c>
      <c r="I6462" t="s">
        <v>216</v>
      </c>
      <c r="J6462" s="65">
        <v>1215</v>
      </c>
      <c r="K6462" t="str">
        <f t="shared" ref="K6462:K6525" si="238">CONCATENATE(TEXT(A6462,"00"),F6462,H6462)</f>
        <v>19VI1000APRT</v>
      </c>
      <c r="L6462">
        <f t="shared" ref="L6462:L6525" si="239">J6462</f>
        <v>1215</v>
      </c>
    </row>
    <row r="6463" spans="1:12">
      <c r="A6463" s="65">
        <v>19</v>
      </c>
      <c r="B6463" t="s">
        <v>38</v>
      </c>
      <c r="C6463" s="65">
        <v>11</v>
      </c>
      <c r="D6463" t="s">
        <v>237</v>
      </c>
      <c r="E6463" s="65">
        <v>1</v>
      </c>
      <c r="F6463" t="s">
        <v>238</v>
      </c>
      <c r="G6463" t="s">
        <v>239</v>
      </c>
      <c r="H6463" t="s">
        <v>224</v>
      </c>
      <c r="I6463" t="s">
        <v>225</v>
      </c>
      <c r="J6463" s="65">
        <v>21</v>
      </c>
      <c r="K6463" t="str">
        <f t="shared" si="238"/>
        <v>19VI1000ARRA</v>
      </c>
      <c r="L6463">
        <f t="shared" si="239"/>
        <v>21</v>
      </c>
    </row>
    <row r="6464" spans="1:12">
      <c r="A6464" s="65">
        <v>19</v>
      </c>
      <c r="B6464" t="s">
        <v>38</v>
      </c>
      <c r="C6464" s="65">
        <v>11</v>
      </c>
      <c r="D6464" t="s">
        <v>237</v>
      </c>
      <c r="E6464" s="65">
        <v>1</v>
      </c>
      <c r="F6464" t="s">
        <v>238</v>
      </c>
      <c r="G6464" t="s">
        <v>239</v>
      </c>
      <c r="H6464" t="s">
        <v>240</v>
      </c>
      <c r="I6464" t="s">
        <v>241</v>
      </c>
      <c r="J6464" s="65">
        <v>1147</v>
      </c>
      <c r="K6464" t="str">
        <f t="shared" si="238"/>
        <v>19VI1000SRTS</v>
      </c>
      <c r="L6464">
        <f t="shared" si="239"/>
        <v>1147</v>
      </c>
    </row>
    <row r="6465" spans="1:12">
      <c r="A6465" s="65">
        <v>19</v>
      </c>
      <c r="B6465" t="s">
        <v>38</v>
      </c>
      <c r="C6465" s="65">
        <v>11</v>
      </c>
      <c r="D6465" t="s">
        <v>237</v>
      </c>
      <c r="E6465" s="65">
        <v>1</v>
      </c>
      <c r="F6465" t="s">
        <v>238</v>
      </c>
      <c r="G6465" t="s">
        <v>239</v>
      </c>
      <c r="H6465" t="s">
        <v>270</v>
      </c>
      <c r="I6465" t="s">
        <v>271</v>
      </c>
      <c r="J6465" s="65">
        <v>68</v>
      </c>
      <c r="K6465" t="str">
        <f t="shared" si="238"/>
        <v>19VI1000SRTR</v>
      </c>
      <c r="L6465">
        <f t="shared" si="239"/>
        <v>68</v>
      </c>
    </row>
    <row r="6466" spans="1:12">
      <c r="A6466" s="65">
        <v>19</v>
      </c>
      <c r="B6466" t="s">
        <v>38</v>
      </c>
      <c r="C6466" s="65">
        <v>11</v>
      </c>
      <c r="D6466" t="s">
        <v>237</v>
      </c>
      <c r="E6466" s="65">
        <v>1</v>
      </c>
      <c r="F6466" t="s">
        <v>238</v>
      </c>
      <c r="G6466" t="s">
        <v>239</v>
      </c>
      <c r="H6466" t="s">
        <v>244</v>
      </c>
      <c r="I6466" t="s">
        <v>245</v>
      </c>
      <c r="J6466" s="65">
        <v>1215</v>
      </c>
      <c r="K6466" t="str">
        <f t="shared" si="238"/>
        <v>19VI1000SRTT</v>
      </c>
      <c r="L6466">
        <f t="shared" si="239"/>
        <v>1215</v>
      </c>
    </row>
    <row r="6467" spans="1:12">
      <c r="A6467" s="65">
        <v>19</v>
      </c>
      <c r="B6467" t="s">
        <v>38</v>
      </c>
      <c r="C6467" s="65">
        <v>11</v>
      </c>
      <c r="D6467" t="s">
        <v>237</v>
      </c>
      <c r="E6467" s="65">
        <v>1</v>
      </c>
      <c r="F6467" t="s">
        <v>238</v>
      </c>
      <c r="G6467" t="s">
        <v>239</v>
      </c>
      <c r="H6467" t="s">
        <v>246</v>
      </c>
      <c r="I6467" t="s">
        <v>247</v>
      </c>
      <c r="J6467" s="65">
        <v>1147</v>
      </c>
      <c r="K6467" t="str">
        <f t="shared" si="238"/>
        <v>19VI1000SRPS</v>
      </c>
      <c r="L6467">
        <f t="shared" si="239"/>
        <v>1147</v>
      </c>
    </row>
    <row r="6468" spans="1:12">
      <c r="A6468" s="65">
        <v>19</v>
      </c>
      <c r="B6468" t="s">
        <v>38</v>
      </c>
      <c r="C6468" s="65">
        <v>11</v>
      </c>
      <c r="D6468" t="s">
        <v>237</v>
      </c>
      <c r="E6468" s="65">
        <v>1</v>
      </c>
      <c r="F6468" t="s">
        <v>238</v>
      </c>
      <c r="G6468" t="s">
        <v>239</v>
      </c>
      <c r="H6468" t="s">
        <v>248</v>
      </c>
      <c r="I6468" t="s">
        <v>249</v>
      </c>
      <c r="J6468" s="65">
        <v>68</v>
      </c>
      <c r="K6468" t="str">
        <f t="shared" si="238"/>
        <v>19VI1000SRPR</v>
      </c>
      <c r="L6468">
        <f t="shared" si="239"/>
        <v>68</v>
      </c>
    </row>
    <row r="6469" spans="1:12">
      <c r="A6469" s="65">
        <v>19</v>
      </c>
      <c r="B6469" t="s">
        <v>38</v>
      </c>
      <c r="C6469" s="65">
        <v>11</v>
      </c>
      <c r="D6469" t="s">
        <v>237</v>
      </c>
      <c r="E6469" s="65">
        <v>1</v>
      </c>
      <c r="F6469" t="s">
        <v>238</v>
      </c>
      <c r="G6469" t="s">
        <v>239</v>
      </c>
      <c r="H6469" t="s">
        <v>252</v>
      </c>
      <c r="I6469" t="s">
        <v>253</v>
      </c>
      <c r="J6469" s="65">
        <v>1147</v>
      </c>
      <c r="K6469" t="str">
        <f t="shared" si="238"/>
        <v>19VI1000SRRS</v>
      </c>
      <c r="L6469">
        <f t="shared" si="239"/>
        <v>1147</v>
      </c>
    </row>
    <row r="6470" spans="1:12">
      <c r="A6470" s="65">
        <v>19</v>
      </c>
      <c r="B6470" t="s">
        <v>38</v>
      </c>
      <c r="C6470" s="65">
        <v>11</v>
      </c>
      <c r="D6470" t="s">
        <v>237</v>
      </c>
      <c r="E6470" s="65">
        <v>1</v>
      </c>
      <c r="F6470" t="s">
        <v>238</v>
      </c>
      <c r="G6470" t="s">
        <v>239</v>
      </c>
      <c r="H6470" t="s">
        <v>254</v>
      </c>
      <c r="I6470" t="s">
        <v>255</v>
      </c>
      <c r="J6470" s="65">
        <v>68</v>
      </c>
      <c r="K6470" t="str">
        <f t="shared" si="238"/>
        <v>19VI1000SRRR</v>
      </c>
      <c r="L6470">
        <f t="shared" si="239"/>
        <v>68</v>
      </c>
    </row>
    <row r="6471" spans="1:12">
      <c r="A6471" s="65">
        <v>19</v>
      </c>
      <c r="B6471" t="s">
        <v>38</v>
      </c>
      <c r="C6471" s="65">
        <v>11</v>
      </c>
      <c r="D6471" t="s">
        <v>237</v>
      </c>
      <c r="E6471" s="65">
        <v>1</v>
      </c>
      <c r="F6471" t="s">
        <v>238</v>
      </c>
      <c r="G6471" t="s">
        <v>239</v>
      </c>
      <c r="H6471" t="s">
        <v>256</v>
      </c>
      <c r="I6471" t="s">
        <v>257</v>
      </c>
      <c r="J6471" s="65">
        <v>1215</v>
      </c>
      <c r="K6471" t="str">
        <f t="shared" si="238"/>
        <v>19VI1000SRRT</v>
      </c>
      <c r="L6471">
        <f t="shared" si="239"/>
        <v>1215</v>
      </c>
    </row>
    <row r="6472" spans="1:12">
      <c r="A6472" s="65">
        <v>19</v>
      </c>
      <c r="B6472" t="s">
        <v>38</v>
      </c>
      <c r="C6472" s="65">
        <v>11</v>
      </c>
      <c r="D6472" t="s">
        <v>237</v>
      </c>
      <c r="E6472" s="65">
        <v>1</v>
      </c>
      <c r="F6472" t="s">
        <v>238</v>
      </c>
      <c r="G6472" t="s">
        <v>239</v>
      </c>
      <c r="H6472" t="s">
        <v>226</v>
      </c>
      <c r="I6472" t="s">
        <v>227</v>
      </c>
      <c r="J6472" s="65">
        <v>0</v>
      </c>
      <c r="K6472" t="str">
        <f t="shared" si="238"/>
        <v>19VI1000PLNA</v>
      </c>
      <c r="L6472">
        <f t="shared" si="239"/>
        <v>0</v>
      </c>
    </row>
    <row r="6473" spans="1:12">
      <c r="A6473" s="65">
        <v>19</v>
      </c>
      <c r="B6473" t="s">
        <v>38</v>
      </c>
      <c r="C6473" s="65">
        <v>11</v>
      </c>
      <c r="D6473" t="s">
        <v>237</v>
      </c>
      <c r="E6473" s="65">
        <v>1</v>
      </c>
      <c r="F6473" t="s">
        <v>238</v>
      </c>
      <c r="G6473" t="s">
        <v>239</v>
      </c>
      <c r="H6473" t="s">
        <v>228</v>
      </c>
      <c r="I6473" t="s">
        <v>217</v>
      </c>
      <c r="J6473" s="65">
        <v>6711</v>
      </c>
      <c r="K6473" t="str">
        <f t="shared" si="238"/>
        <v>19VI1000PTBI</v>
      </c>
      <c r="L6473">
        <f t="shared" si="239"/>
        <v>6711</v>
      </c>
    </row>
    <row r="6474" spans="1:12">
      <c r="A6474" s="65">
        <v>19</v>
      </c>
      <c r="B6474" t="s">
        <v>38</v>
      </c>
      <c r="C6474" s="65">
        <v>11</v>
      </c>
      <c r="D6474" t="s">
        <v>237</v>
      </c>
      <c r="E6474" s="65">
        <v>1</v>
      </c>
      <c r="F6474" t="s">
        <v>272</v>
      </c>
      <c r="G6474" t="s">
        <v>273</v>
      </c>
      <c r="H6474" t="s">
        <v>231</v>
      </c>
      <c r="I6474" t="s">
        <v>232</v>
      </c>
      <c r="J6474" s="65">
        <v>6235</v>
      </c>
      <c r="K6474" t="str">
        <f t="shared" si="238"/>
        <v>19VI1100PRES</v>
      </c>
      <c r="L6474">
        <f t="shared" si="239"/>
        <v>6235</v>
      </c>
    </row>
    <row r="6475" spans="1:12">
      <c r="A6475" s="65">
        <v>19</v>
      </c>
      <c r="B6475" t="s">
        <v>38</v>
      </c>
      <c r="C6475" s="65">
        <v>11</v>
      </c>
      <c r="D6475" t="s">
        <v>237</v>
      </c>
      <c r="E6475" s="65">
        <v>1</v>
      </c>
      <c r="F6475" t="s">
        <v>272</v>
      </c>
      <c r="G6475" t="s">
        <v>273</v>
      </c>
      <c r="H6475" t="s">
        <v>233</v>
      </c>
      <c r="I6475" t="s">
        <v>234</v>
      </c>
      <c r="J6475" s="65">
        <v>476</v>
      </c>
      <c r="K6475" t="str">
        <f t="shared" si="238"/>
        <v>19VI1100PRER</v>
      </c>
      <c r="L6475">
        <f t="shared" si="239"/>
        <v>476</v>
      </c>
    </row>
    <row r="6476" spans="1:12">
      <c r="A6476" s="65">
        <v>19</v>
      </c>
      <c r="B6476" t="s">
        <v>38</v>
      </c>
      <c r="C6476" s="65">
        <v>11</v>
      </c>
      <c r="D6476" t="s">
        <v>237</v>
      </c>
      <c r="E6476" s="65">
        <v>1</v>
      </c>
      <c r="F6476" t="s">
        <v>272</v>
      </c>
      <c r="G6476" t="s">
        <v>273</v>
      </c>
      <c r="H6476" t="s">
        <v>228</v>
      </c>
      <c r="I6476" t="s">
        <v>217</v>
      </c>
      <c r="J6476" s="65">
        <v>6711</v>
      </c>
      <c r="K6476" t="str">
        <f t="shared" si="238"/>
        <v>19VI1100PTBI</v>
      </c>
      <c r="L6476">
        <f t="shared" si="239"/>
        <v>6711</v>
      </c>
    </row>
    <row r="6477" spans="1:12">
      <c r="A6477" s="65">
        <v>19</v>
      </c>
      <c r="B6477" t="s">
        <v>38</v>
      </c>
      <c r="C6477" s="65">
        <v>11</v>
      </c>
      <c r="D6477" t="s">
        <v>237</v>
      </c>
      <c r="E6477" s="65">
        <v>1</v>
      </c>
      <c r="F6477" t="s">
        <v>272</v>
      </c>
      <c r="G6477" t="s">
        <v>273</v>
      </c>
      <c r="H6477" t="s">
        <v>264</v>
      </c>
      <c r="I6477" t="s">
        <v>265</v>
      </c>
      <c r="J6477" s="65">
        <v>7000</v>
      </c>
      <c r="K6477" t="str">
        <f t="shared" si="238"/>
        <v>19VI1100RSRR</v>
      </c>
      <c r="L6477">
        <f t="shared" si="239"/>
        <v>7000</v>
      </c>
    </row>
    <row r="6478" spans="1:12">
      <c r="A6478" s="65">
        <v>19</v>
      </c>
      <c r="B6478" t="s">
        <v>38</v>
      </c>
      <c r="C6478" s="65">
        <v>11</v>
      </c>
      <c r="D6478" t="s">
        <v>237</v>
      </c>
      <c r="E6478" s="65">
        <v>1</v>
      </c>
      <c r="F6478" t="s">
        <v>272</v>
      </c>
      <c r="G6478" t="s">
        <v>273</v>
      </c>
      <c r="H6478" t="s">
        <v>258</v>
      </c>
      <c r="I6478" t="s">
        <v>259</v>
      </c>
      <c r="J6478" s="65">
        <v>5436</v>
      </c>
      <c r="K6478" t="str">
        <f t="shared" si="238"/>
        <v>19VI1100RSRS</v>
      </c>
      <c r="L6478">
        <f t="shared" si="239"/>
        <v>5436</v>
      </c>
    </row>
    <row r="6479" spans="1:12">
      <c r="A6479" s="65">
        <v>19</v>
      </c>
      <c r="B6479" t="s">
        <v>38</v>
      </c>
      <c r="C6479" s="65">
        <v>11</v>
      </c>
      <c r="D6479" t="s">
        <v>237</v>
      </c>
      <c r="E6479" s="65">
        <v>1</v>
      </c>
      <c r="F6479" t="s">
        <v>272</v>
      </c>
      <c r="G6479" t="s">
        <v>273</v>
      </c>
      <c r="H6479" t="s">
        <v>256</v>
      </c>
      <c r="I6479" t="s">
        <v>257</v>
      </c>
      <c r="J6479" s="65">
        <v>1215</v>
      </c>
      <c r="K6479" t="str">
        <f t="shared" si="238"/>
        <v>19VI1100SRRT</v>
      </c>
      <c r="L6479">
        <f t="shared" si="239"/>
        <v>1215</v>
      </c>
    </row>
    <row r="6480" spans="1:12">
      <c r="A6480" s="65">
        <v>19</v>
      </c>
      <c r="B6480" t="s">
        <v>38</v>
      </c>
      <c r="C6480" s="65">
        <v>11</v>
      </c>
      <c r="D6480" t="s">
        <v>237</v>
      </c>
      <c r="E6480" s="65">
        <v>1</v>
      </c>
      <c r="F6480" t="s">
        <v>272</v>
      </c>
      <c r="G6480" t="s">
        <v>273</v>
      </c>
      <c r="H6480" t="s">
        <v>254</v>
      </c>
      <c r="I6480" t="s">
        <v>255</v>
      </c>
      <c r="J6480" s="65">
        <v>68</v>
      </c>
      <c r="K6480" t="str">
        <f t="shared" si="238"/>
        <v>19VI1100SRRR</v>
      </c>
      <c r="L6480">
        <f t="shared" si="239"/>
        <v>68</v>
      </c>
    </row>
    <row r="6481" spans="1:12">
      <c r="A6481" s="65">
        <v>19</v>
      </c>
      <c r="B6481" t="s">
        <v>38</v>
      </c>
      <c r="C6481" s="65">
        <v>11</v>
      </c>
      <c r="D6481" t="s">
        <v>237</v>
      </c>
      <c r="E6481" s="65">
        <v>1</v>
      </c>
      <c r="F6481" t="s">
        <v>272</v>
      </c>
      <c r="G6481" t="s">
        <v>273</v>
      </c>
      <c r="H6481" t="s">
        <v>252</v>
      </c>
      <c r="I6481" t="s">
        <v>253</v>
      </c>
      <c r="J6481" s="65">
        <v>1147</v>
      </c>
      <c r="K6481" t="str">
        <f t="shared" si="238"/>
        <v>19VI1100SRRS</v>
      </c>
      <c r="L6481">
        <f t="shared" si="239"/>
        <v>1147</v>
      </c>
    </row>
    <row r="6482" spans="1:12">
      <c r="A6482" s="65">
        <v>19</v>
      </c>
      <c r="B6482" t="s">
        <v>38</v>
      </c>
      <c r="C6482" s="65">
        <v>11</v>
      </c>
      <c r="D6482" t="s">
        <v>237</v>
      </c>
      <c r="E6482" s="65">
        <v>1</v>
      </c>
      <c r="F6482" t="s">
        <v>272</v>
      </c>
      <c r="G6482" t="s">
        <v>273</v>
      </c>
      <c r="H6482" t="s">
        <v>250</v>
      </c>
      <c r="I6482" t="s">
        <v>251</v>
      </c>
      <c r="J6482" s="65">
        <v>1215</v>
      </c>
      <c r="K6482" t="str">
        <f t="shared" si="238"/>
        <v>19VI1100SRPT</v>
      </c>
      <c r="L6482">
        <f t="shared" si="239"/>
        <v>1215</v>
      </c>
    </row>
    <row r="6483" spans="1:12">
      <c r="A6483" s="65">
        <v>19</v>
      </c>
      <c r="B6483" t="s">
        <v>38</v>
      </c>
      <c r="C6483" s="65">
        <v>11</v>
      </c>
      <c r="D6483" t="s">
        <v>237</v>
      </c>
      <c r="E6483" s="65">
        <v>1</v>
      </c>
      <c r="F6483" t="s">
        <v>272</v>
      </c>
      <c r="G6483" t="s">
        <v>273</v>
      </c>
      <c r="H6483" t="s">
        <v>248</v>
      </c>
      <c r="I6483" t="s">
        <v>249</v>
      </c>
      <c r="J6483" s="65">
        <v>68</v>
      </c>
      <c r="K6483" t="str">
        <f t="shared" si="238"/>
        <v>19VI1100SRPR</v>
      </c>
      <c r="L6483">
        <f t="shared" si="239"/>
        <v>68</v>
      </c>
    </row>
    <row r="6484" spans="1:12">
      <c r="A6484" s="65">
        <v>19</v>
      </c>
      <c r="B6484" t="s">
        <v>38</v>
      </c>
      <c r="C6484" s="65">
        <v>11</v>
      </c>
      <c r="D6484" t="s">
        <v>237</v>
      </c>
      <c r="E6484" s="65">
        <v>1</v>
      </c>
      <c r="F6484" t="s">
        <v>272</v>
      </c>
      <c r="G6484" t="s">
        <v>273</v>
      </c>
      <c r="H6484" t="s">
        <v>246</v>
      </c>
      <c r="I6484" t="s">
        <v>247</v>
      </c>
      <c r="J6484" s="65">
        <v>1147</v>
      </c>
      <c r="K6484" t="str">
        <f t="shared" si="238"/>
        <v>19VI1100SRPS</v>
      </c>
      <c r="L6484">
        <f t="shared" si="239"/>
        <v>1147</v>
      </c>
    </row>
    <row r="6485" spans="1:12">
      <c r="A6485" s="65">
        <v>19</v>
      </c>
      <c r="B6485" t="s">
        <v>38</v>
      </c>
      <c r="C6485" s="65">
        <v>11</v>
      </c>
      <c r="D6485" t="s">
        <v>237</v>
      </c>
      <c r="E6485" s="65">
        <v>1</v>
      </c>
      <c r="F6485" t="s">
        <v>272</v>
      </c>
      <c r="G6485" t="s">
        <v>273</v>
      </c>
      <c r="H6485" t="s">
        <v>244</v>
      </c>
      <c r="I6485" t="s">
        <v>245</v>
      </c>
      <c r="J6485" s="65">
        <v>1215</v>
      </c>
      <c r="K6485" t="str">
        <f t="shared" si="238"/>
        <v>19VI1100SRTT</v>
      </c>
      <c r="L6485">
        <f t="shared" si="239"/>
        <v>1215</v>
      </c>
    </row>
    <row r="6486" spans="1:12">
      <c r="A6486" s="65">
        <v>19</v>
      </c>
      <c r="B6486" t="s">
        <v>38</v>
      </c>
      <c r="C6486" s="65">
        <v>11</v>
      </c>
      <c r="D6486" t="s">
        <v>237</v>
      </c>
      <c r="E6486" s="65">
        <v>1</v>
      </c>
      <c r="F6486" t="s">
        <v>272</v>
      </c>
      <c r="G6486" t="s">
        <v>273</v>
      </c>
      <c r="H6486" t="s">
        <v>270</v>
      </c>
      <c r="I6486" t="s">
        <v>271</v>
      </c>
      <c r="J6486" s="65">
        <v>68</v>
      </c>
      <c r="K6486" t="str">
        <f t="shared" si="238"/>
        <v>19VI1100SRTR</v>
      </c>
      <c r="L6486">
        <f t="shared" si="239"/>
        <v>68</v>
      </c>
    </row>
    <row r="6487" spans="1:12">
      <c r="A6487" s="65">
        <v>19</v>
      </c>
      <c r="B6487" t="s">
        <v>38</v>
      </c>
      <c r="C6487" s="65">
        <v>11</v>
      </c>
      <c r="D6487" t="s">
        <v>237</v>
      </c>
      <c r="E6487" s="65">
        <v>1</v>
      </c>
      <c r="F6487" t="s">
        <v>272</v>
      </c>
      <c r="G6487" t="s">
        <v>273</v>
      </c>
      <c r="H6487" t="s">
        <v>240</v>
      </c>
      <c r="I6487" t="s">
        <v>241</v>
      </c>
      <c r="J6487" s="65">
        <v>1147</v>
      </c>
      <c r="K6487" t="str">
        <f t="shared" si="238"/>
        <v>19VI1100SRTS</v>
      </c>
      <c r="L6487">
        <f t="shared" si="239"/>
        <v>1147</v>
      </c>
    </row>
    <row r="6488" spans="1:12">
      <c r="A6488" s="65">
        <v>19</v>
      </c>
      <c r="B6488" t="s">
        <v>38</v>
      </c>
      <c r="C6488" s="65">
        <v>11</v>
      </c>
      <c r="D6488" t="s">
        <v>237</v>
      </c>
      <c r="E6488" s="65">
        <v>1</v>
      </c>
      <c r="F6488" t="s">
        <v>272</v>
      </c>
      <c r="G6488" t="s">
        <v>273</v>
      </c>
      <c r="H6488" t="s">
        <v>235</v>
      </c>
      <c r="I6488" t="s">
        <v>236</v>
      </c>
      <c r="J6488" s="65">
        <v>28</v>
      </c>
      <c r="K6488" t="str">
        <f t="shared" si="238"/>
        <v>19VI1100SABA</v>
      </c>
      <c r="L6488">
        <f t="shared" si="239"/>
        <v>28</v>
      </c>
    </row>
    <row r="6489" spans="1:12">
      <c r="A6489" s="65">
        <v>19</v>
      </c>
      <c r="B6489" t="s">
        <v>38</v>
      </c>
      <c r="C6489" s="65">
        <v>11</v>
      </c>
      <c r="D6489" t="s">
        <v>237</v>
      </c>
      <c r="E6489" s="65">
        <v>1</v>
      </c>
      <c r="F6489" t="s">
        <v>272</v>
      </c>
      <c r="G6489" t="s">
        <v>273</v>
      </c>
      <c r="H6489" t="s">
        <v>224</v>
      </c>
      <c r="I6489" t="s">
        <v>225</v>
      </c>
      <c r="J6489" s="65">
        <v>21</v>
      </c>
      <c r="K6489" t="str">
        <f t="shared" si="238"/>
        <v>19VI1100ARRA</v>
      </c>
      <c r="L6489">
        <f t="shared" si="239"/>
        <v>21</v>
      </c>
    </row>
    <row r="6490" spans="1:12">
      <c r="A6490" s="65">
        <v>19</v>
      </c>
      <c r="B6490" t="s">
        <v>38</v>
      </c>
      <c r="C6490" s="65">
        <v>11</v>
      </c>
      <c r="D6490" t="s">
        <v>237</v>
      </c>
      <c r="E6490" s="65">
        <v>1</v>
      </c>
      <c r="F6490" t="s">
        <v>272</v>
      </c>
      <c r="G6490" t="s">
        <v>273</v>
      </c>
      <c r="H6490" t="s">
        <v>215</v>
      </c>
      <c r="I6490" t="s">
        <v>216</v>
      </c>
      <c r="J6490" s="65">
        <v>1215</v>
      </c>
      <c r="K6490" t="str">
        <f t="shared" si="238"/>
        <v>19VI1100APRT</v>
      </c>
      <c r="L6490">
        <f t="shared" si="239"/>
        <v>1215</v>
      </c>
    </row>
    <row r="6491" spans="1:12">
      <c r="A6491" s="65">
        <v>19</v>
      </c>
      <c r="B6491" t="s">
        <v>38</v>
      </c>
      <c r="C6491" s="65">
        <v>11</v>
      </c>
      <c r="D6491" t="s">
        <v>237</v>
      </c>
      <c r="E6491" s="65">
        <v>1</v>
      </c>
      <c r="F6491" t="s">
        <v>272</v>
      </c>
      <c r="G6491" t="s">
        <v>273</v>
      </c>
      <c r="H6491" t="s">
        <v>213</v>
      </c>
      <c r="I6491" t="s">
        <v>214</v>
      </c>
      <c r="J6491" s="65">
        <v>68</v>
      </c>
      <c r="K6491" t="str">
        <f t="shared" si="238"/>
        <v>19VI1100APRR</v>
      </c>
      <c r="L6491">
        <f t="shared" si="239"/>
        <v>68</v>
      </c>
    </row>
    <row r="6492" spans="1:12">
      <c r="A6492" s="65">
        <v>19</v>
      </c>
      <c r="B6492" t="s">
        <v>38</v>
      </c>
      <c r="C6492" s="65">
        <v>11</v>
      </c>
      <c r="D6492" t="s">
        <v>237</v>
      </c>
      <c r="E6492" s="65">
        <v>1</v>
      </c>
      <c r="F6492" t="s">
        <v>272</v>
      </c>
      <c r="G6492" t="s">
        <v>273</v>
      </c>
      <c r="H6492" t="s">
        <v>211</v>
      </c>
      <c r="I6492" t="s">
        <v>212</v>
      </c>
      <c r="J6492" s="65">
        <v>1147</v>
      </c>
      <c r="K6492" t="str">
        <f t="shared" si="238"/>
        <v>19VI1100APRS</v>
      </c>
      <c r="L6492">
        <f t="shared" si="239"/>
        <v>1147</v>
      </c>
    </row>
    <row r="6493" spans="1:12">
      <c r="A6493" s="65">
        <v>19</v>
      </c>
      <c r="B6493" t="s">
        <v>38</v>
      </c>
      <c r="C6493" s="65">
        <v>11</v>
      </c>
      <c r="D6493" t="s">
        <v>237</v>
      </c>
      <c r="E6493" s="65">
        <v>1</v>
      </c>
      <c r="F6493" t="s">
        <v>272</v>
      </c>
      <c r="G6493" t="s">
        <v>273</v>
      </c>
      <c r="H6493" t="s">
        <v>222</v>
      </c>
      <c r="I6493" t="s">
        <v>223</v>
      </c>
      <c r="J6493" s="65">
        <v>0</v>
      </c>
      <c r="K6493" t="str">
        <f t="shared" si="238"/>
        <v>19VI1100DPMA</v>
      </c>
      <c r="L6493">
        <f t="shared" si="239"/>
        <v>0</v>
      </c>
    </row>
    <row r="6494" spans="1:12">
      <c r="A6494" s="65">
        <v>19</v>
      </c>
      <c r="B6494" t="s">
        <v>38</v>
      </c>
      <c r="C6494" s="65">
        <v>11</v>
      </c>
      <c r="D6494" t="s">
        <v>237</v>
      </c>
      <c r="E6494" s="65">
        <v>1</v>
      </c>
      <c r="F6494" t="s">
        <v>272</v>
      </c>
      <c r="G6494" t="s">
        <v>273</v>
      </c>
      <c r="H6494" t="s">
        <v>220</v>
      </c>
      <c r="I6494" t="s">
        <v>221</v>
      </c>
      <c r="J6494" s="65">
        <v>0</v>
      </c>
      <c r="K6494" t="str">
        <f t="shared" si="238"/>
        <v>19VI1100DRET</v>
      </c>
      <c r="L6494">
        <f t="shared" si="239"/>
        <v>0</v>
      </c>
    </row>
    <row r="6495" spans="1:12">
      <c r="A6495" s="65">
        <v>19</v>
      </c>
      <c r="B6495" t="s">
        <v>38</v>
      </c>
      <c r="C6495" s="65">
        <v>11</v>
      </c>
      <c r="D6495" t="s">
        <v>237</v>
      </c>
      <c r="E6495" s="65">
        <v>1</v>
      </c>
      <c r="F6495" t="s">
        <v>272</v>
      </c>
      <c r="G6495" t="s">
        <v>273</v>
      </c>
      <c r="H6495" t="s">
        <v>262</v>
      </c>
      <c r="I6495" t="s">
        <v>263</v>
      </c>
      <c r="J6495" s="65">
        <v>0</v>
      </c>
      <c r="K6495" t="str">
        <f t="shared" si="238"/>
        <v>19VI1100DREX</v>
      </c>
      <c r="L6495">
        <f t="shared" si="239"/>
        <v>0</v>
      </c>
    </row>
    <row r="6496" spans="1:12">
      <c r="A6496" s="65">
        <v>19</v>
      </c>
      <c r="B6496" t="s">
        <v>38</v>
      </c>
      <c r="C6496" s="65">
        <v>11</v>
      </c>
      <c r="D6496" t="s">
        <v>237</v>
      </c>
      <c r="E6496" s="65">
        <v>1</v>
      </c>
      <c r="F6496" t="s">
        <v>272</v>
      </c>
      <c r="G6496" t="s">
        <v>273</v>
      </c>
      <c r="H6496" t="s">
        <v>242</v>
      </c>
      <c r="I6496" t="s">
        <v>243</v>
      </c>
      <c r="J6496" s="65">
        <v>0</v>
      </c>
      <c r="K6496" t="str">
        <f t="shared" si="238"/>
        <v>19VI1100DRPP</v>
      </c>
      <c r="L6496">
        <f t="shared" si="239"/>
        <v>0</v>
      </c>
    </row>
    <row r="6497" spans="1:12">
      <c r="A6497" s="65">
        <v>19</v>
      </c>
      <c r="B6497" t="s">
        <v>38</v>
      </c>
      <c r="C6497" s="65">
        <v>11</v>
      </c>
      <c r="D6497" t="s">
        <v>237</v>
      </c>
      <c r="E6497" s="65">
        <v>1</v>
      </c>
      <c r="F6497" t="s">
        <v>272</v>
      </c>
      <c r="G6497" t="s">
        <v>273</v>
      </c>
      <c r="H6497" t="s">
        <v>268</v>
      </c>
      <c r="I6497" t="s">
        <v>269</v>
      </c>
      <c r="J6497" s="65">
        <v>0</v>
      </c>
      <c r="K6497" t="str">
        <f t="shared" si="238"/>
        <v>19VI1100DRCF</v>
      </c>
      <c r="L6497">
        <f t="shared" si="239"/>
        <v>0</v>
      </c>
    </row>
    <row r="6498" spans="1:12">
      <c r="A6498" s="65">
        <v>19</v>
      </c>
      <c r="B6498" t="s">
        <v>38</v>
      </c>
      <c r="C6498" s="65">
        <v>11</v>
      </c>
      <c r="D6498" t="s">
        <v>237</v>
      </c>
      <c r="E6498" s="65">
        <v>1</v>
      </c>
      <c r="F6498" t="s">
        <v>272</v>
      </c>
      <c r="G6498" t="s">
        <v>273</v>
      </c>
      <c r="H6498" t="s">
        <v>266</v>
      </c>
      <c r="I6498" t="s">
        <v>267</v>
      </c>
      <c r="J6498" s="65">
        <v>6711</v>
      </c>
      <c r="K6498" t="str">
        <f t="shared" si="238"/>
        <v>19VI1100PTRE</v>
      </c>
      <c r="L6498">
        <f t="shared" si="239"/>
        <v>6711</v>
      </c>
    </row>
    <row r="6499" spans="1:12">
      <c r="A6499" s="65">
        <v>19</v>
      </c>
      <c r="B6499" t="s">
        <v>38</v>
      </c>
      <c r="C6499" s="65">
        <v>11</v>
      </c>
      <c r="D6499" t="s">
        <v>237</v>
      </c>
      <c r="E6499" s="65">
        <v>1</v>
      </c>
      <c r="F6499" t="s">
        <v>272</v>
      </c>
      <c r="G6499" t="s">
        <v>273</v>
      </c>
      <c r="H6499" t="s">
        <v>229</v>
      </c>
      <c r="I6499" t="s">
        <v>230</v>
      </c>
      <c r="J6499" s="65">
        <v>0</v>
      </c>
      <c r="K6499" t="str">
        <f t="shared" si="238"/>
        <v>19VI1100PRNR</v>
      </c>
      <c r="L6499">
        <f t="shared" si="239"/>
        <v>0</v>
      </c>
    </row>
    <row r="6500" spans="1:12">
      <c r="A6500" s="65">
        <v>19</v>
      </c>
      <c r="B6500" t="s">
        <v>38</v>
      </c>
      <c r="C6500" s="65">
        <v>11</v>
      </c>
      <c r="D6500" t="s">
        <v>237</v>
      </c>
      <c r="E6500" s="65">
        <v>1</v>
      </c>
      <c r="F6500" t="s">
        <v>272</v>
      </c>
      <c r="G6500" t="s">
        <v>273</v>
      </c>
      <c r="H6500" t="s">
        <v>260</v>
      </c>
      <c r="I6500" t="s">
        <v>261</v>
      </c>
      <c r="J6500" s="65">
        <v>6711</v>
      </c>
      <c r="K6500" t="str">
        <f t="shared" si="238"/>
        <v>19VI1100DRVM</v>
      </c>
      <c r="L6500">
        <f t="shared" si="239"/>
        <v>6711</v>
      </c>
    </row>
    <row r="6501" spans="1:12">
      <c r="A6501" s="65">
        <v>19</v>
      </c>
      <c r="B6501" t="s">
        <v>38</v>
      </c>
      <c r="C6501" s="65">
        <v>11</v>
      </c>
      <c r="D6501" t="s">
        <v>237</v>
      </c>
      <c r="E6501" s="65">
        <v>1</v>
      </c>
      <c r="F6501" t="s">
        <v>272</v>
      </c>
      <c r="G6501" t="s">
        <v>273</v>
      </c>
      <c r="H6501" t="s">
        <v>226</v>
      </c>
      <c r="I6501" t="s">
        <v>227</v>
      </c>
      <c r="J6501" s="65">
        <v>0</v>
      </c>
      <c r="K6501" t="str">
        <f t="shared" si="238"/>
        <v>19VI1100PLNA</v>
      </c>
      <c r="L6501">
        <f t="shared" si="239"/>
        <v>0</v>
      </c>
    </row>
    <row r="6502" spans="1:12">
      <c r="A6502" s="65">
        <v>19</v>
      </c>
      <c r="B6502" t="s">
        <v>38</v>
      </c>
      <c r="C6502" s="65">
        <v>11</v>
      </c>
      <c r="D6502" t="s">
        <v>237</v>
      </c>
      <c r="E6502" s="65">
        <v>1</v>
      </c>
      <c r="F6502" t="s">
        <v>274</v>
      </c>
      <c r="G6502" t="s">
        <v>275</v>
      </c>
      <c r="H6502" t="s">
        <v>211</v>
      </c>
      <c r="I6502" t="s">
        <v>212</v>
      </c>
      <c r="J6502" s="65">
        <v>995</v>
      </c>
      <c r="K6502" t="str">
        <f t="shared" si="238"/>
        <v>19VI1101APRS</v>
      </c>
      <c r="L6502">
        <f t="shared" si="239"/>
        <v>995</v>
      </c>
    </row>
    <row r="6503" spans="1:12">
      <c r="A6503" s="65">
        <v>19</v>
      </c>
      <c r="B6503" t="s">
        <v>38</v>
      </c>
      <c r="C6503" s="65">
        <v>11</v>
      </c>
      <c r="D6503" t="s">
        <v>237</v>
      </c>
      <c r="E6503" s="65">
        <v>1</v>
      </c>
      <c r="F6503" t="s">
        <v>274</v>
      </c>
      <c r="G6503" t="s">
        <v>275</v>
      </c>
      <c r="H6503" t="s">
        <v>226</v>
      </c>
      <c r="I6503" t="s">
        <v>227</v>
      </c>
      <c r="J6503" s="65">
        <v>0</v>
      </c>
      <c r="K6503" t="str">
        <f t="shared" si="238"/>
        <v>19VI1101PLNA</v>
      </c>
      <c r="L6503">
        <f t="shared" si="239"/>
        <v>0</v>
      </c>
    </row>
    <row r="6504" spans="1:12">
      <c r="A6504" s="65">
        <v>19</v>
      </c>
      <c r="B6504" t="s">
        <v>38</v>
      </c>
      <c r="C6504" s="65">
        <v>11</v>
      </c>
      <c r="D6504" t="s">
        <v>237</v>
      </c>
      <c r="E6504" s="65">
        <v>1</v>
      </c>
      <c r="F6504" t="s">
        <v>274</v>
      </c>
      <c r="G6504" t="s">
        <v>275</v>
      </c>
      <c r="H6504" t="s">
        <v>224</v>
      </c>
      <c r="I6504" t="s">
        <v>225</v>
      </c>
      <c r="J6504" s="65">
        <v>6</v>
      </c>
      <c r="K6504" t="str">
        <f t="shared" si="238"/>
        <v>19VI1101ARRA</v>
      </c>
      <c r="L6504">
        <f t="shared" si="239"/>
        <v>6</v>
      </c>
    </row>
    <row r="6505" spans="1:12">
      <c r="A6505" s="65">
        <v>19</v>
      </c>
      <c r="B6505" t="s">
        <v>38</v>
      </c>
      <c r="C6505" s="65">
        <v>11</v>
      </c>
      <c r="D6505" t="s">
        <v>237</v>
      </c>
      <c r="E6505" s="65">
        <v>1</v>
      </c>
      <c r="F6505" t="s">
        <v>274</v>
      </c>
      <c r="G6505" t="s">
        <v>275</v>
      </c>
      <c r="H6505" t="s">
        <v>215</v>
      </c>
      <c r="I6505" t="s">
        <v>216</v>
      </c>
      <c r="J6505" s="65">
        <v>1063</v>
      </c>
      <c r="K6505" t="str">
        <f t="shared" si="238"/>
        <v>19VI1101APRT</v>
      </c>
      <c r="L6505">
        <f t="shared" si="239"/>
        <v>1063</v>
      </c>
    </row>
    <row r="6506" spans="1:12">
      <c r="A6506" s="65">
        <v>19</v>
      </c>
      <c r="B6506" t="s">
        <v>38</v>
      </c>
      <c r="C6506" s="65">
        <v>11</v>
      </c>
      <c r="D6506" t="s">
        <v>237</v>
      </c>
      <c r="E6506" s="65">
        <v>1</v>
      </c>
      <c r="F6506" t="s">
        <v>274</v>
      </c>
      <c r="G6506" t="s">
        <v>275</v>
      </c>
      <c r="H6506" t="s">
        <v>213</v>
      </c>
      <c r="I6506" t="s">
        <v>214</v>
      </c>
      <c r="J6506" s="65">
        <v>68</v>
      </c>
      <c r="K6506" t="str">
        <f t="shared" si="238"/>
        <v>19VI1101APRR</v>
      </c>
      <c r="L6506">
        <f t="shared" si="239"/>
        <v>68</v>
      </c>
    </row>
    <row r="6507" spans="1:12">
      <c r="A6507" s="65">
        <v>19</v>
      </c>
      <c r="B6507" t="s">
        <v>38</v>
      </c>
      <c r="C6507" s="65">
        <v>11</v>
      </c>
      <c r="D6507" t="s">
        <v>237</v>
      </c>
      <c r="E6507" s="65">
        <v>1</v>
      </c>
      <c r="F6507" t="s">
        <v>274</v>
      </c>
      <c r="G6507" t="s">
        <v>275</v>
      </c>
      <c r="H6507" t="s">
        <v>222</v>
      </c>
      <c r="I6507" t="s">
        <v>223</v>
      </c>
      <c r="J6507" s="65">
        <v>0</v>
      </c>
      <c r="K6507" t="str">
        <f t="shared" si="238"/>
        <v>19VI1101DPMA</v>
      </c>
      <c r="L6507">
        <f t="shared" si="239"/>
        <v>0</v>
      </c>
    </row>
    <row r="6508" spans="1:12">
      <c r="A6508" s="65">
        <v>19</v>
      </c>
      <c r="B6508" t="s">
        <v>38</v>
      </c>
      <c r="C6508" s="65">
        <v>11</v>
      </c>
      <c r="D6508" t="s">
        <v>237</v>
      </c>
      <c r="E6508" s="65">
        <v>1</v>
      </c>
      <c r="F6508" t="s">
        <v>274</v>
      </c>
      <c r="G6508" t="s">
        <v>275</v>
      </c>
      <c r="H6508" t="s">
        <v>220</v>
      </c>
      <c r="I6508" t="s">
        <v>221</v>
      </c>
      <c r="J6508" s="65">
        <v>0</v>
      </c>
      <c r="K6508" t="str">
        <f t="shared" si="238"/>
        <v>19VI1101DRET</v>
      </c>
      <c r="L6508">
        <f t="shared" si="239"/>
        <v>0</v>
      </c>
    </row>
    <row r="6509" spans="1:12">
      <c r="A6509" s="65">
        <v>19</v>
      </c>
      <c r="B6509" t="s">
        <v>38</v>
      </c>
      <c r="C6509" s="65">
        <v>11</v>
      </c>
      <c r="D6509" t="s">
        <v>237</v>
      </c>
      <c r="E6509" s="65">
        <v>1</v>
      </c>
      <c r="F6509" t="s">
        <v>274</v>
      </c>
      <c r="G6509" t="s">
        <v>275</v>
      </c>
      <c r="H6509" t="s">
        <v>262</v>
      </c>
      <c r="I6509" t="s">
        <v>263</v>
      </c>
      <c r="J6509" s="65">
        <v>0</v>
      </c>
      <c r="K6509" t="str">
        <f t="shared" si="238"/>
        <v>19VI1101DREX</v>
      </c>
      <c r="L6509">
        <f t="shared" si="239"/>
        <v>0</v>
      </c>
    </row>
    <row r="6510" spans="1:12">
      <c r="A6510" s="65">
        <v>19</v>
      </c>
      <c r="B6510" t="s">
        <v>38</v>
      </c>
      <c r="C6510" s="65">
        <v>11</v>
      </c>
      <c r="D6510" t="s">
        <v>237</v>
      </c>
      <c r="E6510" s="65">
        <v>1</v>
      </c>
      <c r="F6510" t="s">
        <v>274</v>
      </c>
      <c r="G6510" t="s">
        <v>275</v>
      </c>
      <c r="H6510" t="s">
        <v>260</v>
      </c>
      <c r="I6510" t="s">
        <v>261</v>
      </c>
      <c r="J6510" s="65">
        <v>6103</v>
      </c>
      <c r="K6510" t="str">
        <f t="shared" si="238"/>
        <v>19VI1101DRVM</v>
      </c>
      <c r="L6510">
        <f t="shared" si="239"/>
        <v>6103</v>
      </c>
    </row>
    <row r="6511" spans="1:12">
      <c r="A6511" s="65">
        <v>19</v>
      </c>
      <c r="B6511" t="s">
        <v>38</v>
      </c>
      <c r="C6511" s="65">
        <v>11</v>
      </c>
      <c r="D6511" t="s">
        <v>237</v>
      </c>
      <c r="E6511" s="65">
        <v>1</v>
      </c>
      <c r="F6511" t="s">
        <v>274</v>
      </c>
      <c r="G6511" t="s">
        <v>275</v>
      </c>
      <c r="H6511" t="s">
        <v>242</v>
      </c>
      <c r="I6511" t="s">
        <v>243</v>
      </c>
      <c r="J6511" s="65">
        <v>0</v>
      </c>
      <c r="K6511" t="str">
        <f t="shared" si="238"/>
        <v>19VI1101DRPP</v>
      </c>
      <c r="L6511">
        <f t="shared" si="239"/>
        <v>0</v>
      </c>
    </row>
    <row r="6512" spans="1:12">
      <c r="A6512" s="65">
        <v>19</v>
      </c>
      <c r="B6512" t="s">
        <v>38</v>
      </c>
      <c r="C6512" s="65">
        <v>11</v>
      </c>
      <c r="D6512" t="s">
        <v>237</v>
      </c>
      <c r="E6512" s="65">
        <v>1</v>
      </c>
      <c r="F6512" t="s">
        <v>274</v>
      </c>
      <c r="G6512" t="s">
        <v>275</v>
      </c>
      <c r="H6512" t="s">
        <v>268</v>
      </c>
      <c r="I6512" t="s">
        <v>269</v>
      </c>
      <c r="J6512" s="65">
        <v>0</v>
      </c>
      <c r="K6512" t="str">
        <f t="shared" si="238"/>
        <v>19VI1101DRCF</v>
      </c>
      <c r="L6512">
        <f t="shared" si="239"/>
        <v>0</v>
      </c>
    </row>
    <row r="6513" spans="1:12">
      <c r="A6513" s="65">
        <v>19</v>
      </c>
      <c r="B6513" t="s">
        <v>38</v>
      </c>
      <c r="C6513" s="65">
        <v>11</v>
      </c>
      <c r="D6513" t="s">
        <v>237</v>
      </c>
      <c r="E6513" s="65">
        <v>1</v>
      </c>
      <c r="F6513" t="s">
        <v>274</v>
      </c>
      <c r="G6513" t="s">
        <v>275</v>
      </c>
      <c r="H6513" t="s">
        <v>266</v>
      </c>
      <c r="I6513" t="s">
        <v>267</v>
      </c>
      <c r="J6513" s="65">
        <v>6103</v>
      </c>
      <c r="K6513" t="str">
        <f t="shared" si="238"/>
        <v>19VI1101PTRE</v>
      </c>
      <c r="L6513">
        <f t="shared" si="239"/>
        <v>6103</v>
      </c>
    </row>
    <row r="6514" spans="1:12">
      <c r="A6514" s="65">
        <v>19</v>
      </c>
      <c r="B6514" t="s">
        <v>38</v>
      </c>
      <c r="C6514" s="65">
        <v>11</v>
      </c>
      <c r="D6514" t="s">
        <v>237</v>
      </c>
      <c r="E6514" s="65">
        <v>1</v>
      </c>
      <c r="F6514" t="s">
        <v>274</v>
      </c>
      <c r="G6514" t="s">
        <v>275</v>
      </c>
      <c r="H6514" t="s">
        <v>233</v>
      </c>
      <c r="I6514" t="s">
        <v>234</v>
      </c>
      <c r="J6514" s="65">
        <v>476</v>
      </c>
      <c r="K6514" t="str">
        <f t="shared" si="238"/>
        <v>19VI1101PRER</v>
      </c>
      <c r="L6514">
        <f t="shared" si="239"/>
        <v>476</v>
      </c>
    </row>
    <row r="6515" spans="1:12">
      <c r="A6515" s="65">
        <v>19</v>
      </c>
      <c r="B6515" t="s">
        <v>38</v>
      </c>
      <c r="C6515" s="65">
        <v>11</v>
      </c>
      <c r="D6515" t="s">
        <v>237</v>
      </c>
      <c r="E6515" s="65">
        <v>1</v>
      </c>
      <c r="F6515" t="s">
        <v>274</v>
      </c>
      <c r="G6515" t="s">
        <v>275</v>
      </c>
      <c r="H6515" t="s">
        <v>231</v>
      </c>
      <c r="I6515" t="s">
        <v>232</v>
      </c>
      <c r="J6515" s="65">
        <v>5627</v>
      </c>
      <c r="K6515" t="str">
        <f t="shared" si="238"/>
        <v>19VI1101PRES</v>
      </c>
      <c r="L6515">
        <f t="shared" si="239"/>
        <v>5627</v>
      </c>
    </row>
    <row r="6516" spans="1:12">
      <c r="A6516" s="65">
        <v>19</v>
      </c>
      <c r="B6516" t="s">
        <v>38</v>
      </c>
      <c r="C6516" s="65">
        <v>11</v>
      </c>
      <c r="D6516" t="s">
        <v>237</v>
      </c>
      <c r="E6516" s="65">
        <v>1</v>
      </c>
      <c r="F6516" t="s">
        <v>274</v>
      </c>
      <c r="G6516" t="s">
        <v>275</v>
      </c>
      <c r="H6516" t="s">
        <v>229</v>
      </c>
      <c r="I6516" t="s">
        <v>230</v>
      </c>
      <c r="J6516" s="65">
        <v>0</v>
      </c>
      <c r="K6516" t="str">
        <f t="shared" si="238"/>
        <v>19VI1101PRNR</v>
      </c>
      <c r="L6516">
        <f t="shared" si="239"/>
        <v>0</v>
      </c>
    </row>
    <row r="6517" spans="1:12">
      <c r="A6517" s="65">
        <v>19</v>
      </c>
      <c r="B6517" t="s">
        <v>38</v>
      </c>
      <c r="C6517" s="65">
        <v>11</v>
      </c>
      <c r="D6517" t="s">
        <v>237</v>
      </c>
      <c r="E6517" s="65">
        <v>1</v>
      </c>
      <c r="F6517" t="s">
        <v>274</v>
      </c>
      <c r="G6517" t="s">
        <v>275</v>
      </c>
      <c r="H6517" t="s">
        <v>228</v>
      </c>
      <c r="I6517" t="s">
        <v>217</v>
      </c>
      <c r="J6517" s="65">
        <v>6103</v>
      </c>
      <c r="K6517" t="str">
        <f t="shared" si="238"/>
        <v>19VI1101PTBI</v>
      </c>
      <c r="L6517">
        <f t="shared" si="239"/>
        <v>6103</v>
      </c>
    </row>
    <row r="6518" spans="1:12">
      <c r="A6518" s="65">
        <v>19</v>
      </c>
      <c r="B6518" t="s">
        <v>38</v>
      </c>
      <c r="C6518" s="65">
        <v>11</v>
      </c>
      <c r="D6518" t="s">
        <v>237</v>
      </c>
      <c r="E6518" s="65">
        <v>1</v>
      </c>
      <c r="F6518" t="s">
        <v>274</v>
      </c>
      <c r="G6518" t="s">
        <v>275</v>
      </c>
      <c r="H6518" t="s">
        <v>264</v>
      </c>
      <c r="I6518" t="s">
        <v>265</v>
      </c>
      <c r="J6518" s="65">
        <v>7000</v>
      </c>
      <c r="K6518" t="str">
        <f t="shared" si="238"/>
        <v>19VI1101RSRR</v>
      </c>
      <c r="L6518">
        <f t="shared" si="239"/>
        <v>7000</v>
      </c>
    </row>
    <row r="6519" spans="1:12">
      <c r="A6519" s="65">
        <v>19</v>
      </c>
      <c r="B6519" t="s">
        <v>38</v>
      </c>
      <c r="C6519" s="65">
        <v>11</v>
      </c>
      <c r="D6519" t="s">
        <v>237</v>
      </c>
      <c r="E6519" s="65">
        <v>1</v>
      </c>
      <c r="F6519" t="s">
        <v>274</v>
      </c>
      <c r="G6519" t="s">
        <v>275</v>
      </c>
      <c r="H6519" t="s">
        <v>258</v>
      </c>
      <c r="I6519" t="s">
        <v>259</v>
      </c>
      <c r="J6519" s="65">
        <v>5655</v>
      </c>
      <c r="K6519" t="str">
        <f t="shared" si="238"/>
        <v>19VI1101RSRS</v>
      </c>
      <c r="L6519">
        <f t="shared" si="239"/>
        <v>5655</v>
      </c>
    </row>
    <row r="6520" spans="1:12">
      <c r="A6520" s="65">
        <v>19</v>
      </c>
      <c r="B6520" t="s">
        <v>38</v>
      </c>
      <c r="C6520" s="65">
        <v>11</v>
      </c>
      <c r="D6520" t="s">
        <v>237</v>
      </c>
      <c r="E6520" s="65">
        <v>1</v>
      </c>
      <c r="F6520" t="s">
        <v>274</v>
      </c>
      <c r="G6520" t="s">
        <v>275</v>
      </c>
      <c r="H6520" t="s">
        <v>256</v>
      </c>
      <c r="I6520" t="s">
        <v>257</v>
      </c>
      <c r="J6520" s="65">
        <v>1063</v>
      </c>
      <c r="K6520" t="str">
        <f t="shared" si="238"/>
        <v>19VI1101SRRT</v>
      </c>
      <c r="L6520">
        <f t="shared" si="239"/>
        <v>1063</v>
      </c>
    </row>
    <row r="6521" spans="1:12">
      <c r="A6521" s="65">
        <v>19</v>
      </c>
      <c r="B6521" t="s">
        <v>38</v>
      </c>
      <c r="C6521" s="65">
        <v>11</v>
      </c>
      <c r="D6521" t="s">
        <v>237</v>
      </c>
      <c r="E6521" s="65">
        <v>1</v>
      </c>
      <c r="F6521" t="s">
        <v>274</v>
      </c>
      <c r="G6521" t="s">
        <v>275</v>
      </c>
      <c r="H6521" t="s">
        <v>254</v>
      </c>
      <c r="I6521" t="s">
        <v>255</v>
      </c>
      <c r="J6521" s="65">
        <v>68</v>
      </c>
      <c r="K6521" t="str">
        <f t="shared" si="238"/>
        <v>19VI1101SRRR</v>
      </c>
      <c r="L6521">
        <f t="shared" si="239"/>
        <v>68</v>
      </c>
    </row>
    <row r="6522" spans="1:12">
      <c r="A6522" s="65">
        <v>19</v>
      </c>
      <c r="B6522" t="s">
        <v>38</v>
      </c>
      <c r="C6522" s="65">
        <v>11</v>
      </c>
      <c r="D6522" t="s">
        <v>237</v>
      </c>
      <c r="E6522" s="65">
        <v>1</v>
      </c>
      <c r="F6522" t="s">
        <v>274</v>
      </c>
      <c r="G6522" t="s">
        <v>275</v>
      </c>
      <c r="H6522" t="s">
        <v>252</v>
      </c>
      <c r="I6522" t="s">
        <v>253</v>
      </c>
      <c r="J6522" s="65">
        <v>995</v>
      </c>
      <c r="K6522" t="str">
        <f t="shared" si="238"/>
        <v>19VI1101SRRS</v>
      </c>
      <c r="L6522">
        <f t="shared" si="239"/>
        <v>995</v>
      </c>
    </row>
    <row r="6523" spans="1:12">
      <c r="A6523" s="65">
        <v>19</v>
      </c>
      <c r="B6523" t="s">
        <v>38</v>
      </c>
      <c r="C6523" s="65">
        <v>11</v>
      </c>
      <c r="D6523" t="s">
        <v>237</v>
      </c>
      <c r="E6523" s="65">
        <v>1</v>
      </c>
      <c r="F6523" t="s">
        <v>274</v>
      </c>
      <c r="G6523" t="s">
        <v>275</v>
      </c>
      <c r="H6523" t="s">
        <v>250</v>
      </c>
      <c r="I6523" t="s">
        <v>251</v>
      </c>
      <c r="J6523" s="65">
        <v>1063</v>
      </c>
      <c r="K6523" t="str">
        <f t="shared" si="238"/>
        <v>19VI1101SRPT</v>
      </c>
      <c r="L6523">
        <f t="shared" si="239"/>
        <v>1063</v>
      </c>
    </row>
    <row r="6524" spans="1:12">
      <c r="A6524" s="65">
        <v>19</v>
      </c>
      <c r="B6524" t="s">
        <v>38</v>
      </c>
      <c r="C6524" s="65">
        <v>11</v>
      </c>
      <c r="D6524" t="s">
        <v>237</v>
      </c>
      <c r="E6524" s="65">
        <v>1</v>
      </c>
      <c r="F6524" t="s">
        <v>274</v>
      </c>
      <c r="G6524" t="s">
        <v>275</v>
      </c>
      <c r="H6524" t="s">
        <v>248</v>
      </c>
      <c r="I6524" t="s">
        <v>249</v>
      </c>
      <c r="J6524" s="65">
        <v>68</v>
      </c>
      <c r="K6524" t="str">
        <f t="shared" si="238"/>
        <v>19VI1101SRPR</v>
      </c>
      <c r="L6524">
        <f t="shared" si="239"/>
        <v>68</v>
      </c>
    </row>
    <row r="6525" spans="1:12">
      <c r="A6525" s="65">
        <v>19</v>
      </c>
      <c r="B6525" t="s">
        <v>38</v>
      </c>
      <c r="C6525" s="65">
        <v>11</v>
      </c>
      <c r="D6525" t="s">
        <v>237</v>
      </c>
      <c r="E6525" s="65">
        <v>1</v>
      </c>
      <c r="F6525" t="s">
        <v>274</v>
      </c>
      <c r="G6525" t="s">
        <v>275</v>
      </c>
      <c r="H6525" t="s">
        <v>246</v>
      </c>
      <c r="I6525" t="s">
        <v>247</v>
      </c>
      <c r="J6525" s="65">
        <v>995</v>
      </c>
      <c r="K6525" t="str">
        <f t="shared" si="238"/>
        <v>19VI1101SRPS</v>
      </c>
      <c r="L6525">
        <f t="shared" si="239"/>
        <v>995</v>
      </c>
    </row>
    <row r="6526" spans="1:12">
      <c r="A6526" s="65">
        <v>19</v>
      </c>
      <c r="B6526" t="s">
        <v>38</v>
      </c>
      <c r="C6526" s="65">
        <v>11</v>
      </c>
      <c r="D6526" t="s">
        <v>237</v>
      </c>
      <c r="E6526" s="65">
        <v>1</v>
      </c>
      <c r="F6526" t="s">
        <v>274</v>
      </c>
      <c r="G6526" t="s">
        <v>275</v>
      </c>
      <c r="H6526" t="s">
        <v>244</v>
      </c>
      <c r="I6526" t="s">
        <v>245</v>
      </c>
      <c r="J6526" s="65">
        <v>1063</v>
      </c>
      <c r="K6526" t="str">
        <f t="shared" ref="K6526:K6589" si="240">CONCATENATE(TEXT(A6526,"00"),F6526,H6526)</f>
        <v>19VI1101SRTT</v>
      </c>
      <c r="L6526">
        <f t="shared" ref="L6526:L6589" si="241">J6526</f>
        <v>1063</v>
      </c>
    </row>
    <row r="6527" spans="1:12">
      <c r="A6527" s="65">
        <v>19</v>
      </c>
      <c r="B6527" t="s">
        <v>38</v>
      </c>
      <c r="C6527" s="65">
        <v>11</v>
      </c>
      <c r="D6527" t="s">
        <v>237</v>
      </c>
      <c r="E6527" s="65">
        <v>1</v>
      </c>
      <c r="F6527" t="s">
        <v>274</v>
      </c>
      <c r="G6527" t="s">
        <v>275</v>
      </c>
      <c r="H6527" t="s">
        <v>270</v>
      </c>
      <c r="I6527" t="s">
        <v>271</v>
      </c>
      <c r="J6527" s="65">
        <v>68</v>
      </c>
      <c r="K6527" t="str">
        <f t="shared" si="240"/>
        <v>19VI1101SRTR</v>
      </c>
      <c r="L6527">
        <f t="shared" si="241"/>
        <v>68</v>
      </c>
    </row>
    <row r="6528" spans="1:12">
      <c r="A6528" s="65">
        <v>19</v>
      </c>
      <c r="B6528" t="s">
        <v>38</v>
      </c>
      <c r="C6528" s="65">
        <v>11</v>
      </c>
      <c r="D6528" t="s">
        <v>237</v>
      </c>
      <c r="E6528" s="65">
        <v>1</v>
      </c>
      <c r="F6528" t="s">
        <v>274</v>
      </c>
      <c r="G6528" t="s">
        <v>275</v>
      </c>
      <c r="H6528" t="s">
        <v>235</v>
      </c>
      <c r="I6528" t="s">
        <v>236</v>
      </c>
      <c r="J6528" s="65">
        <v>28</v>
      </c>
      <c r="K6528" t="str">
        <f t="shared" si="240"/>
        <v>19VI1101SABA</v>
      </c>
      <c r="L6528">
        <f t="shared" si="241"/>
        <v>28</v>
      </c>
    </row>
    <row r="6529" spans="1:12">
      <c r="A6529" s="65">
        <v>19</v>
      </c>
      <c r="B6529" t="s">
        <v>38</v>
      </c>
      <c r="C6529" s="65">
        <v>11</v>
      </c>
      <c r="D6529" t="s">
        <v>237</v>
      </c>
      <c r="E6529" s="65">
        <v>1</v>
      </c>
      <c r="F6529" t="s">
        <v>274</v>
      </c>
      <c r="G6529" t="s">
        <v>275</v>
      </c>
      <c r="H6529" t="s">
        <v>240</v>
      </c>
      <c r="I6529" t="s">
        <v>241</v>
      </c>
      <c r="J6529" s="65">
        <v>995</v>
      </c>
      <c r="K6529" t="str">
        <f t="shared" si="240"/>
        <v>19VI1101SRTS</v>
      </c>
      <c r="L6529">
        <f t="shared" si="241"/>
        <v>995</v>
      </c>
    </row>
    <row r="6530" spans="1:12">
      <c r="A6530" s="65">
        <v>19</v>
      </c>
      <c r="B6530" t="s">
        <v>38</v>
      </c>
      <c r="C6530" s="65">
        <v>11</v>
      </c>
      <c r="D6530" t="s">
        <v>237</v>
      </c>
      <c r="E6530" s="65">
        <v>1</v>
      </c>
      <c r="F6530" t="s">
        <v>276</v>
      </c>
      <c r="G6530" t="s">
        <v>277</v>
      </c>
      <c r="H6530" t="s">
        <v>268</v>
      </c>
      <c r="I6530" t="s">
        <v>269</v>
      </c>
      <c r="J6530" s="65">
        <v>0</v>
      </c>
      <c r="K6530" t="str">
        <f t="shared" si="240"/>
        <v>19VI1102DRCF</v>
      </c>
      <c r="L6530">
        <f t="shared" si="241"/>
        <v>0</v>
      </c>
    </row>
    <row r="6531" spans="1:12">
      <c r="A6531" s="65">
        <v>19</v>
      </c>
      <c r="B6531" t="s">
        <v>38</v>
      </c>
      <c r="C6531" s="65">
        <v>11</v>
      </c>
      <c r="D6531" t="s">
        <v>237</v>
      </c>
      <c r="E6531" s="65">
        <v>1</v>
      </c>
      <c r="F6531" t="s">
        <v>276</v>
      </c>
      <c r="G6531" t="s">
        <v>277</v>
      </c>
      <c r="H6531" t="s">
        <v>242</v>
      </c>
      <c r="I6531" t="s">
        <v>243</v>
      </c>
      <c r="J6531" s="65">
        <v>0</v>
      </c>
      <c r="K6531" t="str">
        <f t="shared" si="240"/>
        <v>19VI1102DRPP</v>
      </c>
      <c r="L6531">
        <f t="shared" si="241"/>
        <v>0</v>
      </c>
    </row>
    <row r="6532" spans="1:12">
      <c r="A6532" s="65">
        <v>19</v>
      </c>
      <c r="B6532" t="s">
        <v>38</v>
      </c>
      <c r="C6532" s="65">
        <v>11</v>
      </c>
      <c r="D6532" t="s">
        <v>237</v>
      </c>
      <c r="E6532" s="65">
        <v>1</v>
      </c>
      <c r="F6532" t="s">
        <v>276</v>
      </c>
      <c r="G6532" t="s">
        <v>277</v>
      </c>
      <c r="H6532" t="s">
        <v>260</v>
      </c>
      <c r="I6532" t="s">
        <v>261</v>
      </c>
      <c r="J6532" s="65">
        <v>608</v>
      </c>
      <c r="K6532" t="str">
        <f t="shared" si="240"/>
        <v>19VI1102DRVM</v>
      </c>
      <c r="L6532">
        <f t="shared" si="241"/>
        <v>608</v>
      </c>
    </row>
    <row r="6533" spans="1:12">
      <c r="A6533" s="65">
        <v>19</v>
      </c>
      <c r="B6533" t="s">
        <v>38</v>
      </c>
      <c r="C6533" s="65">
        <v>11</v>
      </c>
      <c r="D6533" t="s">
        <v>237</v>
      </c>
      <c r="E6533" s="65">
        <v>1</v>
      </c>
      <c r="F6533" t="s">
        <v>276</v>
      </c>
      <c r="G6533" t="s">
        <v>277</v>
      </c>
      <c r="H6533" t="s">
        <v>262</v>
      </c>
      <c r="I6533" t="s">
        <v>263</v>
      </c>
      <c r="J6533" s="65">
        <v>0</v>
      </c>
      <c r="K6533" t="str">
        <f t="shared" si="240"/>
        <v>19VI1102DREX</v>
      </c>
      <c r="L6533">
        <f t="shared" si="241"/>
        <v>0</v>
      </c>
    </row>
    <row r="6534" spans="1:12">
      <c r="A6534" s="65">
        <v>19</v>
      </c>
      <c r="B6534" t="s">
        <v>38</v>
      </c>
      <c r="C6534" s="65">
        <v>11</v>
      </c>
      <c r="D6534" t="s">
        <v>237</v>
      </c>
      <c r="E6534" s="65">
        <v>1</v>
      </c>
      <c r="F6534" t="s">
        <v>276</v>
      </c>
      <c r="G6534" t="s">
        <v>277</v>
      </c>
      <c r="H6534" t="s">
        <v>220</v>
      </c>
      <c r="I6534" t="s">
        <v>221</v>
      </c>
      <c r="J6534" s="65">
        <v>0</v>
      </c>
      <c r="K6534" t="str">
        <f t="shared" si="240"/>
        <v>19VI1102DRET</v>
      </c>
      <c r="L6534">
        <f t="shared" si="241"/>
        <v>0</v>
      </c>
    </row>
    <row r="6535" spans="1:12">
      <c r="A6535" s="65">
        <v>19</v>
      </c>
      <c r="B6535" t="s">
        <v>38</v>
      </c>
      <c r="C6535" s="65">
        <v>11</v>
      </c>
      <c r="D6535" t="s">
        <v>237</v>
      </c>
      <c r="E6535" s="65">
        <v>1</v>
      </c>
      <c r="F6535" t="s">
        <v>276</v>
      </c>
      <c r="G6535" t="s">
        <v>277</v>
      </c>
      <c r="H6535" t="s">
        <v>222</v>
      </c>
      <c r="I6535" t="s">
        <v>223</v>
      </c>
      <c r="J6535" s="65">
        <v>0</v>
      </c>
      <c r="K6535" t="str">
        <f t="shared" si="240"/>
        <v>19VI1102DPMA</v>
      </c>
      <c r="L6535">
        <f t="shared" si="241"/>
        <v>0</v>
      </c>
    </row>
    <row r="6536" spans="1:12">
      <c r="A6536" s="65">
        <v>19</v>
      </c>
      <c r="B6536" t="s">
        <v>38</v>
      </c>
      <c r="C6536" s="65">
        <v>11</v>
      </c>
      <c r="D6536" t="s">
        <v>237</v>
      </c>
      <c r="E6536" s="65">
        <v>1</v>
      </c>
      <c r="F6536" t="s">
        <v>276</v>
      </c>
      <c r="G6536" t="s">
        <v>277</v>
      </c>
      <c r="H6536" t="s">
        <v>211</v>
      </c>
      <c r="I6536" t="s">
        <v>212</v>
      </c>
      <c r="J6536" s="65">
        <v>152</v>
      </c>
      <c r="K6536" t="str">
        <f t="shared" si="240"/>
        <v>19VI1102APRS</v>
      </c>
      <c r="L6536">
        <f t="shared" si="241"/>
        <v>152</v>
      </c>
    </row>
    <row r="6537" spans="1:12">
      <c r="A6537" s="65">
        <v>19</v>
      </c>
      <c r="B6537" t="s">
        <v>38</v>
      </c>
      <c r="C6537" s="65">
        <v>11</v>
      </c>
      <c r="D6537" t="s">
        <v>237</v>
      </c>
      <c r="E6537" s="65">
        <v>1</v>
      </c>
      <c r="F6537" t="s">
        <v>276</v>
      </c>
      <c r="G6537" t="s">
        <v>277</v>
      </c>
      <c r="H6537" t="s">
        <v>213</v>
      </c>
      <c r="I6537" t="s">
        <v>214</v>
      </c>
      <c r="J6537" s="65">
        <v>0</v>
      </c>
      <c r="K6537" t="str">
        <f t="shared" si="240"/>
        <v>19VI1102APRR</v>
      </c>
      <c r="L6537">
        <f t="shared" si="241"/>
        <v>0</v>
      </c>
    </row>
    <row r="6538" spans="1:12">
      <c r="A6538" s="65">
        <v>19</v>
      </c>
      <c r="B6538" t="s">
        <v>38</v>
      </c>
      <c r="C6538" s="65">
        <v>11</v>
      </c>
      <c r="D6538" t="s">
        <v>237</v>
      </c>
      <c r="E6538" s="65">
        <v>1</v>
      </c>
      <c r="F6538" t="s">
        <v>276</v>
      </c>
      <c r="G6538" t="s">
        <v>277</v>
      </c>
      <c r="H6538" t="s">
        <v>215</v>
      </c>
      <c r="I6538" t="s">
        <v>216</v>
      </c>
      <c r="J6538" s="65">
        <v>152</v>
      </c>
      <c r="K6538" t="str">
        <f t="shared" si="240"/>
        <v>19VI1102APRT</v>
      </c>
      <c r="L6538">
        <f t="shared" si="241"/>
        <v>152</v>
      </c>
    </row>
    <row r="6539" spans="1:12">
      <c r="A6539" s="65">
        <v>19</v>
      </c>
      <c r="B6539" t="s">
        <v>38</v>
      </c>
      <c r="C6539" s="65">
        <v>11</v>
      </c>
      <c r="D6539" t="s">
        <v>237</v>
      </c>
      <c r="E6539" s="65">
        <v>1</v>
      </c>
      <c r="F6539" t="s">
        <v>276</v>
      </c>
      <c r="G6539" t="s">
        <v>277</v>
      </c>
      <c r="H6539" t="s">
        <v>224</v>
      </c>
      <c r="I6539" t="s">
        <v>225</v>
      </c>
      <c r="J6539" s="65">
        <v>15</v>
      </c>
      <c r="K6539" t="str">
        <f t="shared" si="240"/>
        <v>19VI1102ARRA</v>
      </c>
      <c r="L6539">
        <f t="shared" si="241"/>
        <v>15</v>
      </c>
    </row>
    <row r="6540" spans="1:12">
      <c r="A6540" s="65">
        <v>19</v>
      </c>
      <c r="B6540" t="s">
        <v>38</v>
      </c>
      <c r="C6540" s="65">
        <v>11</v>
      </c>
      <c r="D6540" t="s">
        <v>237</v>
      </c>
      <c r="E6540" s="65">
        <v>1</v>
      </c>
      <c r="F6540" t="s">
        <v>276</v>
      </c>
      <c r="G6540" t="s">
        <v>277</v>
      </c>
      <c r="H6540" t="s">
        <v>226</v>
      </c>
      <c r="I6540" t="s">
        <v>227</v>
      </c>
      <c r="J6540" s="65">
        <v>0</v>
      </c>
      <c r="K6540" t="str">
        <f t="shared" si="240"/>
        <v>19VI1102PLNA</v>
      </c>
      <c r="L6540">
        <f t="shared" si="241"/>
        <v>0</v>
      </c>
    </row>
    <row r="6541" spans="1:12">
      <c r="A6541" s="65">
        <v>19</v>
      </c>
      <c r="B6541" t="s">
        <v>38</v>
      </c>
      <c r="C6541" s="65">
        <v>11</v>
      </c>
      <c r="D6541" t="s">
        <v>237</v>
      </c>
      <c r="E6541" s="65">
        <v>1</v>
      </c>
      <c r="F6541" t="s">
        <v>276</v>
      </c>
      <c r="G6541" t="s">
        <v>277</v>
      </c>
      <c r="H6541" t="s">
        <v>235</v>
      </c>
      <c r="I6541" t="s">
        <v>236</v>
      </c>
      <c r="J6541" s="65">
        <v>0</v>
      </c>
      <c r="K6541" t="str">
        <f t="shared" si="240"/>
        <v>19VI1102SABA</v>
      </c>
      <c r="L6541">
        <f t="shared" si="241"/>
        <v>0</v>
      </c>
    </row>
    <row r="6542" spans="1:12">
      <c r="A6542" s="65">
        <v>19</v>
      </c>
      <c r="B6542" t="s">
        <v>38</v>
      </c>
      <c r="C6542" s="65">
        <v>11</v>
      </c>
      <c r="D6542" t="s">
        <v>237</v>
      </c>
      <c r="E6542" s="65">
        <v>1</v>
      </c>
      <c r="F6542" t="s">
        <v>276</v>
      </c>
      <c r="G6542" t="s">
        <v>277</v>
      </c>
      <c r="H6542" t="s">
        <v>240</v>
      </c>
      <c r="I6542" t="s">
        <v>241</v>
      </c>
      <c r="J6542" s="65">
        <v>152</v>
      </c>
      <c r="K6542" t="str">
        <f t="shared" si="240"/>
        <v>19VI1102SRTS</v>
      </c>
      <c r="L6542">
        <f t="shared" si="241"/>
        <v>152</v>
      </c>
    </row>
    <row r="6543" spans="1:12">
      <c r="A6543" s="65">
        <v>19</v>
      </c>
      <c r="B6543" t="s">
        <v>38</v>
      </c>
      <c r="C6543" s="65">
        <v>11</v>
      </c>
      <c r="D6543" t="s">
        <v>237</v>
      </c>
      <c r="E6543" s="65">
        <v>1</v>
      </c>
      <c r="F6543" t="s">
        <v>276</v>
      </c>
      <c r="G6543" t="s">
        <v>277</v>
      </c>
      <c r="H6543" t="s">
        <v>244</v>
      </c>
      <c r="I6543" t="s">
        <v>245</v>
      </c>
      <c r="J6543" s="65">
        <v>152</v>
      </c>
      <c r="K6543" t="str">
        <f t="shared" si="240"/>
        <v>19VI1102SRTT</v>
      </c>
      <c r="L6543">
        <f t="shared" si="241"/>
        <v>152</v>
      </c>
    </row>
    <row r="6544" spans="1:12">
      <c r="A6544" s="65">
        <v>19</v>
      </c>
      <c r="B6544" t="s">
        <v>38</v>
      </c>
      <c r="C6544" s="65">
        <v>11</v>
      </c>
      <c r="D6544" t="s">
        <v>237</v>
      </c>
      <c r="E6544" s="65">
        <v>1</v>
      </c>
      <c r="F6544" t="s">
        <v>276</v>
      </c>
      <c r="G6544" t="s">
        <v>277</v>
      </c>
      <c r="H6544" t="s">
        <v>246</v>
      </c>
      <c r="I6544" t="s">
        <v>247</v>
      </c>
      <c r="J6544" s="65">
        <v>152</v>
      </c>
      <c r="K6544" t="str">
        <f t="shared" si="240"/>
        <v>19VI1102SRPS</v>
      </c>
      <c r="L6544">
        <f t="shared" si="241"/>
        <v>152</v>
      </c>
    </row>
    <row r="6545" spans="1:12">
      <c r="A6545" s="65">
        <v>19</v>
      </c>
      <c r="B6545" t="s">
        <v>38</v>
      </c>
      <c r="C6545" s="65">
        <v>11</v>
      </c>
      <c r="D6545" t="s">
        <v>237</v>
      </c>
      <c r="E6545" s="65">
        <v>1</v>
      </c>
      <c r="F6545" t="s">
        <v>276</v>
      </c>
      <c r="G6545" t="s">
        <v>277</v>
      </c>
      <c r="H6545" t="s">
        <v>248</v>
      </c>
      <c r="I6545" t="s">
        <v>249</v>
      </c>
      <c r="J6545" s="65">
        <v>0</v>
      </c>
      <c r="K6545" t="str">
        <f t="shared" si="240"/>
        <v>19VI1102SRPR</v>
      </c>
      <c r="L6545">
        <f t="shared" si="241"/>
        <v>0</v>
      </c>
    </row>
    <row r="6546" spans="1:12">
      <c r="A6546" s="65">
        <v>19</v>
      </c>
      <c r="B6546" t="s">
        <v>38</v>
      </c>
      <c r="C6546" s="65">
        <v>11</v>
      </c>
      <c r="D6546" t="s">
        <v>237</v>
      </c>
      <c r="E6546" s="65">
        <v>1</v>
      </c>
      <c r="F6546" t="s">
        <v>276</v>
      </c>
      <c r="G6546" t="s">
        <v>277</v>
      </c>
      <c r="H6546" t="s">
        <v>252</v>
      </c>
      <c r="I6546" t="s">
        <v>253</v>
      </c>
      <c r="J6546" s="65">
        <v>152</v>
      </c>
      <c r="K6546" t="str">
        <f t="shared" si="240"/>
        <v>19VI1102SRRS</v>
      </c>
      <c r="L6546">
        <f t="shared" si="241"/>
        <v>152</v>
      </c>
    </row>
    <row r="6547" spans="1:12">
      <c r="A6547" s="65">
        <v>19</v>
      </c>
      <c r="B6547" t="s">
        <v>38</v>
      </c>
      <c r="C6547" s="65">
        <v>11</v>
      </c>
      <c r="D6547" t="s">
        <v>237</v>
      </c>
      <c r="E6547" s="65">
        <v>1</v>
      </c>
      <c r="F6547" t="s">
        <v>276</v>
      </c>
      <c r="G6547" t="s">
        <v>277</v>
      </c>
      <c r="H6547" t="s">
        <v>254</v>
      </c>
      <c r="I6547" t="s">
        <v>255</v>
      </c>
      <c r="J6547" s="65">
        <v>0</v>
      </c>
      <c r="K6547" t="str">
        <f t="shared" si="240"/>
        <v>19VI1102SRRR</v>
      </c>
      <c r="L6547">
        <f t="shared" si="241"/>
        <v>0</v>
      </c>
    </row>
    <row r="6548" spans="1:12">
      <c r="A6548" s="65">
        <v>19</v>
      </c>
      <c r="B6548" t="s">
        <v>38</v>
      </c>
      <c r="C6548" s="65">
        <v>11</v>
      </c>
      <c r="D6548" t="s">
        <v>237</v>
      </c>
      <c r="E6548" s="65">
        <v>1</v>
      </c>
      <c r="F6548" t="s">
        <v>276</v>
      </c>
      <c r="G6548" t="s">
        <v>277</v>
      </c>
      <c r="H6548" t="s">
        <v>256</v>
      </c>
      <c r="I6548" t="s">
        <v>257</v>
      </c>
      <c r="J6548" s="65">
        <v>152</v>
      </c>
      <c r="K6548" t="str">
        <f t="shared" si="240"/>
        <v>19VI1102SRRT</v>
      </c>
      <c r="L6548">
        <f t="shared" si="241"/>
        <v>152</v>
      </c>
    </row>
    <row r="6549" spans="1:12">
      <c r="A6549" s="65">
        <v>19</v>
      </c>
      <c r="B6549" t="s">
        <v>38</v>
      </c>
      <c r="C6549" s="65">
        <v>11</v>
      </c>
      <c r="D6549" t="s">
        <v>237</v>
      </c>
      <c r="E6549" s="65">
        <v>1</v>
      </c>
      <c r="F6549" t="s">
        <v>276</v>
      </c>
      <c r="G6549" t="s">
        <v>277</v>
      </c>
      <c r="H6549" t="s">
        <v>258</v>
      </c>
      <c r="I6549" t="s">
        <v>259</v>
      </c>
      <c r="J6549" s="65">
        <v>4000</v>
      </c>
      <c r="K6549" t="str">
        <f t="shared" si="240"/>
        <v>19VI1102RSRS</v>
      </c>
      <c r="L6549">
        <f t="shared" si="241"/>
        <v>4000</v>
      </c>
    </row>
    <row r="6550" spans="1:12">
      <c r="A6550" s="65">
        <v>19</v>
      </c>
      <c r="B6550" t="s">
        <v>38</v>
      </c>
      <c r="C6550" s="65">
        <v>11</v>
      </c>
      <c r="D6550" t="s">
        <v>237</v>
      </c>
      <c r="E6550" s="65">
        <v>1</v>
      </c>
      <c r="F6550" t="s">
        <v>276</v>
      </c>
      <c r="G6550" t="s">
        <v>277</v>
      </c>
      <c r="H6550" t="s">
        <v>228</v>
      </c>
      <c r="I6550" t="s">
        <v>217</v>
      </c>
      <c r="J6550" s="65">
        <v>608</v>
      </c>
      <c r="K6550" t="str">
        <f t="shared" si="240"/>
        <v>19VI1102PTBI</v>
      </c>
      <c r="L6550">
        <f t="shared" si="241"/>
        <v>608</v>
      </c>
    </row>
    <row r="6551" spans="1:12">
      <c r="A6551" s="65">
        <v>19</v>
      </c>
      <c r="B6551" t="s">
        <v>38</v>
      </c>
      <c r="C6551" s="65">
        <v>11</v>
      </c>
      <c r="D6551" t="s">
        <v>237</v>
      </c>
      <c r="E6551" s="65">
        <v>1</v>
      </c>
      <c r="F6551" t="s">
        <v>276</v>
      </c>
      <c r="G6551" t="s">
        <v>277</v>
      </c>
      <c r="H6551" t="s">
        <v>229</v>
      </c>
      <c r="I6551" t="s">
        <v>230</v>
      </c>
      <c r="J6551" s="65">
        <v>0</v>
      </c>
      <c r="K6551" t="str">
        <f t="shared" si="240"/>
        <v>19VI1102PRNR</v>
      </c>
      <c r="L6551">
        <f t="shared" si="241"/>
        <v>0</v>
      </c>
    </row>
    <row r="6552" spans="1:12">
      <c r="A6552" s="65">
        <v>19</v>
      </c>
      <c r="B6552" t="s">
        <v>38</v>
      </c>
      <c r="C6552" s="65">
        <v>11</v>
      </c>
      <c r="D6552" t="s">
        <v>237</v>
      </c>
      <c r="E6552" s="65">
        <v>1</v>
      </c>
      <c r="F6552" t="s">
        <v>276</v>
      </c>
      <c r="G6552" t="s">
        <v>277</v>
      </c>
      <c r="H6552" t="s">
        <v>231</v>
      </c>
      <c r="I6552" t="s">
        <v>232</v>
      </c>
      <c r="J6552" s="65">
        <v>608</v>
      </c>
      <c r="K6552" t="str">
        <f t="shared" si="240"/>
        <v>19VI1102PRES</v>
      </c>
      <c r="L6552">
        <f t="shared" si="241"/>
        <v>608</v>
      </c>
    </row>
    <row r="6553" spans="1:12">
      <c r="A6553" s="65">
        <v>19</v>
      </c>
      <c r="B6553" t="s">
        <v>38</v>
      </c>
      <c r="C6553" s="65">
        <v>11</v>
      </c>
      <c r="D6553" t="s">
        <v>237</v>
      </c>
      <c r="E6553" s="65">
        <v>1</v>
      </c>
      <c r="F6553" t="s">
        <v>276</v>
      </c>
      <c r="G6553" t="s">
        <v>277</v>
      </c>
      <c r="H6553" t="s">
        <v>233</v>
      </c>
      <c r="I6553" t="s">
        <v>234</v>
      </c>
      <c r="J6553" s="65">
        <v>0</v>
      </c>
      <c r="K6553" t="str">
        <f t="shared" si="240"/>
        <v>19VI1102PRER</v>
      </c>
      <c r="L6553">
        <f t="shared" si="241"/>
        <v>0</v>
      </c>
    </row>
    <row r="6554" spans="1:12">
      <c r="A6554" s="65">
        <v>19</v>
      </c>
      <c r="B6554" t="s">
        <v>38</v>
      </c>
      <c r="C6554" s="65">
        <v>11</v>
      </c>
      <c r="D6554" t="s">
        <v>237</v>
      </c>
      <c r="E6554" s="65">
        <v>1</v>
      </c>
      <c r="F6554" t="s">
        <v>276</v>
      </c>
      <c r="G6554" t="s">
        <v>277</v>
      </c>
      <c r="H6554" t="s">
        <v>266</v>
      </c>
      <c r="I6554" t="s">
        <v>267</v>
      </c>
      <c r="J6554" s="65">
        <v>608</v>
      </c>
      <c r="K6554" t="str">
        <f t="shared" si="240"/>
        <v>19VI1102PTRE</v>
      </c>
      <c r="L6554">
        <f t="shared" si="241"/>
        <v>608</v>
      </c>
    </row>
    <row r="6555" spans="1:12">
      <c r="A6555" s="65">
        <v>19</v>
      </c>
      <c r="B6555" t="s">
        <v>38</v>
      </c>
      <c r="C6555" s="65">
        <v>11</v>
      </c>
      <c r="D6555" t="s">
        <v>237</v>
      </c>
      <c r="E6555" s="65">
        <v>1</v>
      </c>
      <c r="F6555" t="s">
        <v>276</v>
      </c>
      <c r="G6555" t="s">
        <v>277</v>
      </c>
      <c r="H6555" t="s">
        <v>264</v>
      </c>
      <c r="I6555" t="s">
        <v>265</v>
      </c>
      <c r="J6555" s="65">
        <v>0</v>
      </c>
      <c r="K6555" t="str">
        <f t="shared" si="240"/>
        <v>19VI1102RSRR</v>
      </c>
      <c r="L6555">
        <f t="shared" si="241"/>
        <v>0</v>
      </c>
    </row>
    <row r="6556" spans="1:12">
      <c r="A6556" s="65">
        <v>19</v>
      </c>
      <c r="B6556" t="s">
        <v>38</v>
      </c>
      <c r="C6556" s="65">
        <v>11</v>
      </c>
      <c r="D6556" t="s">
        <v>237</v>
      </c>
      <c r="E6556" s="65">
        <v>1</v>
      </c>
      <c r="F6556" t="s">
        <v>276</v>
      </c>
      <c r="G6556" t="s">
        <v>277</v>
      </c>
      <c r="H6556" t="s">
        <v>270</v>
      </c>
      <c r="I6556" t="s">
        <v>271</v>
      </c>
      <c r="J6556" s="65">
        <v>0</v>
      </c>
      <c r="K6556" t="str">
        <f t="shared" si="240"/>
        <v>19VI1102SRTR</v>
      </c>
      <c r="L6556">
        <f t="shared" si="241"/>
        <v>0</v>
      </c>
    </row>
    <row r="6557" spans="1:12">
      <c r="A6557" s="65">
        <v>19</v>
      </c>
      <c r="B6557" t="s">
        <v>38</v>
      </c>
      <c r="C6557" s="65">
        <v>11</v>
      </c>
      <c r="D6557" t="s">
        <v>237</v>
      </c>
      <c r="E6557" s="65">
        <v>1</v>
      </c>
      <c r="F6557" t="s">
        <v>276</v>
      </c>
      <c r="G6557" t="s">
        <v>277</v>
      </c>
      <c r="H6557" t="s">
        <v>250</v>
      </c>
      <c r="I6557" t="s">
        <v>251</v>
      </c>
      <c r="J6557" s="65">
        <v>152</v>
      </c>
      <c r="K6557" t="str">
        <f t="shared" si="240"/>
        <v>19VI1102SRPT</v>
      </c>
      <c r="L6557">
        <f t="shared" si="241"/>
        <v>152</v>
      </c>
    </row>
    <row r="6558" spans="1:12">
      <c r="A6558" s="65">
        <v>19</v>
      </c>
      <c r="B6558" t="s">
        <v>38</v>
      </c>
      <c r="C6558" s="65">
        <v>11</v>
      </c>
      <c r="D6558" t="s">
        <v>237</v>
      </c>
      <c r="E6558" s="65">
        <v>1</v>
      </c>
      <c r="F6558" t="s">
        <v>278</v>
      </c>
      <c r="G6558" t="s">
        <v>273</v>
      </c>
      <c r="H6558" t="s">
        <v>240</v>
      </c>
      <c r="I6558" t="s">
        <v>241</v>
      </c>
      <c r="J6558" s="65">
        <v>0</v>
      </c>
      <c r="K6558" t="str">
        <f t="shared" si="240"/>
        <v>19VI1200SRTS</v>
      </c>
      <c r="L6558">
        <f t="shared" si="241"/>
        <v>0</v>
      </c>
    </row>
    <row r="6559" spans="1:12">
      <c r="A6559" s="65">
        <v>19</v>
      </c>
      <c r="B6559" t="s">
        <v>38</v>
      </c>
      <c r="C6559" s="65">
        <v>11</v>
      </c>
      <c r="D6559" t="s">
        <v>237</v>
      </c>
      <c r="E6559" s="65">
        <v>1</v>
      </c>
      <c r="F6559" t="s">
        <v>278</v>
      </c>
      <c r="G6559" t="s">
        <v>273</v>
      </c>
      <c r="H6559" t="s">
        <v>270</v>
      </c>
      <c r="I6559" t="s">
        <v>271</v>
      </c>
      <c r="J6559" s="65">
        <v>0</v>
      </c>
      <c r="K6559" t="str">
        <f t="shared" si="240"/>
        <v>19VI1200SRTR</v>
      </c>
      <c r="L6559">
        <f t="shared" si="241"/>
        <v>0</v>
      </c>
    </row>
    <row r="6560" spans="1:12">
      <c r="A6560" s="65">
        <v>19</v>
      </c>
      <c r="B6560" t="s">
        <v>38</v>
      </c>
      <c r="C6560" s="65">
        <v>11</v>
      </c>
      <c r="D6560" t="s">
        <v>237</v>
      </c>
      <c r="E6560" s="65">
        <v>1</v>
      </c>
      <c r="F6560" t="s">
        <v>278</v>
      </c>
      <c r="G6560" t="s">
        <v>273</v>
      </c>
      <c r="H6560" t="s">
        <v>244</v>
      </c>
      <c r="I6560" t="s">
        <v>245</v>
      </c>
      <c r="J6560" s="65">
        <v>0</v>
      </c>
      <c r="K6560" t="str">
        <f t="shared" si="240"/>
        <v>19VI1200SRTT</v>
      </c>
      <c r="L6560">
        <f t="shared" si="241"/>
        <v>0</v>
      </c>
    </row>
    <row r="6561" spans="1:12">
      <c r="A6561" s="65">
        <v>19</v>
      </c>
      <c r="B6561" t="s">
        <v>38</v>
      </c>
      <c r="C6561" s="65">
        <v>11</v>
      </c>
      <c r="D6561" t="s">
        <v>237</v>
      </c>
      <c r="E6561" s="65">
        <v>1</v>
      </c>
      <c r="F6561" t="s">
        <v>278</v>
      </c>
      <c r="G6561" t="s">
        <v>273</v>
      </c>
      <c r="H6561" t="s">
        <v>246</v>
      </c>
      <c r="I6561" t="s">
        <v>247</v>
      </c>
      <c r="J6561" s="65">
        <v>0</v>
      </c>
      <c r="K6561" t="str">
        <f t="shared" si="240"/>
        <v>19VI1200SRPS</v>
      </c>
      <c r="L6561">
        <f t="shared" si="241"/>
        <v>0</v>
      </c>
    </row>
    <row r="6562" spans="1:12">
      <c r="A6562" s="65">
        <v>19</v>
      </c>
      <c r="B6562" t="s">
        <v>38</v>
      </c>
      <c r="C6562" s="65">
        <v>11</v>
      </c>
      <c r="D6562" t="s">
        <v>237</v>
      </c>
      <c r="E6562" s="65">
        <v>1</v>
      </c>
      <c r="F6562" t="s">
        <v>278</v>
      </c>
      <c r="G6562" t="s">
        <v>273</v>
      </c>
      <c r="H6562" t="s">
        <v>248</v>
      </c>
      <c r="I6562" t="s">
        <v>249</v>
      </c>
      <c r="J6562" s="65">
        <v>0</v>
      </c>
      <c r="K6562" t="str">
        <f t="shared" si="240"/>
        <v>19VI1200SRPR</v>
      </c>
      <c r="L6562">
        <f t="shared" si="241"/>
        <v>0</v>
      </c>
    </row>
    <row r="6563" spans="1:12">
      <c r="A6563" s="65">
        <v>19</v>
      </c>
      <c r="B6563" t="s">
        <v>38</v>
      </c>
      <c r="C6563" s="65">
        <v>11</v>
      </c>
      <c r="D6563" t="s">
        <v>237</v>
      </c>
      <c r="E6563" s="65">
        <v>1</v>
      </c>
      <c r="F6563" t="s">
        <v>278</v>
      </c>
      <c r="G6563" t="s">
        <v>273</v>
      </c>
      <c r="H6563" t="s">
        <v>250</v>
      </c>
      <c r="I6563" t="s">
        <v>251</v>
      </c>
      <c r="J6563" s="65">
        <v>0</v>
      </c>
      <c r="K6563" t="str">
        <f t="shared" si="240"/>
        <v>19VI1200SRPT</v>
      </c>
      <c r="L6563">
        <f t="shared" si="241"/>
        <v>0</v>
      </c>
    </row>
    <row r="6564" spans="1:12">
      <c r="A6564" s="65">
        <v>19</v>
      </c>
      <c r="B6564" t="s">
        <v>38</v>
      </c>
      <c r="C6564" s="65">
        <v>11</v>
      </c>
      <c r="D6564" t="s">
        <v>237</v>
      </c>
      <c r="E6564" s="65">
        <v>1</v>
      </c>
      <c r="F6564" t="s">
        <v>278</v>
      </c>
      <c r="G6564" t="s">
        <v>273</v>
      </c>
      <c r="H6564" t="s">
        <v>252</v>
      </c>
      <c r="I6564" t="s">
        <v>253</v>
      </c>
      <c r="J6564" s="65">
        <v>0</v>
      </c>
      <c r="K6564" t="str">
        <f t="shared" si="240"/>
        <v>19VI1200SRRS</v>
      </c>
      <c r="L6564">
        <f t="shared" si="241"/>
        <v>0</v>
      </c>
    </row>
    <row r="6565" spans="1:12">
      <c r="A6565" s="65">
        <v>19</v>
      </c>
      <c r="B6565" t="s">
        <v>38</v>
      </c>
      <c r="C6565" s="65">
        <v>11</v>
      </c>
      <c r="D6565" t="s">
        <v>237</v>
      </c>
      <c r="E6565" s="65">
        <v>1</v>
      </c>
      <c r="F6565" t="s">
        <v>278</v>
      </c>
      <c r="G6565" t="s">
        <v>273</v>
      </c>
      <c r="H6565" t="s">
        <v>254</v>
      </c>
      <c r="I6565" t="s">
        <v>255</v>
      </c>
      <c r="J6565" s="65">
        <v>0</v>
      </c>
      <c r="K6565" t="str">
        <f t="shared" si="240"/>
        <v>19VI1200SRRR</v>
      </c>
      <c r="L6565">
        <f t="shared" si="241"/>
        <v>0</v>
      </c>
    </row>
    <row r="6566" spans="1:12">
      <c r="A6566" s="65">
        <v>19</v>
      </c>
      <c r="B6566" t="s">
        <v>38</v>
      </c>
      <c r="C6566" s="65">
        <v>11</v>
      </c>
      <c r="D6566" t="s">
        <v>237</v>
      </c>
      <c r="E6566" s="65">
        <v>1</v>
      </c>
      <c r="F6566" t="s">
        <v>278</v>
      </c>
      <c r="G6566" t="s">
        <v>273</v>
      </c>
      <c r="H6566" t="s">
        <v>256</v>
      </c>
      <c r="I6566" t="s">
        <v>257</v>
      </c>
      <c r="J6566" s="65">
        <v>0</v>
      </c>
      <c r="K6566" t="str">
        <f t="shared" si="240"/>
        <v>19VI1200SRRT</v>
      </c>
      <c r="L6566">
        <f t="shared" si="241"/>
        <v>0</v>
      </c>
    </row>
    <row r="6567" spans="1:12">
      <c r="A6567" s="65">
        <v>19</v>
      </c>
      <c r="B6567" t="s">
        <v>38</v>
      </c>
      <c r="C6567" s="65">
        <v>11</v>
      </c>
      <c r="D6567" t="s">
        <v>237</v>
      </c>
      <c r="E6567" s="65">
        <v>1</v>
      </c>
      <c r="F6567" t="s">
        <v>278</v>
      </c>
      <c r="G6567" t="s">
        <v>273</v>
      </c>
      <c r="H6567" t="s">
        <v>258</v>
      </c>
      <c r="I6567" t="s">
        <v>259</v>
      </c>
      <c r="J6567" s="65">
        <v>0</v>
      </c>
      <c r="K6567" t="str">
        <f t="shared" si="240"/>
        <v>19VI1200RSRS</v>
      </c>
      <c r="L6567">
        <f t="shared" si="241"/>
        <v>0</v>
      </c>
    </row>
    <row r="6568" spans="1:12">
      <c r="A6568" s="65">
        <v>19</v>
      </c>
      <c r="B6568" t="s">
        <v>38</v>
      </c>
      <c r="C6568" s="65">
        <v>11</v>
      </c>
      <c r="D6568" t="s">
        <v>237</v>
      </c>
      <c r="E6568" s="65">
        <v>1</v>
      </c>
      <c r="F6568" t="s">
        <v>278</v>
      </c>
      <c r="G6568" t="s">
        <v>273</v>
      </c>
      <c r="H6568" t="s">
        <v>264</v>
      </c>
      <c r="I6568" t="s">
        <v>265</v>
      </c>
      <c r="J6568" s="65">
        <v>0</v>
      </c>
      <c r="K6568" t="str">
        <f t="shared" si="240"/>
        <v>19VI1200RSRR</v>
      </c>
      <c r="L6568">
        <f t="shared" si="241"/>
        <v>0</v>
      </c>
    </row>
    <row r="6569" spans="1:12">
      <c r="A6569" s="65">
        <v>19</v>
      </c>
      <c r="B6569" t="s">
        <v>38</v>
      </c>
      <c r="C6569" s="65">
        <v>11</v>
      </c>
      <c r="D6569" t="s">
        <v>237</v>
      </c>
      <c r="E6569" s="65">
        <v>1</v>
      </c>
      <c r="F6569" t="s">
        <v>278</v>
      </c>
      <c r="G6569" t="s">
        <v>273</v>
      </c>
      <c r="H6569" t="s">
        <v>228</v>
      </c>
      <c r="I6569" t="s">
        <v>217</v>
      </c>
      <c r="J6569" s="65">
        <v>0</v>
      </c>
      <c r="K6569" t="str">
        <f t="shared" si="240"/>
        <v>19VI1200PTBI</v>
      </c>
      <c r="L6569">
        <f t="shared" si="241"/>
        <v>0</v>
      </c>
    </row>
    <row r="6570" spans="1:12">
      <c r="A6570" s="65">
        <v>19</v>
      </c>
      <c r="B6570" t="s">
        <v>38</v>
      </c>
      <c r="C6570" s="65">
        <v>11</v>
      </c>
      <c r="D6570" t="s">
        <v>237</v>
      </c>
      <c r="E6570" s="65">
        <v>1</v>
      </c>
      <c r="F6570" t="s">
        <v>278</v>
      </c>
      <c r="G6570" t="s">
        <v>273</v>
      </c>
      <c r="H6570" t="s">
        <v>229</v>
      </c>
      <c r="I6570" t="s">
        <v>230</v>
      </c>
      <c r="J6570" s="65">
        <v>0</v>
      </c>
      <c r="K6570" t="str">
        <f t="shared" si="240"/>
        <v>19VI1200PRNR</v>
      </c>
      <c r="L6570">
        <f t="shared" si="241"/>
        <v>0</v>
      </c>
    </row>
    <row r="6571" spans="1:12">
      <c r="A6571" s="65">
        <v>19</v>
      </c>
      <c r="B6571" t="s">
        <v>38</v>
      </c>
      <c r="C6571" s="65">
        <v>11</v>
      </c>
      <c r="D6571" t="s">
        <v>237</v>
      </c>
      <c r="E6571" s="65">
        <v>1</v>
      </c>
      <c r="F6571" t="s">
        <v>278</v>
      </c>
      <c r="G6571" t="s">
        <v>273</v>
      </c>
      <c r="H6571" t="s">
        <v>231</v>
      </c>
      <c r="I6571" t="s">
        <v>232</v>
      </c>
      <c r="J6571" s="65">
        <v>0</v>
      </c>
      <c r="K6571" t="str">
        <f t="shared" si="240"/>
        <v>19VI1200PRES</v>
      </c>
      <c r="L6571">
        <f t="shared" si="241"/>
        <v>0</v>
      </c>
    </row>
    <row r="6572" spans="1:12">
      <c r="A6572" s="65">
        <v>19</v>
      </c>
      <c r="B6572" t="s">
        <v>38</v>
      </c>
      <c r="C6572" s="65">
        <v>11</v>
      </c>
      <c r="D6572" t="s">
        <v>237</v>
      </c>
      <c r="E6572" s="65">
        <v>1</v>
      </c>
      <c r="F6572" t="s">
        <v>278</v>
      </c>
      <c r="G6572" t="s">
        <v>273</v>
      </c>
      <c r="H6572" t="s">
        <v>233</v>
      </c>
      <c r="I6572" t="s">
        <v>234</v>
      </c>
      <c r="J6572" s="65">
        <v>0</v>
      </c>
      <c r="K6572" t="str">
        <f t="shared" si="240"/>
        <v>19VI1200PRER</v>
      </c>
      <c r="L6572">
        <f t="shared" si="241"/>
        <v>0</v>
      </c>
    </row>
    <row r="6573" spans="1:12">
      <c r="A6573" s="65">
        <v>19</v>
      </c>
      <c r="B6573" t="s">
        <v>38</v>
      </c>
      <c r="C6573" s="65">
        <v>11</v>
      </c>
      <c r="D6573" t="s">
        <v>237</v>
      </c>
      <c r="E6573" s="65">
        <v>1</v>
      </c>
      <c r="F6573" t="s">
        <v>278</v>
      </c>
      <c r="G6573" t="s">
        <v>273</v>
      </c>
      <c r="H6573" t="s">
        <v>266</v>
      </c>
      <c r="I6573" t="s">
        <v>267</v>
      </c>
      <c r="J6573" s="65">
        <v>0</v>
      </c>
      <c r="K6573" t="str">
        <f t="shared" si="240"/>
        <v>19VI1200PTRE</v>
      </c>
      <c r="L6573">
        <f t="shared" si="241"/>
        <v>0</v>
      </c>
    </row>
    <row r="6574" spans="1:12">
      <c r="A6574" s="65">
        <v>19</v>
      </c>
      <c r="B6574" t="s">
        <v>38</v>
      </c>
      <c r="C6574" s="65">
        <v>11</v>
      </c>
      <c r="D6574" t="s">
        <v>237</v>
      </c>
      <c r="E6574" s="65">
        <v>1</v>
      </c>
      <c r="F6574" t="s">
        <v>278</v>
      </c>
      <c r="G6574" t="s">
        <v>273</v>
      </c>
      <c r="H6574" t="s">
        <v>268</v>
      </c>
      <c r="I6574" t="s">
        <v>269</v>
      </c>
      <c r="J6574" s="65">
        <v>0</v>
      </c>
      <c r="K6574" t="str">
        <f t="shared" si="240"/>
        <v>19VI1200DRCF</v>
      </c>
      <c r="L6574">
        <f t="shared" si="241"/>
        <v>0</v>
      </c>
    </row>
    <row r="6575" spans="1:12">
      <c r="A6575" s="65">
        <v>19</v>
      </c>
      <c r="B6575" t="s">
        <v>38</v>
      </c>
      <c r="C6575" s="65">
        <v>11</v>
      </c>
      <c r="D6575" t="s">
        <v>237</v>
      </c>
      <c r="E6575" s="65">
        <v>1</v>
      </c>
      <c r="F6575" t="s">
        <v>278</v>
      </c>
      <c r="G6575" t="s">
        <v>273</v>
      </c>
      <c r="H6575" t="s">
        <v>242</v>
      </c>
      <c r="I6575" t="s">
        <v>243</v>
      </c>
      <c r="J6575" s="65">
        <v>0</v>
      </c>
      <c r="K6575" t="str">
        <f t="shared" si="240"/>
        <v>19VI1200DRPP</v>
      </c>
      <c r="L6575">
        <f t="shared" si="241"/>
        <v>0</v>
      </c>
    </row>
    <row r="6576" spans="1:12">
      <c r="A6576" s="65">
        <v>19</v>
      </c>
      <c r="B6576" t="s">
        <v>38</v>
      </c>
      <c r="C6576" s="65">
        <v>11</v>
      </c>
      <c r="D6576" t="s">
        <v>237</v>
      </c>
      <c r="E6576" s="65">
        <v>1</v>
      </c>
      <c r="F6576" t="s">
        <v>278</v>
      </c>
      <c r="G6576" t="s">
        <v>273</v>
      </c>
      <c r="H6576" t="s">
        <v>260</v>
      </c>
      <c r="I6576" t="s">
        <v>261</v>
      </c>
      <c r="J6576" s="65">
        <v>0</v>
      </c>
      <c r="K6576" t="str">
        <f t="shared" si="240"/>
        <v>19VI1200DRVM</v>
      </c>
      <c r="L6576">
        <f t="shared" si="241"/>
        <v>0</v>
      </c>
    </row>
    <row r="6577" spans="1:12">
      <c r="A6577" s="65">
        <v>19</v>
      </c>
      <c r="B6577" t="s">
        <v>38</v>
      </c>
      <c r="C6577" s="65">
        <v>11</v>
      </c>
      <c r="D6577" t="s">
        <v>237</v>
      </c>
      <c r="E6577" s="65">
        <v>1</v>
      </c>
      <c r="F6577" t="s">
        <v>278</v>
      </c>
      <c r="G6577" t="s">
        <v>273</v>
      </c>
      <c r="H6577" t="s">
        <v>262</v>
      </c>
      <c r="I6577" t="s">
        <v>263</v>
      </c>
      <c r="J6577" s="65">
        <v>0</v>
      </c>
      <c r="K6577" t="str">
        <f t="shared" si="240"/>
        <v>19VI1200DREX</v>
      </c>
      <c r="L6577">
        <f t="shared" si="241"/>
        <v>0</v>
      </c>
    </row>
    <row r="6578" spans="1:12">
      <c r="A6578" s="65">
        <v>19</v>
      </c>
      <c r="B6578" t="s">
        <v>38</v>
      </c>
      <c r="C6578" s="65">
        <v>11</v>
      </c>
      <c r="D6578" t="s">
        <v>237</v>
      </c>
      <c r="E6578" s="65">
        <v>1</v>
      </c>
      <c r="F6578" t="s">
        <v>278</v>
      </c>
      <c r="G6578" t="s">
        <v>273</v>
      </c>
      <c r="H6578" t="s">
        <v>220</v>
      </c>
      <c r="I6578" t="s">
        <v>221</v>
      </c>
      <c r="J6578" s="65">
        <v>0</v>
      </c>
      <c r="K6578" t="str">
        <f t="shared" si="240"/>
        <v>19VI1200DRET</v>
      </c>
      <c r="L6578">
        <f t="shared" si="241"/>
        <v>0</v>
      </c>
    </row>
    <row r="6579" spans="1:12">
      <c r="A6579" s="65">
        <v>19</v>
      </c>
      <c r="B6579" t="s">
        <v>38</v>
      </c>
      <c r="C6579" s="65">
        <v>11</v>
      </c>
      <c r="D6579" t="s">
        <v>237</v>
      </c>
      <c r="E6579" s="65">
        <v>1</v>
      </c>
      <c r="F6579" t="s">
        <v>278</v>
      </c>
      <c r="G6579" t="s">
        <v>273</v>
      </c>
      <c r="H6579" t="s">
        <v>222</v>
      </c>
      <c r="I6579" t="s">
        <v>223</v>
      </c>
      <c r="J6579" s="65">
        <v>0</v>
      </c>
      <c r="K6579" t="str">
        <f t="shared" si="240"/>
        <v>19VI1200DPMA</v>
      </c>
      <c r="L6579">
        <f t="shared" si="241"/>
        <v>0</v>
      </c>
    </row>
    <row r="6580" spans="1:12">
      <c r="A6580" s="65">
        <v>19</v>
      </c>
      <c r="B6580" t="s">
        <v>38</v>
      </c>
      <c r="C6580" s="65">
        <v>11</v>
      </c>
      <c r="D6580" t="s">
        <v>237</v>
      </c>
      <c r="E6580" s="65">
        <v>1</v>
      </c>
      <c r="F6580" t="s">
        <v>278</v>
      </c>
      <c r="G6580" t="s">
        <v>273</v>
      </c>
      <c r="H6580" t="s">
        <v>211</v>
      </c>
      <c r="I6580" t="s">
        <v>212</v>
      </c>
      <c r="J6580" s="65">
        <v>0</v>
      </c>
      <c r="K6580" t="str">
        <f t="shared" si="240"/>
        <v>19VI1200APRS</v>
      </c>
      <c r="L6580">
        <f t="shared" si="241"/>
        <v>0</v>
      </c>
    </row>
    <row r="6581" spans="1:12">
      <c r="A6581" s="65">
        <v>19</v>
      </c>
      <c r="B6581" t="s">
        <v>38</v>
      </c>
      <c r="C6581" s="65">
        <v>11</v>
      </c>
      <c r="D6581" t="s">
        <v>237</v>
      </c>
      <c r="E6581" s="65">
        <v>1</v>
      </c>
      <c r="F6581" t="s">
        <v>278</v>
      </c>
      <c r="G6581" t="s">
        <v>273</v>
      </c>
      <c r="H6581" t="s">
        <v>213</v>
      </c>
      <c r="I6581" t="s">
        <v>214</v>
      </c>
      <c r="J6581" s="65">
        <v>0</v>
      </c>
      <c r="K6581" t="str">
        <f t="shared" si="240"/>
        <v>19VI1200APRR</v>
      </c>
      <c r="L6581">
        <f t="shared" si="241"/>
        <v>0</v>
      </c>
    </row>
    <row r="6582" spans="1:12">
      <c r="A6582" s="65">
        <v>19</v>
      </c>
      <c r="B6582" t="s">
        <v>38</v>
      </c>
      <c r="C6582" s="65">
        <v>11</v>
      </c>
      <c r="D6582" t="s">
        <v>237</v>
      </c>
      <c r="E6582" s="65">
        <v>1</v>
      </c>
      <c r="F6582" t="s">
        <v>278</v>
      </c>
      <c r="G6582" t="s">
        <v>273</v>
      </c>
      <c r="H6582" t="s">
        <v>215</v>
      </c>
      <c r="I6582" t="s">
        <v>216</v>
      </c>
      <c r="J6582" s="65">
        <v>0</v>
      </c>
      <c r="K6582" t="str">
        <f t="shared" si="240"/>
        <v>19VI1200APRT</v>
      </c>
      <c r="L6582">
        <f t="shared" si="241"/>
        <v>0</v>
      </c>
    </row>
    <row r="6583" spans="1:12">
      <c r="A6583" s="65">
        <v>19</v>
      </c>
      <c r="B6583" t="s">
        <v>38</v>
      </c>
      <c r="C6583" s="65">
        <v>11</v>
      </c>
      <c r="D6583" t="s">
        <v>237</v>
      </c>
      <c r="E6583" s="65">
        <v>1</v>
      </c>
      <c r="F6583" t="s">
        <v>278</v>
      </c>
      <c r="G6583" t="s">
        <v>273</v>
      </c>
      <c r="H6583" t="s">
        <v>224</v>
      </c>
      <c r="I6583" t="s">
        <v>225</v>
      </c>
      <c r="J6583" s="65">
        <v>0</v>
      </c>
      <c r="K6583" t="str">
        <f t="shared" si="240"/>
        <v>19VI1200ARRA</v>
      </c>
      <c r="L6583">
        <f t="shared" si="241"/>
        <v>0</v>
      </c>
    </row>
    <row r="6584" spans="1:12">
      <c r="A6584" s="65">
        <v>19</v>
      </c>
      <c r="B6584" t="s">
        <v>38</v>
      </c>
      <c r="C6584" s="65">
        <v>11</v>
      </c>
      <c r="D6584" t="s">
        <v>237</v>
      </c>
      <c r="E6584" s="65">
        <v>1</v>
      </c>
      <c r="F6584" t="s">
        <v>278</v>
      </c>
      <c r="G6584" t="s">
        <v>273</v>
      </c>
      <c r="H6584" t="s">
        <v>226</v>
      </c>
      <c r="I6584" t="s">
        <v>227</v>
      </c>
      <c r="J6584" s="65">
        <v>0</v>
      </c>
      <c r="K6584" t="str">
        <f t="shared" si="240"/>
        <v>19VI1200PLNA</v>
      </c>
      <c r="L6584">
        <f t="shared" si="241"/>
        <v>0</v>
      </c>
    </row>
    <row r="6585" spans="1:12">
      <c r="A6585" s="65">
        <v>19</v>
      </c>
      <c r="B6585" t="s">
        <v>38</v>
      </c>
      <c r="C6585" s="65">
        <v>11</v>
      </c>
      <c r="D6585" t="s">
        <v>237</v>
      </c>
      <c r="E6585" s="65">
        <v>1</v>
      </c>
      <c r="F6585" t="s">
        <v>278</v>
      </c>
      <c r="G6585" t="s">
        <v>273</v>
      </c>
      <c r="H6585" t="s">
        <v>235</v>
      </c>
      <c r="I6585" t="s">
        <v>236</v>
      </c>
      <c r="J6585" s="65">
        <v>0</v>
      </c>
      <c r="K6585" t="str">
        <f t="shared" si="240"/>
        <v>19VI1200SABA</v>
      </c>
      <c r="L6585">
        <f t="shared" si="241"/>
        <v>0</v>
      </c>
    </row>
    <row r="6586" spans="1:12">
      <c r="A6586" s="65">
        <v>19</v>
      </c>
      <c r="B6586" t="s">
        <v>38</v>
      </c>
      <c r="C6586" s="65">
        <v>11</v>
      </c>
      <c r="D6586" t="s">
        <v>237</v>
      </c>
      <c r="E6586" s="65">
        <v>1</v>
      </c>
      <c r="F6586" t="s">
        <v>279</v>
      </c>
      <c r="G6586" t="s">
        <v>280</v>
      </c>
      <c r="H6586" t="s">
        <v>246</v>
      </c>
      <c r="I6586" t="s">
        <v>247</v>
      </c>
      <c r="J6586" s="65">
        <v>0</v>
      </c>
      <c r="K6586" t="str">
        <f t="shared" si="240"/>
        <v>19VI1201SRPS</v>
      </c>
      <c r="L6586">
        <f t="shared" si="241"/>
        <v>0</v>
      </c>
    </row>
    <row r="6587" spans="1:12">
      <c r="A6587" s="65">
        <v>19</v>
      </c>
      <c r="B6587" t="s">
        <v>38</v>
      </c>
      <c r="C6587" s="65">
        <v>11</v>
      </c>
      <c r="D6587" t="s">
        <v>237</v>
      </c>
      <c r="E6587" s="65">
        <v>1</v>
      </c>
      <c r="F6587" t="s">
        <v>279</v>
      </c>
      <c r="G6587" t="s">
        <v>280</v>
      </c>
      <c r="H6587" t="s">
        <v>248</v>
      </c>
      <c r="I6587" t="s">
        <v>249</v>
      </c>
      <c r="J6587" s="65">
        <v>0</v>
      </c>
      <c r="K6587" t="str">
        <f t="shared" si="240"/>
        <v>19VI1201SRPR</v>
      </c>
      <c r="L6587">
        <f t="shared" si="241"/>
        <v>0</v>
      </c>
    </row>
    <row r="6588" spans="1:12">
      <c r="A6588" s="65">
        <v>19</v>
      </c>
      <c r="B6588" t="s">
        <v>38</v>
      </c>
      <c r="C6588" s="65">
        <v>11</v>
      </c>
      <c r="D6588" t="s">
        <v>237</v>
      </c>
      <c r="E6588" s="65">
        <v>1</v>
      </c>
      <c r="F6588" t="s">
        <v>279</v>
      </c>
      <c r="G6588" t="s">
        <v>280</v>
      </c>
      <c r="H6588" t="s">
        <v>270</v>
      </c>
      <c r="I6588" t="s">
        <v>271</v>
      </c>
      <c r="J6588" s="65">
        <v>0</v>
      </c>
      <c r="K6588" t="str">
        <f t="shared" si="240"/>
        <v>19VI1201SRTR</v>
      </c>
      <c r="L6588">
        <f t="shared" si="241"/>
        <v>0</v>
      </c>
    </row>
    <row r="6589" spans="1:12">
      <c r="A6589" s="65">
        <v>19</v>
      </c>
      <c r="B6589" t="s">
        <v>38</v>
      </c>
      <c r="C6589" s="65">
        <v>11</v>
      </c>
      <c r="D6589" t="s">
        <v>237</v>
      </c>
      <c r="E6589" s="65">
        <v>1</v>
      </c>
      <c r="F6589" t="s">
        <v>279</v>
      </c>
      <c r="G6589" t="s">
        <v>280</v>
      </c>
      <c r="H6589" t="s">
        <v>240</v>
      </c>
      <c r="I6589" t="s">
        <v>241</v>
      </c>
      <c r="J6589" s="65">
        <v>0</v>
      </c>
      <c r="K6589" t="str">
        <f t="shared" si="240"/>
        <v>19VI1201SRTS</v>
      </c>
      <c r="L6589">
        <f t="shared" si="241"/>
        <v>0</v>
      </c>
    </row>
    <row r="6590" spans="1:12">
      <c r="A6590" s="65">
        <v>19</v>
      </c>
      <c r="B6590" t="s">
        <v>38</v>
      </c>
      <c r="C6590" s="65">
        <v>11</v>
      </c>
      <c r="D6590" t="s">
        <v>237</v>
      </c>
      <c r="E6590" s="65">
        <v>1</v>
      </c>
      <c r="F6590" t="s">
        <v>279</v>
      </c>
      <c r="G6590" t="s">
        <v>280</v>
      </c>
      <c r="H6590" t="s">
        <v>235</v>
      </c>
      <c r="I6590" t="s">
        <v>236</v>
      </c>
      <c r="J6590" s="65">
        <v>0</v>
      </c>
      <c r="K6590" t="str">
        <f t="shared" ref="K6590:K6653" si="242">CONCATENATE(TEXT(A6590,"00"),F6590,H6590)</f>
        <v>19VI1201SABA</v>
      </c>
      <c r="L6590">
        <f t="shared" ref="L6590:L6653" si="243">J6590</f>
        <v>0</v>
      </c>
    </row>
    <row r="6591" spans="1:12">
      <c r="A6591" s="65">
        <v>19</v>
      </c>
      <c r="B6591" t="s">
        <v>38</v>
      </c>
      <c r="C6591" s="65">
        <v>11</v>
      </c>
      <c r="D6591" t="s">
        <v>237</v>
      </c>
      <c r="E6591" s="65">
        <v>1</v>
      </c>
      <c r="F6591" t="s">
        <v>279</v>
      </c>
      <c r="G6591" t="s">
        <v>280</v>
      </c>
      <c r="H6591" t="s">
        <v>226</v>
      </c>
      <c r="I6591" t="s">
        <v>227</v>
      </c>
      <c r="J6591" s="65">
        <v>0</v>
      </c>
      <c r="K6591" t="str">
        <f t="shared" si="242"/>
        <v>19VI1201PLNA</v>
      </c>
      <c r="L6591">
        <f t="shared" si="243"/>
        <v>0</v>
      </c>
    </row>
    <row r="6592" spans="1:12">
      <c r="A6592" s="65">
        <v>19</v>
      </c>
      <c r="B6592" t="s">
        <v>38</v>
      </c>
      <c r="C6592" s="65">
        <v>11</v>
      </c>
      <c r="D6592" t="s">
        <v>237</v>
      </c>
      <c r="E6592" s="65">
        <v>1</v>
      </c>
      <c r="F6592" t="s">
        <v>279</v>
      </c>
      <c r="G6592" t="s">
        <v>280</v>
      </c>
      <c r="H6592" t="s">
        <v>224</v>
      </c>
      <c r="I6592" t="s">
        <v>225</v>
      </c>
      <c r="J6592" s="65">
        <v>0</v>
      </c>
      <c r="K6592" t="str">
        <f t="shared" si="242"/>
        <v>19VI1201ARRA</v>
      </c>
      <c r="L6592">
        <f t="shared" si="243"/>
        <v>0</v>
      </c>
    </row>
    <row r="6593" spans="1:12">
      <c r="A6593" s="65">
        <v>19</v>
      </c>
      <c r="B6593" t="s">
        <v>38</v>
      </c>
      <c r="C6593" s="65">
        <v>11</v>
      </c>
      <c r="D6593" t="s">
        <v>237</v>
      </c>
      <c r="E6593" s="65">
        <v>1</v>
      </c>
      <c r="F6593" t="s">
        <v>279</v>
      </c>
      <c r="G6593" t="s">
        <v>280</v>
      </c>
      <c r="H6593" t="s">
        <v>215</v>
      </c>
      <c r="I6593" t="s">
        <v>216</v>
      </c>
      <c r="J6593" s="65">
        <v>0</v>
      </c>
      <c r="K6593" t="str">
        <f t="shared" si="242"/>
        <v>19VI1201APRT</v>
      </c>
      <c r="L6593">
        <f t="shared" si="243"/>
        <v>0</v>
      </c>
    </row>
    <row r="6594" spans="1:12">
      <c r="A6594" s="65">
        <v>19</v>
      </c>
      <c r="B6594" t="s">
        <v>38</v>
      </c>
      <c r="C6594" s="65">
        <v>11</v>
      </c>
      <c r="D6594" t="s">
        <v>237</v>
      </c>
      <c r="E6594" s="65">
        <v>1</v>
      </c>
      <c r="F6594" t="s">
        <v>279</v>
      </c>
      <c r="G6594" t="s">
        <v>280</v>
      </c>
      <c r="H6594" t="s">
        <v>213</v>
      </c>
      <c r="I6594" t="s">
        <v>214</v>
      </c>
      <c r="J6594" s="65">
        <v>0</v>
      </c>
      <c r="K6594" t="str">
        <f t="shared" si="242"/>
        <v>19VI1201APRR</v>
      </c>
      <c r="L6594">
        <f t="shared" si="243"/>
        <v>0</v>
      </c>
    </row>
    <row r="6595" spans="1:12">
      <c r="A6595" s="65">
        <v>19</v>
      </c>
      <c r="B6595" t="s">
        <v>38</v>
      </c>
      <c r="C6595" s="65">
        <v>11</v>
      </c>
      <c r="D6595" t="s">
        <v>237</v>
      </c>
      <c r="E6595" s="65">
        <v>1</v>
      </c>
      <c r="F6595" t="s">
        <v>279</v>
      </c>
      <c r="G6595" t="s">
        <v>280</v>
      </c>
      <c r="H6595" t="s">
        <v>211</v>
      </c>
      <c r="I6595" t="s">
        <v>212</v>
      </c>
      <c r="J6595" s="65">
        <v>0</v>
      </c>
      <c r="K6595" t="str">
        <f t="shared" si="242"/>
        <v>19VI1201APRS</v>
      </c>
      <c r="L6595">
        <f t="shared" si="243"/>
        <v>0</v>
      </c>
    </row>
    <row r="6596" spans="1:12">
      <c r="A6596" s="65">
        <v>19</v>
      </c>
      <c r="B6596" t="s">
        <v>38</v>
      </c>
      <c r="C6596" s="65">
        <v>11</v>
      </c>
      <c r="D6596" t="s">
        <v>237</v>
      </c>
      <c r="E6596" s="65">
        <v>1</v>
      </c>
      <c r="F6596" t="s">
        <v>279</v>
      </c>
      <c r="G6596" t="s">
        <v>280</v>
      </c>
      <c r="H6596" t="s">
        <v>222</v>
      </c>
      <c r="I6596" t="s">
        <v>223</v>
      </c>
      <c r="J6596" s="65">
        <v>0</v>
      </c>
      <c r="K6596" t="str">
        <f t="shared" si="242"/>
        <v>19VI1201DPMA</v>
      </c>
      <c r="L6596">
        <f t="shared" si="243"/>
        <v>0</v>
      </c>
    </row>
    <row r="6597" spans="1:12">
      <c r="A6597" s="65">
        <v>19</v>
      </c>
      <c r="B6597" t="s">
        <v>38</v>
      </c>
      <c r="C6597" s="65">
        <v>11</v>
      </c>
      <c r="D6597" t="s">
        <v>237</v>
      </c>
      <c r="E6597" s="65">
        <v>1</v>
      </c>
      <c r="F6597" t="s">
        <v>279</v>
      </c>
      <c r="G6597" t="s">
        <v>280</v>
      </c>
      <c r="H6597" t="s">
        <v>220</v>
      </c>
      <c r="I6597" t="s">
        <v>221</v>
      </c>
      <c r="J6597" s="65">
        <v>0</v>
      </c>
      <c r="K6597" t="str">
        <f t="shared" si="242"/>
        <v>19VI1201DRET</v>
      </c>
      <c r="L6597">
        <f t="shared" si="243"/>
        <v>0</v>
      </c>
    </row>
    <row r="6598" spans="1:12">
      <c r="A6598" s="65">
        <v>19</v>
      </c>
      <c r="B6598" t="s">
        <v>38</v>
      </c>
      <c r="C6598" s="65">
        <v>11</v>
      </c>
      <c r="D6598" t="s">
        <v>237</v>
      </c>
      <c r="E6598" s="65">
        <v>1</v>
      </c>
      <c r="F6598" t="s">
        <v>279</v>
      </c>
      <c r="G6598" t="s">
        <v>280</v>
      </c>
      <c r="H6598" t="s">
        <v>262</v>
      </c>
      <c r="I6598" t="s">
        <v>263</v>
      </c>
      <c r="J6598" s="65">
        <v>0</v>
      </c>
      <c r="K6598" t="str">
        <f t="shared" si="242"/>
        <v>19VI1201DREX</v>
      </c>
      <c r="L6598">
        <f t="shared" si="243"/>
        <v>0</v>
      </c>
    </row>
    <row r="6599" spans="1:12">
      <c r="A6599" s="65">
        <v>19</v>
      </c>
      <c r="B6599" t="s">
        <v>38</v>
      </c>
      <c r="C6599" s="65">
        <v>11</v>
      </c>
      <c r="D6599" t="s">
        <v>237</v>
      </c>
      <c r="E6599" s="65">
        <v>1</v>
      </c>
      <c r="F6599" t="s">
        <v>279</v>
      </c>
      <c r="G6599" t="s">
        <v>280</v>
      </c>
      <c r="H6599" t="s">
        <v>260</v>
      </c>
      <c r="I6599" t="s">
        <v>261</v>
      </c>
      <c r="J6599" s="65">
        <v>0</v>
      </c>
      <c r="K6599" t="str">
        <f t="shared" si="242"/>
        <v>19VI1201DRVM</v>
      </c>
      <c r="L6599">
        <f t="shared" si="243"/>
        <v>0</v>
      </c>
    </row>
    <row r="6600" spans="1:12">
      <c r="A6600" s="65">
        <v>19</v>
      </c>
      <c r="B6600" t="s">
        <v>38</v>
      </c>
      <c r="C6600" s="65">
        <v>11</v>
      </c>
      <c r="D6600" t="s">
        <v>237</v>
      </c>
      <c r="E6600" s="65">
        <v>1</v>
      </c>
      <c r="F6600" t="s">
        <v>279</v>
      </c>
      <c r="G6600" t="s">
        <v>280</v>
      </c>
      <c r="H6600" t="s">
        <v>242</v>
      </c>
      <c r="I6600" t="s">
        <v>243</v>
      </c>
      <c r="J6600" s="65">
        <v>0</v>
      </c>
      <c r="K6600" t="str">
        <f t="shared" si="242"/>
        <v>19VI1201DRPP</v>
      </c>
      <c r="L6600">
        <f t="shared" si="243"/>
        <v>0</v>
      </c>
    </row>
    <row r="6601" spans="1:12">
      <c r="A6601" s="65">
        <v>19</v>
      </c>
      <c r="B6601" t="s">
        <v>38</v>
      </c>
      <c r="C6601" s="65">
        <v>11</v>
      </c>
      <c r="D6601" t="s">
        <v>237</v>
      </c>
      <c r="E6601" s="65">
        <v>1</v>
      </c>
      <c r="F6601" t="s">
        <v>279</v>
      </c>
      <c r="G6601" t="s">
        <v>280</v>
      </c>
      <c r="H6601" t="s">
        <v>268</v>
      </c>
      <c r="I6601" t="s">
        <v>269</v>
      </c>
      <c r="J6601" s="65">
        <v>0</v>
      </c>
      <c r="K6601" t="str">
        <f t="shared" si="242"/>
        <v>19VI1201DRCF</v>
      </c>
      <c r="L6601">
        <f t="shared" si="243"/>
        <v>0</v>
      </c>
    </row>
    <row r="6602" spans="1:12">
      <c r="A6602" s="65">
        <v>19</v>
      </c>
      <c r="B6602" t="s">
        <v>38</v>
      </c>
      <c r="C6602" s="65">
        <v>11</v>
      </c>
      <c r="D6602" t="s">
        <v>237</v>
      </c>
      <c r="E6602" s="65">
        <v>1</v>
      </c>
      <c r="F6602" t="s">
        <v>279</v>
      </c>
      <c r="G6602" t="s">
        <v>280</v>
      </c>
      <c r="H6602" t="s">
        <v>266</v>
      </c>
      <c r="I6602" t="s">
        <v>267</v>
      </c>
      <c r="J6602" s="65">
        <v>0</v>
      </c>
      <c r="K6602" t="str">
        <f t="shared" si="242"/>
        <v>19VI1201PTRE</v>
      </c>
      <c r="L6602">
        <f t="shared" si="243"/>
        <v>0</v>
      </c>
    </row>
    <row r="6603" spans="1:12">
      <c r="A6603" s="65">
        <v>19</v>
      </c>
      <c r="B6603" t="s">
        <v>38</v>
      </c>
      <c r="C6603" s="65">
        <v>11</v>
      </c>
      <c r="D6603" t="s">
        <v>237</v>
      </c>
      <c r="E6603" s="65">
        <v>1</v>
      </c>
      <c r="F6603" t="s">
        <v>279</v>
      </c>
      <c r="G6603" t="s">
        <v>280</v>
      </c>
      <c r="H6603" t="s">
        <v>233</v>
      </c>
      <c r="I6603" t="s">
        <v>234</v>
      </c>
      <c r="J6603" s="65">
        <v>0</v>
      </c>
      <c r="K6603" t="str">
        <f t="shared" si="242"/>
        <v>19VI1201PRER</v>
      </c>
      <c r="L6603">
        <f t="shared" si="243"/>
        <v>0</v>
      </c>
    </row>
    <row r="6604" spans="1:12">
      <c r="A6604" s="65">
        <v>19</v>
      </c>
      <c r="B6604" t="s">
        <v>38</v>
      </c>
      <c r="C6604" s="65">
        <v>11</v>
      </c>
      <c r="D6604" t="s">
        <v>237</v>
      </c>
      <c r="E6604" s="65">
        <v>1</v>
      </c>
      <c r="F6604" t="s">
        <v>279</v>
      </c>
      <c r="G6604" t="s">
        <v>280</v>
      </c>
      <c r="H6604" t="s">
        <v>231</v>
      </c>
      <c r="I6604" t="s">
        <v>232</v>
      </c>
      <c r="J6604" s="65">
        <v>0</v>
      </c>
      <c r="K6604" t="str">
        <f t="shared" si="242"/>
        <v>19VI1201PRES</v>
      </c>
      <c r="L6604">
        <f t="shared" si="243"/>
        <v>0</v>
      </c>
    </row>
    <row r="6605" spans="1:12">
      <c r="A6605" s="65">
        <v>19</v>
      </c>
      <c r="B6605" t="s">
        <v>38</v>
      </c>
      <c r="C6605" s="65">
        <v>11</v>
      </c>
      <c r="D6605" t="s">
        <v>237</v>
      </c>
      <c r="E6605" s="65">
        <v>1</v>
      </c>
      <c r="F6605" t="s">
        <v>279</v>
      </c>
      <c r="G6605" t="s">
        <v>280</v>
      </c>
      <c r="H6605" t="s">
        <v>229</v>
      </c>
      <c r="I6605" t="s">
        <v>230</v>
      </c>
      <c r="J6605" s="65">
        <v>0</v>
      </c>
      <c r="K6605" t="str">
        <f t="shared" si="242"/>
        <v>19VI1201PRNR</v>
      </c>
      <c r="L6605">
        <f t="shared" si="243"/>
        <v>0</v>
      </c>
    </row>
    <row r="6606" spans="1:12">
      <c r="A6606" s="65">
        <v>19</v>
      </c>
      <c r="B6606" t="s">
        <v>38</v>
      </c>
      <c r="C6606" s="65">
        <v>11</v>
      </c>
      <c r="D6606" t="s">
        <v>237</v>
      </c>
      <c r="E6606" s="65">
        <v>1</v>
      </c>
      <c r="F6606" t="s">
        <v>279</v>
      </c>
      <c r="G6606" t="s">
        <v>280</v>
      </c>
      <c r="H6606" t="s">
        <v>228</v>
      </c>
      <c r="I6606" t="s">
        <v>217</v>
      </c>
      <c r="J6606" s="65">
        <v>0</v>
      </c>
      <c r="K6606" t="str">
        <f t="shared" si="242"/>
        <v>19VI1201PTBI</v>
      </c>
      <c r="L6606">
        <f t="shared" si="243"/>
        <v>0</v>
      </c>
    </row>
    <row r="6607" spans="1:12">
      <c r="A6607" s="65">
        <v>19</v>
      </c>
      <c r="B6607" t="s">
        <v>38</v>
      </c>
      <c r="C6607" s="65">
        <v>11</v>
      </c>
      <c r="D6607" t="s">
        <v>237</v>
      </c>
      <c r="E6607" s="65">
        <v>1</v>
      </c>
      <c r="F6607" t="s">
        <v>279</v>
      </c>
      <c r="G6607" t="s">
        <v>280</v>
      </c>
      <c r="H6607" t="s">
        <v>264</v>
      </c>
      <c r="I6607" t="s">
        <v>265</v>
      </c>
      <c r="J6607" s="65">
        <v>0</v>
      </c>
      <c r="K6607" t="str">
        <f t="shared" si="242"/>
        <v>19VI1201RSRR</v>
      </c>
      <c r="L6607">
        <f t="shared" si="243"/>
        <v>0</v>
      </c>
    </row>
    <row r="6608" spans="1:12">
      <c r="A6608" s="65">
        <v>19</v>
      </c>
      <c r="B6608" t="s">
        <v>38</v>
      </c>
      <c r="C6608" s="65">
        <v>11</v>
      </c>
      <c r="D6608" t="s">
        <v>237</v>
      </c>
      <c r="E6608" s="65">
        <v>1</v>
      </c>
      <c r="F6608" t="s">
        <v>279</v>
      </c>
      <c r="G6608" t="s">
        <v>280</v>
      </c>
      <c r="H6608" t="s">
        <v>258</v>
      </c>
      <c r="I6608" t="s">
        <v>259</v>
      </c>
      <c r="J6608" s="65">
        <v>0</v>
      </c>
      <c r="K6608" t="str">
        <f t="shared" si="242"/>
        <v>19VI1201RSRS</v>
      </c>
      <c r="L6608">
        <f t="shared" si="243"/>
        <v>0</v>
      </c>
    </row>
    <row r="6609" spans="1:12">
      <c r="A6609" s="65">
        <v>19</v>
      </c>
      <c r="B6609" t="s">
        <v>38</v>
      </c>
      <c r="C6609" s="65">
        <v>11</v>
      </c>
      <c r="D6609" t="s">
        <v>237</v>
      </c>
      <c r="E6609" s="65">
        <v>1</v>
      </c>
      <c r="F6609" t="s">
        <v>279</v>
      </c>
      <c r="G6609" t="s">
        <v>280</v>
      </c>
      <c r="H6609" t="s">
        <v>256</v>
      </c>
      <c r="I6609" t="s">
        <v>257</v>
      </c>
      <c r="J6609" s="65">
        <v>0</v>
      </c>
      <c r="K6609" t="str">
        <f t="shared" si="242"/>
        <v>19VI1201SRRT</v>
      </c>
      <c r="L6609">
        <f t="shared" si="243"/>
        <v>0</v>
      </c>
    </row>
    <row r="6610" spans="1:12">
      <c r="A6610" s="65">
        <v>19</v>
      </c>
      <c r="B6610" t="s">
        <v>38</v>
      </c>
      <c r="C6610" s="65">
        <v>11</v>
      </c>
      <c r="D6610" t="s">
        <v>237</v>
      </c>
      <c r="E6610" s="65">
        <v>1</v>
      </c>
      <c r="F6610" t="s">
        <v>279</v>
      </c>
      <c r="G6610" t="s">
        <v>280</v>
      </c>
      <c r="H6610" t="s">
        <v>254</v>
      </c>
      <c r="I6610" t="s">
        <v>255</v>
      </c>
      <c r="J6610" s="65">
        <v>0</v>
      </c>
      <c r="K6610" t="str">
        <f t="shared" si="242"/>
        <v>19VI1201SRRR</v>
      </c>
      <c r="L6610">
        <f t="shared" si="243"/>
        <v>0</v>
      </c>
    </row>
    <row r="6611" spans="1:12">
      <c r="A6611" s="65">
        <v>19</v>
      </c>
      <c r="B6611" t="s">
        <v>38</v>
      </c>
      <c r="C6611" s="65">
        <v>11</v>
      </c>
      <c r="D6611" t="s">
        <v>237</v>
      </c>
      <c r="E6611" s="65">
        <v>1</v>
      </c>
      <c r="F6611" t="s">
        <v>279</v>
      </c>
      <c r="G6611" t="s">
        <v>280</v>
      </c>
      <c r="H6611" t="s">
        <v>252</v>
      </c>
      <c r="I6611" t="s">
        <v>253</v>
      </c>
      <c r="J6611" s="65">
        <v>0</v>
      </c>
      <c r="K6611" t="str">
        <f t="shared" si="242"/>
        <v>19VI1201SRRS</v>
      </c>
      <c r="L6611">
        <f t="shared" si="243"/>
        <v>0</v>
      </c>
    </row>
    <row r="6612" spans="1:12">
      <c r="A6612" s="65">
        <v>19</v>
      </c>
      <c r="B6612" t="s">
        <v>38</v>
      </c>
      <c r="C6612" s="65">
        <v>11</v>
      </c>
      <c r="D6612" t="s">
        <v>237</v>
      </c>
      <c r="E6612" s="65">
        <v>1</v>
      </c>
      <c r="F6612" t="s">
        <v>279</v>
      </c>
      <c r="G6612" t="s">
        <v>280</v>
      </c>
      <c r="H6612" t="s">
        <v>250</v>
      </c>
      <c r="I6612" t="s">
        <v>251</v>
      </c>
      <c r="J6612" s="65">
        <v>0</v>
      </c>
      <c r="K6612" t="str">
        <f t="shared" si="242"/>
        <v>19VI1201SRPT</v>
      </c>
      <c r="L6612">
        <f t="shared" si="243"/>
        <v>0</v>
      </c>
    </row>
    <row r="6613" spans="1:12">
      <c r="A6613" s="65">
        <v>19</v>
      </c>
      <c r="B6613" t="s">
        <v>38</v>
      </c>
      <c r="C6613" s="65">
        <v>11</v>
      </c>
      <c r="D6613" t="s">
        <v>237</v>
      </c>
      <c r="E6613" s="65">
        <v>1</v>
      </c>
      <c r="F6613" t="s">
        <v>279</v>
      </c>
      <c r="G6613" t="s">
        <v>280</v>
      </c>
      <c r="H6613" t="s">
        <v>244</v>
      </c>
      <c r="I6613" t="s">
        <v>245</v>
      </c>
      <c r="J6613" s="65">
        <v>0</v>
      </c>
      <c r="K6613" t="str">
        <f t="shared" si="242"/>
        <v>19VI1201SRTT</v>
      </c>
      <c r="L6613">
        <f t="shared" si="243"/>
        <v>0</v>
      </c>
    </row>
    <row r="6614" spans="1:12">
      <c r="A6614" s="65">
        <v>19</v>
      </c>
      <c r="B6614" t="s">
        <v>38</v>
      </c>
      <c r="C6614" s="65">
        <v>11</v>
      </c>
      <c r="D6614" t="s">
        <v>237</v>
      </c>
      <c r="E6614" s="65">
        <v>1</v>
      </c>
      <c r="F6614" t="s">
        <v>281</v>
      </c>
      <c r="G6614" t="s">
        <v>282</v>
      </c>
      <c r="H6614" t="s">
        <v>246</v>
      </c>
      <c r="I6614" t="s">
        <v>247</v>
      </c>
      <c r="J6614" s="65">
        <v>0</v>
      </c>
      <c r="K6614" t="str">
        <f t="shared" si="242"/>
        <v>19VI1202SRPS</v>
      </c>
      <c r="L6614">
        <f t="shared" si="243"/>
        <v>0</v>
      </c>
    </row>
    <row r="6615" spans="1:12">
      <c r="A6615" s="65">
        <v>19</v>
      </c>
      <c r="B6615" t="s">
        <v>38</v>
      </c>
      <c r="C6615" s="65">
        <v>11</v>
      </c>
      <c r="D6615" t="s">
        <v>237</v>
      </c>
      <c r="E6615" s="65">
        <v>1</v>
      </c>
      <c r="F6615" t="s">
        <v>281</v>
      </c>
      <c r="G6615" t="s">
        <v>282</v>
      </c>
      <c r="H6615" t="s">
        <v>244</v>
      </c>
      <c r="I6615" t="s">
        <v>245</v>
      </c>
      <c r="J6615" s="65">
        <v>0</v>
      </c>
      <c r="K6615" t="str">
        <f t="shared" si="242"/>
        <v>19VI1202SRTT</v>
      </c>
      <c r="L6615">
        <f t="shared" si="243"/>
        <v>0</v>
      </c>
    </row>
    <row r="6616" spans="1:12">
      <c r="A6616" s="65">
        <v>19</v>
      </c>
      <c r="B6616" t="s">
        <v>38</v>
      </c>
      <c r="C6616" s="65">
        <v>11</v>
      </c>
      <c r="D6616" t="s">
        <v>237</v>
      </c>
      <c r="E6616" s="65">
        <v>1</v>
      </c>
      <c r="F6616" t="s">
        <v>281</v>
      </c>
      <c r="G6616" t="s">
        <v>282</v>
      </c>
      <c r="H6616" t="s">
        <v>270</v>
      </c>
      <c r="I6616" t="s">
        <v>271</v>
      </c>
      <c r="J6616" s="65">
        <v>0</v>
      </c>
      <c r="K6616" t="str">
        <f t="shared" si="242"/>
        <v>19VI1202SRTR</v>
      </c>
      <c r="L6616">
        <f t="shared" si="243"/>
        <v>0</v>
      </c>
    </row>
    <row r="6617" spans="1:12">
      <c r="A6617" s="65">
        <v>19</v>
      </c>
      <c r="B6617" t="s">
        <v>38</v>
      </c>
      <c r="C6617" s="65">
        <v>11</v>
      </c>
      <c r="D6617" t="s">
        <v>237</v>
      </c>
      <c r="E6617" s="65">
        <v>1</v>
      </c>
      <c r="F6617" t="s">
        <v>281</v>
      </c>
      <c r="G6617" t="s">
        <v>282</v>
      </c>
      <c r="H6617" t="s">
        <v>240</v>
      </c>
      <c r="I6617" t="s">
        <v>241</v>
      </c>
      <c r="J6617" s="65">
        <v>0</v>
      </c>
      <c r="K6617" t="str">
        <f t="shared" si="242"/>
        <v>19VI1202SRTS</v>
      </c>
      <c r="L6617">
        <f t="shared" si="243"/>
        <v>0</v>
      </c>
    </row>
    <row r="6618" spans="1:12">
      <c r="A6618" s="65">
        <v>19</v>
      </c>
      <c r="B6618" t="s">
        <v>38</v>
      </c>
      <c r="C6618" s="65">
        <v>11</v>
      </c>
      <c r="D6618" t="s">
        <v>237</v>
      </c>
      <c r="E6618" s="65">
        <v>1</v>
      </c>
      <c r="F6618" t="s">
        <v>281</v>
      </c>
      <c r="G6618" t="s">
        <v>282</v>
      </c>
      <c r="H6618" t="s">
        <v>235</v>
      </c>
      <c r="I6618" t="s">
        <v>236</v>
      </c>
      <c r="J6618" s="65">
        <v>0</v>
      </c>
      <c r="K6618" t="str">
        <f t="shared" si="242"/>
        <v>19VI1202SABA</v>
      </c>
      <c r="L6618">
        <f t="shared" si="243"/>
        <v>0</v>
      </c>
    </row>
    <row r="6619" spans="1:12">
      <c r="A6619" s="65">
        <v>19</v>
      </c>
      <c r="B6619" t="s">
        <v>38</v>
      </c>
      <c r="C6619" s="65">
        <v>11</v>
      </c>
      <c r="D6619" t="s">
        <v>237</v>
      </c>
      <c r="E6619" s="65">
        <v>1</v>
      </c>
      <c r="F6619" t="s">
        <v>281</v>
      </c>
      <c r="G6619" t="s">
        <v>282</v>
      </c>
      <c r="H6619" t="s">
        <v>226</v>
      </c>
      <c r="I6619" t="s">
        <v>227</v>
      </c>
      <c r="J6619" s="65">
        <v>0</v>
      </c>
      <c r="K6619" t="str">
        <f t="shared" si="242"/>
        <v>19VI1202PLNA</v>
      </c>
      <c r="L6619">
        <f t="shared" si="243"/>
        <v>0</v>
      </c>
    </row>
    <row r="6620" spans="1:12">
      <c r="A6620" s="65">
        <v>19</v>
      </c>
      <c r="B6620" t="s">
        <v>38</v>
      </c>
      <c r="C6620" s="65">
        <v>11</v>
      </c>
      <c r="D6620" t="s">
        <v>237</v>
      </c>
      <c r="E6620" s="65">
        <v>1</v>
      </c>
      <c r="F6620" t="s">
        <v>281</v>
      </c>
      <c r="G6620" t="s">
        <v>282</v>
      </c>
      <c r="H6620" t="s">
        <v>224</v>
      </c>
      <c r="I6620" t="s">
        <v>225</v>
      </c>
      <c r="J6620" s="65">
        <v>0</v>
      </c>
      <c r="K6620" t="str">
        <f t="shared" si="242"/>
        <v>19VI1202ARRA</v>
      </c>
      <c r="L6620">
        <f t="shared" si="243"/>
        <v>0</v>
      </c>
    </row>
    <row r="6621" spans="1:12">
      <c r="A6621" s="65">
        <v>19</v>
      </c>
      <c r="B6621" t="s">
        <v>38</v>
      </c>
      <c r="C6621" s="65">
        <v>11</v>
      </c>
      <c r="D6621" t="s">
        <v>237</v>
      </c>
      <c r="E6621" s="65">
        <v>1</v>
      </c>
      <c r="F6621" t="s">
        <v>281</v>
      </c>
      <c r="G6621" t="s">
        <v>282</v>
      </c>
      <c r="H6621" t="s">
        <v>215</v>
      </c>
      <c r="I6621" t="s">
        <v>216</v>
      </c>
      <c r="J6621" s="65">
        <v>0</v>
      </c>
      <c r="K6621" t="str">
        <f t="shared" si="242"/>
        <v>19VI1202APRT</v>
      </c>
      <c r="L6621">
        <f t="shared" si="243"/>
        <v>0</v>
      </c>
    </row>
    <row r="6622" spans="1:12">
      <c r="A6622" s="65">
        <v>19</v>
      </c>
      <c r="B6622" t="s">
        <v>38</v>
      </c>
      <c r="C6622" s="65">
        <v>11</v>
      </c>
      <c r="D6622" t="s">
        <v>237</v>
      </c>
      <c r="E6622" s="65">
        <v>1</v>
      </c>
      <c r="F6622" t="s">
        <v>281</v>
      </c>
      <c r="G6622" t="s">
        <v>282</v>
      </c>
      <c r="H6622" t="s">
        <v>213</v>
      </c>
      <c r="I6622" t="s">
        <v>214</v>
      </c>
      <c r="J6622" s="65">
        <v>0</v>
      </c>
      <c r="K6622" t="str">
        <f t="shared" si="242"/>
        <v>19VI1202APRR</v>
      </c>
      <c r="L6622">
        <f t="shared" si="243"/>
        <v>0</v>
      </c>
    </row>
    <row r="6623" spans="1:12">
      <c r="A6623" s="65">
        <v>19</v>
      </c>
      <c r="B6623" t="s">
        <v>38</v>
      </c>
      <c r="C6623" s="65">
        <v>11</v>
      </c>
      <c r="D6623" t="s">
        <v>237</v>
      </c>
      <c r="E6623" s="65">
        <v>1</v>
      </c>
      <c r="F6623" t="s">
        <v>281</v>
      </c>
      <c r="G6623" t="s">
        <v>282</v>
      </c>
      <c r="H6623" t="s">
        <v>211</v>
      </c>
      <c r="I6623" t="s">
        <v>212</v>
      </c>
      <c r="J6623" s="65">
        <v>0</v>
      </c>
      <c r="K6623" t="str">
        <f t="shared" si="242"/>
        <v>19VI1202APRS</v>
      </c>
      <c r="L6623">
        <f t="shared" si="243"/>
        <v>0</v>
      </c>
    </row>
    <row r="6624" spans="1:12">
      <c r="A6624" s="65">
        <v>19</v>
      </c>
      <c r="B6624" t="s">
        <v>38</v>
      </c>
      <c r="C6624" s="65">
        <v>11</v>
      </c>
      <c r="D6624" t="s">
        <v>237</v>
      </c>
      <c r="E6624" s="65">
        <v>1</v>
      </c>
      <c r="F6624" t="s">
        <v>281</v>
      </c>
      <c r="G6624" t="s">
        <v>282</v>
      </c>
      <c r="H6624" t="s">
        <v>222</v>
      </c>
      <c r="I6624" t="s">
        <v>223</v>
      </c>
      <c r="J6624" s="65">
        <v>0</v>
      </c>
      <c r="K6624" t="str">
        <f t="shared" si="242"/>
        <v>19VI1202DPMA</v>
      </c>
      <c r="L6624">
        <f t="shared" si="243"/>
        <v>0</v>
      </c>
    </row>
    <row r="6625" spans="1:12">
      <c r="A6625" s="65">
        <v>19</v>
      </c>
      <c r="B6625" t="s">
        <v>38</v>
      </c>
      <c r="C6625" s="65">
        <v>11</v>
      </c>
      <c r="D6625" t="s">
        <v>237</v>
      </c>
      <c r="E6625" s="65">
        <v>1</v>
      </c>
      <c r="F6625" t="s">
        <v>281</v>
      </c>
      <c r="G6625" t="s">
        <v>282</v>
      </c>
      <c r="H6625" t="s">
        <v>220</v>
      </c>
      <c r="I6625" t="s">
        <v>221</v>
      </c>
      <c r="J6625" s="65">
        <v>0</v>
      </c>
      <c r="K6625" t="str">
        <f t="shared" si="242"/>
        <v>19VI1202DRET</v>
      </c>
      <c r="L6625">
        <f t="shared" si="243"/>
        <v>0</v>
      </c>
    </row>
    <row r="6626" spans="1:12">
      <c r="A6626" s="65">
        <v>19</v>
      </c>
      <c r="B6626" t="s">
        <v>38</v>
      </c>
      <c r="C6626" s="65">
        <v>11</v>
      </c>
      <c r="D6626" t="s">
        <v>237</v>
      </c>
      <c r="E6626" s="65">
        <v>1</v>
      </c>
      <c r="F6626" t="s">
        <v>281</v>
      </c>
      <c r="G6626" t="s">
        <v>282</v>
      </c>
      <c r="H6626" t="s">
        <v>262</v>
      </c>
      <c r="I6626" t="s">
        <v>263</v>
      </c>
      <c r="J6626" s="65">
        <v>0</v>
      </c>
      <c r="K6626" t="str">
        <f t="shared" si="242"/>
        <v>19VI1202DREX</v>
      </c>
      <c r="L6626">
        <f t="shared" si="243"/>
        <v>0</v>
      </c>
    </row>
    <row r="6627" spans="1:12">
      <c r="A6627" s="65">
        <v>19</v>
      </c>
      <c r="B6627" t="s">
        <v>38</v>
      </c>
      <c r="C6627" s="65">
        <v>11</v>
      </c>
      <c r="D6627" t="s">
        <v>237</v>
      </c>
      <c r="E6627" s="65">
        <v>1</v>
      </c>
      <c r="F6627" t="s">
        <v>281</v>
      </c>
      <c r="G6627" t="s">
        <v>282</v>
      </c>
      <c r="H6627" t="s">
        <v>260</v>
      </c>
      <c r="I6627" t="s">
        <v>261</v>
      </c>
      <c r="J6627" s="65">
        <v>0</v>
      </c>
      <c r="K6627" t="str">
        <f t="shared" si="242"/>
        <v>19VI1202DRVM</v>
      </c>
      <c r="L6627">
        <f t="shared" si="243"/>
        <v>0</v>
      </c>
    </row>
    <row r="6628" spans="1:12">
      <c r="A6628" s="65">
        <v>19</v>
      </c>
      <c r="B6628" t="s">
        <v>38</v>
      </c>
      <c r="C6628" s="65">
        <v>11</v>
      </c>
      <c r="D6628" t="s">
        <v>237</v>
      </c>
      <c r="E6628" s="65">
        <v>1</v>
      </c>
      <c r="F6628" t="s">
        <v>281</v>
      </c>
      <c r="G6628" t="s">
        <v>282</v>
      </c>
      <c r="H6628" t="s">
        <v>242</v>
      </c>
      <c r="I6628" t="s">
        <v>243</v>
      </c>
      <c r="J6628" s="65">
        <v>0</v>
      </c>
      <c r="K6628" t="str">
        <f t="shared" si="242"/>
        <v>19VI1202DRPP</v>
      </c>
      <c r="L6628">
        <f t="shared" si="243"/>
        <v>0</v>
      </c>
    </row>
    <row r="6629" spans="1:12">
      <c r="A6629" s="65">
        <v>19</v>
      </c>
      <c r="B6629" t="s">
        <v>38</v>
      </c>
      <c r="C6629" s="65">
        <v>11</v>
      </c>
      <c r="D6629" t="s">
        <v>237</v>
      </c>
      <c r="E6629" s="65">
        <v>1</v>
      </c>
      <c r="F6629" t="s">
        <v>281</v>
      </c>
      <c r="G6629" t="s">
        <v>282</v>
      </c>
      <c r="H6629" t="s">
        <v>268</v>
      </c>
      <c r="I6629" t="s">
        <v>269</v>
      </c>
      <c r="J6629" s="65">
        <v>0</v>
      </c>
      <c r="K6629" t="str">
        <f t="shared" si="242"/>
        <v>19VI1202DRCF</v>
      </c>
      <c r="L6629">
        <f t="shared" si="243"/>
        <v>0</v>
      </c>
    </row>
    <row r="6630" spans="1:12">
      <c r="A6630" s="65">
        <v>19</v>
      </c>
      <c r="B6630" t="s">
        <v>38</v>
      </c>
      <c r="C6630" s="65">
        <v>11</v>
      </c>
      <c r="D6630" t="s">
        <v>237</v>
      </c>
      <c r="E6630" s="65">
        <v>1</v>
      </c>
      <c r="F6630" t="s">
        <v>281</v>
      </c>
      <c r="G6630" t="s">
        <v>282</v>
      </c>
      <c r="H6630" t="s">
        <v>266</v>
      </c>
      <c r="I6630" t="s">
        <v>267</v>
      </c>
      <c r="J6630" s="65">
        <v>0</v>
      </c>
      <c r="K6630" t="str">
        <f t="shared" si="242"/>
        <v>19VI1202PTRE</v>
      </c>
      <c r="L6630">
        <f t="shared" si="243"/>
        <v>0</v>
      </c>
    </row>
    <row r="6631" spans="1:12">
      <c r="A6631" s="65">
        <v>19</v>
      </c>
      <c r="B6631" t="s">
        <v>38</v>
      </c>
      <c r="C6631" s="65">
        <v>11</v>
      </c>
      <c r="D6631" t="s">
        <v>237</v>
      </c>
      <c r="E6631" s="65">
        <v>1</v>
      </c>
      <c r="F6631" t="s">
        <v>281</v>
      </c>
      <c r="G6631" t="s">
        <v>282</v>
      </c>
      <c r="H6631" t="s">
        <v>233</v>
      </c>
      <c r="I6631" t="s">
        <v>234</v>
      </c>
      <c r="J6631" s="65">
        <v>0</v>
      </c>
      <c r="K6631" t="str">
        <f t="shared" si="242"/>
        <v>19VI1202PRER</v>
      </c>
      <c r="L6631">
        <f t="shared" si="243"/>
        <v>0</v>
      </c>
    </row>
    <row r="6632" spans="1:12">
      <c r="A6632" s="65">
        <v>19</v>
      </c>
      <c r="B6632" t="s">
        <v>38</v>
      </c>
      <c r="C6632" s="65">
        <v>11</v>
      </c>
      <c r="D6632" t="s">
        <v>237</v>
      </c>
      <c r="E6632" s="65">
        <v>1</v>
      </c>
      <c r="F6632" t="s">
        <v>281</v>
      </c>
      <c r="G6632" t="s">
        <v>282</v>
      </c>
      <c r="H6632" t="s">
        <v>231</v>
      </c>
      <c r="I6632" t="s">
        <v>232</v>
      </c>
      <c r="J6632" s="65">
        <v>0</v>
      </c>
      <c r="K6632" t="str">
        <f t="shared" si="242"/>
        <v>19VI1202PRES</v>
      </c>
      <c r="L6632">
        <f t="shared" si="243"/>
        <v>0</v>
      </c>
    </row>
    <row r="6633" spans="1:12">
      <c r="A6633" s="65">
        <v>19</v>
      </c>
      <c r="B6633" t="s">
        <v>38</v>
      </c>
      <c r="C6633" s="65">
        <v>11</v>
      </c>
      <c r="D6633" t="s">
        <v>237</v>
      </c>
      <c r="E6633" s="65">
        <v>1</v>
      </c>
      <c r="F6633" t="s">
        <v>281</v>
      </c>
      <c r="G6633" t="s">
        <v>282</v>
      </c>
      <c r="H6633" t="s">
        <v>229</v>
      </c>
      <c r="I6633" t="s">
        <v>230</v>
      </c>
      <c r="J6633" s="65">
        <v>0</v>
      </c>
      <c r="K6633" t="str">
        <f t="shared" si="242"/>
        <v>19VI1202PRNR</v>
      </c>
      <c r="L6633">
        <f t="shared" si="243"/>
        <v>0</v>
      </c>
    </row>
    <row r="6634" spans="1:12">
      <c r="A6634" s="65">
        <v>19</v>
      </c>
      <c r="B6634" t="s">
        <v>38</v>
      </c>
      <c r="C6634" s="65">
        <v>11</v>
      </c>
      <c r="D6634" t="s">
        <v>237</v>
      </c>
      <c r="E6634" s="65">
        <v>1</v>
      </c>
      <c r="F6634" t="s">
        <v>281</v>
      </c>
      <c r="G6634" t="s">
        <v>282</v>
      </c>
      <c r="H6634" t="s">
        <v>228</v>
      </c>
      <c r="I6634" t="s">
        <v>217</v>
      </c>
      <c r="J6634" s="65">
        <v>0</v>
      </c>
      <c r="K6634" t="str">
        <f t="shared" si="242"/>
        <v>19VI1202PTBI</v>
      </c>
      <c r="L6634">
        <f t="shared" si="243"/>
        <v>0</v>
      </c>
    </row>
    <row r="6635" spans="1:12">
      <c r="A6635" s="65">
        <v>19</v>
      </c>
      <c r="B6635" t="s">
        <v>38</v>
      </c>
      <c r="C6635" s="65">
        <v>11</v>
      </c>
      <c r="D6635" t="s">
        <v>237</v>
      </c>
      <c r="E6635" s="65">
        <v>1</v>
      </c>
      <c r="F6635" t="s">
        <v>281</v>
      </c>
      <c r="G6635" t="s">
        <v>282</v>
      </c>
      <c r="H6635" t="s">
        <v>264</v>
      </c>
      <c r="I6635" t="s">
        <v>265</v>
      </c>
      <c r="J6635" s="65">
        <v>0</v>
      </c>
      <c r="K6635" t="str">
        <f t="shared" si="242"/>
        <v>19VI1202RSRR</v>
      </c>
      <c r="L6635">
        <f t="shared" si="243"/>
        <v>0</v>
      </c>
    </row>
    <row r="6636" spans="1:12">
      <c r="A6636" s="65">
        <v>19</v>
      </c>
      <c r="B6636" t="s">
        <v>38</v>
      </c>
      <c r="C6636" s="65">
        <v>11</v>
      </c>
      <c r="D6636" t="s">
        <v>237</v>
      </c>
      <c r="E6636" s="65">
        <v>1</v>
      </c>
      <c r="F6636" t="s">
        <v>281</v>
      </c>
      <c r="G6636" t="s">
        <v>282</v>
      </c>
      <c r="H6636" t="s">
        <v>258</v>
      </c>
      <c r="I6636" t="s">
        <v>259</v>
      </c>
      <c r="J6636" s="65">
        <v>0</v>
      </c>
      <c r="K6636" t="str">
        <f t="shared" si="242"/>
        <v>19VI1202RSRS</v>
      </c>
      <c r="L6636">
        <f t="shared" si="243"/>
        <v>0</v>
      </c>
    </row>
    <row r="6637" spans="1:12">
      <c r="A6637" s="65">
        <v>19</v>
      </c>
      <c r="B6637" t="s">
        <v>38</v>
      </c>
      <c r="C6637" s="65">
        <v>11</v>
      </c>
      <c r="D6637" t="s">
        <v>237</v>
      </c>
      <c r="E6637" s="65">
        <v>1</v>
      </c>
      <c r="F6637" t="s">
        <v>281</v>
      </c>
      <c r="G6637" t="s">
        <v>282</v>
      </c>
      <c r="H6637" t="s">
        <v>256</v>
      </c>
      <c r="I6637" t="s">
        <v>257</v>
      </c>
      <c r="J6637" s="65">
        <v>0</v>
      </c>
      <c r="K6637" t="str">
        <f t="shared" si="242"/>
        <v>19VI1202SRRT</v>
      </c>
      <c r="L6637">
        <f t="shared" si="243"/>
        <v>0</v>
      </c>
    </row>
    <row r="6638" spans="1:12">
      <c r="A6638" s="65">
        <v>19</v>
      </c>
      <c r="B6638" t="s">
        <v>38</v>
      </c>
      <c r="C6638" s="65">
        <v>11</v>
      </c>
      <c r="D6638" t="s">
        <v>237</v>
      </c>
      <c r="E6638" s="65">
        <v>1</v>
      </c>
      <c r="F6638" t="s">
        <v>281</v>
      </c>
      <c r="G6638" t="s">
        <v>282</v>
      </c>
      <c r="H6638" t="s">
        <v>254</v>
      </c>
      <c r="I6638" t="s">
        <v>255</v>
      </c>
      <c r="J6638" s="65">
        <v>0</v>
      </c>
      <c r="K6638" t="str">
        <f t="shared" si="242"/>
        <v>19VI1202SRRR</v>
      </c>
      <c r="L6638">
        <f t="shared" si="243"/>
        <v>0</v>
      </c>
    </row>
    <row r="6639" spans="1:12">
      <c r="A6639" s="65">
        <v>19</v>
      </c>
      <c r="B6639" t="s">
        <v>38</v>
      </c>
      <c r="C6639" s="65">
        <v>11</v>
      </c>
      <c r="D6639" t="s">
        <v>237</v>
      </c>
      <c r="E6639" s="65">
        <v>1</v>
      </c>
      <c r="F6639" t="s">
        <v>281</v>
      </c>
      <c r="G6639" t="s">
        <v>282</v>
      </c>
      <c r="H6639" t="s">
        <v>248</v>
      </c>
      <c r="I6639" t="s">
        <v>249</v>
      </c>
      <c r="J6639" s="65">
        <v>0</v>
      </c>
      <c r="K6639" t="str">
        <f t="shared" si="242"/>
        <v>19VI1202SRPR</v>
      </c>
      <c r="L6639">
        <f t="shared" si="243"/>
        <v>0</v>
      </c>
    </row>
    <row r="6640" spans="1:12">
      <c r="A6640" s="65">
        <v>19</v>
      </c>
      <c r="B6640" t="s">
        <v>38</v>
      </c>
      <c r="C6640" s="65">
        <v>11</v>
      </c>
      <c r="D6640" t="s">
        <v>237</v>
      </c>
      <c r="E6640" s="65">
        <v>1</v>
      </c>
      <c r="F6640" t="s">
        <v>281</v>
      </c>
      <c r="G6640" t="s">
        <v>282</v>
      </c>
      <c r="H6640" t="s">
        <v>250</v>
      </c>
      <c r="I6640" t="s">
        <v>251</v>
      </c>
      <c r="J6640" s="65">
        <v>0</v>
      </c>
      <c r="K6640" t="str">
        <f t="shared" si="242"/>
        <v>19VI1202SRPT</v>
      </c>
      <c r="L6640">
        <f t="shared" si="243"/>
        <v>0</v>
      </c>
    </row>
    <row r="6641" spans="1:12">
      <c r="A6641" s="65">
        <v>19</v>
      </c>
      <c r="B6641" t="s">
        <v>38</v>
      </c>
      <c r="C6641" s="65">
        <v>11</v>
      </c>
      <c r="D6641" t="s">
        <v>237</v>
      </c>
      <c r="E6641" s="65">
        <v>1</v>
      </c>
      <c r="F6641" t="s">
        <v>281</v>
      </c>
      <c r="G6641" t="s">
        <v>282</v>
      </c>
      <c r="H6641" t="s">
        <v>252</v>
      </c>
      <c r="I6641" t="s">
        <v>253</v>
      </c>
      <c r="J6641" s="65">
        <v>0</v>
      </c>
      <c r="K6641" t="str">
        <f t="shared" si="242"/>
        <v>19VI1202SRRS</v>
      </c>
      <c r="L6641">
        <f t="shared" si="243"/>
        <v>0</v>
      </c>
    </row>
    <row r="6642" spans="1:12">
      <c r="A6642" s="65">
        <v>19</v>
      </c>
      <c r="B6642" t="s">
        <v>38</v>
      </c>
      <c r="C6642" s="65">
        <v>11</v>
      </c>
      <c r="D6642" t="s">
        <v>237</v>
      </c>
      <c r="E6642" s="65">
        <v>1</v>
      </c>
      <c r="F6642" t="s">
        <v>283</v>
      </c>
      <c r="G6642" t="s">
        <v>284</v>
      </c>
      <c r="H6642" t="s">
        <v>220</v>
      </c>
      <c r="I6642" t="s">
        <v>221</v>
      </c>
      <c r="J6642" s="65">
        <v>0</v>
      </c>
      <c r="K6642" t="str">
        <f t="shared" si="242"/>
        <v>19VI1300DRET</v>
      </c>
      <c r="L6642">
        <f t="shared" si="243"/>
        <v>0</v>
      </c>
    </row>
    <row r="6643" spans="1:12">
      <c r="A6643" s="65">
        <v>19</v>
      </c>
      <c r="B6643" t="s">
        <v>38</v>
      </c>
      <c r="C6643" s="65">
        <v>11</v>
      </c>
      <c r="D6643" t="s">
        <v>237</v>
      </c>
      <c r="E6643" s="65">
        <v>1</v>
      </c>
      <c r="F6643" t="s">
        <v>283</v>
      </c>
      <c r="G6643" t="s">
        <v>284</v>
      </c>
      <c r="H6643" t="s">
        <v>222</v>
      </c>
      <c r="I6643" t="s">
        <v>223</v>
      </c>
      <c r="J6643" s="65">
        <v>0</v>
      </c>
      <c r="K6643" t="str">
        <f t="shared" si="242"/>
        <v>19VI1300DPMA</v>
      </c>
      <c r="L6643">
        <f t="shared" si="243"/>
        <v>0</v>
      </c>
    </row>
    <row r="6644" spans="1:12">
      <c r="A6644" s="65">
        <v>19</v>
      </c>
      <c r="B6644" t="s">
        <v>38</v>
      </c>
      <c r="C6644" s="65">
        <v>11</v>
      </c>
      <c r="D6644" t="s">
        <v>237</v>
      </c>
      <c r="E6644" s="65">
        <v>1</v>
      </c>
      <c r="F6644" t="s">
        <v>283</v>
      </c>
      <c r="G6644" t="s">
        <v>284</v>
      </c>
      <c r="H6644" t="s">
        <v>211</v>
      </c>
      <c r="I6644" t="s">
        <v>212</v>
      </c>
      <c r="J6644" s="65">
        <v>0</v>
      </c>
      <c r="K6644" t="str">
        <f t="shared" si="242"/>
        <v>19VI1300APRS</v>
      </c>
      <c r="L6644">
        <f t="shared" si="243"/>
        <v>0</v>
      </c>
    </row>
    <row r="6645" spans="1:12">
      <c r="A6645" s="65">
        <v>19</v>
      </c>
      <c r="B6645" t="s">
        <v>38</v>
      </c>
      <c r="C6645" s="65">
        <v>11</v>
      </c>
      <c r="D6645" t="s">
        <v>237</v>
      </c>
      <c r="E6645" s="65">
        <v>1</v>
      </c>
      <c r="F6645" t="s">
        <v>283</v>
      </c>
      <c r="G6645" t="s">
        <v>284</v>
      </c>
      <c r="H6645" t="s">
        <v>213</v>
      </c>
      <c r="I6645" t="s">
        <v>214</v>
      </c>
      <c r="J6645" s="65">
        <v>0</v>
      </c>
      <c r="K6645" t="str">
        <f t="shared" si="242"/>
        <v>19VI1300APRR</v>
      </c>
      <c r="L6645">
        <f t="shared" si="243"/>
        <v>0</v>
      </c>
    </row>
    <row r="6646" spans="1:12">
      <c r="A6646" s="65">
        <v>19</v>
      </c>
      <c r="B6646" t="s">
        <v>38</v>
      </c>
      <c r="C6646" s="65">
        <v>11</v>
      </c>
      <c r="D6646" t="s">
        <v>237</v>
      </c>
      <c r="E6646" s="65">
        <v>1</v>
      </c>
      <c r="F6646" t="s">
        <v>283</v>
      </c>
      <c r="G6646" t="s">
        <v>284</v>
      </c>
      <c r="H6646" t="s">
        <v>215</v>
      </c>
      <c r="I6646" t="s">
        <v>216</v>
      </c>
      <c r="J6646" s="65">
        <v>0</v>
      </c>
      <c r="K6646" t="str">
        <f t="shared" si="242"/>
        <v>19VI1300APRT</v>
      </c>
      <c r="L6646">
        <f t="shared" si="243"/>
        <v>0</v>
      </c>
    </row>
    <row r="6647" spans="1:12">
      <c r="A6647" s="65">
        <v>19</v>
      </c>
      <c r="B6647" t="s">
        <v>38</v>
      </c>
      <c r="C6647" s="65">
        <v>11</v>
      </c>
      <c r="D6647" t="s">
        <v>237</v>
      </c>
      <c r="E6647" s="65">
        <v>1</v>
      </c>
      <c r="F6647" t="s">
        <v>283</v>
      </c>
      <c r="G6647" t="s">
        <v>284</v>
      </c>
      <c r="H6647" t="s">
        <v>240</v>
      </c>
      <c r="I6647" t="s">
        <v>241</v>
      </c>
      <c r="J6647" s="65">
        <v>0</v>
      </c>
      <c r="K6647" t="str">
        <f t="shared" si="242"/>
        <v>19VI1300SRTS</v>
      </c>
      <c r="L6647">
        <f t="shared" si="243"/>
        <v>0</v>
      </c>
    </row>
    <row r="6648" spans="1:12">
      <c r="A6648" s="65">
        <v>19</v>
      </c>
      <c r="B6648" t="s">
        <v>38</v>
      </c>
      <c r="C6648" s="65">
        <v>11</v>
      </c>
      <c r="D6648" t="s">
        <v>237</v>
      </c>
      <c r="E6648" s="65">
        <v>1</v>
      </c>
      <c r="F6648" t="s">
        <v>283</v>
      </c>
      <c r="G6648" t="s">
        <v>284</v>
      </c>
      <c r="H6648" t="s">
        <v>270</v>
      </c>
      <c r="I6648" t="s">
        <v>271</v>
      </c>
      <c r="J6648" s="65">
        <v>0</v>
      </c>
      <c r="K6648" t="str">
        <f t="shared" si="242"/>
        <v>19VI1300SRTR</v>
      </c>
      <c r="L6648">
        <f t="shared" si="243"/>
        <v>0</v>
      </c>
    </row>
    <row r="6649" spans="1:12">
      <c r="A6649" s="65">
        <v>19</v>
      </c>
      <c r="B6649" t="s">
        <v>38</v>
      </c>
      <c r="C6649" s="65">
        <v>11</v>
      </c>
      <c r="D6649" t="s">
        <v>237</v>
      </c>
      <c r="E6649" s="65">
        <v>1</v>
      </c>
      <c r="F6649" t="s">
        <v>283</v>
      </c>
      <c r="G6649" t="s">
        <v>284</v>
      </c>
      <c r="H6649" t="s">
        <v>244</v>
      </c>
      <c r="I6649" t="s">
        <v>245</v>
      </c>
      <c r="J6649" s="65">
        <v>0</v>
      </c>
      <c r="K6649" t="str">
        <f t="shared" si="242"/>
        <v>19VI1300SRTT</v>
      </c>
      <c r="L6649">
        <f t="shared" si="243"/>
        <v>0</v>
      </c>
    </row>
    <row r="6650" spans="1:12">
      <c r="A6650" s="65">
        <v>19</v>
      </c>
      <c r="B6650" t="s">
        <v>38</v>
      </c>
      <c r="C6650" s="65">
        <v>11</v>
      </c>
      <c r="D6650" t="s">
        <v>237</v>
      </c>
      <c r="E6650" s="65">
        <v>1</v>
      </c>
      <c r="F6650" t="s">
        <v>283</v>
      </c>
      <c r="G6650" t="s">
        <v>284</v>
      </c>
      <c r="H6650" t="s">
        <v>246</v>
      </c>
      <c r="I6650" t="s">
        <v>247</v>
      </c>
      <c r="J6650" s="65">
        <v>0</v>
      </c>
      <c r="K6650" t="str">
        <f t="shared" si="242"/>
        <v>19VI1300SRPS</v>
      </c>
      <c r="L6650">
        <f t="shared" si="243"/>
        <v>0</v>
      </c>
    </row>
    <row r="6651" spans="1:12">
      <c r="A6651" s="65">
        <v>19</v>
      </c>
      <c r="B6651" t="s">
        <v>38</v>
      </c>
      <c r="C6651" s="65">
        <v>11</v>
      </c>
      <c r="D6651" t="s">
        <v>237</v>
      </c>
      <c r="E6651" s="65">
        <v>1</v>
      </c>
      <c r="F6651" t="s">
        <v>283</v>
      </c>
      <c r="G6651" t="s">
        <v>284</v>
      </c>
      <c r="H6651" t="s">
        <v>248</v>
      </c>
      <c r="I6651" t="s">
        <v>249</v>
      </c>
      <c r="J6651" s="65">
        <v>0</v>
      </c>
      <c r="K6651" t="str">
        <f t="shared" si="242"/>
        <v>19VI1300SRPR</v>
      </c>
      <c r="L6651">
        <f t="shared" si="243"/>
        <v>0</v>
      </c>
    </row>
    <row r="6652" spans="1:12">
      <c r="A6652" s="65">
        <v>19</v>
      </c>
      <c r="B6652" t="s">
        <v>38</v>
      </c>
      <c r="C6652" s="65">
        <v>11</v>
      </c>
      <c r="D6652" t="s">
        <v>237</v>
      </c>
      <c r="E6652" s="65">
        <v>1</v>
      </c>
      <c r="F6652" t="s">
        <v>283</v>
      </c>
      <c r="G6652" t="s">
        <v>284</v>
      </c>
      <c r="H6652" t="s">
        <v>250</v>
      </c>
      <c r="I6652" t="s">
        <v>251</v>
      </c>
      <c r="J6652" s="65">
        <v>0</v>
      </c>
      <c r="K6652" t="str">
        <f t="shared" si="242"/>
        <v>19VI1300SRPT</v>
      </c>
      <c r="L6652">
        <f t="shared" si="243"/>
        <v>0</v>
      </c>
    </row>
    <row r="6653" spans="1:12">
      <c r="A6653" s="65">
        <v>19</v>
      </c>
      <c r="B6653" t="s">
        <v>38</v>
      </c>
      <c r="C6653" s="65">
        <v>11</v>
      </c>
      <c r="D6653" t="s">
        <v>237</v>
      </c>
      <c r="E6653" s="65">
        <v>1</v>
      </c>
      <c r="F6653" t="s">
        <v>283</v>
      </c>
      <c r="G6653" t="s">
        <v>284</v>
      </c>
      <c r="H6653" t="s">
        <v>252</v>
      </c>
      <c r="I6653" t="s">
        <v>253</v>
      </c>
      <c r="J6653" s="65">
        <v>0</v>
      </c>
      <c r="K6653" t="str">
        <f t="shared" si="242"/>
        <v>19VI1300SRRS</v>
      </c>
      <c r="L6653">
        <f t="shared" si="243"/>
        <v>0</v>
      </c>
    </row>
    <row r="6654" spans="1:12">
      <c r="A6654" s="65">
        <v>19</v>
      </c>
      <c r="B6654" t="s">
        <v>38</v>
      </c>
      <c r="C6654" s="65">
        <v>11</v>
      </c>
      <c r="D6654" t="s">
        <v>237</v>
      </c>
      <c r="E6654" s="65">
        <v>1</v>
      </c>
      <c r="F6654" t="s">
        <v>283</v>
      </c>
      <c r="G6654" t="s">
        <v>284</v>
      </c>
      <c r="H6654" t="s">
        <v>254</v>
      </c>
      <c r="I6654" t="s">
        <v>255</v>
      </c>
      <c r="J6654" s="65">
        <v>0</v>
      </c>
      <c r="K6654" t="str">
        <f t="shared" ref="K6654:K6717" si="244">CONCATENATE(TEXT(A6654,"00"),F6654,H6654)</f>
        <v>19VI1300SRRR</v>
      </c>
      <c r="L6654">
        <f t="shared" ref="L6654:L6717" si="245">J6654</f>
        <v>0</v>
      </c>
    </row>
    <row r="6655" spans="1:12">
      <c r="A6655" s="65">
        <v>19</v>
      </c>
      <c r="B6655" t="s">
        <v>38</v>
      </c>
      <c r="C6655" s="65">
        <v>11</v>
      </c>
      <c r="D6655" t="s">
        <v>237</v>
      </c>
      <c r="E6655" s="65">
        <v>1</v>
      </c>
      <c r="F6655" t="s">
        <v>283</v>
      </c>
      <c r="G6655" t="s">
        <v>284</v>
      </c>
      <c r="H6655" t="s">
        <v>256</v>
      </c>
      <c r="I6655" t="s">
        <v>257</v>
      </c>
      <c r="J6655" s="65">
        <v>0</v>
      </c>
      <c r="K6655" t="str">
        <f t="shared" si="244"/>
        <v>19VI1300SRRT</v>
      </c>
      <c r="L6655">
        <f t="shared" si="245"/>
        <v>0</v>
      </c>
    </row>
    <row r="6656" spans="1:12">
      <c r="A6656" s="65">
        <v>19</v>
      </c>
      <c r="B6656" t="s">
        <v>38</v>
      </c>
      <c r="C6656" s="65">
        <v>11</v>
      </c>
      <c r="D6656" t="s">
        <v>237</v>
      </c>
      <c r="E6656" s="65">
        <v>1</v>
      </c>
      <c r="F6656" t="s">
        <v>283</v>
      </c>
      <c r="G6656" t="s">
        <v>284</v>
      </c>
      <c r="H6656" t="s">
        <v>258</v>
      </c>
      <c r="I6656" t="s">
        <v>259</v>
      </c>
      <c r="J6656" s="65">
        <v>0</v>
      </c>
      <c r="K6656" t="str">
        <f t="shared" si="244"/>
        <v>19VI1300RSRS</v>
      </c>
      <c r="L6656">
        <f t="shared" si="245"/>
        <v>0</v>
      </c>
    </row>
    <row r="6657" spans="1:12">
      <c r="A6657" s="65">
        <v>19</v>
      </c>
      <c r="B6657" t="s">
        <v>38</v>
      </c>
      <c r="C6657" s="65">
        <v>11</v>
      </c>
      <c r="D6657" t="s">
        <v>237</v>
      </c>
      <c r="E6657" s="65">
        <v>1</v>
      </c>
      <c r="F6657" t="s">
        <v>283</v>
      </c>
      <c r="G6657" t="s">
        <v>284</v>
      </c>
      <c r="H6657" t="s">
        <v>264</v>
      </c>
      <c r="I6657" t="s">
        <v>265</v>
      </c>
      <c r="J6657" s="65">
        <v>0</v>
      </c>
      <c r="K6657" t="str">
        <f t="shared" si="244"/>
        <v>19VI1300RSRR</v>
      </c>
      <c r="L6657">
        <f t="shared" si="245"/>
        <v>0</v>
      </c>
    </row>
    <row r="6658" spans="1:12">
      <c r="A6658" s="65">
        <v>19</v>
      </c>
      <c r="B6658" t="s">
        <v>38</v>
      </c>
      <c r="C6658" s="65">
        <v>11</v>
      </c>
      <c r="D6658" t="s">
        <v>237</v>
      </c>
      <c r="E6658" s="65">
        <v>1</v>
      </c>
      <c r="F6658" t="s">
        <v>283</v>
      </c>
      <c r="G6658" t="s">
        <v>284</v>
      </c>
      <c r="H6658" t="s">
        <v>228</v>
      </c>
      <c r="I6658" t="s">
        <v>217</v>
      </c>
      <c r="J6658" s="65">
        <v>0</v>
      </c>
      <c r="K6658" t="str">
        <f t="shared" si="244"/>
        <v>19VI1300PTBI</v>
      </c>
      <c r="L6658">
        <f t="shared" si="245"/>
        <v>0</v>
      </c>
    </row>
    <row r="6659" spans="1:12">
      <c r="A6659" s="65">
        <v>19</v>
      </c>
      <c r="B6659" t="s">
        <v>38</v>
      </c>
      <c r="C6659" s="65">
        <v>11</v>
      </c>
      <c r="D6659" t="s">
        <v>237</v>
      </c>
      <c r="E6659" s="65">
        <v>1</v>
      </c>
      <c r="F6659" t="s">
        <v>283</v>
      </c>
      <c r="G6659" t="s">
        <v>284</v>
      </c>
      <c r="H6659" t="s">
        <v>229</v>
      </c>
      <c r="I6659" t="s">
        <v>230</v>
      </c>
      <c r="J6659" s="65">
        <v>0</v>
      </c>
      <c r="K6659" t="str">
        <f t="shared" si="244"/>
        <v>19VI1300PRNR</v>
      </c>
      <c r="L6659">
        <f t="shared" si="245"/>
        <v>0</v>
      </c>
    </row>
    <row r="6660" spans="1:12">
      <c r="A6660" s="65">
        <v>19</v>
      </c>
      <c r="B6660" t="s">
        <v>38</v>
      </c>
      <c r="C6660" s="65">
        <v>11</v>
      </c>
      <c r="D6660" t="s">
        <v>237</v>
      </c>
      <c r="E6660" s="65">
        <v>1</v>
      </c>
      <c r="F6660" t="s">
        <v>283</v>
      </c>
      <c r="G6660" t="s">
        <v>284</v>
      </c>
      <c r="H6660" t="s">
        <v>231</v>
      </c>
      <c r="I6660" t="s">
        <v>232</v>
      </c>
      <c r="J6660" s="65">
        <v>0</v>
      </c>
      <c r="K6660" t="str">
        <f t="shared" si="244"/>
        <v>19VI1300PRES</v>
      </c>
      <c r="L6660">
        <f t="shared" si="245"/>
        <v>0</v>
      </c>
    </row>
    <row r="6661" spans="1:12">
      <c r="A6661" s="65">
        <v>19</v>
      </c>
      <c r="B6661" t="s">
        <v>38</v>
      </c>
      <c r="C6661" s="65">
        <v>11</v>
      </c>
      <c r="D6661" t="s">
        <v>237</v>
      </c>
      <c r="E6661" s="65">
        <v>1</v>
      </c>
      <c r="F6661" t="s">
        <v>283</v>
      </c>
      <c r="G6661" t="s">
        <v>284</v>
      </c>
      <c r="H6661" t="s">
        <v>233</v>
      </c>
      <c r="I6661" t="s">
        <v>234</v>
      </c>
      <c r="J6661" s="65">
        <v>0</v>
      </c>
      <c r="K6661" t="str">
        <f t="shared" si="244"/>
        <v>19VI1300PRER</v>
      </c>
      <c r="L6661">
        <f t="shared" si="245"/>
        <v>0</v>
      </c>
    </row>
    <row r="6662" spans="1:12">
      <c r="A6662" s="65">
        <v>19</v>
      </c>
      <c r="B6662" t="s">
        <v>38</v>
      </c>
      <c r="C6662" s="65">
        <v>11</v>
      </c>
      <c r="D6662" t="s">
        <v>237</v>
      </c>
      <c r="E6662" s="65">
        <v>1</v>
      </c>
      <c r="F6662" t="s">
        <v>283</v>
      </c>
      <c r="G6662" t="s">
        <v>284</v>
      </c>
      <c r="H6662" t="s">
        <v>224</v>
      </c>
      <c r="I6662" t="s">
        <v>225</v>
      </c>
      <c r="J6662" s="65">
        <v>0</v>
      </c>
      <c r="K6662" t="str">
        <f t="shared" si="244"/>
        <v>19VI1300ARRA</v>
      </c>
      <c r="L6662">
        <f t="shared" si="245"/>
        <v>0</v>
      </c>
    </row>
    <row r="6663" spans="1:12">
      <c r="A6663" s="65">
        <v>19</v>
      </c>
      <c r="B6663" t="s">
        <v>38</v>
      </c>
      <c r="C6663" s="65">
        <v>11</v>
      </c>
      <c r="D6663" t="s">
        <v>237</v>
      </c>
      <c r="E6663" s="65">
        <v>1</v>
      </c>
      <c r="F6663" t="s">
        <v>283</v>
      </c>
      <c r="G6663" t="s">
        <v>284</v>
      </c>
      <c r="H6663" t="s">
        <v>226</v>
      </c>
      <c r="I6663" t="s">
        <v>227</v>
      </c>
      <c r="J6663" s="65">
        <v>0</v>
      </c>
      <c r="K6663" t="str">
        <f t="shared" si="244"/>
        <v>19VI1300PLNA</v>
      </c>
      <c r="L6663">
        <f t="shared" si="245"/>
        <v>0</v>
      </c>
    </row>
    <row r="6664" spans="1:12">
      <c r="A6664" s="65">
        <v>19</v>
      </c>
      <c r="B6664" t="s">
        <v>38</v>
      </c>
      <c r="C6664" s="65">
        <v>11</v>
      </c>
      <c r="D6664" t="s">
        <v>237</v>
      </c>
      <c r="E6664" s="65">
        <v>1</v>
      </c>
      <c r="F6664" t="s">
        <v>283</v>
      </c>
      <c r="G6664" t="s">
        <v>284</v>
      </c>
      <c r="H6664" t="s">
        <v>235</v>
      </c>
      <c r="I6664" t="s">
        <v>236</v>
      </c>
      <c r="J6664" s="65">
        <v>0</v>
      </c>
      <c r="K6664" t="str">
        <f t="shared" si="244"/>
        <v>19VI1300SABA</v>
      </c>
      <c r="L6664">
        <f t="shared" si="245"/>
        <v>0</v>
      </c>
    </row>
    <row r="6665" spans="1:12">
      <c r="A6665" s="65">
        <v>19</v>
      </c>
      <c r="B6665" t="s">
        <v>38</v>
      </c>
      <c r="C6665" s="65">
        <v>11</v>
      </c>
      <c r="D6665" t="s">
        <v>237</v>
      </c>
      <c r="E6665" s="65">
        <v>1</v>
      </c>
      <c r="F6665" t="s">
        <v>283</v>
      </c>
      <c r="G6665" t="s">
        <v>284</v>
      </c>
      <c r="H6665" t="s">
        <v>266</v>
      </c>
      <c r="I6665" t="s">
        <v>267</v>
      </c>
      <c r="J6665" s="65">
        <v>0</v>
      </c>
      <c r="K6665" t="str">
        <f t="shared" si="244"/>
        <v>19VI1300PTRE</v>
      </c>
      <c r="L6665">
        <f t="shared" si="245"/>
        <v>0</v>
      </c>
    </row>
    <row r="6666" spans="1:12">
      <c r="A6666" s="65">
        <v>19</v>
      </c>
      <c r="B6666" t="s">
        <v>38</v>
      </c>
      <c r="C6666" s="65">
        <v>11</v>
      </c>
      <c r="D6666" t="s">
        <v>237</v>
      </c>
      <c r="E6666" s="65">
        <v>1</v>
      </c>
      <c r="F6666" t="s">
        <v>283</v>
      </c>
      <c r="G6666" t="s">
        <v>284</v>
      </c>
      <c r="H6666" t="s">
        <v>268</v>
      </c>
      <c r="I6666" t="s">
        <v>269</v>
      </c>
      <c r="J6666" s="65">
        <v>0</v>
      </c>
      <c r="K6666" t="str">
        <f t="shared" si="244"/>
        <v>19VI1300DRCF</v>
      </c>
      <c r="L6666">
        <f t="shared" si="245"/>
        <v>0</v>
      </c>
    </row>
    <row r="6667" spans="1:12">
      <c r="A6667" s="65">
        <v>19</v>
      </c>
      <c r="B6667" t="s">
        <v>38</v>
      </c>
      <c r="C6667" s="65">
        <v>11</v>
      </c>
      <c r="D6667" t="s">
        <v>237</v>
      </c>
      <c r="E6667" s="65">
        <v>1</v>
      </c>
      <c r="F6667" t="s">
        <v>283</v>
      </c>
      <c r="G6667" t="s">
        <v>284</v>
      </c>
      <c r="H6667" t="s">
        <v>242</v>
      </c>
      <c r="I6667" t="s">
        <v>243</v>
      </c>
      <c r="J6667" s="65">
        <v>0</v>
      </c>
      <c r="K6667" t="str">
        <f t="shared" si="244"/>
        <v>19VI1300DRPP</v>
      </c>
      <c r="L6667">
        <f t="shared" si="245"/>
        <v>0</v>
      </c>
    </row>
    <row r="6668" spans="1:12">
      <c r="A6668" s="65">
        <v>19</v>
      </c>
      <c r="B6668" t="s">
        <v>38</v>
      </c>
      <c r="C6668" s="65">
        <v>11</v>
      </c>
      <c r="D6668" t="s">
        <v>237</v>
      </c>
      <c r="E6668" s="65">
        <v>1</v>
      </c>
      <c r="F6668" t="s">
        <v>283</v>
      </c>
      <c r="G6668" t="s">
        <v>284</v>
      </c>
      <c r="H6668" t="s">
        <v>260</v>
      </c>
      <c r="I6668" t="s">
        <v>261</v>
      </c>
      <c r="J6668" s="65">
        <v>0</v>
      </c>
      <c r="K6668" t="str">
        <f t="shared" si="244"/>
        <v>19VI1300DRVM</v>
      </c>
      <c r="L6668">
        <f t="shared" si="245"/>
        <v>0</v>
      </c>
    </row>
    <row r="6669" spans="1:12">
      <c r="A6669" s="65">
        <v>19</v>
      </c>
      <c r="B6669" t="s">
        <v>38</v>
      </c>
      <c r="C6669" s="65">
        <v>11</v>
      </c>
      <c r="D6669" t="s">
        <v>237</v>
      </c>
      <c r="E6669" s="65">
        <v>1</v>
      </c>
      <c r="F6669" t="s">
        <v>283</v>
      </c>
      <c r="G6669" t="s">
        <v>284</v>
      </c>
      <c r="H6669" t="s">
        <v>262</v>
      </c>
      <c r="I6669" t="s">
        <v>263</v>
      </c>
      <c r="J6669" s="65">
        <v>0</v>
      </c>
      <c r="K6669" t="str">
        <f t="shared" si="244"/>
        <v>19VI1300DREX</v>
      </c>
      <c r="L6669">
        <f t="shared" si="245"/>
        <v>0</v>
      </c>
    </row>
    <row r="6670" spans="1:12">
      <c r="A6670" s="65">
        <v>19</v>
      </c>
      <c r="B6670" t="s">
        <v>38</v>
      </c>
      <c r="C6670" s="65">
        <v>11</v>
      </c>
      <c r="D6670" t="s">
        <v>237</v>
      </c>
      <c r="E6670" s="65">
        <v>1</v>
      </c>
      <c r="F6670" t="s">
        <v>285</v>
      </c>
      <c r="G6670" t="s">
        <v>286</v>
      </c>
      <c r="H6670" t="s">
        <v>287</v>
      </c>
      <c r="I6670" t="s">
        <v>288</v>
      </c>
      <c r="J6670" s="65">
        <v>16973</v>
      </c>
      <c r="K6670" t="str">
        <f t="shared" si="244"/>
        <v>19VI2000HLBL</v>
      </c>
      <c r="L6670">
        <f t="shared" si="245"/>
        <v>16973</v>
      </c>
    </row>
    <row r="6671" spans="1:12">
      <c r="A6671" s="65">
        <v>19</v>
      </c>
      <c r="B6671" t="s">
        <v>38</v>
      </c>
      <c r="C6671" s="65">
        <v>11</v>
      </c>
      <c r="D6671" t="s">
        <v>237</v>
      </c>
      <c r="E6671" s="65">
        <v>1</v>
      </c>
      <c r="F6671" t="s">
        <v>285</v>
      </c>
      <c r="G6671" t="s">
        <v>286</v>
      </c>
      <c r="H6671" t="s">
        <v>289</v>
      </c>
      <c r="I6671" t="s">
        <v>290</v>
      </c>
      <c r="J6671" s="65">
        <v>70</v>
      </c>
      <c r="K6671" t="str">
        <f t="shared" si="244"/>
        <v>19VI2000FCUV</v>
      </c>
      <c r="L6671">
        <f t="shared" si="245"/>
        <v>70</v>
      </c>
    </row>
    <row r="6672" spans="1:12">
      <c r="A6672" s="65">
        <v>19</v>
      </c>
      <c r="B6672" t="s">
        <v>38</v>
      </c>
      <c r="C6672" s="65">
        <v>11</v>
      </c>
      <c r="D6672" t="s">
        <v>237</v>
      </c>
      <c r="E6672" s="65">
        <v>1</v>
      </c>
      <c r="F6672" t="s">
        <v>285</v>
      </c>
      <c r="G6672" t="s">
        <v>286</v>
      </c>
      <c r="H6672" t="s">
        <v>297</v>
      </c>
      <c r="I6672" t="s">
        <v>298</v>
      </c>
      <c r="J6672" s="65">
        <v>30004</v>
      </c>
      <c r="K6672" t="str">
        <f t="shared" si="244"/>
        <v>19VI2000HLTI</v>
      </c>
      <c r="L6672">
        <f t="shared" si="245"/>
        <v>30004</v>
      </c>
    </row>
    <row r="6673" spans="1:12">
      <c r="A6673" s="65">
        <v>19</v>
      </c>
      <c r="B6673" t="s">
        <v>38</v>
      </c>
      <c r="C6673" s="65">
        <v>11</v>
      </c>
      <c r="D6673" t="s">
        <v>237</v>
      </c>
      <c r="E6673" s="65">
        <v>1</v>
      </c>
      <c r="F6673" t="s">
        <v>285</v>
      </c>
      <c r="G6673" t="s">
        <v>286</v>
      </c>
      <c r="H6673" t="s">
        <v>295</v>
      </c>
      <c r="I6673" t="s">
        <v>296</v>
      </c>
      <c r="J6673" s="65">
        <v>0</v>
      </c>
      <c r="K6673" t="str">
        <f t="shared" si="244"/>
        <v>19VI2000HLRC</v>
      </c>
      <c r="L6673">
        <f t="shared" si="245"/>
        <v>0</v>
      </c>
    </row>
    <row r="6674" spans="1:12">
      <c r="A6674" s="65">
        <v>19</v>
      </c>
      <c r="B6674" t="s">
        <v>38</v>
      </c>
      <c r="C6674" s="65">
        <v>11</v>
      </c>
      <c r="D6674" t="s">
        <v>237</v>
      </c>
      <c r="E6674" s="65">
        <v>1</v>
      </c>
      <c r="F6674" t="s">
        <v>285</v>
      </c>
      <c r="G6674" t="s">
        <v>286</v>
      </c>
      <c r="H6674" t="s">
        <v>293</v>
      </c>
      <c r="I6674" t="s">
        <v>294</v>
      </c>
      <c r="J6674" s="65">
        <v>46977</v>
      </c>
      <c r="K6674" t="str">
        <f t="shared" si="244"/>
        <v>19VI2000HLTO</v>
      </c>
      <c r="L6674">
        <f t="shared" si="245"/>
        <v>46977</v>
      </c>
    </row>
    <row r="6675" spans="1:12">
      <c r="A6675" s="65">
        <v>19</v>
      </c>
      <c r="B6675" t="s">
        <v>38</v>
      </c>
      <c r="C6675" s="65">
        <v>11</v>
      </c>
      <c r="D6675" t="s">
        <v>237</v>
      </c>
      <c r="E6675" s="65">
        <v>1</v>
      </c>
      <c r="F6675" t="s">
        <v>285</v>
      </c>
      <c r="G6675" t="s">
        <v>286</v>
      </c>
      <c r="H6675" t="s">
        <v>291</v>
      </c>
      <c r="I6675" t="s">
        <v>292</v>
      </c>
      <c r="J6675" s="65">
        <v>13</v>
      </c>
      <c r="K6675" t="str">
        <f t="shared" si="244"/>
        <v>19VI2000GRAM</v>
      </c>
      <c r="L6675">
        <f t="shared" si="245"/>
        <v>13</v>
      </c>
    </row>
    <row r="6676" spans="1:12">
      <c r="A6676" s="65">
        <v>19</v>
      </c>
      <c r="B6676" t="s">
        <v>38</v>
      </c>
      <c r="C6676" s="65">
        <v>11</v>
      </c>
      <c r="D6676" t="s">
        <v>237</v>
      </c>
      <c r="E6676" s="65">
        <v>1</v>
      </c>
      <c r="F6676" t="s">
        <v>299</v>
      </c>
      <c r="G6676" t="s">
        <v>300</v>
      </c>
      <c r="H6676" t="s">
        <v>287</v>
      </c>
      <c r="I6676" t="s">
        <v>288</v>
      </c>
      <c r="J6676" s="65">
        <v>836</v>
      </c>
      <c r="K6676" t="str">
        <f t="shared" si="244"/>
        <v>19VI2100HLBL</v>
      </c>
      <c r="L6676">
        <f t="shared" si="245"/>
        <v>836</v>
      </c>
    </row>
    <row r="6677" spans="1:12">
      <c r="A6677" s="65">
        <v>19</v>
      </c>
      <c r="B6677" t="s">
        <v>38</v>
      </c>
      <c r="C6677" s="65">
        <v>11</v>
      </c>
      <c r="D6677" t="s">
        <v>237</v>
      </c>
      <c r="E6677" s="65">
        <v>1</v>
      </c>
      <c r="F6677" t="s">
        <v>299</v>
      </c>
      <c r="G6677" t="s">
        <v>300</v>
      </c>
      <c r="H6677" t="s">
        <v>293</v>
      </c>
      <c r="I6677" t="s">
        <v>294</v>
      </c>
      <c r="J6677" s="65">
        <v>1556</v>
      </c>
      <c r="K6677" t="str">
        <f t="shared" si="244"/>
        <v>19VI2100HLTO</v>
      </c>
      <c r="L6677">
        <f t="shared" si="245"/>
        <v>1556</v>
      </c>
    </row>
    <row r="6678" spans="1:12">
      <c r="A6678" s="65">
        <v>19</v>
      </c>
      <c r="B6678" t="s">
        <v>38</v>
      </c>
      <c r="C6678" s="65">
        <v>11</v>
      </c>
      <c r="D6678" t="s">
        <v>237</v>
      </c>
      <c r="E6678" s="65">
        <v>1</v>
      </c>
      <c r="F6678" t="s">
        <v>299</v>
      </c>
      <c r="G6678" t="s">
        <v>300</v>
      </c>
      <c r="H6678" t="s">
        <v>295</v>
      </c>
      <c r="I6678" t="s">
        <v>296</v>
      </c>
      <c r="J6678" s="65">
        <v>0</v>
      </c>
      <c r="K6678" t="str">
        <f t="shared" si="244"/>
        <v>19VI2100HLRC</v>
      </c>
      <c r="L6678">
        <f t="shared" si="245"/>
        <v>0</v>
      </c>
    </row>
    <row r="6679" spans="1:12">
      <c r="A6679" s="65">
        <v>19</v>
      </c>
      <c r="B6679" t="s">
        <v>38</v>
      </c>
      <c r="C6679" s="65">
        <v>11</v>
      </c>
      <c r="D6679" t="s">
        <v>237</v>
      </c>
      <c r="E6679" s="65">
        <v>1</v>
      </c>
      <c r="F6679" t="s">
        <v>299</v>
      </c>
      <c r="G6679" t="s">
        <v>300</v>
      </c>
      <c r="H6679" t="s">
        <v>291</v>
      </c>
      <c r="I6679" t="s">
        <v>292</v>
      </c>
      <c r="J6679" s="65">
        <v>13</v>
      </c>
      <c r="K6679" t="str">
        <f t="shared" si="244"/>
        <v>19VI2100GRAM</v>
      </c>
      <c r="L6679">
        <f t="shared" si="245"/>
        <v>13</v>
      </c>
    </row>
    <row r="6680" spans="1:12">
      <c r="A6680" s="65">
        <v>19</v>
      </c>
      <c r="B6680" t="s">
        <v>38</v>
      </c>
      <c r="C6680" s="65">
        <v>11</v>
      </c>
      <c r="D6680" t="s">
        <v>237</v>
      </c>
      <c r="E6680" s="65">
        <v>1</v>
      </c>
      <c r="F6680" t="s">
        <v>299</v>
      </c>
      <c r="G6680" t="s">
        <v>300</v>
      </c>
      <c r="H6680" t="s">
        <v>297</v>
      </c>
      <c r="I6680" t="s">
        <v>298</v>
      </c>
      <c r="J6680" s="65">
        <v>720</v>
      </c>
      <c r="K6680" t="str">
        <f t="shared" si="244"/>
        <v>19VI2100HLTI</v>
      </c>
      <c r="L6680">
        <f t="shared" si="245"/>
        <v>720</v>
      </c>
    </row>
    <row r="6681" spans="1:12">
      <c r="A6681" s="65">
        <v>19</v>
      </c>
      <c r="B6681" t="s">
        <v>38</v>
      </c>
      <c r="C6681" s="65">
        <v>11</v>
      </c>
      <c r="D6681" t="s">
        <v>237</v>
      </c>
      <c r="E6681" s="65">
        <v>1</v>
      </c>
      <c r="F6681" t="s">
        <v>301</v>
      </c>
      <c r="G6681" t="s">
        <v>302</v>
      </c>
      <c r="H6681" t="s">
        <v>295</v>
      </c>
      <c r="I6681" t="s">
        <v>296</v>
      </c>
      <c r="J6681" s="65">
        <v>0</v>
      </c>
      <c r="K6681" t="str">
        <f t="shared" si="244"/>
        <v>19VI2110HLRC</v>
      </c>
      <c r="L6681">
        <f t="shared" si="245"/>
        <v>0</v>
      </c>
    </row>
    <row r="6682" spans="1:12">
      <c r="A6682" s="65">
        <v>19</v>
      </c>
      <c r="B6682" t="s">
        <v>38</v>
      </c>
      <c r="C6682" s="65">
        <v>11</v>
      </c>
      <c r="D6682" t="s">
        <v>237</v>
      </c>
      <c r="E6682" s="65">
        <v>1</v>
      </c>
      <c r="F6682" t="s">
        <v>301</v>
      </c>
      <c r="G6682" t="s">
        <v>302</v>
      </c>
      <c r="H6682" t="s">
        <v>297</v>
      </c>
      <c r="I6682" t="s">
        <v>298</v>
      </c>
      <c r="J6682" s="65">
        <v>0</v>
      </c>
      <c r="K6682" t="str">
        <f t="shared" si="244"/>
        <v>19VI2110HLTI</v>
      </c>
      <c r="L6682">
        <f t="shared" si="245"/>
        <v>0</v>
      </c>
    </row>
    <row r="6683" spans="1:12">
      <c r="A6683" s="65">
        <v>19</v>
      </c>
      <c r="B6683" t="s">
        <v>38</v>
      </c>
      <c r="C6683" s="65">
        <v>11</v>
      </c>
      <c r="D6683" t="s">
        <v>237</v>
      </c>
      <c r="E6683" s="65">
        <v>1</v>
      </c>
      <c r="F6683" t="s">
        <v>301</v>
      </c>
      <c r="G6683" t="s">
        <v>302</v>
      </c>
      <c r="H6683" t="s">
        <v>287</v>
      </c>
      <c r="I6683" t="s">
        <v>288</v>
      </c>
      <c r="J6683" s="65">
        <v>0</v>
      </c>
      <c r="K6683" t="str">
        <f t="shared" si="244"/>
        <v>19VI2110HLBL</v>
      </c>
      <c r="L6683">
        <f t="shared" si="245"/>
        <v>0</v>
      </c>
    </row>
    <row r="6684" spans="1:12">
      <c r="A6684" s="65">
        <v>19</v>
      </c>
      <c r="B6684" t="s">
        <v>38</v>
      </c>
      <c r="C6684" s="65">
        <v>11</v>
      </c>
      <c r="D6684" t="s">
        <v>237</v>
      </c>
      <c r="E6684" s="65">
        <v>1</v>
      </c>
      <c r="F6684" t="s">
        <v>301</v>
      </c>
      <c r="G6684" t="s">
        <v>302</v>
      </c>
      <c r="H6684" t="s">
        <v>293</v>
      </c>
      <c r="I6684" t="s">
        <v>294</v>
      </c>
      <c r="J6684" s="65">
        <v>0</v>
      </c>
      <c r="K6684" t="str">
        <f t="shared" si="244"/>
        <v>19VI2110HLTO</v>
      </c>
      <c r="L6684">
        <f t="shared" si="245"/>
        <v>0</v>
      </c>
    </row>
    <row r="6685" spans="1:12">
      <c r="A6685" s="65">
        <v>19</v>
      </c>
      <c r="B6685" t="s">
        <v>38</v>
      </c>
      <c r="C6685" s="65">
        <v>11</v>
      </c>
      <c r="D6685" t="s">
        <v>237</v>
      </c>
      <c r="E6685" s="65">
        <v>1</v>
      </c>
      <c r="F6685" t="s">
        <v>303</v>
      </c>
      <c r="G6685" t="s">
        <v>304</v>
      </c>
      <c r="H6685" t="s">
        <v>297</v>
      </c>
      <c r="I6685" t="s">
        <v>298</v>
      </c>
      <c r="J6685" s="65">
        <v>0</v>
      </c>
      <c r="K6685" t="str">
        <f t="shared" si="244"/>
        <v>19VI2120HLTI</v>
      </c>
      <c r="L6685">
        <f t="shared" si="245"/>
        <v>0</v>
      </c>
    </row>
    <row r="6686" spans="1:12">
      <c r="A6686" s="65">
        <v>19</v>
      </c>
      <c r="B6686" t="s">
        <v>38</v>
      </c>
      <c r="C6686" s="65">
        <v>11</v>
      </c>
      <c r="D6686" t="s">
        <v>237</v>
      </c>
      <c r="E6686" s="65">
        <v>1</v>
      </c>
      <c r="F6686" t="s">
        <v>303</v>
      </c>
      <c r="G6686" t="s">
        <v>304</v>
      </c>
      <c r="H6686" t="s">
        <v>295</v>
      </c>
      <c r="I6686" t="s">
        <v>296</v>
      </c>
      <c r="J6686" s="65">
        <v>0</v>
      </c>
      <c r="K6686" t="str">
        <f t="shared" si="244"/>
        <v>19VI2120HLRC</v>
      </c>
      <c r="L6686">
        <f t="shared" si="245"/>
        <v>0</v>
      </c>
    </row>
    <row r="6687" spans="1:12">
      <c r="A6687" s="65">
        <v>19</v>
      </c>
      <c r="B6687" t="s">
        <v>38</v>
      </c>
      <c r="C6687" s="65">
        <v>11</v>
      </c>
      <c r="D6687" t="s">
        <v>237</v>
      </c>
      <c r="E6687" s="65">
        <v>1</v>
      </c>
      <c r="F6687" t="s">
        <v>303</v>
      </c>
      <c r="G6687" t="s">
        <v>304</v>
      </c>
      <c r="H6687" t="s">
        <v>293</v>
      </c>
      <c r="I6687" t="s">
        <v>294</v>
      </c>
      <c r="J6687" s="65">
        <v>0</v>
      </c>
      <c r="K6687" t="str">
        <f t="shared" si="244"/>
        <v>19VI2120HLTO</v>
      </c>
      <c r="L6687">
        <f t="shared" si="245"/>
        <v>0</v>
      </c>
    </row>
    <row r="6688" spans="1:12">
      <c r="A6688" s="65">
        <v>19</v>
      </c>
      <c r="B6688" t="s">
        <v>38</v>
      </c>
      <c r="C6688" s="65">
        <v>11</v>
      </c>
      <c r="D6688" t="s">
        <v>237</v>
      </c>
      <c r="E6688" s="65">
        <v>1</v>
      </c>
      <c r="F6688" t="s">
        <v>303</v>
      </c>
      <c r="G6688" t="s">
        <v>304</v>
      </c>
      <c r="H6688" t="s">
        <v>287</v>
      </c>
      <c r="I6688" t="s">
        <v>288</v>
      </c>
      <c r="J6688" s="65">
        <v>0</v>
      </c>
      <c r="K6688" t="str">
        <f t="shared" si="244"/>
        <v>19VI2120HLBL</v>
      </c>
      <c r="L6688">
        <f t="shared" si="245"/>
        <v>0</v>
      </c>
    </row>
    <row r="6689" spans="1:12">
      <c r="A6689" s="65">
        <v>19</v>
      </c>
      <c r="B6689" t="s">
        <v>38</v>
      </c>
      <c r="C6689" s="65">
        <v>11</v>
      </c>
      <c r="D6689" t="s">
        <v>237</v>
      </c>
      <c r="E6689" s="65">
        <v>1</v>
      </c>
      <c r="F6689" t="s">
        <v>305</v>
      </c>
      <c r="G6689" t="s">
        <v>306</v>
      </c>
      <c r="H6689" t="s">
        <v>287</v>
      </c>
      <c r="I6689" t="s">
        <v>288</v>
      </c>
      <c r="J6689" s="65">
        <v>836</v>
      </c>
      <c r="K6689" t="str">
        <f t="shared" si="244"/>
        <v>19VI2190HLBL</v>
      </c>
      <c r="L6689">
        <f t="shared" si="245"/>
        <v>836</v>
      </c>
    </row>
    <row r="6690" spans="1:12">
      <c r="A6690" s="65">
        <v>19</v>
      </c>
      <c r="B6690" t="s">
        <v>38</v>
      </c>
      <c r="C6690" s="65">
        <v>11</v>
      </c>
      <c r="D6690" t="s">
        <v>237</v>
      </c>
      <c r="E6690" s="65">
        <v>1</v>
      </c>
      <c r="F6690" t="s">
        <v>305</v>
      </c>
      <c r="G6690" t="s">
        <v>306</v>
      </c>
      <c r="H6690" t="s">
        <v>295</v>
      </c>
      <c r="I6690" t="s">
        <v>296</v>
      </c>
      <c r="J6690" s="65">
        <v>0</v>
      </c>
      <c r="K6690" t="str">
        <f t="shared" si="244"/>
        <v>19VI2190HLRC</v>
      </c>
      <c r="L6690">
        <f t="shared" si="245"/>
        <v>0</v>
      </c>
    </row>
    <row r="6691" spans="1:12">
      <c r="A6691" s="65">
        <v>19</v>
      </c>
      <c r="B6691" t="s">
        <v>38</v>
      </c>
      <c r="C6691" s="65">
        <v>11</v>
      </c>
      <c r="D6691" t="s">
        <v>237</v>
      </c>
      <c r="E6691" s="65">
        <v>1</v>
      </c>
      <c r="F6691" t="s">
        <v>305</v>
      </c>
      <c r="G6691" t="s">
        <v>306</v>
      </c>
      <c r="H6691" t="s">
        <v>293</v>
      </c>
      <c r="I6691" t="s">
        <v>294</v>
      </c>
      <c r="J6691" s="65">
        <v>1556</v>
      </c>
      <c r="K6691" t="str">
        <f t="shared" si="244"/>
        <v>19VI2190HLTO</v>
      </c>
      <c r="L6691">
        <f t="shared" si="245"/>
        <v>1556</v>
      </c>
    </row>
    <row r="6692" spans="1:12">
      <c r="A6692" s="65">
        <v>19</v>
      </c>
      <c r="B6692" t="s">
        <v>38</v>
      </c>
      <c r="C6692" s="65">
        <v>11</v>
      </c>
      <c r="D6692" t="s">
        <v>237</v>
      </c>
      <c r="E6692" s="65">
        <v>1</v>
      </c>
      <c r="F6692" t="s">
        <v>305</v>
      </c>
      <c r="G6692" t="s">
        <v>306</v>
      </c>
      <c r="H6692" t="s">
        <v>297</v>
      </c>
      <c r="I6692" t="s">
        <v>298</v>
      </c>
      <c r="J6692" s="65">
        <v>720</v>
      </c>
      <c r="K6692" t="str">
        <f t="shared" si="244"/>
        <v>19VI2190HLTI</v>
      </c>
      <c r="L6692">
        <f t="shared" si="245"/>
        <v>720</v>
      </c>
    </row>
    <row r="6693" spans="1:12">
      <c r="A6693" s="65">
        <v>19</v>
      </c>
      <c r="B6693" t="s">
        <v>38</v>
      </c>
      <c r="C6693" s="65">
        <v>11</v>
      </c>
      <c r="D6693" t="s">
        <v>237</v>
      </c>
      <c r="E6693" s="65">
        <v>1</v>
      </c>
      <c r="F6693" t="s">
        <v>307</v>
      </c>
      <c r="G6693" t="s">
        <v>308</v>
      </c>
      <c r="H6693" t="s">
        <v>293</v>
      </c>
      <c r="I6693" t="s">
        <v>294</v>
      </c>
      <c r="J6693" s="65">
        <v>2105</v>
      </c>
      <c r="K6693" t="str">
        <f t="shared" si="244"/>
        <v>19VI2200HLTO</v>
      </c>
      <c r="L6693">
        <f t="shared" si="245"/>
        <v>2105</v>
      </c>
    </row>
    <row r="6694" spans="1:12">
      <c r="A6694" s="65">
        <v>19</v>
      </c>
      <c r="B6694" t="s">
        <v>38</v>
      </c>
      <c r="C6694" s="65">
        <v>11</v>
      </c>
      <c r="D6694" t="s">
        <v>237</v>
      </c>
      <c r="E6694" s="65">
        <v>1</v>
      </c>
      <c r="F6694" t="s">
        <v>307</v>
      </c>
      <c r="G6694" t="s">
        <v>308</v>
      </c>
      <c r="H6694" t="s">
        <v>295</v>
      </c>
      <c r="I6694" t="s">
        <v>296</v>
      </c>
      <c r="J6694" s="65">
        <v>0</v>
      </c>
      <c r="K6694" t="str">
        <f t="shared" si="244"/>
        <v>19VI2200HLRC</v>
      </c>
      <c r="L6694">
        <f t="shared" si="245"/>
        <v>0</v>
      </c>
    </row>
    <row r="6695" spans="1:12">
      <c r="A6695" s="65">
        <v>19</v>
      </c>
      <c r="B6695" t="s">
        <v>38</v>
      </c>
      <c r="C6695" s="65">
        <v>11</v>
      </c>
      <c r="D6695" t="s">
        <v>237</v>
      </c>
      <c r="E6695" s="65">
        <v>1</v>
      </c>
      <c r="F6695" t="s">
        <v>307</v>
      </c>
      <c r="G6695" t="s">
        <v>308</v>
      </c>
      <c r="H6695" t="s">
        <v>297</v>
      </c>
      <c r="I6695" t="s">
        <v>298</v>
      </c>
      <c r="J6695" s="65">
        <v>1588</v>
      </c>
      <c r="K6695" t="str">
        <f t="shared" si="244"/>
        <v>19VI2200HLTI</v>
      </c>
      <c r="L6695">
        <f t="shared" si="245"/>
        <v>1588</v>
      </c>
    </row>
    <row r="6696" spans="1:12">
      <c r="A6696" s="65">
        <v>19</v>
      </c>
      <c r="B6696" t="s">
        <v>38</v>
      </c>
      <c r="C6696" s="65">
        <v>11</v>
      </c>
      <c r="D6696" t="s">
        <v>237</v>
      </c>
      <c r="E6696" s="65">
        <v>1</v>
      </c>
      <c r="F6696" t="s">
        <v>307</v>
      </c>
      <c r="G6696" t="s">
        <v>308</v>
      </c>
      <c r="H6696" t="s">
        <v>287</v>
      </c>
      <c r="I6696" t="s">
        <v>288</v>
      </c>
      <c r="J6696" s="65">
        <v>517</v>
      </c>
      <c r="K6696" t="str">
        <f t="shared" si="244"/>
        <v>19VI2200HLBL</v>
      </c>
      <c r="L6696">
        <f t="shared" si="245"/>
        <v>517</v>
      </c>
    </row>
    <row r="6697" spans="1:12">
      <c r="A6697" s="65">
        <v>19</v>
      </c>
      <c r="B6697" t="s">
        <v>38</v>
      </c>
      <c r="C6697" s="65">
        <v>11</v>
      </c>
      <c r="D6697" t="s">
        <v>237</v>
      </c>
      <c r="E6697" s="65">
        <v>1</v>
      </c>
      <c r="F6697" t="s">
        <v>307</v>
      </c>
      <c r="G6697" t="s">
        <v>308</v>
      </c>
      <c r="H6697" t="s">
        <v>291</v>
      </c>
      <c r="I6697" t="s">
        <v>292</v>
      </c>
      <c r="J6697" s="65">
        <v>13</v>
      </c>
      <c r="K6697" t="str">
        <f t="shared" si="244"/>
        <v>19VI2200GRAM</v>
      </c>
      <c r="L6697">
        <f t="shared" si="245"/>
        <v>13</v>
      </c>
    </row>
    <row r="6698" spans="1:12">
      <c r="A6698" s="65">
        <v>19</v>
      </c>
      <c r="B6698" t="s">
        <v>38</v>
      </c>
      <c r="C6698" s="65">
        <v>11</v>
      </c>
      <c r="D6698" t="s">
        <v>237</v>
      </c>
      <c r="E6698" s="65">
        <v>1</v>
      </c>
      <c r="F6698" t="s">
        <v>309</v>
      </c>
      <c r="G6698" t="s">
        <v>310</v>
      </c>
      <c r="H6698" t="s">
        <v>297</v>
      </c>
      <c r="I6698" t="s">
        <v>298</v>
      </c>
      <c r="J6698" s="65">
        <v>0</v>
      </c>
      <c r="K6698" t="str">
        <f t="shared" si="244"/>
        <v>19VI2300HLTI</v>
      </c>
      <c r="L6698">
        <f t="shared" si="245"/>
        <v>0</v>
      </c>
    </row>
    <row r="6699" spans="1:12">
      <c r="A6699" s="65">
        <v>19</v>
      </c>
      <c r="B6699" t="s">
        <v>38</v>
      </c>
      <c r="C6699" s="65">
        <v>11</v>
      </c>
      <c r="D6699" t="s">
        <v>237</v>
      </c>
      <c r="E6699" s="65">
        <v>1</v>
      </c>
      <c r="F6699" t="s">
        <v>309</v>
      </c>
      <c r="G6699" t="s">
        <v>310</v>
      </c>
      <c r="H6699" t="s">
        <v>295</v>
      </c>
      <c r="I6699" t="s">
        <v>296</v>
      </c>
      <c r="J6699" s="65">
        <v>0</v>
      </c>
      <c r="K6699" t="str">
        <f t="shared" si="244"/>
        <v>19VI2300HLRC</v>
      </c>
      <c r="L6699">
        <f t="shared" si="245"/>
        <v>0</v>
      </c>
    </row>
    <row r="6700" spans="1:12">
      <c r="A6700" s="65">
        <v>19</v>
      </c>
      <c r="B6700" t="s">
        <v>38</v>
      </c>
      <c r="C6700" s="65">
        <v>11</v>
      </c>
      <c r="D6700" t="s">
        <v>237</v>
      </c>
      <c r="E6700" s="65">
        <v>1</v>
      </c>
      <c r="F6700" t="s">
        <v>309</v>
      </c>
      <c r="G6700" t="s">
        <v>310</v>
      </c>
      <c r="H6700" t="s">
        <v>293</v>
      </c>
      <c r="I6700" t="s">
        <v>294</v>
      </c>
      <c r="J6700" s="65">
        <v>0</v>
      </c>
      <c r="K6700" t="str">
        <f t="shared" si="244"/>
        <v>19VI2300HLTO</v>
      </c>
      <c r="L6700">
        <f t="shared" si="245"/>
        <v>0</v>
      </c>
    </row>
    <row r="6701" spans="1:12">
      <c r="A6701" s="65">
        <v>19</v>
      </c>
      <c r="B6701" t="s">
        <v>38</v>
      </c>
      <c r="C6701" s="65">
        <v>11</v>
      </c>
      <c r="D6701" t="s">
        <v>237</v>
      </c>
      <c r="E6701" s="65">
        <v>1</v>
      </c>
      <c r="F6701" t="s">
        <v>309</v>
      </c>
      <c r="G6701" t="s">
        <v>310</v>
      </c>
      <c r="H6701" t="s">
        <v>287</v>
      </c>
      <c r="I6701" t="s">
        <v>288</v>
      </c>
      <c r="J6701" s="65">
        <v>0</v>
      </c>
      <c r="K6701" t="str">
        <f t="shared" si="244"/>
        <v>19VI2300HLBL</v>
      </c>
      <c r="L6701">
        <f t="shared" si="245"/>
        <v>0</v>
      </c>
    </row>
    <row r="6702" spans="1:12">
      <c r="A6702" s="65">
        <v>19</v>
      </c>
      <c r="B6702" t="s">
        <v>38</v>
      </c>
      <c r="C6702" s="65">
        <v>11</v>
      </c>
      <c r="D6702" t="s">
        <v>237</v>
      </c>
      <c r="E6702" s="65">
        <v>1</v>
      </c>
      <c r="F6702" t="s">
        <v>309</v>
      </c>
      <c r="G6702" t="s">
        <v>310</v>
      </c>
      <c r="H6702" t="s">
        <v>291</v>
      </c>
      <c r="I6702" t="s">
        <v>292</v>
      </c>
      <c r="J6702" s="65">
        <v>0</v>
      </c>
      <c r="K6702" t="str">
        <f t="shared" si="244"/>
        <v>19VI2300GRAM</v>
      </c>
      <c r="L6702">
        <f t="shared" si="245"/>
        <v>0</v>
      </c>
    </row>
    <row r="6703" spans="1:12">
      <c r="A6703" s="65">
        <v>19</v>
      </c>
      <c r="B6703" t="s">
        <v>38</v>
      </c>
      <c r="C6703" s="65">
        <v>11</v>
      </c>
      <c r="D6703" t="s">
        <v>237</v>
      </c>
      <c r="E6703" s="65">
        <v>1</v>
      </c>
      <c r="F6703" t="s">
        <v>311</v>
      </c>
      <c r="G6703" t="s">
        <v>312</v>
      </c>
      <c r="H6703" t="s">
        <v>291</v>
      </c>
      <c r="I6703" t="s">
        <v>292</v>
      </c>
      <c r="J6703" s="65">
        <v>13</v>
      </c>
      <c r="K6703" t="str">
        <f t="shared" si="244"/>
        <v>19VI2900GRAM</v>
      </c>
      <c r="L6703">
        <f t="shared" si="245"/>
        <v>13</v>
      </c>
    </row>
    <row r="6704" spans="1:12">
      <c r="A6704" s="65">
        <v>19</v>
      </c>
      <c r="B6704" t="s">
        <v>38</v>
      </c>
      <c r="C6704" s="65">
        <v>11</v>
      </c>
      <c r="D6704" t="s">
        <v>237</v>
      </c>
      <c r="E6704" s="65">
        <v>1</v>
      </c>
      <c r="F6704" t="s">
        <v>311</v>
      </c>
      <c r="G6704" t="s">
        <v>312</v>
      </c>
      <c r="H6704" t="s">
        <v>293</v>
      </c>
      <c r="I6704" t="s">
        <v>294</v>
      </c>
      <c r="J6704" s="65">
        <v>43316</v>
      </c>
      <c r="K6704" t="str">
        <f t="shared" si="244"/>
        <v>19VI2900HLTO</v>
      </c>
      <c r="L6704">
        <f t="shared" si="245"/>
        <v>43316</v>
      </c>
    </row>
    <row r="6705" spans="1:12">
      <c r="A6705" s="65">
        <v>19</v>
      </c>
      <c r="B6705" t="s">
        <v>38</v>
      </c>
      <c r="C6705" s="65">
        <v>11</v>
      </c>
      <c r="D6705" t="s">
        <v>237</v>
      </c>
      <c r="E6705" s="65">
        <v>1</v>
      </c>
      <c r="F6705" t="s">
        <v>311</v>
      </c>
      <c r="G6705" t="s">
        <v>312</v>
      </c>
      <c r="H6705" t="s">
        <v>295</v>
      </c>
      <c r="I6705" t="s">
        <v>296</v>
      </c>
      <c r="J6705" s="65">
        <v>0</v>
      </c>
      <c r="K6705" t="str">
        <f t="shared" si="244"/>
        <v>19VI2900HLRC</v>
      </c>
      <c r="L6705">
        <f t="shared" si="245"/>
        <v>0</v>
      </c>
    </row>
    <row r="6706" spans="1:12">
      <c r="A6706" s="65">
        <v>19</v>
      </c>
      <c r="B6706" t="s">
        <v>38</v>
      </c>
      <c r="C6706" s="65">
        <v>11</v>
      </c>
      <c r="D6706" t="s">
        <v>237</v>
      </c>
      <c r="E6706" s="65">
        <v>1</v>
      </c>
      <c r="F6706" t="s">
        <v>311</v>
      </c>
      <c r="G6706" t="s">
        <v>312</v>
      </c>
      <c r="H6706" t="s">
        <v>297</v>
      </c>
      <c r="I6706" t="s">
        <v>298</v>
      </c>
      <c r="J6706" s="65">
        <v>27696</v>
      </c>
      <c r="K6706" t="str">
        <f t="shared" si="244"/>
        <v>19VI2900HLTI</v>
      </c>
      <c r="L6706">
        <f t="shared" si="245"/>
        <v>27696</v>
      </c>
    </row>
    <row r="6707" spans="1:12">
      <c r="A6707" s="65">
        <v>19</v>
      </c>
      <c r="B6707" t="s">
        <v>38</v>
      </c>
      <c r="C6707" s="65">
        <v>11</v>
      </c>
      <c r="D6707" t="s">
        <v>237</v>
      </c>
      <c r="E6707" s="65">
        <v>1</v>
      </c>
      <c r="F6707" t="s">
        <v>311</v>
      </c>
      <c r="G6707" t="s">
        <v>312</v>
      </c>
      <c r="H6707" t="s">
        <v>287</v>
      </c>
      <c r="I6707" t="s">
        <v>288</v>
      </c>
      <c r="J6707" s="65">
        <v>15620</v>
      </c>
      <c r="K6707" t="str">
        <f t="shared" si="244"/>
        <v>19VI2900HLBL</v>
      </c>
      <c r="L6707">
        <f t="shared" si="245"/>
        <v>15620</v>
      </c>
    </row>
    <row r="6708" spans="1:12">
      <c r="A6708" s="65">
        <v>19</v>
      </c>
      <c r="B6708" t="s">
        <v>38</v>
      </c>
      <c r="C6708" s="65">
        <v>11</v>
      </c>
      <c r="D6708" t="s">
        <v>237</v>
      </c>
      <c r="E6708" s="65">
        <v>1</v>
      </c>
      <c r="F6708" t="s">
        <v>313</v>
      </c>
      <c r="G6708" t="s">
        <v>314</v>
      </c>
      <c r="H6708" t="s">
        <v>293</v>
      </c>
      <c r="I6708" t="s">
        <v>294</v>
      </c>
      <c r="J6708" s="65">
        <v>0</v>
      </c>
      <c r="K6708" t="str">
        <f t="shared" si="244"/>
        <v>19VI2910HLTO</v>
      </c>
      <c r="L6708">
        <f t="shared" si="245"/>
        <v>0</v>
      </c>
    </row>
    <row r="6709" spans="1:12">
      <c r="A6709" s="65">
        <v>19</v>
      </c>
      <c r="B6709" t="s">
        <v>38</v>
      </c>
      <c r="C6709" s="65">
        <v>11</v>
      </c>
      <c r="D6709" t="s">
        <v>237</v>
      </c>
      <c r="E6709" s="65">
        <v>1</v>
      </c>
      <c r="F6709" t="s">
        <v>313</v>
      </c>
      <c r="G6709" t="s">
        <v>314</v>
      </c>
      <c r="H6709" t="s">
        <v>287</v>
      </c>
      <c r="I6709" t="s">
        <v>288</v>
      </c>
      <c r="J6709" s="65">
        <v>0</v>
      </c>
      <c r="K6709" t="str">
        <f t="shared" si="244"/>
        <v>19VI2910HLBL</v>
      </c>
      <c r="L6709">
        <f t="shared" si="245"/>
        <v>0</v>
      </c>
    </row>
    <row r="6710" spans="1:12">
      <c r="A6710" s="65">
        <v>19</v>
      </c>
      <c r="B6710" t="s">
        <v>38</v>
      </c>
      <c r="C6710" s="65">
        <v>11</v>
      </c>
      <c r="D6710" t="s">
        <v>237</v>
      </c>
      <c r="E6710" s="65">
        <v>1</v>
      </c>
      <c r="F6710" t="s">
        <v>313</v>
      </c>
      <c r="G6710" t="s">
        <v>314</v>
      </c>
      <c r="H6710" t="s">
        <v>295</v>
      </c>
      <c r="I6710" t="s">
        <v>296</v>
      </c>
      <c r="J6710" s="65">
        <v>0</v>
      </c>
      <c r="K6710" t="str">
        <f t="shared" si="244"/>
        <v>19VI2910HLRC</v>
      </c>
      <c r="L6710">
        <f t="shared" si="245"/>
        <v>0</v>
      </c>
    </row>
    <row r="6711" spans="1:12">
      <c r="A6711" s="65">
        <v>19</v>
      </c>
      <c r="B6711" t="s">
        <v>38</v>
      </c>
      <c r="C6711" s="65">
        <v>11</v>
      </c>
      <c r="D6711" t="s">
        <v>237</v>
      </c>
      <c r="E6711" s="65">
        <v>1</v>
      </c>
      <c r="F6711" t="s">
        <v>313</v>
      </c>
      <c r="G6711" t="s">
        <v>314</v>
      </c>
      <c r="H6711" t="s">
        <v>297</v>
      </c>
      <c r="I6711" t="s">
        <v>298</v>
      </c>
      <c r="J6711" s="65">
        <v>0</v>
      </c>
      <c r="K6711" t="str">
        <f t="shared" si="244"/>
        <v>19VI2910HLTI</v>
      </c>
      <c r="L6711">
        <f t="shared" si="245"/>
        <v>0</v>
      </c>
    </row>
    <row r="6712" spans="1:12">
      <c r="A6712" s="65">
        <v>19</v>
      </c>
      <c r="B6712" t="s">
        <v>38</v>
      </c>
      <c r="C6712" s="65">
        <v>11</v>
      </c>
      <c r="D6712" t="s">
        <v>237</v>
      </c>
      <c r="E6712" s="65">
        <v>1</v>
      </c>
      <c r="F6712" t="s">
        <v>315</v>
      </c>
      <c r="G6712" t="s">
        <v>316</v>
      </c>
      <c r="H6712" t="s">
        <v>293</v>
      </c>
      <c r="I6712" t="s">
        <v>294</v>
      </c>
      <c r="J6712" s="65">
        <v>0</v>
      </c>
      <c r="K6712" t="str">
        <f t="shared" si="244"/>
        <v>19VI2920HLTO</v>
      </c>
      <c r="L6712">
        <f t="shared" si="245"/>
        <v>0</v>
      </c>
    </row>
    <row r="6713" spans="1:12">
      <c r="A6713" s="65">
        <v>19</v>
      </c>
      <c r="B6713" t="s">
        <v>38</v>
      </c>
      <c r="C6713" s="65">
        <v>11</v>
      </c>
      <c r="D6713" t="s">
        <v>237</v>
      </c>
      <c r="E6713" s="65">
        <v>1</v>
      </c>
      <c r="F6713" t="s">
        <v>315</v>
      </c>
      <c r="G6713" t="s">
        <v>316</v>
      </c>
      <c r="H6713" t="s">
        <v>287</v>
      </c>
      <c r="I6713" t="s">
        <v>288</v>
      </c>
      <c r="J6713" s="65">
        <v>0</v>
      </c>
      <c r="K6713" t="str">
        <f t="shared" si="244"/>
        <v>19VI2920HLBL</v>
      </c>
      <c r="L6713">
        <f t="shared" si="245"/>
        <v>0</v>
      </c>
    </row>
    <row r="6714" spans="1:12">
      <c r="A6714" s="65">
        <v>19</v>
      </c>
      <c r="B6714" t="s">
        <v>38</v>
      </c>
      <c r="C6714" s="65">
        <v>11</v>
      </c>
      <c r="D6714" t="s">
        <v>237</v>
      </c>
      <c r="E6714" s="65">
        <v>1</v>
      </c>
      <c r="F6714" t="s">
        <v>315</v>
      </c>
      <c r="G6714" t="s">
        <v>316</v>
      </c>
      <c r="H6714" t="s">
        <v>297</v>
      </c>
      <c r="I6714" t="s">
        <v>298</v>
      </c>
      <c r="J6714" s="65">
        <v>0</v>
      </c>
      <c r="K6714" t="str">
        <f t="shared" si="244"/>
        <v>19VI2920HLTI</v>
      </c>
      <c r="L6714">
        <f t="shared" si="245"/>
        <v>0</v>
      </c>
    </row>
    <row r="6715" spans="1:12">
      <c r="A6715" s="65">
        <v>19</v>
      </c>
      <c r="B6715" t="s">
        <v>38</v>
      </c>
      <c r="C6715" s="65">
        <v>11</v>
      </c>
      <c r="D6715" t="s">
        <v>237</v>
      </c>
      <c r="E6715" s="65">
        <v>1</v>
      </c>
      <c r="F6715" t="s">
        <v>315</v>
      </c>
      <c r="G6715" t="s">
        <v>316</v>
      </c>
      <c r="H6715" t="s">
        <v>295</v>
      </c>
      <c r="I6715" t="s">
        <v>296</v>
      </c>
      <c r="J6715" s="65">
        <v>0</v>
      </c>
      <c r="K6715" t="str">
        <f t="shared" si="244"/>
        <v>19VI2920HLRC</v>
      </c>
      <c r="L6715">
        <f t="shared" si="245"/>
        <v>0</v>
      </c>
    </row>
    <row r="6716" spans="1:12">
      <c r="A6716" s="65">
        <v>19</v>
      </c>
      <c r="B6716" t="s">
        <v>38</v>
      </c>
      <c r="C6716" s="65">
        <v>11</v>
      </c>
      <c r="D6716" t="s">
        <v>237</v>
      </c>
      <c r="E6716" s="65">
        <v>1</v>
      </c>
      <c r="F6716" t="s">
        <v>317</v>
      </c>
      <c r="G6716" t="s">
        <v>318</v>
      </c>
      <c r="H6716" t="s">
        <v>297</v>
      </c>
      <c r="I6716" t="s">
        <v>298</v>
      </c>
      <c r="J6716" s="65">
        <v>0</v>
      </c>
      <c r="K6716" t="str">
        <f t="shared" si="244"/>
        <v>19VI2930HLTI</v>
      </c>
      <c r="L6716">
        <f t="shared" si="245"/>
        <v>0</v>
      </c>
    </row>
    <row r="6717" spans="1:12">
      <c r="A6717" s="65">
        <v>19</v>
      </c>
      <c r="B6717" t="s">
        <v>38</v>
      </c>
      <c r="C6717" s="65">
        <v>11</v>
      </c>
      <c r="D6717" t="s">
        <v>237</v>
      </c>
      <c r="E6717" s="65">
        <v>1</v>
      </c>
      <c r="F6717" t="s">
        <v>317</v>
      </c>
      <c r="G6717" t="s">
        <v>318</v>
      </c>
      <c r="H6717" t="s">
        <v>295</v>
      </c>
      <c r="I6717" t="s">
        <v>296</v>
      </c>
      <c r="J6717" s="65">
        <v>0</v>
      </c>
      <c r="K6717" t="str">
        <f t="shared" si="244"/>
        <v>19VI2930HLRC</v>
      </c>
      <c r="L6717">
        <f t="shared" si="245"/>
        <v>0</v>
      </c>
    </row>
    <row r="6718" spans="1:12">
      <c r="A6718" s="65">
        <v>19</v>
      </c>
      <c r="B6718" t="s">
        <v>38</v>
      </c>
      <c r="C6718" s="65">
        <v>11</v>
      </c>
      <c r="D6718" t="s">
        <v>237</v>
      </c>
      <c r="E6718" s="65">
        <v>1</v>
      </c>
      <c r="F6718" t="s">
        <v>317</v>
      </c>
      <c r="G6718" t="s">
        <v>318</v>
      </c>
      <c r="H6718" t="s">
        <v>293</v>
      </c>
      <c r="I6718" t="s">
        <v>294</v>
      </c>
      <c r="J6718" s="65">
        <v>0</v>
      </c>
      <c r="K6718" t="str">
        <f t="shared" ref="K6718:K6781" si="246">CONCATENATE(TEXT(A6718,"00"),F6718,H6718)</f>
        <v>19VI2930HLTO</v>
      </c>
      <c r="L6718">
        <f t="shared" ref="L6718:L6781" si="247">J6718</f>
        <v>0</v>
      </c>
    </row>
    <row r="6719" spans="1:12">
      <c r="A6719" s="65">
        <v>19</v>
      </c>
      <c r="B6719" t="s">
        <v>38</v>
      </c>
      <c r="C6719" s="65">
        <v>11</v>
      </c>
      <c r="D6719" t="s">
        <v>237</v>
      </c>
      <c r="E6719" s="65">
        <v>1</v>
      </c>
      <c r="F6719" t="s">
        <v>317</v>
      </c>
      <c r="G6719" t="s">
        <v>318</v>
      </c>
      <c r="H6719" t="s">
        <v>287</v>
      </c>
      <c r="I6719" t="s">
        <v>288</v>
      </c>
      <c r="J6719" s="65">
        <v>0</v>
      </c>
      <c r="K6719" t="str">
        <f t="shared" si="246"/>
        <v>19VI2930HLBL</v>
      </c>
      <c r="L6719">
        <f t="shared" si="247"/>
        <v>0</v>
      </c>
    </row>
    <row r="6720" spans="1:12">
      <c r="A6720" s="65">
        <v>19</v>
      </c>
      <c r="B6720" t="s">
        <v>38</v>
      </c>
      <c r="C6720" s="65">
        <v>11</v>
      </c>
      <c r="D6720" t="s">
        <v>237</v>
      </c>
      <c r="E6720" s="65">
        <v>1</v>
      </c>
      <c r="F6720" t="s">
        <v>319</v>
      </c>
      <c r="G6720" t="s">
        <v>320</v>
      </c>
      <c r="H6720" t="s">
        <v>297</v>
      </c>
      <c r="I6720" t="s">
        <v>298</v>
      </c>
      <c r="J6720" s="65">
        <v>0</v>
      </c>
      <c r="K6720" t="str">
        <f t="shared" si="246"/>
        <v>19VI2940HLTI</v>
      </c>
      <c r="L6720">
        <f t="shared" si="247"/>
        <v>0</v>
      </c>
    </row>
    <row r="6721" spans="1:12">
      <c r="A6721" s="65">
        <v>19</v>
      </c>
      <c r="B6721" t="s">
        <v>38</v>
      </c>
      <c r="C6721" s="65">
        <v>11</v>
      </c>
      <c r="D6721" t="s">
        <v>237</v>
      </c>
      <c r="E6721" s="65">
        <v>1</v>
      </c>
      <c r="F6721" t="s">
        <v>319</v>
      </c>
      <c r="G6721" t="s">
        <v>320</v>
      </c>
      <c r="H6721" t="s">
        <v>295</v>
      </c>
      <c r="I6721" t="s">
        <v>296</v>
      </c>
      <c r="J6721" s="65">
        <v>0</v>
      </c>
      <c r="K6721" t="str">
        <f t="shared" si="246"/>
        <v>19VI2940HLRC</v>
      </c>
      <c r="L6721">
        <f t="shared" si="247"/>
        <v>0</v>
      </c>
    </row>
    <row r="6722" spans="1:12">
      <c r="A6722" s="65">
        <v>19</v>
      </c>
      <c r="B6722" t="s">
        <v>38</v>
      </c>
      <c r="C6722" s="65">
        <v>11</v>
      </c>
      <c r="D6722" t="s">
        <v>237</v>
      </c>
      <c r="E6722" s="65">
        <v>1</v>
      </c>
      <c r="F6722" t="s">
        <v>319</v>
      </c>
      <c r="G6722" t="s">
        <v>320</v>
      </c>
      <c r="H6722" t="s">
        <v>293</v>
      </c>
      <c r="I6722" t="s">
        <v>294</v>
      </c>
      <c r="J6722" s="65">
        <v>0</v>
      </c>
      <c r="K6722" t="str">
        <f t="shared" si="246"/>
        <v>19VI2940HLTO</v>
      </c>
      <c r="L6722">
        <f t="shared" si="247"/>
        <v>0</v>
      </c>
    </row>
    <row r="6723" spans="1:12">
      <c r="A6723" s="65">
        <v>19</v>
      </c>
      <c r="B6723" t="s">
        <v>38</v>
      </c>
      <c r="C6723" s="65">
        <v>11</v>
      </c>
      <c r="D6723" t="s">
        <v>237</v>
      </c>
      <c r="E6723" s="65">
        <v>1</v>
      </c>
      <c r="F6723" t="s">
        <v>319</v>
      </c>
      <c r="G6723" t="s">
        <v>320</v>
      </c>
      <c r="H6723" t="s">
        <v>287</v>
      </c>
      <c r="I6723" t="s">
        <v>288</v>
      </c>
      <c r="J6723" s="65">
        <v>0</v>
      </c>
      <c r="K6723" t="str">
        <f t="shared" si="246"/>
        <v>19VI2940HLBL</v>
      </c>
      <c r="L6723">
        <f t="shared" si="247"/>
        <v>0</v>
      </c>
    </row>
    <row r="6724" spans="1:12">
      <c r="A6724" s="65">
        <v>19</v>
      </c>
      <c r="B6724" t="s">
        <v>38</v>
      </c>
      <c r="C6724" s="65">
        <v>11</v>
      </c>
      <c r="D6724" t="s">
        <v>237</v>
      </c>
      <c r="E6724" s="65">
        <v>1</v>
      </c>
      <c r="F6724" t="s">
        <v>321</v>
      </c>
      <c r="G6724" t="s">
        <v>322</v>
      </c>
      <c r="H6724" t="s">
        <v>295</v>
      </c>
      <c r="I6724" t="s">
        <v>296</v>
      </c>
      <c r="J6724" s="65">
        <v>0</v>
      </c>
      <c r="K6724" t="str">
        <f t="shared" si="246"/>
        <v>19VI2990HLRC</v>
      </c>
      <c r="L6724">
        <f t="shared" si="247"/>
        <v>0</v>
      </c>
    </row>
    <row r="6725" spans="1:12">
      <c r="A6725" s="65">
        <v>19</v>
      </c>
      <c r="B6725" t="s">
        <v>38</v>
      </c>
      <c r="C6725" s="65">
        <v>11</v>
      </c>
      <c r="D6725" t="s">
        <v>237</v>
      </c>
      <c r="E6725" s="65">
        <v>1</v>
      </c>
      <c r="F6725" t="s">
        <v>321</v>
      </c>
      <c r="G6725" t="s">
        <v>322</v>
      </c>
      <c r="H6725" t="s">
        <v>293</v>
      </c>
      <c r="I6725" t="s">
        <v>294</v>
      </c>
      <c r="J6725" s="65">
        <v>43316</v>
      </c>
      <c r="K6725" t="str">
        <f t="shared" si="246"/>
        <v>19VI2990HLTO</v>
      </c>
      <c r="L6725">
        <f t="shared" si="247"/>
        <v>43316</v>
      </c>
    </row>
    <row r="6726" spans="1:12">
      <c r="A6726" s="65">
        <v>19</v>
      </c>
      <c r="B6726" t="s">
        <v>38</v>
      </c>
      <c r="C6726" s="65">
        <v>11</v>
      </c>
      <c r="D6726" t="s">
        <v>237</v>
      </c>
      <c r="E6726" s="65">
        <v>1</v>
      </c>
      <c r="F6726" t="s">
        <v>321</v>
      </c>
      <c r="G6726" t="s">
        <v>322</v>
      </c>
      <c r="H6726" t="s">
        <v>287</v>
      </c>
      <c r="I6726" t="s">
        <v>288</v>
      </c>
      <c r="J6726" s="65">
        <v>15620</v>
      </c>
      <c r="K6726" t="str">
        <f t="shared" si="246"/>
        <v>19VI2990HLBL</v>
      </c>
      <c r="L6726">
        <f t="shared" si="247"/>
        <v>15620</v>
      </c>
    </row>
    <row r="6727" spans="1:12">
      <c r="A6727" s="65">
        <v>19</v>
      </c>
      <c r="B6727" t="s">
        <v>38</v>
      </c>
      <c r="C6727" s="65">
        <v>11</v>
      </c>
      <c r="D6727" t="s">
        <v>237</v>
      </c>
      <c r="E6727" s="65">
        <v>1</v>
      </c>
      <c r="F6727" t="s">
        <v>321</v>
      </c>
      <c r="G6727" t="s">
        <v>322</v>
      </c>
      <c r="H6727" t="s">
        <v>297</v>
      </c>
      <c r="I6727" t="s">
        <v>298</v>
      </c>
      <c r="J6727" s="65">
        <v>27696</v>
      </c>
      <c r="K6727" t="str">
        <f t="shared" si="246"/>
        <v>19VI2990HLTI</v>
      </c>
      <c r="L6727">
        <f t="shared" si="247"/>
        <v>27696</v>
      </c>
    </row>
    <row r="6728" spans="1:12">
      <c r="A6728" s="65">
        <v>19</v>
      </c>
      <c r="B6728" t="s">
        <v>38</v>
      </c>
      <c r="C6728" s="65">
        <v>11</v>
      </c>
      <c r="D6728" t="s">
        <v>237</v>
      </c>
      <c r="E6728" s="65">
        <v>1</v>
      </c>
      <c r="F6728" t="s">
        <v>323</v>
      </c>
      <c r="G6728" t="s">
        <v>324</v>
      </c>
      <c r="H6728" t="s">
        <v>325</v>
      </c>
      <c r="I6728" t="s">
        <v>326</v>
      </c>
      <c r="J6728" s="65">
        <v>0</v>
      </c>
      <c r="K6728" t="str">
        <f t="shared" si="246"/>
        <v>19VI3000HLZM</v>
      </c>
      <c r="L6728">
        <f t="shared" si="247"/>
        <v>0</v>
      </c>
    </row>
    <row r="6729" spans="1:12">
      <c r="A6729" s="65">
        <v>19</v>
      </c>
      <c r="B6729" t="s">
        <v>38</v>
      </c>
      <c r="C6729" s="65">
        <v>11</v>
      </c>
      <c r="D6729" t="s">
        <v>237</v>
      </c>
      <c r="E6729" s="65">
        <v>1</v>
      </c>
      <c r="F6729" t="s">
        <v>327</v>
      </c>
      <c r="G6729" t="s">
        <v>328</v>
      </c>
      <c r="H6729" t="s">
        <v>325</v>
      </c>
      <c r="I6729" t="s">
        <v>326</v>
      </c>
      <c r="J6729" s="65">
        <v>0</v>
      </c>
      <c r="K6729" t="str">
        <f t="shared" si="246"/>
        <v>19VI3100HLZM</v>
      </c>
      <c r="L6729">
        <f t="shared" si="247"/>
        <v>0</v>
      </c>
    </row>
    <row r="6730" spans="1:12">
      <c r="A6730" s="65">
        <v>19</v>
      </c>
      <c r="B6730" t="s">
        <v>38</v>
      </c>
      <c r="C6730" s="65">
        <v>11</v>
      </c>
      <c r="D6730" t="s">
        <v>237</v>
      </c>
      <c r="E6730" s="65">
        <v>1</v>
      </c>
      <c r="F6730" t="s">
        <v>329</v>
      </c>
      <c r="G6730" t="s">
        <v>330</v>
      </c>
      <c r="H6730" t="s">
        <v>325</v>
      </c>
      <c r="I6730" t="s">
        <v>326</v>
      </c>
      <c r="J6730" s="65">
        <v>0</v>
      </c>
      <c r="K6730" t="str">
        <f t="shared" si="246"/>
        <v>19VI3200HLZM</v>
      </c>
      <c r="L6730">
        <f t="shared" si="247"/>
        <v>0</v>
      </c>
    </row>
    <row r="6731" spans="1:12">
      <c r="A6731" s="65">
        <v>19</v>
      </c>
      <c r="B6731" t="s">
        <v>38</v>
      </c>
      <c r="C6731" s="65">
        <v>11</v>
      </c>
      <c r="D6731" t="s">
        <v>237</v>
      </c>
      <c r="E6731" s="65">
        <v>1</v>
      </c>
      <c r="F6731" t="s">
        <v>331</v>
      </c>
      <c r="G6731" t="s">
        <v>332</v>
      </c>
      <c r="H6731" t="s">
        <v>325</v>
      </c>
      <c r="I6731" t="s">
        <v>326</v>
      </c>
      <c r="J6731" s="65">
        <v>0</v>
      </c>
      <c r="K6731" t="str">
        <f t="shared" si="246"/>
        <v>19VI3300HLZM</v>
      </c>
      <c r="L6731">
        <f t="shared" si="247"/>
        <v>0</v>
      </c>
    </row>
    <row r="6732" spans="1:12">
      <c r="A6732" s="65">
        <v>19</v>
      </c>
      <c r="B6732" t="s">
        <v>38</v>
      </c>
      <c r="C6732" s="65">
        <v>11</v>
      </c>
      <c r="D6732" t="s">
        <v>237</v>
      </c>
      <c r="E6732" s="65">
        <v>1</v>
      </c>
      <c r="F6732" t="s">
        <v>333</v>
      </c>
      <c r="G6732" t="s">
        <v>334</v>
      </c>
      <c r="H6732" t="s">
        <v>325</v>
      </c>
      <c r="I6732" t="s">
        <v>326</v>
      </c>
      <c r="J6732" s="65">
        <v>0</v>
      </c>
      <c r="K6732" t="str">
        <f t="shared" si="246"/>
        <v>19VI3400HLZM</v>
      </c>
      <c r="L6732">
        <f t="shared" si="247"/>
        <v>0</v>
      </c>
    </row>
    <row r="6733" spans="1:12">
      <c r="A6733" s="65">
        <v>19</v>
      </c>
      <c r="B6733" t="s">
        <v>38</v>
      </c>
      <c r="C6733" s="65">
        <v>11</v>
      </c>
      <c r="D6733" t="s">
        <v>237</v>
      </c>
      <c r="E6733" s="65">
        <v>1</v>
      </c>
      <c r="F6733" t="s">
        <v>335</v>
      </c>
      <c r="G6733" t="s">
        <v>336</v>
      </c>
      <c r="H6733" t="s">
        <v>337</v>
      </c>
      <c r="I6733" t="s">
        <v>338</v>
      </c>
      <c r="J6733" s="65">
        <v>0</v>
      </c>
      <c r="K6733" t="str">
        <f t="shared" si="246"/>
        <v>19VI4000PRUP</v>
      </c>
      <c r="L6733">
        <f t="shared" si="247"/>
        <v>0</v>
      </c>
    </row>
    <row r="6734" spans="1:12">
      <c r="A6734" s="65">
        <v>19</v>
      </c>
      <c r="B6734" t="s">
        <v>38</v>
      </c>
      <c r="C6734" s="65">
        <v>11</v>
      </c>
      <c r="D6734" t="s">
        <v>237</v>
      </c>
      <c r="E6734" s="65">
        <v>1</v>
      </c>
      <c r="F6734" t="s">
        <v>339</v>
      </c>
      <c r="G6734" t="s">
        <v>340</v>
      </c>
      <c r="H6734" t="s">
        <v>343</v>
      </c>
      <c r="I6734" t="s">
        <v>344</v>
      </c>
      <c r="J6734" s="65">
        <v>1215</v>
      </c>
      <c r="K6734" t="str">
        <f t="shared" si="246"/>
        <v>19VI5100SUPR</v>
      </c>
      <c r="L6734">
        <f t="shared" si="247"/>
        <v>1215</v>
      </c>
    </row>
    <row r="6735" spans="1:12">
      <c r="A6735" s="65">
        <v>19</v>
      </c>
      <c r="B6735" t="s">
        <v>38</v>
      </c>
      <c r="C6735" s="65">
        <v>11</v>
      </c>
      <c r="D6735" t="s">
        <v>237</v>
      </c>
      <c r="E6735" s="65">
        <v>1</v>
      </c>
      <c r="F6735" t="s">
        <v>339</v>
      </c>
      <c r="G6735" t="s">
        <v>340</v>
      </c>
      <c r="H6735" t="s">
        <v>342</v>
      </c>
      <c r="I6735" t="s">
        <v>68</v>
      </c>
      <c r="J6735" s="65">
        <v>6711</v>
      </c>
      <c r="K6735" t="str">
        <f t="shared" si="246"/>
        <v>19VI5100PROD</v>
      </c>
      <c r="L6735">
        <f t="shared" si="247"/>
        <v>6711</v>
      </c>
    </row>
    <row r="6736" spans="1:12">
      <c r="A6736" s="65">
        <v>19</v>
      </c>
      <c r="B6736" t="s">
        <v>38</v>
      </c>
      <c r="C6736" s="65">
        <v>11</v>
      </c>
      <c r="D6736" t="s">
        <v>237</v>
      </c>
      <c r="E6736" s="65">
        <v>1</v>
      </c>
      <c r="F6736" t="s">
        <v>339</v>
      </c>
      <c r="G6736" t="s">
        <v>340</v>
      </c>
      <c r="H6736" t="s">
        <v>341</v>
      </c>
      <c r="I6736" t="s">
        <v>67</v>
      </c>
      <c r="J6736" s="65">
        <v>1215</v>
      </c>
      <c r="K6736" t="str">
        <f t="shared" si="246"/>
        <v>19VI5100SUPF</v>
      </c>
      <c r="L6736">
        <f t="shared" si="247"/>
        <v>1215</v>
      </c>
    </row>
    <row r="6737" spans="1:12">
      <c r="A6737" s="65">
        <v>19</v>
      </c>
      <c r="B6737" t="s">
        <v>38</v>
      </c>
      <c r="C6737" s="65">
        <v>11</v>
      </c>
      <c r="D6737" t="s">
        <v>237</v>
      </c>
      <c r="E6737" s="65">
        <v>1</v>
      </c>
      <c r="F6737" t="s">
        <v>345</v>
      </c>
      <c r="G6737" t="s">
        <v>346</v>
      </c>
      <c r="H6737" t="s">
        <v>343</v>
      </c>
      <c r="I6737" t="s">
        <v>344</v>
      </c>
      <c r="J6737" s="65">
        <v>358</v>
      </c>
      <c r="K6737" t="str">
        <f t="shared" si="246"/>
        <v>19VI5110SUPR</v>
      </c>
      <c r="L6737">
        <f t="shared" si="247"/>
        <v>358</v>
      </c>
    </row>
    <row r="6738" spans="1:12">
      <c r="A6738" s="65">
        <v>19</v>
      </c>
      <c r="B6738" t="s">
        <v>38</v>
      </c>
      <c r="C6738" s="65">
        <v>11</v>
      </c>
      <c r="D6738" t="s">
        <v>237</v>
      </c>
      <c r="E6738" s="65">
        <v>1</v>
      </c>
      <c r="F6738" t="s">
        <v>345</v>
      </c>
      <c r="G6738" t="s">
        <v>346</v>
      </c>
      <c r="H6738" t="s">
        <v>342</v>
      </c>
      <c r="I6738" t="s">
        <v>68</v>
      </c>
      <c r="J6738" s="65">
        <v>222</v>
      </c>
      <c r="K6738" t="str">
        <f t="shared" si="246"/>
        <v>19VI5110PROD</v>
      </c>
      <c r="L6738">
        <f t="shared" si="247"/>
        <v>222</v>
      </c>
    </row>
    <row r="6739" spans="1:12">
      <c r="A6739" s="65">
        <v>19</v>
      </c>
      <c r="B6739" t="s">
        <v>38</v>
      </c>
      <c r="C6739" s="65">
        <v>11</v>
      </c>
      <c r="D6739" t="s">
        <v>237</v>
      </c>
      <c r="E6739" s="65">
        <v>1</v>
      </c>
      <c r="F6739" t="s">
        <v>345</v>
      </c>
      <c r="G6739" t="s">
        <v>346</v>
      </c>
      <c r="H6739" t="s">
        <v>341</v>
      </c>
      <c r="I6739" t="s">
        <v>67</v>
      </c>
      <c r="J6739" s="65">
        <v>358</v>
      </c>
      <c r="K6739" t="str">
        <f t="shared" si="246"/>
        <v>19VI5110SUPF</v>
      </c>
      <c r="L6739">
        <f t="shared" si="247"/>
        <v>358</v>
      </c>
    </row>
    <row r="6740" spans="1:12">
      <c r="A6740" s="65">
        <v>19</v>
      </c>
      <c r="B6740" t="s">
        <v>38</v>
      </c>
      <c r="C6740" s="65">
        <v>11</v>
      </c>
      <c r="D6740" t="s">
        <v>237</v>
      </c>
      <c r="E6740" s="65">
        <v>1</v>
      </c>
      <c r="F6740" t="s">
        <v>347</v>
      </c>
      <c r="G6740" t="s">
        <v>348</v>
      </c>
      <c r="H6740" t="s">
        <v>342</v>
      </c>
      <c r="I6740" t="s">
        <v>68</v>
      </c>
      <c r="J6740" s="65">
        <v>301</v>
      </c>
      <c r="K6740" t="str">
        <f t="shared" si="246"/>
        <v>19VI5120PROD</v>
      </c>
      <c r="L6740">
        <f t="shared" si="247"/>
        <v>301</v>
      </c>
    </row>
    <row r="6741" spans="1:12">
      <c r="A6741" s="65">
        <v>19</v>
      </c>
      <c r="B6741" t="s">
        <v>38</v>
      </c>
      <c r="C6741" s="65">
        <v>11</v>
      </c>
      <c r="D6741" t="s">
        <v>237</v>
      </c>
      <c r="E6741" s="65">
        <v>1</v>
      </c>
      <c r="F6741" t="s">
        <v>347</v>
      </c>
      <c r="G6741" t="s">
        <v>348</v>
      </c>
      <c r="H6741" t="s">
        <v>343</v>
      </c>
      <c r="I6741" t="s">
        <v>344</v>
      </c>
      <c r="J6741" s="65">
        <v>69</v>
      </c>
      <c r="K6741" t="str">
        <f t="shared" si="246"/>
        <v>19VI5120SUPR</v>
      </c>
      <c r="L6741">
        <f t="shared" si="247"/>
        <v>69</v>
      </c>
    </row>
    <row r="6742" spans="1:12">
      <c r="A6742" s="65">
        <v>19</v>
      </c>
      <c r="B6742" t="s">
        <v>38</v>
      </c>
      <c r="C6742" s="65">
        <v>11</v>
      </c>
      <c r="D6742" t="s">
        <v>237</v>
      </c>
      <c r="E6742" s="65">
        <v>1</v>
      </c>
      <c r="F6742" t="s">
        <v>347</v>
      </c>
      <c r="G6742" t="s">
        <v>348</v>
      </c>
      <c r="H6742" t="s">
        <v>341</v>
      </c>
      <c r="I6742" t="s">
        <v>67</v>
      </c>
      <c r="J6742" s="65">
        <v>69</v>
      </c>
      <c r="K6742" t="str">
        <f t="shared" si="246"/>
        <v>19VI5120SUPF</v>
      </c>
      <c r="L6742">
        <f t="shared" si="247"/>
        <v>69</v>
      </c>
    </row>
    <row r="6743" spans="1:12">
      <c r="A6743" s="65">
        <v>19</v>
      </c>
      <c r="B6743" t="s">
        <v>38</v>
      </c>
      <c r="C6743" s="65">
        <v>11</v>
      </c>
      <c r="D6743" t="s">
        <v>237</v>
      </c>
      <c r="E6743" s="65">
        <v>1</v>
      </c>
      <c r="F6743" t="s">
        <v>349</v>
      </c>
      <c r="G6743" t="s">
        <v>350</v>
      </c>
      <c r="H6743" t="s">
        <v>341</v>
      </c>
      <c r="I6743" t="s">
        <v>67</v>
      </c>
      <c r="J6743" s="65">
        <v>0</v>
      </c>
      <c r="K6743" t="str">
        <f t="shared" si="246"/>
        <v>19VI5130SUPF</v>
      </c>
      <c r="L6743">
        <f t="shared" si="247"/>
        <v>0</v>
      </c>
    </row>
    <row r="6744" spans="1:12">
      <c r="A6744" s="65">
        <v>19</v>
      </c>
      <c r="B6744" t="s">
        <v>38</v>
      </c>
      <c r="C6744" s="65">
        <v>11</v>
      </c>
      <c r="D6744" t="s">
        <v>237</v>
      </c>
      <c r="E6744" s="65">
        <v>1</v>
      </c>
      <c r="F6744" t="s">
        <v>349</v>
      </c>
      <c r="G6744" t="s">
        <v>350</v>
      </c>
      <c r="H6744" t="s">
        <v>342</v>
      </c>
      <c r="I6744" t="s">
        <v>68</v>
      </c>
      <c r="J6744" s="65">
        <v>0</v>
      </c>
      <c r="K6744" t="str">
        <f t="shared" si="246"/>
        <v>19VI5130PROD</v>
      </c>
      <c r="L6744">
        <f t="shared" si="247"/>
        <v>0</v>
      </c>
    </row>
    <row r="6745" spans="1:12">
      <c r="A6745" s="65">
        <v>19</v>
      </c>
      <c r="B6745" t="s">
        <v>38</v>
      </c>
      <c r="C6745" s="65">
        <v>11</v>
      </c>
      <c r="D6745" t="s">
        <v>237</v>
      </c>
      <c r="E6745" s="65">
        <v>1</v>
      </c>
      <c r="F6745" t="s">
        <v>349</v>
      </c>
      <c r="G6745" t="s">
        <v>350</v>
      </c>
      <c r="H6745" t="s">
        <v>343</v>
      </c>
      <c r="I6745" t="s">
        <v>344</v>
      </c>
      <c r="J6745" s="65">
        <v>0</v>
      </c>
      <c r="K6745" t="str">
        <f t="shared" si="246"/>
        <v>19VI5130SUPR</v>
      </c>
      <c r="L6745">
        <f t="shared" si="247"/>
        <v>0</v>
      </c>
    </row>
    <row r="6746" spans="1:12">
      <c r="A6746" s="65">
        <v>19</v>
      </c>
      <c r="B6746" t="s">
        <v>38</v>
      </c>
      <c r="C6746" s="65">
        <v>11</v>
      </c>
      <c r="D6746" t="s">
        <v>237</v>
      </c>
      <c r="E6746" s="65">
        <v>1</v>
      </c>
      <c r="F6746" t="s">
        <v>351</v>
      </c>
      <c r="G6746" t="s">
        <v>352</v>
      </c>
      <c r="H6746" t="s">
        <v>343</v>
      </c>
      <c r="I6746" t="s">
        <v>344</v>
      </c>
      <c r="J6746" s="65">
        <v>788</v>
      </c>
      <c r="K6746" t="str">
        <f t="shared" si="246"/>
        <v>19VI5190SUPR</v>
      </c>
      <c r="L6746">
        <f t="shared" si="247"/>
        <v>788</v>
      </c>
    </row>
    <row r="6747" spans="1:12">
      <c r="A6747" s="65">
        <v>19</v>
      </c>
      <c r="B6747" t="s">
        <v>38</v>
      </c>
      <c r="C6747" s="65">
        <v>11</v>
      </c>
      <c r="D6747" t="s">
        <v>237</v>
      </c>
      <c r="E6747" s="65">
        <v>1</v>
      </c>
      <c r="F6747" t="s">
        <v>351</v>
      </c>
      <c r="G6747" t="s">
        <v>352</v>
      </c>
      <c r="H6747" t="s">
        <v>342</v>
      </c>
      <c r="I6747" t="s">
        <v>68</v>
      </c>
      <c r="J6747" s="65">
        <v>6188</v>
      </c>
      <c r="K6747" t="str">
        <f t="shared" si="246"/>
        <v>19VI5190PROD</v>
      </c>
      <c r="L6747">
        <f t="shared" si="247"/>
        <v>6188</v>
      </c>
    </row>
    <row r="6748" spans="1:12">
      <c r="A6748" s="65">
        <v>19</v>
      </c>
      <c r="B6748" t="s">
        <v>38</v>
      </c>
      <c r="C6748" s="65">
        <v>11</v>
      </c>
      <c r="D6748" t="s">
        <v>237</v>
      </c>
      <c r="E6748" s="65">
        <v>1</v>
      </c>
      <c r="F6748" t="s">
        <v>351</v>
      </c>
      <c r="G6748" t="s">
        <v>352</v>
      </c>
      <c r="H6748" t="s">
        <v>341</v>
      </c>
      <c r="I6748" t="s">
        <v>67</v>
      </c>
      <c r="J6748" s="65">
        <v>788</v>
      </c>
      <c r="K6748" t="str">
        <f t="shared" si="246"/>
        <v>19VI5190SUPF</v>
      </c>
      <c r="L6748">
        <f t="shared" si="247"/>
        <v>788</v>
      </c>
    </row>
    <row r="6749" spans="1:12">
      <c r="A6749" s="65">
        <v>19</v>
      </c>
      <c r="B6749" t="s">
        <v>38</v>
      </c>
      <c r="C6749" s="65">
        <v>11</v>
      </c>
      <c r="D6749" t="s">
        <v>237</v>
      </c>
      <c r="E6749" s="65">
        <v>1</v>
      </c>
      <c r="F6749" t="s">
        <v>353</v>
      </c>
      <c r="G6749" t="s">
        <v>354</v>
      </c>
      <c r="H6749" t="s">
        <v>343</v>
      </c>
      <c r="I6749" t="s">
        <v>344</v>
      </c>
      <c r="J6749" s="65">
        <v>0</v>
      </c>
      <c r="K6749" t="str">
        <f t="shared" si="246"/>
        <v>19VI5200SUPR</v>
      </c>
      <c r="L6749">
        <f t="shared" si="247"/>
        <v>0</v>
      </c>
    </row>
    <row r="6750" spans="1:12">
      <c r="A6750" s="65">
        <v>19</v>
      </c>
      <c r="B6750" t="s">
        <v>38</v>
      </c>
      <c r="C6750" s="65">
        <v>11</v>
      </c>
      <c r="D6750" t="s">
        <v>237</v>
      </c>
      <c r="E6750" s="65">
        <v>1</v>
      </c>
      <c r="F6750" t="s">
        <v>353</v>
      </c>
      <c r="G6750" t="s">
        <v>354</v>
      </c>
      <c r="H6750" t="s">
        <v>341</v>
      </c>
      <c r="I6750" t="s">
        <v>67</v>
      </c>
      <c r="J6750" s="65">
        <v>0</v>
      </c>
      <c r="K6750" t="str">
        <f t="shared" si="246"/>
        <v>19VI5200SUPF</v>
      </c>
      <c r="L6750">
        <f t="shared" si="247"/>
        <v>0</v>
      </c>
    </row>
    <row r="6751" spans="1:12">
      <c r="A6751" s="65">
        <v>19</v>
      </c>
      <c r="B6751" t="s">
        <v>38</v>
      </c>
      <c r="C6751" s="65">
        <v>11</v>
      </c>
      <c r="D6751" t="s">
        <v>237</v>
      </c>
      <c r="E6751" s="65">
        <v>1</v>
      </c>
      <c r="F6751" t="s">
        <v>353</v>
      </c>
      <c r="G6751" t="s">
        <v>354</v>
      </c>
      <c r="H6751" t="s">
        <v>342</v>
      </c>
      <c r="I6751" t="s">
        <v>68</v>
      </c>
      <c r="J6751" s="65">
        <v>0</v>
      </c>
      <c r="K6751" t="str">
        <f t="shared" si="246"/>
        <v>19VI5200PROD</v>
      </c>
      <c r="L6751">
        <f t="shared" si="247"/>
        <v>0</v>
      </c>
    </row>
    <row r="6752" spans="1:12">
      <c r="A6752" s="65">
        <v>19</v>
      </c>
      <c r="B6752" t="s">
        <v>38</v>
      </c>
      <c r="C6752" s="65">
        <v>11</v>
      </c>
      <c r="D6752" t="s">
        <v>237</v>
      </c>
      <c r="E6752" s="65">
        <v>1</v>
      </c>
      <c r="F6752" t="s">
        <v>355</v>
      </c>
      <c r="G6752" t="s">
        <v>356</v>
      </c>
      <c r="H6752" t="s">
        <v>342</v>
      </c>
      <c r="I6752" t="s">
        <v>68</v>
      </c>
      <c r="J6752" s="65">
        <v>0</v>
      </c>
      <c r="K6752" t="str">
        <f t="shared" si="246"/>
        <v>19VI5300PROD</v>
      </c>
      <c r="L6752">
        <f t="shared" si="247"/>
        <v>0</v>
      </c>
    </row>
    <row r="6753" spans="1:12">
      <c r="A6753" s="65">
        <v>19</v>
      </c>
      <c r="B6753" t="s">
        <v>38</v>
      </c>
      <c r="C6753" s="65">
        <v>11</v>
      </c>
      <c r="D6753" t="s">
        <v>237</v>
      </c>
      <c r="E6753" s="65">
        <v>1</v>
      </c>
      <c r="F6753" t="s">
        <v>355</v>
      </c>
      <c r="G6753" t="s">
        <v>356</v>
      </c>
      <c r="H6753" t="s">
        <v>341</v>
      </c>
      <c r="I6753" t="s">
        <v>67</v>
      </c>
      <c r="J6753" s="65">
        <v>0</v>
      </c>
      <c r="K6753" t="str">
        <f t="shared" si="246"/>
        <v>19VI5300SUPF</v>
      </c>
      <c r="L6753">
        <f t="shared" si="247"/>
        <v>0</v>
      </c>
    </row>
    <row r="6754" spans="1:12">
      <c r="A6754" s="65">
        <v>19</v>
      </c>
      <c r="B6754" t="s">
        <v>38</v>
      </c>
      <c r="C6754" s="65">
        <v>11</v>
      </c>
      <c r="D6754" t="s">
        <v>237</v>
      </c>
      <c r="E6754" s="65">
        <v>1</v>
      </c>
      <c r="F6754" t="s">
        <v>355</v>
      </c>
      <c r="G6754" t="s">
        <v>356</v>
      </c>
      <c r="H6754" t="s">
        <v>343</v>
      </c>
      <c r="I6754" t="s">
        <v>344</v>
      </c>
      <c r="J6754" s="65">
        <v>0</v>
      </c>
      <c r="K6754" t="str">
        <f t="shared" si="246"/>
        <v>19VI5300SUPR</v>
      </c>
      <c r="L6754">
        <f t="shared" si="247"/>
        <v>0</v>
      </c>
    </row>
    <row r="6755" spans="1:12">
      <c r="A6755" s="65">
        <v>19</v>
      </c>
      <c r="B6755" t="s">
        <v>38</v>
      </c>
      <c r="C6755" s="65">
        <v>11</v>
      </c>
      <c r="D6755" t="s">
        <v>237</v>
      </c>
      <c r="E6755" s="65">
        <v>1</v>
      </c>
      <c r="F6755" t="s">
        <v>357</v>
      </c>
      <c r="G6755" t="s">
        <v>358</v>
      </c>
      <c r="H6755" t="s">
        <v>343</v>
      </c>
      <c r="I6755" t="s">
        <v>344</v>
      </c>
      <c r="J6755" s="65">
        <v>0</v>
      </c>
      <c r="K6755" t="str">
        <f t="shared" si="246"/>
        <v>19VI5900SUPR</v>
      </c>
      <c r="L6755">
        <f t="shared" si="247"/>
        <v>0</v>
      </c>
    </row>
    <row r="6756" spans="1:12">
      <c r="A6756" s="65">
        <v>19</v>
      </c>
      <c r="B6756" t="s">
        <v>38</v>
      </c>
      <c r="C6756" s="65">
        <v>11</v>
      </c>
      <c r="D6756" t="s">
        <v>237</v>
      </c>
      <c r="E6756" s="65">
        <v>1</v>
      </c>
      <c r="F6756" t="s">
        <v>357</v>
      </c>
      <c r="G6756" t="s">
        <v>358</v>
      </c>
      <c r="H6756" t="s">
        <v>341</v>
      </c>
      <c r="I6756" t="s">
        <v>67</v>
      </c>
      <c r="J6756" s="65">
        <v>0</v>
      </c>
      <c r="K6756" t="str">
        <f t="shared" si="246"/>
        <v>19VI5900SUPF</v>
      </c>
      <c r="L6756">
        <f t="shared" si="247"/>
        <v>0</v>
      </c>
    </row>
    <row r="6757" spans="1:12">
      <c r="A6757" s="65">
        <v>19</v>
      </c>
      <c r="B6757" t="s">
        <v>38</v>
      </c>
      <c r="C6757" s="65">
        <v>11</v>
      </c>
      <c r="D6757" t="s">
        <v>237</v>
      </c>
      <c r="E6757" s="65">
        <v>1</v>
      </c>
      <c r="F6757" t="s">
        <v>357</v>
      </c>
      <c r="G6757" t="s">
        <v>358</v>
      </c>
      <c r="H6757" t="s">
        <v>342</v>
      </c>
      <c r="I6757" t="s">
        <v>68</v>
      </c>
      <c r="J6757" s="65">
        <v>0</v>
      </c>
      <c r="K6757" t="str">
        <f t="shared" si="246"/>
        <v>19VI5900PROD</v>
      </c>
      <c r="L6757">
        <f t="shared" si="247"/>
        <v>0</v>
      </c>
    </row>
    <row r="6758" spans="1:12">
      <c r="A6758" s="65">
        <v>19</v>
      </c>
      <c r="B6758" t="s">
        <v>38</v>
      </c>
      <c r="C6758" s="65">
        <v>11</v>
      </c>
      <c r="D6758" t="s">
        <v>237</v>
      </c>
      <c r="E6758" s="65">
        <v>1</v>
      </c>
      <c r="F6758" t="s">
        <v>359</v>
      </c>
      <c r="G6758" t="s">
        <v>360</v>
      </c>
      <c r="H6758" t="s">
        <v>363</v>
      </c>
      <c r="I6758" t="s">
        <v>364</v>
      </c>
      <c r="J6758" s="65">
        <v>906</v>
      </c>
      <c r="K6758" t="str">
        <f t="shared" si="246"/>
        <v>19VI6100LDTO</v>
      </c>
      <c r="L6758">
        <f t="shared" si="247"/>
        <v>906</v>
      </c>
    </row>
    <row r="6759" spans="1:12">
      <c r="A6759" s="65">
        <v>19</v>
      </c>
      <c r="B6759" t="s">
        <v>38</v>
      </c>
      <c r="C6759" s="65">
        <v>11</v>
      </c>
      <c r="D6759" t="s">
        <v>237</v>
      </c>
      <c r="E6759" s="65">
        <v>1</v>
      </c>
      <c r="F6759" t="s">
        <v>359</v>
      </c>
      <c r="G6759" t="s">
        <v>360</v>
      </c>
      <c r="H6759" t="s">
        <v>371</v>
      </c>
      <c r="I6759" t="s">
        <v>372</v>
      </c>
      <c r="J6759" s="65">
        <v>358</v>
      </c>
      <c r="K6759" t="str">
        <f t="shared" si="246"/>
        <v>19VI6100DOPR</v>
      </c>
      <c r="L6759">
        <f t="shared" si="247"/>
        <v>358</v>
      </c>
    </row>
    <row r="6760" spans="1:12">
      <c r="A6760" s="65">
        <v>19</v>
      </c>
      <c r="B6760" t="s">
        <v>38</v>
      </c>
      <c r="C6760" s="65">
        <v>11</v>
      </c>
      <c r="D6760" t="s">
        <v>237</v>
      </c>
      <c r="E6760" s="65">
        <v>1</v>
      </c>
      <c r="F6760" t="s">
        <v>359</v>
      </c>
      <c r="G6760" t="s">
        <v>360</v>
      </c>
      <c r="H6760" t="s">
        <v>369</v>
      </c>
      <c r="I6760" t="s">
        <v>370</v>
      </c>
      <c r="J6760" s="65">
        <v>0</v>
      </c>
      <c r="K6760" t="str">
        <f t="shared" si="246"/>
        <v>19VI6100DONP</v>
      </c>
      <c r="L6760">
        <f t="shared" si="247"/>
        <v>0</v>
      </c>
    </row>
    <row r="6761" spans="1:12">
      <c r="A6761" s="65">
        <v>19</v>
      </c>
      <c r="B6761" t="s">
        <v>38</v>
      </c>
      <c r="C6761" s="65">
        <v>11</v>
      </c>
      <c r="D6761" t="s">
        <v>237</v>
      </c>
      <c r="E6761" s="65">
        <v>1</v>
      </c>
      <c r="F6761" t="s">
        <v>359</v>
      </c>
      <c r="G6761" t="s">
        <v>360</v>
      </c>
      <c r="H6761" t="s">
        <v>367</v>
      </c>
      <c r="I6761" t="s">
        <v>368</v>
      </c>
      <c r="J6761" s="65">
        <v>358</v>
      </c>
      <c r="K6761" t="str">
        <f t="shared" si="246"/>
        <v>19VI6100DOTO</v>
      </c>
      <c r="L6761">
        <f t="shared" si="247"/>
        <v>358</v>
      </c>
    </row>
    <row r="6762" spans="1:12">
      <c r="A6762" s="65">
        <v>19</v>
      </c>
      <c r="B6762" t="s">
        <v>38</v>
      </c>
      <c r="C6762" s="65">
        <v>11</v>
      </c>
      <c r="D6762" t="s">
        <v>237</v>
      </c>
      <c r="E6762" s="65">
        <v>1</v>
      </c>
      <c r="F6762" t="s">
        <v>359</v>
      </c>
      <c r="G6762" t="s">
        <v>360</v>
      </c>
      <c r="H6762" t="s">
        <v>361</v>
      </c>
      <c r="I6762" t="s">
        <v>362</v>
      </c>
      <c r="J6762" s="65">
        <v>0</v>
      </c>
      <c r="K6762" t="str">
        <f t="shared" si="246"/>
        <v>19VI6100LDNP</v>
      </c>
      <c r="L6762">
        <f t="shared" si="247"/>
        <v>0</v>
      </c>
    </row>
    <row r="6763" spans="1:12">
      <c r="A6763" s="65">
        <v>19</v>
      </c>
      <c r="B6763" t="s">
        <v>38</v>
      </c>
      <c r="C6763" s="65">
        <v>11</v>
      </c>
      <c r="D6763" t="s">
        <v>237</v>
      </c>
      <c r="E6763" s="65">
        <v>1</v>
      </c>
      <c r="F6763" t="s">
        <v>359</v>
      </c>
      <c r="G6763" t="s">
        <v>360</v>
      </c>
      <c r="H6763" t="s">
        <v>365</v>
      </c>
      <c r="I6763" t="s">
        <v>366</v>
      </c>
      <c r="J6763" s="65">
        <v>906</v>
      </c>
      <c r="K6763" t="str">
        <f t="shared" si="246"/>
        <v>19VI6100LDPR</v>
      </c>
      <c r="L6763">
        <f t="shared" si="247"/>
        <v>906</v>
      </c>
    </row>
    <row r="6764" spans="1:12">
      <c r="A6764" s="65">
        <v>19</v>
      </c>
      <c r="B6764" t="s">
        <v>38</v>
      </c>
      <c r="C6764" s="65">
        <v>11</v>
      </c>
      <c r="D6764" t="s">
        <v>237</v>
      </c>
      <c r="E6764" s="65">
        <v>1</v>
      </c>
      <c r="F6764" t="s">
        <v>373</v>
      </c>
      <c r="G6764" t="s">
        <v>227</v>
      </c>
      <c r="H6764" t="s">
        <v>369</v>
      </c>
      <c r="I6764" t="s">
        <v>370</v>
      </c>
      <c r="J6764" s="65">
        <v>0</v>
      </c>
      <c r="K6764" t="str">
        <f t="shared" si="246"/>
        <v>19VI6200DONP</v>
      </c>
      <c r="L6764">
        <f t="shared" si="247"/>
        <v>0</v>
      </c>
    </row>
    <row r="6765" spans="1:12">
      <c r="A6765" s="65">
        <v>19</v>
      </c>
      <c r="B6765" t="s">
        <v>38</v>
      </c>
      <c r="C6765" s="65">
        <v>11</v>
      </c>
      <c r="D6765" t="s">
        <v>237</v>
      </c>
      <c r="E6765" s="65">
        <v>1</v>
      </c>
      <c r="F6765" t="s">
        <v>373</v>
      </c>
      <c r="G6765" t="s">
        <v>227</v>
      </c>
      <c r="H6765" t="s">
        <v>363</v>
      </c>
      <c r="I6765" t="s">
        <v>364</v>
      </c>
      <c r="J6765" s="65">
        <v>0</v>
      </c>
      <c r="K6765" t="str">
        <f t="shared" si="246"/>
        <v>19VI6200LDTO</v>
      </c>
      <c r="L6765">
        <f t="shared" si="247"/>
        <v>0</v>
      </c>
    </row>
    <row r="6766" spans="1:12">
      <c r="A6766" s="65">
        <v>19</v>
      </c>
      <c r="B6766" t="s">
        <v>38</v>
      </c>
      <c r="C6766" s="65">
        <v>11</v>
      </c>
      <c r="D6766" t="s">
        <v>237</v>
      </c>
      <c r="E6766" s="65">
        <v>1</v>
      </c>
      <c r="F6766" t="s">
        <v>373</v>
      </c>
      <c r="G6766" t="s">
        <v>227</v>
      </c>
      <c r="H6766" t="s">
        <v>367</v>
      </c>
      <c r="I6766" t="s">
        <v>368</v>
      </c>
      <c r="J6766" s="65">
        <v>0</v>
      </c>
      <c r="K6766" t="str">
        <f t="shared" si="246"/>
        <v>19VI6200DOTO</v>
      </c>
      <c r="L6766">
        <f t="shared" si="247"/>
        <v>0</v>
      </c>
    </row>
    <row r="6767" spans="1:12">
      <c r="A6767" s="65">
        <v>19</v>
      </c>
      <c r="B6767" t="s">
        <v>38</v>
      </c>
      <c r="C6767" s="65">
        <v>11</v>
      </c>
      <c r="D6767" t="s">
        <v>237</v>
      </c>
      <c r="E6767" s="65">
        <v>1</v>
      </c>
      <c r="F6767" t="s">
        <v>373</v>
      </c>
      <c r="G6767" t="s">
        <v>227</v>
      </c>
      <c r="H6767" t="s">
        <v>361</v>
      </c>
      <c r="I6767" t="s">
        <v>362</v>
      </c>
      <c r="J6767" s="65">
        <v>0</v>
      </c>
      <c r="K6767" t="str">
        <f t="shared" si="246"/>
        <v>19VI6200LDNP</v>
      </c>
      <c r="L6767">
        <f t="shared" si="247"/>
        <v>0</v>
      </c>
    </row>
    <row r="6768" spans="1:12">
      <c r="A6768" s="65">
        <v>19</v>
      </c>
      <c r="B6768" t="s">
        <v>38</v>
      </c>
      <c r="C6768" s="65">
        <v>11</v>
      </c>
      <c r="D6768" t="s">
        <v>237</v>
      </c>
      <c r="E6768" s="65">
        <v>1</v>
      </c>
      <c r="F6768" t="s">
        <v>374</v>
      </c>
      <c r="G6768" t="s">
        <v>375</v>
      </c>
      <c r="H6768" t="s">
        <v>361</v>
      </c>
      <c r="I6768" t="s">
        <v>362</v>
      </c>
      <c r="J6768" s="65">
        <v>0</v>
      </c>
      <c r="K6768" t="str">
        <f t="shared" si="246"/>
        <v>19VI6300LDNP</v>
      </c>
      <c r="L6768">
        <f t="shared" si="247"/>
        <v>0</v>
      </c>
    </row>
    <row r="6769" spans="1:12">
      <c r="A6769" s="65">
        <v>19</v>
      </c>
      <c r="B6769" t="s">
        <v>38</v>
      </c>
      <c r="C6769" s="65">
        <v>11</v>
      </c>
      <c r="D6769" t="s">
        <v>237</v>
      </c>
      <c r="E6769" s="65">
        <v>1</v>
      </c>
      <c r="F6769" t="s">
        <v>374</v>
      </c>
      <c r="G6769" t="s">
        <v>375</v>
      </c>
      <c r="H6769" t="s">
        <v>363</v>
      </c>
      <c r="I6769" t="s">
        <v>364</v>
      </c>
      <c r="J6769" s="65">
        <v>0</v>
      </c>
      <c r="K6769" t="str">
        <f t="shared" si="246"/>
        <v>19VI6300LDTO</v>
      </c>
      <c r="L6769">
        <f t="shared" si="247"/>
        <v>0</v>
      </c>
    </row>
    <row r="6770" spans="1:12">
      <c r="A6770" s="65">
        <v>19</v>
      </c>
      <c r="B6770" t="s">
        <v>38</v>
      </c>
      <c r="C6770" s="65">
        <v>11</v>
      </c>
      <c r="D6770" t="s">
        <v>237</v>
      </c>
      <c r="E6770" s="65">
        <v>1</v>
      </c>
      <c r="F6770" t="s">
        <v>374</v>
      </c>
      <c r="G6770" t="s">
        <v>375</v>
      </c>
      <c r="H6770" t="s">
        <v>367</v>
      </c>
      <c r="I6770" t="s">
        <v>368</v>
      </c>
      <c r="J6770" s="65">
        <v>0</v>
      </c>
      <c r="K6770" t="str">
        <f t="shared" si="246"/>
        <v>19VI6300DOTO</v>
      </c>
      <c r="L6770">
        <f t="shared" si="247"/>
        <v>0</v>
      </c>
    </row>
    <row r="6771" spans="1:12">
      <c r="A6771" s="65">
        <v>19</v>
      </c>
      <c r="B6771" t="s">
        <v>38</v>
      </c>
      <c r="C6771" s="65">
        <v>11</v>
      </c>
      <c r="D6771" t="s">
        <v>237</v>
      </c>
      <c r="E6771" s="65">
        <v>1</v>
      </c>
      <c r="F6771" t="s">
        <v>374</v>
      </c>
      <c r="G6771" t="s">
        <v>375</v>
      </c>
      <c r="H6771" t="s">
        <v>369</v>
      </c>
      <c r="I6771" t="s">
        <v>370</v>
      </c>
      <c r="J6771" s="65">
        <v>0</v>
      </c>
      <c r="K6771" t="str">
        <f t="shared" si="246"/>
        <v>19VI6300DONP</v>
      </c>
      <c r="L6771">
        <f t="shared" si="247"/>
        <v>0</v>
      </c>
    </row>
    <row r="6772" spans="1:12">
      <c r="A6772" s="65">
        <v>19</v>
      </c>
      <c r="B6772" t="s">
        <v>38</v>
      </c>
      <c r="C6772" s="65">
        <v>11</v>
      </c>
      <c r="D6772" t="s">
        <v>237</v>
      </c>
      <c r="E6772" s="65">
        <v>1</v>
      </c>
      <c r="F6772" t="s">
        <v>376</v>
      </c>
      <c r="G6772" t="s">
        <v>377</v>
      </c>
      <c r="H6772" t="s">
        <v>371</v>
      </c>
      <c r="I6772" t="s">
        <v>372</v>
      </c>
      <c r="J6772" s="65">
        <v>0</v>
      </c>
      <c r="K6772" t="str">
        <f t="shared" si="246"/>
        <v>19VI6400DOPR</v>
      </c>
      <c r="L6772">
        <f t="shared" si="247"/>
        <v>0</v>
      </c>
    </row>
    <row r="6773" spans="1:12">
      <c r="A6773" s="65">
        <v>19</v>
      </c>
      <c r="B6773" t="s">
        <v>38</v>
      </c>
      <c r="C6773" s="65">
        <v>11</v>
      </c>
      <c r="D6773" t="s">
        <v>237</v>
      </c>
      <c r="E6773" s="65">
        <v>1</v>
      </c>
      <c r="F6773" t="s">
        <v>376</v>
      </c>
      <c r="G6773" t="s">
        <v>377</v>
      </c>
      <c r="H6773" t="s">
        <v>365</v>
      </c>
      <c r="I6773" t="s">
        <v>366</v>
      </c>
      <c r="J6773" s="65">
        <v>28</v>
      </c>
      <c r="K6773" t="str">
        <f t="shared" si="246"/>
        <v>19VI6400LDPR</v>
      </c>
      <c r="L6773">
        <f t="shared" si="247"/>
        <v>28</v>
      </c>
    </row>
    <row r="6774" spans="1:12">
      <c r="A6774" s="65">
        <v>19</v>
      </c>
      <c r="B6774" t="s">
        <v>38</v>
      </c>
      <c r="C6774" s="65">
        <v>11</v>
      </c>
      <c r="D6774" t="s">
        <v>237</v>
      </c>
      <c r="E6774" s="65">
        <v>1</v>
      </c>
      <c r="F6774" t="s">
        <v>376</v>
      </c>
      <c r="G6774" t="s">
        <v>377</v>
      </c>
      <c r="H6774" t="s">
        <v>367</v>
      </c>
      <c r="I6774" t="s">
        <v>368</v>
      </c>
      <c r="J6774" s="65">
        <v>0</v>
      </c>
      <c r="K6774" t="str">
        <f t="shared" si="246"/>
        <v>19VI6400DOTO</v>
      </c>
      <c r="L6774">
        <f t="shared" si="247"/>
        <v>0</v>
      </c>
    </row>
    <row r="6775" spans="1:12">
      <c r="A6775" s="65">
        <v>19</v>
      </c>
      <c r="B6775" t="s">
        <v>38</v>
      </c>
      <c r="C6775" s="65">
        <v>11</v>
      </c>
      <c r="D6775" t="s">
        <v>237</v>
      </c>
      <c r="E6775" s="65">
        <v>1</v>
      </c>
      <c r="F6775" t="s">
        <v>376</v>
      </c>
      <c r="G6775" t="s">
        <v>377</v>
      </c>
      <c r="H6775" t="s">
        <v>363</v>
      </c>
      <c r="I6775" t="s">
        <v>364</v>
      </c>
      <c r="J6775" s="65">
        <v>28</v>
      </c>
      <c r="K6775" t="str">
        <f t="shared" si="246"/>
        <v>19VI6400LDTO</v>
      </c>
      <c r="L6775">
        <f t="shared" si="247"/>
        <v>28</v>
      </c>
    </row>
    <row r="6776" spans="1:12">
      <c r="A6776" s="65">
        <v>19</v>
      </c>
      <c r="B6776" t="s">
        <v>38</v>
      </c>
      <c r="C6776" s="65">
        <v>11</v>
      </c>
      <c r="D6776" t="s">
        <v>237</v>
      </c>
      <c r="E6776" s="65">
        <v>1</v>
      </c>
      <c r="F6776" t="s">
        <v>378</v>
      </c>
      <c r="G6776" t="s">
        <v>379</v>
      </c>
      <c r="H6776" t="s">
        <v>365</v>
      </c>
      <c r="I6776" t="s">
        <v>366</v>
      </c>
      <c r="J6776" s="65">
        <v>21</v>
      </c>
      <c r="K6776" t="str">
        <f t="shared" si="246"/>
        <v>19VI6500LDPR</v>
      </c>
      <c r="L6776">
        <f t="shared" si="247"/>
        <v>21</v>
      </c>
    </row>
    <row r="6777" spans="1:12">
      <c r="A6777" s="65">
        <v>19</v>
      </c>
      <c r="B6777" t="s">
        <v>38</v>
      </c>
      <c r="C6777" s="65">
        <v>11</v>
      </c>
      <c r="D6777" t="s">
        <v>237</v>
      </c>
      <c r="E6777" s="65">
        <v>1</v>
      </c>
      <c r="F6777" t="s">
        <v>378</v>
      </c>
      <c r="G6777" t="s">
        <v>379</v>
      </c>
      <c r="H6777" t="s">
        <v>371</v>
      </c>
      <c r="I6777" t="s">
        <v>372</v>
      </c>
      <c r="J6777" s="65">
        <v>0</v>
      </c>
      <c r="K6777" t="str">
        <f t="shared" si="246"/>
        <v>19VI6500DOPR</v>
      </c>
      <c r="L6777">
        <f t="shared" si="247"/>
        <v>0</v>
      </c>
    </row>
    <row r="6778" spans="1:12">
      <c r="A6778" s="65">
        <v>19</v>
      </c>
      <c r="B6778" t="s">
        <v>38</v>
      </c>
      <c r="C6778" s="65">
        <v>11</v>
      </c>
      <c r="D6778" t="s">
        <v>237</v>
      </c>
      <c r="E6778" s="65">
        <v>1</v>
      </c>
      <c r="F6778" t="s">
        <v>378</v>
      </c>
      <c r="G6778" t="s">
        <v>379</v>
      </c>
      <c r="H6778" t="s">
        <v>363</v>
      </c>
      <c r="I6778" t="s">
        <v>364</v>
      </c>
      <c r="J6778" s="65">
        <v>21</v>
      </c>
      <c r="K6778" t="str">
        <f t="shared" si="246"/>
        <v>19VI6500LDTO</v>
      </c>
      <c r="L6778">
        <f t="shared" si="247"/>
        <v>21</v>
      </c>
    </row>
    <row r="6779" spans="1:12">
      <c r="A6779" s="65">
        <v>19</v>
      </c>
      <c r="B6779" t="s">
        <v>38</v>
      </c>
      <c r="C6779" s="65">
        <v>11</v>
      </c>
      <c r="D6779" t="s">
        <v>237</v>
      </c>
      <c r="E6779" s="65">
        <v>1</v>
      </c>
      <c r="F6779" t="s">
        <v>378</v>
      </c>
      <c r="G6779" t="s">
        <v>379</v>
      </c>
      <c r="H6779" t="s">
        <v>367</v>
      </c>
      <c r="I6779" t="s">
        <v>368</v>
      </c>
      <c r="J6779" s="65">
        <v>0</v>
      </c>
      <c r="K6779" t="str">
        <f t="shared" si="246"/>
        <v>19VI6500DOTO</v>
      </c>
      <c r="L6779">
        <f t="shared" si="247"/>
        <v>0</v>
      </c>
    </row>
    <row r="6780" spans="1:12">
      <c r="A6780" s="65">
        <v>19</v>
      </c>
      <c r="B6780" t="s">
        <v>38</v>
      </c>
      <c r="C6780" s="65">
        <v>11</v>
      </c>
      <c r="D6780" t="s">
        <v>237</v>
      </c>
      <c r="E6780" s="65">
        <v>1</v>
      </c>
      <c r="F6780" t="s">
        <v>380</v>
      </c>
      <c r="G6780" t="s">
        <v>381</v>
      </c>
      <c r="H6780" t="s">
        <v>369</v>
      </c>
      <c r="I6780" t="s">
        <v>370</v>
      </c>
      <c r="J6780" s="65">
        <v>0</v>
      </c>
      <c r="K6780" t="str">
        <f t="shared" si="246"/>
        <v>19VI6600DONP</v>
      </c>
      <c r="L6780">
        <f t="shared" si="247"/>
        <v>0</v>
      </c>
    </row>
    <row r="6781" spans="1:12">
      <c r="A6781" s="65">
        <v>19</v>
      </c>
      <c r="B6781" t="s">
        <v>38</v>
      </c>
      <c r="C6781" s="65">
        <v>11</v>
      </c>
      <c r="D6781" t="s">
        <v>237</v>
      </c>
      <c r="E6781" s="65">
        <v>1</v>
      </c>
      <c r="F6781" t="s">
        <v>380</v>
      </c>
      <c r="G6781" t="s">
        <v>381</v>
      </c>
      <c r="H6781" t="s">
        <v>371</v>
      </c>
      <c r="I6781" t="s">
        <v>372</v>
      </c>
      <c r="J6781" s="65">
        <v>0</v>
      </c>
      <c r="K6781" t="str">
        <f t="shared" si="246"/>
        <v>19VI6600DOPR</v>
      </c>
      <c r="L6781">
        <f t="shared" si="247"/>
        <v>0</v>
      </c>
    </row>
    <row r="6782" spans="1:12">
      <c r="A6782" s="65">
        <v>19</v>
      </c>
      <c r="B6782" t="s">
        <v>38</v>
      </c>
      <c r="C6782" s="65">
        <v>11</v>
      </c>
      <c r="D6782" t="s">
        <v>237</v>
      </c>
      <c r="E6782" s="65">
        <v>1</v>
      </c>
      <c r="F6782" t="s">
        <v>380</v>
      </c>
      <c r="G6782" t="s">
        <v>381</v>
      </c>
      <c r="H6782" t="s">
        <v>361</v>
      </c>
      <c r="I6782" t="s">
        <v>362</v>
      </c>
      <c r="J6782" s="65">
        <v>0</v>
      </c>
      <c r="K6782" t="str">
        <f t="shared" ref="K6782:K6803" si="248">CONCATENATE(TEXT(A6782,"00"),F6782,H6782)</f>
        <v>19VI6600LDNP</v>
      </c>
      <c r="L6782">
        <f t="shared" ref="L6782:L6803" si="249">J6782</f>
        <v>0</v>
      </c>
    </row>
    <row r="6783" spans="1:12">
      <c r="A6783" s="65">
        <v>19</v>
      </c>
      <c r="B6783" t="s">
        <v>38</v>
      </c>
      <c r="C6783" s="65">
        <v>11</v>
      </c>
      <c r="D6783" t="s">
        <v>237</v>
      </c>
      <c r="E6783" s="65">
        <v>1</v>
      </c>
      <c r="F6783" t="s">
        <v>380</v>
      </c>
      <c r="G6783" t="s">
        <v>381</v>
      </c>
      <c r="H6783" t="s">
        <v>365</v>
      </c>
      <c r="I6783" t="s">
        <v>366</v>
      </c>
      <c r="J6783" s="65">
        <v>0</v>
      </c>
      <c r="K6783" t="str">
        <f t="shared" si="248"/>
        <v>19VI6600LDPR</v>
      </c>
      <c r="L6783">
        <f t="shared" si="249"/>
        <v>0</v>
      </c>
    </row>
    <row r="6784" spans="1:12">
      <c r="A6784" s="65">
        <v>19</v>
      </c>
      <c r="B6784" t="s">
        <v>38</v>
      </c>
      <c r="C6784" s="65">
        <v>11</v>
      </c>
      <c r="D6784" t="s">
        <v>237</v>
      </c>
      <c r="E6784" s="65">
        <v>1</v>
      </c>
      <c r="F6784" t="s">
        <v>382</v>
      </c>
      <c r="G6784" t="s">
        <v>383</v>
      </c>
      <c r="H6784" t="s">
        <v>365</v>
      </c>
      <c r="I6784" t="s">
        <v>366</v>
      </c>
      <c r="J6784" s="65">
        <v>0</v>
      </c>
      <c r="K6784" t="str">
        <f t="shared" si="248"/>
        <v>19VI6710LDPR</v>
      </c>
      <c r="L6784">
        <f t="shared" si="249"/>
        <v>0</v>
      </c>
    </row>
    <row r="6785" spans="1:12">
      <c r="A6785" s="65">
        <v>19</v>
      </c>
      <c r="B6785" t="s">
        <v>38</v>
      </c>
      <c r="C6785" s="65">
        <v>11</v>
      </c>
      <c r="D6785" t="s">
        <v>237</v>
      </c>
      <c r="E6785" s="65">
        <v>1</v>
      </c>
      <c r="F6785" t="s">
        <v>382</v>
      </c>
      <c r="G6785" t="s">
        <v>383</v>
      </c>
      <c r="H6785" t="s">
        <v>361</v>
      </c>
      <c r="I6785" t="s">
        <v>362</v>
      </c>
      <c r="J6785" s="65">
        <v>0</v>
      </c>
      <c r="K6785" t="str">
        <f t="shared" si="248"/>
        <v>19VI6710LDNP</v>
      </c>
      <c r="L6785">
        <f t="shared" si="249"/>
        <v>0</v>
      </c>
    </row>
    <row r="6786" spans="1:12">
      <c r="A6786" s="65">
        <v>19</v>
      </c>
      <c r="B6786" t="s">
        <v>38</v>
      </c>
      <c r="C6786" s="65">
        <v>11</v>
      </c>
      <c r="D6786" t="s">
        <v>237</v>
      </c>
      <c r="E6786" s="65">
        <v>1</v>
      </c>
      <c r="F6786" t="s">
        <v>382</v>
      </c>
      <c r="G6786" t="s">
        <v>383</v>
      </c>
      <c r="H6786" t="s">
        <v>371</v>
      </c>
      <c r="I6786" t="s">
        <v>372</v>
      </c>
      <c r="J6786" s="65">
        <v>0</v>
      </c>
      <c r="K6786" t="str">
        <f t="shared" si="248"/>
        <v>19VI6710DOPR</v>
      </c>
      <c r="L6786">
        <f t="shared" si="249"/>
        <v>0</v>
      </c>
    </row>
    <row r="6787" spans="1:12">
      <c r="A6787" s="65">
        <v>19</v>
      </c>
      <c r="B6787" t="s">
        <v>38</v>
      </c>
      <c r="C6787" s="65">
        <v>11</v>
      </c>
      <c r="D6787" t="s">
        <v>237</v>
      </c>
      <c r="E6787" s="65">
        <v>1</v>
      </c>
      <c r="F6787" t="s">
        <v>382</v>
      </c>
      <c r="G6787" t="s">
        <v>383</v>
      </c>
      <c r="H6787" t="s">
        <v>363</v>
      </c>
      <c r="I6787" t="s">
        <v>364</v>
      </c>
      <c r="J6787" s="65">
        <v>0</v>
      </c>
      <c r="K6787" t="str">
        <f t="shared" si="248"/>
        <v>19VI6710LDTO</v>
      </c>
      <c r="L6787">
        <f t="shared" si="249"/>
        <v>0</v>
      </c>
    </row>
    <row r="6788" spans="1:12">
      <c r="A6788" s="65">
        <v>19</v>
      </c>
      <c r="B6788" t="s">
        <v>38</v>
      </c>
      <c r="C6788" s="65">
        <v>11</v>
      </c>
      <c r="D6788" t="s">
        <v>237</v>
      </c>
      <c r="E6788" s="65">
        <v>1</v>
      </c>
      <c r="F6788" t="s">
        <v>382</v>
      </c>
      <c r="G6788" t="s">
        <v>383</v>
      </c>
      <c r="H6788" t="s">
        <v>367</v>
      </c>
      <c r="I6788" t="s">
        <v>368</v>
      </c>
      <c r="J6788" s="65">
        <v>0</v>
      </c>
      <c r="K6788" t="str">
        <f t="shared" si="248"/>
        <v>19VI6710DOTO</v>
      </c>
      <c r="L6788">
        <f t="shared" si="249"/>
        <v>0</v>
      </c>
    </row>
    <row r="6789" spans="1:12">
      <c r="A6789" s="65">
        <v>19</v>
      </c>
      <c r="B6789" t="s">
        <v>38</v>
      </c>
      <c r="C6789" s="65">
        <v>11</v>
      </c>
      <c r="D6789" t="s">
        <v>237</v>
      </c>
      <c r="E6789" s="65">
        <v>1</v>
      </c>
      <c r="F6789" t="s">
        <v>382</v>
      </c>
      <c r="G6789" t="s">
        <v>383</v>
      </c>
      <c r="H6789" t="s">
        <v>369</v>
      </c>
      <c r="I6789" t="s">
        <v>370</v>
      </c>
      <c r="J6789" s="65">
        <v>0</v>
      </c>
      <c r="K6789" t="str">
        <f t="shared" si="248"/>
        <v>19VI6710DONP</v>
      </c>
      <c r="L6789">
        <f t="shared" si="249"/>
        <v>0</v>
      </c>
    </row>
    <row r="6790" spans="1:12">
      <c r="A6790" s="65">
        <v>19</v>
      </c>
      <c r="B6790" t="s">
        <v>38</v>
      </c>
      <c r="C6790" s="65">
        <v>11</v>
      </c>
      <c r="D6790" t="s">
        <v>237</v>
      </c>
      <c r="E6790" s="65">
        <v>1</v>
      </c>
      <c r="F6790" t="s">
        <v>384</v>
      </c>
      <c r="G6790" t="s">
        <v>385</v>
      </c>
      <c r="H6790" t="s">
        <v>363</v>
      </c>
      <c r="I6790" t="s">
        <v>364</v>
      </c>
      <c r="J6790" s="65">
        <v>0</v>
      </c>
      <c r="K6790" t="str">
        <f t="shared" si="248"/>
        <v>19VI6720LDTO</v>
      </c>
      <c r="L6790">
        <f t="shared" si="249"/>
        <v>0</v>
      </c>
    </row>
    <row r="6791" spans="1:12">
      <c r="A6791" s="65">
        <v>19</v>
      </c>
      <c r="B6791" t="s">
        <v>38</v>
      </c>
      <c r="C6791" s="65">
        <v>11</v>
      </c>
      <c r="D6791" t="s">
        <v>237</v>
      </c>
      <c r="E6791" s="65">
        <v>1</v>
      </c>
      <c r="F6791" t="s">
        <v>384</v>
      </c>
      <c r="G6791" t="s">
        <v>385</v>
      </c>
      <c r="H6791" t="s">
        <v>365</v>
      </c>
      <c r="I6791" t="s">
        <v>366</v>
      </c>
      <c r="J6791" s="65">
        <v>0</v>
      </c>
      <c r="K6791" t="str">
        <f t="shared" si="248"/>
        <v>19VI6720LDPR</v>
      </c>
      <c r="L6791">
        <f t="shared" si="249"/>
        <v>0</v>
      </c>
    </row>
    <row r="6792" spans="1:12">
      <c r="A6792" s="65">
        <v>19</v>
      </c>
      <c r="B6792" t="s">
        <v>38</v>
      </c>
      <c r="C6792" s="65">
        <v>11</v>
      </c>
      <c r="D6792" t="s">
        <v>237</v>
      </c>
      <c r="E6792" s="65">
        <v>1</v>
      </c>
      <c r="F6792" t="s">
        <v>384</v>
      </c>
      <c r="G6792" t="s">
        <v>385</v>
      </c>
      <c r="H6792" t="s">
        <v>361</v>
      </c>
      <c r="I6792" t="s">
        <v>362</v>
      </c>
      <c r="J6792" s="65">
        <v>0</v>
      </c>
      <c r="K6792" t="str">
        <f t="shared" si="248"/>
        <v>19VI6720LDNP</v>
      </c>
      <c r="L6792">
        <f t="shared" si="249"/>
        <v>0</v>
      </c>
    </row>
    <row r="6793" spans="1:12">
      <c r="A6793" s="65">
        <v>19</v>
      </c>
      <c r="B6793" t="s">
        <v>38</v>
      </c>
      <c r="C6793" s="65">
        <v>11</v>
      </c>
      <c r="D6793" t="s">
        <v>237</v>
      </c>
      <c r="E6793" s="65">
        <v>1</v>
      </c>
      <c r="F6793" t="s">
        <v>384</v>
      </c>
      <c r="G6793" t="s">
        <v>385</v>
      </c>
      <c r="H6793" t="s">
        <v>367</v>
      </c>
      <c r="I6793" t="s">
        <v>368</v>
      </c>
      <c r="J6793" s="65">
        <v>0</v>
      </c>
      <c r="K6793" t="str">
        <f t="shared" si="248"/>
        <v>19VI6720DOTO</v>
      </c>
      <c r="L6793">
        <f t="shared" si="249"/>
        <v>0</v>
      </c>
    </row>
    <row r="6794" spans="1:12">
      <c r="A6794" s="65">
        <v>19</v>
      </c>
      <c r="B6794" t="s">
        <v>38</v>
      </c>
      <c r="C6794" s="65">
        <v>11</v>
      </c>
      <c r="D6794" t="s">
        <v>237</v>
      </c>
      <c r="E6794" s="65">
        <v>1</v>
      </c>
      <c r="F6794" t="s">
        <v>384</v>
      </c>
      <c r="G6794" t="s">
        <v>385</v>
      </c>
      <c r="H6794" t="s">
        <v>371</v>
      </c>
      <c r="I6794" t="s">
        <v>372</v>
      </c>
      <c r="J6794" s="65">
        <v>0</v>
      </c>
      <c r="K6794" t="str">
        <f t="shared" si="248"/>
        <v>19VI6720DOPR</v>
      </c>
      <c r="L6794">
        <f t="shared" si="249"/>
        <v>0</v>
      </c>
    </row>
    <row r="6795" spans="1:12">
      <c r="A6795" s="65">
        <v>19</v>
      </c>
      <c r="B6795" t="s">
        <v>38</v>
      </c>
      <c r="C6795" s="65">
        <v>11</v>
      </c>
      <c r="D6795" t="s">
        <v>237</v>
      </c>
      <c r="E6795" s="65">
        <v>1</v>
      </c>
      <c r="F6795" t="s">
        <v>384</v>
      </c>
      <c r="G6795" t="s">
        <v>385</v>
      </c>
      <c r="H6795" t="s">
        <v>369</v>
      </c>
      <c r="I6795" t="s">
        <v>370</v>
      </c>
      <c r="J6795" s="65">
        <v>0</v>
      </c>
      <c r="K6795" t="str">
        <f t="shared" si="248"/>
        <v>19VI6720DONP</v>
      </c>
      <c r="L6795">
        <f t="shared" si="249"/>
        <v>0</v>
      </c>
    </row>
    <row r="6796" spans="1:12">
      <c r="A6796" s="65">
        <v>19</v>
      </c>
      <c r="B6796" t="s">
        <v>38</v>
      </c>
      <c r="C6796" s="65">
        <v>11</v>
      </c>
      <c r="D6796" t="s">
        <v>237</v>
      </c>
      <c r="E6796" s="65">
        <v>1</v>
      </c>
      <c r="F6796" t="s">
        <v>386</v>
      </c>
      <c r="G6796" t="s">
        <v>387</v>
      </c>
      <c r="H6796" t="s">
        <v>371</v>
      </c>
      <c r="I6796" t="s">
        <v>372</v>
      </c>
      <c r="J6796" s="65">
        <v>358</v>
      </c>
      <c r="K6796" t="str">
        <f t="shared" si="248"/>
        <v>19VI6800DOPR</v>
      </c>
      <c r="L6796">
        <f t="shared" si="249"/>
        <v>358</v>
      </c>
    </row>
    <row r="6797" spans="1:12">
      <c r="A6797" s="65">
        <v>19</v>
      </c>
      <c r="B6797" t="s">
        <v>38</v>
      </c>
      <c r="C6797" s="65">
        <v>11</v>
      </c>
      <c r="D6797" t="s">
        <v>237</v>
      </c>
      <c r="E6797" s="65">
        <v>1</v>
      </c>
      <c r="F6797" t="s">
        <v>386</v>
      </c>
      <c r="G6797" t="s">
        <v>387</v>
      </c>
      <c r="H6797" t="s">
        <v>369</v>
      </c>
      <c r="I6797" t="s">
        <v>370</v>
      </c>
      <c r="J6797" s="65">
        <v>0</v>
      </c>
      <c r="K6797" t="str">
        <f t="shared" si="248"/>
        <v>19VI6800DONP</v>
      </c>
      <c r="L6797">
        <f t="shared" si="249"/>
        <v>0</v>
      </c>
    </row>
    <row r="6798" spans="1:12">
      <c r="A6798" s="65">
        <v>19</v>
      </c>
      <c r="B6798" t="s">
        <v>38</v>
      </c>
      <c r="C6798" s="65">
        <v>11</v>
      </c>
      <c r="D6798" t="s">
        <v>237</v>
      </c>
      <c r="E6798" s="65">
        <v>1</v>
      </c>
      <c r="F6798" t="s">
        <v>386</v>
      </c>
      <c r="G6798" t="s">
        <v>387</v>
      </c>
      <c r="H6798" t="s">
        <v>367</v>
      </c>
      <c r="I6798" t="s">
        <v>368</v>
      </c>
      <c r="J6798" s="65">
        <v>358</v>
      </c>
      <c r="K6798" t="str">
        <f t="shared" si="248"/>
        <v>19VI6800DOTO</v>
      </c>
      <c r="L6798">
        <f t="shared" si="249"/>
        <v>358</v>
      </c>
    </row>
    <row r="6799" spans="1:12">
      <c r="A6799" s="65">
        <v>19</v>
      </c>
      <c r="B6799" t="s">
        <v>38</v>
      </c>
      <c r="C6799" s="65">
        <v>11</v>
      </c>
      <c r="D6799" t="s">
        <v>237</v>
      </c>
      <c r="E6799" s="65">
        <v>1</v>
      </c>
      <c r="F6799" t="s">
        <v>386</v>
      </c>
      <c r="G6799" t="s">
        <v>387</v>
      </c>
      <c r="H6799" t="s">
        <v>365</v>
      </c>
      <c r="I6799" t="s">
        <v>366</v>
      </c>
      <c r="J6799" s="65">
        <v>857</v>
      </c>
      <c r="K6799" t="str">
        <f t="shared" si="248"/>
        <v>19VI6800LDPR</v>
      </c>
      <c r="L6799">
        <f t="shared" si="249"/>
        <v>857</v>
      </c>
    </row>
    <row r="6800" spans="1:12">
      <c r="A6800" s="65">
        <v>19</v>
      </c>
      <c r="B6800" t="s">
        <v>38</v>
      </c>
      <c r="C6800" s="65">
        <v>11</v>
      </c>
      <c r="D6800" t="s">
        <v>237</v>
      </c>
      <c r="E6800" s="65">
        <v>1</v>
      </c>
      <c r="F6800" t="s">
        <v>386</v>
      </c>
      <c r="G6800" t="s">
        <v>387</v>
      </c>
      <c r="H6800" t="s">
        <v>363</v>
      </c>
      <c r="I6800" t="s">
        <v>364</v>
      </c>
      <c r="J6800" s="65">
        <v>857</v>
      </c>
      <c r="K6800" t="str">
        <f t="shared" si="248"/>
        <v>19VI6800LDTO</v>
      </c>
      <c r="L6800">
        <f t="shared" si="249"/>
        <v>857</v>
      </c>
    </row>
    <row r="6801" spans="1:12">
      <c r="A6801" s="65">
        <v>19</v>
      </c>
      <c r="B6801" t="s">
        <v>38</v>
      </c>
      <c r="C6801" s="65">
        <v>11</v>
      </c>
      <c r="D6801" t="s">
        <v>237</v>
      </c>
      <c r="E6801" s="65">
        <v>1</v>
      </c>
      <c r="F6801" t="s">
        <v>386</v>
      </c>
      <c r="G6801" t="s">
        <v>387</v>
      </c>
      <c r="H6801" t="s">
        <v>361</v>
      </c>
      <c r="I6801" t="s">
        <v>362</v>
      </c>
      <c r="J6801" s="65">
        <v>0</v>
      </c>
      <c r="K6801" t="str">
        <f t="shared" si="248"/>
        <v>19VI6800LDNP</v>
      </c>
      <c r="L6801">
        <f t="shared" si="249"/>
        <v>0</v>
      </c>
    </row>
    <row r="6802" spans="1:12">
      <c r="A6802" s="65">
        <v>19</v>
      </c>
      <c r="B6802" t="s">
        <v>38</v>
      </c>
      <c r="C6802" s="65">
        <v>11</v>
      </c>
      <c r="D6802" t="s">
        <v>237</v>
      </c>
      <c r="E6802" s="65">
        <v>1</v>
      </c>
      <c r="F6802" t="s">
        <v>388</v>
      </c>
      <c r="G6802" t="s">
        <v>389</v>
      </c>
      <c r="H6802" t="s">
        <v>390</v>
      </c>
      <c r="I6802" t="s">
        <v>73</v>
      </c>
      <c r="J6802" s="65">
        <v>1556</v>
      </c>
      <c r="K6802" t="str">
        <f t="shared" si="248"/>
        <v>19VI7000DOPP</v>
      </c>
      <c r="L6802">
        <f t="shared" si="249"/>
        <v>1556</v>
      </c>
    </row>
    <row r="6803" spans="1:12">
      <c r="A6803" s="65">
        <v>19</v>
      </c>
      <c r="B6803" t="s">
        <v>38</v>
      </c>
      <c r="C6803" s="65">
        <v>11</v>
      </c>
      <c r="D6803" t="s">
        <v>237</v>
      </c>
      <c r="E6803" s="65">
        <v>1</v>
      </c>
      <c r="F6803" t="s">
        <v>388</v>
      </c>
      <c r="G6803" t="s">
        <v>389</v>
      </c>
      <c r="H6803" t="s">
        <v>391</v>
      </c>
      <c r="I6803" t="s">
        <v>392</v>
      </c>
      <c r="J6803" s="65">
        <v>358</v>
      </c>
      <c r="K6803" t="str">
        <f t="shared" si="248"/>
        <v>19VI7000DOPS</v>
      </c>
      <c r="L6803">
        <f t="shared" si="249"/>
        <v>358</v>
      </c>
    </row>
    <row r="6804" spans="1:12">
      <c r="A6804" s="65">
        <v>20</v>
      </c>
      <c r="B6804" t="s">
        <v>394</v>
      </c>
      <c r="C6804" s="65">
        <v>11</v>
      </c>
      <c r="D6804" t="s">
        <v>237</v>
      </c>
      <c r="E6804" s="65">
        <v>1</v>
      </c>
      <c r="F6804" t="s">
        <v>238</v>
      </c>
      <c r="G6804" t="s">
        <v>239</v>
      </c>
      <c r="H6804" t="s">
        <v>222</v>
      </c>
      <c r="I6804" t="s">
        <v>223</v>
      </c>
      <c r="J6804" s="65">
        <v>0</v>
      </c>
      <c r="K6804" t="str">
        <f t="shared" ref="K6804:K6848" si="250">CONCATENATE(TEXT(A6804,"00"),F6804,H6804)</f>
        <v>20VI1000DPMA</v>
      </c>
      <c r="L6804">
        <f t="shared" ref="L6804:L6848" si="251">J6804</f>
        <v>0</v>
      </c>
    </row>
    <row r="6805" spans="1:12">
      <c r="A6805" s="65">
        <v>20</v>
      </c>
      <c r="B6805" t="s">
        <v>394</v>
      </c>
      <c r="C6805" s="65">
        <v>11</v>
      </c>
      <c r="D6805" t="s">
        <v>237</v>
      </c>
      <c r="E6805" s="65">
        <v>1</v>
      </c>
      <c r="F6805" t="s">
        <v>238</v>
      </c>
      <c r="G6805" t="s">
        <v>239</v>
      </c>
      <c r="H6805" t="s">
        <v>226</v>
      </c>
      <c r="I6805" t="s">
        <v>227</v>
      </c>
      <c r="J6805" s="65">
        <v>0</v>
      </c>
      <c r="K6805" t="str">
        <f t="shared" si="250"/>
        <v>20VI1000PLNA</v>
      </c>
      <c r="L6805">
        <f t="shared" si="251"/>
        <v>0</v>
      </c>
    </row>
    <row r="6806" spans="1:12">
      <c r="A6806" s="65">
        <v>20</v>
      </c>
      <c r="B6806" t="s">
        <v>394</v>
      </c>
      <c r="C6806" s="65">
        <v>11</v>
      </c>
      <c r="D6806" t="s">
        <v>237</v>
      </c>
      <c r="E6806" s="65">
        <v>1</v>
      </c>
      <c r="F6806" t="s">
        <v>238</v>
      </c>
      <c r="G6806" t="s">
        <v>239</v>
      </c>
      <c r="H6806" t="s">
        <v>240</v>
      </c>
      <c r="I6806" t="s">
        <v>241</v>
      </c>
      <c r="J6806" s="65">
        <v>464</v>
      </c>
      <c r="K6806" t="str">
        <f t="shared" si="250"/>
        <v>20VI1000SRTS</v>
      </c>
      <c r="L6806">
        <f t="shared" si="251"/>
        <v>464</v>
      </c>
    </row>
    <row r="6807" spans="1:12">
      <c r="A6807" s="65">
        <v>20</v>
      </c>
      <c r="B6807" t="s">
        <v>394</v>
      </c>
      <c r="C6807" s="65">
        <v>11</v>
      </c>
      <c r="D6807" t="s">
        <v>237</v>
      </c>
      <c r="E6807" s="65">
        <v>1</v>
      </c>
      <c r="F6807" t="s">
        <v>238</v>
      </c>
      <c r="G6807" t="s">
        <v>239</v>
      </c>
      <c r="H6807" t="s">
        <v>235</v>
      </c>
      <c r="I6807" t="s">
        <v>236</v>
      </c>
      <c r="J6807" s="65">
        <v>0</v>
      </c>
      <c r="K6807" t="str">
        <f t="shared" si="250"/>
        <v>20VI1000SABA</v>
      </c>
      <c r="L6807">
        <f t="shared" si="251"/>
        <v>0</v>
      </c>
    </row>
    <row r="6808" spans="1:12">
      <c r="A6808" s="65">
        <v>20</v>
      </c>
      <c r="B6808" t="s">
        <v>394</v>
      </c>
      <c r="C6808" s="65">
        <v>11</v>
      </c>
      <c r="D6808" t="s">
        <v>237</v>
      </c>
      <c r="E6808" s="65">
        <v>1</v>
      </c>
      <c r="F6808" t="s">
        <v>238</v>
      </c>
      <c r="G6808" t="s">
        <v>239</v>
      </c>
      <c r="H6808" t="s">
        <v>244</v>
      </c>
      <c r="I6808" t="s">
        <v>245</v>
      </c>
      <c r="J6808" s="65">
        <v>464</v>
      </c>
      <c r="K6808" t="str">
        <f t="shared" si="250"/>
        <v>20VI1000SRTT</v>
      </c>
      <c r="L6808">
        <f t="shared" si="251"/>
        <v>464</v>
      </c>
    </row>
    <row r="6809" spans="1:12">
      <c r="A6809" s="65">
        <v>20</v>
      </c>
      <c r="B6809" t="s">
        <v>394</v>
      </c>
      <c r="C6809" s="65">
        <v>11</v>
      </c>
      <c r="D6809" t="s">
        <v>237</v>
      </c>
      <c r="E6809" s="65">
        <v>1</v>
      </c>
      <c r="F6809" t="s">
        <v>238</v>
      </c>
      <c r="G6809" t="s">
        <v>239</v>
      </c>
      <c r="H6809" t="s">
        <v>246</v>
      </c>
      <c r="I6809" t="s">
        <v>247</v>
      </c>
      <c r="J6809" s="65">
        <v>405</v>
      </c>
      <c r="K6809" t="str">
        <f t="shared" si="250"/>
        <v>20VI1000SRPS</v>
      </c>
      <c r="L6809">
        <f t="shared" si="251"/>
        <v>405</v>
      </c>
    </row>
    <row r="6810" spans="1:12">
      <c r="A6810" s="65">
        <v>20</v>
      </c>
      <c r="B6810" t="s">
        <v>394</v>
      </c>
      <c r="C6810" s="65">
        <v>11</v>
      </c>
      <c r="D6810" t="s">
        <v>237</v>
      </c>
      <c r="E6810" s="65">
        <v>1</v>
      </c>
      <c r="F6810" t="s">
        <v>238</v>
      </c>
      <c r="G6810" t="s">
        <v>239</v>
      </c>
      <c r="H6810" t="s">
        <v>248</v>
      </c>
      <c r="I6810" t="s">
        <v>249</v>
      </c>
      <c r="J6810" s="65">
        <v>0</v>
      </c>
      <c r="K6810" t="str">
        <f t="shared" si="250"/>
        <v>20VI1000SRPR</v>
      </c>
      <c r="L6810">
        <f t="shared" si="251"/>
        <v>0</v>
      </c>
    </row>
    <row r="6811" spans="1:12">
      <c r="A6811" s="65">
        <v>20</v>
      </c>
      <c r="B6811" t="s">
        <v>394</v>
      </c>
      <c r="C6811" s="65">
        <v>11</v>
      </c>
      <c r="D6811" t="s">
        <v>237</v>
      </c>
      <c r="E6811" s="65">
        <v>1</v>
      </c>
      <c r="F6811" t="s">
        <v>238</v>
      </c>
      <c r="G6811" t="s">
        <v>239</v>
      </c>
      <c r="H6811" t="s">
        <v>250</v>
      </c>
      <c r="I6811" t="s">
        <v>251</v>
      </c>
      <c r="J6811" s="65">
        <v>405</v>
      </c>
      <c r="K6811" t="str">
        <f t="shared" si="250"/>
        <v>20VI1000SRPT</v>
      </c>
      <c r="L6811">
        <f t="shared" si="251"/>
        <v>405</v>
      </c>
    </row>
    <row r="6812" spans="1:12">
      <c r="A6812" s="65">
        <v>20</v>
      </c>
      <c r="B6812" t="s">
        <v>394</v>
      </c>
      <c r="C6812" s="65">
        <v>11</v>
      </c>
      <c r="D6812" t="s">
        <v>237</v>
      </c>
      <c r="E6812" s="65">
        <v>1</v>
      </c>
      <c r="F6812" t="s">
        <v>238</v>
      </c>
      <c r="G6812" t="s">
        <v>239</v>
      </c>
      <c r="H6812" t="s">
        <v>252</v>
      </c>
      <c r="I6812" t="s">
        <v>253</v>
      </c>
      <c r="J6812" s="65">
        <v>405</v>
      </c>
      <c r="K6812" t="str">
        <f t="shared" si="250"/>
        <v>20VI1000SRRS</v>
      </c>
      <c r="L6812">
        <f t="shared" si="251"/>
        <v>405</v>
      </c>
    </row>
    <row r="6813" spans="1:12">
      <c r="A6813" s="65">
        <v>20</v>
      </c>
      <c r="B6813" t="s">
        <v>394</v>
      </c>
      <c r="C6813" s="65">
        <v>11</v>
      </c>
      <c r="D6813" t="s">
        <v>237</v>
      </c>
      <c r="E6813" s="65">
        <v>1</v>
      </c>
      <c r="F6813" t="s">
        <v>238</v>
      </c>
      <c r="G6813" t="s">
        <v>239</v>
      </c>
      <c r="H6813" t="s">
        <v>254</v>
      </c>
      <c r="I6813" t="s">
        <v>255</v>
      </c>
      <c r="J6813" s="65">
        <v>0</v>
      </c>
      <c r="K6813" t="str">
        <f t="shared" si="250"/>
        <v>20VI1000SRRR</v>
      </c>
      <c r="L6813">
        <f t="shared" si="251"/>
        <v>0</v>
      </c>
    </row>
    <row r="6814" spans="1:12">
      <c r="A6814" s="65">
        <v>20</v>
      </c>
      <c r="B6814" t="s">
        <v>394</v>
      </c>
      <c r="C6814" s="65">
        <v>11</v>
      </c>
      <c r="D6814" t="s">
        <v>237</v>
      </c>
      <c r="E6814" s="65">
        <v>1</v>
      </c>
      <c r="F6814" t="s">
        <v>238</v>
      </c>
      <c r="G6814" t="s">
        <v>239</v>
      </c>
      <c r="H6814" t="s">
        <v>256</v>
      </c>
      <c r="I6814" t="s">
        <v>257</v>
      </c>
      <c r="J6814" s="65">
        <v>405</v>
      </c>
      <c r="K6814" t="str">
        <f t="shared" si="250"/>
        <v>20VI1000SRRT</v>
      </c>
      <c r="L6814">
        <f t="shared" si="251"/>
        <v>405</v>
      </c>
    </row>
    <row r="6815" spans="1:12">
      <c r="A6815" s="65">
        <v>20</v>
      </c>
      <c r="B6815" t="s">
        <v>394</v>
      </c>
      <c r="C6815" s="65">
        <v>11</v>
      </c>
      <c r="D6815" t="s">
        <v>237</v>
      </c>
      <c r="E6815" s="65">
        <v>1</v>
      </c>
      <c r="F6815" t="s">
        <v>238</v>
      </c>
      <c r="G6815" t="s">
        <v>239</v>
      </c>
      <c r="H6815" t="s">
        <v>258</v>
      </c>
      <c r="I6815" t="s">
        <v>259</v>
      </c>
      <c r="J6815" s="65">
        <v>8910</v>
      </c>
      <c r="K6815" t="str">
        <f t="shared" si="250"/>
        <v>20VI1000RSRS</v>
      </c>
      <c r="L6815">
        <f t="shared" si="251"/>
        <v>8910</v>
      </c>
    </row>
    <row r="6816" spans="1:12">
      <c r="A6816" s="65">
        <v>20</v>
      </c>
      <c r="B6816" t="s">
        <v>394</v>
      </c>
      <c r="C6816" s="65">
        <v>11</v>
      </c>
      <c r="D6816" t="s">
        <v>237</v>
      </c>
      <c r="E6816" s="65">
        <v>1</v>
      </c>
      <c r="F6816" t="s">
        <v>238</v>
      </c>
      <c r="G6816" t="s">
        <v>239</v>
      </c>
      <c r="H6816" t="s">
        <v>264</v>
      </c>
      <c r="I6816" t="s">
        <v>265</v>
      </c>
      <c r="J6816" s="65">
        <v>0</v>
      </c>
      <c r="K6816" t="str">
        <f t="shared" si="250"/>
        <v>20VI1000RSRR</v>
      </c>
      <c r="L6816">
        <f t="shared" si="251"/>
        <v>0</v>
      </c>
    </row>
    <row r="6817" spans="1:12">
      <c r="A6817" s="65">
        <v>20</v>
      </c>
      <c r="B6817" t="s">
        <v>394</v>
      </c>
      <c r="C6817" s="65">
        <v>11</v>
      </c>
      <c r="D6817" t="s">
        <v>237</v>
      </c>
      <c r="E6817" s="65">
        <v>1</v>
      </c>
      <c r="F6817" t="s">
        <v>238</v>
      </c>
      <c r="G6817" t="s">
        <v>239</v>
      </c>
      <c r="H6817" t="s">
        <v>228</v>
      </c>
      <c r="I6817" t="s">
        <v>217</v>
      </c>
      <c r="J6817" s="65">
        <v>3609</v>
      </c>
      <c r="K6817" t="str">
        <f t="shared" si="250"/>
        <v>20VI1000PTBI</v>
      </c>
      <c r="L6817">
        <f t="shared" si="251"/>
        <v>3609</v>
      </c>
    </row>
    <row r="6818" spans="1:12">
      <c r="A6818" s="65">
        <v>20</v>
      </c>
      <c r="B6818" t="s">
        <v>394</v>
      </c>
      <c r="C6818" s="65">
        <v>11</v>
      </c>
      <c r="D6818" t="s">
        <v>237</v>
      </c>
      <c r="E6818" s="65">
        <v>1</v>
      </c>
      <c r="F6818" t="s">
        <v>238</v>
      </c>
      <c r="G6818" t="s">
        <v>239</v>
      </c>
      <c r="H6818" t="s">
        <v>229</v>
      </c>
      <c r="I6818" t="s">
        <v>230</v>
      </c>
      <c r="J6818" s="65">
        <v>0</v>
      </c>
      <c r="K6818" t="str">
        <f t="shared" si="250"/>
        <v>20VI1000PRNR</v>
      </c>
      <c r="L6818">
        <f t="shared" si="251"/>
        <v>0</v>
      </c>
    </row>
    <row r="6819" spans="1:12">
      <c r="A6819" s="65">
        <v>20</v>
      </c>
      <c r="B6819" t="s">
        <v>394</v>
      </c>
      <c r="C6819" s="65">
        <v>11</v>
      </c>
      <c r="D6819" t="s">
        <v>237</v>
      </c>
      <c r="E6819" s="65">
        <v>1</v>
      </c>
      <c r="F6819" t="s">
        <v>238</v>
      </c>
      <c r="G6819" t="s">
        <v>239</v>
      </c>
      <c r="H6819" t="s">
        <v>231</v>
      </c>
      <c r="I6819" t="s">
        <v>232</v>
      </c>
      <c r="J6819" s="65">
        <v>3609</v>
      </c>
      <c r="K6819" t="str">
        <f t="shared" si="250"/>
        <v>20VI1000PRES</v>
      </c>
      <c r="L6819">
        <f t="shared" si="251"/>
        <v>3609</v>
      </c>
    </row>
    <row r="6820" spans="1:12">
      <c r="A6820" s="65">
        <v>20</v>
      </c>
      <c r="B6820" t="s">
        <v>394</v>
      </c>
      <c r="C6820" s="65">
        <v>11</v>
      </c>
      <c r="D6820" t="s">
        <v>237</v>
      </c>
      <c r="E6820" s="65">
        <v>1</v>
      </c>
      <c r="F6820" t="s">
        <v>238</v>
      </c>
      <c r="G6820" t="s">
        <v>239</v>
      </c>
      <c r="H6820" t="s">
        <v>233</v>
      </c>
      <c r="I6820" t="s">
        <v>234</v>
      </c>
      <c r="J6820" s="65">
        <v>0</v>
      </c>
      <c r="K6820" t="str">
        <f t="shared" si="250"/>
        <v>20VI1000PRER</v>
      </c>
      <c r="L6820">
        <f t="shared" si="251"/>
        <v>0</v>
      </c>
    </row>
    <row r="6821" spans="1:12">
      <c r="A6821" s="65">
        <v>20</v>
      </c>
      <c r="B6821" t="s">
        <v>394</v>
      </c>
      <c r="C6821" s="65">
        <v>11</v>
      </c>
      <c r="D6821" t="s">
        <v>237</v>
      </c>
      <c r="E6821" s="65">
        <v>1</v>
      </c>
      <c r="F6821" t="s">
        <v>238</v>
      </c>
      <c r="G6821" t="s">
        <v>239</v>
      </c>
      <c r="H6821" t="s">
        <v>266</v>
      </c>
      <c r="I6821" t="s">
        <v>267</v>
      </c>
      <c r="J6821" s="65">
        <v>3609</v>
      </c>
      <c r="K6821" t="str">
        <f t="shared" si="250"/>
        <v>20VI1000PTRE</v>
      </c>
      <c r="L6821">
        <f t="shared" si="251"/>
        <v>3609</v>
      </c>
    </row>
    <row r="6822" spans="1:12">
      <c r="A6822" s="65">
        <v>20</v>
      </c>
      <c r="B6822" t="s">
        <v>394</v>
      </c>
      <c r="C6822" s="65">
        <v>11</v>
      </c>
      <c r="D6822" t="s">
        <v>237</v>
      </c>
      <c r="E6822" s="65">
        <v>1</v>
      </c>
      <c r="F6822" t="s">
        <v>238</v>
      </c>
      <c r="G6822" t="s">
        <v>239</v>
      </c>
      <c r="H6822" t="s">
        <v>268</v>
      </c>
      <c r="I6822" t="s">
        <v>269</v>
      </c>
      <c r="J6822" s="65">
        <v>0</v>
      </c>
      <c r="K6822" t="str">
        <f t="shared" si="250"/>
        <v>20VI1000DRCF</v>
      </c>
      <c r="L6822">
        <f t="shared" si="251"/>
        <v>0</v>
      </c>
    </row>
    <row r="6823" spans="1:12">
      <c r="A6823" s="65">
        <v>20</v>
      </c>
      <c r="B6823" t="s">
        <v>394</v>
      </c>
      <c r="C6823" s="65">
        <v>11</v>
      </c>
      <c r="D6823" t="s">
        <v>237</v>
      </c>
      <c r="E6823" s="65">
        <v>1</v>
      </c>
      <c r="F6823" t="s">
        <v>238</v>
      </c>
      <c r="G6823" t="s">
        <v>239</v>
      </c>
      <c r="H6823" t="s">
        <v>242</v>
      </c>
      <c r="I6823" t="s">
        <v>243</v>
      </c>
      <c r="J6823" s="65">
        <v>0</v>
      </c>
      <c r="K6823" t="str">
        <f t="shared" si="250"/>
        <v>20VI1000DRPP</v>
      </c>
      <c r="L6823">
        <f t="shared" si="251"/>
        <v>0</v>
      </c>
    </row>
    <row r="6824" spans="1:12">
      <c r="A6824" s="65">
        <v>20</v>
      </c>
      <c r="B6824" t="s">
        <v>394</v>
      </c>
      <c r="C6824" s="65">
        <v>11</v>
      </c>
      <c r="D6824" t="s">
        <v>237</v>
      </c>
      <c r="E6824" s="65">
        <v>1</v>
      </c>
      <c r="F6824" t="s">
        <v>238</v>
      </c>
      <c r="G6824" t="s">
        <v>239</v>
      </c>
      <c r="H6824" t="s">
        <v>260</v>
      </c>
      <c r="I6824" t="s">
        <v>261</v>
      </c>
      <c r="J6824" s="65">
        <v>3609</v>
      </c>
      <c r="K6824" t="str">
        <f t="shared" si="250"/>
        <v>20VI1000DRVM</v>
      </c>
      <c r="L6824">
        <f t="shared" si="251"/>
        <v>3609</v>
      </c>
    </row>
    <row r="6825" spans="1:12">
      <c r="A6825" s="65">
        <v>20</v>
      </c>
      <c r="B6825" t="s">
        <v>394</v>
      </c>
      <c r="C6825" s="65">
        <v>11</v>
      </c>
      <c r="D6825" t="s">
        <v>237</v>
      </c>
      <c r="E6825" s="65">
        <v>1</v>
      </c>
      <c r="F6825" t="s">
        <v>238</v>
      </c>
      <c r="G6825" t="s">
        <v>239</v>
      </c>
      <c r="H6825" t="s">
        <v>262</v>
      </c>
      <c r="I6825" t="s">
        <v>263</v>
      </c>
      <c r="J6825" s="65">
        <v>0</v>
      </c>
      <c r="K6825" t="str">
        <f t="shared" si="250"/>
        <v>20VI1000DREX</v>
      </c>
      <c r="L6825">
        <f t="shared" si="251"/>
        <v>0</v>
      </c>
    </row>
    <row r="6826" spans="1:12">
      <c r="A6826" s="65">
        <v>20</v>
      </c>
      <c r="B6826" t="s">
        <v>394</v>
      </c>
      <c r="C6826" s="65">
        <v>11</v>
      </c>
      <c r="D6826" t="s">
        <v>237</v>
      </c>
      <c r="E6826" s="65">
        <v>1</v>
      </c>
      <c r="F6826" t="s">
        <v>238</v>
      </c>
      <c r="G6826" t="s">
        <v>239</v>
      </c>
      <c r="H6826" t="s">
        <v>220</v>
      </c>
      <c r="I6826" t="s">
        <v>221</v>
      </c>
      <c r="J6826" s="65">
        <v>0</v>
      </c>
      <c r="K6826" t="str">
        <f t="shared" si="250"/>
        <v>20VI1000DRET</v>
      </c>
      <c r="L6826">
        <f t="shared" si="251"/>
        <v>0</v>
      </c>
    </row>
    <row r="6827" spans="1:12">
      <c r="A6827" s="65">
        <v>20</v>
      </c>
      <c r="B6827" t="s">
        <v>394</v>
      </c>
      <c r="C6827" s="65">
        <v>11</v>
      </c>
      <c r="D6827" t="s">
        <v>237</v>
      </c>
      <c r="E6827" s="65">
        <v>1</v>
      </c>
      <c r="F6827" t="s">
        <v>238</v>
      </c>
      <c r="G6827" t="s">
        <v>239</v>
      </c>
      <c r="H6827" t="s">
        <v>211</v>
      </c>
      <c r="I6827" t="s">
        <v>212</v>
      </c>
      <c r="J6827" s="65">
        <v>464</v>
      </c>
      <c r="K6827" t="str">
        <f t="shared" si="250"/>
        <v>20VI1000APRS</v>
      </c>
      <c r="L6827">
        <f t="shared" si="251"/>
        <v>464</v>
      </c>
    </row>
    <row r="6828" spans="1:12">
      <c r="A6828" s="65">
        <v>20</v>
      </c>
      <c r="B6828" t="s">
        <v>394</v>
      </c>
      <c r="C6828" s="65">
        <v>11</v>
      </c>
      <c r="D6828" t="s">
        <v>237</v>
      </c>
      <c r="E6828" s="65">
        <v>1</v>
      </c>
      <c r="F6828" t="s">
        <v>238</v>
      </c>
      <c r="G6828" t="s">
        <v>239</v>
      </c>
      <c r="H6828" t="s">
        <v>213</v>
      </c>
      <c r="I6828" t="s">
        <v>214</v>
      </c>
      <c r="J6828" s="65">
        <v>0</v>
      </c>
      <c r="K6828" t="str">
        <f t="shared" si="250"/>
        <v>20VI1000APRR</v>
      </c>
      <c r="L6828">
        <f t="shared" si="251"/>
        <v>0</v>
      </c>
    </row>
    <row r="6829" spans="1:12">
      <c r="A6829" s="65">
        <v>20</v>
      </c>
      <c r="B6829" t="s">
        <v>394</v>
      </c>
      <c r="C6829" s="65">
        <v>11</v>
      </c>
      <c r="D6829" t="s">
        <v>237</v>
      </c>
      <c r="E6829" s="65">
        <v>1</v>
      </c>
      <c r="F6829" t="s">
        <v>238</v>
      </c>
      <c r="G6829" t="s">
        <v>239</v>
      </c>
      <c r="H6829" t="s">
        <v>215</v>
      </c>
      <c r="I6829" t="s">
        <v>216</v>
      </c>
      <c r="J6829" s="65">
        <v>464</v>
      </c>
      <c r="K6829" t="str">
        <f t="shared" si="250"/>
        <v>20VI1000APRT</v>
      </c>
      <c r="L6829">
        <f t="shared" si="251"/>
        <v>464</v>
      </c>
    </row>
    <row r="6830" spans="1:12">
      <c r="A6830" s="65">
        <v>20</v>
      </c>
      <c r="B6830" t="s">
        <v>394</v>
      </c>
      <c r="C6830" s="65">
        <v>11</v>
      </c>
      <c r="D6830" t="s">
        <v>237</v>
      </c>
      <c r="E6830" s="65">
        <v>1</v>
      </c>
      <c r="F6830" t="s">
        <v>238</v>
      </c>
      <c r="G6830" t="s">
        <v>239</v>
      </c>
      <c r="H6830" t="s">
        <v>224</v>
      </c>
      <c r="I6830" t="s">
        <v>225</v>
      </c>
      <c r="J6830" s="65">
        <v>0</v>
      </c>
      <c r="K6830" t="str">
        <f t="shared" si="250"/>
        <v>20VI1000ARRA</v>
      </c>
      <c r="L6830">
        <f t="shared" si="251"/>
        <v>0</v>
      </c>
    </row>
    <row r="6831" spans="1:12">
      <c r="A6831" s="65">
        <v>20</v>
      </c>
      <c r="B6831" t="s">
        <v>394</v>
      </c>
      <c r="C6831" s="65">
        <v>11</v>
      </c>
      <c r="D6831" t="s">
        <v>237</v>
      </c>
      <c r="E6831" s="65">
        <v>1</v>
      </c>
      <c r="F6831" t="s">
        <v>238</v>
      </c>
      <c r="G6831" t="s">
        <v>239</v>
      </c>
      <c r="H6831" t="s">
        <v>270</v>
      </c>
      <c r="I6831" t="s">
        <v>271</v>
      </c>
      <c r="J6831" s="65">
        <v>0</v>
      </c>
      <c r="K6831" t="str">
        <f t="shared" si="250"/>
        <v>20VI1000SRTR</v>
      </c>
      <c r="L6831">
        <f t="shared" si="251"/>
        <v>0</v>
      </c>
    </row>
    <row r="6832" spans="1:12">
      <c r="A6832" s="65">
        <v>20</v>
      </c>
      <c r="B6832" t="s">
        <v>394</v>
      </c>
      <c r="C6832" s="65">
        <v>11</v>
      </c>
      <c r="D6832" t="s">
        <v>237</v>
      </c>
      <c r="E6832" s="65">
        <v>1</v>
      </c>
      <c r="F6832" t="s">
        <v>272</v>
      </c>
      <c r="G6832" t="s">
        <v>273</v>
      </c>
      <c r="H6832" t="s">
        <v>229</v>
      </c>
      <c r="I6832" t="s">
        <v>230</v>
      </c>
      <c r="J6832" s="65">
        <v>0</v>
      </c>
      <c r="K6832" t="str">
        <f t="shared" si="250"/>
        <v>20VI1100PRNR</v>
      </c>
      <c r="L6832">
        <f t="shared" si="251"/>
        <v>0</v>
      </c>
    </row>
    <row r="6833" spans="1:12">
      <c r="A6833" s="65">
        <v>20</v>
      </c>
      <c r="B6833" t="s">
        <v>394</v>
      </c>
      <c r="C6833" s="65">
        <v>11</v>
      </c>
      <c r="D6833" t="s">
        <v>237</v>
      </c>
      <c r="E6833" s="65">
        <v>1</v>
      </c>
      <c r="F6833" t="s">
        <v>272</v>
      </c>
      <c r="G6833" t="s">
        <v>273</v>
      </c>
      <c r="H6833" t="s">
        <v>235</v>
      </c>
      <c r="I6833" t="s">
        <v>236</v>
      </c>
      <c r="J6833" s="65">
        <v>0</v>
      </c>
      <c r="K6833" t="str">
        <f t="shared" si="250"/>
        <v>20VI1100SABA</v>
      </c>
      <c r="L6833">
        <f t="shared" si="251"/>
        <v>0</v>
      </c>
    </row>
    <row r="6834" spans="1:12">
      <c r="A6834" s="65">
        <v>20</v>
      </c>
      <c r="B6834" t="s">
        <v>394</v>
      </c>
      <c r="C6834" s="65">
        <v>11</v>
      </c>
      <c r="D6834" t="s">
        <v>237</v>
      </c>
      <c r="E6834" s="65">
        <v>1</v>
      </c>
      <c r="F6834" t="s">
        <v>272</v>
      </c>
      <c r="G6834" t="s">
        <v>273</v>
      </c>
      <c r="H6834" t="s">
        <v>233</v>
      </c>
      <c r="I6834" t="s">
        <v>234</v>
      </c>
      <c r="J6834" s="65">
        <v>0</v>
      </c>
      <c r="K6834" t="str">
        <f t="shared" si="250"/>
        <v>20VI1100PRER</v>
      </c>
      <c r="L6834">
        <f t="shared" si="251"/>
        <v>0</v>
      </c>
    </row>
    <row r="6835" spans="1:12">
      <c r="A6835" s="65">
        <v>20</v>
      </c>
      <c r="B6835" t="s">
        <v>394</v>
      </c>
      <c r="C6835" s="65">
        <v>11</v>
      </c>
      <c r="D6835" t="s">
        <v>237</v>
      </c>
      <c r="E6835" s="65">
        <v>1</v>
      </c>
      <c r="F6835" t="s">
        <v>272</v>
      </c>
      <c r="G6835" t="s">
        <v>273</v>
      </c>
      <c r="H6835" t="s">
        <v>266</v>
      </c>
      <c r="I6835" t="s">
        <v>267</v>
      </c>
      <c r="J6835" s="65">
        <v>3609</v>
      </c>
      <c r="K6835" t="str">
        <f t="shared" si="250"/>
        <v>20VI1100PTRE</v>
      </c>
      <c r="L6835">
        <f t="shared" si="251"/>
        <v>3609</v>
      </c>
    </row>
    <row r="6836" spans="1:12">
      <c r="A6836" s="65">
        <v>20</v>
      </c>
      <c r="B6836" t="s">
        <v>394</v>
      </c>
      <c r="C6836" s="65">
        <v>11</v>
      </c>
      <c r="D6836" t="s">
        <v>237</v>
      </c>
      <c r="E6836" s="65">
        <v>1</v>
      </c>
      <c r="F6836" t="s">
        <v>272</v>
      </c>
      <c r="G6836" t="s">
        <v>273</v>
      </c>
      <c r="H6836" t="s">
        <v>268</v>
      </c>
      <c r="I6836" t="s">
        <v>269</v>
      </c>
      <c r="J6836" s="65">
        <v>0</v>
      </c>
      <c r="K6836" t="str">
        <f t="shared" si="250"/>
        <v>20VI1100DRCF</v>
      </c>
      <c r="L6836">
        <f t="shared" si="251"/>
        <v>0</v>
      </c>
    </row>
    <row r="6837" spans="1:12">
      <c r="A6837" s="65">
        <v>20</v>
      </c>
      <c r="B6837" t="s">
        <v>394</v>
      </c>
      <c r="C6837" s="65">
        <v>11</v>
      </c>
      <c r="D6837" t="s">
        <v>237</v>
      </c>
      <c r="E6837" s="65">
        <v>1</v>
      </c>
      <c r="F6837" t="s">
        <v>272</v>
      </c>
      <c r="G6837" t="s">
        <v>273</v>
      </c>
      <c r="H6837" t="s">
        <v>242</v>
      </c>
      <c r="I6837" t="s">
        <v>243</v>
      </c>
      <c r="J6837" s="65">
        <v>0</v>
      </c>
      <c r="K6837" t="str">
        <f t="shared" si="250"/>
        <v>20VI1100DRPP</v>
      </c>
      <c r="L6837">
        <f t="shared" si="251"/>
        <v>0</v>
      </c>
    </row>
    <row r="6838" spans="1:12">
      <c r="A6838" s="65">
        <v>20</v>
      </c>
      <c r="B6838" t="s">
        <v>394</v>
      </c>
      <c r="C6838" s="65">
        <v>11</v>
      </c>
      <c r="D6838" t="s">
        <v>237</v>
      </c>
      <c r="E6838" s="65">
        <v>1</v>
      </c>
      <c r="F6838" t="s">
        <v>272</v>
      </c>
      <c r="G6838" t="s">
        <v>273</v>
      </c>
      <c r="H6838" t="s">
        <v>260</v>
      </c>
      <c r="I6838" t="s">
        <v>261</v>
      </c>
      <c r="J6838" s="65">
        <v>3609</v>
      </c>
      <c r="K6838" t="str">
        <f t="shared" si="250"/>
        <v>20VI1100DRVM</v>
      </c>
      <c r="L6838">
        <f t="shared" si="251"/>
        <v>3609</v>
      </c>
    </row>
    <row r="6839" spans="1:12">
      <c r="A6839" s="65">
        <v>20</v>
      </c>
      <c r="B6839" t="s">
        <v>394</v>
      </c>
      <c r="C6839" s="65">
        <v>11</v>
      </c>
      <c r="D6839" t="s">
        <v>237</v>
      </c>
      <c r="E6839" s="65">
        <v>1</v>
      </c>
      <c r="F6839" t="s">
        <v>272</v>
      </c>
      <c r="G6839" t="s">
        <v>273</v>
      </c>
      <c r="H6839" t="s">
        <v>262</v>
      </c>
      <c r="I6839" t="s">
        <v>263</v>
      </c>
      <c r="J6839" s="65">
        <v>0</v>
      </c>
      <c r="K6839" t="str">
        <f t="shared" si="250"/>
        <v>20VI1100DREX</v>
      </c>
      <c r="L6839">
        <f t="shared" si="251"/>
        <v>0</v>
      </c>
    </row>
    <row r="6840" spans="1:12">
      <c r="A6840" s="65">
        <v>20</v>
      </c>
      <c r="B6840" t="s">
        <v>394</v>
      </c>
      <c r="C6840" s="65">
        <v>11</v>
      </c>
      <c r="D6840" t="s">
        <v>237</v>
      </c>
      <c r="E6840" s="65">
        <v>1</v>
      </c>
      <c r="F6840" t="s">
        <v>272</v>
      </c>
      <c r="G6840" t="s">
        <v>273</v>
      </c>
      <c r="H6840" t="s">
        <v>220</v>
      </c>
      <c r="I6840" t="s">
        <v>221</v>
      </c>
      <c r="J6840" s="65">
        <v>0</v>
      </c>
      <c r="K6840" t="str">
        <f t="shared" si="250"/>
        <v>20VI1100DRET</v>
      </c>
      <c r="L6840">
        <f t="shared" si="251"/>
        <v>0</v>
      </c>
    </row>
    <row r="6841" spans="1:12">
      <c r="A6841" s="65">
        <v>20</v>
      </c>
      <c r="B6841" t="s">
        <v>394</v>
      </c>
      <c r="C6841" s="65">
        <v>11</v>
      </c>
      <c r="D6841" t="s">
        <v>237</v>
      </c>
      <c r="E6841" s="65">
        <v>1</v>
      </c>
      <c r="F6841" t="s">
        <v>272</v>
      </c>
      <c r="G6841" t="s">
        <v>273</v>
      </c>
      <c r="H6841" t="s">
        <v>240</v>
      </c>
      <c r="I6841" t="s">
        <v>241</v>
      </c>
      <c r="J6841" s="65">
        <v>464</v>
      </c>
      <c r="K6841" t="str">
        <f t="shared" si="250"/>
        <v>20VI1100SRTS</v>
      </c>
      <c r="L6841">
        <f t="shared" si="251"/>
        <v>464</v>
      </c>
    </row>
    <row r="6842" spans="1:12">
      <c r="A6842" s="65">
        <v>20</v>
      </c>
      <c r="B6842" t="s">
        <v>394</v>
      </c>
      <c r="C6842" s="65">
        <v>11</v>
      </c>
      <c r="D6842" t="s">
        <v>237</v>
      </c>
      <c r="E6842" s="65">
        <v>1</v>
      </c>
      <c r="F6842" t="s">
        <v>272</v>
      </c>
      <c r="G6842" t="s">
        <v>273</v>
      </c>
      <c r="H6842" t="s">
        <v>270</v>
      </c>
      <c r="I6842" t="s">
        <v>271</v>
      </c>
      <c r="J6842" s="65">
        <v>0</v>
      </c>
      <c r="K6842" t="str">
        <f t="shared" si="250"/>
        <v>20VI1100SRTR</v>
      </c>
      <c r="L6842">
        <f t="shared" si="251"/>
        <v>0</v>
      </c>
    </row>
    <row r="6843" spans="1:12">
      <c r="A6843" s="65">
        <v>20</v>
      </c>
      <c r="B6843" t="s">
        <v>394</v>
      </c>
      <c r="C6843" s="65">
        <v>11</v>
      </c>
      <c r="D6843" t="s">
        <v>237</v>
      </c>
      <c r="E6843" s="65">
        <v>1</v>
      </c>
      <c r="F6843" t="s">
        <v>272</v>
      </c>
      <c r="G6843" t="s">
        <v>273</v>
      </c>
      <c r="H6843" t="s">
        <v>244</v>
      </c>
      <c r="I6843" t="s">
        <v>245</v>
      </c>
      <c r="J6843" s="65">
        <v>464</v>
      </c>
      <c r="K6843" t="str">
        <f t="shared" si="250"/>
        <v>20VI1100SRTT</v>
      </c>
      <c r="L6843">
        <f t="shared" si="251"/>
        <v>464</v>
      </c>
    </row>
    <row r="6844" spans="1:12">
      <c r="A6844" s="65">
        <v>20</v>
      </c>
      <c r="B6844" t="s">
        <v>394</v>
      </c>
      <c r="C6844" s="65">
        <v>11</v>
      </c>
      <c r="D6844" t="s">
        <v>237</v>
      </c>
      <c r="E6844" s="65">
        <v>1</v>
      </c>
      <c r="F6844" t="s">
        <v>272</v>
      </c>
      <c r="G6844" t="s">
        <v>273</v>
      </c>
      <c r="H6844" t="s">
        <v>246</v>
      </c>
      <c r="I6844" t="s">
        <v>247</v>
      </c>
      <c r="J6844" s="65">
        <v>405</v>
      </c>
      <c r="K6844" t="str">
        <f t="shared" si="250"/>
        <v>20VI1100SRPS</v>
      </c>
      <c r="L6844">
        <f t="shared" si="251"/>
        <v>405</v>
      </c>
    </row>
    <row r="6845" spans="1:12">
      <c r="A6845" s="65">
        <v>20</v>
      </c>
      <c r="B6845" t="s">
        <v>394</v>
      </c>
      <c r="C6845" s="65">
        <v>11</v>
      </c>
      <c r="D6845" t="s">
        <v>237</v>
      </c>
      <c r="E6845" s="65">
        <v>1</v>
      </c>
      <c r="F6845" t="s">
        <v>272</v>
      </c>
      <c r="G6845" t="s">
        <v>273</v>
      </c>
      <c r="H6845" t="s">
        <v>248</v>
      </c>
      <c r="I6845" t="s">
        <v>249</v>
      </c>
      <c r="J6845" s="65">
        <v>0</v>
      </c>
      <c r="K6845" t="str">
        <f t="shared" si="250"/>
        <v>20VI1100SRPR</v>
      </c>
      <c r="L6845">
        <f t="shared" si="251"/>
        <v>0</v>
      </c>
    </row>
    <row r="6846" spans="1:12">
      <c r="A6846" s="65">
        <v>20</v>
      </c>
      <c r="B6846" t="s">
        <v>394</v>
      </c>
      <c r="C6846" s="65">
        <v>11</v>
      </c>
      <c r="D6846" t="s">
        <v>237</v>
      </c>
      <c r="E6846" s="65">
        <v>1</v>
      </c>
      <c r="F6846" t="s">
        <v>272</v>
      </c>
      <c r="G6846" t="s">
        <v>273</v>
      </c>
      <c r="H6846" t="s">
        <v>250</v>
      </c>
      <c r="I6846" t="s">
        <v>251</v>
      </c>
      <c r="J6846" s="65">
        <v>405</v>
      </c>
      <c r="K6846" t="str">
        <f t="shared" si="250"/>
        <v>20VI1100SRPT</v>
      </c>
      <c r="L6846">
        <f t="shared" si="251"/>
        <v>405</v>
      </c>
    </row>
    <row r="6847" spans="1:12">
      <c r="A6847" s="65">
        <v>20</v>
      </c>
      <c r="B6847" t="s">
        <v>394</v>
      </c>
      <c r="C6847" s="65">
        <v>11</v>
      </c>
      <c r="D6847" t="s">
        <v>237</v>
      </c>
      <c r="E6847" s="65">
        <v>1</v>
      </c>
      <c r="F6847" t="s">
        <v>272</v>
      </c>
      <c r="G6847" t="s">
        <v>273</v>
      </c>
      <c r="H6847" t="s">
        <v>252</v>
      </c>
      <c r="I6847" t="s">
        <v>253</v>
      </c>
      <c r="J6847" s="65">
        <v>405</v>
      </c>
      <c r="K6847" t="str">
        <f t="shared" si="250"/>
        <v>20VI1100SRRS</v>
      </c>
      <c r="L6847">
        <f t="shared" si="251"/>
        <v>405</v>
      </c>
    </row>
    <row r="6848" spans="1:12">
      <c r="A6848" s="65">
        <v>20</v>
      </c>
      <c r="B6848" t="s">
        <v>394</v>
      </c>
      <c r="C6848" s="65">
        <v>11</v>
      </c>
      <c r="D6848" t="s">
        <v>237</v>
      </c>
      <c r="E6848" s="65">
        <v>1</v>
      </c>
      <c r="F6848" t="s">
        <v>272</v>
      </c>
      <c r="G6848" t="s">
        <v>273</v>
      </c>
      <c r="H6848" t="s">
        <v>254</v>
      </c>
      <c r="I6848" t="s">
        <v>255</v>
      </c>
      <c r="J6848" s="65">
        <v>0</v>
      </c>
      <c r="K6848" t="str">
        <f t="shared" si="250"/>
        <v>20VI1100SRRR</v>
      </c>
      <c r="L6848">
        <f t="shared" si="251"/>
        <v>0</v>
      </c>
    </row>
    <row r="6849" spans="1:12">
      <c r="A6849" s="65">
        <v>20</v>
      </c>
      <c r="B6849" t="s">
        <v>394</v>
      </c>
      <c r="C6849" s="65">
        <v>11</v>
      </c>
      <c r="D6849" t="s">
        <v>237</v>
      </c>
      <c r="E6849" s="65">
        <v>1</v>
      </c>
      <c r="F6849" t="s">
        <v>272</v>
      </c>
      <c r="G6849" t="s">
        <v>273</v>
      </c>
      <c r="H6849" t="s">
        <v>256</v>
      </c>
      <c r="I6849" t="s">
        <v>257</v>
      </c>
      <c r="J6849" s="65">
        <v>405</v>
      </c>
      <c r="K6849" t="str">
        <f t="shared" ref="K6849:K6912" si="252">CONCATENATE(TEXT(A6849,"00"),F6849,H6849)</f>
        <v>20VI1100SRRT</v>
      </c>
      <c r="L6849">
        <f t="shared" ref="L6849:L6912" si="253">J6849</f>
        <v>405</v>
      </c>
    </row>
    <row r="6850" spans="1:12">
      <c r="A6850" s="65">
        <v>20</v>
      </c>
      <c r="B6850" t="s">
        <v>394</v>
      </c>
      <c r="C6850" s="65">
        <v>11</v>
      </c>
      <c r="D6850" t="s">
        <v>237</v>
      </c>
      <c r="E6850" s="65">
        <v>1</v>
      </c>
      <c r="F6850" t="s">
        <v>272</v>
      </c>
      <c r="G6850" t="s">
        <v>273</v>
      </c>
      <c r="H6850" t="s">
        <v>258</v>
      </c>
      <c r="I6850" t="s">
        <v>259</v>
      </c>
      <c r="J6850" s="65">
        <v>8910</v>
      </c>
      <c r="K6850" t="str">
        <f t="shared" si="252"/>
        <v>20VI1100RSRS</v>
      </c>
      <c r="L6850">
        <f t="shared" si="253"/>
        <v>8910</v>
      </c>
    </row>
    <row r="6851" spans="1:12">
      <c r="A6851" s="65">
        <v>20</v>
      </c>
      <c r="B6851" t="s">
        <v>394</v>
      </c>
      <c r="C6851" s="65">
        <v>11</v>
      </c>
      <c r="D6851" t="s">
        <v>237</v>
      </c>
      <c r="E6851" s="65">
        <v>1</v>
      </c>
      <c r="F6851" t="s">
        <v>272</v>
      </c>
      <c r="G6851" t="s">
        <v>273</v>
      </c>
      <c r="H6851" t="s">
        <v>264</v>
      </c>
      <c r="I6851" t="s">
        <v>265</v>
      </c>
      <c r="J6851" s="65">
        <v>0</v>
      </c>
      <c r="K6851" t="str">
        <f t="shared" si="252"/>
        <v>20VI1100RSRR</v>
      </c>
      <c r="L6851">
        <f t="shared" si="253"/>
        <v>0</v>
      </c>
    </row>
    <row r="6852" spans="1:12">
      <c r="A6852" s="65">
        <v>20</v>
      </c>
      <c r="B6852" t="s">
        <v>394</v>
      </c>
      <c r="C6852" s="65">
        <v>11</v>
      </c>
      <c r="D6852" t="s">
        <v>237</v>
      </c>
      <c r="E6852" s="65">
        <v>1</v>
      </c>
      <c r="F6852" t="s">
        <v>272</v>
      </c>
      <c r="G6852" t="s">
        <v>273</v>
      </c>
      <c r="H6852" t="s">
        <v>228</v>
      </c>
      <c r="I6852" t="s">
        <v>217</v>
      </c>
      <c r="J6852" s="65">
        <v>3609</v>
      </c>
      <c r="K6852" t="str">
        <f t="shared" si="252"/>
        <v>20VI1100PTBI</v>
      </c>
      <c r="L6852">
        <f t="shared" si="253"/>
        <v>3609</v>
      </c>
    </row>
    <row r="6853" spans="1:12">
      <c r="A6853" s="65">
        <v>20</v>
      </c>
      <c r="B6853" t="s">
        <v>394</v>
      </c>
      <c r="C6853" s="65">
        <v>11</v>
      </c>
      <c r="D6853" t="s">
        <v>237</v>
      </c>
      <c r="E6853" s="65">
        <v>1</v>
      </c>
      <c r="F6853" t="s">
        <v>272</v>
      </c>
      <c r="G6853" t="s">
        <v>273</v>
      </c>
      <c r="H6853" t="s">
        <v>222</v>
      </c>
      <c r="I6853" t="s">
        <v>223</v>
      </c>
      <c r="J6853" s="65">
        <v>0</v>
      </c>
      <c r="K6853" t="str">
        <f t="shared" si="252"/>
        <v>20VI1100DPMA</v>
      </c>
      <c r="L6853">
        <f t="shared" si="253"/>
        <v>0</v>
      </c>
    </row>
    <row r="6854" spans="1:12">
      <c r="A6854" s="65">
        <v>20</v>
      </c>
      <c r="B6854" t="s">
        <v>394</v>
      </c>
      <c r="C6854" s="65">
        <v>11</v>
      </c>
      <c r="D6854" t="s">
        <v>237</v>
      </c>
      <c r="E6854" s="65">
        <v>1</v>
      </c>
      <c r="F6854" t="s">
        <v>272</v>
      </c>
      <c r="G6854" t="s">
        <v>273</v>
      </c>
      <c r="H6854" t="s">
        <v>211</v>
      </c>
      <c r="I6854" t="s">
        <v>212</v>
      </c>
      <c r="J6854" s="65">
        <v>464</v>
      </c>
      <c r="K6854" t="str">
        <f t="shared" si="252"/>
        <v>20VI1100APRS</v>
      </c>
      <c r="L6854">
        <f t="shared" si="253"/>
        <v>464</v>
      </c>
    </row>
    <row r="6855" spans="1:12">
      <c r="A6855" s="65">
        <v>20</v>
      </c>
      <c r="B6855" t="s">
        <v>394</v>
      </c>
      <c r="C6855" s="65">
        <v>11</v>
      </c>
      <c r="D6855" t="s">
        <v>237</v>
      </c>
      <c r="E6855" s="65">
        <v>1</v>
      </c>
      <c r="F6855" t="s">
        <v>272</v>
      </c>
      <c r="G6855" t="s">
        <v>273</v>
      </c>
      <c r="H6855" t="s">
        <v>213</v>
      </c>
      <c r="I6855" t="s">
        <v>214</v>
      </c>
      <c r="J6855" s="65">
        <v>0</v>
      </c>
      <c r="K6855" t="str">
        <f t="shared" si="252"/>
        <v>20VI1100APRR</v>
      </c>
      <c r="L6855">
        <f t="shared" si="253"/>
        <v>0</v>
      </c>
    </row>
    <row r="6856" spans="1:12">
      <c r="A6856" s="65">
        <v>20</v>
      </c>
      <c r="B6856" t="s">
        <v>394</v>
      </c>
      <c r="C6856" s="65">
        <v>11</v>
      </c>
      <c r="D6856" t="s">
        <v>237</v>
      </c>
      <c r="E6856" s="65">
        <v>1</v>
      </c>
      <c r="F6856" t="s">
        <v>272</v>
      </c>
      <c r="G6856" t="s">
        <v>273</v>
      </c>
      <c r="H6856" t="s">
        <v>215</v>
      </c>
      <c r="I6856" t="s">
        <v>216</v>
      </c>
      <c r="J6856" s="65">
        <v>464</v>
      </c>
      <c r="K6856" t="str">
        <f t="shared" si="252"/>
        <v>20VI1100APRT</v>
      </c>
      <c r="L6856">
        <f t="shared" si="253"/>
        <v>464</v>
      </c>
    </row>
    <row r="6857" spans="1:12">
      <c r="A6857" s="65">
        <v>20</v>
      </c>
      <c r="B6857" t="s">
        <v>394</v>
      </c>
      <c r="C6857" s="65">
        <v>11</v>
      </c>
      <c r="D6857" t="s">
        <v>237</v>
      </c>
      <c r="E6857" s="65">
        <v>1</v>
      </c>
      <c r="F6857" t="s">
        <v>272</v>
      </c>
      <c r="G6857" t="s">
        <v>273</v>
      </c>
      <c r="H6857" t="s">
        <v>224</v>
      </c>
      <c r="I6857" t="s">
        <v>225</v>
      </c>
      <c r="J6857" s="65">
        <v>0</v>
      </c>
      <c r="K6857" t="str">
        <f t="shared" si="252"/>
        <v>20VI1100ARRA</v>
      </c>
      <c r="L6857">
        <f t="shared" si="253"/>
        <v>0</v>
      </c>
    </row>
    <row r="6858" spans="1:12">
      <c r="A6858" s="65">
        <v>20</v>
      </c>
      <c r="B6858" t="s">
        <v>394</v>
      </c>
      <c r="C6858" s="65">
        <v>11</v>
      </c>
      <c r="D6858" t="s">
        <v>237</v>
      </c>
      <c r="E6858" s="65">
        <v>1</v>
      </c>
      <c r="F6858" t="s">
        <v>272</v>
      </c>
      <c r="G6858" t="s">
        <v>273</v>
      </c>
      <c r="H6858" t="s">
        <v>226</v>
      </c>
      <c r="I6858" t="s">
        <v>227</v>
      </c>
      <c r="J6858" s="65">
        <v>0</v>
      </c>
      <c r="K6858" t="str">
        <f t="shared" si="252"/>
        <v>20VI1100PLNA</v>
      </c>
      <c r="L6858">
        <f t="shared" si="253"/>
        <v>0</v>
      </c>
    </row>
    <row r="6859" spans="1:12">
      <c r="A6859" s="65">
        <v>20</v>
      </c>
      <c r="B6859" t="s">
        <v>394</v>
      </c>
      <c r="C6859" s="65">
        <v>11</v>
      </c>
      <c r="D6859" t="s">
        <v>237</v>
      </c>
      <c r="E6859" s="65">
        <v>1</v>
      </c>
      <c r="F6859" t="s">
        <v>272</v>
      </c>
      <c r="G6859" t="s">
        <v>273</v>
      </c>
      <c r="H6859" t="s">
        <v>231</v>
      </c>
      <c r="I6859" t="s">
        <v>232</v>
      </c>
      <c r="J6859" s="65">
        <v>3609</v>
      </c>
      <c r="K6859" t="str">
        <f t="shared" si="252"/>
        <v>20VI1100PRES</v>
      </c>
      <c r="L6859">
        <f t="shared" si="253"/>
        <v>3609</v>
      </c>
    </row>
    <row r="6860" spans="1:12">
      <c r="A6860" s="65">
        <v>20</v>
      </c>
      <c r="B6860" t="s">
        <v>394</v>
      </c>
      <c r="C6860" s="65">
        <v>11</v>
      </c>
      <c r="D6860" t="s">
        <v>237</v>
      </c>
      <c r="E6860" s="65">
        <v>1</v>
      </c>
      <c r="F6860" t="s">
        <v>274</v>
      </c>
      <c r="G6860" t="s">
        <v>275</v>
      </c>
      <c r="H6860" t="s">
        <v>229</v>
      </c>
      <c r="I6860" t="s">
        <v>230</v>
      </c>
      <c r="J6860" s="65">
        <v>0</v>
      </c>
      <c r="K6860" t="str">
        <f t="shared" si="252"/>
        <v>20VI1101PRNR</v>
      </c>
      <c r="L6860">
        <f t="shared" si="253"/>
        <v>0</v>
      </c>
    </row>
    <row r="6861" spans="1:12">
      <c r="A6861" s="65">
        <v>20</v>
      </c>
      <c r="B6861" t="s">
        <v>394</v>
      </c>
      <c r="C6861" s="65">
        <v>11</v>
      </c>
      <c r="D6861" t="s">
        <v>237</v>
      </c>
      <c r="E6861" s="65">
        <v>1</v>
      </c>
      <c r="F6861" t="s">
        <v>274</v>
      </c>
      <c r="G6861" t="s">
        <v>275</v>
      </c>
      <c r="H6861" t="s">
        <v>231</v>
      </c>
      <c r="I6861" t="s">
        <v>232</v>
      </c>
      <c r="J6861" s="65">
        <v>3609</v>
      </c>
      <c r="K6861" t="str">
        <f t="shared" si="252"/>
        <v>20VI1101PRES</v>
      </c>
      <c r="L6861">
        <f t="shared" si="253"/>
        <v>3609</v>
      </c>
    </row>
    <row r="6862" spans="1:12">
      <c r="A6862" s="65">
        <v>20</v>
      </c>
      <c r="B6862" t="s">
        <v>394</v>
      </c>
      <c r="C6862" s="65">
        <v>11</v>
      </c>
      <c r="D6862" t="s">
        <v>237</v>
      </c>
      <c r="E6862" s="65">
        <v>1</v>
      </c>
      <c r="F6862" t="s">
        <v>274</v>
      </c>
      <c r="G6862" t="s">
        <v>275</v>
      </c>
      <c r="H6862" t="s">
        <v>233</v>
      </c>
      <c r="I6862" t="s">
        <v>234</v>
      </c>
      <c r="J6862" s="65">
        <v>0</v>
      </c>
      <c r="K6862" t="str">
        <f t="shared" si="252"/>
        <v>20VI1101PRER</v>
      </c>
      <c r="L6862">
        <f t="shared" si="253"/>
        <v>0</v>
      </c>
    </row>
    <row r="6863" spans="1:12">
      <c r="A6863" s="65">
        <v>20</v>
      </c>
      <c r="B6863" t="s">
        <v>394</v>
      </c>
      <c r="C6863" s="65">
        <v>11</v>
      </c>
      <c r="D6863" t="s">
        <v>237</v>
      </c>
      <c r="E6863" s="65">
        <v>1</v>
      </c>
      <c r="F6863" t="s">
        <v>274</v>
      </c>
      <c r="G6863" t="s">
        <v>275</v>
      </c>
      <c r="H6863" t="s">
        <v>266</v>
      </c>
      <c r="I6863" t="s">
        <v>267</v>
      </c>
      <c r="J6863" s="65">
        <v>3609</v>
      </c>
      <c r="K6863" t="str">
        <f t="shared" si="252"/>
        <v>20VI1101PTRE</v>
      </c>
      <c r="L6863">
        <f t="shared" si="253"/>
        <v>3609</v>
      </c>
    </row>
    <row r="6864" spans="1:12">
      <c r="A6864" s="65">
        <v>20</v>
      </c>
      <c r="B6864" t="s">
        <v>394</v>
      </c>
      <c r="C6864" s="65">
        <v>11</v>
      </c>
      <c r="D6864" t="s">
        <v>237</v>
      </c>
      <c r="E6864" s="65">
        <v>1</v>
      </c>
      <c r="F6864" t="s">
        <v>274</v>
      </c>
      <c r="G6864" t="s">
        <v>275</v>
      </c>
      <c r="H6864" t="s">
        <v>268</v>
      </c>
      <c r="I6864" t="s">
        <v>269</v>
      </c>
      <c r="J6864" s="65">
        <v>0</v>
      </c>
      <c r="K6864" t="str">
        <f t="shared" si="252"/>
        <v>20VI1101DRCF</v>
      </c>
      <c r="L6864">
        <f t="shared" si="253"/>
        <v>0</v>
      </c>
    </row>
    <row r="6865" spans="1:12">
      <c r="A6865" s="65">
        <v>20</v>
      </c>
      <c r="B6865" t="s">
        <v>394</v>
      </c>
      <c r="C6865" s="65">
        <v>11</v>
      </c>
      <c r="D6865" t="s">
        <v>237</v>
      </c>
      <c r="E6865" s="65">
        <v>1</v>
      </c>
      <c r="F6865" t="s">
        <v>274</v>
      </c>
      <c r="G6865" t="s">
        <v>275</v>
      </c>
      <c r="H6865" t="s">
        <v>242</v>
      </c>
      <c r="I6865" t="s">
        <v>243</v>
      </c>
      <c r="J6865" s="65">
        <v>0</v>
      </c>
      <c r="K6865" t="str">
        <f t="shared" si="252"/>
        <v>20VI1101DRPP</v>
      </c>
      <c r="L6865">
        <f t="shared" si="253"/>
        <v>0</v>
      </c>
    </row>
    <row r="6866" spans="1:12">
      <c r="A6866" s="65">
        <v>20</v>
      </c>
      <c r="B6866" t="s">
        <v>394</v>
      </c>
      <c r="C6866" s="65">
        <v>11</v>
      </c>
      <c r="D6866" t="s">
        <v>237</v>
      </c>
      <c r="E6866" s="65">
        <v>1</v>
      </c>
      <c r="F6866" t="s">
        <v>274</v>
      </c>
      <c r="G6866" t="s">
        <v>275</v>
      </c>
      <c r="H6866" t="s">
        <v>260</v>
      </c>
      <c r="I6866" t="s">
        <v>261</v>
      </c>
      <c r="J6866" s="65">
        <v>3609</v>
      </c>
      <c r="K6866" t="str">
        <f t="shared" si="252"/>
        <v>20VI1101DRVM</v>
      </c>
      <c r="L6866">
        <f t="shared" si="253"/>
        <v>3609</v>
      </c>
    </row>
    <row r="6867" spans="1:12">
      <c r="A6867" s="65">
        <v>20</v>
      </c>
      <c r="B6867" t="s">
        <v>394</v>
      </c>
      <c r="C6867" s="65">
        <v>11</v>
      </c>
      <c r="D6867" t="s">
        <v>237</v>
      </c>
      <c r="E6867" s="65">
        <v>1</v>
      </c>
      <c r="F6867" t="s">
        <v>274</v>
      </c>
      <c r="G6867" t="s">
        <v>275</v>
      </c>
      <c r="H6867" t="s">
        <v>262</v>
      </c>
      <c r="I6867" t="s">
        <v>263</v>
      </c>
      <c r="J6867" s="65">
        <v>0</v>
      </c>
      <c r="K6867" t="str">
        <f t="shared" si="252"/>
        <v>20VI1101DREX</v>
      </c>
      <c r="L6867">
        <f t="shared" si="253"/>
        <v>0</v>
      </c>
    </row>
    <row r="6868" spans="1:12">
      <c r="A6868" s="65">
        <v>20</v>
      </c>
      <c r="B6868" t="s">
        <v>394</v>
      </c>
      <c r="C6868" s="65">
        <v>11</v>
      </c>
      <c r="D6868" t="s">
        <v>237</v>
      </c>
      <c r="E6868" s="65">
        <v>1</v>
      </c>
      <c r="F6868" t="s">
        <v>274</v>
      </c>
      <c r="G6868" t="s">
        <v>275</v>
      </c>
      <c r="H6868" t="s">
        <v>220</v>
      </c>
      <c r="I6868" t="s">
        <v>221</v>
      </c>
      <c r="J6868" s="65">
        <v>0</v>
      </c>
      <c r="K6868" t="str">
        <f t="shared" si="252"/>
        <v>20VI1101DRET</v>
      </c>
      <c r="L6868">
        <f t="shared" si="253"/>
        <v>0</v>
      </c>
    </row>
    <row r="6869" spans="1:12">
      <c r="A6869" s="65">
        <v>20</v>
      </c>
      <c r="B6869" t="s">
        <v>394</v>
      </c>
      <c r="C6869" s="65">
        <v>11</v>
      </c>
      <c r="D6869" t="s">
        <v>237</v>
      </c>
      <c r="E6869" s="65">
        <v>1</v>
      </c>
      <c r="F6869" t="s">
        <v>274</v>
      </c>
      <c r="G6869" t="s">
        <v>275</v>
      </c>
      <c r="H6869" t="s">
        <v>222</v>
      </c>
      <c r="I6869" t="s">
        <v>223</v>
      </c>
      <c r="J6869" s="65">
        <v>0</v>
      </c>
      <c r="K6869" t="str">
        <f t="shared" si="252"/>
        <v>20VI1101DPMA</v>
      </c>
      <c r="L6869">
        <f t="shared" si="253"/>
        <v>0</v>
      </c>
    </row>
    <row r="6870" spans="1:12">
      <c r="A6870" s="65">
        <v>20</v>
      </c>
      <c r="B6870" t="s">
        <v>394</v>
      </c>
      <c r="C6870" s="65">
        <v>11</v>
      </c>
      <c r="D6870" t="s">
        <v>237</v>
      </c>
      <c r="E6870" s="65">
        <v>1</v>
      </c>
      <c r="F6870" t="s">
        <v>274</v>
      </c>
      <c r="G6870" t="s">
        <v>275</v>
      </c>
      <c r="H6870" t="s">
        <v>211</v>
      </c>
      <c r="I6870" t="s">
        <v>212</v>
      </c>
      <c r="J6870" s="65">
        <v>464</v>
      </c>
      <c r="K6870" t="str">
        <f t="shared" si="252"/>
        <v>20VI1101APRS</v>
      </c>
      <c r="L6870">
        <f t="shared" si="253"/>
        <v>464</v>
      </c>
    </row>
    <row r="6871" spans="1:12">
      <c r="A6871" s="65">
        <v>20</v>
      </c>
      <c r="B6871" t="s">
        <v>394</v>
      </c>
      <c r="C6871" s="65">
        <v>11</v>
      </c>
      <c r="D6871" t="s">
        <v>237</v>
      </c>
      <c r="E6871" s="65">
        <v>1</v>
      </c>
      <c r="F6871" t="s">
        <v>274</v>
      </c>
      <c r="G6871" t="s">
        <v>275</v>
      </c>
      <c r="H6871" t="s">
        <v>213</v>
      </c>
      <c r="I6871" t="s">
        <v>214</v>
      </c>
      <c r="J6871" s="65">
        <v>0</v>
      </c>
      <c r="K6871" t="str">
        <f t="shared" si="252"/>
        <v>20VI1101APRR</v>
      </c>
      <c r="L6871">
        <f t="shared" si="253"/>
        <v>0</v>
      </c>
    </row>
    <row r="6872" spans="1:12">
      <c r="A6872" s="65">
        <v>20</v>
      </c>
      <c r="B6872" t="s">
        <v>394</v>
      </c>
      <c r="C6872" s="65">
        <v>11</v>
      </c>
      <c r="D6872" t="s">
        <v>237</v>
      </c>
      <c r="E6872" s="65">
        <v>1</v>
      </c>
      <c r="F6872" t="s">
        <v>274</v>
      </c>
      <c r="G6872" t="s">
        <v>275</v>
      </c>
      <c r="H6872" t="s">
        <v>215</v>
      </c>
      <c r="I6872" t="s">
        <v>216</v>
      </c>
      <c r="J6872" s="65">
        <v>464</v>
      </c>
      <c r="K6872" t="str">
        <f t="shared" si="252"/>
        <v>20VI1101APRT</v>
      </c>
      <c r="L6872">
        <f t="shared" si="253"/>
        <v>464</v>
      </c>
    </row>
    <row r="6873" spans="1:12">
      <c r="A6873" s="65">
        <v>20</v>
      </c>
      <c r="B6873" t="s">
        <v>394</v>
      </c>
      <c r="C6873" s="65">
        <v>11</v>
      </c>
      <c r="D6873" t="s">
        <v>237</v>
      </c>
      <c r="E6873" s="65">
        <v>1</v>
      </c>
      <c r="F6873" t="s">
        <v>274</v>
      </c>
      <c r="G6873" t="s">
        <v>275</v>
      </c>
      <c r="H6873" t="s">
        <v>224</v>
      </c>
      <c r="I6873" t="s">
        <v>225</v>
      </c>
      <c r="J6873" s="65">
        <v>0</v>
      </c>
      <c r="K6873" t="str">
        <f t="shared" si="252"/>
        <v>20VI1101ARRA</v>
      </c>
      <c r="L6873">
        <f t="shared" si="253"/>
        <v>0</v>
      </c>
    </row>
    <row r="6874" spans="1:12">
      <c r="A6874" s="65">
        <v>20</v>
      </c>
      <c r="B6874" t="s">
        <v>394</v>
      </c>
      <c r="C6874" s="65">
        <v>11</v>
      </c>
      <c r="D6874" t="s">
        <v>237</v>
      </c>
      <c r="E6874" s="65">
        <v>1</v>
      </c>
      <c r="F6874" t="s">
        <v>274</v>
      </c>
      <c r="G6874" t="s">
        <v>275</v>
      </c>
      <c r="H6874" t="s">
        <v>226</v>
      </c>
      <c r="I6874" t="s">
        <v>227</v>
      </c>
      <c r="J6874" s="65">
        <v>0</v>
      </c>
      <c r="K6874" t="str">
        <f t="shared" si="252"/>
        <v>20VI1101PLNA</v>
      </c>
      <c r="L6874">
        <f t="shared" si="253"/>
        <v>0</v>
      </c>
    </row>
    <row r="6875" spans="1:12">
      <c r="A6875" s="65">
        <v>20</v>
      </c>
      <c r="B6875" t="s">
        <v>394</v>
      </c>
      <c r="C6875" s="65">
        <v>11</v>
      </c>
      <c r="D6875" t="s">
        <v>237</v>
      </c>
      <c r="E6875" s="65">
        <v>1</v>
      </c>
      <c r="F6875" t="s">
        <v>274</v>
      </c>
      <c r="G6875" t="s">
        <v>275</v>
      </c>
      <c r="H6875" t="s">
        <v>235</v>
      </c>
      <c r="I6875" t="s">
        <v>236</v>
      </c>
      <c r="J6875" s="65">
        <v>0</v>
      </c>
      <c r="K6875" t="str">
        <f t="shared" si="252"/>
        <v>20VI1101SABA</v>
      </c>
      <c r="L6875">
        <f t="shared" si="253"/>
        <v>0</v>
      </c>
    </row>
    <row r="6876" spans="1:12">
      <c r="A6876" s="65">
        <v>20</v>
      </c>
      <c r="B6876" t="s">
        <v>394</v>
      </c>
      <c r="C6876" s="65">
        <v>11</v>
      </c>
      <c r="D6876" t="s">
        <v>237</v>
      </c>
      <c r="E6876" s="65">
        <v>1</v>
      </c>
      <c r="F6876" t="s">
        <v>274</v>
      </c>
      <c r="G6876" t="s">
        <v>275</v>
      </c>
      <c r="H6876" t="s">
        <v>240</v>
      </c>
      <c r="I6876" t="s">
        <v>241</v>
      </c>
      <c r="J6876" s="65">
        <v>464</v>
      </c>
      <c r="K6876" t="str">
        <f t="shared" si="252"/>
        <v>20VI1101SRTS</v>
      </c>
      <c r="L6876">
        <f t="shared" si="253"/>
        <v>464</v>
      </c>
    </row>
    <row r="6877" spans="1:12">
      <c r="A6877" s="65">
        <v>20</v>
      </c>
      <c r="B6877" t="s">
        <v>394</v>
      </c>
      <c r="C6877" s="65">
        <v>11</v>
      </c>
      <c r="D6877" t="s">
        <v>237</v>
      </c>
      <c r="E6877" s="65">
        <v>1</v>
      </c>
      <c r="F6877" t="s">
        <v>274</v>
      </c>
      <c r="G6877" t="s">
        <v>275</v>
      </c>
      <c r="H6877" t="s">
        <v>270</v>
      </c>
      <c r="I6877" t="s">
        <v>271</v>
      </c>
      <c r="J6877" s="65">
        <v>0</v>
      </c>
      <c r="K6877" t="str">
        <f t="shared" si="252"/>
        <v>20VI1101SRTR</v>
      </c>
      <c r="L6877">
        <f t="shared" si="253"/>
        <v>0</v>
      </c>
    </row>
    <row r="6878" spans="1:12">
      <c r="A6878" s="65">
        <v>20</v>
      </c>
      <c r="B6878" t="s">
        <v>394</v>
      </c>
      <c r="C6878" s="65">
        <v>11</v>
      </c>
      <c r="D6878" t="s">
        <v>237</v>
      </c>
      <c r="E6878" s="65">
        <v>1</v>
      </c>
      <c r="F6878" t="s">
        <v>274</v>
      </c>
      <c r="G6878" t="s">
        <v>275</v>
      </c>
      <c r="H6878" t="s">
        <v>244</v>
      </c>
      <c r="I6878" t="s">
        <v>245</v>
      </c>
      <c r="J6878" s="65">
        <v>464</v>
      </c>
      <c r="K6878" t="str">
        <f t="shared" si="252"/>
        <v>20VI1101SRTT</v>
      </c>
      <c r="L6878">
        <f t="shared" si="253"/>
        <v>464</v>
      </c>
    </row>
    <row r="6879" spans="1:12">
      <c r="A6879" s="65">
        <v>20</v>
      </c>
      <c r="B6879" t="s">
        <v>394</v>
      </c>
      <c r="C6879" s="65">
        <v>11</v>
      </c>
      <c r="D6879" t="s">
        <v>237</v>
      </c>
      <c r="E6879" s="65">
        <v>1</v>
      </c>
      <c r="F6879" t="s">
        <v>274</v>
      </c>
      <c r="G6879" t="s">
        <v>275</v>
      </c>
      <c r="H6879" t="s">
        <v>246</v>
      </c>
      <c r="I6879" t="s">
        <v>247</v>
      </c>
      <c r="J6879" s="65">
        <v>405</v>
      </c>
      <c r="K6879" t="str">
        <f t="shared" si="252"/>
        <v>20VI1101SRPS</v>
      </c>
      <c r="L6879">
        <f t="shared" si="253"/>
        <v>405</v>
      </c>
    </row>
    <row r="6880" spans="1:12">
      <c r="A6880" s="65">
        <v>20</v>
      </c>
      <c r="B6880" t="s">
        <v>394</v>
      </c>
      <c r="C6880" s="65">
        <v>11</v>
      </c>
      <c r="D6880" t="s">
        <v>237</v>
      </c>
      <c r="E6880" s="65">
        <v>1</v>
      </c>
      <c r="F6880" t="s">
        <v>274</v>
      </c>
      <c r="G6880" t="s">
        <v>275</v>
      </c>
      <c r="H6880" t="s">
        <v>248</v>
      </c>
      <c r="I6880" t="s">
        <v>249</v>
      </c>
      <c r="J6880" s="65">
        <v>0</v>
      </c>
      <c r="K6880" t="str">
        <f t="shared" si="252"/>
        <v>20VI1101SRPR</v>
      </c>
      <c r="L6880">
        <f t="shared" si="253"/>
        <v>0</v>
      </c>
    </row>
    <row r="6881" spans="1:12">
      <c r="A6881" s="65">
        <v>20</v>
      </c>
      <c r="B6881" t="s">
        <v>394</v>
      </c>
      <c r="C6881" s="65">
        <v>11</v>
      </c>
      <c r="D6881" t="s">
        <v>237</v>
      </c>
      <c r="E6881" s="65">
        <v>1</v>
      </c>
      <c r="F6881" t="s">
        <v>274</v>
      </c>
      <c r="G6881" t="s">
        <v>275</v>
      </c>
      <c r="H6881" t="s">
        <v>250</v>
      </c>
      <c r="I6881" t="s">
        <v>251</v>
      </c>
      <c r="J6881" s="65">
        <v>405</v>
      </c>
      <c r="K6881" t="str">
        <f t="shared" si="252"/>
        <v>20VI1101SRPT</v>
      </c>
      <c r="L6881">
        <f t="shared" si="253"/>
        <v>405</v>
      </c>
    </row>
    <row r="6882" spans="1:12">
      <c r="A6882" s="65">
        <v>20</v>
      </c>
      <c r="B6882" t="s">
        <v>394</v>
      </c>
      <c r="C6882" s="65">
        <v>11</v>
      </c>
      <c r="D6882" t="s">
        <v>237</v>
      </c>
      <c r="E6882" s="65">
        <v>1</v>
      </c>
      <c r="F6882" t="s">
        <v>274</v>
      </c>
      <c r="G6882" t="s">
        <v>275</v>
      </c>
      <c r="H6882" t="s">
        <v>252</v>
      </c>
      <c r="I6882" t="s">
        <v>253</v>
      </c>
      <c r="J6882" s="65">
        <v>405</v>
      </c>
      <c r="K6882" t="str">
        <f t="shared" si="252"/>
        <v>20VI1101SRRS</v>
      </c>
      <c r="L6882">
        <f t="shared" si="253"/>
        <v>405</v>
      </c>
    </row>
    <row r="6883" spans="1:12">
      <c r="A6883" s="65">
        <v>20</v>
      </c>
      <c r="B6883" t="s">
        <v>394</v>
      </c>
      <c r="C6883" s="65">
        <v>11</v>
      </c>
      <c r="D6883" t="s">
        <v>237</v>
      </c>
      <c r="E6883" s="65">
        <v>1</v>
      </c>
      <c r="F6883" t="s">
        <v>274</v>
      </c>
      <c r="G6883" t="s">
        <v>275</v>
      </c>
      <c r="H6883" t="s">
        <v>254</v>
      </c>
      <c r="I6883" t="s">
        <v>255</v>
      </c>
      <c r="J6883" s="65">
        <v>0</v>
      </c>
      <c r="K6883" t="str">
        <f t="shared" si="252"/>
        <v>20VI1101SRRR</v>
      </c>
      <c r="L6883">
        <f t="shared" si="253"/>
        <v>0</v>
      </c>
    </row>
    <row r="6884" spans="1:12">
      <c r="A6884" s="65">
        <v>20</v>
      </c>
      <c r="B6884" t="s">
        <v>394</v>
      </c>
      <c r="C6884" s="65">
        <v>11</v>
      </c>
      <c r="D6884" t="s">
        <v>237</v>
      </c>
      <c r="E6884" s="65">
        <v>1</v>
      </c>
      <c r="F6884" t="s">
        <v>274</v>
      </c>
      <c r="G6884" t="s">
        <v>275</v>
      </c>
      <c r="H6884" t="s">
        <v>256</v>
      </c>
      <c r="I6884" t="s">
        <v>257</v>
      </c>
      <c r="J6884" s="65">
        <v>405</v>
      </c>
      <c r="K6884" t="str">
        <f t="shared" si="252"/>
        <v>20VI1101SRRT</v>
      </c>
      <c r="L6884">
        <f t="shared" si="253"/>
        <v>405</v>
      </c>
    </row>
    <row r="6885" spans="1:12">
      <c r="A6885" s="65">
        <v>20</v>
      </c>
      <c r="B6885" t="s">
        <v>394</v>
      </c>
      <c r="C6885" s="65">
        <v>11</v>
      </c>
      <c r="D6885" t="s">
        <v>237</v>
      </c>
      <c r="E6885" s="65">
        <v>1</v>
      </c>
      <c r="F6885" t="s">
        <v>274</v>
      </c>
      <c r="G6885" t="s">
        <v>275</v>
      </c>
      <c r="H6885" t="s">
        <v>258</v>
      </c>
      <c r="I6885" t="s">
        <v>259</v>
      </c>
      <c r="J6885" s="65">
        <v>8910</v>
      </c>
      <c r="K6885" t="str">
        <f t="shared" si="252"/>
        <v>20VI1101RSRS</v>
      </c>
      <c r="L6885">
        <f t="shared" si="253"/>
        <v>8910</v>
      </c>
    </row>
    <row r="6886" spans="1:12">
      <c r="A6886" s="65">
        <v>20</v>
      </c>
      <c r="B6886" t="s">
        <v>394</v>
      </c>
      <c r="C6886" s="65">
        <v>11</v>
      </c>
      <c r="D6886" t="s">
        <v>237</v>
      </c>
      <c r="E6886" s="65">
        <v>1</v>
      </c>
      <c r="F6886" t="s">
        <v>274</v>
      </c>
      <c r="G6886" t="s">
        <v>275</v>
      </c>
      <c r="H6886" t="s">
        <v>264</v>
      </c>
      <c r="I6886" t="s">
        <v>265</v>
      </c>
      <c r="J6886" s="65">
        <v>0</v>
      </c>
      <c r="K6886" t="str">
        <f t="shared" si="252"/>
        <v>20VI1101RSRR</v>
      </c>
      <c r="L6886">
        <f t="shared" si="253"/>
        <v>0</v>
      </c>
    </row>
    <row r="6887" spans="1:12">
      <c r="A6887" s="65">
        <v>20</v>
      </c>
      <c r="B6887" t="s">
        <v>394</v>
      </c>
      <c r="C6887" s="65">
        <v>11</v>
      </c>
      <c r="D6887" t="s">
        <v>237</v>
      </c>
      <c r="E6887" s="65">
        <v>1</v>
      </c>
      <c r="F6887" t="s">
        <v>274</v>
      </c>
      <c r="G6887" t="s">
        <v>275</v>
      </c>
      <c r="H6887" t="s">
        <v>228</v>
      </c>
      <c r="I6887" t="s">
        <v>217</v>
      </c>
      <c r="J6887" s="65">
        <v>3609</v>
      </c>
      <c r="K6887" t="str">
        <f t="shared" si="252"/>
        <v>20VI1101PTBI</v>
      </c>
      <c r="L6887">
        <f t="shared" si="253"/>
        <v>3609</v>
      </c>
    </row>
    <row r="6888" spans="1:12">
      <c r="A6888" s="65">
        <v>20</v>
      </c>
      <c r="B6888" t="s">
        <v>394</v>
      </c>
      <c r="C6888" s="65">
        <v>11</v>
      </c>
      <c r="D6888" t="s">
        <v>237</v>
      </c>
      <c r="E6888" s="65">
        <v>1</v>
      </c>
      <c r="F6888" t="s">
        <v>276</v>
      </c>
      <c r="G6888" t="s">
        <v>277</v>
      </c>
      <c r="H6888" t="s">
        <v>242</v>
      </c>
      <c r="I6888" t="s">
        <v>243</v>
      </c>
      <c r="J6888" s="65">
        <v>0</v>
      </c>
      <c r="K6888" t="str">
        <f t="shared" si="252"/>
        <v>20VI1102DRPP</v>
      </c>
      <c r="L6888">
        <f t="shared" si="253"/>
        <v>0</v>
      </c>
    </row>
    <row r="6889" spans="1:12">
      <c r="A6889" s="65">
        <v>20</v>
      </c>
      <c r="B6889" t="s">
        <v>394</v>
      </c>
      <c r="C6889" s="65">
        <v>11</v>
      </c>
      <c r="D6889" t="s">
        <v>237</v>
      </c>
      <c r="E6889" s="65">
        <v>1</v>
      </c>
      <c r="F6889" t="s">
        <v>276</v>
      </c>
      <c r="G6889" t="s">
        <v>277</v>
      </c>
      <c r="H6889" t="s">
        <v>268</v>
      </c>
      <c r="I6889" t="s">
        <v>269</v>
      </c>
      <c r="J6889" s="65">
        <v>0</v>
      </c>
      <c r="K6889" t="str">
        <f t="shared" si="252"/>
        <v>20VI1102DRCF</v>
      </c>
      <c r="L6889">
        <f t="shared" si="253"/>
        <v>0</v>
      </c>
    </row>
    <row r="6890" spans="1:12">
      <c r="A6890" s="65">
        <v>20</v>
      </c>
      <c r="B6890" t="s">
        <v>394</v>
      </c>
      <c r="C6890" s="65">
        <v>11</v>
      </c>
      <c r="D6890" t="s">
        <v>237</v>
      </c>
      <c r="E6890" s="65">
        <v>1</v>
      </c>
      <c r="F6890" t="s">
        <v>276</v>
      </c>
      <c r="G6890" t="s">
        <v>277</v>
      </c>
      <c r="H6890" t="s">
        <v>262</v>
      </c>
      <c r="I6890" t="s">
        <v>263</v>
      </c>
      <c r="J6890" s="65">
        <v>0</v>
      </c>
      <c r="K6890" t="str">
        <f t="shared" si="252"/>
        <v>20VI1102DREX</v>
      </c>
      <c r="L6890">
        <f t="shared" si="253"/>
        <v>0</v>
      </c>
    </row>
    <row r="6891" spans="1:12">
      <c r="A6891" s="65">
        <v>20</v>
      </c>
      <c r="B6891" t="s">
        <v>394</v>
      </c>
      <c r="C6891" s="65">
        <v>11</v>
      </c>
      <c r="D6891" t="s">
        <v>237</v>
      </c>
      <c r="E6891" s="65">
        <v>1</v>
      </c>
      <c r="F6891" t="s">
        <v>276</v>
      </c>
      <c r="G6891" t="s">
        <v>277</v>
      </c>
      <c r="H6891" t="s">
        <v>220</v>
      </c>
      <c r="I6891" t="s">
        <v>221</v>
      </c>
      <c r="J6891" s="65">
        <v>0</v>
      </c>
      <c r="K6891" t="str">
        <f t="shared" si="252"/>
        <v>20VI1102DRET</v>
      </c>
      <c r="L6891">
        <f t="shared" si="253"/>
        <v>0</v>
      </c>
    </row>
    <row r="6892" spans="1:12">
      <c r="A6892" s="65">
        <v>20</v>
      </c>
      <c r="B6892" t="s">
        <v>394</v>
      </c>
      <c r="C6892" s="65">
        <v>11</v>
      </c>
      <c r="D6892" t="s">
        <v>237</v>
      </c>
      <c r="E6892" s="65">
        <v>1</v>
      </c>
      <c r="F6892" t="s">
        <v>276</v>
      </c>
      <c r="G6892" t="s">
        <v>277</v>
      </c>
      <c r="H6892" t="s">
        <v>222</v>
      </c>
      <c r="I6892" t="s">
        <v>223</v>
      </c>
      <c r="J6892" s="65">
        <v>0</v>
      </c>
      <c r="K6892" t="str">
        <f t="shared" si="252"/>
        <v>20VI1102DPMA</v>
      </c>
      <c r="L6892">
        <f t="shared" si="253"/>
        <v>0</v>
      </c>
    </row>
    <row r="6893" spans="1:12">
      <c r="A6893" s="65">
        <v>20</v>
      </c>
      <c r="B6893" t="s">
        <v>394</v>
      </c>
      <c r="C6893" s="65">
        <v>11</v>
      </c>
      <c r="D6893" t="s">
        <v>237</v>
      </c>
      <c r="E6893" s="65">
        <v>1</v>
      </c>
      <c r="F6893" t="s">
        <v>276</v>
      </c>
      <c r="G6893" t="s">
        <v>277</v>
      </c>
      <c r="H6893" t="s">
        <v>211</v>
      </c>
      <c r="I6893" t="s">
        <v>212</v>
      </c>
      <c r="J6893" s="65">
        <v>0</v>
      </c>
      <c r="K6893" t="str">
        <f t="shared" si="252"/>
        <v>20VI1102APRS</v>
      </c>
      <c r="L6893">
        <f t="shared" si="253"/>
        <v>0</v>
      </c>
    </row>
    <row r="6894" spans="1:12">
      <c r="A6894" s="65">
        <v>20</v>
      </c>
      <c r="B6894" t="s">
        <v>394</v>
      </c>
      <c r="C6894" s="65">
        <v>11</v>
      </c>
      <c r="D6894" t="s">
        <v>237</v>
      </c>
      <c r="E6894" s="65">
        <v>1</v>
      </c>
      <c r="F6894" t="s">
        <v>276</v>
      </c>
      <c r="G6894" t="s">
        <v>277</v>
      </c>
      <c r="H6894" t="s">
        <v>213</v>
      </c>
      <c r="I6894" t="s">
        <v>214</v>
      </c>
      <c r="J6894" s="65">
        <v>0</v>
      </c>
      <c r="K6894" t="str">
        <f t="shared" si="252"/>
        <v>20VI1102APRR</v>
      </c>
      <c r="L6894">
        <f t="shared" si="253"/>
        <v>0</v>
      </c>
    </row>
    <row r="6895" spans="1:12">
      <c r="A6895" s="65">
        <v>20</v>
      </c>
      <c r="B6895" t="s">
        <v>394</v>
      </c>
      <c r="C6895" s="65">
        <v>11</v>
      </c>
      <c r="D6895" t="s">
        <v>237</v>
      </c>
      <c r="E6895" s="65">
        <v>1</v>
      </c>
      <c r="F6895" t="s">
        <v>276</v>
      </c>
      <c r="G6895" t="s">
        <v>277</v>
      </c>
      <c r="H6895" t="s">
        <v>215</v>
      </c>
      <c r="I6895" t="s">
        <v>216</v>
      </c>
      <c r="J6895" s="65">
        <v>0</v>
      </c>
      <c r="K6895" t="str">
        <f t="shared" si="252"/>
        <v>20VI1102APRT</v>
      </c>
      <c r="L6895">
        <f t="shared" si="253"/>
        <v>0</v>
      </c>
    </row>
    <row r="6896" spans="1:12">
      <c r="A6896" s="65">
        <v>20</v>
      </c>
      <c r="B6896" t="s">
        <v>394</v>
      </c>
      <c r="C6896" s="65">
        <v>11</v>
      </c>
      <c r="D6896" t="s">
        <v>237</v>
      </c>
      <c r="E6896" s="65">
        <v>1</v>
      </c>
      <c r="F6896" t="s">
        <v>276</v>
      </c>
      <c r="G6896" t="s">
        <v>277</v>
      </c>
      <c r="H6896" t="s">
        <v>224</v>
      </c>
      <c r="I6896" t="s">
        <v>225</v>
      </c>
      <c r="J6896" s="65">
        <v>0</v>
      </c>
      <c r="K6896" t="str">
        <f t="shared" si="252"/>
        <v>20VI1102ARRA</v>
      </c>
      <c r="L6896">
        <f t="shared" si="253"/>
        <v>0</v>
      </c>
    </row>
    <row r="6897" spans="1:12">
      <c r="A6897" s="65">
        <v>20</v>
      </c>
      <c r="B6897" t="s">
        <v>394</v>
      </c>
      <c r="C6897" s="65">
        <v>11</v>
      </c>
      <c r="D6897" t="s">
        <v>237</v>
      </c>
      <c r="E6897" s="65">
        <v>1</v>
      </c>
      <c r="F6897" t="s">
        <v>276</v>
      </c>
      <c r="G6897" t="s">
        <v>277</v>
      </c>
      <c r="H6897" t="s">
        <v>226</v>
      </c>
      <c r="I6897" t="s">
        <v>227</v>
      </c>
      <c r="J6897" s="65">
        <v>0</v>
      </c>
      <c r="K6897" t="str">
        <f t="shared" si="252"/>
        <v>20VI1102PLNA</v>
      </c>
      <c r="L6897">
        <f t="shared" si="253"/>
        <v>0</v>
      </c>
    </row>
    <row r="6898" spans="1:12">
      <c r="A6898" s="65">
        <v>20</v>
      </c>
      <c r="B6898" t="s">
        <v>394</v>
      </c>
      <c r="C6898" s="65">
        <v>11</v>
      </c>
      <c r="D6898" t="s">
        <v>237</v>
      </c>
      <c r="E6898" s="65">
        <v>1</v>
      </c>
      <c r="F6898" t="s">
        <v>276</v>
      </c>
      <c r="G6898" t="s">
        <v>277</v>
      </c>
      <c r="H6898" t="s">
        <v>235</v>
      </c>
      <c r="I6898" t="s">
        <v>236</v>
      </c>
      <c r="J6898" s="65">
        <v>0</v>
      </c>
      <c r="K6898" t="str">
        <f t="shared" si="252"/>
        <v>20VI1102SABA</v>
      </c>
      <c r="L6898">
        <f t="shared" si="253"/>
        <v>0</v>
      </c>
    </row>
    <row r="6899" spans="1:12">
      <c r="A6899" s="65">
        <v>20</v>
      </c>
      <c r="B6899" t="s">
        <v>394</v>
      </c>
      <c r="C6899" s="65">
        <v>11</v>
      </c>
      <c r="D6899" t="s">
        <v>237</v>
      </c>
      <c r="E6899" s="65">
        <v>1</v>
      </c>
      <c r="F6899" t="s">
        <v>276</v>
      </c>
      <c r="G6899" t="s">
        <v>277</v>
      </c>
      <c r="H6899" t="s">
        <v>240</v>
      </c>
      <c r="I6899" t="s">
        <v>241</v>
      </c>
      <c r="J6899" s="65">
        <v>0</v>
      </c>
      <c r="K6899" t="str">
        <f t="shared" si="252"/>
        <v>20VI1102SRTS</v>
      </c>
      <c r="L6899">
        <f t="shared" si="253"/>
        <v>0</v>
      </c>
    </row>
    <row r="6900" spans="1:12">
      <c r="A6900" s="65">
        <v>20</v>
      </c>
      <c r="B6900" t="s">
        <v>394</v>
      </c>
      <c r="C6900" s="65">
        <v>11</v>
      </c>
      <c r="D6900" t="s">
        <v>237</v>
      </c>
      <c r="E6900" s="65">
        <v>1</v>
      </c>
      <c r="F6900" t="s">
        <v>276</v>
      </c>
      <c r="G6900" t="s">
        <v>277</v>
      </c>
      <c r="H6900" t="s">
        <v>270</v>
      </c>
      <c r="I6900" t="s">
        <v>271</v>
      </c>
      <c r="J6900" s="65">
        <v>0</v>
      </c>
      <c r="K6900" t="str">
        <f t="shared" si="252"/>
        <v>20VI1102SRTR</v>
      </c>
      <c r="L6900">
        <f t="shared" si="253"/>
        <v>0</v>
      </c>
    </row>
    <row r="6901" spans="1:12">
      <c r="A6901" s="65">
        <v>20</v>
      </c>
      <c r="B6901" t="s">
        <v>394</v>
      </c>
      <c r="C6901" s="65">
        <v>11</v>
      </c>
      <c r="D6901" t="s">
        <v>237</v>
      </c>
      <c r="E6901" s="65">
        <v>1</v>
      </c>
      <c r="F6901" t="s">
        <v>276</v>
      </c>
      <c r="G6901" t="s">
        <v>277</v>
      </c>
      <c r="H6901" t="s">
        <v>244</v>
      </c>
      <c r="I6901" t="s">
        <v>245</v>
      </c>
      <c r="J6901" s="65">
        <v>0</v>
      </c>
      <c r="K6901" t="str">
        <f t="shared" si="252"/>
        <v>20VI1102SRTT</v>
      </c>
      <c r="L6901">
        <f t="shared" si="253"/>
        <v>0</v>
      </c>
    </row>
    <row r="6902" spans="1:12">
      <c r="A6902" s="65">
        <v>20</v>
      </c>
      <c r="B6902" t="s">
        <v>394</v>
      </c>
      <c r="C6902" s="65">
        <v>11</v>
      </c>
      <c r="D6902" t="s">
        <v>237</v>
      </c>
      <c r="E6902" s="65">
        <v>1</v>
      </c>
      <c r="F6902" t="s">
        <v>276</v>
      </c>
      <c r="G6902" t="s">
        <v>277</v>
      </c>
      <c r="H6902" t="s">
        <v>246</v>
      </c>
      <c r="I6902" t="s">
        <v>247</v>
      </c>
      <c r="J6902" s="65">
        <v>0</v>
      </c>
      <c r="K6902" t="str">
        <f t="shared" si="252"/>
        <v>20VI1102SRPS</v>
      </c>
      <c r="L6902">
        <f t="shared" si="253"/>
        <v>0</v>
      </c>
    </row>
    <row r="6903" spans="1:12">
      <c r="A6903" s="65">
        <v>20</v>
      </c>
      <c r="B6903" t="s">
        <v>394</v>
      </c>
      <c r="C6903" s="65">
        <v>11</v>
      </c>
      <c r="D6903" t="s">
        <v>237</v>
      </c>
      <c r="E6903" s="65">
        <v>1</v>
      </c>
      <c r="F6903" t="s">
        <v>276</v>
      </c>
      <c r="G6903" t="s">
        <v>277</v>
      </c>
      <c r="H6903" t="s">
        <v>248</v>
      </c>
      <c r="I6903" t="s">
        <v>249</v>
      </c>
      <c r="J6903" s="65">
        <v>0</v>
      </c>
      <c r="K6903" t="str">
        <f t="shared" si="252"/>
        <v>20VI1102SRPR</v>
      </c>
      <c r="L6903">
        <f t="shared" si="253"/>
        <v>0</v>
      </c>
    </row>
    <row r="6904" spans="1:12">
      <c r="A6904" s="65">
        <v>20</v>
      </c>
      <c r="B6904" t="s">
        <v>394</v>
      </c>
      <c r="C6904" s="65">
        <v>11</v>
      </c>
      <c r="D6904" t="s">
        <v>237</v>
      </c>
      <c r="E6904" s="65">
        <v>1</v>
      </c>
      <c r="F6904" t="s">
        <v>276</v>
      </c>
      <c r="G6904" t="s">
        <v>277</v>
      </c>
      <c r="H6904" t="s">
        <v>250</v>
      </c>
      <c r="I6904" t="s">
        <v>251</v>
      </c>
      <c r="J6904" s="65">
        <v>0</v>
      </c>
      <c r="K6904" t="str">
        <f t="shared" si="252"/>
        <v>20VI1102SRPT</v>
      </c>
      <c r="L6904">
        <f t="shared" si="253"/>
        <v>0</v>
      </c>
    </row>
    <row r="6905" spans="1:12">
      <c r="A6905" s="65">
        <v>20</v>
      </c>
      <c r="B6905" t="s">
        <v>394</v>
      </c>
      <c r="C6905" s="65">
        <v>11</v>
      </c>
      <c r="D6905" t="s">
        <v>237</v>
      </c>
      <c r="E6905" s="65">
        <v>1</v>
      </c>
      <c r="F6905" t="s">
        <v>276</v>
      </c>
      <c r="G6905" t="s">
        <v>277</v>
      </c>
      <c r="H6905" t="s">
        <v>252</v>
      </c>
      <c r="I6905" t="s">
        <v>253</v>
      </c>
      <c r="J6905" s="65">
        <v>0</v>
      </c>
      <c r="K6905" t="str">
        <f t="shared" si="252"/>
        <v>20VI1102SRRS</v>
      </c>
      <c r="L6905">
        <f t="shared" si="253"/>
        <v>0</v>
      </c>
    </row>
    <row r="6906" spans="1:12">
      <c r="A6906" s="65">
        <v>20</v>
      </c>
      <c r="B6906" t="s">
        <v>394</v>
      </c>
      <c r="C6906" s="65">
        <v>11</v>
      </c>
      <c r="D6906" t="s">
        <v>237</v>
      </c>
      <c r="E6906" s="65">
        <v>1</v>
      </c>
      <c r="F6906" t="s">
        <v>276</v>
      </c>
      <c r="G6906" t="s">
        <v>277</v>
      </c>
      <c r="H6906" t="s">
        <v>254</v>
      </c>
      <c r="I6906" t="s">
        <v>255</v>
      </c>
      <c r="J6906" s="65">
        <v>0</v>
      </c>
      <c r="K6906" t="str">
        <f t="shared" si="252"/>
        <v>20VI1102SRRR</v>
      </c>
      <c r="L6906">
        <f t="shared" si="253"/>
        <v>0</v>
      </c>
    </row>
    <row r="6907" spans="1:12">
      <c r="A6907" s="65">
        <v>20</v>
      </c>
      <c r="B6907" t="s">
        <v>394</v>
      </c>
      <c r="C6907" s="65">
        <v>11</v>
      </c>
      <c r="D6907" t="s">
        <v>237</v>
      </c>
      <c r="E6907" s="65">
        <v>1</v>
      </c>
      <c r="F6907" t="s">
        <v>276</v>
      </c>
      <c r="G6907" t="s">
        <v>277</v>
      </c>
      <c r="H6907" t="s">
        <v>256</v>
      </c>
      <c r="I6907" t="s">
        <v>257</v>
      </c>
      <c r="J6907" s="65">
        <v>0</v>
      </c>
      <c r="K6907" t="str">
        <f t="shared" si="252"/>
        <v>20VI1102SRRT</v>
      </c>
      <c r="L6907">
        <f t="shared" si="253"/>
        <v>0</v>
      </c>
    </row>
    <row r="6908" spans="1:12">
      <c r="A6908" s="65">
        <v>20</v>
      </c>
      <c r="B6908" t="s">
        <v>394</v>
      </c>
      <c r="C6908" s="65">
        <v>11</v>
      </c>
      <c r="D6908" t="s">
        <v>237</v>
      </c>
      <c r="E6908" s="65">
        <v>1</v>
      </c>
      <c r="F6908" t="s">
        <v>276</v>
      </c>
      <c r="G6908" t="s">
        <v>277</v>
      </c>
      <c r="H6908" t="s">
        <v>258</v>
      </c>
      <c r="I6908" t="s">
        <v>259</v>
      </c>
      <c r="J6908" s="65">
        <v>0</v>
      </c>
      <c r="K6908" t="str">
        <f t="shared" si="252"/>
        <v>20VI1102RSRS</v>
      </c>
      <c r="L6908">
        <f t="shared" si="253"/>
        <v>0</v>
      </c>
    </row>
    <row r="6909" spans="1:12">
      <c r="A6909" s="65">
        <v>20</v>
      </c>
      <c r="B6909" t="s">
        <v>394</v>
      </c>
      <c r="C6909" s="65">
        <v>11</v>
      </c>
      <c r="D6909" t="s">
        <v>237</v>
      </c>
      <c r="E6909" s="65">
        <v>1</v>
      </c>
      <c r="F6909" t="s">
        <v>276</v>
      </c>
      <c r="G6909" t="s">
        <v>277</v>
      </c>
      <c r="H6909" t="s">
        <v>264</v>
      </c>
      <c r="I6909" t="s">
        <v>265</v>
      </c>
      <c r="J6909" s="65">
        <v>0</v>
      </c>
      <c r="K6909" t="str">
        <f t="shared" si="252"/>
        <v>20VI1102RSRR</v>
      </c>
      <c r="L6909">
        <f t="shared" si="253"/>
        <v>0</v>
      </c>
    </row>
    <row r="6910" spans="1:12">
      <c r="A6910" s="65">
        <v>20</v>
      </c>
      <c r="B6910" t="s">
        <v>394</v>
      </c>
      <c r="C6910" s="65">
        <v>11</v>
      </c>
      <c r="D6910" t="s">
        <v>237</v>
      </c>
      <c r="E6910" s="65">
        <v>1</v>
      </c>
      <c r="F6910" t="s">
        <v>276</v>
      </c>
      <c r="G6910" t="s">
        <v>277</v>
      </c>
      <c r="H6910" t="s">
        <v>228</v>
      </c>
      <c r="I6910" t="s">
        <v>217</v>
      </c>
      <c r="J6910" s="65">
        <v>0</v>
      </c>
      <c r="K6910" t="str">
        <f t="shared" si="252"/>
        <v>20VI1102PTBI</v>
      </c>
      <c r="L6910">
        <f t="shared" si="253"/>
        <v>0</v>
      </c>
    </row>
    <row r="6911" spans="1:12">
      <c r="A6911" s="65">
        <v>20</v>
      </c>
      <c r="B6911" t="s">
        <v>394</v>
      </c>
      <c r="C6911" s="65">
        <v>11</v>
      </c>
      <c r="D6911" t="s">
        <v>237</v>
      </c>
      <c r="E6911" s="65">
        <v>1</v>
      </c>
      <c r="F6911" t="s">
        <v>276</v>
      </c>
      <c r="G6911" t="s">
        <v>277</v>
      </c>
      <c r="H6911" t="s">
        <v>229</v>
      </c>
      <c r="I6911" t="s">
        <v>230</v>
      </c>
      <c r="J6911" s="65">
        <v>0</v>
      </c>
      <c r="K6911" t="str">
        <f t="shared" si="252"/>
        <v>20VI1102PRNR</v>
      </c>
      <c r="L6911">
        <f t="shared" si="253"/>
        <v>0</v>
      </c>
    </row>
    <row r="6912" spans="1:12">
      <c r="A6912" s="65">
        <v>20</v>
      </c>
      <c r="B6912" t="s">
        <v>394</v>
      </c>
      <c r="C6912" s="65">
        <v>11</v>
      </c>
      <c r="D6912" t="s">
        <v>237</v>
      </c>
      <c r="E6912" s="65">
        <v>1</v>
      </c>
      <c r="F6912" t="s">
        <v>276</v>
      </c>
      <c r="G6912" t="s">
        <v>277</v>
      </c>
      <c r="H6912" t="s">
        <v>231</v>
      </c>
      <c r="I6912" t="s">
        <v>232</v>
      </c>
      <c r="J6912" s="65">
        <v>0</v>
      </c>
      <c r="K6912" t="str">
        <f t="shared" si="252"/>
        <v>20VI1102PRES</v>
      </c>
      <c r="L6912">
        <f t="shared" si="253"/>
        <v>0</v>
      </c>
    </row>
    <row r="6913" spans="1:12">
      <c r="A6913" s="65">
        <v>20</v>
      </c>
      <c r="B6913" t="s">
        <v>394</v>
      </c>
      <c r="C6913" s="65">
        <v>11</v>
      </c>
      <c r="D6913" t="s">
        <v>237</v>
      </c>
      <c r="E6913" s="65">
        <v>1</v>
      </c>
      <c r="F6913" t="s">
        <v>276</v>
      </c>
      <c r="G6913" t="s">
        <v>277</v>
      </c>
      <c r="H6913" t="s">
        <v>233</v>
      </c>
      <c r="I6913" t="s">
        <v>234</v>
      </c>
      <c r="J6913" s="65">
        <v>0</v>
      </c>
      <c r="K6913" t="str">
        <f t="shared" ref="K6913:K6976" si="254">CONCATENATE(TEXT(A6913,"00"),F6913,H6913)</f>
        <v>20VI1102PRER</v>
      </c>
      <c r="L6913">
        <f t="shared" ref="L6913:L6976" si="255">J6913</f>
        <v>0</v>
      </c>
    </row>
    <row r="6914" spans="1:12">
      <c r="A6914" s="65">
        <v>20</v>
      </c>
      <c r="B6914" t="s">
        <v>394</v>
      </c>
      <c r="C6914" s="65">
        <v>11</v>
      </c>
      <c r="D6914" t="s">
        <v>237</v>
      </c>
      <c r="E6914" s="65">
        <v>1</v>
      </c>
      <c r="F6914" t="s">
        <v>276</v>
      </c>
      <c r="G6914" t="s">
        <v>277</v>
      </c>
      <c r="H6914" t="s">
        <v>266</v>
      </c>
      <c r="I6914" t="s">
        <v>267</v>
      </c>
      <c r="J6914" s="65">
        <v>0</v>
      </c>
      <c r="K6914" t="str">
        <f t="shared" si="254"/>
        <v>20VI1102PTRE</v>
      </c>
      <c r="L6914">
        <f t="shared" si="255"/>
        <v>0</v>
      </c>
    </row>
    <row r="6915" spans="1:12">
      <c r="A6915" s="65">
        <v>20</v>
      </c>
      <c r="B6915" t="s">
        <v>394</v>
      </c>
      <c r="C6915" s="65">
        <v>11</v>
      </c>
      <c r="D6915" t="s">
        <v>237</v>
      </c>
      <c r="E6915" s="65">
        <v>1</v>
      </c>
      <c r="F6915" t="s">
        <v>276</v>
      </c>
      <c r="G6915" t="s">
        <v>277</v>
      </c>
      <c r="H6915" t="s">
        <v>260</v>
      </c>
      <c r="I6915" t="s">
        <v>261</v>
      </c>
      <c r="J6915" s="65">
        <v>0</v>
      </c>
      <c r="K6915" t="str">
        <f t="shared" si="254"/>
        <v>20VI1102DRVM</v>
      </c>
      <c r="L6915">
        <f t="shared" si="255"/>
        <v>0</v>
      </c>
    </row>
    <row r="6916" spans="1:12">
      <c r="A6916" s="65">
        <v>20</v>
      </c>
      <c r="B6916" t="s">
        <v>394</v>
      </c>
      <c r="C6916" s="65">
        <v>11</v>
      </c>
      <c r="D6916" t="s">
        <v>237</v>
      </c>
      <c r="E6916" s="65">
        <v>1</v>
      </c>
      <c r="F6916" t="s">
        <v>278</v>
      </c>
      <c r="G6916" t="s">
        <v>273</v>
      </c>
      <c r="H6916" t="s">
        <v>250</v>
      </c>
      <c r="I6916" t="s">
        <v>251</v>
      </c>
      <c r="J6916" s="65">
        <v>0</v>
      </c>
      <c r="K6916" t="str">
        <f t="shared" si="254"/>
        <v>20VI1200SRPT</v>
      </c>
      <c r="L6916">
        <f t="shared" si="255"/>
        <v>0</v>
      </c>
    </row>
    <row r="6917" spans="1:12">
      <c r="A6917" s="65">
        <v>20</v>
      </c>
      <c r="B6917" t="s">
        <v>394</v>
      </c>
      <c r="C6917" s="65">
        <v>11</v>
      </c>
      <c r="D6917" t="s">
        <v>237</v>
      </c>
      <c r="E6917" s="65">
        <v>1</v>
      </c>
      <c r="F6917" t="s">
        <v>278</v>
      </c>
      <c r="G6917" t="s">
        <v>273</v>
      </c>
      <c r="H6917" t="s">
        <v>254</v>
      </c>
      <c r="I6917" t="s">
        <v>255</v>
      </c>
      <c r="J6917" s="65">
        <v>0</v>
      </c>
      <c r="K6917" t="str">
        <f t="shared" si="254"/>
        <v>20VI1200SRRR</v>
      </c>
      <c r="L6917">
        <f t="shared" si="255"/>
        <v>0</v>
      </c>
    </row>
    <row r="6918" spans="1:12">
      <c r="A6918" s="65">
        <v>20</v>
      </c>
      <c r="B6918" t="s">
        <v>394</v>
      </c>
      <c r="C6918" s="65">
        <v>11</v>
      </c>
      <c r="D6918" t="s">
        <v>237</v>
      </c>
      <c r="E6918" s="65">
        <v>1</v>
      </c>
      <c r="F6918" t="s">
        <v>278</v>
      </c>
      <c r="G6918" t="s">
        <v>273</v>
      </c>
      <c r="H6918" t="s">
        <v>240</v>
      </c>
      <c r="I6918" t="s">
        <v>241</v>
      </c>
      <c r="J6918" s="65">
        <v>0</v>
      </c>
      <c r="K6918" t="str">
        <f t="shared" si="254"/>
        <v>20VI1200SRTS</v>
      </c>
      <c r="L6918">
        <f t="shared" si="255"/>
        <v>0</v>
      </c>
    </row>
    <row r="6919" spans="1:12">
      <c r="A6919" s="65">
        <v>20</v>
      </c>
      <c r="B6919" t="s">
        <v>394</v>
      </c>
      <c r="C6919" s="65">
        <v>11</v>
      </c>
      <c r="D6919" t="s">
        <v>237</v>
      </c>
      <c r="E6919" s="65">
        <v>1</v>
      </c>
      <c r="F6919" t="s">
        <v>278</v>
      </c>
      <c r="G6919" t="s">
        <v>273</v>
      </c>
      <c r="H6919" t="s">
        <v>244</v>
      </c>
      <c r="I6919" t="s">
        <v>245</v>
      </c>
      <c r="J6919" s="65">
        <v>0</v>
      </c>
      <c r="K6919" t="str">
        <f t="shared" si="254"/>
        <v>20VI1200SRTT</v>
      </c>
      <c r="L6919">
        <f t="shared" si="255"/>
        <v>0</v>
      </c>
    </row>
    <row r="6920" spans="1:12">
      <c r="A6920" s="65">
        <v>20</v>
      </c>
      <c r="B6920" t="s">
        <v>394</v>
      </c>
      <c r="C6920" s="65">
        <v>11</v>
      </c>
      <c r="D6920" t="s">
        <v>237</v>
      </c>
      <c r="E6920" s="65">
        <v>1</v>
      </c>
      <c r="F6920" t="s">
        <v>278</v>
      </c>
      <c r="G6920" t="s">
        <v>273</v>
      </c>
      <c r="H6920" t="s">
        <v>246</v>
      </c>
      <c r="I6920" t="s">
        <v>247</v>
      </c>
      <c r="J6920" s="65">
        <v>0</v>
      </c>
      <c r="K6920" t="str">
        <f t="shared" si="254"/>
        <v>20VI1200SRPS</v>
      </c>
      <c r="L6920">
        <f t="shared" si="255"/>
        <v>0</v>
      </c>
    </row>
    <row r="6921" spans="1:12">
      <c r="A6921" s="65">
        <v>20</v>
      </c>
      <c r="B6921" t="s">
        <v>394</v>
      </c>
      <c r="C6921" s="65">
        <v>11</v>
      </c>
      <c r="D6921" t="s">
        <v>237</v>
      </c>
      <c r="E6921" s="65">
        <v>1</v>
      </c>
      <c r="F6921" t="s">
        <v>278</v>
      </c>
      <c r="G6921" t="s">
        <v>273</v>
      </c>
      <c r="H6921" t="s">
        <v>248</v>
      </c>
      <c r="I6921" t="s">
        <v>249</v>
      </c>
      <c r="J6921" s="65">
        <v>0</v>
      </c>
      <c r="K6921" t="str">
        <f t="shared" si="254"/>
        <v>20VI1200SRPR</v>
      </c>
      <c r="L6921">
        <f t="shared" si="255"/>
        <v>0</v>
      </c>
    </row>
    <row r="6922" spans="1:12">
      <c r="A6922" s="65">
        <v>20</v>
      </c>
      <c r="B6922" t="s">
        <v>394</v>
      </c>
      <c r="C6922" s="65">
        <v>11</v>
      </c>
      <c r="D6922" t="s">
        <v>237</v>
      </c>
      <c r="E6922" s="65">
        <v>1</v>
      </c>
      <c r="F6922" t="s">
        <v>278</v>
      </c>
      <c r="G6922" t="s">
        <v>273</v>
      </c>
      <c r="H6922" t="s">
        <v>256</v>
      </c>
      <c r="I6922" t="s">
        <v>257</v>
      </c>
      <c r="J6922" s="65">
        <v>0</v>
      </c>
      <c r="K6922" t="str">
        <f t="shared" si="254"/>
        <v>20VI1200SRRT</v>
      </c>
      <c r="L6922">
        <f t="shared" si="255"/>
        <v>0</v>
      </c>
    </row>
    <row r="6923" spans="1:12">
      <c r="A6923" s="65">
        <v>20</v>
      </c>
      <c r="B6923" t="s">
        <v>394</v>
      </c>
      <c r="C6923" s="65">
        <v>11</v>
      </c>
      <c r="D6923" t="s">
        <v>237</v>
      </c>
      <c r="E6923" s="65">
        <v>1</v>
      </c>
      <c r="F6923" t="s">
        <v>278</v>
      </c>
      <c r="G6923" t="s">
        <v>273</v>
      </c>
      <c r="H6923" t="s">
        <v>258</v>
      </c>
      <c r="I6923" t="s">
        <v>259</v>
      </c>
      <c r="J6923" s="65">
        <v>0</v>
      </c>
      <c r="K6923" t="str">
        <f t="shared" si="254"/>
        <v>20VI1200RSRS</v>
      </c>
      <c r="L6923">
        <f t="shared" si="255"/>
        <v>0</v>
      </c>
    </row>
    <row r="6924" spans="1:12">
      <c r="A6924" s="65">
        <v>20</v>
      </c>
      <c r="B6924" t="s">
        <v>394</v>
      </c>
      <c r="C6924" s="65">
        <v>11</v>
      </c>
      <c r="D6924" t="s">
        <v>237</v>
      </c>
      <c r="E6924" s="65">
        <v>1</v>
      </c>
      <c r="F6924" t="s">
        <v>278</v>
      </c>
      <c r="G6924" t="s">
        <v>273</v>
      </c>
      <c r="H6924" t="s">
        <v>264</v>
      </c>
      <c r="I6924" t="s">
        <v>265</v>
      </c>
      <c r="J6924" s="65">
        <v>0</v>
      </c>
      <c r="K6924" t="str">
        <f t="shared" si="254"/>
        <v>20VI1200RSRR</v>
      </c>
      <c r="L6924">
        <f t="shared" si="255"/>
        <v>0</v>
      </c>
    </row>
    <row r="6925" spans="1:12">
      <c r="A6925" s="65">
        <v>20</v>
      </c>
      <c r="B6925" t="s">
        <v>394</v>
      </c>
      <c r="C6925" s="65">
        <v>11</v>
      </c>
      <c r="D6925" t="s">
        <v>237</v>
      </c>
      <c r="E6925" s="65">
        <v>1</v>
      </c>
      <c r="F6925" t="s">
        <v>278</v>
      </c>
      <c r="G6925" t="s">
        <v>273</v>
      </c>
      <c r="H6925" t="s">
        <v>228</v>
      </c>
      <c r="I6925" t="s">
        <v>217</v>
      </c>
      <c r="J6925" s="65">
        <v>0</v>
      </c>
      <c r="K6925" t="str">
        <f t="shared" si="254"/>
        <v>20VI1200PTBI</v>
      </c>
      <c r="L6925">
        <f t="shared" si="255"/>
        <v>0</v>
      </c>
    </row>
    <row r="6926" spans="1:12">
      <c r="A6926" s="65">
        <v>20</v>
      </c>
      <c r="B6926" t="s">
        <v>394</v>
      </c>
      <c r="C6926" s="65">
        <v>11</v>
      </c>
      <c r="D6926" t="s">
        <v>237</v>
      </c>
      <c r="E6926" s="65">
        <v>1</v>
      </c>
      <c r="F6926" t="s">
        <v>278</v>
      </c>
      <c r="G6926" t="s">
        <v>273</v>
      </c>
      <c r="H6926" t="s">
        <v>229</v>
      </c>
      <c r="I6926" t="s">
        <v>230</v>
      </c>
      <c r="J6926" s="65">
        <v>0</v>
      </c>
      <c r="K6926" t="str">
        <f t="shared" si="254"/>
        <v>20VI1200PRNR</v>
      </c>
      <c r="L6926">
        <f t="shared" si="255"/>
        <v>0</v>
      </c>
    </row>
    <row r="6927" spans="1:12">
      <c r="A6927" s="65">
        <v>20</v>
      </c>
      <c r="B6927" t="s">
        <v>394</v>
      </c>
      <c r="C6927" s="65">
        <v>11</v>
      </c>
      <c r="D6927" t="s">
        <v>237</v>
      </c>
      <c r="E6927" s="65">
        <v>1</v>
      </c>
      <c r="F6927" t="s">
        <v>278</v>
      </c>
      <c r="G6927" t="s">
        <v>273</v>
      </c>
      <c r="H6927" t="s">
        <v>231</v>
      </c>
      <c r="I6927" t="s">
        <v>232</v>
      </c>
      <c r="J6927" s="65">
        <v>0</v>
      </c>
      <c r="K6927" t="str">
        <f t="shared" si="254"/>
        <v>20VI1200PRES</v>
      </c>
      <c r="L6927">
        <f t="shared" si="255"/>
        <v>0</v>
      </c>
    </row>
    <row r="6928" spans="1:12">
      <c r="A6928" s="65">
        <v>20</v>
      </c>
      <c r="B6928" t="s">
        <v>394</v>
      </c>
      <c r="C6928" s="65">
        <v>11</v>
      </c>
      <c r="D6928" t="s">
        <v>237</v>
      </c>
      <c r="E6928" s="65">
        <v>1</v>
      </c>
      <c r="F6928" t="s">
        <v>278</v>
      </c>
      <c r="G6928" t="s">
        <v>273</v>
      </c>
      <c r="H6928" t="s">
        <v>233</v>
      </c>
      <c r="I6928" t="s">
        <v>234</v>
      </c>
      <c r="J6928" s="65">
        <v>0</v>
      </c>
      <c r="K6928" t="str">
        <f t="shared" si="254"/>
        <v>20VI1200PRER</v>
      </c>
      <c r="L6928">
        <f t="shared" si="255"/>
        <v>0</v>
      </c>
    </row>
    <row r="6929" spans="1:12">
      <c r="A6929" s="65">
        <v>20</v>
      </c>
      <c r="B6929" t="s">
        <v>394</v>
      </c>
      <c r="C6929" s="65">
        <v>11</v>
      </c>
      <c r="D6929" t="s">
        <v>237</v>
      </c>
      <c r="E6929" s="65">
        <v>1</v>
      </c>
      <c r="F6929" t="s">
        <v>278</v>
      </c>
      <c r="G6929" t="s">
        <v>273</v>
      </c>
      <c r="H6929" t="s">
        <v>266</v>
      </c>
      <c r="I6929" t="s">
        <v>267</v>
      </c>
      <c r="J6929" s="65">
        <v>0</v>
      </c>
      <c r="K6929" t="str">
        <f t="shared" si="254"/>
        <v>20VI1200PTRE</v>
      </c>
      <c r="L6929">
        <f t="shared" si="255"/>
        <v>0</v>
      </c>
    </row>
    <row r="6930" spans="1:12">
      <c r="A6930" s="65">
        <v>20</v>
      </c>
      <c r="B6930" t="s">
        <v>394</v>
      </c>
      <c r="C6930" s="65">
        <v>11</v>
      </c>
      <c r="D6930" t="s">
        <v>237</v>
      </c>
      <c r="E6930" s="65">
        <v>1</v>
      </c>
      <c r="F6930" t="s">
        <v>278</v>
      </c>
      <c r="G6930" t="s">
        <v>273</v>
      </c>
      <c r="H6930" t="s">
        <v>268</v>
      </c>
      <c r="I6930" t="s">
        <v>269</v>
      </c>
      <c r="J6930" s="65">
        <v>0</v>
      </c>
      <c r="K6930" t="str">
        <f t="shared" si="254"/>
        <v>20VI1200DRCF</v>
      </c>
      <c r="L6930">
        <f t="shared" si="255"/>
        <v>0</v>
      </c>
    </row>
    <row r="6931" spans="1:12">
      <c r="A6931" s="65">
        <v>20</v>
      </c>
      <c r="B6931" t="s">
        <v>394</v>
      </c>
      <c r="C6931" s="65">
        <v>11</v>
      </c>
      <c r="D6931" t="s">
        <v>237</v>
      </c>
      <c r="E6931" s="65">
        <v>1</v>
      </c>
      <c r="F6931" t="s">
        <v>278</v>
      </c>
      <c r="G6931" t="s">
        <v>273</v>
      </c>
      <c r="H6931" t="s">
        <v>242</v>
      </c>
      <c r="I6931" t="s">
        <v>243</v>
      </c>
      <c r="J6931" s="65">
        <v>0</v>
      </c>
      <c r="K6931" t="str">
        <f t="shared" si="254"/>
        <v>20VI1200DRPP</v>
      </c>
      <c r="L6931">
        <f t="shared" si="255"/>
        <v>0</v>
      </c>
    </row>
    <row r="6932" spans="1:12">
      <c r="A6932" s="65">
        <v>20</v>
      </c>
      <c r="B6932" t="s">
        <v>394</v>
      </c>
      <c r="C6932" s="65">
        <v>11</v>
      </c>
      <c r="D6932" t="s">
        <v>237</v>
      </c>
      <c r="E6932" s="65">
        <v>1</v>
      </c>
      <c r="F6932" t="s">
        <v>278</v>
      </c>
      <c r="G6932" t="s">
        <v>273</v>
      </c>
      <c r="H6932" t="s">
        <v>260</v>
      </c>
      <c r="I6932" t="s">
        <v>261</v>
      </c>
      <c r="J6932" s="65">
        <v>0</v>
      </c>
      <c r="K6932" t="str">
        <f t="shared" si="254"/>
        <v>20VI1200DRVM</v>
      </c>
      <c r="L6932">
        <f t="shared" si="255"/>
        <v>0</v>
      </c>
    </row>
    <row r="6933" spans="1:12">
      <c r="A6933" s="65">
        <v>20</v>
      </c>
      <c r="B6933" t="s">
        <v>394</v>
      </c>
      <c r="C6933" s="65">
        <v>11</v>
      </c>
      <c r="D6933" t="s">
        <v>237</v>
      </c>
      <c r="E6933" s="65">
        <v>1</v>
      </c>
      <c r="F6933" t="s">
        <v>278</v>
      </c>
      <c r="G6933" t="s">
        <v>273</v>
      </c>
      <c r="H6933" t="s">
        <v>262</v>
      </c>
      <c r="I6933" t="s">
        <v>263</v>
      </c>
      <c r="J6933" s="65">
        <v>0</v>
      </c>
      <c r="K6933" t="str">
        <f t="shared" si="254"/>
        <v>20VI1200DREX</v>
      </c>
      <c r="L6933">
        <f t="shared" si="255"/>
        <v>0</v>
      </c>
    </row>
    <row r="6934" spans="1:12">
      <c r="A6934" s="65">
        <v>20</v>
      </c>
      <c r="B6934" t="s">
        <v>394</v>
      </c>
      <c r="C6934" s="65">
        <v>11</v>
      </c>
      <c r="D6934" t="s">
        <v>237</v>
      </c>
      <c r="E6934" s="65">
        <v>1</v>
      </c>
      <c r="F6934" t="s">
        <v>278</v>
      </c>
      <c r="G6934" t="s">
        <v>273</v>
      </c>
      <c r="H6934" t="s">
        <v>220</v>
      </c>
      <c r="I6934" t="s">
        <v>221</v>
      </c>
      <c r="J6934" s="65">
        <v>0</v>
      </c>
      <c r="K6934" t="str">
        <f t="shared" si="254"/>
        <v>20VI1200DRET</v>
      </c>
      <c r="L6934">
        <f t="shared" si="255"/>
        <v>0</v>
      </c>
    </row>
    <row r="6935" spans="1:12">
      <c r="A6935" s="65">
        <v>20</v>
      </c>
      <c r="B6935" t="s">
        <v>394</v>
      </c>
      <c r="C6935" s="65">
        <v>11</v>
      </c>
      <c r="D6935" t="s">
        <v>237</v>
      </c>
      <c r="E6935" s="65">
        <v>1</v>
      </c>
      <c r="F6935" t="s">
        <v>278</v>
      </c>
      <c r="G6935" t="s">
        <v>273</v>
      </c>
      <c r="H6935" t="s">
        <v>222</v>
      </c>
      <c r="I6935" t="s">
        <v>223</v>
      </c>
      <c r="J6935" s="65">
        <v>0</v>
      </c>
      <c r="K6935" t="str">
        <f t="shared" si="254"/>
        <v>20VI1200DPMA</v>
      </c>
      <c r="L6935">
        <f t="shared" si="255"/>
        <v>0</v>
      </c>
    </row>
    <row r="6936" spans="1:12">
      <c r="A6936" s="65">
        <v>20</v>
      </c>
      <c r="B6936" t="s">
        <v>394</v>
      </c>
      <c r="C6936" s="65">
        <v>11</v>
      </c>
      <c r="D6936" t="s">
        <v>237</v>
      </c>
      <c r="E6936" s="65">
        <v>1</v>
      </c>
      <c r="F6936" t="s">
        <v>278</v>
      </c>
      <c r="G6936" t="s">
        <v>273</v>
      </c>
      <c r="H6936" t="s">
        <v>211</v>
      </c>
      <c r="I6936" t="s">
        <v>212</v>
      </c>
      <c r="J6936" s="65">
        <v>0</v>
      </c>
      <c r="K6936" t="str">
        <f t="shared" si="254"/>
        <v>20VI1200APRS</v>
      </c>
      <c r="L6936">
        <f t="shared" si="255"/>
        <v>0</v>
      </c>
    </row>
    <row r="6937" spans="1:12">
      <c r="A6937" s="65">
        <v>20</v>
      </c>
      <c r="B6937" t="s">
        <v>394</v>
      </c>
      <c r="C6937" s="65">
        <v>11</v>
      </c>
      <c r="D6937" t="s">
        <v>237</v>
      </c>
      <c r="E6937" s="65">
        <v>1</v>
      </c>
      <c r="F6937" t="s">
        <v>278</v>
      </c>
      <c r="G6937" t="s">
        <v>273</v>
      </c>
      <c r="H6937" t="s">
        <v>213</v>
      </c>
      <c r="I6937" t="s">
        <v>214</v>
      </c>
      <c r="J6937" s="65">
        <v>0</v>
      </c>
      <c r="K6937" t="str">
        <f t="shared" si="254"/>
        <v>20VI1200APRR</v>
      </c>
      <c r="L6937">
        <f t="shared" si="255"/>
        <v>0</v>
      </c>
    </row>
    <row r="6938" spans="1:12">
      <c r="A6938" s="65">
        <v>20</v>
      </c>
      <c r="B6938" t="s">
        <v>394</v>
      </c>
      <c r="C6938" s="65">
        <v>11</v>
      </c>
      <c r="D6938" t="s">
        <v>237</v>
      </c>
      <c r="E6938" s="65">
        <v>1</v>
      </c>
      <c r="F6938" t="s">
        <v>278</v>
      </c>
      <c r="G6938" t="s">
        <v>273</v>
      </c>
      <c r="H6938" t="s">
        <v>215</v>
      </c>
      <c r="I6938" t="s">
        <v>216</v>
      </c>
      <c r="J6938" s="65">
        <v>0</v>
      </c>
      <c r="K6938" t="str">
        <f t="shared" si="254"/>
        <v>20VI1200APRT</v>
      </c>
      <c r="L6938">
        <f t="shared" si="255"/>
        <v>0</v>
      </c>
    </row>
    <row r="6939" spans="1:12">
      <c r="A6939" s="65">
        <v>20</v>
      </c>
      <c r="B6939" t="s">
        <v>394</v>
      </c>
      <c r="C6939" s="65">
        <v>11</v>
      </c>
      <c r="D6939" t="s">
        <v>237</v>
      </c>
      <c r="E6939" s="65">
        <v>1</v>
      </c>
      <c r="F6939" t="s">
        <v>278</v>
      </c>
      <c r="G6939" t="s">
        <v>273</v>
      </c>
      <c r="H6939" t="s">
        <v>224</v>
      </c>
      <c r="I6939" t="s">
        <v>225</v>
      </c>
      <c r="J6939" s="65">
        <v>0</v>
      </c>
      <c r="K6939" t="str">
        <f t="shared" si="254"/>
        <v>20VI1200ARRA</v>
      </c>
      <c r="L6939">
        <f t="shared" si="255"/>
        <v>0</v>
      </c>
    </row>
    <row r="6940" spans="1:12">
      <c r="A6940" s="65">
        <v>20</v>
      </c>
      <c r="B6940" t="s">
        <v>394</v>
      </c>
      <c r="C6940" s="65">
        <v>11</v>
      </c>
      <c r="D6940" t="s">
        <v>237</v>
      </c>
      <c r="E6940" s="65">
        <v>1</v>
      </c>
      <c r="F6940" t="s">
        <v>278</v>
      </c>
      <c r="G6940" t="s">
        <v>273</v>
      </c>
      <c r="H6940" t="s">
        <v>226</v>
      </c>
      <c r="I6940" t="s">
        <v>227</v>
      </c>
      <c r="J6940" s="65">
        <v>0</v>
      </c>
      <c r="K6940" t="str">
        <f t="shared" si="254"/>
        <v>20VI1200PLNA</v>
      </c>
      <c r="L6940">
        <f t="shared" si="255"/>
        <v>0</v>
      </c>
    </row>
    <row r="6941" spans="1:12">
      <c r="A6941" s="65">
        <v>20</v>
      </c>
      <c r="B6941" t="s">
        <v>394</v>
      </c>
      <c r="C6941" s="65">
        <v>11</v>
      </c>
      <c r="D6941" t="s">
        <v>237</v>
      </c>
      <c r="E6941" s="65">
        <v>1</v>
      </c>
      <c r="F6941" t="s">
        <v>278</v>
      </c>
      <c r="G6941" t="s">
        <v>273</v>
      </c>
      <c r="H6941" t="s">
        <v>235</v>
      </c>
      <c r="I6941" t="s">
        <v>236</v>
      </c>
      <c r="J6941" s="65">
        <v>0</v>
      </c>
      <c r="K6941" t="str">
        <f t="shared" si="254"/>
        <v>20VI1200SABA</v>
      </c>
      <c r="L6941">
        <f t="shared" si="255"/>
        <v>0</v>
      </c>
    </row>
    <row r="6942" spans="1:12">
      <c r="A6942" s="65">
        <v>20</v>
      </c>
      <c r="B6942" t="s">
        <v>394</v>
      </c>
      <c r="C6942" s="65">
        <v>11</v>
      </c>
      <c r="D6942" t="s">
        <v>237</v>
      </c>
      <c r="E6942" s="65">
        <v>1</v>
      </c>
      <c r="F6942" t="s">
        <v>278</v>
      </c>
      <c r="G6942" t="s">
        <v>273</v>
      </c>
      <c r="H6942" t="s">
        <v>270</v>
      </c>
      <c r="I6942" t="s">
        <v>271</v>
      </c>
      <c r="J6942" s="65">
        <v>0</v>
      </c>
      <c r="K6942" t="str">
        <f t="shared" si="254"/>
        <v>20VI1200SRTR</v>
      </c>
      <c r="L6942">
        <f t="shared" si="255"/>
        <v>0</v>
      </c>
    </row>
    <row r="6943" spans="1:12">
      <c r="A6943" s="65">
        <v>20</v>
      </c>
      <c r="B6943" t="s">
        <v>394</v>
      </c>
      <c r="C6943" s="65">
        <v>11</v>
      </c>
      <c r="D6943" t="s">
        <v>237</v>
      </c>
      <c r="E6943" s="65">
        <v>1</v>
      </c>
      <c r="F6943" t="s">
        <v>278</v>
      </c>
      <c r="G6943" t="s">
        <v>273</v>
      </c>
      <c r="H6943" t="s">
        <v>252</v>
      </c>
      <c r="I6943" t="s">
        <v>253</v>
      </c>
      <c r="J6943" s="65">
        <v>0</v>
      </c>
      <c r="K6943" t="str">
        <f t="shared" si="254"/>
        <v>20VI1200SRRS</v>
      </c>
      <c r="L6943">
        <f t="shared" si="255"/>
        <v>0</v>
      </c>
    </row>
    <row r="6944" spans="1:12">
      <c r="A6944" s="65">
        <v>20</v>
      </c>
      <c r="B6944" t="s">
        <v>394</v>
      </c>
      <c r="C6944" s="65">
        <v>11</v>
      </c>
      <c r="D6944" t="s">
        <v>237</v>
      </c>
      <c r="E6944" s="65">
        <v>1</v>
      </c>
      <c r="F6944" t="s">
        <v>279</v>
      </c>
      <c r="G6944" t="s">
        <v>280</v>
      </c>
      <c r="H6944" t="s">
        <v>246</v>
      </c>
      <c r="I6944" t="s">
        <v>247</v>
      </c>
      <c r="J6944" s="65">
        <v>0</v>
      </c>
      <c r="K6944" t="str">
        <f t="shared" si="254"/>
        <v>20VI1201SRPS</v>
      </c>
      <c r="L6944">
        <f t="shared" si="255"/>
        <v>0</v>
      </c>
    </row>
    <row r="6945" spans="1:12">
      <c r="A6945" s="65">
        <v>20</v>
      </c>
      <c r="B6945" t="s">
        <v>394</v>
      </c>
      <c r="C6945" s="65">
        <v>11</v>
      </c>
      <c r="D6945" t="s">
        <v>237</v>
      </c>
      <c r="E6945" s="65">
        <v>1</v>
      </c>
      <c r="F6945" t="s">
        <v>279</v>
      </c>
      <c r="G6945" t="s">
        <v>280</v>
      </c>
      <c r="H6945" t="s">
        <v>254</v>
      </c>
      <c r="I6945" t="s">
        <v>255</v>
      </c>
      <c r="J6945" s="65">
        <v>0</v>
      </c>
      <c r="K6945" t="str">
        <f t="shared" si="254"/>
        <v>20VI1201SRRR</v>
      </c>
      <c r="L6945">
        <f t="shared" si="255"/>
        <v>0</v>
      </c>
    </row>
    <row r="6946" spans="1:12">
      <c r="A6946" s="65">
        <v>20</v>
      </c>
      <c r="B6946" t="s">
        <v>394</v>
      </c>
      <c r="C6946" s="65">
        <v>11</v>
      </c>
      <c r="D6946" t="s">
        <v>237</v>
      </c>
      <c r="E6946" s="65">
        <v>1</v>
      </c>
      <c r="F6946" t="s">
        <v>279</v>
      </c>
      <c r="G6946" t="s">
        <v>280</v>
      </c>
      <c r="H6946" t="s">
        <v>270</v>
      </c>
      <c r="I6946" t="s">
        <v>271</v>
      </c>
      <c r="J6946" s="65">
        <v>0</v>
      </c>
      <c r="K6946" t="str">
        <f t="shared" si="254"/>
        <v>20VI1201SRTR</v>
      </c>
      <c r="L6946">
        <f t="shared" si="255"/>
        <v>0</v>
      </c>
    </row>
    <row r="6947" spans="1:12">
      <c r="A6947" s="65">
        <v>20</v>
      </c>
      <c r="B6947" t="s">
        <v>394</v>
      </c>
      <c r="C6947" s="65">
        <v>11</v>
      </c>
      <c r="D6947" t="s">
        <v>237</v>
      </c>
      <c r="E6947" s="65">
        <v>1</v>
      </c>
      <c r="F6947" t="s">
        <v>279</v>
      </c>
      <c r="G6947" t="s">
        <v>280</v>
      </c>
      <c r="H6947" t="s">
        <v>240</v>
      </c>
      <c r="I6947" t="s">
        <v>241</v>
      </c>
      <c r="J6947" s="65">
        <v>0</v>
      </c>
      <c r="K6947" t="str">
        <f t="shared" si="254"/>
        <v>20VI1201SRTS</v>
      </c>
      <c r="L6947">
        <f t="shared" si="255"/>
        <v>0</v>
      </c>
    </row>
    <row r="6948" spans="1:12">
      <c r="A6948" s="65">
        <v>20</v>
      </c>
      <c r="B6948" t="s">
        <v>394</v>
      </c>
      <c r="C6948" s="65">
        <v>11</v>
      </c>
      <c r="D6948" t="s">
        <v>237</v>
      </c>
      <c r="E6948" s="65">
        <v>1</v>
      </c>
      <c r="F6948" t="s">
        <v>279</v>
      </c>
      <c r="G6948" t="s">
        <v>280</v>
      </c>
      <c r="H6948" t="s">
        <v>235</v>
      </c>
      <c r="I6948" t="s">
        <v>236</v>
      </c>
      <c r="J6948" s="65">
        <v>0</v>
      </c>
      <c r="K6948" t="str">
        <f t="shared" si="254"/>
        <v>20VI1201SABA</v>
      </c>
      <c r="L6948">
        <f t="shared" si="255"/>
        <v>0</v>
      </c>
    </row>
    <row r="6949" spans="1:12">
      <c r="A6949" s="65">
        <v>20</v>
      </c>
      <c r="B6949" t="s">
        <v>394</v>
      </c>
      <c r="C6949" s="65">
        <v>11</v>
      </c>
      <c r="D6949" t="s">
        <v>237</v>
      </c>
      <c r="E6949" s="65">
        <v>1</v>
      </c>
      <c r="F6949" t="s">
        <v>279</v>
      </c>
      <c r="G6949" t="s">
        <v>280</v>
      </c>
      <c r="H6949" t="s">
        <v>226</v>
      </c>
      <c r="I6949" t="s">
        <v>227</v>
      </c>
      <c r="J6949" s="65">
        <v>0</v>
      </c>
      <c r="K6949" t="str">
        <f t="shared" si="254"/>
        <v>20VI1201PLNA</v>
      </c>
      <c r="L6949">
        <f t="shared" si="255"/>
        <v>0</v>
      </c>
    </row>
    <row r="6950" spans="1:12">
      <c r="A6950" s="65">
        <v>20</v>
      </c>
      <c r="B6950" t="s">
        <v>394</v>
      </c>
      <c r="C6950" s="65">
        <v>11</v>
      </c>
      <c r="D6950" t="s">
        <v>237</v>
      </c>
      <c r="E6950" s="65">
        <v>1</v>
      </c>
      <c r="F6950" t="s">
        <v>279</v>
      </c>
      <c r="G6950" t="s">
        <v>280</v>
      </c>
      <c r="H6950" t="s">
        <v>224</v>
      </c>
      <c r="I6950" t="s">
        <v>225</v>
      </c>
      <c r="J6950" s="65">
        <v>0</v>
      </c>
      <c r="K6950" t="str">
        <f t="shared" si="254"/>
        <v>20VI1201ARRA</v>
      </c>
      <c r="L6950">
        <f t="shared" si="255"/>
        <v>0</v>
      </c>
    </row>
    <row r="6951" spans="1:12">
      <c r="A6951" s="65">
        <v>20</v>
      </c>
      <c r="B6951" t="s">
        <v>394</v>
      </c>
      <c r="C6951" s="65">
        <v>11</v>
      </c>
      <c r="D6951" t="s">
        <v>237</v>
      </c>
      <c r="E6951" s="65">
        <v>1</v>
      </c>
      <c r="F6951" t="s">
        <v>279</v>
      </c>
      <c r="G6951" t="s">
        <v>280</v>
      </c>
      <c r="H6951" t="s">
        <v>215</v>
      </c>
      <c r="I6951" t="s">
        <v>216</v>
      </c>
      <c r="J6951" s="65">
        <v>0</v>
      </c>
      <c r="K6951" t="str">
        <f t="shared" si="254"/>
        <v>20VI1201APRT</v>
      </c>
      <c r="L6951">
        <f t="shared" si="255"/>
        <v>0</v>
      </c>
    </row>
    <row r="6952" spans="1:12">
      <c r="A6952" s="65">
        <v>20</v>
      </c>
      <c r="B6952" t="s">
        <v>394</v>
      </c>
      <c r="C6952" s="65">
        <v>11</v>
      </c>
      <c r="D6952" t="s">
        <v>237</v>
      </c>
      <c r="E6952" s="65">
        <v>1</v>
      </c>
      <c r="F6952" t="s">
        <v>279</v>
      </c>
      <c r="G6952" t="s">
        <v>280</v>
      </c>
      <c r="H6952" t="s">
        <v>213</v>
      </c>
      <c r="I6952" t="s">
        <v>214</v>
      </c>
      <c r="J6952" s="65">
        <v>0</v>
      </c>
      <c r="K6952" t="str">
        <f t="shared" si="254"/>
        <v>20VI1201APRR</v>
      </c>
      <c r="L6952">
        <f t="shared" si="255"/>
        <v>0</v>
      </c>
    </row>
    <row r="6953" spans="1:12">
      <c r="A6953" s="65">
        <v>20</v>
      </c>
      <c r="B6953" t="s">
        <v>394</v>
      </c>
      <c r="C6953" s="65">
        <v>11</v>
      </c>
      <c r="D6953" t="s">
        <v>237</v>
      </c>
      <c r="E6953" s="65">
        <v>1</v>
      </c>
      <c r="F6953" t="s">
        <v>279</v>
      </c>
      <c r="G6953" t="s">
        <v>280</v>
      </c>
      <c r="H6953" t="s">
        <v>211</v>
      </c>
      <c r="I6953" t="s">
        <v>212</v>
      </c>
      <c r="J6953" s="65">
        <v>0</v>
      </c>
      <c r="K6953" t="str">
        <f t="shared" si="254"/>
        <v>20VI1201APRS</v>
      </c>
      <c r="L6953">
        <f t="shared" si="255"/>
        <v>0</v>
      </c>
    </row>
    <row r="6954" spans="1:12">
      <c r="A6954" s="65">
        <v>20</v>
      </c>
      <c r="B6954" t="s">
        <v>394</v>
      </c>
      <c r="C6954" s="65">
        <v>11</v>
      </c>
      <c r="D6954" t="s">
        <v>237</v>
      </c>
      <c r="E6954" s="65">
        <v>1</v>
      </c>
      <c r="F6954" t="s">
        <v>279</v>
      </c>
      <c r="G6954" t="s">
        <v>280</v>
      </c>
      <c r="H6954" t="s">
        <v>222</v>
      </c>
      <c r="I6954" t="s">
        <v>223</v>
      </c>
      <c r="J6954" s="65">
        <v>0</v>
      </c>
      <c r="K6954" t="str">
        <f t="shared" si="254"/>
        <v>20VI1201DPMA</v>
      </c>
      <c r="L6954">
        <f t="shared" si="255"/>
        <v>0</v>
      </c>
    </row>
    <row r="6955" spans="1:12">
      <c r="A6955" s="65">
        <v>20</v>
      </c>
      <c r="B6955" t="s">
        <v>394</v>
      </c>
      <c r="C6955" s="65">
        <v>11</v>
      </c>
      <c r="D6955" t="s">
        <v>237</v>
      </c>
      <c r="E6955" s="65">
        <v>1</v>
      </c>
      <c r="F6955" t="s">
        <v>279</v>
      </c>
      <c r="G6955" t="s">
        <v>280</v>
      </c>
      <c r="H6955" t="s">
        <v>220</v>
      </c>
      <c r="I6955" t="s">
        <v>221</v>
      </c>
      <c r="J6955" s="65">
        <v>0</v>
      </c>
      <c r="K6955" t="str">
        <f t="shared" si="254"/>
        <v>20VI1201DRET</v>
      </c>
      <c r="L6955">
        <f t="shared" si="255"/>
        <v>0</v>
      </c>
    </row>
    <row r="6956" spans="1:12">
      <c r="A6956" s="65">
        <v>20</v>
      </c>
      <c r="B6956" t="s">
        <v>394</v>
      </c>
      <c r="C6956" s="65">
        <v>11</v>
      </c>
      <c r="D6956" t="s">
        <v>237</v>
      </c>
      <c r="E6956" s="65">
        <v>1</v>
      </c>
      <c r="F6956" t="s">
        <v>279</v>
      </c>
      <c r="G6956" t="s">
        <v>280</v>
      </c>
      <c r="H6956" t="s">
        <v>262</v>
      </c>
      <c r="I6956" t="s">
        <v>263</v>
      </c>
      <c r="J6956" s="65">
        <v>0</v>
      </c>
      <c r="K6956" t="str">
        <f t="shared" si="254"/>
        <v>20VI1201DREX</v>
      </c>
      <c r="L6956">
        <f t="shared" si="255"/>
        <v>0</v>
      </c>
    </row>
    <row r="6957" spans="1:12">
      <c r="A6957" s="65">
        <v>20</v>
      </c>
      <c r="B6957" t="s">
        <v>394</v>
      </c>
      <c r="C6957" s="65">
        <v>11</v>
      </c>
      <c r="D6957" t="s">
        <v>237</v>
      </c>
      <c r="E6957" s="65">
        <v>1</v>
      </c>
      <c r="F6957" t="s">
        <v>279</v>
      </c>
      <c r="G6957" t="s">
        <v>280</v>
      </c>
      <c r="H6957" t="s">
        <v>260</v>
      </c>
      <c r="I6957" t="s">
        <v>261</v>
      </c>
      <c r="J6957" s="65">
        <v>0</v>
      </c>
      <c r="K6957" t="str">
        <f t="shared" si="254"/>
        <v>20VI1201DRVM</v>
      </c>
      <c r="L6957">
        <f t="shared" si="255"/>
        <v>0</v>
      </c>
    </row>
    <row r="6958" spans="1:12">
      <c r="A6958" s="65">
        <v>20</v>
      </c>
      <c r="B6958" t="s">
        <v>394</v>
      </c>
      <c r="C6958" s="65">
        <v>11</v>
      </c>
      <c r="D6958" t="s">
        <v>237</v>
      </c>
      <c r="E6958" s="65">
        <v>1</v>
      </c>
      <c r="F6958" t="s">
        <v>279</v>
      </c>
      <c r="G6958" t="s">
        <v>280</v>
      </c>
      <c r="H6958" t="s">
        <v>242</v>
      </c>
      <c r="I6958" t="s">
        <v>243</v>
      </c>
      <c r="J6958" s="65">
        <v>0</v>
      </c>
      <c r="K6958" t="str">
        <f t="shared" si="254"/>
        <v>20VI1201DRPP</v>
      </c>
      <c r="L6958">
        <f t="shared" si="255"/>
        <v>0</v>
      </c>
    </row>
    <row r="6959" spans="1:12">
      <c r="A6959" s="65">
        <v>20</v>
      </c>
      <c r="B6959" t="s">
        <v>394</v>
      </c>
      <c r="C6959" s="65">
        <v>11</v>
      </c>
      <c r="D6959" t="s">
        <v>237</v>
      </c>
      <c r="E6959" s="65">
        <v>1</v>
      </c>
      <c r="F6959" t="s">
        <v>279</v>
      </c>
      <c r="G6959" t="s">
        <v>280</v>
      </c>
      <c r="H6959" t="s">
        <v>268</v>
      </c>
      <c r="I6959" t="s">
        <v>269</v>
      </c>
      <c r="J6959" s="65">
        <v>0</v>
      </c>
      <c r="K6959" t="str">
        <f t="shared" si="254"/>
        <v>20VI1201DRCF</v>
      </c>
      <c r="L6959">
        <f t="shared" si="255"/>
        <v>0</v>
      </c>
    </row>
    <row r="6960" spans="1:12">
      <c r="A6960" s="65">
        <v>20</v>
      </c>
      <c r="B6960" t="s">
        <v>394</v>
      </c>
      <c r="C6960" s="65">
        <v>11</v>
      </c>
      <c r="D6960" t="s">
        <v>237</v>
      </c>
      <c r="E6960" s="65">
        <v>1</v>
      </c>
      <c r="F6960" t="s">
        <v>279</v>
      </c>
      <c r="G6960" t="s">
        <v>280</v>
      </c>
      <c r="H6960" t="s">
        <v>266</v>
      </c>
      <c r="I6960" t="s">
        <v>267</v>
      </c>
      <c r="J6960" s="65">
        <v>0</v>
      </c>
      <c r="K6960" t="str">
        <f t="shared" si="254"/>
        <v>20VI1201PTRE</v>
      </c>
      <c r="L6960">
        <f t="shared" si="255"/>
        <v>0</v>
      </c>
    </row>
    <row r="6961" spans="1:12">
      <c r="A6961" s="65">
        <v>20</v>
      </c>
      <c r="B6961" t="s">
        <v>394</v>
      </c>
      <c r="C6961" s="65">
        <v>11</v>
      </c>
      <c r="D6961" t="s">
        <v>237</v>
      </c>
      <c r="E6961" s="65">
        <v>1</v>
      </c>
      <c r="F6961" t="s">
        <v>279</v>
      </c>
      <c r="G6961" t="s">
        <v>280</v>
      </c>
      <c r="H6961" t="s">
        <v>233</v>
      </c>
      <c r="I6961" t="s">
        <v>234</v>
      </c>
      <c r="J6961" s="65">
        <v>0</v>
      </c>
      <c r="K6961" t="str">
        <f t="shared" si="254"/>
        <v>20VI1201PRER</v>
      </c>
      <c r="L6961">
        <f t="shared" si="255"/>
        <v>0</v>
      </c>
    </row>
    <row r="6962" spans="1:12">
      <c r="A6962" s="65">
        <v>20</v>
      </c>
      <c r="B6962" t="s">
        <v>394</v>
      </c>
      <c r="C6962" s="65">
        <v>11</v>
      </c>
      <c r="D6962" t="s">
        <v>237</v>
      </c>
      <c r="E6962" s="65">
        <v>1</v>
      </c>
      <c r="F6962" t="s">
        <v>279</v>
      </c>
      <c r="G6962" t="s">
        <v>280</v>
      </c>
      <c r="H6962" t="s">
        <v>231</v>
      </c>
      <c r="I6962" t="s">
        <v>232</v>
      </c>
      <c r="J6962" s="65">
        <v>0</v>
      </c>
      <c r="K6962" t="str">
        <f t="shared" si="254"/>
        <v>20VI1201PRES</v>
      </c>
      <c r="L6962">
        <f t="shared" si="255"/>
        <v>0</v>
      </c>
    </row>
    <row r="6963" spans="1:12">
      <c r="A6963" s="65">
        <v>20</v>
      </c>
      <c r="B6963" t="s">
        <v>394</v>
      </c>
      <c r="C6963" s="65">
        <v>11</v>
      </c>
      <c r="D6963" t="s">
        <v>237</v>
      </c>
      <c r="E6963" s="65">
        <v>1</v>
      </c>
      <c r="F6963" t="s">
        <v>279</v>
      </c>
      <c r="G6963" t="s">
        <v>280</v>
      </c>
      <c r="H6963" t="s">
        <v>229</v>
      </c>
      <c r="I6963" t="s">
        <v>230</v>
      </c>
      <c r="J6963" s="65">
        <v>0</v>
      </c>
      <c r="K6963" t="str">
        <f t="shared" si="254"/>
        <v>20VI1201PRNR</v>
      </c>
      <c r="L6963">
        <f t="shared" si="255"/>
        <v>0</v>
      </c>
    </row>
    <row r="6964" spans="1:12">
      <c r="A6964" s="65">
        <v>20</v>
      </c>
      <c r="B6964" t="s">
        <v>394</v>
      </c>
      <c r="C6964" s="65">
        <v>11</v>
      </c>
      <c r="D6964" t="s">
        <v>237</v>
      </c>
      <c r="E6964" s="65">
        <v>1</v>
      </c>
      <c r="F6964" t="s">
        <v>279</v>
      </c>
      <c r="G6964" t="s">
        <v>280</v>
      </c>
      <c r="H6964" t="s">
        <v>228</v>
      </c>
      <c r="I6964" t="s">
        <v>217</v>
      </c>
      <c r="J6964" s="65">
        <v>0</v>
      </c>
      <c r="K6964" t="str">
        <f t="shared" si="254"/>
        <v>20VI1201PTBI</v>
      </c>
      <c r="L6964">
        <f t="shared" si="255"/>
        <v>0</v>
      </c>
    </row>
    <row r="6965" spans="1:12">
      <c r="A6965" s="65">
        <v>20</v>
      </c>
      <c r="B6965" t="s">
        <v>394</v>
      </c>
      <c r="C6965" s="65">
        <v>11</v>
      </c>
      <c r="D6965" t="s">
        <v>237</v>
      </c>
      <c r="E6965" s="65">
        <v>1</v>
      </c>
      <c r="F6965" t="s">
        <v>279</v>
      </c>
      <c r="G6965" t="s">
        <v>280</v>
      </c>
      <c r="H6965" t="s">
        <v>264</v>
      </c>
      <c r="I6965" t="s">
        <v>265</v>
      </c>
      <c r="J6965" s="65">
        <v>0</v>
      </c>
      <c r="K6965" t="str">
        <f t="shared" si="254"/>
        <v>20VI1201RSRR</v>
      </c>
      <c r="L6965">
        <f t="shared" si="255"/>
        <v>0</v>
      </c>
    </row>
    <row r="6966" spans="1:12">
      <c r="A6966" s="65">
        <v>20</v>
      </c>
      <c r="B6966" t="s">
        <v>394</v>
      </c>
      <c r="C6966" s="65">
        <v>11</v>
      </c>
      <c r="D6966" t="s">
        <v>237</v>
      </c>
      <c r="E6966" s="65">
        <v>1</v>
      </c>
      <c r="F6966" t="s">
        <v>279</v>
      </c>
      <c r="G6966" t="s">
        <v>280</v>
      </c>
      <c r="H6966" t="s">
        <v>258</v>
      </c>
      <c r="I6966" t="s">
        <v>259</v>
      </c>
      <c r="J6966" s="65">
        <v>0</v>
      </c>
      <c r="K6966" t="str">
        <f t="shared" si="254"/>
        <v>20VI1201RSRS</v>
      </c>
      <c r="L6966">
        <f t="shared" si="255"/>
        <v>0</v>
      </c>
    </row>
    <row r="6967" spans="1:12">
      <c r="A6967" s="65">
        <v>20</v>
      </c>
      <c r="B6967" t="s">
        <v>394</v>
      </c>
      <c r="C6967" s="65">
        <v>11</v>
      </c>
      <c r="D6967" t="s">
        <v>237</v>
      </c>
      <c r="E6967" s="65">
        <v>1</v>
      </c>
      <c r="F6967" t="s">
        <v>279</v>
      </c>
      <c r="G6967" t="s">
        <v>280</v>
      </c>
      <c r="H6967" t="s">
        <v>256</v>
      </c>
      <c r="I6967" t="s">
        <v>257</v>
      </c>
      <c r="J6967" s="65">
        <v>0</v>
      </c>
      <c r="K6967" t="str">
        <f t="shared" si="254"/>
        <v>20VI1201SRRT</v>
      </c>
      <c r="L6967">
        <f t="shared" si="255"/>
        <v>0</v>
      </c>
    </row>
    <row r="6968" spans="1:12">
      <c r="A6968" s="65">
        <v>20</v>
      </c>
      <c r="B6968" t="s">
        <v>394</v>
      </c>
      <c r="C6968" s="65">
        <v>11</v>
      </c>
      <c r="D6968" t="s">
        <v>237</v>
      </c>
      <c r="E6968" s="65">
        <v>1</v>
      </c>
      <c r="F6968" t="s">
        <v>279</v>
      </c>
      <c r="G6968" t="s">
        <v>280</v>
      </c>
      <c r="H6968" t="s">
        <v>248</v>
      </c>
      <c r="I6968" t="s">
        <v>249</v>
      </c>
      <c r="J6968" s="65">
        <v>0</v>
      </c>
      <c r="K6968" t="str">
        <f t="shared" si="254"/>
        <v>20VI1201SRPR</v>
      </c>
      <c r="L6968">
        <f t="shared" si="255"/>
        <v>0</v>
      </c>
    </row>
    <row r="6969" spans="1:12">
      <c r="A6969" s="65">
        <v>20</v>
      </c>
      <c r="B6969" t="s">
        <v>394</v>
      </c>
      <c r="C6969" s="65">
        <v>11</v>
      </c>
      <c r="D6969" t="s">
        <v>237</v>
      </c>
      <c r="E6969" s="65">
        <v>1</v>
      </c>
      <c r="F6969" t="s">
        <v>279</v>
      </c>
      <c r="G6969" t="s">
        <v>280</v>
      </c>
      <c r="H6969" t="s">
        <v>250</v>
      </c>
      <c r="I6969" t="s">
        <v>251</v>
      </c>
      <c r="J6969" s="65">
        <v>0</v>
      </c>
      <c r="K6969" t="str">
        <f t="shared" si="254"/>
        <v>20VI1201SRPT</v>
      </c>
      <c r="L6969">
        <f t="shared" si="255"/>
        <v>0</v>
      </c>
    </row>
    <row r="6970" spans="1:12">
      <c r="A6970" s="65">
        <v>20</v>
      </c>
      <c r="B6970" t="s">
        <v>394</v>
      </c>
      <c r="C6970" s="65">
        <v>11</v>
      </c>
      <c r="D6970" t="s">
        <v>237</v>
      </c>
      <c r="E6970" s="65">
        <v>1</v>
      </c>
      <c r="F6970" t="s">
        <v>279</v>
      </c>
      <c r="G6970" t="s">
        <v>280</v>
      </c>
      <c r="H6970" t="s">
        <v>252</v>
      </c>
      <c r="I6970" t="s">
        <v>253</v>
      </c>
      <c r="J6970" s="65">
        <v>0</v>
      </c>
      <c r="K6970" t="str">
        <f t="shared" si="254"/>
        <v>20VI1201SRRS</v>
      </c>
      <c r="L6970">
        <f t="shared" si="255"/>
        <v>0</v>
      </c>
    </row>
    <row r="6971" spans="1:12">
      <c r="A6971" s="65">
        <v>20</v>
      </c>
      <c r="B6971" t="s">
        <v>394</v>
      </c>
      <c r="C6971" s="65">
        <v>11</v>
      </c>
      <c r="D6971" t="s">
        <v>237</v>
      </c>
      <c r="E6971" s="65">
        <v>1</v>
      </c>
      <c r="F6971" t="s">
        <v>279</v>
      </c>
      <c r="G6971" t="s">
        <v>280</v>
      </c>
      <c r="H6971" t="s">
        <v>244</v>
      </c>
      <c r="I6971" t="s">
        <v>245</v>
      </c>
      <c r="J6971" s="65">
        <v>0</v>
      </c>
      <c r="K6971" t="str">
        <f t="shared" si="254"/>
        <v>20VI1201SRTT</v>
      </c>
      <c r="L6971">
        <f t="shared" si="255"/>
        <v>0</v>
      </c>
    </row>
    <row r="6972" spans="1:12">
      <c r="A6972" s="65">
        <v>20</v>
      </c>
      <c r="B6972" t="s">
        <v>394</v>
      </c>
      <c r="C6972" s="65">
        <v>11</v>
      </c>
      <c r="D6972" t="s">
        <v>237</v>
      </c>
      <c r="E6972" s="65">
        <v>1</v>
      </c>
      <c r="F6972" t="s">
        <v>281</v>
      </c>
      <c r="G6972" t="s">
        <v>282</v>
      </c>
      <c r="H6972" t="s">
        <v>246</v>
      </c>
      <c r="I6972" t="s">
        <v>247</v>
      </c>
      <c r="J6972" s="65">
        <v>0</v>
      </c>
      <c r="K6972" t="str">
        <f t="shared" si="254"/>
        <v>20VI1202SRPS</v>
      </c>
      <c r="L6972">
        <f t="shared" si="255"/>
        <v>0</v>
      </c>
    </row>
    <row r="6973" spans="1:12">
      <c r="A6973" s="65">
        <v>20</v>
      </c>
      <c r="B6973" t="s">
        <v>394</v>
      </c>
      <c r="C6973" s="65">
        <v>11</v>
      </c>
      <c r="D6973" t="s">
        <v>237</v>
      </c>
      <c r="E6973" s="65">
        <v>1</v>
      </c>
      <c r="F6973" t="s">
        <v>281</v>
      </c>
      <c r="G6973" t="s">
        <v>282</v>
      </c>
      <c r="H6973" t="s">
        <v>244</v>
      </c>
      <c r="I6973" t="s">
        <v>245</v>
      </c>
      <c r="J6973" s="65">
        <v>0</v>
      </c>
      <c r="K6973" t="str">
        <f t="shared" si="254"/>
        <v>20VI1202SRTT</v>
      </c>
      <c r="L6973">
        <f t="shared" si="255"/>
        <v>0</v>
      </c>
    </row>
    <row r="6974" spans="1:12">
      <c r="A6974" s="65">
        <v>20</v>
      </c>
      <c r="B6974" t="s">
        <v>394</v>
      </c>
      <c r="C6974" s="65">
        <v>11</v>
      </c>
      <c r="D6974" t="s">
        <v>237</v>
      </c>
      <c r="E6974" s="65">
        <v>1</v>
      </c>
      <c r="F6974" t="s">
        <v>281</v>
      </c>
      <c r="G6974" t="s">
        <v>282</v>
      </c>
      <c r="H6974" t="s">
        <v>270</v>
      </c>
      <c r="I6974" t="s">
        <v>271</v>
      </c>
      <c r="J6974" s="65">
        <v>0</v>
      </c>
      <c r="K6974" t="str">
        <f t="shared" si="254"/>
        <v>20VI1202SRTR</v>
      </c>
      <c r="L6974">
        <f t="shared" si="255"/>
        <v>0</v>
      </c>
    </row>
    <row r="6975" spans="1:12">
      <c r="A6975" s="65">
        <v>20</v>
      </c>
      <c r="B6975" t="s">
        <v>394</v>
      </c>
      <c r="C6975" s="65">
        <v>11</v>
      </c>
      <c r="D6975" t="s">
        <v>237</v>
      </c>
      <c r="E6975" s="65">
        <v>1</v>
      </c>
      <c r="F6975" t="s">
        <v>281</v>
      </c>
      <c r="G6975" t="s">
        <v>282</v>
      </c>
      <c r="H6975" t="s">
        <v>240</v>
      </c>
      <c r="I6975" t="s">
        <v>241</v>
      </c>
      <c r="J6975" s="65">
        <v>0</v>
      </c>
      <c r="K6975" t="str">
        <f t="shared" si="254"/>
        <v>20VI1202SRTS</v>
      </c>
      <c r="L6975">
        <f t="shared" si="255"/>
        <v>0</v>
      </c>
    </row>
    <row r="6976" spans="1:12">
      <c r="A6976" s="65">
        <v>20</v>
      </c>
      <c r="B6976" t="s">
        <v>394</v>
      </c>
      <c r="C6976" s="65">
        <v>11</v>
      </c>
      <c r="D6976" t="s">
        <v>237</v>
      </c>
      <c r="E6976" s="65">
        <v>1</v>
      </c>
      <c r="F6976" t="s">
        <v>281</v>
      </c>
      <c r="G6976" t="s">
        <v>282</v>
      </c>
      <c r="H6976" t="s">
        <v>235</v>
      </c>
      <c r="I6976" t="s">
        <v>236</v>
      </c>
      <c r="J6976" s="65">
        <v>0</v>
      </c>
      <c r="K6976" t="str">
        <f t="shared" si="254"/>
        <v>20VI1202SABA</v>
      </c>
      <c r="L6976">
        <f t="shared" si="255"/>
        <v>0</v>
      </c>
    </row>
    <row r="6977" spans="1:12">
      <c r="A6977" s="65">
        <v>20</v>
      </c>
      <c r="B6977" t="s">
        <v>394</v>
      </c>
      <c r="C6977" s="65">
        <v>11</v>
      </c>
      <c r="D6977" t="s">
        <v>237</v>
      </c>
      <c r="E6977" s="65">
        <v>1</v>
      </c>
      <c r="F6977" t="s">
        <v>281</v>
      </c>
      <c r="G6977" t="s">
        <v>282</v>
      </c>
      <c r="H6977" t="s">
        <v>226</v>
      </c>
      <c r="I6977" t="s">
        <v>227</v>
      </c>
      <c r="J6977" s="65">
        <v>0</v>
      </c>
      <c r="K6977" t="str">
        <f t="shared" ref="K6977:K7040" si="256">CONCATENATE(TEXT(A6977,"00"),F6977,H6977)</f>
        <v>20VI1202PLNA</v>
      </c>
      <c r="L6977">
        <f t="shared" ref="L6977:L7040" si="257">J6977</f>
        <v>0</v>
      </c>
    </row>
    <row r="6978" spans="1:12">
      <c r="A6978" s="65">
        <v>20</v>
      </c>
      <c r="B6978" t="s">
        <v>394</v>
      </c>
      <c r="C6978" s="65">
        <v>11</v>
      </c>
      <c r="D6978" t="s">
        <v>237</v>
      </c>
      <c r="E6978" s="65">
        <v>1</v>
      </c>
      <c r="F6978" t="s">
        <v>281</v>
      </c>
      <c r="G6978" t="s">
        <v>282</v>
      </c>
      <c r="H6978" t="s">
        <v>224</v>
      </c>
      <c r="I6978" t="s">
        <v>225</v>
      </c>
      <c r="J6978" s="65">
        <v>0</v>
      </c>
      <c r="K6978" t="str">
        <f t="shared" si="256"/>
        <v>20VI1202ARRA</v>
      </c>
      <c r="L6978">
        <f t="shared" si="257"/>
        <v>0</v>
      </c>
    </row>
    <row r="6979" spans="1:12">
      <c r="A6979" s="65">
        <v>20</v>
      </c>
      <c r="B6979" t="s">
        <v>394</v>
      </c>
      <c r="C6979" s="65">
        <v>11</v>
      </c>
      <c r="D6979" t="s">
        <v>237</v>
      </c>
      <c r="E6979" s="65">
        <v>1</v>
      </c>
      <c r="F6979" t="s">
        <v>281</v>
      </c>
      <c r="G6979" t="s">
        <v>282</v>
      </c>
      <c r="H6979" t="s">
        <v>213</v>
      </c>
      <c r="I6979" t="s">
        <v>214</v>
      </c>
      <c r="J6979" s="65">
        <v>0</v>
      </c>
      <c r="K6979" t="str">
        <f t="shared" si="256"/>
        <v>20VI1202APRR</v>
      </c>
      <c r="L6979">
        <f t="shared" si="257"/>
        <v>0</v>
      </c>
    </row>
    <row r="6980" spans="1:12">
      <c r="A6980" s="65">
        <v>20</v>
      </c>
      <c r="B6980" t="s">
        <v>394</v>
      </c>
      <c r="C6980" s="65">
        <v>11</v>
      </c>
      <c r="D6980" t="s">
        <v>237</v>
      </c>
      <c r="E6980" s="65">
        <v>1</v>
      </c>
      <c r="F6980" t="s">
        <v>281</v>
      </c>
      <c r="G6980" t="s">
        <v>282</v>
      </c>
      <c r="H6980" t="s">
        <v>211</v>
      </c>
      <c r="I6980" t="s">
        <v>212</v>
      </c>
      <c r="J6980" s="65">
        <v>0</v>
      </c>
      <c r="K6980" t="str">
        <f t="shared" si="256"/>
        <v>20VI1202APRS</v>
      </c>
      <c r="L6980">
        <f t="shared" si="257"/>
        <v>0</v>
      </c>
    </row>
    <row r="6981" spans="1:12">
      <c r="A6981" s="65">
        <v>20</v>
      </c>
      <c r="B6981" t="s">
        <v>394</v>
      </c>
      <c r="C6981" s="65">
        <v>11</v>
      </c>
      <c r="D6981" t="s">
        <v>237</v>
      </c>
      <c r="E6981" s="65">
        <v>1</v>
      </c>
      <c r="F6981" t="s">
        <v>281</v>
      </c>
      <c r="G6981" t="s">
        <v>282</v>
      </c>
      <c r="H6981" t="s">
        <v>222</v>
      </c>
      <c r="I6981" t="s">
        <v>223</v>
      </c>
      <c r="J6981" s="65">
        <v>0</v>
      </c>
      <c r="K6981" t="str">
        <f t="shared" si="256"/>
        <v>20VI1202DPMA</v>
      </c>
      <c r="L6981">
        <f t="shared" si="257"/>
        <v>0</v>
      </c>
    </row>
    <row r="6982" spans="1:12">
      <c r="A6982" s="65">
        <v>20</v>
      </c>
      <c r="B6982" t="s">
        <v>394</v>
      </c>
      <c r="C6982" s="65">
        <v>11</v>
      </c>
      <c r="D6982" t="s">
        <v>237</v>
      </c>
      <c r="E6982" s="65">
        <v>1</v>
      </c>
      <c r="F6982" t="s">
        <v>281</v>
      </c>
      <c r="G6982" t="s">
        <v>282</v>
      </c>
      <c r="H6982" t="s">
        <v>220</v>
      </c>
      <c r="I6982" t="s">
        <v>221</v>
      </c>
      <c r="J6982" s="65">
        <v>0</v>
      </c>
      <c r="K6982" t="str">
        <f t="shared" si="256"/>
        <v>20VI1202DRET</v>
      </c>
      <c r="L6982">
        <f t="shared" si="257"/>
        <v>0</v>
      </c>
    </row>
    <row r="6983" spans="1:12">
      <c r="A6983" s="65">
        <v>20</v>
      </c>
      <c r="B6983" t="s">
        <v>394</v>
      </c>
      <c r="C6983" s="65">
        <v>11</v>
      </c>
      <c r="D6983" t="s">
        <v>237</v>
      </c>
      <c r="E6983" s="65">
        <v>1</v>
      </c>
      <c r="F6983" t="s">
        <v>281</v>
      </c>
      <c r="G6983" t="s">
        <v>282</v>
      </c>
      <c r="H6983" t="s">
        <v>260</v>
      </c>
      <c r="I6983" t="s">
        <v>261</v>
      </c>
      <c r="J6983" s="65">
        <v>0</v>
      </c>
      <c r="K6983" t="str">
        <f t="shared" si="256"/>
        <v>20VI1202DRVM</v>
      </c>
      <c r="L6983">
        <f t="shared" si="257"/>
        <v>0</v>
      </c>
    </row>
    <row r="6984" spans="1:12">
      <c r="A6984" s="65">
        <v>20</v>
      </c>
      <c r="B6984" t="s">
        <v>394</v>
      </c>
      <c r="C6984" s="65">
        <v>11</v>
      </c>
      <c r="D6984" t="s">
        <v>237</v>
      </c>
      <c r="E6984" s="65">
        <v>1</v>
      </c>
      <c r="F6984" t="s">
        <v>281</v>
      </c>
      <c r="G6984" t="s">
        <v>282</v>
      </c>
      <c r="H6984" t="s">
        <v>242</v>
      </c>
      <c r="I6984" t="s">
        <v>243</v>
      </c>
      <c r="J6984" s="65">
        <v>0</v>
      </c>
      <c r="K6984" t="str">
        <f t="shared" si="256"/>
        <v>20VI1202DRPP</v>
      </c>
      <c r="L6984">
        <f t="shared" si="257"/>
        <v>0</v>
      </c>
    </row>
    <row r="6985" spans="1:12">
      <c r="A6985" s="65">
        <v>20</v>
      </c>
      <c r="B6985" t="s">
        <v>394</v>
      </c>
      <c r="C6985" s="65">
        <v>11</v>
      </c>
      <c r="D6985" t="s">
        <v>237</v>
      </c>
      <c r="E6985" s="65">
        <v>1</v>
      </c>
      <c r="F6985" t="s">
        <v>281</v>
      </c>
      <c r="G6985" t="s">
        <v>282</v>
      </c>
      <c r="H6985" t="s">
        <v>268</v>
      </c>
      <c r="I6985" t="s">
        <v>269</v>
      </c>
      <c r="J6985" s="65">
        <v>0</v>
      </c>
      <c r="K6985" t="str">
        <f t="shared" si="256"/>
        <v>20VI1202DRCF</v>
      </c>
      <c r="L6985">
        <f t="shared" si="257"/>
        <v>0</v>
      </c>
    </row>
    <row r="6986" spans="1:12">
      <c r="A6986" s="65">
        <v>20</v>
      </c>
      <c r="B6986" t="s">
        <v>394</v>
      </c>
      <c r="C6986" s="65">
        <v>11</v>
      </c>
      <c r="D6986" t="s">
        <v>237</v>
      </c>
      <c r="E6986" s="65">
        <v>1</v>
      </c>
      <c r="F6986" t="s">
        <v>281</v>
      </c>
      <c r="G6986" t="s">
        <v>282</v>
      </c>
      <c r="H6986" t="s">
        <v>266</v>
      </c>
      <c r="I6986" t="s">
        <v>267</v>
      </c>
      <c r="J6986" s="65">
        <v>0</v>
      </c>
      <c r="K6986" t="str">
        <f t="shared" si="256"/>
        <v>20VI1202PTRE</v>
      </c>
      <c r="L6986">
        <f t="shared" si="257"/>
        <v>0</v>
      </c>
    </row>
    <row r="6987" spans="1:12">
      <c r="A6987" s="65">
        <v>20</v>
      </c>
      <c r="B6987" t="s">
        <v>394</v>
      </c>
      <c r="C6987" s="65">
        <v>11</v>
      </c>
      <c r="D6987" t="s">
        <v>237</v>
      </c>
      <c r="E6987" s="65">
        <v>1</v>
      </c>
      <c r="F6987" t="s">
        <v>281</v>
      </c>
      <c r="G6987" t="s">
        <v>282</v>
      </c>
      <c r="H6987" t="s">
        <v>231</v>
      </c>
      <c r="I6987" t="s">
        <v>232</v>
      </c>
      <c r="J6987" s="65">
        <v>0</v>
      </c>
      <c r="K6987" t="str">
        <f t="shared" si="256"/>
        <v>20VI1202PRES</v>
      </c>
      <c r="L6987">
        <f t="shared" si="257"/>
        <v>0</v>
      </c>
    </row>
    <row r="6988" spans="1:12">
      <c r="A6988" s="65">
        <v>20</v>
      </c>
      <c r="B6988" t="s">
        <v>394</v>
      </c>
      <c r="C6988" s="65">
        <v>11</v>
      </c>
      <c r="D6988" t="s">
        <v>237</v>
      </c>
      <c r="E6988" s="65">
        <v>1</v>
      </c>
      <c r="F6988" t="s">
        <v>281</v>
      </c>
      <c r="G6988" t="s">
        <v>282</v>
      </c>
      <c r="H6988" t="s">
        <v>229</v>
      </c>
      <c r="I6988" t="s">
        <v>230</v>
      </c>
      <c r="J6988" s="65">
        <v>0</v>
      </c>
      <c r="K6988" t="str">
        <f t="shared" si="256"/>
        <v>20VI1202PRNR</v>
      </c>
      <c r="L6988">
        <f t="shared" si="257"/>
        <v>0</v>
      </c>
    </row>
    <row r="6989" spans="1:12">
      <c r="A6989" s="65">
        <v>20</v>
      </c>
      <c r="B6989" t="s">
        <v>394</v>
      </c>
      <c r="C6989" s="65">
        <v>11</v>
      </c>
      <c r="D6989" t="s">
        <v>237</v>
      </c>
      <c r="E6989" s="65">
        <v>1</v>
      </c>
      <c r="F6989" t="s">
        <v>281</v>
      </c>
      <c r="G6989" t="s">
        <v>282</v>
      </c>
      <c r="H6989" t="s">
        <v>228</v>
      </c>
      <c r="I6989" t="s">
        <v>217</v>
      </c>
      <c r="J6989" s="65">
        <v>0</v>
      </c>
      <c r="K6989" t="str">
        <f t="shared" si="256"/>
        <v>20VI1202PTBI</v>
      </c>
      <c r="L6989">
        <f t="shared" si="257"/>
        <v>0</v>
      </c>
    </row>
    <row r="6990" spans="1:12">
      <c r="A6990" s="65">
        <v>20</v>
      </c>
      <c r="B6990" t="s">
        <v>394</v>
      </c>
      <c r="C6990" s="65">
        <v>11</v>
      </c>
      <c r="D6990" t="s">
        <v>237</v>
      </c>
      <c r="E6990" s="65">
        <v>1</v>
      </c>
      <c r="F6990" t="s">
        <v>281</v>
      </c>
      <c r="G6990" t="s">
        <v>282</v>
      </c>
      <c r="H6990" t="s">
        <v>264</v>
      </c>
      <c r="I6990" t="s">
        <v>265</v>
      </c>
      <c r="J6990" s="65">
        <v>0</v>
      </c>
      <c r="K6990" t="str">
        <f t="shared" si="256"/>
        <v>20VI1202RSRR</v>
      </c>
      <c r="L6990">
        <f t="shared" si="257"/>
        <v>0</v>
      </c>
    </row>
    <row r="6991" spans="1:12">
      <c r="A6991" s="65">
        <v>20</v>
      </c>
      <c r="B6991" t="s">
        <v>394</v>
      </c>
      <c r="C6991" s="65">
        <v>11</v>
      </c>
      <c r="D6991" t="s">
        <v>237</v>
      </c>
      <c r="E6991" s="65">
        <v>1</v>
      </c>
      <c r="F6991" t="s">
        <v>281</v>
      </c>
      <c r="G6991" t="s">
        <v>282</v>
      </c>
      <c r="H6991" t="s">
        <v>258</v>
      </c>
      <c r="I6991" t="s">
        <v>259</v>
      </c>
      <c r="J6991" s="65">
        <v>0</v>
      </c>
      <c r="K6991" t="str">
        <f t="shared" si="256"/>
        <v>20VI1202RSRS</v>
      </c>
      <c r="L6991">
        <f t="shared" si="257"/>
        <v>0</v>
      </c>
    </row>
    <row r="6992" spans="1:12">
      <c r="A6992" s="65">
        <v>20</v>
      </c>
      <c r="B6992" t="s">
        <v>394</v>
      </c>
      <c r="C6992" s="65">
        <v>11</v>
      </c>
      <c r="D6992" t="s">
        <v>237</v>
      </c>
      <c r="E6992" s="65">
        <v>1</v>
      </c>
      <c r="F6992" t="s">
        <v>281</v>
      </c>
      <c r="G6992" t="s">
        <v>282</v>
      </c>
      <c r="H6992" t="s">
        <v>256</v>
      </c>
      <c r="I6992" t="s">
        <v>257</v>
      </c>
      <c r="J6992" s="65">
        <v>0</v>
      </c>
      <c r="K6992" t="str">
        <f t="shared" si="256"/>
        <v>20VI1202SRRT</v>
      </c>
      <c r="L6992">
        <f t="shared" si="257"/>
        <v>0</v>
      </c>
    </row>
    <row r="6993" spans="1:12">
      <c r="A6993" s="65">
        <v>20</v>
      </c>
      <c r="B6993" t="s">
        <v>394</v>
      </c>
      <c r="C6993" s="65">
        <v>11</v>
      </c>
      <c r="D6993" t="s">
        <v>237</v>
      </c>
      <c r="E6993" s="65">
        <v>1</v>
      </c>
      <c r="F6993" t="s">
        <v>281</v>
      </c>
      <c r="G6993" t="s">
        <v>282</v>
      </c>
      <c r="H6993" t="s">
        <v>254</v>
      </c>
      <c r="I6993" t="s">
        <v>255</v>
      </c>
      <c r="J6993" s="65">
        <v>0</v>
      </c>
      <c r="K6993" t="str">
        <f t="shared" si="256"/>
        <v>20VI1202SRRR</v>
      </c>
      <c r="L6993">
        <f t="shared" si="257"/>
        <v>0</v>
      </c>
    </row>
    <row r="6994" spans="1:12">
      <c r="A6994" s="65">
        <v>20</v>
      </c>
      <c r="B6994" t="s">
        <v>394</v>
      </c>
      <c r="C6994" s="65">
        <v>11</v>
      </c>
      <c r="D6994" t="s">
        <v>237</v>
      </c>
      <c r="E6994" s="65">
        <v>1</v>
      </c>
      <c r="F6994" t="s">
        <v>281</v>
      </c>
      <c r="G6994" t="s">
        <v>282</v>
      </c>
      <c r="H6994" t="s">
        <v>248</v>
      </c>
      <c r="I6994" t="s">
        <v>249</v>
      </c>
      <c r="J6994" s="65">
        <v>0</v>
      </c>
      <c r="K6994" t="str">
        <f t="shared" si="256"/>
        <v>20VI1202SRPR</v>
      </c>
      <c r="L6994">
        <f t="shared" si="257"/>
        <v>0</v>
      </c>
    </row>
    <row r="6995" spans="1:12">
      <c r="A6995" s="65">
        <v>20</v>
      </c>
      <c r="B6995" t="s">
        <v>394</v>
      </c>
      <c r="C6995" s="65">
        <v>11</v>
      </c>
      <c r="D6995" t="s">
        <v>237</v>
      </c>
      <c r="E6995" s="65">
        <v>1</v>
      </c>
      <c r="F6995" t="s">
        <v>281</v>
      </c>
      <c r="G6995" t="s">
        <v>282</v>
      </c>
      <c r="H6995" t="s">
        <v>250</v>
      </c>
      <c r="I6995" t="s">
        <v>251</v>
      </c>
      <c r="J6995" s="65">
        <v>0</v>
      </c>
      <c r="K6995" t="str">
        <f t="shared" si="256"/>
        <v>20VI1202SRPT</v>
      </c>
      <c r="L6995">
        <f t="shared" si="257"/>
        <v>0</v>
      </c>
    </row>
    <row r="6996" spans="1:12">
      <c r="A6996" s="65">
        <v>20</v>
      </c>
      <c r="B6996" t="s">
        <v>394</v>
      </c>
      <c r="C6996" s="65">
        <v>11</v>
      </c>
      <c r="D6996" t="s">
        <v>237</v>
      </c>
      <c r="E6996" s="65">
        <v>1</v>
      </c>
      <c r="F6996" t="s">
        <v>281</v>
      </c>
      <c r="G6996" t="s">
        <v>282</v>
      </c>
      <c r="H6996" t="s">
        <v>252</v>
      </c>
      <c r="I6996" t="s">
        <v>253</v>
      </c>
      <c r="J6996" s="65">
        <v>0</v>
      </c>
      <c r="K6996" t="str">
        <f t="shared" si="256"/>
        <v>20VI1202SRRS</v>
      </c>
      <c r="L6996">
        <f t="shared" si="257"/>
        <v>0</v>
      </c>
    </row>
    <row r="6997" spans="1:12">
      <c r="A6997" s="65">
        <v>20</v>
      </c>
      <c r="B6997" t="s">
        <v>394</v>
      </c>
      <c r="C6997" s="65">
        <v>11</v>
      </c>
      <c r="D6997" t="s">
        <v>237</v>
      </c>
      <c r="E6997" s="65">
        <v>1</v>
      </c>
      <c r="F6997" t="s">
        <v>281</v>
      </c>
      <c r="G6997" t="s">
        <v>282</v>
      </c>
      <c r="H6997" t="s">
        <v>262</v>
      </c>
      <c r="I6997" t="s">
        <v>263</v>
      </c>
      <c r="J6997" s="65">
        <v>0</v>
      </c>
      <c r="K6997" t="str">
        <f t="shared" si="256"/>
        <v>20VI1202DREX</v>
      </c>
      <c r="L6997">
        <f t="shared" si="257"/>
        <v>0</v>
      </c>
    </row>
    <row r="6998" spans="1:12">
      <c r="A6998" s="65">
        <v>20</v>
      </c>
      <c r="B6998" t="s">
        <v>394</v>
      </c>
      <c r="C6998" s="65">
        <v>11</v>
      </c>
      <c r="D6998" t="s">
        <v>237</v>
      </c>
      <c r="E6998" s="65">
        <v>1</v>
      </c>
      <c r="F6998" t="s">
        <v>281</v>
      </c>
      <c r="G6998" t="s">
        <v>282</v>
      </c>
      <c r="H6998" t="s">
        <v>233</v>
      </c>
      <c r="I6998" t="s">
        <v>234</v>
      </c>
      <c r="J6998" s="65">
        <v>0</v>
      </c>
      <c r="K6998" t="str">
        <f t="shared" si="256"/>
        <v>20VI1202PRER</v>
      </c>
      <c r="L6998">
        <f t="shared" si="257"/>
        <v>0</v>
      </c>
    </row>
    <row r="6999" spans="1:12">
      <c r="A6999" s="65">
        <v>20</v>
      </c>
      <c r="B6999" t="s">
        <v>394</v>
      </c>
      <c r="C6999" s="65">
        <v>11</v>
      </c>
      <c r="D6999" t="s">
        <v>237</v>
      </c>
      <c r="E6999" s="65">
        <v>1</v>
      </c>
      <c r="F6999" t="s">
        <v>281</v>
      </c>
      <c r="G6999" t="s">
        <v>282</v>
      </c>
      <c r="H6999" t="s">
        <v>215</v>
      </c>
      <c r="I6999" t="s">
        <v>216</v>
      </c>
      <c r="J6999" s="65">
        <v>0</v>
      </c>
      <c r="K6999" t="str">
        <f t="shared" si="256"/>
        <v>20VI1202APRT</v>
      </c>
      <c r="L6999">
        <f t="shared" si="257"/>
        <v>0</v>
      </c>
    </row>
    <row r="7000" spans="1:12">
      <c r="A7000" s="65">
        <v>20</v>
      </c>
      <c r="B7000" t="s">
        <v>394</v>
      </c>
      <c r="C7000" s="65">
        <v>11</v>
      </c>
      <c r="D7000" t="s">
        <v>237</v>
      </c>
      <c r="E7000" s="65">
        <v>1</v>
      </c>
      <c r="F7000" t="s">
        <v>283</v>
      </c>
      <c r="G7000" t="s">
        <v>284</v>
      </c>
      <c r="H7000" t="s">
        <v>215</v>
      </c>
      <c r="I7000" t="s">
        <v>216</v>
      </c>
      <c r="J7000" s="65">
        <v>0</v>
      </c>
      <c r="K7000" t="str">
        <f t="shared" si="256"/>
        <v>20VI1300APRT</v>
      </c>
      <c r="L7000">
        <f t="shared" si="257"/>
        <v>0</v>
      </c>
    </row>
    <row r="7001" spans="1:12">
      <c r="A7001" s="65">
        <v>20</v>
      </c>
      <c r="B7001" t="s">
        <v>394</v>
      </c>
      <c r="C7001" s="65">
        <v>11</v>
      </c>
      <c r="D7001" t="s">
        <v>237</v>
      </c>
      <c r="E7001" s="65">
        <v>1</v>
      </c>
      <c r="F7001" t="s">
        <v>283</v>
      </c>
      <c r="G7001" t="s">
        <v>284</v>
      </c>
      <c r="H7001" t="s">
        <v>262</v>
      </c>
      <c r="I7001" t="s">
        <v>263</v>
      </c>
      <c r="J7001" s="65">
        <v>0</v>
      </c>
      <c r="K7001" t="str">
        <f t="shared" si="256"/>
        <v>20VI1300DREX</v>
      </c>
      <c r="L7001">
        <f t="shared" si="257"/>
        <v>0</v>
      </c>
    </row>
    <row r="7002" spans="1:12">
      <c r="A7002" s="65">
        <v>20</v>
      </c>
      <c r="B7002" t="s">
        <v>394</v>
      </c>
      <c r="C7002" s="65">
        <v>11</v>
      </c>
      <c r="D7002" t="s">
        <v>237</v>
      </c>
      <c r="E7002" s="65">
        <v>1</v>
      </c>
      <c r="F7002" t="s">
        <v>283</v>
      </c>
      <c r="G7002" t="s">
        <v>284</v>
      </c>
      <c r="H7002" t="s">
        <v>256</v>
      </c>
      <c r="I7002" t="s">
        <v>257</v>
      </c>
      <c r="J7002" s="65">
        <v>0</v>
      </c>
      <c r="K7002" t="str">
        <f t="shared" si="256"/>
        <v>20VI1300SRRT</v>
      </c>
      <c r="L7002">
        <f t="shared" si="257"/>
        <v>0</v>
      </c>
    </row>
    <row r="7003" spans="1:12">
      <c r="A7003" s="65">
        <v>20</v>
      </c>
      <c r="B7003" t="s">
        <v>394</v>
      </c>
      <c r="C7003" s="65">
        <v>11</v>
      </c>
      <c r="D7003" t="s">
        <v>237</v>
      </c>
      <c r="E7003" s="65">
        <v>1</v>
      </c>
      <c r="F7003" t="s">
        <v>283</v>
      </c>
      <c r="G7003" t="s">
        <v>284</v>
      </c>
      <c r="H7003" t="s">
        <v>258</v>
      </c>
      <c r="I7003" t="s">
        <v>259</v>
      </c>
      <c r="J7003" s="65">
        <v>0</v>
      </c>
      <c r="K7003" t="str">
        <f t="shared" si="256"/>
        <v>20VI1300RSRS</v>
      </c>
      <c r="L7003">
        <f t="shared" si="257"/>
        <v>0</v>
      </c>
    </row>
    <row r="7004" spans="1:12">
      <c r="A7004" s="65">
        <v>20</v>
      </c>
      <c r="B7004" t="s">
        <v>394</v>
      </c>
      <c r="C7004" s="65">
        <v>11</v>
      </c>
      <c r="D7004" t="s">
        <v>237</v>
      </c>
      <c r="E7004" s="65">
        <v>1</v>
      </c>
      <c r="F7004" t="s">
        <v>283</v>
      </c>
      <c r="G7004" t="s">
        <v>284</v>
      </c>
      <c r="H7004" t="s">
        <v>264</v>
      </c>
      <c r="I7004" t="s">
        <v>265</v>
      </c>
      <c r="J7004" s="65">
        <v>0</v>
      </c>
      <c r="K7004" t="str">
        <f t="shared" si="256"/>
        <v>20VI1300RSRR</v>
      </c>
      <c r="L7004">
        <f t="shared" si="257"/>
        <v>0</v>
      </c>
    </row>
    <row r="7005" spans="1:12">
      <c r="A7005" s="65">
        <v>20</v>
      </c>
      <c r="B7005" t="s">
        <v>394</v>
      </c>
      <c r="C7005" s="65">
        <v>11</v>
      </c>
      <c r="D7005" t="s">
        <v>237</v>
      </c>
      <c r="E7005" s="65">
        <v>1</v>
      </c>
      <c r="F7005" t="s">
        <v>283</v>
      </c>
      <c r="G7005" t="s">
        <v>284</v>
      </c>
      <c r="H7005" t="s">
        <v>228</v>
      </c>
      <c r="I7005" t="s">
        <v>217</v>
      </c>
      <c r="J7005" s="65">
        <v>0</v>
      </c>
      <c r="K7005" t="str">
        <f t="shared" si="256"/>
        <v>20VI1300PTBI</v>
      </c>
      <c r="L7005">
        <f t="shared" si="257"/>
        <v>0</v>
      </c>
    </row>
    <row r="7006" spans="1:12">
      <c r="A7006" s="65">
        <v>20</v>
      </c>
      <c r="B7006" t="s">
        <v>394</v>
      </c>
      <c r="C7006" s="65">
        <v>11</v>
      </c>
      <c r="D7006" t="s">
        <v>237</v>
      </c>
      <c r="E7006" s="65">
        <v>1</v>
      </c>
      <c r="F7006" t="s">
        <v>283</v>
      </c>
      <c r="G7006" t="s">
        <v>284</v>
      </c>
      <c r="H7006" t="s">
        <v>229</v>
      </c>
      <c r="I7006" t="s">
        <v>230</v>
      </c>
      <c r="J7006" s="65">
        <v>0</v>
      </c>
      <c r="K7006" t="str">
        <f t="shared" si="256"/>
        <v>20VI1300PRNR</v>
      </c>
      <c r="L7006">
        <f t="shared" si="257"/>
        <v>0</v>
      </c>
    </row>
    <row r="7007" spans="1:12">
      <c r="A7007" s="65">
        <v>20</v>
      </c>
      <c r="B7007" t="s">
        <v>394</v>
      </c>
      <c r="C7007" s="65">
        <v>11</v>
      </c>
      <c r="D7007" t="s">
        <v>237</v>
      </c>
      <c r="E7007" s="65">
        <v>1</v>
      </c>
      <c r="F7007" t="s">
        <v>283</v>
      </c>
      <c r="G7007" t="s">
        <v>284</v>
      </c>
      <c r="H7007" t="s">
        <v>231</v>
      </c>
      <c r="I7007" t="s">
        <v>232</v>
      </c>
      <c r="J7007" s="65">
        <v>0</v>
      </c>
      <c r="K7007" t="str">
        <f t="shared" si="256"/>
        <v>20VI1300PRES</v>
      </c>
      <c r="L7007">
        <f t="shared" si="257"/>
        <v>0</v>
      </c>
    </row>
    <row r="7008" spans="1:12">
      <c r="A7008" s="65">
        <v>20</v>
      </c>
      <c r="B7008" t="s">
        <v>394</v>
      </c>
      <c r="C7008" s="65">
        <v>11</v>
      </c>
      <c r="D7008" t="s">
        <v>237</v>
      </c>
      <c r="E7008" s="65">
        <v>1</v>
      </c>
      <c r="F7008" t="s">
        <v>283</v>
      </c>
      <c r="G7008" t="s">
        <v>284</v>
      </c>
      <c r="H7008" t="s">
        <v>233</v>
      </c>
      <c r="I7008" t="s">
        <v>234</v>
      </c>
      <c r="J7008" s="65">
        <v>0</v>
      </c>
      <c r="K7008" t="str">
        <f t="shared" si="256"/>
        <v>20VI1300PRER</v>
      </c>
      <c r="L7008">
        <f t="shared" si="257"/>
        <v>0</v>
      </c>
    </row>
    <row r="7009" spans="1:12">
      <c r="A7009" s="65">
        <v>20</v>
      </c>
      <c r="B7009" t="s">
        <v>394</v>
      </c>
      <c r="C7009" s="65">
        <v>11</v>
      </c>
      <c r="D7009" t="s">
        <v>237</v>
      </c>
      <c r="E7009" s="65">
        <v>1</v>
      </c>
      <c r="F7009" t="s">
        <v>283</v>
      </c>
      <c r="G7009" t="s">
        <v>284</v>
      </c>
      <c r="H7009" t="s">
        <v>266</v>
      </c>
      <c r="I7009" t="s">
        <v>267</v>
      </c>
      <c r="J7009" s="65">
        <v>0</v>
      </c>
      <c r="K7009" t="str">
        <f t="shared" si="256"/>
        <v>20VI1300PTRE</v>
      </c>
      <c r="L7009">
        <f t="shared" si="257"/>
        <v>0</v>
      </c>
    </row>
    <row r="7010" spans="1:12">
      <c r="A7010" s="65">
        <v>20</v>
      </c>
      <c r="B7010" t="s">
        <v>394</v>
      </c>
      <c r="C7010" s="65">
        <v>11</v>
      </c>
      <c r="D7010" t="s">
        <v>237</v>
      </c>
      <c r="E7010" s="65">
        <v>1</v>
      </c>
      <c r="F7010" t="s">
        <v>283</v>
      </c>
      <c r="G7010" t="s">
        <v>284</v>
      </c>
      <c r="H7010" t="s">
        <v>268</v>
      </c>
      <c r="I7010" t="s">
        <v>269</v>
      </c>
      <c r="J7010" s="65">
        <v>0</v>
      </c>
      <c r="K7010" t="str">
        <f t="shared" si="256"/>
        <v>20VI1300DRCF</v>
      </c>
      <c r="L7010">
        <f t="shared" si="257"/>
        <v>0</v>
      </c>
    </row>
    <row r="7011" spans="1:12">
      <c r="A7011" s="65">
        <v>20</v>
      </c>
      <c r="B7011" t="s">
        <v>394</v>
      </c>
      <c r="C7011" s="65">
        <v>11</v>
      </c>
      <c r="D7011" t="s">
        <v>237</v>
      </c>
      <c r="E7011" s="65">
        <v>1</v>
      </c>
      <c r="F7011" t="s">
        <v>283</v>
      </c>
      <c r="G7011" t="s">
        <v>284</v>
      </c>
      <c r="H7011" t="s">
        <v>242</v>
      </c>
      <c r="I7011" t="s">
        <v>243</v>
      </c>
      <c r="J7011" s="65">
        <v>0</v>
      </c>
      <c r="K7011" t="str">
        <f t="shared" si="256"/>
        <v>20VI1300DRPP</v>
      </c>
      <c r="L7011">
        <f t="shared" si="257"/>
        <v>0</v>
      </c>
    </row>
    <row r="7012" spans="1:12">
      <c r="A7012" s="65">
        <v>20</v>
      </c>
      <c r="B7012" t="s">
        <v>394</v>
      </c>
      <c r="C7012" s="65">
        <v>11</v>
      </c>
      <c r="D7012" t="s">
        <v>237</v>
      </c>
      <c r="E7012" s="65">
        <v>1</v>
      </c>
      <c r="F7012" t="s">
        <v>283</v>
      </c>
      <c r="G7012" t="s">
        <v>284</v>
      </c>
      <c r="H7012" t="s">
        <v>260</v>
      </c>
      <c r="I7012" t="s">
        <v>261</v>
      </c>
      <c r="J7012" s="65">
        <v>0</v>
      </c>
      <c r="K7012" t="str">
        <f t="shared" si="256"/>
        <v>20VI1300DRVM</v>
      </c>
      <c r="L7012">
        <f t="shared" si="257"/>
        <v>0</v>
      </c>
    </row>
    <row r="7013" spans="1:12">
      <c r="A7013" s="65">
        <v>20</v>
      </c>
      <c r="B7013" t="s">
        <v>394</v>
      </c>
      <c r="C7013" s="65">
        <v>11</v>
      </c>
      <c r="D7013" t="s">
        <v>237</v>
      </c>
      <c r="E7013" s="65">
        <v>1</v>
      </c>
      <c r="F7013" t="s">
        <v>283</v>
      </c>
      <c r="G7013" t="s">
        <v>284</v>
      </c>
      <c r="H7013" t="s">
        <v>220</v>
      </c>
      <c r="I7013" t="s">
        <v>221</v>
      </c>
      <c r="J7013" s="65">
        <v>0</v>
      </c>
      <c r="K7013" t="str">
        <f t="shared" si="256"/>
        <v>20VI1300DRET</v>
      </c>
      <c r="L7013">
        <f t="shared" si="257"/>
        <v>0</v>
      </c>
    </row>
    <row r="7014" spans="1:12">
      <c r="A7014" s="65">
        <v>20</v>
      </c>
      <c r="B7014" t="s">
        <v>394</v>
      </c>
      <c r="C7014" s="65">
        <v>11</v>
      </c>
      <c r="D7014" t="s">
        <v>237</v>
      </c>
      <c r="E7014" s="65">
        <v>1</v>
      </c>
      <c r="F7014" t="s">
        <v>283</v>
      </c>
      <c r="G7014" t="s">
        <v>284</v>
      </c>
      <c r="H7014" t="s">
        <v>222</v>
      </c>
      <c r="I7014" t="s">
        <v>223</v>
      </c>
      <c r="J7014" s="65">
        <v>0</v>
      </c>
      <c r="K7014" t="str">
        <f t="shared" si="256"/>
        <v>20VI1300DPMA</v>
      </c>
      <c r="L7014">
        <f t="shared" si="257"/>
        <v>0</v>
      </c>
    </row>
    <row r="7015" spans="1:12">
      <c r="A7015" s="65">
        <v>20</v>
      </c>
      <c r="B7015" t="s">
        <v>394</v>
      </c>
      <c r="C7015" s="65">
        <v>11</v>
      </c>
      <c r="D7015" t="s">
        <v>237</v>
      </c>
      <c r="E7015" s="65">
        <v>1</v>
      </c>
      <c r="F7015" t="s">
        <v>283</v>
      </c>
      <c r="G7015" t="s">
        <v>284</v>
      </c>
      <c r="H7015" t="s">
        <v>211</v>
      </c>
      <c r="I7015" t="s">
        <v>212</v>
      </c>
      <c r="J7015" s="65">
        <v>0</v>
      </c>
      <c r="K7015" t="str">
        <f t="shared" si="256"/>
        <v>20VI1300APRS</v>
      </c>
      <c r="L7015">
        <f t="shared" si="257"/>
        <v>0</v>
      </c>
    </row>
    <row r="7016" spans="1:12">
      <c r="A7016" s="65">
        <v>20</v>
      </c>
      <c r="B7016" t="s">
        <v>394</v>
      </c>
      <c r="C7016" s="65">
        <v>11</v>
      </c>
      <c r="D7016" t="s">
        <v>237</v>
      </c>
      <c r="E7016" s="65">
        <v>1</v>
      </c>
      <c r="F7016" t="s">
        <v>283</v>
      </c>
      <c r="G7016" t="s">
        <v>284</v>
      </c>
      <c r="H7016" t="s">
        <v>213</v>
      </c>
      <c r="I7016" t="s">
        <v>214</v>
      </c>
      <c r="J7016" s="65">
        <v>0</v>
      </c>
      <c r="K7016" t="str">
        <f t="shared" si="256"/>
        <v>20VI1300APRR</v>
      </c>
      <c r="L7016">
        <f t="shared" si="257"/>
        <v>0</v>
      </c>
    </row>
    <row r="7017" spans="1:12">
      <c r="A7017" s="65">
        <v>20</v>
      </c>
      <c r="B7017" t="s">
        <v>394</v>
      </c>
      <c r="C7017" s="65">
        <v>11</v>
      </c>
      <c r="D7017" t="s">
        <v>237</v>
      </c>
      <c r="E7017" s="65">
        <v>1</v>
      </c>
      <c r="F7017" t="s">
        <v>283</v>
      </c>
      <c r="G7017" t="s">
        <v>284</v>
      </c>
      <c r="H7017" t="s">
        <v>224</v>
      </c>
      <c r="I7017" t="s">
        <v>225</v>
      </c>
      <c r="J7017" s="65">
        <v>0</v>
      </c>
      <c r="K7017" t="str">
        <f t="shared" si="256"/>
        <v>20VI1300ARRA</v>
      </c>
      <c r="L7017">
        <f t="shared" si="257"/>
        <v>0</v>
      </c>
    </row>
    <row r="7018" spans="1:12">
      <c r="A7018" s="65">
        <v>20</v>
      </c>
      <c r="B7018" t="s">
        <v>394</v>
      </c>
      <c r="C7018" s="65">
        <v>11</v>
      </c>
      <c r="D7018" t="s">
        <v>237</v>
      </c>
      <c r="E7018" s="65">
        <v>1</v>
      </c>
      <c r="F7018" t="s">
        <v>283</v>
      </c>
      <c r="G7018" t="s">
        <v>284</v>
      </c>
      <c r="H7018" t="s">
        <v>226</v>
      </c>
      <c r="I7018" t="s">
        <v>227</v>
      </c>
      <c r="J7018" s="65">
        <v>0</v>
      </c>
      <c r="K7018" t="str">
        <f t="shared" si="256"/>
        <v>20VI1300PLNA</v>
      </c>
      <c r="L7018">
        <f t="shared" si="257"/>
        <v>0</v>
      </c>
    </row>
    <row r="7019" spans="1:12">
      <c r="A7019" s="65">
        <v>20</v>
      </c>
      <c r="B7019" t="s">
        <v>394</v>
      </c>
      <c r="C7019" s="65">
        <v>11</v>
      </c>
      <c r="D7019" t="s">
        <v>237</v>
      </c>
      <c r="E7019" s="65">
        <v>1</v>
      </c>
      <c r="F7019" t="s">
        <v>283</v>
      </c>
      <c r="G7019" t="s">
        <v>284</v>
      </c>
      <c r="H7019" t="s">
        <v>235</v>
      </c>
      <c r="I7019" t="s">
        <v>236</v>
      </c>
      <c r="J7019" s="65">
        <v>0</v>
      </c>
      <c r="K7019" t="str">
        <f t="shared" si="256"/>
        <v>20VI1300SABA</v>
      </c>
      <c r="L7019">
        <f t="shared" si="257"/>
        <v>0</v>
      </c>
    </row>
    <row r="7020" spans="1:12">
      <c r="A7020" s="65">
        <v>20</v>
      </c>
      <c r="B7020" t="s">
        <v>394</v>
      </c>
      <c r="C7020" s="65">
        <v>11</v>
      </c>
      <c r="D7020" t="s">
        <v>237</v>
      </c>
      <c r="E7020" s="65">
        <v>1</v>
      </c>
      <c r="F7020" t="s">
        <v>283</v>
      </c>
      <c r="G7020" t="s">
        <v>284</v>
      </c>
      <c r="H7020" t="s">
        <v>240</v>
      </c>
      <c r="I7020" t="s">
        <v>241</v>
      </c>
      <c r="J7020" s="65">
        <v>0</v>
      </c>
      <c r="K7020" t="str">
        <f t="shared" si="256"/>
        <v>20VI1300SRTS</v>
      </c>
      <c r="L7020">
        <f t="shared" si="257"/>
        <v>0</v>
      </c>
    </row>
    <row r="7021" spans="1:12">
      <c r="A7021" s="65">
        <v>20</v>
      </c>
      <c r="B7021" t="s">
        <v>394</v>
      </c>
      <c r="C7021" s="65">
        <v>11</v>
      </c>
      <c r="D7021" t="s">
        <v>237</v>
      </c>
      <c r="E7021" s="65">
        <v>1</v>
      </c>
      <c r="F7021" t="s">
        <v>283</v>
      </c>
      <c r="G7021" t="s">
        <v>284</v>
      </c>
      <c r="H7021" t="s">
        <v>270</v>
      </c>
      <c r="I7021" t="s">
        <v>271</v>
      </c>
      <c r="J7021" s="65">
        <v>0</v>
      </c>
      <c r="K7021" t="str">
        <f t="shared" si="256"/>
        <v>20VI1300SRTR</v>
      </c>
      <c r="L7021">
        <f t="shared" si="257"/>
        <v>0</v>
      </c>
    </row>
    <row r="7022" spans="1:12">
      <c r="A7022" s="65">
        <v>20</v>
      </c>
      <c r="B7022" t="s">
        <v>394</v>
      </c>
      <c r="C7022" s="65">
        <v>11</v>
      </c>
      <c r="D7022" t="s">
        <v>237</v>
      </c>
      <c r="E7022" s="65">
        <v>1</v>
      </c>
      <c r="F7022" t="s">
        <v>283</v>
      </c>
      <c r="G7022" t="s">
        <v>284</v>
      </c>
      <c r="H7022" t="s">
        <v>244</v>
      </c>
      <c r="I7022" t="s">
        <v>245</v>
      </c>
      <c r="J7022" s="65">
        <v>0</v>
      </c>
      <c r="K7022" t="str">
        <f t="shared" si="256"/>
        <v>20VI1300SRTT</v>
      </c>
      <c r="L7022">
        <f t="shared" si="257"/>
        <v>0</v>
      </c>
    </row>
    <row r="7023" spans="1:12">
      <c r="A7023" s="65">
        <v>20</v>
      </c>
      <c r="B7023" t="s">
        <v>394</v>
      </c>
      <c r="C7023" s="65">
        <v>11</v>
      </c>
      <c r="D7023" t="s">
        <v>237</v>
      </c>
      <c r="E7023" s="65">
        <v>1</v>
      </c>
      <c r="F7023" t="s">
        <v>283</v>
      </c>
      <c r="G7023" t="s">
        <v>284</v>
      </c>
      <c r="H7023" t="s">
        <v>246</v>
      </c>
      <c r="I7023" t="s">
        <v>247</v>
      </c>
      <c r="J7023" s="65">
        <v>0</v>
      </c>
      <c r="K7023" t="str">
        <f t="shared" si="256"/>
        <v>20VI1300SRPS</v>
      </c>
      <c r="L7023">
        <f t="shared" si="257"/>
        <v>0</v>
      </c>
    </row>
    <row r="7024" spans="1:12">
      <c r="A7024" s="65">
        <v>20</v>
      </c>
      <c r="B7024" t="s">
        <v>394</v>
      </c>
      <c r="C7024" s="65">
        <v>11</v>
      </c>
      <c r="D7024" t="s">
        <v>237</v>
      </c>
      <c r="E7024" s="65">
        <v>1</v>
      </c>
      <c r="F7024" t="s">
        <v>283</v>
      </c>
      <c r="G7024" t="s">
        <v>284</v>
      </c>
      <c r="H7024" t="s">
        <v>248</v>
      </c>
      <c r="I7024" t="s">
        <v>249</v>
      </c>
      <c r="J7024" s="65">
        <v>0</v>
      </c>
      <c r="K7024" t="str">
        <f t="shared" si="256"/>
        <v>20VI1300SRPR</v>
      </c>
      <c r="L7024">
        <f t="shared" si="257"/>
        <v>0</v>
      </c>
    </row>
    <row r="7025" spans="1:12">
      <c r="A7025" s="65">
        <v>20</v>
      </c>
      <c r="B7025" t="s">
        <v>394</v>
      </c>
      <c r="C7025" s="65">
        <v>11</v>
      </c>
      <c r="D7025" t="s">
        <v>237</v>
      </c>
      <c r="E7025" s="65">
        <v>1</v>
      </c>
      <c r="F7025" t="s">
        <v>283</v>
      </c>
      <c r="G7025" t="s">
        <v>284</v>
      </c>
      <c r="H7025" t="s">
        <v>250</v>
      </c>
      <c r="I7025" t="s">
        <v>251</v>
      </c>
      <c r="J7025" s="65">
        <v>0</v>
      </c>
      <c r="K7025" t="str">
        <f t="shared" si="256"/>
        <v>20VI1300SRPT</v>
      </c>
      <c r="L7025">
        <f t="shared" si="257"/>
        <v>0</v>
      </c>
    </row>
    <row r="7026" spans="1:12">
      <c r="A7026" s="65">
        <v>20</v>
      </c>
      <c r="B7026" t="s">
        <v>394</v>
      </c>
      <c r="C7026" s="65">
        <v>11</v>
      </c>
      <c r="D7026" t="s">
        <v>237</v>
      </c>
      <c r="E7026" s="65">
        <v>1</v>
      </c>
      <c r="F7026" t="s">
        <v>283</v>
      </c>
      <c r="G7026" t="s">
        <v>284</v>
      </c>
      <c r="H7026" t="s">
        <v>252</v>
      </c>
      <c r="I7026" t="s">
        <v>253</v>
      </c>
      <c r="J7026" s="65">
        <v>0</v>
      </c>
      <c r="K7026" t="str">
        <f t="shared" si="256"/>
        <v>20VI1300SRRS</v>
      </c>
      <c r="L7026">
        <f t="shared" si="257"/>
        <v>0</v>
      </c>
    </row>
    <row r="7027" spans="1:12">
      <c r="A7027" s="65">
        <v>20</v>
      </c>
      <c r="B7027" t="s">
        <v>394</v>
      </c>
      <c r="C7027" s="65">
        <v>11</v>
      </c>
      <c r="D7027" t="s">
        <v>237</v>
      </c>
      <c r="E7027" s="65">
        <v>1</v>
      </c>
      <c r="F7027" t="s">
        <v>283</v>
      </c>
      <c r="G7027" t="s">
        <v>284</v>
      </c>
      <c r="H7027" t="s">
        <v>254</v>
      </c>
      <c r="I7027" t="s">
        <v>255</v>
      </c>
      <c r="J7027" s="65">
        <v>0</v>
      </c>
      <c r="K7027" t="str">
        <f t="shared" si="256"/>
        <v>20VI1300SRRR</v>
      </c>
      <c r="L7027">
        <f t="shared" si="257"/>
        <v>0</v>
      </c>
    </row>
    <row r="7028" spans="1:12">
      <c r="A7028" s="65">
        <v>20</v>
      </c>
      <c r="B7028" t="s">
        <v>394</v>
      </c>
      <c r="C7028" s="65">
        <v>11</v>
      </c>
      <c r="D7028" t="s">
        <v>237</v>
      </c>
      <c r="E7028" s="65">
        <v>1</v>
      </c>
      <c r="F7028" t="s">
        <v>285</v>
      </c>
      <c r="G7028" t="s">
        <v>286</v>
      </c>
      <c r="H7028" t="s">
        <v>289</v>
      </c>
      <c r="I7028" t="s">
        <v>290</v>
      </c>
      <c r="J7028" s="65">
        <v>70</v>
      </c>
      <c r="K7028" t="str">
        <f t="shared" si="256"/>
        <v>20VI2000FCUV</v>
      </c>
      <c r="L7028">
        <f t="shared" si="257"/>
        <v>70</v>
      </c>
    </row>
    <row r="7029" spans="1:12">
      <c r="A7029" s="65">
        <v>20</v>
      </c>
      <c r="B7029" t="s">
        <v>394</v>
      </c>
      <c r="C7029" s="65">
        <v>11</v>
      </c>
      <c r="D7029" t="s">
        <v>237</v>
      </c>
      <c r="E7029" s="65">
        <v>1</v>
      </c>
      <c r="F7029" t="s">
        <v>285</v>
      </c>
      <c r="G7029" t="s">
        <v>286</v>
      </c>
      <c r="H7029" t="s">
        <v>291</v>
      </c>
      <c r="I7029" t="s">
        <v>292</v>
      </c>
      <c r="J7029" s="65">
        <v>12.4</v>
      </c>
      <c r="K7029" t="str">
        <f t="shared" si="256"/>
        <v>20VI2000GRAM</v>
      </c>
      <c r="L7029">
        <f t="shared" si="257"/>
        <v>12.4</v>
      </c>
    </row>
    <row r="7030" spans="1:12">
      <c r="A7030" s="65">
        <v>20</v>
      </c>
      <c r="B7030" t="s">
        <v>394</v>
      </c>
      <c r="C7030" s="65">
        <v>11</v>
      </c>
      <c r="D7030" t="s">
        <v>237</v>
      </c>
      <c r="E7030" s="65">
        <v>1</v>
      </c>
      <c r="F7030" t="s">
        <v>285</v>
      </c>
      <c r="G7030" t="s">
        <v>286</v>
      </c>
      <c r="H7030" t="s">
        <v>297</v>
      </c>
      <c r="I7030" t="s">
        <v>298</v>
      </c>
      <c r="J7030" s="65">
        <v>13</v>
      </c>
      <c r="K7030" t="str">
        <f t="shared" si="256"/>
        <v>20VI2000HLTI</v>
      </c>
      <c r="L7030">
        <f t="shared" si="257"/>
        <v>13</v>
      </c>
    </row>
    <row r="7031" spans="1:12">
      <c r="A7031" s="65">
        <v>20</v>
      </c>
      <c r="B7031" t="s">
        <v>394</v>
      </c>
      <c r="C7031" s="65">
        <v>11</v>
      </c>
      <c r="D7031" t="s">
        <v>237</v>
      </c>
      <c r="E7031" s="65">
        <v>1</v>
      </c>
      <c r="F7031" t="s">
        <v>285</v>
      </c>
      <c r="G7031" t="s">
        <v>286</v>
      </c>
      <c r="H7031" t="s">
        <v>287</v>
      </c>
      <c r="I7031" t="s">
        <v>288</v>
      </c>
      <c r="J7031" s="65">
        <v>23547</v>
      </c>
      <c r="K7031" t="str">
        <f t="shared" si="256"/>
        <v>20VI2000HLBL</v>
      </c>
      <c r="L7031">
        <f t="shared" si="257"/>
        <v>23547</v>
      </c>
    </row>
    <row r="7032" spans="1:12">
      <c r="A7032" s="65">
        <v>20</v>
      </c>
      <c r="B7032" t="s">
        <v>394</v>
      </c>
      <c r="C7032" s="65">
        <v>11</v>
      </c>
      <c r="D7032" t="s">
        <v>237</v>
      </c>
      <c r="E7032" s="65">
        <v>1</v>
      </c>
      <c r="F7032" t="s">
        <v>285</v>
      </c>
      <c r="G7032" t="s">
        <v>286</v>
      </c>
      <c r="H7032" t="s">
        <v>295</v>
      </c>
      <c r="I7032" t="s">
        <v>296</v>
      </c>
      <c r="J7032" s="65">
        <v>1654</v>
      </c>
      <c r="K7032" t="str">
        <f t="shared" si="256"/>
        <v>20VI2000HLRC</v>
      </c>
      <c r="L7032">
        <f t="shared" si="257"/>
        <v>1654</v>
      </c>
    </row>
    <row r="7033" spans="1:12">
      <c r="A7033" s="65">
        <v>20</v>
      </c>
      <c r="B7033" t="s">
        <v>394</v>
      </c>
      <c r="C7033" s="65">
        <v>11</v>
      </c>
      <c r="D7033" t="s">
        <v>237</v>
      </c>
      <c r="E7033" s="65">
        <v>1</v>
      </c>
      <c r="F7033" t="s">
        <v>285</v>
      </c>
      <c r="G7033" t="s">
        <v>286</v>
      </c>
      <c r="H7033" t="s">
        <v>293</v>
      </c>
      <c r="I7033" t="s">
        <v>294</v>
      </c>
      <c r="J7033" s="65">
        <v>25214</v>
      </c>
      <c r="K7033" t="str">
        <f t="shared" si="256"/>
        <v>20VI2000HLTO</v>
      </c>
      <c r="L7033">
        <f t="shared" si="257"/>
        <v>25214</v>
      </c>
    </row>
    <row r="7034" spans="1:12">
      <c r="A7034" s="65">
        <v>20</v>
      </c>
      <c r="B7034" t="s">
        <v>394</v>
      </c>
      <c r="C7034" s="65">
        <v>11</v>
      </c>
      <c r="D7034" t="s">
        <v>237</v>
      </c>
      <c r="E7034" s="65">
        <v>1</v>
      </c>
      <c r="F7034" t="s">
        <v>299</v>
      </c>
      <c r="G7034" t="s">
        <v>300</v>
      </c>
      <c r="H7034" t="s">
        <v>295</v>
      </c>
      <c r="I7034" t="s">
        <v>296</v>
      </c>
      <c r="J7034" s="65">
        <v>1654</v>
      </c>
      <c r="K7034" t="str">
        <f t="shared" si="256"/>
        <v>20VI2100HLRC</v>
      </c>
      <c r="L7034">
        <f t="shared" si="257"/>
        <v>1654</v>
      </c>
    </row>
    <row r="7035" spans="1:12">
      <c r="A7035" s="65">
        <v>20</v>
      </c>
      <c r="B7035" t="s">
        <v>394</v>
      </c>
      <c r="C7035" s="65">
        <v>11</v>
      </c>
      <c r="D7035" t="s">
        <v>237</v>
      </c>
      <c r="E7035" s="65">
        <v>1</v>
      </c>
      <c r="F7035" t="s">
        <v>299</v>
      </c>
      <c r="G7035" t="s">
        <v>300</v>
      </c>
      <c r="H7035" t="s">
        <v>291</v>
      </c>
      <c r="I7035" t="s">
        <v>292</v>
      </c>
      <c r="J7035" s="65">
        <v>12.4</v>
      </c>
      <c r="K7035" t="str">
        <f t="shared" si="256"/>
        <v>20VI2100GRAM</v>
      </c>
      <c r="L7035">
        <f t="shared" si="257"/>
        <v>12.4</v>
      </c>
    </row>
    <row r="7036" spans="1:12">
      <c r="A7036" s="65">
        <v>20</v>
      </c>
      <c r="B7036" t="s">
        <v>394</v>
      </c>
      <c r="C7036" s="65">
        <v>11</v>
      </c>
      <c r="D7036" t="s">
        <v>237</v>
      </c>
      <c r="E7036" s="65">
        <v>1</v>
      </c>
      <c r="F7036" t="s">
        <v>299</v>
      </c>
      <c r="G7036" t="s">
        <v>300</v>
      </c>
      <c r="H7036" t="s">
        <v>293</v>
      </c>
      <c r="I7036" t="s">
        <v>294</v>
      </c>
      <c r="J7036" s="65">
        <v>25214</v>
      </c>
      <c r="K7036" t="str">
        <f t="shared" si="256"/>
        <v>20VI2100HLTO</v>
      </c>
      <c r="L7036">
        <f t="shared" si="257"/>
        <v>25214</v>
      </c>
    </row>
    <row r="7037" spans="1:12">
      <c r="A7037" s="65">
        <v>20</v>
      </c>
      <c r="B7037" t="s">
        <v>394</v>
      </c>
      <c r="C7037" s="65">
        <v>11</v>
      </c>
      <c r="D7037" t="s">
        <v>237</v>
      </c>
      <c r="E7037" s="65">
        <v>1</v>
      </c>
      <c r="F7037" t="s">
        <v>299</v>
      </c>
      <c r="G7037" t="s">
        <v>300</v>
      </c>
      <c r="H7037" t="s">
        <v>297</v>
      </c>
      <c r="I7037" t="s">
        <v>298</v>
      </c>
      <c r="J7037" s="65">
        <v>13</v>
      </c>
      <c r="K7037" t="str">
        <f t="shared" si="256"/>
        <v>20VI2100HLTI</v>
      </c>
      <c r="L7037">
        <f t="shared" si="257"/>
        <v>13</v>
      </c>
    </row>
    <row r="7038" spans="1:12">
      <c r="A7038" s="65">
        <v>20</v>
      </c>
      <c r="B7038" t="s">
        <v>394</v>
      </c>
      <c r="C7038" s="65">
        <v>11</v>
      </c>
      <c r="D7038" t="s">
        <v>237</v>
      </c>
      <c r="E7038" s="65">
        <v>1</v>
      </c>
      <c r="F7038" t="s">
        <v>299</v>
      </c>
      <c r="G7038" t="s">
        <v>300</v>
      </c>
      <c r="H7038" t="s">
        <v>287</v>
      </c>
      <c r="I7038" t="s">
        <v>288</v>
      </c>
      <c r="J7038" s="65">
        <v>23547</v>
      </c>
      <c r="K7038" t="str">
        <f t="shared" si="256"/>
        <v>20VI2100HLBL</v>
      </c>
      <c r="L7038">
        <f t="shared" si="257"/>
        <v>23547</v>
      </c>
    </row>
    <row r="7039" spans="1:12">
      <c r="A7039" s="65">
        <v>20</v>
      </c>
      <c r="B7039" t="s">
        <v>394</v>
      </c>
      <c r="C7039" s="65">
        <v>11</v>
      </c>
      <c r="D7039" t="s">
        <v>237</v>
      </c>
      <c r="E7039" s="65">
        <v>1</v>
      </c>
      <c r="F7039" t="s">
        <v>301</v>
      </c>
      <c r="G7039" t="s">
        <v>302</v>
      </c>
      <c r="H7039" t="s">
        <v>287</v>
      </c>
      <c r="I7039" t="s">
        <v>288</v>
      </c>
      <c r="J7039" s="65">
        <v>121</v>
      </c>
      <c r="K7039" t="str">
        <f t="shared" si="256"/>
        <v>20VI2110HLBL</v>
      </c>
      <c r="L7039">
        <f t="shared" si="257"/>
        <v>121</v>
      </c>
    </row>
    <row r="7040" spans="1:12">
      <c r="A7040" s="65">
        <v>20</v>
      </c>
      <c r="B7040" t="s">
        <v>394</v>
      </c>
      <c r="C7040" s="65">
        <v>11</v>
      </c>
      <c r="D7040" t="s">
        <v>237</v>
      </c>
      <c r="E7040" s="65">
        <v>1</v>
      </c>
      <c r="F7040" t="s">
        <v>301</v>
      </c>
      <c r="G7040" t="s">
        <v>302</v>
      </c>
      <c r="H7040" t="s">
        <v>293</v>
      </c>
      <c r="I7040" t="s">
        <v>294</v>
      </c>
      <c r="J7040" s="65">
        <v>121</v>
      </c>
      <c r="K7040" t="str">
        <f t="shared" si="256"/>
        <v>20VI2110HLTO</v>
      </c>
      <c r="L7040">
        <f t="shared" si="257"/>
        <v>121</v>
      </c>
    </row>
    <row r="7041" spans="1:12">
      <c r="A7041" s="65">
        <v>20</v>
      </c>
      <c r="B7041" t="s">
        <v>394</v>
      </c>
      <c r="C7041" s="65">
        <v>11</v>
      </c>
      <c r="D7041" t="s">
        <v>237</v>
      </c>
      <c r="E7041" s="65">
        <v>1</v>
      </c>
      <c r="F7041" t="s">
        <v>301</v>
      </c>
      <c r="G7041" t="s">
        <v>302</v>
      </c>
      <c r="H7041" t="s">
        <v>297</v>
      </c>
      <c r="I7041" t="s">
        <v>298</v>
      </c>
      <c r="J7041" s="65">
        <v>0</v>
      </c>
      <c r="K7041" t="str">
        <f t="shared" ref="K7041:K7104" si="258">CONCATENATE(TEXT(A7041,"00"),F7041,H7041)</f>
        <v>20VI2110HLTI</v>
      </c>
      <c r="L7041">
        <f t="shared" ref="L7041:L7104" si="259">J7041</f>
        <v>0</v>
      </c>
    </row>
    <row r="7042" spans="1:12">
      <c r="A7042" s="65">
        <v>20</v>
      </c>
      <c r="B7042" t="s">
        <v>394</v>
      </c>
      <c r="C7042" s="65">
        <v>11</v>
      </c>
      <c r="D7042" t="s">
        <v>237</v>
      </c>
      <c r="E7042" s="65">
        <v>1</v>
      </c>
      <c r="F7042" t="s">
        <v>301</v>
      </c>
      <c r="G7042" t="s">
        <v>302</v>
      </c>
      <c r="H7042" t="s">
        <v>295</v>
      </c>
      <c r="I7042" t="s">
        <v>296</v>
      </c>
      <c r="J7042" s="65">
        <v>0</v>
      </c>
      <c r="K7042" t="str">
        <f t="shared" si="258"/>
        <v>20VI2110HLRC</v>
      </c>
      <c r="L7042">
        <f t="shared" si="259"/>
        <v>0</v>
      </c>
    </row>
    <row r="7043" spans="1:12">
      <c r="A7043" s="65">
        <v>20</v>
      </c>
      <c r="B7043" t="s">
        <v>394</v>
      </c>
      <c r="C7043" s="65">
        <v>11</v>
      </c>
      <c r="D7043" t="s">
        <v>237</v>
      </c>
      <c r="E7043" s="65">
        <v>1</v>
      </c>
      <c r="F7043" t="s">
        <v>303</v>
      </c>
      <c r="G7043" t="s">
        <v>304</v>
      </c>
      <c r="H7043" t="s">
        <v>293</v>
      </c>
      <c r="I7043" t="s">
        <v>294</v>
      </c>
      <c r="J7043" s="65">
        <v>0</v>
      </c>
      <c r="K7043" t="str">
        <f t="shared" si="258"/>
        <v>20VI2120HLTO</v>
      </c>
      <c r="L7043">
        <f t="shared" si="259"/>
        <v>0</v>
      </c>
    </row>
    <row r="7044" spans="1:12">
      <c r="A7044" s="65">
        <v>20</v>
      </c>
      <c r="B7044" t="s">
        <v>394</v>
      </c>
      <c r="C7044" s="65">
        <v>11</v>
      </c>
      <c r="D7044" t="s">
        <v>237</v>
      </c>
      <c r="E7044" s="65">
        <v>1</v>
      </c>
      <c r="F7044" t="s">
        <v>303</v>
      </c>
      <c r="G7044" t="s">
        <v>304</v>
      </c>
      <c r="H7044" t="s">
        <v>297</v>
      </c>
      <c r="I7044" t="s">
        <v>298</v>
      </c>
      <c r="J7044" s="65">
        <v>0</v>
      </c>
      <c r="K7044" t="str">
        <f t="shared" si="258"/>
        <v>20VI2120HLTI</v>
      </c>
      <c r="L7044">
        <f t="shared" si="259"/>
        <v>0</v>
      </c>
    </row>
    <row r="7045" spans="1:12">
      <c r="A7045" s="65">
        <v>20</v>
      </c>
      <c r="B7045" t="s">
        <v>394</v>
      </c>
      <c r="C7045" s="65">
        <v>11</v>
      </c>
      <c r="D7045" t="s">
        <v>237</v>
      </c>
      <c r="E7045" s="65">
        <v>1</v>
      </c>
      <c r="F7045" t="s">
        <v>303</v>
      </c>
      <c r="G7045" t="s">
        <v>304</v>
      </c>
      <c r="H7045" t="s">
        <v>295</v>
      </c>
      <c r="I7045" t="s">
        <v>296</v>
      </c>
      <c r="J7045" s="65">
        <v>0</v>
      </c>
      <c r="K7045" t="str">
        <f t="shared" si="258"/>
        <v>20VI2120HLRC</v>
      </c>
      <c r="L7045">
        <f t="shared" si="259"/>
        <v>0</v>
      </c>
    </row>
    <row r="7046" spans="1:12">
      <c r="A7046" s="65">
        <v>20</v>
      </c>
      <c r="B7046" t="s">
        <v>394</v>
      </c>
      <c r="C7046" s="65">
        <v>11</v>
      </c>
      <c r="D7046" t="s">
        <v>237</v>
      </c>
      <c r="E7046" s="65">
        <v>1</v>
      </c>
      <c r="F7046" t="s">
        <v>303</v>
      </c>
      <c r="G7046" t="s">
        <v>304</v>
      </c>
      <c r="H7046" t="s">
        <v>287</v>
      </c>
      <c r="I7046" t="s">
        <v>288</v>
      </c>
      <c r="J7046" s="65">
        <v>0</v>
      </c>
      <c r="K7046" t="str">
        <f t="shared" si="258"/>
        <v>20VI2120HLBL</v>
      </c>
      <c r="L7046">
        <f t="shared" si="259"/>
        <v>0</v>
      </c>
    </row>
    <row r="7047" spans="1:12">
      <c r="A7047" s="65">
        <v>20</v>
      </c>
      <c r="B7047" t="s">
        <v>394</v>
      </c>
      <c r="C7047" s="65">
        <v>11</v>
      </c>
      <c r="D7047" t="s">
        <v>237</v>
      </c>
      <c r="E7047" s="65">
        <v>1</v>
      </c>
      <c r="F7047" t="s">
        <v>305</v>
      </c>
      <c r="G7047" t="s">
        <v>306</v>
      </c>
      <c r="H7047" t="s">
        <v>287</v>
      </c>
      <c r="I7047" t="s">
        <v>288</v>
      </c>
      <c r="J7047" s="65">
        <v>23426</v>
      </c>
      <c r="K7047" t="str">
        <f t="shared" si="258"/>
        <v>20VI2190HLBL</v>
      </c>
      <c r="L7047">
        <f t="shared" si="259"/>
        <v>23426</v>
      </c>
    </row>
    <row r="7048" spans="1:12">
      <c r="A7048" s="65">
        <v>20</v>
      </c>
      <c r="B7048" t="s">
        <v>394</v>
      </c>
      <c r="C7048" s="65">
        <v>11</v>
      </c>
      <c r="D7048" t="s">
        <v>237</v>
      </c>
      <c r="E7048" s="65">
        <v>1</v>
      </c>
      <c r="F7048" t="s">
        <v>305</v>
      </c>
      <c r="G7048" t="s">
        <v>306</v>
      </c>
      <c r="H7048" t="s">
        <v>297</v>
      </c>
      <c r="I7048" t="s">
        <v>298</v>
      </c>
      <c r="J7048" s="65">
        <v>13</v>
      </c>
      <c r="K7048" t="str">
        <f t="shared" si="258"/>
        <v>20VI2190HLTI</v>
      </c>
      <c r="L7048">
        <f t="shared" si="259"/>
        <v>13</v>
      </c>
    </row>
    <row r="7049" spans="1:12">
      <c r="A7049" s="65">
        <v>20</v>
      </c>
      <c r="B7049" t="s">
        <v>394</v>
      </c>
      <c r="C7049" s="65">
        <v>11</v>
      </c>
      <c r="D7049" t="s">
        <v>237</v>
      </c>
      <c r="E7049" s="65">
        <v>1</v>
      </c>
      <c r="F7049" t="s">
        <v>305</v>
      </c>
      <c r="G7049" t="s">
        <v>306</v>
      </c>
      <c r="H7049" t="s">
        <v>295</v>
      </c>
      <c r="I7049" t="s">
        <v>296</v>
      </c>
      <c r="J7049" s="65">
        <v>1654</v>
      </c>
      <c r="K7049" t="str">
        <f t="shared" si="258"/>
        <v>20VI2190HLRC</v>
      </c>
      <c r="L7049">
        <f t="shared" si="259"/>
        <v>1654</v>
      </c>
    </row>
    <row r="7050" spans="1:12">
      <c r="A7050" s="65">
        <v>20</v>
      </c>
      <c r="B7050" t="s">
        <v>394</v>
      </c>
      <c r="C7050" s="65">
        <v>11</v>
      </c>
      <c r="D7050" t="s">
        <v>237</v>
      </c>
      <c r="E7050" s="65">
        <v>1</v>
      </c>
      <c r="F7050" t="s">
        <v>305</v>
      </c>
      <c r="G7050" t="s">
        <v>306</v>
      </c>
      <c r="H7050" t="s">
        <v>293</v>
      </c>
      <c r="I7050" t="s">
        <v>294</v>
      </c>
      <c r="J7050" s="65">
        <v>25093</v>
      </c>
      <c r="K7050" t="str">
        <f t="shared" si="258"/>
        <v>20VI2190HLTO</v>
      </c>
      <c r="L7050">
        <f t="shared" si="259"/>
        <v>25093</v>
      </c>
    </row>
    <row r="7051" spans="1:12">
      <c r="A7051" s="65">
        <v>20</v>
      </c>
      <c r="B7051" t="s">
        <v>394</v>
      </c>
      <c r="C7051" s="65">
        <v>11</v>
      </c>
      <c r="D7051" t="s">
        <v>237</v>
      </c>
      <c r="E7051" s="65">
        <v>1</v>
      </c>
      <c r="F7051" t="s">
        <v>307</v>
      </c>
      <c r="G7051" t="s">
        <v>308</v>
      </c>
      <c r="H7051" t="s">
        <v>291</v>
      </c>
      <c r="I7051" t="s">
        <v>292</v>
      </c>
      <c r="J7051" s="65">
        <v>0</v>
      </c>
      <c r="K7051" t="str">
        <f t="shared" si="258"/>
        <v>20VI2200GRAM</v>
      </c>
      <c r="L7051">
        <f t="shared" si="259"/>
        <v>0</v>
      </c>
    </row>
    <row r="7052" spans="1:12">
      <c r="A7052" s="65">
        <v>20</v>
      </c>
      <c r="B7052" t="s">
        <v>394</v>
      </c>
      <c r="C7052" s="65">
        <v>11</v>
      </c>
      <c r="D7052" t="s">
        <v>237</v>
      </c>
      <c r="E7052" s="65">
        <v>1</v>
      </c>
      <c r="F7052" t="s">
        <v>307</v>
      </c>
      <c r="G7052" t="s">
        <v>308</v>
      </c>
      <c r="H7052" t="s">
        <v>293</v>
      </c>
      <c r="I7052" t="s">
        <v>294</v>
      </c>
      <c r="J7052" s="65">
        <v>0</v>
      </c>
      <c r="K7052" t="str">
        <f t="shared" si="258"/>
        <v>20VI2200HLTO</v>
      </c>
      <c r="L7052">
        <f t="shared" si="259"/>
        <v>0</v>
      </c>
    </row>
    <row r="7053" spans="1:12">
      <c r="A7053" s="65">
        <v>20</v>
      </c>
      <c r="B7053" t="s">
        <v>394</v>
      </c>
      <c r="C7053" s="65">
        <v>11</v>
      </c>
      <c r="D7053" t="s">
        <v>237</v>
      </c>
      <c r="E7053" s="65">
        <v>1</v>
      </c>
      <c r="F7053" t="s">
        <v>307</v>
      </c>
      <c r="G7053" t="s">
        <v>308</v>
      </c>
      <c r="H7053" t="s">
        <v>297</v>
      </c>
      <c r="I7053" t="s">
        <v>298</v>
      </c>
      <c r="J7053" s="65">
        <v>0</v>
      </c>
      <c r="K7053" t="str">
        <f t="shared" si="258"/>
        <v>20VI2200HLTI</v>
      </c>
      <c r="L7053">
        <f t="shared" si="259"/>
        <v>0</v>
      </c>
    </row>
    <row r="7054" spans="1:12">
      <c r="A7054" s="65">
        <v>20</v>
      </c>
      <c r="B7054" t="s">
        <v>394</v>
      </c>
      <c r="C7054" s="65">
        <v>11</v>
      </c>
      <c r="D7054" t="s">
        <v>237</v>
      </c>
      <c r="E7054" s="65">
        <v>1</v>
      </c>
      <c r="F7054" t="s">
        <v>307</v>
      </c>
      <c r="G7054" t="s">
        <v>308</v>
      </c>
      <c r="H7054" t="s">
        <v>295</v>
      </c>
      <c r="I7054" t="s">
        <v>296</v>
      </c>
      <c r="J7054" s="65">
        <v>0</v>
      </c>
      <c r="K7054" t="str">
        <f t="shared" si="258"/>
        <v>20VI2200HLRC</v>
      </c>
      <c r="L7054">
        <f t="shared" si="259"/>
        <v>0</v>
      </c>
    </row>
    <row r="7055" spans="1:12">
      <c r="A7055" s="65">
        <v>20</v>
      </c>
      <c r="B7055" t="s">
        <v>394</v>
      </c>
      <c r="C7055" s="65">
        <v>11</v>
      </c>
      <c r="D7055" t="s">
        <v>237</v>
      </c>
      <c r="E7055" s="65">
        <v>1</v>
      </c>
      <c r="F7055" t="s">
        <v>307</v>
      </c>
      <c r="G7055" t="s">
        <v>308</v>
      </c>
      <c r="H7055" t="s">
        <v>287</v>
      </c>
      <c r="I7055" t="s">
        <v>288</v>
      </c>
      <c r="J7055" s="65">
        <v>0</v>
      </c>
      <c r="K7055" t="str">
        <f t="shared" si="258"/>
        <v>20VI2200HLBL</v>
      </c>
      <c r="L7055">
        <f t="shared" si="259"/>
        <v>0</v>
      </c>
    </row>
    <row r="7056" spans="1:12">
      <c r="A7056" s="65">
        <v>20</v>
      </c>
      <c r="B7056" t="s">
        <v>394</v>
      </c>
      <c r="C7056" s="65">
        <v>11</v>
      </c>
      <c r="D7056" t="s">
        <v>237</v>
      </c>
      <c r="E7056" s="65">
        <v>1</v>
      </c>
      <c r="F7056" t="s">
        <v>309</v>
      </c>
      <c r="G7056" t="s">
        <v>310</v>
      </c>
      <c r="H7056" t="s">
        <v>287</v>
      </c>
      <c r="I7056" t="s">
        <v>288</v>
      </c>
      <c r="J7056" s="65">
        <v>0</v>
      </c>
      <c r="K7056" t="str">
        <f t="shared" si="258"/>
        <v>20VI2300HLBL</v>
      </c>
      <c r="L7056">
        <f t="shared" si="259"/>
        <v>0</v>
      </c>
    </row>
    <row r="7057" spans="1:12">
      <c r="A7057" s="65">
        <v>20</v>
      </c>
      <c r="B7057" t="s">
        <v>394</v>
      </c>
      <c r="C7057" s="65">
        <v>11</v>
      </c>
      <c r="D7057" t="s">
        <v>237</v>
      </c>
      <c r="E7057" s="65">
        <v>1</v>
      </c>
      <c r="F7057" t="s">
        <v>309</v>
      </c>
      <c r="G7057" t="s">
        <v>310</v>
      </c>
      <c r="H7057" t="s">
        <v>291</v>
      </c>
      <c r="I7057" t="s">
        <v>292</v>
      </c>
      <c r="J7057" s="65">
        <v>0</v>
      </c>
      <c r="K7057" t="str">
        <f t="shared" si="258"/>
        <v>20VI2300GRAM</v>
      </c>
      <c r="L7057">
        <f t="shared" si="259"/>
        <v>0</v>
      </c>
    </row>
    <row r="7058" spans="1:12">
      <c r="A7058" s="65">
        <v>20</v>
      </c>
      <c r="B7058" t="s">
        <v>394</v>
      </c>
      <c r="C7058" s="65">
        <v>11</v>
      </c>
      <c r="D7058" t="s">
        <v>237</v>
      </c>
      <c r="E7058" s="65">
        <v>1</v>
      </c>
      <c r="F7058" t="s">
        <v>309</v>
      </c>
      <c r="G7058" t="s">
        <v>310</v>
      </c>
      <c r="H7058" t="s">
        <v>295</v>
      </c>
      <c r="I7058" t="s">
        <v>296</v>
      </c>
      <c r="J7058" s="65">
        <v>0</v>
      </c>
      <c r="K7058" t="str">
        <f t="shared" si="258"/>
        <v>20VI2300HLRC</v>
      </c>
      <c r="L7058">
        <f t="shared" si="259"/>
        <v>0</v>
      </c>
    </row>
    <row r="7059" spans="1:12">
      <c r="A7059" s="65">
        <v>20</v>
      </c>
      <c r="B7059" t="s">
        <v>394</v>
      </c>
      <c r="C7059" s="65">
        <v>11</v>
      </c>
      <c r="D7059" t="s">
        <v>237</v>
      </c>
      <c r="E7059" s="65">
        <v>1</v>
      </c>
      <c r="F7059" t="s">
        <v>309</v>
      </c>
      <c r="G7059" t="s">
        <v>310</v>
      </c>
      <c r="H7059" t="s">
        <v>297</v>
      </c>
      <c r="I7059" t="s">
        <v>298</v>
      </c>
      <c r="J7059" s="65">
        <v>0</v>
      </c>
      <c r="K7059" t="str">
        <f t="shared" si="258"/>
        <v>20VI2300HLTI</v>
      </c>
      <c r="L7059">
        <f t="shared" si="259"/>
        <v>0</v>
      </c>
    </row>
    <row r="7060" spans="1:12">
      <c r="A7060" s="65">
        <v>20</v>
      </c>
      <c r="B7060" t="s">
        <v>394</v>
      </c>
      <c r="C7060" s="65">
        <v>11</v>
      </c>
      <c r="D7060" t="s">
        <v>237</v>
      </c>
      <c r="E7060" s="65">
        <v>1</v>
      </c>
      <c r="F7060" t="s">
        <v>309</v>
      </c>
      <c r="G7060" t="s">
        <v>310</v>
      </c>
      <c r="H7060" t="s">
        <v>293</v>
      </c>
      <c r="I7060" t="s">
        <v>294</v>
      </c>
      <c r="J7060" s="65">
        <v>0</v>
      </c>
      <c r="K7060" t="str">
        <f t="shared" si="258"/>
        <v>20VI2300HLTO</v>
      </c>
      <c r="L7060">
        <f t="shared" si="259"/>
        <v>0</v>
      </c>
    </row>
    <row r="7061" spans="1:12">
      <c r="A7061" s="65">
        <v>20</v>
      </c>
      <c r="B7061" t="s">
        <v>394</v>
      </c>
      <c r="C7061" s="65">
        <v>11</v>
      </c>
      <c r="D7061" t="s">
        <v>237</v>
      </c>
      <c r="E7061" s="65">
        <v>1</v>
      </c>
      <c r="F7061" t="s">
        <v>311</v>
      </c>
      <c r="G7061" t="s">
        <v>312</v>
      </c>
      <c r="H7061" t="s">
        <v>297</v>
      </c>
      <c r="I7061" t="s">
        <v>298</v>
      </c>
      <c r="J7061" s="65">
        <v>0</v>
      </c>
      <c r="K7061" t="str">
        <f t="shared" si="258"/>
        <v>20VI2900HLTI</v>
      </c>
      <c r="L7061">
        <f t="shared" si="259"/>
        <v>0</v>
      </c>
    </row>
    <row r="7062" spans="1:12">
      <c r="A7062" s="65">
        <v>20</v>
      </c>
      <c r="B7062" t="s">
        <v>394</v>
      </c>
      <c r="C7062" s="65">
        <v>11</v>
      </c>
      <c r="D7062" t="s">
        <v>237</v>
      </c>
      <c r="E7062" s="65">
        <v>1</v>
      </c>
      <c r="F7062" t="s">
        <v>311</v>
      </c>
      <c r="G7062" t="s">
        <v>312</v>
      </c>
      <c r="H7062" t="s">
        <v>291</v>
      </c>
      <c r="I7062" t="s">
        <v>292</v>
      </c>
      <c r="J7062" s="65">
        <v>0</v>
      </c>
      <c r="K7062" t="str">
        <f t="shared" si="258"/>
        <v>20VI2900GRAM</v>
      </c>
      <c r="L7062">
        <f t="shared" si="259"/>
        <v>0</v>
      </c>
    </row>
    <row r="7063" spans="1:12">
      <c r="A7063" s="65">
        <v>20</v>
      </c>
      <c r="B7063" t="s">
        <v>394</v>
      </c>
      <c r="C7063" s="65">
        <v>11</v>
      </c>
      <c r="D7063" t="s">
        <v>237</v>
      </c>
      <c r="E7063" s="65">
        <v>1</v>
      </c>
      <c r="F7063" t="s">
        <v>311</v>
      </c>
      <c r="G7063" t="s">
        <v>312</v>
      </c>
      <c r="H7063" t="s">
        <v>293</v>
      </c>
      <c r="I7063" t="s">
        <v>294</v>
      </c>
      <c r="J7063" s="65">
        <v>0</v>
      </c>
      <c r="K7063" t="str">
        <f t="shared" si="258"/>
        <v>20VI2900HLTO</v>
      </c>
      <c r="L7063">
        <f t="shared" si="259"/>
        <v>0</v>
      </c>
    </row>
    <row r="7064" spans="1:12">
      <c r="A7064" s="65">
        <v>20</v>
      </c>
      <c r="B7064" t="s">
        <v>394</v>
      </c>
      <c r="C7064" s="65">
        <v>11</v>
      </c>
      <c r="D7064" t="s">
        <v>237</v>
      </c>
      <c r="E7064" s="65">
        <v>1</v>
      </c>
      <c r="F7064" t="s">
        <v>311</v>
      </c>
      <c r="G7064" t="s">
        <v>312</v>
      </c>
      <c r="H7064" t="s">
        <v>295</v>
      </c>
      <c r="I7064" t="s">
        <v>296</v>
      </c>
      <c r="J7064" s="65">
        <v>0</v>
      </c>
      <c r="K7064" t="str">
        <f t="shared" si="258"/>
        <v>20VI2900HLRC</v>
      </c>
      <c r="L7064">
        <f t="shared" si="259"/>
        <v>0</v>
      </c>
    </row>
    <row r="7065" spans="1:12">
      <c r="A7065" s="65">
        <v>20</v>
      </c>
      <c r="B7065" t="s">
        <v>394</v>
      </c>
      <c r="C7065" s="65">
        <v>11</v>
      </c>
      <c r="D7065" t="s">
        <v>237</v>
      </c>
      <c r="E7065" s="65">
        <v>1</v>
      </c>
      <c r="F7065" t="s">
        <v>311</v>
      </c>
      <c r="G7065" t="s">
        <v>312</v>
      </c>
      <c r="H7065" t="s">
        <v>287</v>
      </c>
      <c r="I7065" t="s">
        <v>288</v>
      </c>
      <c r="J7065" s="65">
        <v>0</v>
      </c>
      <c r="K7065" t="str">
        <f t="shared" si="258"/>
        <v>20VI2900HLBL</v>
      </c>
      <c r="L7065">
        <f t="shared" si="259"/>
        <v>0</v>
      </c>
    </row>
    <row r="7066" spans="1:12">
      <c r="A7066" s="65">
        <v>20</v>
      </c>
      <c r="B7066" t="s">
        <v>394</v>
      </c>
      <c r="C7066" s="65">
        <v>11</v>
      </c>
      <c r="D7066" t="s">
        <v>237</v>
      </c>
      <c r="E7066" s="65">
        <v>1</v>
      </c>
      <c r="F7066" t="s">
        <v>313</v>
      </c>
      <c r="G7066" t="s">
        <v>314</v>
      </c>
      <c r="H7066" t="s">
        <v>295</v>
      </c>
      <c r="I7066" t="s">
        <v>296</v>
      </c>
      <c r="J7066" s="65">
        <v>0</v>
      </c>
      <c r="K7066" t="str">
        <f t="shared" si="258"/>
        <v>20VI2910HLRC</v>
      </c>
      <c r="L7066">
        <f t="shared" si="259"/>
        <v>0</v>
      </c>
    </row>
    <row r="7067" spans="1:12">
      <c r="A7067" s="65">
        <v>20</v>
      </c>
      <c r="B7067" t="s">
        <v>394</v>
      </c>
      <c r="C7067" s="65">
        <v>11</v>
      </c>
      <c r="D7067" t="s">
        <v>237</v>
      </c>
      <c r="E7067" s="65">
        <v>1</v>
      </c>
      <c r="F7067" t="s">
        <v>313</v>
      </c>
      <c r="G7067" t="s">
        <v>314</v>
      </c>
      <c r="H7067" t="s">
        <v>297</v>
      </c>
      <c r="I7067" t="s">
        <v>298</v>
      </c>
      <c r="J7067" s="65">
        <v>0</v>
      </c>
      <c r="K7067" t="str">
        <f t="shared" si="258"/>
        <v>20VI2910HLTI</v>
      </c>
      <c r="L7067">
        <f t="shared" si="259"/>
        <v>0</v>
      </c>
    </row>
    <row r="7068" spans="1:12">
      <c r="A7068" s="65">
        <v>20</v>
      </c>
      <c r="B7068" t="s">
        <v>394</v>
      </c>
      <c r="C7068" s="65">
        <v>11</v>
      </c>
      <c r="D7068" t="s">
        <v>237</v>
      </c>
      <c r="E7068" s="65">
        <v>1</v>
      </c>
      <c r="F7068" t="s">
        <v>313</v>
      </c>
      <c r="G7068" t="s">
        <v>314</v>
      </c>
      <c r="H7068" t="s">
        <v>287</v>
      </c>
      <c r="I7068" t="s">
        <v>288</v>
      </c>
      <c r="J7068" s="65">
        <v>0</v>
      </c>
      <c r="K7068" t="str">
        <f t="shared" si="258"/>
        <v>20VI2910HLBL</v>
      </c>
      <c r="L7068">
        <f t="shared" si="259"/>
        <v>0</v>
      </c>
    </row>
    <row r="7069" spans="1:12">
      <c r="A7069" s="65">
        <v>20</v>
      </c>
      <c r="B7069" t="s">
        <v>394</v>
      </c>
      <c r="C7069" s="65">
        <v>11</v>
      </c>
      <c r="D7069" t="s">
        <v>237</v>
      </c>
      <c r="E7069" s="65">
        <v>1</v>
      </c>
      <c r="F7069" t="s">
        <v>313</v>
      </c>
      <c r="G7069" t="s">
        <v>314</v>
      </c>
      <c r="H7069" t="s">
        <v>293</v>
      </c>
      <c r="I7069" t="s">
        <v>294</v>
      </c>
      <c r="J7069" s="65">
        <v>0</v>
      </c>
      <c r="K7069" t="str">
        <f t="shared" si="258"/>
        <v>20VI2910HLTO</v>
      </c>
      <c r="L7069">
        <f t="shared" si="259"/>
        <v>0</v>
      </c>
    </row>
    <row r="7070" spans="1:12">
      <c r="A7070" s="65">
        <v>20</v>
      </c>
      <c r="B7070" t="s">
        <v>394</v>
      </c>
      <c r="C7070" s="65">
        <v>11</v>
      </c>
      <c r="D7070" t="s">
        <v>237</v>
      </c>
      <c r="E7070" s="65">
        <v>1</v>
      </c>
      <c r="F7070" t="s">
        <v>315</v>
      </c>
      <c r="G7070" t="s">
        <v>316</v>
      </c>
      <c r="H7070" t="s">
        <v>297</v>
      </c>
      <c r="I7070" t="s">
        <v>298</v>
      </c>
      <c r="J7070" s="65">
        <v>0</v>
      </c>
      <c r="K7070" t="str">
        <f t="shared" si="258"/>
        <v>20VI2920HLTI</v>
      </c>
      <c r="L7070">
        <f t="shared" si="259"/>
        <v>0</v>
      </c>
    </row>
    <row r="7071" spans="1:12">
      <c r="A7071" s="65">
        <v>20</v>
      </c>
      <c r="B7071" t="s">
        <v>394</v>
      </c>
      <c r="C7071" s="65">
        <v>11</v>
      </c>
      <c r="D7071" t="s">
        <v>237</v>
      </c>
      <c r="E7071" s="65">
        <v>1</v>
      </c>
      <c r="F7071" t="s">
        <v>315</v>
      </c>
      <c r="G7071" t="s">
        <v>316</v>
      </c>
      <c r="H7071" t="s">
        <v>287</v>
      </c>
      <c r="I7071" t="s">
        <v>288</v>
      </c>
      <c r="J7071" s="65">
        <v>0</v>
      </c>
      <c r="K7071" t="str">
        <f t="shared" si="258"/>
        <v>20VI2920HLBL</v>
      </c>
      <c r="L7071">
        <f t="shared" si="259"/>
        <v>0</v>
      </c>
    </row>
    <row r="7072" spans="1:12">
      <c r="A7072" s="65">
        <v>20</v>
      </c>
      <c r="B7072" t="s">
        <v>394</v>
      </c>
      <c r="C7072" s="65">
        <v>11</v>
      </c>
      <c r="D7072" t="s">
        <v>237</v>
      </c>
      <c r="E7072" s="65">
        <v>1</v>
      </c>
      <c r="F7072" t="s">
        <v>315</v>
      </c>
      <c r="G7072" t="s">
        <v>316</v>
      </c>
      <c r="H7072" t="s">
        <v>295</v>
      </c>
      <c r="I7072" t="s">
        <v>296</v>
      </c>
      <c r="J7072" s="65">
        <v>0</v>
      </c>
      <c r="K7072" t="str">
        <f t="shared" si="258"/>
        <v>20VI2920HLRC</v>
      </c>
      <c r="L7072">
        <f t="shared" si="259"/>
        <v>0</v>
      </c>
    </row>
    <row r="7073" spans="1:12">
      <c r="A7073" s="65">
        <v>20</v>
      </c>
      <c r="B7073" t="s">
        <v>394</v>
      </c>
      <c r="C7073" s="65">
        <v>11</v>
      </c>
      <c r="D7073" t="s">
        <v>237</v>
      </c>
      <c r="E7073" s="65">
        <v>1</v>
      </c>
      <c r="F7073" t="s">
        <v>315</v>
      </c>
      <c r="G7073" t="s">
        <v>316</v>
      </c>
      <c r="H7073" t="s">
        <v>293</v>
      </c>
      <c r="I7073" t="s">
        <v>294</v>
      </c>
      <c r="J7073" s="65">
        <v>0</v>
      </c>
      <c r="K7073" t="str">
        <f t="shared" si="258"/>
        <v>20VI2920HLTO</v>
      </c>
      <c r="L7073">
        <f t="shared" si="259"/>
        <v>0</v>
      </c>
    </row>
    <row r="7074" spans="1:12">
      <c r="A7074" s="65">
        <v>20</v>
      </c>
      <c r="B7074" t="s">
        <v>394</v>
      </c>
      <c r="C7074" s="65">
        <v>11</v>
      </c>
      <c r="D7074" t="s">
        <v>237</v>
      </c>
      <c r="E7074" s="65">
        <v>1</v>
      </c>
      <c r="F7074" t="s">
        <v>317</v>
      </c>
      <c r="G7074" t="s">
        <v>318</v>
      </c>
      <c r="H7074" t="s">
        <v>295</v>
      </c>
      <c r="I7074" t="s">
        <v>296</v>
      </c>
      <c r="J7074" s="65">
        <v>0</v>
      </c>
      <c r="K7074" t="str">
        <f t="shared" si="258"/>
        <v>20VI2930HLRC</v>
      </c>
      <c r="L7074">
        <f t="shared" si="259"/>
        <v>0</v>
      </c>
    </row>
    <row r="7075" spans="1:12">
      <c r="A7075" s="65">
        <v>20</v>
      </c>
      <c r="B7075" t="s">
        <v>394</v>
      </c>
      <c r="C7075" s="65">
        <v>11</v>
      </c>
      <c r="D7075" t="s">
        <v>237</v>
      </c>
      <c r="E7075" s="65">
        <v>1</v>
      </c>
      <c r="F7075" t="s">
        <v>317</v>
      </c>
      <c r="G7075" t="s">
        <v>318</v>
      </c>
      <c r="H7075" t="s">
        <v>293</v>
      </c>
      <c r="I7075" t="s">
        <v>294</v>
      </c>
      <c r="J7075" s="65">
        <v>0</v>
      </c>
      <c r="K7075" t="str">
        <f t="shared" si="258"/>
        <v>20VI2930HLTO</v>
      </c>
      <c r="L7075">
        <f t="shared" si="259"/>
        <v>0</v>
      </c>
    </row>
    <row r="7076" spans="1:12">
      <c r="A7076" s="65">
        <v>20</v>
      </c>
      <c r="B7076" t="s">
        <v>394</v>
      </c>
      <c r="C7076" s="65">
        <v>11</v>
      </c>
      <c r="D7076" t="s">
        <v>237</v>
      </c>
      <c r="E7076" s="65">
        <v>1</v>
      </c>
      <c r="F7076" t="s">
        <v>317</v>
      </c>
      <c r="G7076" t="s">
        <v>318</v>
      </c>
      <c r="H7076" t="s">
        <v>297</v>
      </c>
      <c r="I7076" t="s">
        <v>298</v>
      </c>
      <c r="J7076" s="65">
        <v>0</v>
      </c>
      <c r="K7076" t="str">
        <f t="shared" si="258"/>
        <v>20VI2930HLTI</v>
      </c>
      <c r="L7076">
        <f t="shared" si="259"/>
        <v>0</v>
      </c>
    </row>
    <row r="7077" spans="1:12">
      <c r="A7077" s="65">
        <v>20</v>
      </c>
      <c r="B7077" t="s">
        <v>394</v>
      </c>
      <c r="C7077" s="65">
        <v>11</v>
      </c>
      <c r="D7077" t="s">
        <v>237</v>
      </c>
      <c r="E7077" s="65">
        <v>1</v>
      </c>
      <c r="F7077" t="s">
        <v>317</v>
      </c>
      <c r="G7077" t="s">
        <v>318</v>
      </c>
      <c r="H7077" t="s">
        <v>287</v>
      </c>
      <c r="I7077" t="s">
        <v>288</v>
      </c>
      <c r="J7077" s="65">
        <v>0</v>
      </c>
      <c r="K7077" t="str">
        <f t="shared" si="258"/>
        <v>20VI2930HLBL</v>
      </c>
      <c r="L7077">
        <f t="shared" si="259"/>
        <v>0</v>
      </c>
    </row>
    <row r="7078" spans="1:12">
      <c r="A7078" s="65">
        <v>20</v>
      </c>
      <c r="B7078" t="s">
        <v>394</v>
      </c>
      <c r="C7078" s="65">
        <v>11</v>
      </c>
      <c r="D7078" t="s">
        <v>237</v>
      </c>
      <c r="E7078" s="65">
        <v>1</v>
      </c>
      <c r="F7078" t="s">
        <v>319</v>
      </c>
      <c r="G7078" t="s">
        <v>320</v>
      </c>
      <c r="H7078" t="s">
        <v>287</v>
      </c>
      <c r="I7078" t="s">
        <v>288</v>
      </c>
      <c r="J7078" s="65">
        <v>0</v>
      </c>
      <c r="K7078" t="str">
        <f t="shared" si="258"/>
        <v>20VI2940HLBL</v>
      </c>
      <c r="L7078">
        <f t="shared" si="259"/>
        <v>0</v>
      </c>
    </row>
    <row r="7079" spans="1:12">
      <c r="A7079" s="65">
        <v>20</v>
      </c>
      <c r="B7079" t="s">
        <v>394</v>
      </c>
      <c r="C7079" s="65">
        <v>11</v>
      </c>
      <c r="D7079" t="s">
        <v>237</v>
      </c>
      <c r="E7079" s="65">
        <v>1</v>
      </c>
      <c r="F7079" t="s">
        <v>319</v>
      </c>
      <c r="G7079" t="s">
        <v>320</v>
      </c>
      <c r="H7079" t="s">
        <v>295</v>
      </c>
      <c r="I7079" t="s">
        <v>296</v>
      </c>
      <c r="J7079" s="65">
        <v>0</v>
      </c>
      <c r="K7079" t="str">
        <f t="shared" si="258"/>
        <v>20VI2940HLRC</v>
      </c>
      <c r="L7079">
        <f t="shared" si="259"/>
        <v>0</v>
      </c>
    </row>
    <row r="7080" spans="1:12">
      <c r="A7080" s="65">
        <v>20</v>
      </c>
      <c r="B7080" t="s">
        <v>394</v>
      </c>
      <c r="C7080" s="65">
        <v>11</v>
      </c>
      <c r="D7080" t="s">
        <v>237</v>
      </c>
      <c r="E7080" s="65">
        <v>1</v>
      </c>
      <c r="F7080" t="s">
        <v>319</v>
      </c>
      <c r="G7080" t="s">
        <v>320</v>
      </c>
      <c r="H7080" t="s">
        <v>293</v>
      </c>
      <c r="I7080" t="s">
        <v>294</v>
      </c>
      <c r="J7080" s="65">
        <v>0</v>
      </c>
      <c r="K7080" t="str">
        <f t="shared" si="258"/>
        <v>20VI2940HLTO</v>
      </c>
      <c r="L7080">
        <f t="shared" si="259"/>
        <v>0</v>
      </c>
    </row>
    <row r="7081" spans="1:12">
      <c r="A7081" s="65">
        <v>20</v>
      </c>
      <c r="B7081" t="s">
        <v>394</v>
      </c>
      <c r="C7081" s="65">
        <v>11</v>
      </c>
      <c r="D7081" t="s">
        <v>237</v>
      </c>
      <c r="E7081" s="65">
        <v>1</v>
      </c>
      <c r="F7081" t="s">
        <v>319</v>
      </c>
      <c r="G7081" t="s">
        <v>320</v>
      </c>
      <c r="H7081" t="s">
        <v>297</v>
      </c>
      <c r="I7081" t="s">
        <v>298</v>
      </c>
      <c r="J7081" s="65">
        <v>0</v>
      </c>
      <c r="K7081" t="str">
        <f t="shared" si="258"/>
        <v>20VI2940HLTI</v>
      </c>
      <c r="L7081">
        <f t="shared" si="259"/>
        <v>0</v>
      </c>
    </row>
    <row r="7082" spans="1:12">
      <c r="A7082" s="65">
        <v>20</v>
      </c>
      <c r="B7082" t="s">
        <v>394</v>
      </c>
      <c r="C7082" s="65">
        <v>11</v>
      </c>
      <c r="D7082" t="s">
        <v>237</v>
      </c>
      <c r="E7082" s="65">
        <v>1</v>
      </c>
      <c r="F7082" t="s">
        <v>321</v>
      </c>
      <c r="G7082" t="s">
        <v>322</v>
      </c>
      <c r="H7082" t="s">
        <v>293</v>
      </c>
      <c r="I7082" t="s">
        <v>294</v>
      </c>
      <c r="J7082" s="65">
        <v>0</v>
      </c>
      <c r="K7082" t="str">
        <f t="shared" si="258"/>
        <v>20VI2990HLTO</v>
      </c>
      <c r="L7082">
        <f t="shared" si="259"/>
        <v>0</v>
      </c>
    </row>
    <row r="7083" spans="1:12">
      <c r="A7083" s="65">
        <v>20</v>
      </c>
      <c r="B7083" t="s">
        <v>394</v>
      </c>
      <c r="C7083" s="65">
        <v>11</v>
      </c>
      <c r="D7083" t="s">
        <v>237</v>
      </c>
      <c r="E7083" s="65">
        <v>1</v>
      </c>
      <c r="F7083" t="s">
        <v>321</v>
      </c>
      <c r="G7083" t="s">
        <v>322</v>
      </c>
      <c r="H7083" t="s">
        <v>287</v>
      </c>
      <c r="I7083" t="s">
        <v>288</v>
      </c>
      <c r="J7083" s="65">
        <v>0</v>
      </c>
      <c r="K7083" t="str">
        <f t="shared" si="258"/>
        <v>20VI2990HLBL</v>
      </c>
      <c r="L7083">
        <f t="shared" si="259"/>
        <v>0</v>
      </c>
    </row>
    <row r="7084" spans="1:12">
      <c r="A7084" s="65">
        <v>20</v>
      </c>
      <c r="B7084" t="s">
        <v>394</v>
      </c>
      <c r="C7084" s="65">
        <v>11</v>
      </c>
      <c r="D7084" t="s">
        <v>237</v>
      </c>
      <c r="E7084" s="65">
        <v>1</v>
      </c>
      <c r="F7084" t="s">
        <v>321</v>
      </c>
      <c r="G7084" t="s">
        <v>322</v>
      </c>
      <c r="H7084" t="s">
        <v>295</v>
      </c>
      <c r="I7084" t="s">
        <v>296</v>
      </c>
      <c r="J7084" s="65">
        <v>0</v>
      </c>
      <c r="K7084" t="str">
        <f t="shared" si="258"/>
        <v>20VI2990HLRC</v>
      </c>
      <c r="L7084">
        <f t="shared" si="259"/>
        <v>0</v>
      </c>
    </row>
    <row r="7085" spans="1:12">
      <c r="A7085" s="65">
        <v>20</v>
      </c>
      <c r="B7085" t="s">
        <v>394</v>
      </c>
      <c r="C7085" s="65">
        <v>11</v>
      </c>
      <c r="D7085" t="s">
        <v>237</v>
      </c>
      <c r="E7085" s="65">
        <v>1</v>
      </c>
      <c r="F7085" t="s">
        <v>321</v>
      </c>
      <c r="G7085" t="s">
        <v>322</v>
      </c>
      <c r="H7085" t="s">
        <v>297</v>
      </c>
      <c r="I7085" t="s">
        <v>298</v>
      </c>
      <c r="J7085" s="65">
        <v>0</v>
      </c>
      <c r="K7085" t="str">
        <f t="shared" si="258"/>
        <v>20VI2990HLTI</v>
      </c>
      <c r="L7085">
        <f t="shared" si="259"/>
        <v>0</v>
      </c>
    </row>
    <row r="7086" spans="1:12">
      <c r="A7086" s="65">
        <v>20</v>
      </c>
      <c r="B7086" t="s">
        <v>394</v>
      </c>
      <c r="C7086" s="65">
        <v>11</v>
      </c>
      <c r="D7086" t="s">
        <v>237</v>
      </c>
      <c r="E7086" s="65">
        <v>1</v>
      </c>
      <c r="F7086" t="s">
        <v>323</v>
      </c>
      <c r="G7086" t="s">
        <v>324</v>
      </c>
      <c r="H7086" t="s">
        <v>325</v>
      </c>
      <c r="I7086" t="s">
        <v>326</v>
      </c>
      <c r="J7086" s="65">
        <v>0</v>
      </c>
      <c r="K7086" t="str">
        <f t="shared" si="258"/>
        <v>20VI3000HLZM</v>
      </c>
      <c r="L7086">
        <f t="shared" si="259"/>
        <v>0</v>
      </c>
    </row>
    <row r="7087" spans="1:12">
      <c r="A7087" s="65">
        <v>20</v>
      </c>
      <c r="B7087" t="s">
        <v>394</v>
      </c>
      <c r="C7087" s="65">
        <v>11</v>
      </c>
      <c r="D7087" t="s">
        <v>237</v>
      </c>
      <c r="E7087" s="65">
        <v>1</v>
      </c>
      <c r="F7087" t="s">
        <v>327</v>
      </c>
      <c r="G7087" t="s">
        <v>328</v>
      </c>
      <c r="H7087" t="s">
        <v>325</v>
      </c>
      <c r="I7087" t="s">
        <v>326</v>
      </c>
      <c r="J7087" s="65">
        <v>0</v>
      </c>
      <c r="K7087" t="str">
        <f t="shared" si="258"/>
        <v>20VI3100HLZM</v>
      </c>
      <c r="L7087">
        <f t="shared" si="259"/>
        <v>0</v>
      </c>
    </row>
    <row r="7088" spans="1:12">
      <c r="A7088" s="65">
        <v>20</v>
      </c>
      <c r="B7088" t="s">
        <v>394</v>
      </c>
      <c r="C7088" s="65">
        <v>11</v>
      </c>
      <c r="D7088" t="s">
        <v>237</v>
      </c>
      <c r="E7088" s="65">
        <v>1</v>
      </c>
      <c r="F7088" t="s">
        <v>329</v>
      </c>
      <c r="G7088" t="s">
        <v>330</v>
      </c>
      <c r="H7088" t="s">
        <v>325</v>
      </c>
      <c r="I7088" t="s">
        <v>326</v>
      </c>
      <c r="J7088" s="65">
        <v>0</v>
      </c>
      <c r="K7088" t="str">
        <f t="shared" si="258"/>
        <v>20VI3200HLZM</v>
      </c>
      <c r="L7088">
        <f t="shared" si="259"/>
        <v>0</v>
      </c>
    </row>
    <row r="7089" spans="1:12">
      <c r="A7089" s="65">
        <v>20</v>
      </c>
      <c r="B7089" t="s">
        <v>394</v>
      </c>
      <c r="C7089" s="65">
        <v>11</v>
      </c>
      <c r="D7089" t="s">
        <v>237</v>
      </c>
      <c r="E7089" s="65">
        <v>1</v>
      </c>
      <c r="F7089" t="s">
        <v>331</v>
      </c>
      <c r="G7089" t="s">
        <v>332</v>
      </c>
      <c r="H7089" t="s">
        <v>325</v>
      </c>
      <c r="I7089" t="s">
        <v>326</v>
      </c>
      <c r="J7089" s="65">
        <v>0</v>
      </c>
      <c r="K7089" t="str">
        <f t="shared" si="258"/>
        <v>20VI3300HLZM</v>
      </c>
      <c r="L7089">
        <f t="shared" si="259"/>
        <v>0</v>
      </c>
    </row>
    <row r="7090" spans="1:12">
      <c r="A7090" s="65">
        <v>20</v>
      </c>
      <c r="B7090" t="s">
        <v>394</v>
      </c>
      <c r="C7090" s="65">
        <v>11</v>
      </c>
      <c r="D7090" t="s">
        <v>237</v>
      </c>
      <c r="E7090" s="65">
        <v>1</v>
      </c>
      <c r="F7090" t="s">
        <v>333</v>
      </c>
      <c r="G7090" t="s">
        <v>334</v>
      </c>
      <c r="H7090" t="s">
        <v>325</v>
      </c>
      <c r="I7090" t="s">
        <v>326</v>
      </c>
      <c r="J7090" s="65">
        <v>0</v>
      </c>
      <c r="K7090" t="str">
        <f t="shared" si="258"/>
        <v>20VI3400HLZM</v>
      </c>
      <c r="L7090">
        <f t="shared" si="259"/>
        <v>0</v>
      </c>
    </row>
    <row r="7091" spans="1:12">
      <c r="A7091" s="65">
        <v>20</v>
      </c>
      <c r="B7091" t="s">
        <v>394</v>
      </c>
      <c r="C7091" s="65">
        <v>11</v>
      </c>
      <c r="D7091" t="s">
        <v>237</v>
      </c>
      <c r="E7091" s="65">
        <v>1</v>
      </c>
      <c r="F7091" t="s">
        <v>335</v>
      </c>
      <c r="G7091" t="s">
        <v>336</v>
      </c>
      <c r="H7091" t="s">
        <v>337</v>
      </c>
      <c r="I7091" t="s">
        <v>338</v>
      </c>
      <c r="J7091" s="65">
        <v>0</v>
      </c>
      <c r="K7091" t="str">
        <f t="shared" si="258"/>
        <v>20VI4000PRUP</v>
      </c>
      <c r="L7091">
        <f t="shared" si="259"/>
        <v>0</v>
      </c>
    </row>
    <row r="7092" spans="1:12">
      <c r="A7092" s="65">
        <v>20</v>
      </c>
      <c r="B7092" t="s">
        <v>394</v>
      </c>
      <c r="C7092" s="65">
        <v>11</v>
      </c>
      <c r="D7092" t="s">
        <v>237</v>
      </c>
      <c r="E7092" s="65">
        <v>1</v>
      </c>
      <c r="F7092" t="s">
        <v>339</v>
      </c>
      <c r="G7092" t="s">
        <v>340</v>
      </c>
      <c r="H7092" t="s">
        <v>341</v>
      </c>
      <c r="I7092" t="s">
        <v>67</v>
      </c>
      <c r="J7092" s="65">
        <v>405</v>
      </c>
      <c r="K7092" t="str">
        <f t="shared" si="258"/>
        <v>20VI5100SUPF</v>
      </c>
      <c r="L7092">
        <f t="shared" si="259"/>
        <v>405</v>
      </c>
    </row>
    <row r="7093" spans="1:12">
      <c r="A7093" s="65">
        <v>20</v>
      </c>
      <c r="B7093" t="s">
        <v>394</v>
      </c>
      <c r="C7093" s="65">
        <v>11</v>
      </c>
      <c r="D7093" t="s">
        <v>237</v>
      </c>
      <c r="E7093" s="65">
        <v>1</v>
      </c>
      <c r="F7093" t="s">
        <v>339</v>
      </c>
      <c r="G7093" t="s">
        <v>340</v>
      </c>
      <c r="H7093" t="s">
        <v>343</v>
      </c>
      <c r="I7093" t="s">
        <v>344</v>
      </c>
      <c r="J7093" s="65">
        <v>464</v>
      </c>
      <c r="K7093" t="str">
        <f t="shared" si="258"/>
        <v>20VI5100SUPR</v>
      </c>
      <c r="L7093">
        <f t="shared" si="259"/>
        <v>464</v>
      </c>
    </row>
    <row r="7094" spans="1:12">
      <c r="A7094" s="65">
        <v>20</v>
      </c>
      <c r="B7094" t="s">
        <v>394</v>
      </c>
      <c r="C7094" s="65">
        <v>11</v>
      </c>
      <c r="D7094" t="s">
        <v>237</v>
      </c>
      <c r="E7094" s="65">
        <v>1</v>
      </c>
      <c r="F7094" t="s">
        <v>339</v>
      </c>
      <c r="G7094" t="s">
        <v>340</v>
      </c>
      <c r="H7094" t="s">
        <v>342</v>
      </c>
      <c r="I7094" t="s">
        <v>68</v>
      </c>
      <c r="J7094" s="65">
        <v>3609</v>
      </c>
      <c r="K7094" t="str">
        <f t="shared" si="258"/>
        <v>20VI5100PROD</v>
      </c>
      <c r="L7094">
        <f t="shared" si="259"/>
        <v>3609</v>
      </c>
    </row>
    <row r="7095" spans="1:12">
      <c r="A7095" s="65">
        <v>20</v>
      </c>
      <c r="B7095" t="s">
        <v>394</v>
      </c>
      <c r="C7095" s="65">
        <v>11</v>
      </c>
      <c r="D7095" t="s">
        <v>237</v>
      </c>
      <c r="E7095" s="65">
        <v>1</v>
      </c>
      <c r="F7095" t="s">
        <v>345</v>
      </c>
      <c r="G7095" t="s">
        <v>346</v>
      </c>
      <c r="H7095" t="s">
        <v>343</v>
      </c>
      <c r="I7095" t="s">
        <v>344</v>
      </c>
      <c r="J7095" s="65">
        <v>464</v>
      </c>
      <c r="K7095" t="str">
        <f t="shared" si="258"/>
        <v>20VI5110SUPR</v>
      </c>
      <c r="L7095">
        <f t="shared" si="259"/>
        <v>464</v>
      </c>
    </row>
    <row r="7096" spans="1:12">
      <c r="A7096" s="65">
        <v>20</v>
      </c>
      <c r="B7096" t="s">
        <v>394</v>
      </c>
      <c r="C7096" s="65">
        <v>11</v>
      </c>
      <c r="D7096" t="s">
        <v>237</v>
      </c>
      <c r="E7096" s="65">
        <v>1</v>
      </c>
      <c r="F7096" t="s">
        <v>345</v>
      </c>
      <c r="G7096" t="s">
        <v>346</v>
      </c>
      <c r="H7096" t="s">
        <v>341</v>
      </c>
      <c r="I7096" t="s">
        <v>67</v>
      </c>
      <c r="J7096" s="65">
        <v>405</v>
      </c>
      <c r="K7096" t="str">
        <f t="shared" si="258"/>
        <v>20VI5110SUPF</v>
      </c>
      <c r="L7096">
        <f t="shared" si="259"/>
        <v>405</v>
      </c>
    </row>
    <row r="7097" spans="1:12">
      <c r="A7097" s="65">
        <v>20</v>
      </c>
      <c r="B7097" t="s">
        <v>394</v>
      </c>
      <c r="C7097" s="65">
        <v>11</v>
      </c>
      <c r="D7097" t="s">
        <v>237</v>
      </c>
      <c r="E7097" s="65">
        <v>1</v>
      </c>
      <c r="F7097" t="s">
        <v>345</v>
      </c>
      <c r="G7097" t="s">
        <v>346</v>
      </c>
      <c r="H7097" t="s">
        <v>342</v>
      </c>
      <c r="I7097" t="s">
        <v>68</v>
      </c>
      <c r="J7097" s="65">
        <v>3609</v>
      </c>
      <c r="K7097" t="str">
        <f t="shared" si="258"/>
        <v>20VI5110PROD</v>
      </c>
      <c r="L7097">
        <f t="shared" si="259"/>
        <v>3609</v>
      </c>
    </row>
    <row r="7098" spans="1:12">
      <c r="A7098" s="65">
        <v>20</v>
      </c>
      <c r="B7098" t="s">
        <v>394</v>
      </c>
      <c r="C7098" s="65">
        <v>11</v>
      </c>
      <c r="D7098" t="s">
        <v>237</v>
      </c>
      <c r="E7098" s="65">
        <v>1</v>
      </c>
      <c r="F7098" t="s">
        <v>347</v>
      </c>
      <c r="G7098" t="s">
        <v>348</v>
      </c>
      <c r="H7098" t="s">
        <v>341</v>
      </c>
      <c r="I7098" t="s">
        <v>67</v>
      </c>
      <c r="J7098" s="65">
        <v>0</v>
      </c>
      <c r="K7098" t="str">
        <f t="shared" si="258"/>
        <v>20VI5120SUPF</v>
      </c>
      <c r="L7098">
        <f t="shared" si="259"/>
        <v>0</v>
      </c>
    </row>
    <row r="7099" spans="1:12">
      <c r="A7099" s="65">
        <v>20</v>
      </c>
      <c r="B7099" t="s">
        <v>394</v>
      </c>
      <c r="C7099" s="65">
        <v>11</v>
      </c>
      <c r="D7099" t="s">
        <v>237</v>
      </c>
      <c r="E7099" s="65">
        <v>1</v>
      </c>
      <c r="F7099" t="s">
        <v>347</v>
      </c>
      <c r="G7099" t="s">
        <v>348</v>
      </c>
      <c r="H7099" t="s">
        <v>342</v>
      </c>
      <c r="I7099" t="s">
        <v>68</v>
      </c>
      <c r="J7099" s="65">
        <v>0</v>
      </c>
      <c r="K7099" t="str">
        <f t="shared" si="258"/>
        <v>20VI5120PROD</v>
      </c>
      <c r="L7099">
        <f t="shared" si="259"/>
        <v>0</v>
      </c>
    </row>
    <row r="7100" spans="1:12">
      <c r="A7100" s="65">
        <v>20</v>
      </c>
      <c r="B7100" t="s">
        <v>394</v>
      </c>
      <c r="C7100" s="65">
        <v>11</v>
      </c>
      <c r="D7100" t="s">
        <v>237</v>
      </c>
      <c r="E7100" s="65">
        <v>1</v>
      </c>
      <c r="F7100" t="s">
        <v>347</v>
      </c>
      <c r="G7100" t="s">
        <v>348</v>
      </c>
      <c r="H7100" t="s">
        <v>343</v>
      </c>
      <c r="I7100" t="s">
        <v>344</v>
      </c>
      <c r="J7100" s="65">
        <v>0</v>
      </c>
      <c r="K7100" t="str">
        <f t="shared" si="258"/>
        <v>20VI5120SUPR</v>
      </c>
      <c r="L7100">
        <f t="shared" si="259"/>
        <v>0</v>
      </c>
    </row>
    <row r="7101" spans="1:12">
      <c r="A7101" s="65">
        <v>20</v>
      </c>
      <c r="B7101" t="s">
        <v>394</v>
      </c>
      <c r="C7101" s="65">
        <v>11</v>
      </c>
      <c r="D7101" t="s">
        <v>237</v>
      </c>
      <c r="E7101" s="65">
        <v>1</v>
      </c>
      <c r="F7101" t="s">
        <v>349</v>
      </c>
      <c r="G7101" t="s">
        <v>350</v>
      </c>
      <c r="H7101" t="s">
        <v>342</v>
      </c>
      <c r="I7101" t="s">
        <v>68</v>
      </c>
      <c r="J7101" s="65">
        <v>0</v>
      </c>
      <c r="K7101" t="str">
        <f t="shared" si="258"/>
        <v>20VI5130PROD</v>
      </c>
      <c r="L7101">
        <f t="shared" si="259"/>
        <v>0</v>
      </c>
    </row>
    <row r="7102" spans="1:12">
      <c r="A7102" s="65">
        <v>20</v>
      </c>
      <c r="B7102" t="s">
        <v>394</v>
      </c>
      <c r="C7102" s="65">
        <v>11</v>
      </c>
      <c r="D7102" t="s">
        <v>237</v>
      </c>
      <c r="E7102" s="65">
        <v>1</v>
      </c>
      <c r="F7102" t="s">
        <v>349</v>
      </c>
      <c r="G7102" t="s">
        <v>350</v>
      </c>
      <c r="H7102" t="s">
        <v>341</v>
      </c>
      <c r="I7102" t="s">
        <v>67</v>
      </c>
      <c r="J7102" s="65">
        <v>0</v>
      </c>
      <c r="K7102" t="str">
        <f t="shared" si="258"/>
        <v>20VI5130SUPF</v>
      </c>
      <c r="L7102">
        <f t="shared" si="259"/>
        <v>0</v>
      </c>
    </row>
    <row r="7103" spans="1:12">
      <c r="A7103" s="65">
        <v>20</v>
      </c>
      <c r="B7103" t="s">
        <v>394</v>
      </c>
      <c r="C7103" s="65">
        <v>11</v>
      </c>
      <c r="D7103" t="s">
        <v>237</v>
      </c>
      <c r="E7103" s="65">
        <v>1</v>
      </c>
      <c r="F7103" t="s">
        <v>349</v>
      </c>
      <c r="G7103" t="s">
        <v>350</v>
      </c>
      <c r="H7103" t="s">
        <v>343</v>
      </c>
      <c r="I7103" t="s">
        <v>344</v>
      </c>
      <c r="J7103" s="65">
        <v>0</v>
      </c>
      <c r="K7103" t="str">
        <f t="shared" si="258"/>
        <v>20VI5130SUPR</v>
      </c>
      <c r="L7103">
        <f t="shared" si="259"/>
        <v>0</v>
      </c>
    </row>
    <row r="7104" spans="1:12">
      <c r="A7104" s="65">
        <v>20</v>
      </c>
      <c r="B7104" t="s">
        <v>394</v>
      </c>
      <c r="C7104" s="65">
        <v>11</v>
      </c>
      <c r="D7104" t="s">
        <v>237</v>
      </c>
      <c r="E7104" s="65">
        <v>1</v>
      </c>
      <c r="F7104" t="s">
        <v>351</v>
      </c>
      <c r="G7104" t="s">
        <v>352</v>
      </c>
      <c r="H7104" t="s">
        <v>343</v>
      </c>
      <c r="I7104" t="s">
        <v>344</v>
      </c>
      <c r="J7104" s="65">
        <v>0</v>
      </c>
      <c r="K7104" t="str">
        <f t="shared" si="258"/>
        <v>20VI5190SUPR</v>
      </c>
      <c r="L7104">
        <f t="shared" si="259"/>
        <v>0</v>
      </c>
    </row>
    <row r="7105" spans="1:12">
      <c r="A7105" s="65">
        <v>20</v>
      </c>
      <c r="B7105" t="s">
        <v>394</v>
      </c>
      <c r="C7105" s="65">
        <v>11</v>
      </c>
      <c r="D7105" t="s">
        <v>237</v>
      </c>
      <c r="E7105" s="65">
        <v>1</v>
      </c>
      <c r="F7105" t="s">
        <v>351</v>
      </c>
      <c r="G7105" t="s">
        <v>352</v>
      </c>
      <c r="H7105" t="s">
        <v>341</v>
      </c>
      <c r="I7105" t="s">
        <v>67</v>
      </c>
      <c r="J7105" s="65">
        <v>0</v>
      </c>
      <c r="K7105" t="str">
        <f t="shared" ref="K7105:K7161" si="260">CONCATENATE(TEXT(A7105,"00"),F7105,H7105)</f>
        <v>20VI5190SUPF</v>
      </c>
      <c r="L7105">
        <f t="shared" ref="L7105:L7161" si="261">J7105</f>
        <v>0</v>
      </c>
    </row>
    <row r="7106" spans="1:12">
      <c r="A7106" s="65">
        <v>20</v>
      </c>
      <c r="B7106" t="s">
        <v>394</v>
      </c>
      <c r="C7106" s="65">
        <v>11</v>
      </c>
      <c r="D7106" t="s">
        <v>237</v>
      </c>
      <c r="E7106" s="65">
        <v>1</v>
      </c>
      <c r="F7106" t="s">
        <v>351</v>
      </c>
      <c r="G7106" t="s">
        <v>352</v>
      </c>
      <c r="H7106" t="s">
        <v>342</v>
      </c>
      <c r="I7106" t="s">
        <v>68</v>
      </c>
      <c r="J7106" s="65">
        <v>0</v>
      </c>
      <c r="K7106" t="str">
        <f t="shared" si="260"/>
        <v>20VI5190PROD</v>
      </c>
      <c r="L7106">
        <f t="shared" si="261"/>
        <v>0</v>
      </c>
    </row>
    <row r="7107" spans="1:12">
      <c r="A7107" s="65">
        <v>20</v>
      </c>
      <c r="B7107" t="s">
        <v>394</v>
      </c>
      <c r="C7107" s="65">
        <v>11</v>
      </c>
      <c r="D7107" t="s">
        <v>237</v>
      </c>
      <c r="E7107" s="65">
        <v>1</v>
      </c>
      <c r="F7107" t="s">
        <v>353</v>
      </c>
      <c r="G7107" t="s">
        <v>354</v>
      </c>
      <c r="H7107" t="s">
        <v>341</v>
      </c>
      <c r="I7107" t="s">
        <v>67</v>
      </c>
      <c r="J7107" s="65">
        <v>0</v>
      </c>
      <c r="K7107" t="str">
        <f t="shared" si="260"/>
        <v>20VI5200SUPF</v>
      </c>
      <c r="L7107">
        <f t="shared" si="261"/>
        <v>0</v>
      </c>
    </row>
    <row r="7108" spans="1:12">
      <c r="A7108" s="65">
        <v>20</v>
      </c>
      <c r="B7108" t="s">
        <v>394</v>
      </c>
      <c r="C7108" s="65">
        <v>11</v>
      </c>
      <c r="D7108" t="s">
        <v>237</v>
      </c>
      <c r="E7108" s="65">
        <v>1</v>
      </c>
      <c r="F7108" t="s">
        <v>353</v>
      </c>
      <c r="G7108" t="s">
        <v>354</v>
      </c>
      <c r="H7108" t="s">
        <v>342</v>
      </c>
      <c r="I7108" t="s">
        <v>68</v>
      </c>
      <c r="J7108" s="65">
        <v>0</v>
      </c>
      <c r="K7108" t="str">
        <f t="shared" si="260"/>
        <v>20VI5200PROD</v>
      </c>
      <c r="L7108">
        <f t="shared" si="261"/>
        <v>0</v>
      </c>
    </row>
    <row r="7109" spans="1:12">
      <c r="A7109" s="65">
        <v>20</v>
      </c>
      <c r="B7109" t="s">
        <v>394</v>
      </c>
      <c r="C7109" s="65">
        <v>11</v>
      </c>
      <c r="D7109" t="s">
        <v>237</v>
      </c>
      <c r="E7109" s="65">
        <v>1</v>
      </c>
      <c r="F7109" t="s">
        <v>353</v>
      </c>
      <c r="G7109" t="s">
        <v>354</v>
      </c>
      <c r="H7109" t="s">
        <v>343</v>
      </c>
      <c r="I7109" t="s">
        <v>344</v>
      </c>
      <c r="J7109" s="65">
        <v>0</v>
      </c>
      <c r="K7109" t="str">
        <f t="shared" si="260"/>
        <v>20VI5200SUPR</v>
      </c>
      <c r="L7109">
        <f t="shared" si="261"/>
        <v>0</v>
      </c>
    </row>
    <row r="7110" spans="1:12">
      <c r="A7110" s="65">
        <v>20</v>
      </c>
      <c r="B7110" t="s">
        <v>394</v>
      </c>
      <c r="C7110" s="65">
        <v>11</v>
      </c>
      <c r="D7110" t="s">
        <v>237</v>
      </c>
      <c r="E7110" s="65">
        <v>1</v>
      </c>
      <c r="F7110" t="s">
        <v>355</v>
      </c>
      <c r="G7110" t="s">
        <v>356</v>
      </c>
      <c r="H7110" t="s">
        <v>341</v>
      </c>
      <c r="I7110" t="s">
        <v>67</v>
      </c>
      <c r="J7110" s="65">
        <v>0</v>
      </c>
      <c r="K7110" t="str">
        <f t="shared" si="260"/>
        <v>20VI5300SUPF</v>
      </c>
      <c r="L7110">
        <f t="shared" si="261"/>
        <v>0</v>
      </c>
    </row>
    <row r="7111" spans="1:12">
      <c r="A7111" s="65">
        <v>20</v>
      </c>
      <c r="B7111" t="s">
        <v>394</v>
      </c>
      <c r="C7111" s="65">
        <v>11</v>
      </c>
      <c r="D7111" t="s">
        <v>237</v>
      </c>
      <c r="E7111" s="65">
        <v>1</v>
      </c>
      <c r="F7111" t="s">
        <v>355</v>
      </c>
      <c r="G7111" t="s">
        <v>356</v>
      </c>
      <c r="H7111" t="s">
        <v>342</v>
      </c>
      <c r="I7111" t="s">
        <v>68</v>
      </c>
      <c r="J7111" s="65">
        <v>0</v>
      </c>
      <c r="K7111" t="str">
        <f t="shared" si="260"/>
        <v>20VI5300PROD</v>
      </c>
      <c r="L7111">
        <f t="shared" si="261"/>
        <v>0</v>
      </c>
    </row>
    <row r="7112" spans="1:12">
      <c r="A7112" s="65">
        <v>20</v>
      </c>
      <c r="B7112" t="s">
        <v>394</v>
      </c>
      <c r="C7112" s="65">
        <v>11</v>
      </c>
      <c r="D7112" t="s">
        <v>237</v>
      </c>
      <c r="E7112" s="65">
        <v>1</v>
      </c>
      <c r="F7112" t="s">
        <v>355</v>
      </c>
      <c r="G7112" t="s">
        <v>356</v>
      </c>
      <c r="H7112" t="s">
        <v>343</v>
      </c>
      <c r="I7112" t="s">
        <v>344</v>
      </c>
      <c r="J7112" s="65">
        <v>0</v>
      </c>
      <c r="K7112" t="str">
        <f t="shared" si="260"/>
        <v>20VI5300SUPR</v>
      </c>
      <c r="L7112">
        <f t="shared" si="261"/>
        <v>0</v>
      </c>
    </row>
    <row r="7113" spans="1:12">
      <c r="A7113" s="65">
        <v>20</v>
      </c>
      <c r="B7113" t="s">
        <v>394</v>
      </c>
      <c r="C7113" s="65">
        <v>11</v>
      </c>
      <c r="D7113" t="s">
        <v>237</v>
      </c>
      <c r="E7113" s="65">
        <v>1</v>
      </c>
      <c r="F7113" t="s">
        <v>357</v>
      </c>
      <c r="G7113" t="s">
        <v>358</v>
      </c>
      <c r="H7113" t="s">
        <v>341</v>
      </c>
      <c r="I7113" t="s">
        <v>67</v>
      </c>
      <c r="J7113" s="65">
        <v>0</v>
      </c>
      <c r="K7113" t="str">
        <f t="shared" si="260"/>
        <v>20VI5900SUPF</v>
      </c>
      <c r="L7113">
        <f t="shared" si="261"/>
        <v>0</v>
      </c>
    </row>
    <row r="7114" spans="1:12">
      <c r="A7114" s="65">
        <v>20</v>
      </c>
      <c r="B7114" t="s">
        <v>394</v>
      </c>
      <c r="C7114" s="65">
        <v>11</v>
      </c>
      <c r="D7114" t="s">
        <v>237</v>
      </c>
      <c r="E7114" s="65">
        <v>1</v>
      </c>
      <c r="F7114" t="s">
        <v>357</v>
      </c>
      <c r="G7114" t="s">
        <v>358</v>
      </c>
      <c r="H7114" t="s">
        <v>343</v>
      </c>
      <c r="I7114" t="s">
        <v>344</v>
      </c>
      <c r="J7114" s="65">
        <v>0</v>
      </c>
      <c r="K7114" t="str">
        <f t="shared" si="260"/>
        <v>20VI5900SUPR</v>
      </c>
      <c r="L7114">
        <f t="shared" si="261"/>
        <v>0</v>
      </c>
    </row>
    <row r="7115" spans="1:12">
      <c r="A7115" s="65">
        <v>20</v>
      </c>
      <c r="B7115" t="s">
        <v>394</v>
      </c>
      <c r="C7115" s="65">
        <v>11</v>
      </c>
      <c r="D7115" t="s">
        <v>237</v>
      </c>
      <c r="E7115" s="65">
        <v>1</v>
      </c>
      <c r="F7115" t="s">
        <v>357</v>
      </c>
      <c r="G7115" t="s">
        <v>358</v>
      </c>
      <c r="H7115" t="s">
        <v>342</v>
      </c>
      <c r="I7115" t="s">
        <v>68</v>
      </c>
      <c r="J7115" s="65">
        <v>0</v>
      </c>
      <c r="K7115" t="str">
        <f t="shared" si="260"/>
        <v>20VI5900PROD</v>
      </c>
      <c r="L7115">
        <f t="shared" si="261"/>
        <v>0</v>
      </c>
    </row>
    <row r="7116" spans="1:12">
      <c r="A7116" s="65">
        <v>20</v>
      </c>
      <c r="B7116" t="s">
        <v>394</v>
      </c>
      <c r="C7116" s="65">
        <v>11</v>
      </c>
      <c r="D7116" t="s">
        <v>237</v>
      </c>
      <c r="E7116" s="65">
        <v>1</v>
      </c>
      <c r="F7116" t="s">
        <v>359</v>
      </c>
      <c r="G7116" t="s">
        <v>360</v>
      </c>
      <c r="H7116" t="s">
        <v>369</v>
      </c>
      <c r="I7116" t="s">
        <v>370</v>
      </c>
      <c r="J7116" s="65">
        <v>54</v>
      </c>
      <c r="K7116" t="str">
        <f t="shared" si="260"/>
        <v>20VI6100DONP</v>
      </c>
      <c r="L7116">
        <f t="shared" si="261"/>
        <v>54</v>
      </c>
    </row>
    <row r="7117" spans="1:12">
      <c r="A7117" s="65">
        <v>20</v>
      </c>
      <c r="B7117" t="s">
        <v>394</v>
      </c>
      <c r="C7117" s="65">
        <v>11</v>
      </c>
      <c r="D7117" t="s">
        <v>237</v>
      </c>
      <c r="E7117" s="65">
        <v>1</v>
      </c>
      <c r="F7117" t="s">
        <v>359</v>
      </c>
      <c r="G7117" t="s">
        <v>360</v>
      </c>
      <c r="H7117" t="s">
        <v>371</v>
      </c>
      <c r="I7117" t="s">
        <v>372</v>
      </c>
      <c r="J7117" s="65">
        <v>404</v>
      </c>
      <c r="K7117" t="str">
        <f t="shared" si="260"/>
        <v>20VI6100DOPR</v>
      </c>
      <c r="L7117">
        <f t="shared" si="261"/>
        <v>404</v>
      </c>
    </row>
    <row r="7118" spans="1:12">
      <c r="A7118" s="65">
        <v>20</v>
      </c>
      <c r="B7118" t="s">
        <v>394</v>
      </c>
      <c r="C7118" s="65">
        <v>11</v>
      </c>
      <c r="D7118" t="s">
        <v>237</v>
      </c>
      <c r="E7118" s="65">
        <v>1</v>
      </c>
      <c r="F7118" t="s">
        <v>359</v>
      </c>
      <c r="G7118" t="s">
        <v>360</v>
      </c>
      <c r="H7118" t="s">
        <v>367</v>
      </c>
      <c r="I7118" t="s">
        <v>368</v>
      </c>
      <c r="J7118" s="65">
        <v>458</v>
      </c>
      <c r="K7118" t="str">
        <f t="shared" si="260"/>
        <v>20VI6100DOTO</v>
      </c>
      <c r="L7118">
        <f t="shared" si="261"/>
        <v>458</v>
      </c>
    </row>
    <row r="7119" spans="1:12">
      <c r="A7119" s="65">
        <v>20</v>
      </c>
      <c r="B7119" t="s">
        <v>394</v>
      </c>
      <c r="C7119" s="65">
        <v>11</v>
      </c>
      <c r="D7119" t="s">
        <v>237</v>
      </c>
      <c r="E7119" s="65">
        <v>1</v>
      </c>
      <c r="F7119" t="s">
        <v>359</v>
      </c>
      <c r="G7119" t="s">
        <v>360</v>
      </c>
      <c r="H7119" t="s">
        <v>361</v>
      </c>
      <c r="I7119" t="s">
        <v>362</v>
      </c>
      <c r="J7119" s="65">
        <v>0</v>
      </c>
      <c r="K7119" t="str">
        <f t="shared" si="260"/>
        <v>20VI6100LDNP</v>
      </c>
      <c r="L7119">
        <f t="shared" si="261"/>
        <v>0</v>
      </c>
    </row>
    <row r="7120" spans="1:12">
      <c r="A7120" s="65">
        <v>20</v>
      </c>
      <c r="B7120" t="s">
        <v>394</v>
      </c>
      <c r="C7120" s="65">
        <v>11</v>
      </c>
      <c r="D7120" t="s">
        <v>237</v>
      </c>
      <c r="E7120" s="65">
        <v>1</v>
      </c>
      <c r="F7120" t="s">
        <v>359</v>
      </c>
      <c r="G7120" t="s">
        <v>360</v>
      </c>
      <c r="H7120" t="s">
        <v>365</v>
      </c>
      <c r="I7120" t="s">
        <v>366</v>
      </c>
      <c r="J7120" s="65">
        <v>0</v>
      </c>
      <c r="K7120" t="str">
        <f t="shared" si="260"/>
        <v>20VI6100LDPR</v>
      </c>
      <c r="L7120">
        <f t="shared" si="261"/>
        <v>0</v>
      </c>
    </row>
    <row r="7121" spans="1:12">
      <c r="A7121" s="65">
        <v>20</v>
      </c>
      <c r="B7121" t="s">
        <v>394</v>
      </c>
      <c r="C7121" s="65">
        <v>11</v>
      </c>
      <c r="D7121" t="s">
        <v>237</v>
      </c>
      <c r="E7121" s="65">
        <v>1</v>
      </c>
      <c r="F7121" t="s">
        <v>359</v>
      </c>
      <c r="G7121" t="s">
        <v>360</v>
      </c>
      <c r="H7121" t="s">
        <v>363</v>
      </c>
      <c r="I7121" t="s">
        <v>364</v>
      </c>
      <c r="J7121" s="65">
        <v>0</v>
      </c>
      <c r="K7121" t="str">
        <f t="shared" si="260"/>
        <v>20VI6100LDTO</v>
      </c>
      <c r="L7121">
        <f t="shared" si="261"/>
        <v>0</v>
      </c>
    </row>
    <row r="7122" spans="1:12">
      <c r="A7122" s="65">
        <v>20</v>
      </c>
      <c r="B7122" t="s">
        <v>394</v>
      </c>
      <c r="C7122" s="65">
        <v>11</v>
      </c>
      <c r="D7122" t="s">
        <v>237</v>
      </c>
      <c r="E7122" s="65">
        <v>1</v>
      </c>
      <c r="F7122" t="s">
        <v>373</v>
      </c>
      <c r="G7122" t="s">
        <v>227</v>
      </c>
      <c r="H7122" t="s">
        <v>361</v>
      </c>
      <c r="I7122" t="s">
        <v>362</v>
      </c>
      <c r="J7122" s="65">
        <v>0</v>
      </c>
      <c r="K7122" t="str">
        <f t="shared" si="260"/>
        <v>20VI6200LDNP</v>
      </c>
      <c r="L7122">
        <f t="shared" si="261"/>
        <v>0</v>
      </c>
    </row>
    <row r="7123" spans="1:12">
      <c r="A7123" s="65">
        <v>20</v>
      </c>
      <c r="B7123" t="s">
        <v>394</v>
      </c>
      <c r="C7123" s="65">
        <v>11</v>
      </c>
      <c r="D7123" t="s">
        <v>237</v>
      </c>
      <c r="E7123" s="65">
        <v>1</v>
      </c>
      <c r="F7123" t="s">
        <v>373</v>
      </c>
      <c r="G7123" t="s">
        <v>227</v>
      </c>
      <c r="H7123" t="s">
        <v>369</v>
      </c>
      <c r="I7123" t="s">
        <v>370</v>
      </c>
      <c r="J7123" s="65">
        <v>0</v>
      </c>
      <c r="K7123" t="str">
        <f t="shared" si="260"/>
        <v>20VI6200DONP</v>
      </c>
      <c r="L7123">
        <f t="shared" si="261"/>
        <v>0</v>
      </c>
    </row>
    <row r="7124" spans="1:12">
      <c r="A7124" s="65">
        <v>20</v>
      </c>
      <c r="B7124" t="s">
        <v>394</v>
      </c>
      <c r="C7124" s="65">
        <v>11</v>
      </c>
      <c r="D7124" t="s">
        <v>237</v>
      </c>
      <c r="E7124" s="65">
        <v>1</v>
      </c>
      <c r="F7124" t="s">
        <v>373</v>
      </c>
      <c r="G7124" t="s">
        <v>227</v>
      </c>
      <c r="H7124" t="s">
        <v>367</v>
      </c>
      <c r="I7124" t="s">
        <v>368</v>
      </c>
      <c r="J7124" s="65">
        <v>0</v>
      </c>
      <c r="K7124" t="str">
        <f t="shared" si="260"/>
        <v>20VI6200DOTO</v>
      </c>
      <c r="L7124">
        <f t="shared" si="261"/>
        <v>0</v>
      </c>
    </row>
    <row r="7125" spans="1:12">
      <c r="A7125" s="65">
        <v>20</v>
      </c>
      <c r="B7125" t="s">
        <v>394</v>
      </c>
      <c r="C7125" s="65">
        <v>11</v>
      </c>
      <c r="D7125" t="s">
        <v>237</v>
      </c>
      <c r="E7125" s="65">
        <v>1</v>
      </c>
      <c r="F7125" t="s">
        <v>373</v>
      </c>
      <c r="G7125" t="s">
        <v>227</v>
      </c>
      <c r="H7125" t="s">
        <v>363</v>
      </c>
      <c r="I7125" t="s">
        <v>364</v>
      </c>
      <c r="J7125" s="65">
        <v>0</v>
      </c>
      <c r="K7125" t="str">
        <f t="shared" si="260"/>
        <v>20VI6200LDTO</v>
      </c>
      <c r="L7125">
        <f t="shared" si="261"/>
        <v>0</v>
      </c>
    </row>
    <row r="7126" spans="1:12">
      <c r="A7126" s="65">
        <v>20</v>
      </c>
      <c r="B7126" t="s">
        <v>394</v>
      </c>
      <c r="C7126" s="65">
        <v>11</v>
      </c>
      <c r="D7126" t="s">
        <v>237</v>
      </c>
      <c r="E7126" s="65">
        <v>1</v>
      </c>
      <c r="F7126" t="s">
        <v>374</v>
      </c>
      <c r="G7126" t="s">
        <v>375</v>
      </c>
      <c r="H7126" t="s">
        <v>361</v>
      </c>
      <c r="I7126" t="s">
        <v>362</v>
      </c>
      <c r="J7126" s="65">
        <v>0</v>
      </c>
      <c r="K7126" t="str">
        <f t="shared" si="260"/>
        <v>20VI6300LDNP</v>
      </c>
      <c r="L7126">
        <f t="shared" si="261"/>
        <v>0</v>
      </c>
    </row>
    <row r="7127" spans="1:12">
      <c r="A7127" s="65">
        <v>20</v>
      </c>
      <c r="B7127" t="s">
        <v>394</v>
      </c>
      <c r="C7127" s="65">
        <v>11</v>
      </c>
      <c r="D7127" t="s">
        <v>237</v>
      </c>
      <c r="E7127" s="65">
        <v>1</v>
      </c>
      <c r="F7127" t="s">
        <v>374</v>
      </c>
      <c r="G7127" t="s">
        <v>375</v>
      </c>
      <c r="H7127" t="s">
        <v>367</v>
      </c>
      <c r="I7127" t="s">
        <v>368</v>
      </c>
      <c r="J7127" s="65">
        <v>6</v>
      </c>
      <c r="K7127" t="str">
        <f t="shared" si="260"/>
        <v>20VI6300DOTO</v>
      </c>
      <c r="L7127">
        <f t="shared" si="261"/>
        <v>6</v>
      </c>
    </row>
    <row r="7128" spans="1:12">
      <c r="A7128" s="65">
        <v>20</v>
      </c>
      <c r="B7128" t="s">
        <v>394</v>
      </c>
      <c r="C7128" s="65">
        <v>11</v>
      </c>
      <c r="D7128" t="s">
        <v>237</v>
      </c>
      <c r="E7128" s="65">
        <v>1</v>
      </c>
      <c r="F7128" t="s">
        <v>374</v>
      </c>
      <c r="G7128" t="s">
        <v>375</v>
      </c>
      <c r="H7128" t="s">
        <v>369</v>
      </c>
      <c r="I7128" t="s">
        <v>370</v>
      </c>
      <c r="J7128" s="65">
        <v>6</v>
      </c>
      <c r="K7128" t="str">
        <f t="shared" si="260"/>
        <v>20VI6300DONP</v>
      </c>
      <c r="L7128">
        <f t="shared" si="261"/>
        <v>6</v>
      </c>
    </row>
    <row r="7129" spans="1:12">
      <c r="A7129" s="65">
        <v>20</v>
      </c>
      <c r="B7129" t="s">
        <v>394</v>
      </c>
      <c r="C7129" s="65">
        <v>11</v>
      </c>
      <c r="D7129" t="s">
        <v>237</v>
      </c>
      <c r="E7129" s="65">
        <v>1</v>
      </c>
      <c r="F7129" t="s">
        <v>374</v>
      </c>
      <c r="G7129" t="s">
        <v>375</v>
      </c>
      <c r="H7129" t="s">
        <v>363</v>
      </c>
      <c r="I7129" t="s">
        <v>364</v>
      </c>
      <c r="J7129" s="65">
        <v>0</v>
      </c>
      <c r="K7129" t="str">
        <f t="shared" si="260"/>
        <v>20VI6300LDTO</v>
      </c>
      <c r="L7129">
        <f t="shared" si="261"/>
        <v>0</v>
      </c>
    </row>
    <row r="7130" spans="1:12">
      <c r="A7130" s="65">
        <v>20</v>
      </c>
      <c r="B7130" t="s">
        <v>394</v>
      </c>
      <c r="C7130" s="65">
        <v>11</v>
      </c>
      <c r="D7130" t="s">
        <v>237</v>
      </c>
      <c r="E7130" s="65">
        <v>1</v>
      </c>
      <c r="F7130" t="s">
        <v>376</v>
      </c>
      <c r="G7130" t="s">
        <v>377</v>
      </c>
      <c r="H7130" t="s">
        <v>367</v>
      </c>
      <c r="I7130" t="s">
        <v>368</v>
      </c>
      <c r="J7130" s="65">
        <v>0</v>
      </c>
      <c r="K7130" t="str">
        <f t="shared" si="260"/>
        <v>20VI6400DOTO</v>
      </c>
      <c r="L7130">
        <f t="shared" si="261"/>
        <v>0</v>
      </c>
    </row>
    <row r="7131" spans="1:12">
      <c r="A7131" s="65">
        <v>20</v>
      </c>
      <c r="B7131" t="s">
        <v>394</v>
      </c>
      <c r="C7131" s="65">
        <v>11</v>
      </c>
      <c r="D7131" t="s">
        <v>237</v>
      </c>
      <c r="E7131" s="65">
        <v>1</v>
      </c>
      <c r="F7131" t="s">
        <v>376</v>
      </c>
      <c r="G7131" t="s">
        <v>377</v>
      </c>
      <c r="H7131" t="s">
        <v>371</v>
      </c>
      <c r="I7131" t="s">
        <v>372</v>
      </c>
      <c r="J7131" s="65">
        <v>0</v>
      </c>
      <c r="K7131" t="str">
        <f t="shared" si="260"/>
        <v>20VI6400DOPR</v>
      </c>
      <c r="L7131">
        <f t="shared" si="261"/>
        <v>0</v>
      </c>
    </row>
    <row r="7132" spans="1:12">
      <c r="A7132" s="65">
        <v>20</v>
      </c>
      <c r="B7132" t="s">
        <v>394</v>
      </c>
      <c r="C7132" s="65">
        <v>11</v>
      </c>
      <c r="D7132" t="s">
        <v>237</v>
      </c>
      <c r="E7132" s="65">
        <v>1</v>
      </c>
      <c r="F7132" t="s">
        <v>376</v>
      </c>
      <c r="G7132" t="s">
        <v>377</v>
      </c>
      <c r="H7132" t="s">
        <v>363</v>
      </c>
      <c r="I7132" t="s">
        <v>364</v>
      </c>
      <c r="J7132" s="65">
        <v>0</v>
      </c>
      <c r="K7132" t="str">
        <f t="shared" si="260"/>
        <v>20VI6400LDTO</v>
      </c>
      <c r="L7132">
        <f t="shared" si="261"/>
        <v>0</v>
      </c>
    </row>
    <row r="7133" spans="1:12">
      <c r="A7133" s="65">
        <v>20</v>
      </c>
      <c r="B7133" t="s">
        <v>394</v>
      </c>
      <c r="C7133" s="65">
        <v>11</v>
      </c>
      <c r="D7133" t="s">
        <v>237</v>
      </c>
      <c r="E7133" s="65">
        <v>1</v>
      </c>
      <c r="F7133" t="s">
        <v>376</v>
      </c>
      <c r="G7133" t="s">
        <v>377</v>
      </c>
      <c r="H7133" t="s">
        <v>365</v>
      </c>
      <c r="I7133" t="s">
        <v>366</v>
      </c>
      <c r="J7133" s="65">
        <v>0</v>
      </c>
      <c r="K7133" t="str">
        <f t="shared" si="260"/>
        <v>20VI6400LDPR</v>
      </c>
      <c r="L7133">
        <f t="shared" si="261"/>
        <v>0</v>
      </c>
    </row>
    <row r="7134" spans="1:12">
      <c r="A7134" s="65">
        <v>20</v>
      </c>
      <c r="B7134" t="s">
        <v>394</v>
      </c>
      <c r="C7134" s="65">
        <v>11</v>
      </c>
      <c r="D7134" t="s">
        <v>237</v>
      </c>
      <c r="E7134" s="65">
        <v>1</v>
      </c>
      <c r="F7134" t="s">
        <v>378</v>
      </c>
      <c r="G7134" t="s">
        <v>379</v>
      </c>
      <c r="H7134" t="s">
        <v>367</v>
      </c>
      <c r="I7134" t="s">
        <v>368</v>
      </c>
      <c r="J7134" s="65">
        <v>0</v>
      </c>
      <c r="K7134" t="str">
        <f t="shared" si="260"/>
        <v>20VI6500DOTO</v>
      </c>
      <c r="L7134">
        <f t="shared" si="261"/>
        <v>0</v>
      </c>
    </row>
    <row r="7135" spans="1:12">
      <c r="A7135" s="65">
        <v>20</v>
      </c>
      <c r="B7135" t="s">
        <v>394</v>
      </c>
      <c r="C7135" s="65">
        <v>11</v>
      </c>
      <c r="D7135" t="s">
        <v>237</v>
      </c>
      <c r="E7135" s="65">
        <v>1</v>
      </c>
      <c r="F7135" t="s">
        <v>378</v>
      </c>
      <c r="G7135" t="s">
        <v>379</v>
      </c>
      <c r="H7135" t="s">
        <v>363</v>
      </c>
      <c r="I7135" t="s">
        <v>364</v>
      </c>
      <c r="J7135" s="65">
        <v>0</v>
      </c>
      <c r="K7135" t="str">
        <f t="shared" si="260"/>
        <v>20VI6500LDTO</v>
      </c>
      <c r="L7135">
        <f t="shared" si="261"/>
        <v>0</v>
      </c>
    </row>
    <row r="7136" spans="1:12">
      <c r="A7136" s="65">
        <v>20</v>
      </c>
      <c r="B7136" t="s">
        <v>394</v>
      </c>
      <c r="C7136" s="65">
        <v>11</v>
      </c>
      <c r="D7136" t="s">
        <v>237</v>
      </c>
      <c r="E7136" s="65">
        <v>1</v>
      </c>
      <c r="F7136" t="s">
        <v>378</v>
      </c>
      <c r="G7136" t="s">
        <v>379</v>
      </c>
      <c r="H7136" t="s">
        <v>371</v>
      </c>
      <c r="I7136" t="s">
        <v>372</v>
      </c>
      <c r="J7136" s="65">
        <v>0</v>
      </c>
      <c r="K7136" t="str">
        <f t="shared" si="260"/>
        <v>20VI6500DOPR</v>
      </c>
      <c r="L7136">
        <f t="shared" si="261"/>
        <v>0</v>
      </c>
    </row>
    <row r="7137" spans="1:12">
      <c r="A7137" s="65">
        <v>20</v>
      </c>
      <c r="B7137" t="s">
        <v>394</v>
      </c>
      <c r="C7137" s="65">
        <v>11</v>
      </c>
      <c r="D7137" t="s">
        <v>237</v>
      </c>
      <c r="E7137" s="65">
        <v>1</v>
      </c>
      <c r="F7137" t="s">
        <v>378</v>
      </c>
      <c r="G7137" t="s">
        <v>379</v>
      </c>
      <c r="H7137" t="s">
        <v>365</v>
      </c>
      <c r="I7137" t="s">
        <v>366</v>
      </c>
      <c r="J7137" s="65">
        <v>0</v>
      </c>
      <c r="K7137" t="str">
        <f t="shared" si="260"/>
        <v>20VI6500LDPR</v>
      </c>
      <c r="L7137">
        <f t="shared" si="261"/>
        <v>0</v>
      </c>
    </row>
    <row r="7138" spans="1:12">
      <c r="A7138" s="65">
        <v>20</v>
      </c>
      <c r="B7138" t="s">
        <v>394</v>
      </c>
      <c r="C7138" s="65">
        <v>11</v>
      </c>
      <c r="D7138" t="s">
        <v>237</v>
      </c>
      <c r="E7138" s="65">
        <v>1</v>
      </c>
      <c r="F7138" t="s">
        <v>380</v>
      </c>
      <c r="G7138" t="s">
        <v>381</v>
      </c>
      <c r="H7138" t="s">
        <v>361</v>
      </c>
      <c r="I7138" t="s">
        <v>362</v>
      </c>
      <c r="J7138" s="65">
        <v>0</v>
      </c>
      <c r="K7138" t="str">
        <f t="shared" si="260"/>
        <v>20VI6600LDNP</v>
      </c>
      <c r="L7138">
        <f t="shared" si="261"/>
        <v>0</v>
      </c>
    </row>
    <row r="7139" spans="1:12">
      <c r="A7139" s="65">
        <v>20</v>
      </c>
      <c r="B7139" t="s">
        <v>394</v>
      </c>
      <c r="C7139" s="65">
        <v>11</v>
      </c>
      <c r="D7139" t="s">
        <v>237</v>
      </c>
      <c r="E7139" s="65">
        <v>1</v>
      </c>
      <c r="F7139" t="s">
        <v>380</v>
      </c>
      <c r="G7139" t="s">
        <v>381</v>
      </c>
      <c r="H7139" t="s">
        <v>369</v>
      </c>
      <c r="I7139" t="s">
        <v>370</v>
      </c>
      <c r="J7139" s="65">
        <v>1</v>
      </c>
      <c r="K7139" t="str">
        <f t="shared" si="260"/>
        <v>20VI6600DONP</v>
      </c>
      <c r="L7139">
        <f t="shared" si="261"/>
        <v>1</v>
      </c>
    </row>
    <row r="7140" spans="1:12">
      <c r="A7140" s="65">
        <v>20</v>
      </c>
      <c r="B7140" t="s">
        <v>394</v>
      </c>
      <c r="C7140" s="65">
        <v>11</v>
      </c>
      <c r="D7140" t="s">
        <v>237</v>
      </c>
      <c r="E7140" s="65">
        <v>1</v>
      </c>
      <c r="F7140" t="s">
        <v>380</v>
      </c>
      <c r="G7140" t="s">
        <v>381</v>
      </c>
      <c r="H7140" t="s">
        <v>371</v>
      </c>
      <c r="I7140" t="s">
        <v>372</v>
      </c>
      <c r="J7140" s="65">
        <v>1</v>
      </c>
      <c r="K7140" t="str">
        <f t="shared" si="260"/>
        <v>20VI6600DOPR</v>
      </c>
      <c r="L7140">
        <f t="shared" si="261"/>
        <v>1</v>
      </c>
    </row>
    <row r="7141" spans="1:12">
      <c r="A7141" s="65">
        <v>20</v>
      </c>
      <c r="B7141" t="s">
        <v>394</v>
      </c>
      <c r="C7141" s="65">
        <v>11</v>
      </c>
      <c r="D7141" t="s">
        <v>237</v>
      </c>
      <c r="E7141" s="65">
        <v>1</v>
      </c>
      <c r="F7141" t="s">
        <v>380</v>
      </c>
      <c r="G7141" t="s">
        <v>381</v>
      </c>
      <c r="H7141" t="s">
        <v>365</v>
      </c>
      <c r="I7141" t="s">
        <v>366</v>
      </c>
      <c r="J7141" s="65">
        <v>0</v>
      </c>
      <c r="K7141" t="str">
        <f t="shared" si="260"/>
        <v>20VI6600LDPR</v>
      </c>
      <c r="L7141">
        <f t="shared" si="261"/>
        <v>0</v>
      </c>
    </row>
    <row r="7142" spans="1:12">
      <c r="A7142" s="65">
        <v>20</v>
      </c>
      <c r="B7142" t="s">
        <v>394</v>
      </c>
      <c r="C7142" s="65">
        <v>11</v>
      </c>
      <c r="D7142" t="s">
        <v>237</v>
      </c>
      <c r="E7142" s="65">
        <v>1</v>
      </c>
      <c r="F7142" t="s">
        <v>382</v>
      </c>
      <c r="G7142" t="s">
        <v>383</v>
      </c>
      <c r="H7142" t="s">
        <v>369</v>
      </c>
      <c r="I7142" t="s">
        <v>370</v>
      </c>
      <c r="J7142" s="65">
        <v>0</v>
      </c>
      <c r="K7142" t="str">
        <f t="shared" si="260"/>
        <v>20VI6710DONP</v>
      </c>
      <c r="L7142">
        <f t="shared" si="261"/>
        <v>0</v>
      </c>
    </row>
    <row r="7143" spans="1:12">
      <c r="A7143" s="65">
        <v>20</v>
      </c>
      <c r="B7143" t="s">
        <v>394</v>
      </c>
      <c r="C7143" s="65">
        <v>11</v>
      </c>
      <c r="D7143" t="s">
        <v>237</v>
      </c>
      <c r="E7143" s="65">
        <v>1</v>
      </c>
      <c r="F7143" t="s">
        <v>382</v>
      </c>
      <c r="G7143" t="s">
        <v>383</v>
      </c>
      <c r="H7143" t="s">
        <v>361</v>
      </c>
      <c r="I7143" t="s">
        <v>362</v>
      </c>
      <c r="J7143" s="65">
        <v>0</v>
      </c>
      <c r="K7143" t="str">
        <f t="shared" si="260"/>
        <v>20VI6710LDNP</v>
      </c>
      <c r="L7143">
        <f t="shared" si="261"/>
        <v>0</v>
      </c>
    </row>
    <row r="7144" spans="1:12">
      <c r="A7144" s="65">
        <v>20</v>
      </c>
      <c r="B7144" t="s">
        <v>394</v>
      </c>
      <c r="C7144" s="65">
        <v>11</v>
      </c>
      <c r="D7144" t="s">
        <v>237</v>
      </c>
      <c r="E7144" s="65">
        <v>1</v>
      </c>
      <c r="F7144" t="s">
        <v>382</v>
      </c>
      <c r="G7144" t="s">
        <v>383</v>
      </c>
      <c r="H7144" t="s">
        <v>363</v>
      </c>
      <c r="I7144" t="s">
        <v>364</v>
      </c>
      <c r="J7144" s="65">
        <v>0</v>
      </c>
      <c r="K7144" t="str">
        <f t="shared" si="260"/>
        <v>20VI6710LDTO</v>
      </c>
      <c r="L7144">
        <f t="shared" si="261"/>
        <v>0</v>
      </c>
    </row>
    <row r="7145" spans="1:12">
      <c r="A7145" s="65">
        <v>20</v>
      </c>
      <c r="B7145" t="s">
        <v>394</v>
      </c>
      <c r="C7145" s="65">
        <v>11</v>
      </c>
      <c r="D7145" t="s">
        <v>237</v>
      </c>
      <c r="E7145" s="65">
        <v>1</v>
      </c>
      <c r="F7145" t="s">
        <v>382</v>
      </c>
      <c r="G7145" t="s">
        <v>383</v>
      </c>
      <c r="H7145" t="s">
        <v>367</v>
      </c>
      <c r="I7145" t="s">
        <v>368</v>
      </c>
      <c r="J7145" s="65">
        <v>0</v>
      </c>
      <c r="K7145" t="str">
        <f t="shared" si="260"/>
        <v>20VI6710DOTO</v>
      </c>
      <c r="L7145">
        <f t="shared" si="261"/>
        <v>0</v>
      </c>
    </row>
    <row r="7146" spans="1:12">
      <c r="A7146" s="65">
        <v>20</v>
      </c>
      <c r="B7146" t="s">
        <v>394</v>
      </c>
      <c r="C7146" s="65">
        <v>11</v>
      </c>
      <c r="D7146" t="s">
        <v>237</v>
      </c>
      <c r="E7146" s="65">
        <v>1</v>
      </c>
      <c r="F7146" t="s">
        <v>382</v>
      </c>
      <c r="G7146" t="s">
        <v>383</v>
      </c>
      <c r="H7146" t="s">
        <v>371</v>
      </c>
      <c r="I7146" t="s">
        <v>372</v>
      </c>
      <c r="J7146" s="65">
        <v>0</v>
      </c>
      <c r="K7146" t="str">
        <f t="shared" si="260"/>
        <v>20VI6710DOPR</v>
      </c>
      <c r="L7146">
        <f t="shared" si="261"/>
        <v>0</v>
      </c>
    </row>
    <row r="7147" spans="1:12">
      <c r="A7147" s="65">
        <v>20</v>
      </c>
      <c r="B7147" t="s">
        <v>394</v>
      </c>
      <c r="C7147" s="65">
        <v>11</v>
      </c>
      <c r="D7147" t="s">
        <v>237</v>
      </c>
      <c r="E7147" s="65">
        <v>1</v>
      </c>
      <c r="F7147" t="s">
        <v>382</v>
      </c>
      <c r="G7147" t="s">
        <v>383</v>
      </c>
      <c r="H7147" t="s">
        <v>365</v>
      </c>
      <c r="I7147" t="s">
        <v>366</v>
      </c>
      <c r="J7147" s="65">
        <v>0</v>
      </c>
      <c r="K7147" t="str">
        <f t="shared" si="260"/>
        <v>20VI6710LDPR</v>
      </c>
      <c r="L7147">
        <f t="shared" si="261"/>
        <v>0</v>
      </c>
    </row>
    <row r="7148" spans="1:12">
      <c r="A7148" s="65">
        <v>20</v>
      </c>
      <c r="B7148" t="s">
        <v>394</v>
      </c>
      <c r="C7148" s="65">
        <v>11</v>
      </c>
      <c r="D7148" t="s">
        <v>237</v>
      </c>
      <c r="E7148" s="65">
        <v>1</v>
      </c>
      <c r="F7148" t="s">
        <v>384</v>
      </c>
      <c r="G7148" t="s">
        <v>385</v>
      </c>
      <c r="H7148" t="s">
        <v>361</v>
      </c>
      <c r="I7148" t="s">
        <v>362</v>
      </c>
      <c r="J7148" s="65">
        <v>0</v>
      </c>
      <c r="K7148" t="str">
        <f t="shared" si="260"/>
        <v>20VI6720LDNP</v>
      </c>
      <c r="L7148">
        <f t="shared" si="261"/>
        <v>0</v>
      </c>
    </row>
    <row r="7149" spans="1:12">
      <c r="A7149" s="65">
        <v>20</v>
      </c>
      <c r="B7149" t="s">
        <v>394</v>
      </c>
      <c r="C7149" s="65">
        <v>11</v>
      </c>
      <c r="D7149" t="s">
        <v>237</v>
      </c>
      <c r="E7149" s="65">
        <v>1</v>
      </c>
      <c r="F7149" t="s">
        <v>384</v>
      </c>
      <c r="G7149" t="s">
        <v>385</v>
      </c>
      <c r="H7149" t="s">
        <v>365</v>
      </c>
      <c r="I7149" t="s">
        <v>366</v>
      </c>
      <c r="J7149" s="65">
        <v>0</v>
      </c>
      <c r="K7149" t="str">
        <f t="shared" si="260"/>
        <v>20VI6720LDPR</v>
      </c>
      <c r="L7149">
        <f t="shared" si="261"/>
        <v>0</v>
      </c>
    </row>
    <row r="7150" spans="1:12">
      <c r="A7150" s="65">
        <v>20</v>
      </c>
      <c r="B7150" t="s">
        <v>394</v>
      </c>
      <c r="C7150" s="65">
        <v>11</v>
      </c>
      <c r="D7150" t="s">
        <v>237</v>
      </c>
      <c r="E7150" s="65">
        <v>1</v>
      </c>
      <c r="F7150" t="s">
        <v>384</v>
      </c>
      <c r="G7150" t="s">
        <v>385</v>
      </c>
      <c r="H7150" t="s">
        <v>363</v>
      </c>
      <c r="I7150" t="s">
        <v>364</v>
      </c>
      <c r="J7150" s="65">
        <v>0</v>
      </c>
      <c r="K7150" t="str">
        <f t="shared" si="260"/>
        <v>20VI6720LDTO</v>
      </c>
      <c r="L7150">
        <f t="shared" si="261"/>
        <v>0</v>
      </c>
    </row>
    <row r="7151" spans="1:12">
      <c r="A7151" s="65">
        <v>20</v>
      </c>
      <c r="B7151" t="s">
        <v>394</v>
      </c>
      <c r="C7151" s="65">
        <v>11</v>
      </c>
      <c r="D7151" t="s">
        <v>237</v>
      </c>
      <c r="E7151" s="65">
        <v>1</v>
      </c>
      <c r="F7151" t="s">
        <v>384</v>
      </c>
      <c r="G7151" t="s">
        <v>385</v>
      </c>
      <c r="H7151" t="s">
        <v>369</v>
      </c>
      <c r="I7151" t="s">
        <v>370</v>
      </c>
      <c r="J7151" s="65">
        <v>0</v>
      </c>
      <c r="K7151" t="str">
        <f t="shared" si="260"/>
        <v>20VI6720DONP</v>
      </c>
      <c r="L7151">
        <f t="shared" si="261"/>
        <v>0</v>
      </c>
    </row>
    <row r="7152" spans="1:12">
      <c r="A7152" s="65">
        <v>20</v>
      </c>
      <c r="B7152" t="s">
        <v>394</v>
      </c>
      <c r="C7152" s="65">
        <v>11</v>
      </c>
      <c r="D7152" t="s">
        <v>237</v>
      </c>
      <c r="E7152" s="65">
        <v>1</v>
      </c>
      <c r="F7152" t="s">
        <v>384</v>
      </c>
      <c r="G7152" t="s">
        <v>385</v>
      </c>
      <c r="H7152" t="s">
        <v>371</v>
      </c>
      <c r="I7152" t="s">
        <v>372</v>
      </c>
      <c r="J7152" s="65">
        <v>0</v>
      </c>
      <c r="K7152" t="str">
        <f t="shared" si="260"/>
        <v>20VI6720DOPR</v>
      </c>
      <c r="L7152">
        <f t="shared" si="261"/>
        <v>0</v>
      </c>
    </row>
    <row r="7153" spans="1:12">
      <c r="A7153" s="65">
        <v>20</v>
      </c>
      <c r="B7153" t="s">
        <v>394</v>
      </c>
      <c r="C7153" s="65">
        <v>11</v>
      </c>
      <c r="D7153" t="s">
        <v>237</v>
      </c>
      <c r="E7153" s="65">
        <v>1</v>
      </c>
      <c r="F7153" t="s">
        <v>384</v>
      </c>
      <c r="G7153" t="s">
        <v>385</v>
      </c>
      <c r="H7153" t="s">
        <v>367</v>
      </c>
      <c r="I7153" t="s">
        <v>368</v>
      </c>
      <c r="J7153" s="65">
        <v>0</v>
      </c>
      <c r="K7153" t="str">
        <f t="shared" si="260"/>
        <v>20VI6720DOTO</v>
      </c>
      <c r="L7153">
        <f t="shared" si="261"/>
        <v>0</v>
      </c>
    </row>
    <row r="7154" spans="1:12">
      <c r="A7154" s="65">
        <v>20</v>
      </c>
      <c r="B7154" t="s">
        <v>394</v>
      </c>
      <c r="C7154" s="65">
        <v>11</v>
      </c>
      <c r="D7154" t="s">
        <v>237</v>
      </c>
      <c r="E7154" s="65">
        <v>1</v>
      </c>
      <c r="F7154" t="s">
        <v>386</v>
      </c>
      <c r="G7154" t="s">
        <v>387</v>
      </c>
      <c r="H7154" t="s">
        <v>371</v>
      </c>
      <c r="I7154" t="s">
        <v>372</v>
      </c>
      <c r="J7154" s="65">
        <v>405</v>
      </c>
      <c r="K7154" t="str">
        <f t="shared" si="260"/>
        <v>20VI6800DOPR</v>
      </c>
      <c r="L7154">
        <f t="shared" si="261"/>
        <v>405</v>
      </c>
    </row>
    <row r="7155" spans="1:12">
      <c r="A7155" s="65">
        <v>20</v>
      </c>
      <c r="B7155" t="s">
        <v>394</v>
      </c>
      <c r="C7155" s="65">
        <v>11</v>
      </c>
      <c r="D7155" t="s">
        <v>237</v>
      </c>
      <c r="E7155" s="65">
        <v>1</v>
      </c>
      <c r="F7155" t="s">
        <v>386</v>
      </c>
      <c r="G7155" t="s">
        <v>387</v>
      </c>
      <c r="H7155" t="s">
        <v>367</v>
      </c>
      <c r="I7155" t="s">
        <v>368</v>
      </c>
      <c r="J7155" s="65">
        <v>464</v>
      </c>
      <c r="K7155" t="str">
        <f t="shared" si="260"/>
        <v>20VI6800DOTO</v>
      </c>
      <c r="L7155">
        <f t="shared" si="261"/>
        <v>464</v>
      </c>
    </row>
    <row r="7156" spans="1:12">
      <c r="A7156" s="65">
        <v>20</v>
      </c>
      <c r="B7156" t="s">
        <v>394</v>
      </c>
      <c r="C7156" s="65">
        <v>11</v>
      </c>
      <c r="D7156" t="s">
        <v>237</v>
      </c>
      <c r="E7156" s="65">
        <v>1</v>
      </c>
      <c r="F7156" t="s">
        <v>386</v>
      </c>
      <c r="G7156" t="s">
        <v>387</v>
      </c>
      <c r="H7156" t="s">
        <v>361</v>
      </c>
      <c r="I7156" t="s">
        <v>362</v>
      </c>
      <c r="J7156" s="65">
        <v>0</v>
      </c>
      <c r="K7156" t="str">
        <f t="shared" si="260"/>
        <v>20VI6800LDNP</v>
      </c>
      <c r="L7156">
        <f t="shared" si="261"/>
        <v>0</v>
      </c>
    </row>
    <row r="7157" spans="1:12">
      <c r="A7157" s="65">
        <v>20</v>
      </c>
      <c r="B7157" t="s">
        <v>394</v>
      </c>
      <c r="C7157" s="65">
        <v>11</v>
      </c>
      <c r="D7157" t="s">
        <v>237</v>
      </c>
      <c r="E7157" s="65">
        <v>1</v>
      </c>
      <c r="F7157" t="s">
        <v>386</v>
      </c>
      <c r="G7157" t="s">
        <v>387</v>
      </c>
      <c r="H7157" t="s">
        <v>365</v>
      </c>
      <c r="I7157" t="s">
        <v>366</v>
      </c>
      <c r="J7157" s="65">
        <v>0</v>
      </c>
      <c r="K7157" t="str">
        <f t="shared" si="260"/>
        <v>20VI6800LDPR</v>
      </c>
      <c r="L7157">
        <f t="shared" si="261"/>
        <v>0</v>
      </c>
    </row>
    <row r="7158" spans="1:12">
      <c r="A7158" s="65">
        <v>20</v>
      </c>
      <c r="B7158" t="s">
        <v>394</v>
      </c>
      <c r="C7158" s="65">
        <v>11</v>
      </c>
      <c r="D7158" t="s">
        <v>237</v>
      </c>
      <c r="E7158" s="65">
        <v>1</v>
      </c>
      <c r="F7158" t="s">
        <v>386</v>
      </c>
      <c r="G7158" t="s">
        <v>387</v>
      </c>
      <c r="H7158" t="s">
        <v>363</v>
      </c>
      <c r="I7158" t="s">
        <v>364</v>
      </c>
      <c r="J7158" s="65">
        <v>0</v>
      </c>
      <c r="K7158" t="str">
        <f t="shared" si="260"/>
        <v>20VI6800LDTO</v>
      </c>
      <c r="L7158">
        <f t="shared" si="261"/>
        <v>0</v>
      </c>
    </row>
    <row r="7159" spans="1:12">
      <c r="A7159" s="65">
        <v>20</v>
      </c>
      <c r="B7159" t="s">
        <v>394</v>
      </c>
      <c r="C7159" s="65">
        <v>11</v>
      </c>
      <c r="D7159" t="s">
        <v>237</v>
      </c>
      <c r="E7159" s="65">
        <v>1</v>
      </c>
      <c r="F7159" t="s">
        <v>386</v>
      </c>
      <c r="G7159" t="s">
        <v>387</v>
      </c>
      <c r="H7159" t="s">
        <v>369</v>
      </c>
      <c r="I7159" t="s">
        <v>370</v>
      </c>
      <c r="J7159" s="65">
        <v>59</v>
      </c>
      <c r="K7159" t="str">
        <f t="shared" si="260"/>
        <v>20VI6800DONP</v>
      </c>
      <c r="L7159">
        <f t="shared" si="261"/>
        <v>59</v>
      </c>
    </row>
    <row r="7160" spans="1:12">
      <c r="A7160" s="65">
        <v>20</v>
      </c>
      <c r="B7160" t="s">
        <v>394</v>
      </c>
      <c r="C7160" s="65">
        <v>11</v>
      </c>
      <c r="D7160" t="s">
        <v>237</v>
      </c>
      <c r="E7160" s="65">
        <v>1</v>
      </c>
      <c r="F7160" t="s">
        <v>388</v>
      </c>
      <c r="G7160" t="s">
        <v>389</v>
      </c>
      <c r="H7160" t="s">
        <v>390</v>
      </c>
      <c r="I7160" t="s">
        <v>73</v>
      </c>
      <c r="J7160" s="65">
        <v>25214</v>
      </c>
      <c r="K7160" t="str">
        <f t="shared" si="260"/>
        <v>20VI7000DOPP</v>
      </c>
      <c r="L7160">
        <f t="shared" si="261"/>
        <v>25214</v>
      </c>
    </row>
    <row r="7161" spans="1:12">
      <c r="A7161" s="65">
        <v>20</v>
      </c>
      <c r="B7161" t="s">
        <v>394</v>
      </c>
      <c r="C7161" s="65">
        <v>11</v>
      </c>
      <c r="D7161" t="s">
        <v>237</v>
      </c>
      <c r="E7161" s="65">
        <v>1</v>
      </c>
      <c r="F7161" t="s">
        <v>388</v>
      </c>
      <c r="G7161" t="s">
        <v>389</v>
      </c>
      <c r="H7161" t="s">
        <v>391</v>
      </c>
      <c r="I7161" t="s">
        <v>392</v>
      </c>
      <c r="J7161" s="65">
        <v>464</v>
      </c>
      <c r="K7161" t="str">
        <f t="shared" si="260"/>
        <v>20VI7000DOPS</v>
      </c>
      <c r="L7161">
        <f t="shared" si="261"/>
        <v>464</v>
      </c>
    </row>
    <row r="7162" spans="1:12">
      <c r="A7162" s="65">
        <v>21</v>
      </c>
      <c r="B7162" t="s">
        <v>53</v>
      </c>
      <c r="C7162" s="65">
        <v>11</v>
      </c>
      <c r="D7162" t="s">
        <v>237</v>
      </c>
      <c r="E7162" s="65">
        <v>1</v>
      </c>
      <c r="F7162" t="s">
        <v>238</v>
      </c>
      <c r="G7162" t="s">
        <v>239</v>
      </c>
      <c r="H7162" t="s">
        <v>240</v>
      </c>
      <c r="I7162" t="s">
        <v>241</v>
      </c>
      <c r="J7162" s="65">
        <v>2746</v>
      </c>
      <c r="K7162" t="str">
        <f t="shared" ref="K7162:K7171" si="262">CONCATENATE(TEXT(A7162,"00"),F7162,H7162)</f>
        <v>21VI1000SRTS</v>
      </c>
      <c r="L7162">
        <f t="shared" ref="L7162:L7171" si="263">J7162</f>
        <v>2746</v>
      </c>
    </row>
    <row r="7163" spans="1:12">
      <c r="A7163" s="65">
        <v>21</v>
      </c>
      <c r="B7163" t="s">
        <v>53</v>
      </c>
      <c r="C7163" s="65">
        <v>11</v>
      </c>
      <c r="D7163" t="s">
        <v>237</v>
      </c>
      <c r="E7163" s="65">
        <v>1</v>
      </c>
      <c r="F7163" t="s">
        <v>238</v>
      </c>
      <c r="G7163" t="s">
        <v>239</v>
      </c>
      <c r="H7163" t="s">
        <v>235</v>
      </c>
      <c r="I7163" t="s">
        <v>236</v>
      </c>
      <c r="J7163" s="65">
        <v>0</v>
      </c>
      <c r="K7163" t="str">
        <f t="shared" si="262"/>
        <v>21VI1000SABA</v>
      </c>
      <c r="L7163">
        <f t="shared" si="263"/>
        <v>0</v>
      </c>
    </row>
    <row r="7164" spans="1:12">
      <c r="A7164" s="65">
        <v>21</v>
      </c>
      <c r="B7164" t="s">
        <v>53</v>
      </c>
      <c r="C7164" s="65">
        <v>11</v>
      </c>
      <c r="D7164" t="s">
        <v>237</v>
      </c>
      <c r="E7164" s="65">
        <v>1</v>
      </c>
      <c r="F7164" t="s">
        <v>238</v>
      </c>
      <c r="G7164" t="s">
        <v>239</v>
      </c>
      <c r="H7164" t="s">
        <v>244</v>
      </c>
      <c r="I7164" t="s">
        <v>245</v>
      </c>
      <c r="J7164" s="65">
        <v>2778</v>
      </c>
      <c r="K7164" t="str">
        <f t="shared" si="262"/>
        <v>21VI1000SRTT</v>
      </c>
      <c r="L7164">
        <f t="shared" si="263"/>
        <v>2778</v>
      </c>
    </row>
    <row r="7165" spans="1:12">
      <c r="A7165" s="65">
        <v>21</v>
      </c>
      <c r="B7165" t="s">
        <v>53</v>
      </c>
      <c r="C7165" s="65">
        <v>11</v>
      </c>
      <c r="D7165" t="s">
        <v>237</v>
      </c>
      <c r="E7165" s="65">
        <v>1</v>
      </c>
      <c r="F7165" t="s">
        <v>238</v>
      </c>
      <c r="G7165" t="s">
        <v>239</v>
      </c>
      <c r="H7165" t="s">
        <v>246</v>
      </c>
      <c r="I7165" t="s">
        <v>247</v>
      </c>
      <c r="J7165" s="65">
        <v>2397</v>
      </c>
      <c r="K7165" t="str">
        <f t="shared" si="262"/>
        <v>21VI1000SRPS</v>
      </c>
      <c r="L7165">
        <f t="shared" si="263"/>
        <v>2397</v>
      </c>
    </row>
    <row r="7166" spans="1:12">
      <c r="A7166" s="65">
        <v>21</v>
      </c>
      <c r="B7166" t="s">
        <v>53</v>
      </c>
      <c r="C7166" s="65">
        <v>11</v>
      </c>
      <c r="D7166" t="s">
        <v>237</v>
      </c>
      <c r="E7166" s="65">
        <v>1</v>
      </c>
      <c r="F7166" t="s">
        <v>238</v>
      </c>
      <c r="G7166" t="s">
        <v>239</v>
      </c>
      <c r="H7166" t="s">
        <v>248</v>
      </c>
      <c r="I7166" t="s">
        <v>249</v>
      </c>
      <c r="J7166" s="65">
        <v>32</v>
      </c>
      <c r="K7166" t="str">
        <f t="shared" si="262"/>
        <v>21VI1000SRPR</v>
      </c>
      <c r="L7166">
        <f t="shared" si="263"/>
        <v>32</v>
      </c>
    </row>
    <row r="7167" spans="1:12">
      <c r="A7167" s="65">
        <v>21</v>
      </c>
      <c r="B7167" t="s">
        <v>53</v>
      </c>
      <c r="C7167" s="65">
        <v>11</v>
      </c>
      <c r="D7167" t="s">
        <v>237</v>
      </c>
      <c r="E7167" s="65">
        <v>1</v>
      </c>
      <c r="F7167" t="s">
        <v>238</v>
      </c>
      <c r="G7167" t="s">
        <v>239</v>
      </c>
      <c r="H7167" t="s">
        <v>250</v>
      </c>
      <c r="I7167" t="s">
        <v>251</v>
      </c>
      <c r="J7167" s="65">
        <v>2429</v>
      </c>
      <c r="K7167" t="str">
        <f t="shared" si="262"/>
        <v>21VI1000SRPT</v>
      </c>
      <c r="L7167">
        <f t="shared" si="263"/>
        <v>2429</v>
      </c>
    </row>
    <row r="7168" spans="1:12">
      <c r="A7168" s="65">
        <v>21</v>
      </c>
      <c r="B7168" t="s">
        <v>53</v>
      </c>
      <c r="C7168" s="65">
        <v>11</v>
      </c>
      <c r="D7168" t="s">
        <v>237</v>
      </c>
      <c r="E7168" s="65">
        <v>1</v>
      </c>
      <c r="F7168" t="s">
        <v>238</v>
      </c>
      <c r="G7168" t="s">
        <v>239</v>
      </c>
      <c r="H7168" t="s">
        <v>252</v>
      </c>
      <c r="I7168" t="s">
        <v>253</v>
      </c>
      <c r="J7168" s="65">
        <v>2123</v>
      </c>
      <c r="K7168" t="str">
        <f t="shared" si="262"/>
        <v>21VI1000SRRS</v>
      </c>
      <c r="L7168">
        <f t="shared" si="263"/>
        <v>2123</v>
      </c>
    </row>
    <row r="7169" spans="1:12">
      <c r="A7169" s="65">
        <v>21</v>
      </c>
      <c r="B7169" t="s">
        <v>53</v>
      </c>
      <c r="C7169" s="65">
        <v>11</v>
      </c>
      <c r="D7169" t="s">
        <v>237</v>
      </c>
      <c r="E7169" s="65">
        <v>1</v>
      </c>
      <c r="F7169" t="s">
        <v>238</v>
      </c>
      <c r="G7169" t="s">
        <v>239</v>
      </c>
      <c r="H7169" t="s">
        <v>254</v>
      </c>
      <c r="I7169" t="s">
        <v>255</v>
      </c>
      <c r="J7169" s="65">
        <v>32</v>
      </c>
      <c r="K7169" t="str">
        <f t="shared" si="262"/>
        <v>21VI1000SRRR</v>
      </c>
      <c r="L7169">
        <f t="shared" si="263"/>
        <v>32</v>
      </c>
    </row>
    <row r="7170" spans="1:12">
      <c r="A7170" s="65">
        <v>21</v>
      </c>
      <c r="B7170" t="s">
        <v>53</v>
      </c>
      <c r="C7170" s="65">
        <v>11</v>
      </c>
      <c r="D7170" t="s">
        <v>237</v>
      </c>
      <c r="E7170" s="65">
        <v>1</v>
      </c>
      <c r="F7170" t="s">
        <v>238</v>
      </c>
      <c r="G7170" t="s">
        <v>239</v>
      </c>
      <c r="H7170" t="s">
        <v>256</v>
      </c>
      <c r="I7170" t="s">
        <v>257</v>
      </c>
      <c r="J7170" s="65">
        <v>2155</v>
      </c>
      <c r="K7170" t="str">
        <f t="shared" si="262"/>
        <v>21VI1000SRRT</v>
      </c>
      <c r="L7170">
        <f t="shared" si="263"/>
        <v>2155</v>
      </c>
    </row>
    <row r="7171" spans="1:12">
      <c r="A7171" s="65">
        <v>21</v>
      </c>
      <c r="B7171" t="s">
        <v>53</v>
      </c>
      <c r="C7171" s="65">
        <v>11</v>
      </c>
      <c r="D7171" t="s">
        <v>237</v>
      </c>
      <c r="E7171" s="65">
        <v>1</v>
      </c>
      <c r="F7171" t="s">
        <v>238</v>
      </c>
      <c r="G7171" t="s">
        <v>239</v>
      </c>
      <c r="H7171" t="s">
        <v>258</v>
      </c>
      <c r="I7171" t="s">
        <v>259</v>
      </c>
      <c r="J7171" s="65">
        <v>10134</v>
      </c>
      <c r="K7171" t="str">
        <f t="shared" si="262"/>
        <v>21VI1000RSRS</v>
      </c>
      <c r="L7171">
        <f t="shared" si="263"/>
        <v>10134</v>
      </c>
    </row>
    <row r="7172" spans="1:12">
      <c r="A7172" s="65">
        <v>21</v>
      </c>
      <c r="B7172" t="s">
        <v>53</v>
      </c>
      <c r="C7172" s="65">
        <v>11</v>
      </c>
      <c r="D7172" t="s">
        <v>237</v>
      </c>
      <c r="E7172" s="65">
        <v>1</v>
      </c>
      <c r="F7172" t="s">
        <v>238</v>
      </c>
      <c r="G7172" t="s">
        <v>239</v>
      </c>
      <c r="H7172" t="s">
        <v>264</v>
      </c>
      <c r="I7172" t="s">
        <v>265</v>
      </c>
      <c r="J7172" s="65">
        <v>10855</v>
      </c>
      <c r="K7172" t="str">
        <f t="shared" ref="K7172:K7235" si="264">CONCATENATE(TEXT(A7172,"00"),F7172,H7172)</f>
        <v>21VI1000RSRR</v>
      </c>
      <c r="L7172">
        <f t="shared" ref="L7172:L7235" si="265">J7172</f>
        <v>10855</v>
      </c>
    </row>
    <row r="7173" spans="1:12">
      <c r="A7173" s="65">
        <v>21</v>
      </c>
      <c r="B7173" t="s">
        <v>53</v>
      </c>
      <c r="C7173" s="65">
        <v>11</v>
      </c>
      <c r="D7173" t="s">
        <v>237</v>
      </c>
      <c r="E7173" s="65">
        <v>1</v>
      </c>
      <c r="F7173" t="s">
        <v>238</v>
      </c>
      <c r="G7173" t="s">
        <v>239</v>
      </c>
      <c r="H7173" t="s">
        <v>228</v>
      </c>
      <c r="I7173" t="s">
        <v>217</v>
      </c>
      <c r="J7173" s="65">
        <v>21874</v>
      </c>
      <c r="K7173" t="str">
        <f t="shared" si="264"/>
        <v>21VI1000PTBI</v>
      </c>
      <c r="L7173">
        <f t="shared" si="265"/>
        <v>21874</v>
      </c>
    </row>
    <row r="7174" spans="1:12">
      <c r="A7174" s="65">
        <v>21</v>
      </c>
      <c r="B7174" t="s">
        <v>53</v>
      </c>
      <c r="C7174" s="65">
        <v>11</v>
      </c>
      <c r="D7174" t="s">
        <v>237</v>
      </c>
      <c r="E7174" s="65">
        <v>1</v>
      </c>
      <c r="F7174" t="s">
        <v>238</v>
      </c>
      <c r="G7174" t="s">
        <v>239</v>
      </c>
      <c r="H7174" t="s">
        <v>229</v>
      </c>
      <c r="I7174" t="s">
        <v>230</v>
      </c>
      <c r="J7174" s="65">
        <v>12</v>
      </c>
      <c r="K7174" t="str">
        <f t="shared" si="264"/>
        <v>21VI1000PRNR</v>
      </c>
      <c r="L7174">
        <f t="shared" si="265"/>
        <v>12</v>
      </c>
    </row>
    <row r="7175" spans="1:12">
      <c r="A7175" s="65">
        <v>21</v>
      </c>
      <c r="B7175" t="s">
        <v>53</v>
      </c>
      <c r="C7175" s="65">
        <v>11</v>
      </c>
      <c r="D7175" t="s">
        <v>237</v>
      </c>
      <c r="E7175" s="65">
        <v>1</v>
      </c>
      <c r="F7175" t="s">
        <v>238</v>
      </c>
      <c r="G7175" t="s">
        <v>239</v>
      </c>
      <c r="H7175" t="s">
        <v>231</v>
      </c>
      <c r="I7175" t="s">
        <v>232</v>
      </c>
      <c r="J7175" s="65">
        <v>21515</v>
      </c>
      <c r="K7175" t="str">
        <f t="shared" si="264"/>
        <v>21VI1000PRES</v>
      </c>
      <c r="L7175">
        <f t="shared" si="265"/>
        <v>21515</v>
      </c>
    </row>
    <row r="7176" spans="1:12">
      <c r="A7176" s="65">
        <v>21</v>
      </c>
      <c r="B7176" t="s">
        <v>53</v>
      </c>
      <c r="C7176" s="65">
        <v>11</v>
      </c>
      <c r="D7176" t="s">
        <v>237</v>
      </c>
      <c r="E7176" s="65">
        <v>1</v>
      </c>
      <c r="F7176" t="s">
        <v>238</v>
      </c>
      <c r="G7176" t="s">
        <v>239</v>
      </c>
      <c r="H7176" t="s">
        <v>233</v>
      </c>
      <c r="I7176" t="s">
        <v>234</v>
      </c>
      <c r="J7176" s="65">
        <v>347</v>
      </c>
      <c r="K7176" t="str">
        <f t="shared" si="264"/>
        <v>21VI1000PRER</v>
      </c>
      <c r="L7176">
        <f t="shared" si="265"/>
        <v>347</v>
      </c>
    </row>
    <row r="7177" spans="1:12">
      <c r="A7177" s="65">
        <v>21</v>
      </c>
      <c r="B7177" t="s">
        <v>53</v>
      </c>
      <c r="C7177" s="65">
        <v>11</v>
      </c>
      <c r="D7177" t="s">
        <v>237</v>
      </c>
      <c r="E7177" s="65">
        <v>1</v>
      </c>
      <c r="F7177" t="s">
        <v>238</v>
      </c>
      <c r="G7177" t="s">
        <v>239</v>
      </c>
      <c r="H7177" t="s">
        <v>266</v>
      </c>
      <c r="I7177" t="s">
        <v>267</v>
      </c>
      <c r="J7177" s="65">
        <v>21862</v>
      </c>
      <c r="K7177" t="str">
        <f t="shared" si="264"/>
        <v>21VI1000PTRE</v>
      </c>
      <c r="L7177">
        <f t="shared" si="265"/>
        <v>21862</v>
      </c>
    </row>
    <row r="7178" spans="1:12">
      <c r="A7178" s="65">
        <v>21</v>
      </c>
      <c r="B7178" t="s">
        <v>53</v>
      </c>
      <c r="C7178" s="65">
        <v>11</v>
      </c>
      <c r="D7178" t="s">
        <v>237</v>
      </c>
      <c r="E7178" s="65">
        <v>1</v>
      </c>
      <c r="F7178" t="s">
        <v>238</v>
      </c>
      <c r="G7178" t="s">
        <v>239</v>
      </c>
      <c r="H7178" t="s">
        <v>268</v>
      </c>
      <c r="I7178" t="s">
        <v>269</v>
      </c>
      <c r="J7178" s="65">
        <v>40</v>
      </c>
      <c r="K7178" t="str">
        <f t="shared" si="264"/>
        <v>21VI1000DRCF</v>
      </c>
      <c r="L7178">
        <f t="shared" si="265"/>
        <v>40</v>
      </c>
    </row>
    <row r="7179" spans="1:12">
      <c r="A7179" s="65">
        <v>21</v>
      </c>
      <c r="B7179" t="s">
        <v>53</v>
      </c>
      <c r="C7179" s="65">
        <v>11</v>
      </c>
      <c r="D7179" t="s">
        <v>237</v>
      </c>
      <c r="E7179" s="65">
        <v>1</v>
      </c>
      <c r="F7179" t="s">
        <v>238</v>
      </c>
      <c r="G7179" t="s">
        <v>239</v>
      </c>
      <c r="H7179" t="s">
        <v>242</v>
      </c>
      <c r="I7179" t="s">
        <v>243</v>
      </c>
      <c r="J7179" s="65">
        <v>0</v>
      </c>
      <c r="K7179" t="str">
        <f t="shared" si="264"/>
        <v>21VI1000DRPP</v>
      </c>
      <c r="L7179">
        <f t="shared" si="265"/>
        <v>0</v>
      </c>
    </row>
    <row r="7180" spans="1:12">
      <c r="A7180" s="65">
        <v>21</v>
      </c>
      <c r="B7180" t="s">
        <v>53</v>
      </c>
      <c r="C7180" s="65">
        <v>11</v>
      </c>
      <c r="D7180" t="s">
        <v>237</v>
      </c>
      <c r="E7180" s="65">
        <v>1</v>
      </c>
      <c r="F7180" t="s">
        <v>238</v>
      </c>
      <c r="G7180" t="s">
        <v>239</v>
      </c>
      <c r="H7180" t="s">
        <v>260</v>
      </c>
      <c r="I7180" t="s">
        <v>261</v>
      </c>
      <c r="J7180" s="65">
        <v>21699</v>
      </c>
      <c r="K7180" t="str">
        <f t="shared" si="264"/>
        <v>21VI1000DRVM</v>
      </c>
      <c r="L7180">
        <f t="shared" si="265"/>
        <v>21699</v>
      </c>
    </row>
    <row r="7181" spans="1:12">
      <c r="A7181" s="65">
        <v>21</v>
      </c>
      <c r="B7181" t="s">
        <v>53</v>
      </c>
      <c r="C7181" s="65">
        <v>11</v>
      </c>
      <c r="D7181" t="s">
        <v>237</v>
      </c>
      <c r="E7181" s="65">
        <v>1</v>
      </c>
      <c r="F7181" t="s">
        <v>238</v>
      </c>
      <c r="G7181" t="s">
        <v>239</v>
      </c>
      <c r="H7181" t="s">
        <v>220</v>
      </c>
      <c r="I7181" t="s">
        <v>221</v>
      </c>
      <c r="J7181" s="65">
        <v>0</v>
      </c>
      <c r="K7181" t="str">
        <f t="shared" si="264"/>
        <v>21VI1000DRET</v>
      </c>
      <c r="L7181">
        <f t="shared" si="265"/>
        <v>0</v>
      </c>
    </row>
    <row r="7182" spans="1:12">
      <c r="A7182" s="65">
        <v>21</v>
      </c>
      <c r="B7182" t="s">
        <v>53</v>
      </c>
      <c r="C7182" s="65">
        <v>11</v>
      </c>
      <c r="D7182" t="s">
        <v>237</v>
      </c>
      <c r="E7182" s="65">
        <v>1</v>
      </c>
      <c r="F7182" t="s">
        <v>238</v>
      </c>
      <c r="G7182" t="s">
        <v>239</v>
      </c>
      <c r="H7182" t="s">
        <v>222</v>
      </c>
      <c r="I7182" t="s">
        <v>223</v>
      </c>
      <c r="J7182" s="65">
        <v>0</v>
      </c>
      <c r="K7182" t="str">
        <f t="shared" si="264"/>
        <v>21VI1000DPMA</v>
      </c>
      <c r="L7182">
        <f t="shared" si="265"/>
        <v>0</v>
      </c>
    </row>
    <row r="7183" spans="1:12">
      <c r="A7183" s="65">
        <v>21</v>
      </c>
      <c r="B7183" t="s">
        <v>53</v>
      </c>
      <c r="C7183" s="65">
        <v>11</v>
      </c>
      <c r="D7183" t="s">
        <v>237</v>
      </c>
      <c r="E7183" s="65">
        <v>1</v>
      </c>
      <c r="F7183" t="s">
        <v>238</v>
      </c>
      <c r="G7183" t="s">
        <v>239</v>
      </c>
      <c r="H7183" t="s">
        <v>211</v>
      </c>
      <c r="I7183" t="s">
        <v>212</v>
      </c>
      <c r="J7183" s="65">
        <v>2746</v>
      </c>
      <c r="K7183" t="str">
        <f t="shared" si="264"/>
        <v>21VI1000APRS</v>
      </c>
      <c r="L7183">
        <f t="shared" si="265"/>
        <v>2746</v>
      </c>
    </row>
    <row r="7184" spans="1:12">
      <c r="A7184" s="65">
        <v>21</v>
      </c>
      <c r="B7184" t="s">
        <v>53</v>
      </c>
      <c r="C7184" s="65">
        <v>11</v>
      </c>
      <c r="D7184" t="s">
        <v>237</v>
      </c>
      <c r="E7184" s="65">
        <v>1</v>
      </c>
      <c r="F7184" t="s">
        <v>238</v>
      </c>
      <c r="G7184" t="s">
        <v>239</v>
      </c>
      <c r="H7184" t="s">
        <v>213</v>
      </c>
      <c r="I7184" t="s">
        <v>214</v>
      </c>
      <c r="J7184" s="65">
        <v>32</v>
      </c>
      <c r="K7184" t="str">
        <f t="shared" si="264"/>
        <v>21VI1000APRR</v>
      </c>
      <c r="L7184">
        <f t="shared" si="265"/>
        <v>32</v>
      </c>
    </row>
    <row r="7185" spans="1:12">
      <c r="A7185" s="65">
        <v>21</v>
      </c>
      <c r="B7185" t="s">
        <v>53</v>
      </c>
      <c r="C7185" s="65">
        <v>11</v>
      </c>
      <c r="D7185" t="s">
        <v>237</v>
      </c>
      <c r="E7185" s="65">
        <v>1</v>
      </c>
      <c r="F7185" t="s">
        <v>238</v>
      </c>
      <c r="G7185" t="s">
        <v>239</v>
      </c>
      <c r="H7185" t="s">
        <v>224</v>
      </c>
      <c r="I7185" t="s">
        <v>225</v>
      </c>
      <c r="J7185" s="65">
        <v>85</v>
      </c>
      <c r="K7185" t="str">
        <f t="shared" si="264"/>
        <v>21VI1000ARRA</v>
      </c>
      <c r="L7185">
        <f t="shared" si="265"/>
        <v>85</v>
      </c>
    </row>
    <row r="7186" spans="1:12">
      <c r="A7186" s="65">
        <v>21</v>
      </c>
      <c r="B7186" t="s">
        <v>53</v>
      </c>
      <c r="C7186" s="65">
        <v>11</v>
      </c>
      <c r="D7186" t="s">
        <v>237</v>
      </c>
      <c r="E7186" s="65">
        <v>1</v>
      </c>
      <c r="F7186" t="s">
        <v>238</v>
      </c>
      <c r="G7186" t="s">
        <v>239</v>
      </c>
      <c r="H7186" t="s">
        <v>226</v>
      </c>
      <c r="I7186" t="s">
        <v>227</v>
      </c>
      <c r="J7186" s="65">
        <v>6</v>
      </c>
      <c r="K7186" t="str">
        <f t="shared" si="264"/>
        <v>21VI1000PLNA</v>
      </c>
      <c r="L7186">
        <f t="shared" si="265"/>
        <v>6</v>
      </c>
    </row>
    <row r="7187" spans="1:12">
      <c r="A7187" s="65">
        <v>21</v>
      </c>
      <c r="B7187" t="s">
        <v>53</v>
      </c>
      <c r="C7187" s="65">
        <v>11</v>
      </c>
      <c r="D7187" t="s">
        <v>237</v>
      </c>
      <c r="E7187" s="65">
        <v>1</v>
      </c>
      <c r="F7187" t="s">
        <v>238</v>
      </c>
      <c r="G7187" t="s">
        <v>239</v>
      </c>
      <c r="H7187" t="s">
        <v>270</v>
      </c>
      <c r="I7187" t="s">
        <v>271</v>
      </c>
      <c r="J7187" s="65">
        <v>32</v>
      </c>
      <c r="K7187" t="str">
        <f t="shared" si="264"/>
        <v>21VI1000SRTR</v>
      </c>
      <c r="L7187">
        <f t="shared" si="265"/>
        <v>32</v>
      </c>
    </row>
    <row r="7188" spans="1:12">
      <c r="A7188" s="65">
        <v>21</v>
      </c>
      <c r="B7188" t="s">
        <v>53</v>
      </c>
      <c r="C7188" s="65">
        <v>11</v>
      </c>
      <c r="D7188" t="s">
        <v>237</v>
      </c>
      <c r="E7188" s="65">
        <v>1</v>
      </c>
      <c r="F7188" t="s">
        <v>238</v>
      </c>
      <c r="G7188" t="s">
        <v>239</v>
      </c>
      <c r="H7188" t="s">
        <v>262</v>
      </c>
      <c r="I7188" t="s">
        <v>263</v>
      </c>
      <c r="J7188" s="65">
        <v>123</v>
      </c>
      <c r="K7188" t="str">
        <f t="shared" si="264"/>
        <v>21VI1000DREX</v>
      </c>
      <c r="L7188">
        <f t="shared" si="265"/>
        <v>123</v>
      </c>
    </row>
    <row r="7189" spans="1:12">
      <c r="A7189" s="65">
        <v>21</v>
      </c>
      <c r="B7189" t="s">
        <v>53</v>
      </c>
      <c r="C7189" s="65">
        <v>11</v>
      </c>
      <c r="D7189" t="s">
        <v>237</v>
      </c>
      <c r="E7189" s="65">
        <v>1</v>
      </c>
      <c r="F7189" t="s">
        <v>238</v>
      </c>
      <c r="G7189" t="s">
        <v>239</v>
      </c>
      <c r="H7189" t="s">
        <v>215</v>
      </c>
      <c r="I7189" t="s">
        <v>216</v>
      </c>
      <c r="J7189" s="65">
        <v>2778</v>
      </c>
      <c r="K7189" t="str">
        <f t="shared" si="264"/>
        <v>21VI1000APRT</v>
      </c>
      <c r="L7189">
        <f t="shared" si="265"/>
        <v>2778</v>
      </c>
    </row>
    <row r="7190" spans="1:12">
      <c r="A7190" s="65">
        <v>21</v>
      </c>
      <c r="B7190" t="s">
        <v>53</v>
      </c>
      <c r="C7190" s="65">
        <v>11</v>
      </c>
      <c r="D7190" t="s">
        <v>237</v>
      </c>
      <c r="E7190" s="65">
        <v>1</v>
      </c>
      <c r="F7190" t="s">
        <v>272</v>
      </c>
      <c r="G7190" t="s">
        <v>273</v>
      </c>
      <c r="H7190" t="s">
        <v>233</v>
      </c>
      <c r="I7190" t="s">
        <v>234</v>
      </c>
      <c r="J7190" s="65">
        <v>330</v>
      </c>
      <c r="K7190" t="str">
        <f t="shared" si="264"/>
        <v>21VI1100PRER</v>
      </c>
      <c r="L7190">
        <f t="shared" si="265"/>
        <v>330</v>
      </c>
    </row>
    <row r="7191" spans="1:12">
      <c r="A7191" s="65">
        <v>21</v>
      </c>
      <c r="B7191" t="s">
        <v>53</v>
      </c>
      <c r="C7191" s="65">
        <v>11</v>
      </c>
      <c r="D7191" t="s">
        <v>237</v>
      </c>
      <c r="E7191" s="65">
        <v>1</v>
      </c>
      <c r="F7191" t="s">
        <v>272</v>
      </c>
      <c r="G7191" t="s">
        <v>273</v>
      </c>
      <c r="H7191" t="s">
        <v>258</v>
      </c>
      <c r="I7191" t="s">
        <v>259</v>
      </c>
      <c r="J7191" s="65">
        <v>10200</v>
      </c>
      <c r="K7191" t="str">
        <f t="shared" si="264"/>
        <v>21VI1100RSRS</v>
      </c>
      <c r="L7191">
        <f t="shared" si="265"/>
        <v>10200</v>
      </c>
    </row>
    <row r="7192" spans="1:12">
      <c r="A7192" s="65">
        <v>21</v>
      </c>
      <c r="B7192" t="s">
        <v>53</v>
      </c>
      <c r="C7192" s="65">
        <v>11</v>
      </c>
      <c r="D7192" t="s">
        <v>237</v>
      </c>
      <c r="E7192" s="65">
        <v>1</v>
      </c>
      <c r="F7192" t="s">
        <v>272</v>
      </c>
      <c r="G7192" t="s">
        <v>273</v>
      </c>
      <c r="H7192" t="s">
        <v>262</v>
      </c>
      <c r="I7192" t="s">
        <v>263</v>
      </c>
      <c r="J7192" s="65">
        <v>0</v>
      </c>
      <c r="K7192" t="str">
        <f t="shared" si="264"/>
        <v>21VI1100DREX</v>
      </c>
      <c r="L7192">
        <f t="shared" si="265"/>
        <v>0</v>
      </c>
    </row>
    <row r="7193" spans="1:12">
      <c r="A7193" s="65">
        <v>21</v>
      </c>
      <c r="B7193" t="s">
        <v>53</v>
      </c>
      <c r="C7193" s="65">
        <v>11</v>
      </c>
      <c r="D7193" t="s">
        <v>237</v>
      </c>
      <c r="E7193" s="65">
        <v>1</v>
      </c>
      <c r="F7193" t="s">
        <v>272</v>
      </c>
      <c r="G7193" t="s">
        <v>273</v>
      </c>
      <c r="H7193" t="s">
        <v>215</v>
      </c>
      <c r="I7193" t="s">
        <v>216</v>
      </c>
      <c r="J7193" s="65">
        <v>2736</v>
      </c>
      <c r="K7193" t="str">
        <f t="shared" si="264"/>
        <v>21VI1100APRT</v>
      </c>
      <c r="L7193">
        <f t="shared" si="265"/>
        <v>2736</v>
      </c>
    </row>
    <row r="7194" spans="1:12">
      <c r="A7194" s="65">
        <v>21</v>
      </c>
      <c r="B7194" t="s">
        <v>53</v>
      </c>
      <c r="C7194" s="65">
        <v>11</v>
      </c>
      <c r="D7194" t="s">
        <v>237</v>
      </c>
      <c r="E7194" s="65">
        <v>1</v>
      </c>
      <c r="F7194" t="s">
        <v>272</v>
      </c>
      <c r="G7194" t="s">
        <v>273</v>
      </c>
      <c r="H7194" t="s">
        <v>240</v>
      </c>
      <c r="I7194" t="s">
        <v>241</v>
      </c>
      <c r="J7194" s="65">
        <v>2706</v>
      </c>
      <c r="K7194" t="str">
        <f t="shared" si="264"/>
        <v>21VI1100SRTS</v>
      </c>
      <c r="L7194">
        <f t="shared" si="265"/>
        <v>2706</v>
      </c>
    </row>
    <row r="7195" spans="1:12">
      <c r="A7195" s="65">
        <v>21</v>
      </c>
      <c r="B7195" t="s">
        <v>53</v>
      </c>
      <c r="C7195" s="65">
        <v>11</v>
      </c>
      <c r="D7195" t="s">
        <v>237</v>
      </c>
      <c r="E7195" s="65">
        <v>1</v>
      </c>
      <c r="F7195" t="s">
        <v>272</v>
      </c>
      <c r="G7195" t="s">
        <v>273</v>
      </c>
      <c r="H7195" t="s">
        <v>250</v>
      </c>
      <c r="I7195" t="s">
        <v>251</v>
      </c>
      <c r="J7195" s="65">
        <v>2399</v>
      </c>
      <c r="K7195" t="str">
        <f t="shared" si="264"/>
        <v>21VI1100SRPT</v>
      </c>
      <c r="L7195">
        <f t="shared" si="265"/>
        <v>2399</v>
      </c>
    </row>
    <row r="7196" spans="1:12">
      <c r="A7196" s="65">
        <v>21</v>
      </c>
      <c r="B7196" t="s">
        <v>53</v>
      </c>
      <c r="C7196" s="65">
        <v>11</v>
      </c>
      <c r="D7196" t="s">
        <v>237</v>
      </c>
      <c r="E7196" s="65">
        <v>1</v>
      </c>
      <c r="F7196" t="s">
        <v>272</v>
      </c>
      <c r="G7196" t="s">
        <v>273</v>
      </c>
      <c r="H7196" t="s">
        <v>270</v>
      </c>
      <c r="I7196" t="s">
        <v>271</v>
      </c>
      <c r="J7196" s="65">
        <v>30</v>
      </c>
      <c r="K7196" t="str">
        <f t="shared" si="264"/>
        <v>21VI1100SRTR</v>
      </c>
      <c r="L7196">
        <f t="shared" si="265"/>
        <v>30</v>
      </c>
    </row>
    <row r="7197" spans="1:12">
      <c r="A7197" s="65">
        <v>21</v>
      </c>
      <c r="B7197" t="s">
        <v>53</v>
      </c>
      <c r="C7197" s="65">
        <v>11</v>
      </c>
      <c r="D7197" t="s">
        <v>237</v>
      </c>
      <c r="E7197" s="65">
        <v>1</v>
      </c>
      <c r="F7197" t="s">
        <v>272</v>
      </c>
      <c r="G7197" t="s">
        <v>273</v>
      </c>
      <c r="H7197" t="s">
        <v>235</v>
      </c>
      <c r="I7197" t="s">
        <v>236</v>
      </c>
      <c r="J7197" s="65">
        <v>0</v>
      </c>
      <c r="K7197" t="str">
        <f t="shared" si="264"/>
        <v>21VI1100SABA</v>
      </c>
      <c r="L7197">
        <f t="shared" si="265"/>
        <v>0</v>
      </c>
    </row>
    <row r="7198" spans="1:12">
      <c r="A7198" s="65">
        <v>21</v>
      </c>
      <c r="B7198" t="s">
        <v>53</v>
      </c>
      <c r="C7198" s="65">
        <v>11</v>
      </c>
      <c r="D7198" t="s">
        <v>237</v>
      </c>
      <c r="E7198" s="65">
        <v>1</v>
      </c>
      <c r="F7198" t="s">
        <v>272</v>
      </c>
      <c r="G7198" t="s">
        <v>273</v>
      </c>
      <c r="H7198" t="s">
        <v>246</v>
      </c>
      <c r="I7198" t="s">
        <v>247</v>
      </c>
      <c r="J7198" s="65">
        <v>2369</v>
      </c>
      <c r="K7198" t="str">
        <f t="shared" si="264"/>
        <v>21VI1100SRPS</v>
      </c>
      <c r="L7198">
        <f t="shared" si="265"/>
        <v>2369</v>
      </c>
    </row>
    <row r="7199" spans="1:12">
      <c r="A7199" s="65">
        <v>21</v>
      </c>
      <c r="B7199" t="s">
        <v>53</v>
      </c>
      <c r="C7199" s="65">
        <v>11</v>
      </c>
      <c r="D7199" t="s">
        <v>237</v>
      </c>
      <c r="E7199" s="65">
        <v>1</v>
      </c>
      <c r="F7199" t="s">
        <v>272</v>
      </c>
      <c r="G7199" t="s">
        <v>273</v>
      </c>
      <c r="H7199" t="s">
        <v>248</v>
      </c>
      <c r="I7199" t="s">
        <v>249</v>
      </c>
      <c r="J7199" s="65">
        <v>30</v>
      </c>
      <c r="K7199" t="str">
        <f t="shared" si="264"/>
        <v>21VI1100SRPR</v>
      </c>
      <c r="L7199">
        <f t="shared" si="265"/>
        <v>30</v>
      </c>
    </row>
    <row r="7200" spans="1:12">
      <c r="A7200" s="65">
        <v>21</v>
      </c>
      <c r="B7200" t="s">
        <v>53</v>
      </c>
      <c r="C7200" s="65">
        <v>11</v>
      </c>
      <c r="D7200" t="s">
        <v>237</v>
      </c>
      <c r="E7200" s="65">
        <v>1</v>
      </c>
      <c r="F7200" t="s">
        <v>272</v>
      </c>
      <c r="G7200" t="s">
        <v>273</v>
      </c>
      <c r="H7200" t="s">
        <v>252</v>
      </c>
      <c r="I7200" t="s">
        <v>253</v>
      </c>
      <c r="J7200" s="65">
        <v>2095</v>
      </c>
      <c r="K7200" t="str">
        <f t="shared" si="264"/>
        <v>21VI1100SRRS</v>
      </c>
      <c r="L7200">
        <f t="shared" si="265"/>
        <v>2095</v>
      </c>
    </row>
    <row r="7201" spans="1:12">
      <c r="A7201" s="65">
        <v>21</v>
      </c>
      <c r="B7201" t="s">
        <v>53</v>
      </c>
      <c r="C7201" s="65">
        <v>11</v>
      </c>
      <c r="D7201" t="s">
        <v>237</v>
      </c>
      <c r="E7201" s="65">
        <v>1</v>
      </c>
      <c r="F7201" t="s">
        <v>272</v>
      </c>
      <c r="G7201" t="s">
        <v>273</v>
      </c>
      <c r="H7201" t="s">
        <v>254</v>
      </c>
      <c r="I7201" t="s">
        <v>255</v>
      </c>
      <c r="J7201" s="65">
        <v>30</v>
      </c>
      <c r="K7201" t="str">
        <f t="shared" si="264"/>
        <v>21VI1100SRRR</v>
      </c>
      <c r="L7201">
        <f t="shared" si="265"/>
        <v>30</v>
      </c>
    </row>
    <row r="7202" spans="1:12">
      <c r="A7202" s="65">
        <v>21</v>
      </c>
      <c r="B7202" t="s">
        <v>53</v>
      </c>
      <c r="C7202" s="65">
        <v>11</v>
      </c>
      <c r="D7202" t="s">
        <v>237</v>
      </c>
      <c r="E7202" s="65">
        <v>1</v>
      </c>
      <c r="F7202" t="s">
        <v>272</v>
      </c>
      <c r="G7202" t="s">
        <v>273</v>
      </c>
      <c r="H7202" t="s">
        <v>256</v>
      </c>
      <c r="I7202" t="s">
        <v>257</v>
      </c>
      <c r="J7202" s="65">
        <v>2125</v>
      </c>
      <c r="K7202" t="str">
        <f t="shared" si="264"/>
        <v>21VI1100SRRT</v>
      </c>
      <c r="L7202">
        <f t="shared" si="265"/>
        <v>2125</v>
      </c>
    </row>
    <row r="7203" spans="1:12">
      <c r="A7203" s="65">
        <v>21</v>
      </c>
      <c r="B7203" t="s">
        <v>53</v>
      </c>
      <c r="C7203" s="65">
        <v>11</v>
      </c>
      <c r="D7203" t="s">
        <v>237</v>
      </c>
      <c r="E7203" s="65">
        <v>1</v>
      </c>
      <c r="F7203" t="s">
        <v>272</v>
      </c>
      <c r="G7203" t="s">
        <v>273</v>
      </c>
      <c r="H7203" t="s">
        <v>264</v>
      </c>
      <c r="I7203" t="s">
        <v>265</v>
      </c>
      <c r="J7203" s="65">
        <v>11000</v>
      </c>
      <c r="K7203" t="str">
        <f t="shared" si="264"/>
        <v>21VI1100RSRR</v>
      </c>
      <c r="L7203">
        <f t="shared" si="265"/>
        <v>11000</v>
      </c>
    </row>
    <row r="7204" spans="1:12">
      <c r="A7204" s="65">
        <v>21</v>
      </c>
      <c r="B7204" t="s">
        <v>53</v>
      </c>
      <c r="C7204" s="65">
        <v>11</v>
      </c>
      <c r="D7204" t="s">
        <v>237</v>
      </c>
      <c r="E7204" s="65">
        <v>1</v>
      </c>
      <c r="F7204" t="s">
        <v>272</v>
      </c>
      <c r="G7204" t="s">
        <v>273</v>
      </c>
      <c r="H7204" t="s">
        <v>228</v>
      </c>
      <c r="I7204" t="s">
        <v>217</v>
      </c>
      <c r="J7204" s="65">
        <v>21709</v>
      </c>
      <c r="K7204" t="str">
        <f t="shared" si="264"/>
        <v>21VI1100PTBI</v>
      </c>
      <c r="L7204">
        <f t="shared" si="265"/>
        <v>21709</v>
      </c>
    </row>
    <row r="7205" spans="1:12">
      <c r="A7205" s="65">
        <v>21</v>
      </c>
      <c r="B7205" t="s">
        <v>53</v>
      </c>
      <c r="C7205" s="65">
        <v>11</v>
      </c>
      <c r="D7205" t="s">
        <v>237</v>
      </c>
      <c r="E7205" s="65">
        <v>1</v>
      </c>
      <c r="F7205" t="s">
        <v>272</v>
      </c>
      <c r="G7205" t="s">
        <v>273</v>
      </c>
      <c r="H7205" t="s">
        <v>229</v>
      </c>
      <c r="I7205" t="s">
        <v>230</v>
      </c>
      <c r="J7205" s="65">
        <v>10</v>
      </c>
      <c r="K7205" t="str">
        <f t="shared" si="264"/>
        <v>21VI1100PRNR</v>
      </c>
      <c r="L7205">
        <f t="shared" si="265"/>
        <v>10</v>
      </c>
    </row>
    <row r="7206" spans="1:12">
      <c r="A7206" s="65">
        <v>21</v>
      </c>
      <c r="B7206" t="s">
        <v>53</v>
      </c>
      <c r="C7206" s="65">
        <v>11</v>
      </c>
      <c r="D7206" t="s">
        <v>237</v>
      </c>
      <c r="E7206" s="65">
        <v>1</v>
      </c>
      <c r="F7206" t="s">
        <v>272</v>
      </c>
      <c r="G7206" t="s">
        <v>273</v>
      </c>
      <c r="H7206" t="s">
        <v>231</v>
      </c>
      <c r="I7206" t="s">
        <v>232</v>
      </c>
      <c r="J7206" s="65">
        <v>21369</v>
      </c>
      <c r="K7206" t="str">
        <f t="shared" si="264"/>
        <v>21VI1100PRES</v>
      </c>
      <c r="L7206">
        <f t="shared" si="265"/>
        <v>21369</v>
      </c>
    </row>
    <row r="7207" spans="1:12">
      <c r="A7207" s="65">
        <v>21</v>
      </c>
      <c r="B7207" t="s">
        <v>53</v>
      </c>
      <c r="C7207" s="65">
        <v>11</v>
      </c>
      <c r="D7207" t="s">
        <v>237</v>
      </c>
      <c r="E7207" s="65">
        <v>1</v>
      </c>
      <c r="F7207" t="s">
        <v>272</v>
      </c>
      <c r="G7207" t="s">
        <v>273</v>
      </c>
      <c r="H7207" t="s">
        <v>266</v>
      </c>
      <c r="I7207" t="s">
        <v>267</v>
      </c>
      <c r="J7207" s="65">
        <v>21699</v>
      </c>
      <c r="K7207" t="str">
        <f t="shared" si="264"/>
        <v>21VI1100PTRE</v>
      </c>
      <c r="L7207">
        <f t="shared" si="265"/>
        <v>21699</v>
      </c>
    </row>
    <row r="7208" spans="1:12">
      <c r="A7208" s="65">
        <v>21</v>
      </c>
      <c r="B7208" t="s">
        <v>53</v>
      </c>
      <c r="C7208" s="65">
        <v>11</v>
      </c>
      <c r="D7208" t="s">
        <v>237</v>
      </c>
      <c r="E7208" s="65">
        <v>1</v>
      </c>
      <c r="F7208" t="s">
        <v>272</v>
      </c>
      <c r="G7208" t="s">
        <v>273</v>
      </c>
      <c r="H7208" t="s">
        <v>268</v>
      </c>
      <c r="I7208" t="s">
        <v>269</v>
      </c>
      <c r="J7208" s="65">
        <v>0</v>
      </c>
      <c r="K7208" t="str">
        <f t="shared" si="264"/>
        <v>21VI1100DRCF</v>
      </c>
      <c r="L7208">
        <f t="shared" si="265"/>
        <v>0</v>
      </c>
    </row>
    <row r="7209" spans="1:12">
      <c r="A7209" s="65">
        <v>21</v>
      </c>
      <c r="B7209" t="s">
        <v>53</v>
      </c>
      <c r="C7209" s="65">
        <v>11</v>
      </c>
      <c r="D7209" t="s">
        <v>237</v>
      </c>
      <c r="E7209" s="65">
        <v>1</v>
      </c>
      <c r="F7209" t="s">
        <v>272</v>
      </c>
      <c r="G7209" t="s">
        <v>273</v>
      </c>
      <c r="H7209" t="s">
        <v>242</v>
      </c>
      <c r="I7209" t="s">
        <v>243</v>
      </c>
      <c r="J7209" s="65">
        <v>0</v>
      </c>
      <c r="K7209" t="str">
        <f t="shared" si="264"/>
        <v>21VI1100DRPP</v>
      </c>
      <c r="L7209">
        <f t="shared" si="265"/>
        <v>0</v>
      </c>
    </row>
    <row r="7210" spans="1:12">
      <c r="A7210" s="65">
        <v>21</v>
      </c>
      <c r="B7210" t="s">
        <v>53</v>
      </c>
      <c r="C7210" s="65">
        <v>11</v>
      </c>
      <c r="D7210" t="s">
        <v>237</v>
      </c>
      <c r="E7210" s="65">
        <v>1</v>
      </c>
      <c r="F7210" t="s">
        <v>272</v>
      </c>
      <c r="G7210" t="s">
        <v>273</v>
      </c>
      <c r="H7210" t="s">
        <v>260</v>
      </c>
      <c r="I7210" t="s">
        <v>261</v>
      </c>
      <c r="J7210" s="65">
        <v>21699</v>
      </c>
      <c r="K7210" t="str">
        <f t="shared" si="264"/>
        <v>21VI1100DRVM</v>
      </c>
      <c r="L7210">
        <f t="shared" si="265"/>
        <v>21699</v>
      </c>
    </row>
    <row r="7211" spans="1:12">
      <c r="A7211" s="65">
        <v>21</v>
      </c>
      <c r="B7211" t="s">
        <v>53</v>
      </c>
      <c r="C7211" s="65">
        <v>11</v>
      </c>
      <c r="D7211" t="s">
        <v>237</v>
      </c>
      <c r="E7211" s="65">
        <v>1</v>
      </c>
      <c r="F7211" t="s">
        <v>272</v>
      </c>
      <c r="G7211" t="s">
        <v>273</v>
      </c>
      <c r="H7211" t="s">
        <v>220</v>
      </c>
      <c r="I7211" t="s">
        <v>221</v>
      </c>
      <c r="J7211" s="65">
        <v>0</v>
      </c>
      <c r="K7211" t="str">
        <f t="shared" si="264"/>
        <v>21VI1100DRET</v>
      </c>
      <c r="L7211">
        <f t="shared" si="265"/>
        <v>0</v>
      </c>
    </row>
    <row r="7212" spans="1:12">
      <c r="A7212" s="65">
        <v>21</v>
      </c>
      <c r="B7212" t="s">
        <v>53</v>
      </c>
      <c r="C7212" s="65">
        <v>11</v>
      </c>
      <c r="D7212" t="s">
        <v>237</v>
      </c>
      <c r="E7212" s="65">
        <v>1</v>
      </c>
      <c r="F7212" t="s">
        <v>272</v>
      </c>
      <c r="G7212" t="s">
        <v>273</v>
      </c>
      <c r="H7212" t="s">
        <v>222</v>
      </c>
      <c r="I7212" t="s">
        <v>223</v>
      </c>
      <c r="J7212" s="65">
        <v>0</v>
      </c>
      <c r="K7212" t="str">
        <f t="shared" si="264"/>
        <v>21VI1100DPMA</v>
      </c>
      <c r="L7212">
        <f t="shared" si="265"/>
        <v>0</v>
      </c>
    </row>
    <row r="7213" spans="1:12">
      <c r="A7213" s="65">
        <v>21</v>
      </c>
      <c r="B7213" t="s">
        <v>53</v>
      </c>
      <c r="C7213" s="65">
        <v>11</v>
      </c>
      <c r="D7213" t="s">
        <v>237</v>
      </c>
      <c r="E7213" s="65">
        <v>1</v>
      </c>
      <c r="F7213" t="s">
        <v>272</v>
      </c>
      <c r="G7213" t="s">
        <v>273</v>
      </c>
      <c r="H7213" t="s">
        <v>211</v>
      </c>
      <c r="I7213" t="s">
        <v>212</v>
      </c>
      <c r="J7213" s="65">
        <v>2706</v>
      </c>
      <c r="K7213" t="str">
        <f t="shared" si="264"/>
        <v>21VI1100APRS</v>
      </c>
      <c r="L7213">
        <f t="shared" si="265"/>
        <v>2706</v>
      </c>
    </row>
    <row r="7214" spans="1:12">
      <c r="A7214" s="65">
        <v>21</v>
      </c>
      <c r="B7214" t="s">
        <v>53</v>
      </c>
      <c r="C7214" s="65">
        <v>11</v>
      </c>
      <c r="D7214" t="s">
        <v>237</v>
      </c>
      <c r="E7214" s="65">
        <v>1</v>
      </c>
      <c r="F7214" t="s">
        <v>272</v>
      </c>
      <c r="G7214" t="s">
        <v>273</v>
      </c>
      <c r="H7214" t="s">
        <v>213</v>
      </c>
      <c r="I7214" t="s">
        <v>214</v>
      </c>
      <c r="J7214" s="65">
        <v>30</v>
      </c>
      <c r="K7214" t="str">
        <f t="shared" si="264"/>
        <v>21VI1100APRR</v>
      </c>
      <c r="L7214">
        <f t="shared" si="265"/>
        <v>30</v>
      </c>
    </row>
    <row r="7215" spans="1:12">
      <c r="A7215" s="65">
        <v>21</v>
      </c>
      <c r="B7215" t="s">
        <v>53</v>
      </c>
      <c r="C7215" s="65">
        <v>11</v>
      </c>
      <c r="D7215" t="s">
        <v>237</v>
      </c>
      <c r="E7215" s="65">
        <v>1</v>
      </c>
      <c r="F7215" t="s">
        <v>272</v>
      </c>
      <c r="G7215" t="s">
        <v>273</v>
      </c>
      <c r="H7215" t="s">
        <v>224</v>
      </c>
      <c r="I7215" t="s">
        <v>225</v>
      </c>
      <c r="J7215" s="65">
        <v>75</v>
      </c>
      <c r="K7215" t="str">
        <f t="shared" si="264"/>
        <v>21VI1100ARRA</v>
      </c>
      <c r="L7215">
        <f t="shared" si="265"/>
        <v>75</v>
      </c>
    </row>
    <row r="7216" spans="1:12">
      <c r="A7216" s="65">
        <v>21</v>
      </c>
      <c r="B7216" t="s">
        <v>53</v>
      </c>
      <c r="C7216" s="65">
        <v>11</v>
      </c>
      <c r="D7216" t="s">
        <v>237</v>
      </c>
      <c r="E7216" s="65">
        <v>1</v>
      </c>
      <c r="F7216" t="s">
        <v>272</v>
      </c>
      <c r="G7216" t="s">
        <v>273</v>
      </c>
      <c r="H7216" t="s">
        <v>226</v>
      </c>
      <c r="I7216" t="s">
        <v>227</v>
      </c>
      <c r="J7216" s="65">
        <v>6</v>
      </c>
      <c r="K7216" t="str">
        <f t="shared" si="264"/>
        <v>21VI1100PLNA</v>
      </c>
      <c r="L7216">
        <f t="shared" si="265"/>
        <v>6</v>
      </c>
    </row>
    <row r="7217" spans="1:12">
      <c r="A7217" s="65">
        <v>21</v>
      </c>
      <c r="B7217" t="s">
        <v>53</v>
      </c>
      <c r="C7217" s="65">
        <v>11</v>
      </c>
      <c r="D7217" t="s">
        <v>237</v>
      </c>
      <c r="E7217" s="65">
        <v>1</v>
      </c>
      <c r="F7217" t="s">
        <v>272</v>
      </c>
      <c r="G7217" t="s">
        <v>273</v>
      </c>
      <c r="H7217" t="s">
        <v>244</v>
      </c>
      <c r="I7217" t="s">
        <v>245</v>
      </c>
      <c r="J7217" s="65">
        <v>2736</v>
      </c>
      <c r="K7217" t="str">
        <f t="shared" si="264"/>
        <v>21VI1100SRTT</v>
      </c>
      <c r="L7217">
        <f t="shared" si="265"/>
        <v>2736</v>
      </c>
    </row>
    <row r="7218" spans="1:12">
      <c r="A7218" s="65">
        <v>21</v>
      </c>
      <c r="B7218" t="s">
        <v>53</v>
      </c>
      <c r="C7218" s="65">
        <v>11</v>
      </c>
      <c r="D7218" t="s">
        <v>237</v>
      </c>
      <c r="E7218" s="65">
        <v>1</v>
      </c>
      <c r="F7218" t="s">
        <v>274</v>
      </c>
      <c r="G7218" t="s">
        <v>275</v>
      </c>
      <c r="H7218" t="s">
        <v>226</v>
      </c>
      <c r="I7218" t="s">
        <v>227</v>
      </c>
      <c r="J7218" s="65">
        <v>6</v>
      </c>
      <c r="K7218" t="str">
        <f t="shared" si="264"/>
        <v>21VI1101PLNA</v>
      </c>
      <c r="L7218">
        <f t="shared" si="265"/>
        <v>6</v>
      </c>
    </row>
    <row r="7219" spans="1:12">
      <c r="A7219" s="65">
        <v>21</v>
      </c>
      <c r="B7219" t="s">
        <v>53</v>
      </c>
      <c r="C7219" s="65">
        <v>11</v>
      </c>
      <c r="D7219" t="s">
        <v>237</v>
      </c>
      <c r="E7219" s="65">
        <v>1</v>
      </c>
      <c r="F7219" t="s">
        <v>274</v>
      </c>
      <c r="G7219" t="s">
        <v>275</v>
      </c>
      <c r="H7219" t="s">
        <v>235</v>
      </c>
      <c r="I7219" t="s">
        <v>236</v>
      </c>
      <c r="J7219" s="65">
        <v>0</v>
      </c>
      <c r="K7219" t="str">
        <f t="shared" si="264"/>
        <v>21VI1101SABA</v>
      </c>
      <c r="L7219">
        <f t="shared" si="265"/>
        <v>0</v>
      </c>
    </row>
    <row r="7220" spans="1:12">
      <c r="A7220" s="65">
        <v>21</v>
      </c>
      <c r="B7220" t="s">
        <v>53</v>
      </c>
      <c r="C7220" s="65">
        <v>11</v>
      </c>
      <c r="D7220" t="s">
        <v>237</v>
      </c>
      <c r="E7220" s="65">
        <v>1</v>
      </c>
      <c r="F7220" t="s">
        <v>274</v>
      </c>
      <c r="G7220" t="s">
        <v>275</v>
      </c>
      <c r="H7220" t="s">
        <v>240</v>
      </c>
      <c r="I7220" t="s">
        <v>241</v>
      </c>
      <c r="J7220" s="65">
        <v>2706</v>
      </c>
      <c r="K7220" t="str">
        <f t="shared" si="264"/>
        <v>21VI1101SRTS</v>
      </c>
      <c r="L7220">
        <f t="shared" si="265"/>
        <v>2706</v>
      </c>
    </row>
    <row r="7221" spans="1:12">
      <c r="A7221" s="65">
        <v>21</v>
      </c>
      <c r="B7221" t="s">
        <v>53</v>
      </c>
      <c r="C7221" s="65">
        <v>11</v>
      </c>
      <c r="D7221" t="s">
        <v>237</v>
      </c>
      <c r="E7221" s="65">
        <v>1</v>
      </c>
      <c r="F7221" t="s">
        <v>274</v>
      </c>
      <c r="G7221" t="s">
        <v>275</v>
      </c>
      <c r="H7221" t="s">
        <v>270</v>
      </c>
      <c r="I7221" t="s">
        <v>271</v>
      </c>
      <c r="J7221" s="65">
        <v>30</v>
      </c>
      <c r="K7221" t="str">
        <f t="shared" si="264"/>
        <v>21VI1101SRTR</v>
      </c>
      <c r="L7221">
        <f t="shared" si="265"/>
        <v>30</v>
      </c>
    </row>
    <row r="7222" spans="1:12">
      <c r="A7222" s="65">
        <v>21</v>
      </c>
      <c r="B7222" t="s">
        <v>53</v>
      </c>
      <c r="C7222" s="65">
        <v>11</v>
      </c>
      <c r="D7222" t="s">
        <v>237</v>
      </c>
      <c r="E7222" s="65">
        <v>1</v>
      </c>
      <c r="F7222" t="s">
        <v>274</v>
      </c>
      <c r="G7222" t="s">
        <v>275</v>
      </c>
      <c r="H7222" t="s">
        <v>244</v>
      </c>
      <c r="I7222" t="s">
        <v>245</v>
      </c>
      <c r="J7222" s="65">
        <v>2736</v>
      </c>
      <c r="K7222" t="str">
        <f t="shared" si="264"/>
        <v>21VI1101SRTT</v>
      </c>
      <c r="L7222">
        <f t="shared" si="265"/>
        <v>2736</v>
      </c>
    </row>
    <row r="7223" spans="1:12">
      <c r="A7223" s="65">
        <v>21</v>
      </c>
      <c r="B7223" t="s">
        <v>53</v>
      </c>
      <c r="C7223" s="65">
        <v>11</v>
      </c>
      <c r="D7223" t="s">
        <v>237</v>
      </c>
      <c r="E7223" s="65">
        <v>1</v>
      </c>
      <c r="F7223" t="s">
        <v>274</v>
      </c>
      <c r="G7223" t="s">
        <v>275</v>
      </c>
      <c r="H7223" t="s">
        <v>246</v>
      </c>
      <c r="I7223" t="s">
        <v>247</v>
      </c>
      <c r="J7223" s="65">
        <v>2369</v>
      </c>
      <c r="K7223" t="str">
        <f t="shared" si="264"/>
        <v>21VI1101SRPS</v>
      </c>
      <c r="L7223">
        <f t="shared" si="265"/>
        <v>2369</v>
      </c>
    </row>
    <row r="7224" spans="1:12">
      <c r="A7224" s="65">
        <v>21</v>
      </c>
      <c r="B7224" t="s">
        <v>53</v>
      </c>
      <c r="C7224" s="65">
        <v>11</v>
      </c>
      <c r="D7224" t="s">
        <v>237</v>
      </c>
      <c r="E7224" s="65">
        <v>1</v>
      </c>
      <c r="F7224" t="s">
        <v>274</v>
      </c>
      <c r="G7224" t="s">
        <v>275</v>
      </c>
      <c r="H7224" t="s">
        <v>248</v>
      </c>
      <c r="I7224" t="s">
        <v>249</v>
      </c>
      <c r="J7224" s="65">
        <v>30</v>
      </c>
      <c r="K7224" t="str">
        <f t="shared" si="264"/>
        <v>21VI1101SRPR</v>
      </c>
      <c r="L7224">
        <f t="shared" si="265"/>
        <v>30</v>
      </c>
    </row>
    <row r="7225" spans="1:12">
      <c r="A7225" s="65">
        <v>21</v>
      </c>
      <c r="B7225" t="s">
        <v>53</v>
      </c>
      <c r="C7225" s="65">
        <v>11</v>
      </c>
      <c r="D7225" t="s">
        <v>237</v>
      </c>
      <c r="E7225" s="65">
        <v>1</v>
      </c>
      <c r="F7225" t="s">
        <v>274</v>
      </c>
      <c r="G7225" t="s">
        <v>275</v>
      </c>
      <c r="H7225" t="s">
        <v>250</v>
      </c>
      <c r="I7225" t="s">
        <v>251</v>
      </c>
      <c r="J7225" s="65">
        <v>2399</v>
      </c>
      <c r="K7225" t="str">
        <f t="shared" si="264"/>
        <v>21VI1101SRPT</v>
      </c>
      <c r="L7225">
        <f t="shared" si="265"/>
        <v>2399</v>
      </c>
    </row>
    <row r="7226" spans="1:12">
      <c r="A7226" s="65">
        <v>21</v>
      </c>
      <c r="B7226" t="s">
        <v>53</v>
      </c>
      <c r="C7226" s="65">
        <v>11</v>
      </c>
      <c r="D7226" t="s">
        <v>237</v>
      </c>
      <c r="E7226" s="65">
        <v>1</v>
      </c>
      <c r="F7226" t="s">
        <v>274</v>
      </c>
      <c r="G7226" t="s">
        <v>275</v>
      </c>
      <c r="H7226" t="s">
        <v>252</v>
      </c>
      <c r="I7226" t="s">
        <v>253</v>
      </c>
      <c r="J7226" s="65">
        <v>2095</v>
      </c>
      <c r="K7226" t="str">
        <f t="shared" si="264"/>
        <v>21VI1101SRRS</v>
      </c>
      <c r="L7226">
        <f t="shared" si="265"/>
        <v>2095</v>
      </c>
    </row>
    <row r="7227" spans="1:12">
      <c r="A7227" s="65">
        <v>21</v>
      </c>
      <c r="B7227" t="s">
        <v>53</v>
      </c>
      <c r="C7227" s="65">
        <v>11</v>
      </c>
      <c r="D7227" t="s">
        <v>237</v>
      </c>
      <c r="E7227" s="65">
        <v>1</v>
      </c>
      <c r="F7227" t="s">
        <v>274</v>
      </c>
      <c r="G7227" t="s">
        <v>275</v>
      </c>
      <c r="H7227" t="s">
        <v>254</v>
      </c>
      <c r="I7227" t="s">
        <v>255</v>
      </c>
      <c r="J7227" s="65">
        <v>30</v>
      </c>
      <c r="K7227" t="str">
        <f t="shared" si="264"/>
        <v>21VI1101SRRR</v>
      </c>
      <c r="L7227">
        <f t="shared" si="265"/>
        <v>30</v>
      </c>
    </row>
    <row r="7228" spans="1:12">
      <c r="A7228" s="65">
        <v>21</v>
      </c>
      <c r="B7228" t="s">
        <v>53</v>
      </c>
      <c r="C7228" s="65">
        <v>11</v>
      </c>
      <c r="D7228" t="s">
        <v>237</v>
      </c>
      <c r="E7228" s="65">
        <v>1</v>
      </c>
      <c r="F7228" t="s">
        <v>274</v>
      </c>
      <c r="G7228" t="s">
        <v>275</v>
      </c>
      <c r="H7228" t="s">
        <v>256</v>
      </c>
      <c r="I7228" t="s">
        <v>257</v>
      </c>
      <c r="J7228" s="65">
        <v>2125</v>
      </c>
      <c r="K7228" t="str">
        <f t="shared" si="264"/>
        <v>21VI1101SRRT</v>
      </c>
      <c r="L7228">
        <f t="shared" si="265"/>
        <v>2125</v>
      </c>
    </row>
    <row r="7229" spans="1:12">
      <c r="A7229" s="65">
        <v>21</v>
      </c>
      <c r="B7229" t="s">
        <v>53</v>
      </c>
      <c r="C7229" s="65">
        <v>11</v>
      </c>
      <c r="D7229" t="s">
        <v>237</v>
      </c>
      <c r="E7229" s="65">
        <v>1</v>
      </c>
      <c r="F7229" t="s">
        <v>274</v>
      </c>
      <c r="G7229" t="s">
        <v>275</v>
      </c>
      <c r="H7229" t="s">
        <v>258</v>
      </c>
      <c r="I7229" t="s">
        <v>259</v>
      </c>
      <c r="J7229" s="65">
        <v>10200</v>
      </c>
      <c r="K7229" t="str">
        <f t="shared" si="264"/>
        <v>21VI1101RSRS</v>
      </c>
      <c r="L7229">
        <f t="shared" si="265"/>
        <v>10200</v>
      </c>
    </row>
    <row r="7230" spans="1:12">
      <c r="A7230" s="65">
        <v>21</v>
      </c>
      <c r="B7230" t="s">
        <v>53</v>
      </c>
      <c r="C7230" s="65">
        <v>11</v>
      </c>
      <c r="D7230" t="s">
        <v>237</v>
      </c>
      <c r="E7230" s="65">
        <v>1</v>
      </c>
      <c r="F7230" t="s">
        <v>274</v>
      </c>
      <c r="G7230" t="s">
        <v>275</v>
      </c>
      <c r="H7230" t="s">
        <v>264</v>
      </c>
      <c r="I7230" t="s">
        <v>265</v>
      </c>
      <c r="J7230" s="65">
        <v>11000</v>
      </c>
      <c r="K7230" t="str">
        <f t="shared" si="264"/>
        <v>21VI1101RSRR</v>
      </c>
      <c r="L7230">
        <f t="shared" si="265"/>
        <v>11000</v>
      </c>
    </row>
    <row r="7231" spans="1:12">
      <c r="A7231" s="65">
        <v>21</v>
      </c>
      <c r="B7231" t="s">
        <v>53</v>
      </c>
      <c r="C7231" s="65">
        <v>11</v>
      </c>
      <c r="D7231" t="s">
        <v>237</v>
      </c>
      <c r="E7231" s="65">
        <v>1</v>
      </c>
      <c r="F7231" t="s">
        <v>274</v>
      </c>
      <c r="G7231" t="s">
        <v>275</v>
      </c>
      <c r="H7231" t="s">
        <v>228</v>
      </c>
      <c r="I7231" t="s">
        <v>217</v>
      </c>
      <c r="J7231" s="65">
        <v>21709</v>
      </c>
      <c r="K7231" t="str">
        <f t="shared" si="264"/>
        <v>21VI1101PTBI</v>
      </c>
      <c r="L7231">
        <f t="shared" si="265"/>
        <v>21709</v>
      </c>
    </row>
    <row r="7232" spans="1:12">
      <c r="A7232" s="65">
        <v>21</v>
      </c>
      <c r="B7232" t="s">
        <v>53</v>
      </c>
      <c r="C7232" s="65">
        <v>11</v>
      </c>
      <c r="D7232" t="s">
        <v>237</v>
      </c>
      <c r="E7232" s="65">
        <v>1</v>
      </c>
      <c r="F7232" t="s">
        <v>274</v>
      </c>
      <c r="G7232" t="s">
        <v>275</v>
      </c>
      <c r="H7232" t="s">
        <v>229</v>
      </c>
      <c r="I7232" t="s">
        <v>230</v>
      </c>
      <c r="J7232" s="65">
        <v>10</v>
      </c>
      <c r="K7232" t="str">
        <f t="shared" si="264"/>
        <v>21VI1101PRNR</v>
      </c>
      <c r="L7232">
        <f t="shared" si="265"/>
        <v>10</v>
      </c>
    </row>
    <row r="7233" spans="1:12">
      <c r="A7233" s="65">
        <v>21</v>
      </c>
      <c r="B7233" t="s">
        <v>53</v>
      </c>
      <c r="C7233" s="65">
        <v>11</v>
      </c>
      <c r="D7233" t="s">
        <v>237</v>
      </c>
      <c r="E7233" s="65">
        <v>1</v>
      </c>
      <c r="F7233" t="s">
        <v>274</v>
      </c>
      <c r="G7233" t="s">
        <v>275</v>
      </c>
      <c r="H7233" t="s">
        <v>231</v>
      </c>
      <c r="I7233" t="s">
        <v>232</v>
      </c>
      <c r="J7233" s="65">
        <v>21369</v>
      </c>
      <c r="K7233" t="str">
        <f t="shared" si="264"/>
        <v>21VI1101PRES</v>
      </c>
      <c r="L7233">
        <f t="shared" si="265"/>
        <v>21369</v>
      </c>
    </row>
    <row r="7234" spans="1:12">
      <c r="A7234" s="65">
        <v>21</v>
      </c>
      <c r="B7234" t="s">
        <v>53</v>
      </c>
      <c r="C7234" s="65">
        <v>11</v>
      </c>
      <c r="D7234" t="s">
        <v>237</v>
      </c>
      <c r="E7234" s="65">
        <v>1</v>
      </c>
      <c r="F7234" t="s">
        <v>274</v>
      </c>
      <c r="G7234" t="s">
        <v>275</v>
      </c>
      <c r="H7234" t="s">
        <v>233</v>
      </c>
      <c r="I7234" t="s">
        <v>234</v>
      </c>
      <c r="J7234" s="65">
        <v>330</v>
      </c>
      <c r="K7234" t="str">
        <f t="shared" si="264"/>
        <v>21VI1101PRER</v>
      </c>
      <c r="L7234">
        <f t="shared" si="265"/>
        <v>330</v>
      </c>
    </row>
    <row r="7235" spans="1:12">
      <c r="A7235" s="65">
        <v>21</v>
      </c>
      <c r="B7235" t="s">
        <v>53</v>
      </c>
      <c r="C7235" s="65">
        <v>11</v>
      </c>
      <c r="D7235" t="s">
        <v>237</v>
      </c>
      <c r="E7235" s="65">
        <v>1</v>
      </c>
      <c r="F7235" t="s">
        <v>274</v>
      </c>
      <c r="G7235" t="s">
        <v>275</v>
      </c>
      <c r="H7235" t="s">
        <v>266</v>
      </c>
      <c r="I7235" t="s">
        <v>267</v>
      </c>
      <c r="J7235" s="65">
        <v>21699</v>
      </c>
      <c r="K7235" t="str">
        <f t="shared" si="264"/>
        <v>21VI1101PTRE</v>
      </c>
      <c r="L7235">
        <f t="shared" si="265"/>
        <v>21699</v>
      </c>
    </row>
    <row r="7236" spans="1:12">
      <c r="A7236" s="65">
        <v>21</v>
      </c>
      <c r="B7236" t="s">
        <v>53</v>
      </c>
      <c r="C7236" s="65">
        <v>11</v>
      </c>
      <c r="D7236" t="s">
        <v>237</v>
      </c>
      <c r="E7236" s="65">
        <v>1</v>
      </c>
      <c r="F7236" t="s">
        <v>274</v>
      </c>
      <c r="G7236" t="s">
        <v>275</v>
      </c>
      <c r="H7236" t="s">
        <v>268</v>
      </c>
      <c r="I7236" t="s">
        <v>269</v>
      </c>
      <c r="J7236" s="65">
        <v>0</v>
      </c>
      <c r="K7236" t="str">
        <f t="shared" ref="K7236:K7299" si="266">CONCATENATE(TEXT(A7236,"00"),F7236,H7236)</f>
        <v>21VI1101DRCF</v>
      </c>
      <c r="L7236">
        <f t="shared" ref="L7236:L7299" si="267">J7236</f>
        <v>0</v>
      </c>
    </row>
    <row r="7237" spans="1:12">
      <c r="A7237" s="65">
        <v>21</v>
      </c>
      <c r="B7237" t="s">
        <v>53</v>
      </c>
      <c r="C7237" s="65">
        <v>11</v>
      </c>
      <c r="D7237" t="s">
        <v>237</v>
      </c>
      <c r="E7237" s="65">
        <v>1</v>
      </c>
      <c r="F7237" t="s">
        <v>274</v>
      </c>
      <c r="G7237" t="s">
        <v>275</v>
      </c>
      <c r="H7237" t="s">
        <v>242</v>
      </c>
      <c r="I7237" t="s">
        <v>243</v>
      </c>
      <c r="J7237" s="65">
        <v>0</v>
      </c>
      <c r="K7237" t="str">
        <f t="shared" si="266"/>
        <v>21VI1101DRPP</v>
      </c>
      <c r="L7237">
        <f t="shared" si="267"/>
        <v>0</v>
      </c>
    </row>
    <row r="7238" spans="1:12">
      <c r="A7238" s="65">
        <v>21</v>
      </c>
      <c r="B7238" t="s">
        <v>53</v>
      </c>
      <c r="C7238" s="65">
        <v>11</v>
      </c>
      <c r="D7238" t="s">
        <v>237</v>
      </c>
      <c r="E7238" s="65">
        <v>1</v>
      </c>
      <c r="F7238" t="s">
        <v>274</v>
      </c>
      <c r="G7238" t="s">
        <v>275</v>
      </c>
      <c r="H7238" t="s">
        <v>260</v>
      </c>
      <c r="I7238" t="s">
        <v>261</v>
      </c>
      <c r="J7238" s="65">
        <v>21699</v>
      </c>
      <c r="K7238" t="str">
        <f t="shared" si="266"/>
        <v>21VI1101DRVM</v>
      </c>
      <c r="L7238">
        <f t="shared" si="267"/>
        <v>21699</v>
      </c>
    </row>
    <row r="7239" spans="1:12">
      <c r="A7239" s="65">
        <v>21</v>
      </c>
      <c r="B7239" t="s">
        <v>53</v>
      </c>
      <c r="C7239" s="65">
        <v>11</v>
      </c>
      <c r="D7239" t="s">
        <v>237</v>
      </c>
      <c r="E7239" s="65">
        <v>1</v>
      </c>
      <c r="F7239" t="s">
        <v>274</v>
      </c>
      <c r="G7239" t="s">
        <v>275</v>
      </c>
      <c r="H7239" t="s">
        <v>262</v>
      </c>
      <c r="I7239" t="s">
        <v>263</v>
      </c>
      <c r="J7239" s="65">
        <v>0</v>
      </c>
      <c r="K7239" t="str">
        <f t="shared" si="266"/>
        <v>21VI1101DREX</v>
      </c>
      <c r="L7239">
        <f t="shared" si="267"/>
        <v>0</v>
      </c>
    </row>
    <row r="7240" spans="1:12">
      <c r="A7240" s="65">
        <v>21</v>
      </c>
      <c r="B7240" t="s">
        <v>53</v>
      </c>
      <c r="C7240" s="65">
        <v>11</v>
      </c>
      <c r="D7240" t="s">
        <v>237</v>
      </c>
      <c r="E7240" s="65">
        <v>1</v>
      </c>
      <c r="F7240" t="s">
        <v>274</v>
      </c>
      <c r="G7240" t="s">
        <v>275</v>
      </c>
      <c r="H7240" t="s">
        <v>220</v>
      </c>
      <c r="I7240" t="s">
        <v>221</v>
      </c>
      <c r="J7240" s="65">
        <v>0</v>
      </c>
      <c r="K7240" t="str">
        <f t="shared" si="266"/>
        <v>21VI1101DRET</v>
      </c>
      <c r="L7240">
        <f t="shared" si="267"/>
        <v>0</v>
      </c>
    </row>
    <row r="7241" spans="1:12">
      <c r="A7241" s="65">
        <v>21</v>
      </c>
      <c r="B7241" t="s">
        <v>53</v>
      </c>
      <c r="C7241" s="65">
        <v>11</v>
      </c>
      <c r="D7241" t="s">
        <v>237</v>
      </c>
      <c r="E7241" s="65">
        <v>1</v>
      </c>
      <c r="F7241" t="s">
        <v>274</v>
      </c>
      <c r="G7241" t="s">
        <v>275</v>
      </c>
      <c r="H7241" t="s">
        <v>222</v>
      </c>
      <c r="I7241" t="s">
        <v>223</v>
      </c>
      <c r="J7241" s="65">
        <v>0</v>
      </c>
      <c r="K7241" t="str">
        <f t="shared" si="266"/>
        <v>21VI1101DPMA</v>
      </c>
      <c r="L7241">
        <f t="shared" si="267"/>
        <v>0</v>
      </c>
    </row>
    <row r="7242" spans="1:12">
      <c r="A7242" s="65">
        <v>21</v>
      </c>
      <c r="B7242" t="s">
        <v>53</v>
      </c>
      <c r="C7242" s="65">
        <v>11</v>
      </c>
      <c r="D7242" t="s">
        <v>237</v>
      </c>
      <c r="E7242" s="65">
        <v>1</v>
      </c>
      <c r="F7242" t="s">
        <v>274</v>
      </c>
      <c r="G7242" t="s">
        <v>275</v>
      </c>
      <c r="H7242" t="s">
        <v>211</v>
      </c>
      <c r="I7242" t="s">
        <v>212</v>
      </c>
      <c r="J7242" s="65">
        <v>2706</v>
      </c>
      <c r="K7242" t="str">
        <f t="shared" si="266"/>
        <v>21VI1101APRS</v>
      </c>
      <c r="L7242">
        <f t="shared" si="267"/>
        <v>2706</v>
      </c>
    </row>
    <row r="7243" spans="1:12">
      <c r="A7243" s="65">
        <v>21</v>
      </c>
      <c r="B7243" t="s">
        <v>53</v>
      </c>
      <c r="C7243" s="65">
        <v>11</v>
      </c>
      <c r="D7243" t="s">
        <v>237</v>
      </c>
      <c r="E7243" s="65">
        <v>1</v>
      </c>
      <c r="F7243" t="s">
        <v>274</v>
      </c>
      <c r="G7243" t="s">
        <v>275</v>
      </c>
      <c r="H7243" t="s">
        <v>213</v>
      </c>
      <c r="I7243" t="s">
        <v>214</v>
      </c>
      <c r="J7243" s="65">
        <v>30</v>
      </c>
      <c r="K7243" t="str">
        <f t="shared" si="266"/>
        <v>21VI1101APRR</v>
      </c>
      <c r="L7243">
        <f t="shared" si="267"/>
        <v>30</v>
      </c>
    </row>
    <row r="7244" spans="1:12">
      <c r="A7244" s="65">
        <v>21</v>
      </c>
      <c r="B7244" t="s">
        <v>53</v>
      </c>
      <c r="C7244" s="65">
        <v>11</v>
      </c>
      <c r="D7244" t="s">
        <v>237</v>
      </c>
      <c r="E7244" s="65">
        <v>1</v>
      </c>
      <c r="F7244" t="s">
        <v>274</v>
      </c>
      <c r="G7244" t="s">
        <v>275</v>
      </c>
      <c r="H7244" t="s">
        <v>215</v>
      </c>
      <c r="I7244" t="s">
        <v>216</v>
      </c>
      <c r="J7244" s="65">
        <v>2736</v>
      </c>
      <c r="K7244" t="str">
        <f t="shared" si="266"/>
        <v>21VI1101APRT</v>
      </c>
      <c r="L7244">
        <f t="shared" si="267"/>
        <v>2736</v>
      </c>
    </row>
    <row r="7245" spans="1:12">
      <c r="A7245" s="65">
        <v>21</v>
      </c>
      <c r="B7245" t="s">
        <v>53</v>
      </c>
      <c r="C7245" s="65">
        <v>11</v>
      </c>
      <c r="D7245" t="s">
        <v>237</v>
      </c>
      <c r="E7245" s="65">
        <v>1</v>
      </c>
      <c r="F7245" t="s">
        <v>274</v>
      </c>
      <c r="G7245" t="s">
        <v>275</v>
      </c>
      <c r="H7245" t="s">
        <v>224</v>
      </c>
      <c r="I7245" t="s">
        <v>225</v>
      </c>
      <c r="J7245" s="65">
        <v>75</v>
      </c>
      <c r="K7245" t="str">
        <f t="shared" si="266"/>
        <v>21VI1101ARRA</v>
      </c>
      <c r="L7245">
        <f t="shared" si="267"/>
        <v>75</v>
      </c>
    </row>
    <row r="7246" spans="1:12">
      <c r="A7246" s="65">
        <v>21</v>
      </c>
      <c r="B7246" t="s">
        <v>53</v>
      </c>
      <c r="C7246" s="65">
        <v>11</v>
      </c>
      <c r="D7246" t="s">
        <v>237</v>
      </c>
      <c r="E7246" s="65">
        <v>1</v>
      </c>
      <c r="F7246" t="s">
        <v>276</v>
      </c>
      <c r="G7246" t="s">
        <v>277</v>
      </c>
      <c r="H7246" t="s">
        <v>240</v>
      </c>
      <c r="I7246" t="s">
        <v>241</v>
      </c>
      <c r="J7246" s="65">
        <v>0</v>
      </c>
      <c r="K7246" t="str">
        <f t="shared" si="266"/>
        <v>21VI1102SRTS</v>
      </c>
      <c r="L7246">
        <f t="shared" si="267"/>
        <v>0</v>
      </c>
    </row>
    <row r="7247" spans="1:12">
      <c r="A7247" s="65">
        <v>21</v>
      </c>
      <c r="B7247" t="s">
        <v>53</v>
      </c>
      <c r="C7247" s="65">
        <v>11</v>
      </c>
      <c r="D7247" t="s">
        <v>237</v>
      </c>
      <c r="E7247" s="65">
        <v>1</v>
      </c>
      <c r="F7247" t="s">
        <v>276</v>
      </c>
      <c r="G7247" t="s">
        <v>277</v>
      </c>
      <c r="H7247" t="s">
        <v>235</v>
      </c>
      <c r="I7247" t="s">
        <v>236</v>
      </c>
      <c r="J7247" s="65">
        <v>0</v>
      </c>
      <c r="K7247" t="str">
        <f t="shared" si="266"/>
        <v>21VI1102SABA</v>
      </c>
      <c r="L7247">
        <f t="shared" si="267"/>
        <v>0</v>
      </c>
    </row>
    <row r="7248" spans="1:12">
      <c r="A7248" s="65">
        <v>21</v>
      </c>
      <c r="B7248" t="s">
        <v>53</v>
      </c>
      <c r="C7248" s="65">
        <v>11</v>
      </c>
      <c r="D7248" t="s">
        <v>237</v>
      </c>
      <c r="E7248" s="65">
        <v>1</v>
      </c>
      <c r="F7248" t="s">
        <v>276</v>
      </c>
      <c r="G7248" t="s">
        <v>277</v>
      </c>
      <c r="H7248" t="s">
        <v>244</v>
      </c>
      <c r="I7248" t="s">
        <v>245</v>
      </c>
      <c r="J7248" s="65">
        <v>0</v>
      </c>
      <c r="K7248" t="str">
        <f t="shared" si="266"/>
        <v>21VI1102SRTT</v>
      </c>
      <c r="L7248">
        <f t="shared" si="267"/>
        <v>0</v>
      </c>
    </row>
    <row r="7249" spans="1:12">
      <c r="A7249" s="65">
        <v>21</v>
      </c>
      <c r="B7249" t="s">
        <v>53</v>
      </c>
      <c r="C7249" s="65">
        <v>11</v>
      </c>
      <c r="D7249" t="s">
        <v>237</v>
      </c>
      <c r="E7249" s="65">
        <v>1</v>
      </c>
      <c r="F7249" t="s">
        <v>276</v>
      </c>
      <c r="G7249" t="s">
        <v>277</v>
      </c>
      <c r="H7249" t="s">
        <v>246</v>
      </c>
      <c r="I7249" t="s">
        <v>247</v>
      </c>
      <c r="J7249" s="65">
        <v>0</v>
      </c>
      <c r="K7249" t="str">
        <f t="shared" si="266"/>
        <v>21VI1102SRPS</v>
      </c>
      <c r="L7249">
        <f t="shared" si="267"/>
        <v>0</v>
      </c>
    </row>
    <row r="7250" spans="1:12">
      <c r="A7250" s="65">
        <v>21</v>
      </c>
      <c r="B7250" t="s">
        <v>53</v>
      </c>
      <c r="C7250" s="65">
        <v>11</v>
      </c>
      <c r="D7250" t="s">
        <v>237</v>
      </c>
      <c r="E7250" s="65">
        <v>1</v>
      </c>
      <c r="F7250" t="s">
        <v>276</v>
      </c>
      <c r="G7250" t="s">
        <v>277</v>
      </c>
      <c r="H7250" t="s">
        <v>248</v>
      </c>
      <c r="I7250" t="s">
        <v>249</v>
      </c>
      <c r="J7250" s="65">
        <v>0</v>
      </c>
      <c r="K7250" t="str">
        <f t="shared" si="266"/>
        <v>21VI1102SRPR</v>
      </c>
      <c r="L7250">
        <f t="shared" si="267"/>
        <v>0</v>
      </c>
    </row>
    <row r="7251" spans="1:12">
      <c r="A7251" s="65">
        <v>21</v>
      </c>
      <c r="B7251" t="s">
        <v>53</v>
      </c>
      <c r="C7251" s="65">
        <v>11</v>
      </c>
      <c r="D7251" t="s">
        <v>237</v>
      </c>
      <c r="E7251" s="65">
        <v>1</v>
      </c>
      <c r="F7251" t="s">
        <v>276</v>
      </c>
      <c r="G7251" t="s">
        <v>277</v>
      </c>
      <c r="H7251" t="s">
        <v>250</v>
      </c>
      <c r="I7251" t="s">
        <v>251</v>
      </c>
      <c r="J7251" s="65">
        <v>0</v>
      </c>
      <c r="K7251" t="str">
        <f t="shared" si="266"/>
        <v>21VI1102SRPT</v>
      </c>
      <c r="L7251">
        <f t="shared" si="267"/>
        <v>0</v>
      </c>
    </row>
    <row r="7252" spans="1:12">
      <c r="A7252" s="65">
        <v>21</v>
      </c>
      <c r="B7252" t="s">
        <v>53</v>
      </c>
      <c r="C7252" s="65">
        <v>11</v>
      </c>
      <c r="D7252" t="s">
        <v>237</v>
      </c>
      <c r="E7252" s="65">
        <v>1</v>
      </c>
      <c r="F7252" t="s">
        <v>276</v>
      </c>
      <c r="G7252" t="s">
        <v>277</v>
      </c>
      <c r="H7252" t="s">
        <v>252</v>
      </c>
      <c r="I7252" t="s">
        <v>253</v>
      </c>
      <c r="J7252" s="65">
        <v>0</v>
      </c>
      <c r="K7252" t="str">
        <f t="shared" si="266"/>
        <v>21VI1102SRRS</v>
      </c>
      <c r="L7252">
        <f t="shared" si="267"/>
        <v>0</v>
      </c>
    </row>
    <row r="7253" spans="1:12">
      <c r="A7253" s="65">
        <v>21</v>
      </c>
      <c r="B7253" t="s">
        <v>53</v>
      </c>
      <c r="C7253" s="65">
        <v>11</v>
      </c>
      <c r="D7253" t="s">
        <v>237</v>
      </c>
      <c r="E7253" s="65">
        <v>1</v>
      </c>
      <c r="F7253" t="s">
        <v>276</v>
      </c>
      <c r="G7253" t="s">
        <v>277</v>
      </c>
      <c r="H7253" t="s">
        <v>254</v>
      </c>
      <c r="I7253" t="s">
        <v>255</v>
      </c>
      <c r="J7253" s="65">
        <v>0</v>
      </c>
      <c r="K7253" t="str">
        <f t="shared" si="266"/>
        <v>21VI1102SRRR</v>
      </c>
      <c r="L7253">
        <f t="shared" si="267"/>
        <v>0</v>
      </c>
    </row>
    <row r="7254" spans="1:12">
      <c r="A7254" s="65">
        <v>21</v>
      </c>
      <c r="B7254" t="s">
        <v>53</v>
      </c>
      <c r="C7254" s="65">
        <v>11</v>
      </c>
      <c r="D7254" t="s">
        <v>237</v>
      </c>
      <c r="E7254" s="65">
        <v>1</v>
      </c>
      <c r="F7254" t="s">
        <v>276</v>
      </c>
      <c r="G7254" t="s">
        <v>277</v>
      </c>
      <c r="H7254" t="s">
        <v>256</v>
      </c>
      <c r="I7254" t="s">
        <v>257</v>
      </c>
      <c r="J7254" s="65">
        <v>0</v>
      </c>
      <c r="K7254" t="str">
        <f t="shared" si="266"/>
        <v>21VI1102SRRT</v>
      </c>
      <c r="L7254">
        <f t="shared" si="267"/>
        <v>0</v>
      </c>
    </row>
    <row r="7255" spans="1:12">
      <c r="A7255" s="65">
        <v>21</v>
      </c>
      <c r="B7255" t="s">
        <v>53</v>
      </c>
      <c r="C7255" s="65">
        <v>11</v>
      </c>
      <c r="D7255" t="s">
        <v>237</v>
      </c>
      <c r="E7255" s="65">
        <v>1</v>
      </c>
      <c r="F7255" t="s">
        <v>276</v>
      </c>
      <c r="G7255" t="s">
        <v>277</v>
      </c>
      <c r="H7255" t="s">
        <v>258</v>
      </c>
      <c r="I7255" t="s">
        <v>259</v>
      </c>
      <c r="J7255" s="65">
        <v>0</v>
      </c>
      <c r="K7255" t="str">
        <f t="shared" si="266"/>
        <v>21VI1102RSRS</v>
      </c>
      <c r="L7255">
        <f t="shared" si="267"/>
        <v>0</v>
      </c>
    </row>
    <row r="7256" spans="1:12">
      <c r="A7256" s="65">
        <v>21</v>
      </c>
      <c r="B7256" t="s">
        <v>53</v>
      </c>
      <c r="C7256" s="65">
        <v>11</v>
      </c>
      <c r="D7256" t="s">
        <v>237</v>
      </c>
      <c r="E7256" s="65">
        <v>1</v>
      </c>
      <c r="F7256" t="s">
        <v>276</v>
      </c>
      <c r="G7256" t="s">
        <v>277</v>
      </c>
      <c r="H7256" t="s">
        <v>264</v>
      </c>
      <c r="I7256" t="s">
        <v>265</v>
      </c>
      <c r="J7256" s="65">
        <v>0</v>
      </c>
      <c r="K7256" t="str">
        <f t="shared" si="266"/>
        <v>21VI1102RSRR</v>
      </c>
      <c r="L7256">
        <f t="shared" si="267"/>
        <v>0</v>
      </c>
    </row>
    <row r="7257" spans="1:12">
      <c r="A7257" s="65">
        <v>21</v>
      </c>
      <c r="B7257" t="s">
        <v>53</v>
      </c>
      <c r="C7257" s="65">
        <v>11</v>
      </c>
      <c r="D7257" t="s">
        <v>237</v>
      </c>
      <c r="E7257" s="65">
        <v>1</v>
      </c>
      <c r="F7257" t="s">
        <v>276</v>
      </c>
      <c r="G7257" t="s">
        <v>277</v>
      </c>
      <c r="H7257" t="s">
        <v>228</v>
      </c>
      <c r="I7257" t="s">
        <v>217</v>
      </c>
      <c r="J7257" s="65">
        <v>0</v>
      </c>
      <c r="K7257" t="str">
        <f t="shared" si="266"/>
        <v>21VI1102PTBI</v>
      </c>
      <c r="L7257">
        <f t="shared" si="267"/>
        <v>0</v>
      </c>
    </row>
    <row r="7258" spans="1:12">
      <c r="A7258" s="65">
        <v>21</v>
      </c>
      <c r="B7258" t="s">
        <v>53</v>
      </c>
      <c r="C7258" s="65">
        <v>11</v>
      </c>
      <c r="D7258" t="s">
        <v>237</v>
      </c>
      <c r="E7258" s="65">
        <v>1</v>
      </c>
      <c r="F7258" t="s">
        <v>276</v>
      </c>
      <c r="G7258" t="s">
        <v>277</v>
      </c>
      <c r="H7258" t="s">
        <v>233</v>
      </c>
      <c r="I7258" t="s">
        <v>234</v>
      </c>
      <c r="J7258" s="65">
        <v>0</v>
      </c>
      <c r="K7258" t="str">
        <f t="shared" si="266"/>
        <v>21VI1102PRER</v>
      </c>
      <c r="L7258">
        <f t="shared" si="267"/>
        <v>0</v>
      </c>
    </row>
    <row r="7259" spans="1:12">
      <c r="A7259" s="65">
        <v>21</v>
      </c>
      <c r="B7259" t="s">
        <v>53</v>
      </c>
      <c r="C7259" s="65">
        <v>11</v>
      </c>
      <c r="D7259" t="s">
        <v>237</v>
      </c>
      <c r="E7259" s="65">
        <v>1</v>
      </c>
      <c r="F7259" t="s">
        <v>276</v>
      </c>
      <c r="G7259" t="s">
        <v>277</v>
      </c>
      <c r="H7259" t="s">
        <v>266</v>
      </c>
      <c r="I7259" t="s">
        <v>267</v>
      </c>
      <c r="J7259" s="65">
        <v>0</v>
      </c>
      <c r="K7259" t="str">
        <f t="shared" si="266"/>
        <v>21VI1102PTRE</v>
      </c>
      <c r="L7259">
        <f t="shared" si="267"/>
        <v>0</v>
      </c>
    </row>
    <row r="7260" spans="1:12">
      <c r="A7260" s="65">
        <v>21</v>
      </c>
      <c r="B7260" t="s">
        <v>53</v>
      </c>
      <c r="C7260" s="65">
        <v>11</v>
      </c>
      <c r="D7260" t="s">
        <v>237</v>
      </c>
      <c r="E7260" s="65">
        <v>1</v>
      </c>
      <c r="F7260" t="s">
        <v>276</v>
      </c>
      <c r="G7260" t="s">
        <v>277</v>
      </c>
      <c r="H7260" t="s">
        <v>268</v>
      </c>
      <c r="I7260" t="s">
        <v>269</v>
      </c>
      <c r="J7260" s="65">
        <v>0</v>
      </c>
      <c r="K7260" t="str">
        <f t="shared" si="266"/>
        <v>21VI1102DRCF</v>
      </c>
      <c r="L7260">
        <f t="shared" si="267"/>
        <v>0</v>
      </c>
    </row>
    <row r="7261" spans="1:12">
      <c r="A7261" s="65">
        <v>21</v>
      </c>
      <c r="B7261" t="s">
        <v>53</v>
      </c>
      <c r="C7261" s="65">
        <v>11</v>
      </c>
      <c r="D7261" t="s">
        <v>237</v>
      </c>
      <c r="E7261" s="65">
        <v>1</v>
      </c>
      <c r="F7261" t="s">
        <v>276</v>
      </c>
      <c r="G7261" t="s">
        <v>277</v>
      </c>
      <c r="H7261" t="s">
        <v>242</v>
      </c>
      <c r="I7261" t="s">
        <v>243</v>
      </c>
      <c r="J7261" s="65">
        <v>0</v>
      </c>
      <c r="K7261" t="str">
        <f t="shared" si="266"/>
        <v>21VI1102DRPP</v>
      </c>
      <c r="L7261">
        <f t="shared" si="267"/>
        <v>0</v>
      </c>
    </row>
    <row r="7262" spans="1:12">
      <c r="A7262" s="65">
        <v>21</v>
      </c>
      <c r="B7262" t="s">
        <v>53</v>
      </c>
      <c r="C7262" s="65">
        <v>11</v>
      </c>
      <c r="D7262" t="s">
        <v>237</v>
      </c>
      <c r="E7262" s="65">
        <v>1</v>
      </c>
      <c r="F7262" t="s">
        <v>276</v>
      </c>
      <c r="G7262" t="s">
        <v>277</v>
      </c>
      <c r="H7262" t="s">
        <v>260</v>
      </c>
      <c r="I7262" t="s">
        <v>261</v>
      </c>
      <c r="J7262" s="65">
        <v>0</v>
      </c>
      <c r="K7262" t="str">
        <f t="shared" si="266"/>
        <v>21VI1102DRVM</v>
      </c>
      <c r="L7262">
        <f t="shared" si="267"/>
        <v>0</v>
      </c>
    </row>
    <row r="7263" spans="1:12">
      <c r="A7263" s="65">
        <v>21</v>
      </c>
      <c r="B7263" t="s">
        <v>53</v>
      </c>
      <c r="C7263" s="65">
        <v>11</v>
      </c>
      <c r="D7263" t="s">
        <v>237</v>
      </c>
      <c r="E7263" s="65">
        <v>1</v>
      </c>
      <c r="F7263" t="s">
        <v>276</v>
      </c>
      <c r="G7263" t="s">
        <v>277</v>
      </c>
      <c r="H7263" t="s">
        <v>262</v>
      </c>
      <c r="I7263" t="s">
        <v>263</v>
      </c>
      <c r="J7263" s="65">
        <v>0</v>
      </c>
      <c r="K7263" t="str">
        <f t="shared" si="266"/>
        <v>21VI1102DREX</v>
      </c>
      <c r="L7263">
        <f t="shared" si="267"/>
        <v>0</v>
      </c>
    </row>
    <row r="7264" spans="1:12">
      <c r="A7264" s="65">
        <v>21</v>
      </c>
      <c r="B7264" t="s">
        <v>53</v>
      </c>
      <c r="C7264" s="65">
        <v>11</v>
      </c>
      <c r="D7264" t="s">
        <v>237</v>
      </c>
      <c r="E7264" s="65">
        <v>1</v>
      </c>
      <c r="F7264" t="s">
        <v>276</v>
      </c>
      <c r="G7264" t="s">
        <v>277</v>
      </c>
      <c r="H7264" t="s">
        <v>220</v>
      </c>
      <c r="I7264" t="s">
        <v>221</v>
      </c>
      <c r="J7264" s="65">
        <v>0</v>
      </c>
      <c r="K7264" t="str">
        <f t="shared" si="266"/>
        <v>21VI1102DRET</v>
      </c>
      <c r="L7264">
        <f t="shared" si="267"/>
        <v>0</v>
      </c>
    </row>
    <row r="7265" spans="1:12">
      <c r="A7265" s="65">
        <v>21</v>
      </c>
      <c r="B7265" t="s">
        <v>53</v>
      </c>
      <c r="C7265" s="65">
        <v>11</v>
      </c>
      <c r="D7265" t="s">
        <v>237</v>
      </c>
      <c r="E7265" s="65">
        <v>1</v>
      </c>
      <c r="F7265" t="s">
        <v>276</v>
      </c>
      <c r="G7265" t="s">
        <v>277</v>
      </c>
      <c r="H7265" t="s">
        <v>222</v>
      </c>
      <c r="I7265" t="s">
        <v>223</v>
      </c>
      <c r="J7265" s="65">
        <v>0</v>
      </c>
      <c r="K7265" t="str">
        <f t="shared" si="266"/>
        <v>21VI1102DPMA</v>
      </c>
      <c r="L7265">
        <f t="shared" si="267"/>
        <v>0</v>
      </c>
    </row>
    <row r="7266" spans="1:12">
      <c r="A7266" s="65">
        <v>21</v>
      </c>
      <c r="B7266" t="s">
        <v>53</v>
      </c>
      <c r="C7266" s="65">
        <v>11</v>
      </c>
      <c r="D7266" t="s">
        <v>237</v>
      </c>
      <c r="E7266" s="65">
        <v>1</v>
      </c>
      <c r="F7266" t="s">
        <v>276</v>
      </c>
      <c r="G7266" t="s">
        <v>277</v>
      </c>
      <c r="H7266" t="s">
        <v>211</v>
      </c>
      <c r="I7266" t="s">
        <v>212</v>
      </c>
      <c r="J7266" s="65">
        <v>0</v>
      </c>
      <c r="K7266" t="str">
        <f t="shared" si="266"/>
        <v>21VI1102APRS</v>
      </c>
      <c r="L7266">
        <f t="shared" si="267"/>
        <v>0</v>
      </c>
    </row>
    <row r="7267" spans="1:12">
      <c r="A7267" s="65">
        <v>21</v>
      </c>
      <c r="B7267" t="s">
        <v>53</v>
      </c>
      <c r="C7267" s="65">
        <v>11</v>
      </c>
      <c r="D7267" t="s">
        <v>237</v>
      </c>
      <c r="E7267" s="65">
        <v>1</v>
      </c>
      <c r="F7267" t="s">
        <v>276</v>
      </c>
      <c r="G7267" t="s">
        <v>277</v>
      </c>
      <c r="H7267" t="s">
        <v>213</v>
      </c>
      <c r="I7267" t="s">
        <v>214</v>
      </c>
      <c r="J7267" s="65">
        <v>0</v>
      </c>
      <c r="K7267" t="str">
        <f t="shared" si="266"/>
        <v>21VI1102APRR</v>
      </c>
      <c r="L7267">
        <f t="shared" si="267"/>
        <v>0</v>
      </c>
    </row>
    <row r="7268" spans="1:12">
      <c r="A7268" s="65">
        <v>21</v>
      </c>
      <c r="B7268" t="s">
        <v>53</v>
      </c>
      <c r="C7268" s="65">
        <v>11</v>
      </c>
      <c r="D7268" t="s">
        <v>237</v>
      </c>
      <c r="E7268" s="65">
        <v>1</v>
      </c>
      <c r="F7268" t="s">
        <v>276</v>
      </c>
      <c r="G7268" t="s">
        <v>277</v>
      </c>
      <c r="H7268" t="s">
        <v>215</v>
      </c>
      <c r="I7268" t="s">
        <v>216</v>
      </c>
      <c r="J7268" s="65">
        <v>0</v>
      </c>
      <c r="K7268" t="str">
        <f t="shared" si="266"/>
        <v>21VI1102APRT</v>
      </c>
      <c r="L7268">
        <f t="shared" si="267"/>
        <v>0</v>
      </c>
    </row>
    <row r="7269" spans="1:12">
      <c r="A7269" s="65">
        <v>21</v>
      </c>
      <c r="B7269" t="s">
        <v>53</v>
      </c>
      <c r="C7269" s="65">
        <v>11</v>
      </c>
      <c r="D7269" t="s">
        <v>237</v>
      </c>
      <c r="E7269" s="65">
        <v>1</v>
      </c>
      <c r="F7269" t="s">
        <v>276</v>
      </c>
      <c r="G7269" t="s">
        <v>277</v>
      </c>
      <c r="H7269" t="s">
        <v>229</v>
      </c>
      <c r="I7269" t="s">
        <v>230</v>
      </c>
      <c r="J7269" s="65">
        <v>0</v>
      </c>
      <c r="K7269" t="str">
        <f t="shared" si="266"/>
        <v>21VI1102PRNR</v>
      </c>
      <c r="L7269">
        <f t="shared" si="267"/>
        <v>0</v>
      </c>
    </row>
    <row r="7270" spans="1:12">
      <c r="A7270" s="65">
        <v>21</v>
      </c>
      <c r="B7270" t="s">
        <v>53</v>
      </c>
      <c r="C7270" s="65">
        <v>11</v>
      </c>
      <c r="D7270" t="s">
        <v>237</v>
      </c>
      <c r="E7270" s="65">
        <v>1</v>
      </c>
      <c r="F7270" t="s">
        <v>276</v>
      </c>
      <c r="G7270" t="s">
        <v>277</v>
      </c>
      <c r="H7270" t="s">
        <v>231</v>
      </c>
      <c r="I7270" t="s">
        <v>232</v>
      </c>
      <c r="J7270" s="65">
        <v>0</v>
      </c>
      <c r="K7270" t="str">
        <f t="shared" si="266"/>
        <v>21VI1102PRES</v>
      </c>
      <c r="L7270">
        <f t="shared" si="267"/>
        <v>0</v>
      </c>
    </row>
    <row r="7271" spans="1:12">
      <c r="A7271" s="65">
        <v>21</v>
      </c>
      <c r="B7271" t="s">
        <v>53</v>
      </c>
      <c r="C7271" s="65">
        <v>11</v>
      </c>
      <c r="D7271" t="s">
        <v>237</v>
      </c>
      <c r="E7271" s="65">
        <v>1</v>
      </c>
      <c r="F7271" t="s">
        <v>276</v>
      </c>
      <c r="G7271" t="s">
        <v>277</v>
      </c>
      <c r="H7271" t="s">
        <v>224</v>
      </c>
      <c r="I7271" t="s">
        <v>225</v>
      </c>
      <c r="J7271" s="65">
        <v>0</v>
      </c>
      <c r="K7271" t="str">
        <f t="shared" si="266"/>
        <v>21VI1102ARRA</v>
      </c>
      <c r="L7271">
        <f t="shared" si="267"/>
        <v>0</v>
      </c>
    </row>
    <row r="7272" spans="1:12">
      <c r="A7272" s="65">
        <v>21</v>
      </c>
      <c r="B7272" t="s">
        <v>53</v>
      </c>
      <c r="C7272" s="65">
        <v>11</v>
      </c>
      <c r="D7272" t="s">
        <v>237</v>
      </c>
      <c r="E7272" s="65">
        <v>1</v>
      </c>
      <c r="F7272" t="s">
        <v>276</v>
      </c>
      <c r="G7272" t="s">
        <v>277</v>
      </c>
      <c r="H7272" t="s">
        <v>226</v>
      </c>
      <c r="I7272" t="s">
        <v>227</v>
      </c>
      <c r="J7272" s="65">
        <v>0</v>
      </c>
      <c r="K7272" t="str">
        <f t="shared" si="266"/>
        <v>21VI1102PLNA</v>
      </c>
      <c r="L7272">
        <f t="shared" si="267"/>
        <v>0</v>
      </c>
    </row>
    <row r="7273" spans="1:12">
      <c r="A7273" s="65">
        <v>21</v>
      </c>
      <c r="B7273" t="s">
        <v>53</v>
      </c>
      <c r="C7273" s="65">
        <v>11</v>
      </c>
      <c r="D7273" t="s">
        <v>237</v>
      </c>
      <c r="E7273" s="65">
        <v>1</v>
      </c>
      <c r="F7273" t="s">
        <v>276</v>
      </c>
      <c r="G7273" t="s">
        <v>277</v>
      </c>
      <c r="H7273" t="s">
        <v>270</v>
      </c>
      <c r="I7273" t="s">
        <v>271</v>
      </c>
      <c r="J7273" s="65">
        <v>0</v>
      </c>
      <c r="K7273" t="str">
        <f t="shared" si="266"/>
        <v>21VI1102SRTR</v>
      </c>
      <c r="L7273">
        <f t="shared" si="267"/>
        <v>0</v>
      </c>
    </row>
    <row r="7274" spans="1:12">
      <c r="A7274" s="65">
        <v>21</v>
      </c>
      <c r="B7274" t="s">
        <v>53</v>
      </c>
      <c r="C7274" s="65">
        <v>11</v>
      </c>
      <c r="D7274" t="s">
        <v>237</v>
      </c>
      <c r="E7274" s="65">
        <v>1</v>
      </c>
      <c r="F7274" t="s">
        <v>278</v>
      </c>
      <c r="G7274" t="s">
        <v>273</v>
      </c>
      <c r="H7274" t="s">
        <v>226</v>
      </c>
      <c r="I7274" t="s">
        <v>227</v>
      </c>
      <c r="J7274" s="65">
        <v>0</v>
      </c>
      <c r="K7274" t="str">
        <f t="shared" si="266"/>
        <v>21VI1200PLNA</v>
      </c>
      <c r="L7274">
        <f t="shared" si="267"/>
        <v>0</v>
      </c>
    </row>
    <row r="7275" spans="1:12">
      <c r="A7275" s="65">
        <v>21</v>
      </c>
      <c r="B7275" t="s">
        <v>53</v>
      </c>
      <c r="C7275" s="65">
        <v>11</v>
      </c>
      <c r="D7275" t="s">
        <v>237</v>
      </c>
      <c r="E7275" s="65">
        <v>1</v>
      </c>
      <c r="F7275" t="s">
        <v>278</v>
      </c>
      <c r="G7275" t="s">
        <v>273</v>
      </c>
      <c r="H7275" t="s">
        <v>240</v>
      </c>
      <c r="I7275" t="s">
        <v>241</v>
      </c>
      <c r="J7275" s="65">
        <v>28</v>
      </c>
      <c r="K7275" t="str">
        <f t="shared" si="266"/>
        <v>21VI1200SRTS</v>
      </c>
      <c r="L7275">
        <f t="shared" si="267"/>
        <v>28</v>
      </c>
    </row>
    <row r="7276" spans="1:12">
      <c r="A7276" s="65">
        <v>21</v>
      </c>
      <c r="B7276" t="s">
        <v>53</v>
      </c>
      <c r="C7276" s="65">
        <v>11</v>
      </c>
      <c r="D7276" t="s">
        <v>237</v>
      </c>
      <c r="E7276" s="65">
        <v>1</v>
      </c>
      <c r="F7276" t="s">
        <v>278</v>
      </c>
      <c r="G7276" t="s">
        <v>273</v>
      </c>
      <c r="H7276" t="s">
        <v>215</v>
      </c>
      <c r="I7276" t="s">
        <v>216</v>
      </c>
      <c r="J7276" s="65">
        <v>30</v>
      </c>
      <c r="K7276" t="str">
        <f t="shared" si="266"/>
        <v>21VI1200APRT</v>
      </c>
      <c r="L7276">
        <f t="shared" si="267"/>
        <v>30</v>
      </c>
    </row>
    <row r="7277" spans="1:12">
      <c r="A7277" s="65">
        <v>21</v>
      </c>
      <c r="B7277" t="s">
        <v>53</v>
      </c>
      <c r="C7277" s="65">
        <v>11</v>
      </c>
      <c r="D7277" t="s">
        <v>237</v>
      </c>
      <c r="E7277" s="65">
        <v>1</v>
      </c>
      <c r="F7277" t="s">
        <v>278</v>
      </c>
      <c r="G7277" t="s">
        <v>273</v>
      </c>
      <c r="H7277" t="s">
        <v>213</v>
      </c>
      <c r="I7277" t="s">
        <v>214</v>
      </c>
      <c r="J7277" s="65">
        <v>2</v>
      </c>
      <c r="K7277" t="str">
        <f t="shared" si="266"/>
        <v>21VI1200APRR</v>
      </c>
      <c r="L7277">
        <f t="shared" si="267"/>
        <v>2</v>
      </c>
    </row>
    <row r="7278" spans="1:12">
      <c r="A7278" s="65">
        <v>21</v>
      </c>
      <c r="B7278" t="s">
        <v>53</v>
      </c>
      <c r="C7278" s="65">
        <v>11</v>
      </c>
      <c r="D7278" t="s">
        <v>237</v>
      </c>
      <c r="E7278" s="65">
        <v>1</v>
      </c>
      <c r="F7278" t="s">
        <v>278</v>
      </c>
      <c r="G7278" t="s">
        <v>273</v>
      </c>
      <c r="H7278" t="s">
        <v>211</v>
      </c>
      <c r="I7278" t="s">
        <v>212</v>
      </c>
      <c r="J7278" s="65">
        <v>28</v>
      </c>
      <c r="K7278" t="str">
        <f t="shared" si="266"/>
        <v>21VI1200APRS</v>
      </c>
      <c r="L7278">
        <f t="shared" si="267"/>
        <v>28</v>
      </c>
    </row>
    <row r="7279" spans="1:12">
      <c r="A7279" s="65">
        <v>21</v>
      </c>
      <c r="B7279" t="s">
        <v>53</v>
      </c>
      <c r="C7279" s="65">
        <v>11</v>
      </c>
      <c r="D7279" t="s">
        <v>237</v>
      </c>
      <c r="E7279" s="65">
        <v>1</v>
      </c>
      <c r="F7279" t="s">
        <v>278</v>
      </c>
      <c r="G7279" t="s">
        <v>273</v>
      </c>
      <c r="H7279" t="s">
        <v>222</v>
      </c>
      <c r="I7279" t="s">
        <v>223</v>
      </c>
      <c r="J7279" s="65">
        <v>0</v>
      </c>
      <c r="K7279" t="str">
        <f t="shared" si="266"/>
        <v>21VI1200DPMA</v>
      </c>
      <c r="L7279">
        <f t="shared" si="267"/>
        <v>0</v>
      </c>
    </row>
    <row r="7280" spans="1:12">
      <c r="A7280" s="65">
        <v>21</v>
      </c>
      <c r="B7280" t="s">
        <v>53</v>
      </c>
      <c r="C7280" s="65">
        <v>11</v>
      </c>
      <c r="D7280" t="s">
        <v>237</v>
      </c>
      <c r="E7280" s="65">
        <v>1</v>
      </c>
      <c r="F7280" t="s">
        <v>278</v>
      </c>
      <c r="G7280" t="s">
        <v>273</v>
      </c>
      <c r="H7280" t="s">
        <v>220</v>
      </c>
      <c r="I7280" t="s">
        <v>221</v>
      </c>
      <c r="J7280" s="65">
        <v>0</v>
      </c>
      <c r="K7280" t="str">
        <f t="shared" si="266"/>
        <v>21VI1200DRET</v>
      </c>
      <c r="L7280">
        <f t="shared" si="267"/>
        <v>0</v>
      </c>
    </row>
    <row r="7281" spans="1:12">
      <c r="A7281" s="65">
        <v>21</v>
      </c>
      <c r="B7281" t="s">
        <v>53</v>
      </c>
      <c r="C7281" s="65">
        <v>11</v>
      </c>
      <c r="D7281" t="s">
        <v>237</v>
      </c>
      <c r="E7281" s="65">
        <v>1</v>
      </c>
      <c r="F7281" t="s">
        <v>278</v>
      </c>
      <c r="G7281" t="s">
        <v>273</v>
      </c>
      <c r="H7281" t="s">
        <v>262</v>
      </c>
      <c r="I7281" t="s">
        <v>263</v>
      </c>
      <c r="J7281" s="65">
        <v>123</v>
      </c>
      <c r="K7281" t="str">
        <f t="shared" si="266"/>
        <v>21VI1200DREX</v>
      </c>
      <c r="L7281">
        <f t="shared" si="267"/>
        <v>123</v>
      </c>
    </row>
    <row r="7282" spans="1:12">
      <c r="A7282" s="65">
        <v>21</v>
      </c>
      <c r="B7282" t="s">
        <v>53</v>
      </c>
      <c r="C7282" s="65">
        <v>11</v>
      </c>
      <c r="D7282" t="s">
        <v>237</v>
      </c>
      <c r="E7282" s="65">
        <v>1</v>
      </c>
      <c r="F7282" t="s">
        <v>278</v>
      </c>
      <c r="G7282" t="s">
        <v>273</v>
      </c>
      <c r="H7282" t="s">
        <v>260</v>
      </c>
      <c r="I7282" t="s">
        <v>261</v>
      </c>
      <c r="J7282" s="65">
        <v>0</v>
      </c>
      <c r="K7282" t="str">
        <f t="shared" si="266"/>
        <v>21VI1200DRVM</v>
      </c>
      <c r="L7282">
        <f t="shared" si="267"/>
        <v>0</v>
      </c>
    </row>
    <row r="7283" spans="1:12">
      <c r="A7283" s="65">
        <v>21</v>
      </c>
      <c r="B7283" t="s">
        <v>53</v>
      </c>
      <c r="C7283" s="65">
        <v>11</v>
      </c>
      <c r="D7283" t="s">
        <v>237</v>
      </c>
      <c r="E7283" s="65">
        <v>1</v>
      </c>
      <c r="F7283" t="s">
        <v>278</v>
      </c>
      <c r="G7283" t="s">
        <v>273</v>
      </c>
      <c r="H7283" t="s">
        <v>242</v>
      </c>
      <c r="I7283" t="s">
        <v>243</v>
      </c>
      <c r="J7283" s="65">
        <v>0</v>
      </c>
      <c r="K7283" t="str">
        <f t="shared" si="266"/>
        <v>21VI1200DRPP</v>
      </c>
      <c r="L7283">
        <f t="shared" si="267"/>
        <v>0</v>
      </c>
    </row>
    <row r="7284" spans="1:12">
      <c r="A7284" s="65">
        <v>21</v>
      </c>
      <c r="B7284" t="s">
        <v>53</v>
      </c>
      <c r="C7284" s="65">
        <v>11</v>
      </c>
      <c r="D7284" t="s">
        <v>237</v>
      </c>
      <c r="E7284" s="65">
        <v>1</v>
      </c>
      <c r="F7284" t="s">
        <v>278</v>
      </c>
      <c r="G7284" t="s">
        <v>273</v>
      </c>
      <c r="H7284" t="s">
        <v>268</v>
      </c>
      <c r="I7284" t="s">
        <v>269</v>
      </c>
      <c r="J7284" s="65">
        <v>40</v>
      </c>
      <c r="K7284" t="str">
        <f t="shared" si="266"/>
        <v>21VI1200DRCF</v>
      </c>
      <c r="L7284">
        <f t="shared" si="267"/>
        <v>40</v>
      </c>
    </row>
    <row r="7285" spans="1:12">
      <c r="A7285" s="65">
        <v>21</v>
      </c>
      <c r="B7285" t="s">
        <v>53</v>
      </c>
      <c r="C7285" s="65">
        <v>11</v>
      </c>
      <c r="D7285" t="s">
        <v>237</v>
      </c>
      <c r="E7285" s="65">
        <v>1</v>
      </c>
      <c r="F7285" t="s">
        <v>278</v>
      </c>
      <c r="G7285" t="s">
        <v>273</v>
      </c>
      <c r="H7285" t="s">
        <v>266</v>
      </c>
      <c r="I7285" t="s">
        <v>267</v>
      </c>
      <c r="J7285" s="65">
        <v>163</v>
      </c>
      <c r="K7285" t="str">
        <f t="shared" si="266"/>
        <v>21VI1200PTRE</v>
      </c>
      <c r="L7285">
        <f t="shared" si="267"/>
        <v>163</v>
      </c>
    </row>
    <row r="7286" spans="1:12">
      <c r="A7286" s="65">
        <v>21</v>
      </c>
      <c r="B7286" t="s">
        <v>53</v>
      </c>
      <c r="C7286" s="65">
        <v>11</v>
      </c>
      <c r="D7286" t="s">
        <v>237</v>
      </c>
      <c r="E7286" s="65">
        <v>1</v>
      </c>
      <c r="F7286" t="s">
        <v>278</v>
      </c>
      <c r="G7286" t="s">
        <v>273</v>
      </c>
      <c r="H7286" t="s">
        <v>233</v>
      </c>
      <c r="I7286" t="s">
        <v>234</v>
      </c>
      <c r="J7286" s="65">
        <v>17</v>
      </c>
      <c r="K7286" t="str">
        <f t="shared" si="266"/>
        <v>21VI1200PRER</v>
      </c>
      <c r="L7286">
        <f t="shared" si="267"/>
        <v>17</v>
      </c>
    </row>
    <row r="7287" spans="1:12">
      <c r="A7287" s="65">
        <v>21</v>
      </c>
      <c r="B7287" t="s">
        <v>53</v>
      </c>
      <c r="C7287" s="65">
        <v>11</v>
      </c>
      <c r="D7287" t="s">
        <v>237</v>
      </c>
      <c r="E7287" s="65">
        <v>1</v>
      </c>
      <c r="F7287" t="s">
        <v>278</v>
      </c>
      <c r="G7287" t="s">
        <v>273</v>
      </c>
      <c r="H7287" t="s">
        <v>231</v>
      </c>
      <c r="I7287" t="s">
        <v>232</v>
      </c>
      <c r="J7287" s="65">
        <v>146</v>
      </c>
      <c r="K7287" t="str">
        <f t="shared" si="266"/>
        <v>21VI1200PRES</v>
      </c>
      <c r="L7287">
        <f t="shared" si="267"/>
        <v>146</v>
      </c>
    </row>
    <row r="7288" spans="1:12">
      <c r="A7288" s="65">
        <v>21</v>
      </c>
      <c r="B7288" t="s">
        <v>53</v>
      </c>
      <c r="C7288" s="65">
        <v>11</v>
      </c>
      <c r="D7288" t="s">
        <v>237</v>
      </c>
      <c r="E7288" s="65">
        <v>1</v>
      </c>
      <c r="F7288" t="s">
        <v>278</v>
      </c>
      <c r="G7288" t="s">
        <v>273</v>
      </c>
      <c r="H7288" t="s">
        <v>229</v>
      </c>
      <c r="I7288" t="s">
        <v>230</v>
      </c>
      <c r="J7288" s="65">
        <v>2</v>
      </c>
      <c r="K7288" t="str">
        <f t="shared" si="266"/>
        <v>21VI1200PRNR</v>
      </c>
      <c r="L7288">
        <f t="shared" si="267"/>
        <v>2</v>
      </c>
    </row>
    <row r="7289" spans="1:12">
      <c r="A7289" s="65">
        <v>21</v>
      </c>
      <c r="B7289" t="s">
        <v>53</v>
      </c>
      <c r="C7289" s="65">
        <v>11</v>
      </c>
      <c r="D7289" t="s">
        <v>237</v>
      </c>
      <c r="E7289" s="65">
        <v>1</v>
      </c>
      <c r="F7289" t="s">
        <v>278</v>
      </c>
      <c r="G7289" t="s">
        <v>273</v>
      </c>
      <c r="H7289" t="s">
        <v>228</v>
      </c>
      <c r="I7289" t="s">
        <v>217</v>
      </c>
      <c r="J7289" s="65">
        <v>165</v>
      </c>
      <c r="K7289" t="str">
        <f t="shared" si="266"/>
        <v>21VI1200PTBI</v>
      </c>
      <c r="L7289">
        <f t="shared" si="267"/>
        <v>165</v>
      </c>
    </row>
    <row r="7290" spans="1:12">
      <c r="A7290" s="65">
        <v>21</v>
      </c>
      <c r="B7290" t="s">
        <v>53</v>
      </c>
      <c r="C7290" s="65">
        <v>11</v>
      </c>
      <c r="D7290" t="s">
        <v>237</v>
      </c>
      <c r="E7290" s="65">
        <v>1</v>
      </c>
      <c r="F7290" t="s">
        <v>278</v>
      </c>
      <c r="G7290" t="s">
        <v>273</v>
      </c>
      <c r="H7290" t="s">
        <v>264</v>
      </c>
      <c r="I7290" t="s">
        <v>265</v>
      </c>
      <c r="J7290" s="65">
        <v>8673</v>
      </c>
      <c r="K7290" t="str">
        <f t="shared" si="266"/>
        <v>21VI1200RSRR</v>
      </c>
      <c r="L7290">
        <f t="shared" si="267"/>
        <v>8673</v>
      </c>
    </row>
    <row r="7291" spans="1:12">
      <c r="A7291" s="65">
        <v>21</v>
      </c>
      <c r="B7291" t="s">
        <v>53</v>
      </c>
      <c r="C7291" s="65">
        <v>11</v>
      </c>
      <c r="D7291" t="s">
        <v>237</v>
      </c>
      <c r="E7291" s="65">
        <v>1</v>
      </c>
      <c r="F7291" t="s">
        <v>278</v>
      </c>
      <c r="G7291" t="s">
        <v>273</v>
      </c>
      <c r="H7291" t="s">
        <v>258</v>
      </c>
      <c r="I7291" t="s">
        <v>259</v>
      </c>
      <c r="J7291" s="65">
        <v>5211</v>
      </c>
      <c r="K7291" t="str">
        <f t="shared" si="266"/>
        <v>21VI1200RSRS</v>
      </c>
      <c r="L7291">
        <f t="shared" si="267"/>
        <v>5211</v>
      </c>
    </row>
    <row r="7292" spans="1:12">
      <c r="A7292" s="65">
        <v>21</v>
      </c>
      <c r="B7292" t="s">
        <v>53</v>
      </c>
      <c r="C7292" s="65">
        <v>11</v>
      </c>
      <c r="D7292" t="s">
        <v>237</v>
      </c>
      <c r="E7292" s="65">
        <v>1</v>
      </c>
      <c r="F7292" t="s">
        <v>278</v>
      </c>
      <c r="G7292" t="s">
        <v>273</v>
      </c>
      <c r="H7292" t="s">
        <v>235</v>
      </c>
      <c r="I7292" t="s">
        <v>236</v>
      </c>
      <c r="J7292" s="65">
        <v>0</v>
      </c>
      <c r="K7292" t="str">
        <f t="shared" si="266"/>
        <v>21VI1200SABA</v>
      </c>
      <c r="L7292">
        <f t="shared" si="267"/>
        <v>0</v>
      </c>
    </row>
    <row r="7293" spans="1:12">
      <c r="A7293" s="65">
        <v>21</v>
      </c>
      <c r="B7293" t="s">
        <v>53</v>
      </c>
      <c r="C7293" s="65">
        <v>11</v>
      </c>
      <c r="D7293" t="s">
        <v>237</v>
      </c>
      <c r="E7293" s="65">
        <v>1</v>
      </c>
      <c r="F7293" t="s">
        <v>278</v>
      </c>
      <c r="G7293" t="s">
        <v>273</v>
      </c>
      <c r="H7293" t="s">
        <v>256</v>
      </c>
      <c r="I7293" t="s">
        <v>257</v>
      </c>
      <c r="J7293" s="65">
        <v>30</v>
      </c>
      <c r="K7293" t="str">
        <f t="shared" si="266"/>
        <v>21VI1200SRRT</v>
      </c>
      <c r="L7293">
        <f t="shared" si="267"/>
        <v>30</v>
      </c>
    </row>
    <row r="7294" spans="1:12">
      <c r="A7294" s="65">
        <v>21</v>
      </c>
      <c r="B7294" t="s">
        <v>53</v>
      </c>
      <c r="C7294" s="65">
        <v>11</v>
      </c>
      <c r="D7294" t="s">
        <v>237</v>
      </c>
      <c r="E7294" s="65">
        <v>1</v>
      </c>
      <c r="F7294" t="s">
        <v>278</v>
      </c>
      <c r="G7294" t="s">
        <v>273</v>
      </c>
      <c r="H7294" t="s">
        <v>254</v>
      </c>
      <c r="I7294" t="s">
        <v>255</v>
      </c>
      <c r="J7294" s="65">
        <v>2</v>
      </c>
      <c r="K7294" t="str">
        <f t="shared" si="266"/>
        <v>21VI1200SRRR</v>
      </c>
      <c r="L7294">
        <f t="shared" si="267"/>
        <v>2</v>
      </c>
    </row>
    <row r="7295" spans="1:12">
      <c r="A7295" s="65">
        <v>21</v>
      </c>
      <c r="B7295" t="s">
        <v>53</v>
      </c>
      <c r="C7295" s="65">
        <v>11</v>
      </c>
      <c r="D7295" t="s">
        <v>237</v>
      </c>
      <c r="E7295" s="65">
        <v>1</v>
      </c>
      <c r="F7295" t="s">
        <v>278</v>
      </c>
      <c r="G7295" t="s">
        <v>273</v>
      </c>
      <c r="H7295" t="s">
        <v>252</v>
      </c>
      <c r="I7295" t="s">
        <v>253</v>
      </c>
      <c r="J7295" s="65">
        <v>28</v>
      </c>
      <c r="K7295" t="str">
        <f t="shared" si="266"/>
        <v>21VI1200SRRS</v>
      </c>
      <c r="L7295">
        <f t="shared" si="267"/>
        <v>28</v>
      </c>
    </row>
    <row r="7296" spans="1:12">
      <c r="A7296" s="65">
        <v>21</v>
      </c>
      <c r="B7296" t="s">
        <v>53</v>
      </c>
      <c r="C7296" s="65">
        <v>11</v>
      </c>
      <c r="D7296" t="s">
        <v>237</v>
      </c>
      <c r="E7296" s="65">
        <v>1</v>
      </c>
      <c r="F7296" t="s">
        <v>278</v>
      </c>
      <c r="G7296" t="s">
        <v>273</v>
      </c>
      <c r="H7296" t="s">
        <v>250</v>
      </c>
      <c r="I7296" t="s">
        <v>251</v>
      </c>
      <c r="J7296" s="65">
        <v>30</v>
      </c>
      <c r="K7296" t="str">
        <f t="shared" si="266"/>
        <v>21VI1200SRPT</v>
      </c>
      <c r="L7296">
        <f t="shared" si="267"/>
        <v>30</v>
      </c>
    </row>
    <row r="7297" spans="1:12">
      <c r="A7297" s="65">
        <v>21</v>
      </c>
      <c r="B7297" t="s">
        <v>53</v>
      </c>
      <c r="C7297" s="65">
        <v>11</v>
      </c>
      <c r="D7297" t="s">
        <v>237</v>
      </c>
      <c r="E7297" s="65">
        <v>1</v>
      </c>
      <c r="F7297" t="s">
        <v>278</v>
      </c>
      <c r="G7297" t="s">
        <v>273</v>
      </c>
      <c r="H7297" t="s">
        <v>248</v>
      </c>
      <c r="I7297" t="s">
        <v>249</v>
      </c>
      <c r="J7297" s="65">
        <v>2</v>
      </c>
      <c r="K7297" t="str">
        <f t="shared" si="266"/>
        <v>21VI1200SRPR</v>
      </c>
      <c r="L7297">
        <f t="shared" si="267"/>
        <v>2</v>
      </c>
    </row>
    <row r="7298" spans="1:12">
      <c r="A7298" s="65">
        <v>21</v>
      </c>
      <c r="B7298" t="s">
        <v>53</v>
      </c>
      <c r="C7298" s="65">
        <v>11</v>
      </c>
      <c r="D7298" t="s">
        <v>237</v>
      </c>
      <c r="E7298" s="65">
        <v>1</v>
      </c>
      <c r="F7298" t="s">
        <v>278</v>
      </c>
      <c r="G7298" t="s">
        <v>273</v>
      </c>
      <c r="H7298" t="s">
        <v>246</v>
      </c>
      <c r="I7298" t="s">
        <v>247</v>
      </c>
      <c r="J7298" s="65">
        <v>28</v>
      </c>
      <c r="K7298" t="str">
        <f t="shared" si="266"/>
        <v>21VI1200SRPS</v>
      </c>
      <c r="L7298">
        <f t="shared" si="267"/>
        <v>28</v>
      </c>
    </row>
    <row r="7299" spans="1:12">
      <c r="A7299" s="65">
        <v>21</v>
      </c>
      <c r="B7299" t="s">
        <v>53</v>
      </c>
      <c r="C7299" s="65">
        <v>11</v>
      </c>
      <c r="D7299" t="s">
        <v>237</v>
      </c>
      <c r="E7299" s="65">
        <v>1</v>
      </c>
      <c r="F7299" t="s">
        <v>278</v>
      </c>
      <c r="G7299" t="s">
        <v>273</v>
      </c>
      <c r="H7299" t="s">
        <v>244</v>
      </c>
      <c r="I7299" t="s">
        <v>245</v>
      </c>
      <c r="J7299" s="65">
        <v>30</v>
      </c>
      <c r="K7299" t="str">
        <f t="shared" si="266"/>
        <v>21VI1200SRTT</v>
      </c>
      <c r="L7299">
        <f t="shared" si="267"/>
        <v>30</v>
      </c>
    </row>
    <row r="7300" spans="1:12">
      <c r="A7300" s="65">
        <v>21</v>
      </c>
      <c r="B7300" t="s">
        <v>53</v>
      </c>
      <c r="C7300" s="65">
        <v>11</v>
      </c>
      <c r="D7300" t="s">
        <v>237</v>
      </c>
      <c r="E7300" s="65">
        <v>1</v>
      </c>
      <c r="F7300" t="s">
        <v>278</v>
      </c>
      <c r="G7300" t="s">
        <v>273</v>
      </c>
      <c r="H7300" t="s">
        <v>270</v>
      </c>
      <c r="I7300" t="s">
        <v>271</v>
      </c>
      <c r="J7300" s="65">
        <v>2</v>
      </c>
      <c r="K7300" t="str">
        <f t="shared" ref="K7300:K7363" si="268">CONCATENATE(TEXT(A7300,"00"),F7300,H7300)</f>
        <v>21VI1200SRTR</v>
      </c>
      <c r="L7300">
        <f t="shared" ref="L7300:L7363" si="269">J7300</f>
        <v>2</v>
      </c>
    </row>
    <row r="7301" spans="1:12">
      <c r="A7301" s="65">
        <v>21</v>
      </c>
      <c r="B7301" t="s">
        <v>53</v>
      </c>
      <c r="C7301" s="65">
        <v>11</v>
      </c>
      <c r="D7301" t="s">
        <v>237</v>
      </c>
      <c r="E7301" s="65">
        <v>1</v>
      </c>
      <c r="F7301" t="s">
        <v>278</v>
      </c>
      <c r="G7301" t="s">
        <v>273</v>
      </c>
      <c r="H7301" t="s">
        <v>224</v>
      </c>
      <c r="I7301" t="s">
        <v>225</v>
      </c>
      <c r="J7301" s="65">
        <v>10</v>
      </c>
      <c r="K7301" t="str">
        <f t="shared" si="268"/>
        <v>21VI1200ARRA</v>
      </c>
      <c r="L7301">
        <f t="shared" si="269"/>
        <v>10</v>
      </c>
    </row>
    <row r="7302" spans="1:12">
      <c r="A7302" s="65">
        <v>21</v>
      </c>
      <c r="B7302" t="s">
        <v>53</v>
      </c>
      <c r="C7302" s="65">
        <v>11</v>
      </c>
      <c r="D7302" t="s">
        <v>237</v>
      </c>
      <c r="E7302" s="65">
        <v>1</v>
      </c>
      <c r="F7302" t="s">
        <v>279</v>
      </c>
      <c r="G7302" t="s">
        <v>280</v>
      </c>
      <c r="H7302" t="s">
        <v>235</v>
      </c>
      <c r="I7302" t="s">
        <v>236</v>
      </c>
      <c r="J7302" s="65">
        <v>0</v>
      </c>
      <c r="K7302" t="str">
        <f t="shared" si="268"/>
        <v>21VI1201SABA</v>
      </c>
      <c r="L7302">
        <f t="shared" si="269"/>
        <v>0</v>
      </c>
    </row>
    <row r="7303" spans="1:12">
      <c r="A7303" s="65">
        <v>21</v>
      </c>
      <c r="B7303" t="s">
        <v>53</v>
      </c>
      <c r="C7303" s="65">
        <v>11</v>
      </c>
      <c r="D7303" t="s">
        <v>237</v>
      </c>
      <c r="E7303" s="65">
        <v>1</v>
      </c>
      <c r="F7303" t="s">
        <v>279</v>
      </c>
      <c r="G7303" t="s">
        <v>280</v>
      </c>
      <c r="H7303" t="s">
        <v>226</v>
      </c>
      <c r="I7303" t="s">
        <v>227</v>
      </c>
      <c r="J7303" s="65">
        <v>0</v>
      </c>
      <c r="K7303" t="str">
        <f t="shared" si="268"/>
        <v>21VI1201PLNA</v>
      </c>
      <c r="L7303">
        <f t="shared" si="269"/>
        <v>0</v>
      </c>
    </row>
    <row r="7304" spans="1:12">
      <c r="A7304" s="65">
        <v>21</v>
      </c>
      <c r="B7304" t="s">
        <v>53</v>
      </c>
      <c r="C7304" s="65">
        <v>11</v>
      </c>
      <c r="D7304" t="s">
        <v>237</v>
      </c>
      <c r="E7304" s="65">
        <v>1</v>
      </c>
      <c r="F7304" t="s">
        <v>279</v>
      </c>
      <c r="G7304" t="s">
        <v>280</v>
      </c>
      <c r="H7304" t="s">
        <v>224</v>
      </c>
      <c r="I7304" t="s">
        <v>225</v>
      </c>
      <c r="J7304" s="65">
        <v>10</v>
      </c>
      <c r="K7304" t="str">
        <f t="shared" si="268"/>
        <v>21VI1201ARRA</v>
      </c>
      <c r="L7304">
        <f t="shared" si="269"/>
        <v>10</v>
      </c>
    </row>
    <row r="7305" spans="1:12">
      <c r="A7305" s="65">
        <v>21</v>
      </c>
      <c r="B7305" t="s">
        <v>53</v>
      </c>
      <c r="C7305" s="65">
        <v>11</v>
      </c>
      <c r="D7305" t="s">
        <v>237</v>
      </c>
      <c r="E7305" s="65">
        <v>1</v>
      </c>
      <c r="F7305" t="s">
        <v>279</v>
      </c>
      <c r="G7305" t="s">
        <v>280</v>
      </c>
      <c r="H7305" t="s">
        <v>215</v>
      </c>
      <c r="I7305" t="s">
        <v>216</v>
      </c>
      <c r="J7305" s="65">
        <v>30</v>
      </c>
      <c r="K7305" t="str">
        <f t="shared" si="268"/>
        <v>21VI1201APRT</v>
      </c>
      <c r="L7305">
        <f t="shared" si="269"/>
        <v>30</v>
      </c>
    </row>
    <row r="7306" spans="1:12">
      <c r="A7306" s="65">
        <v>21</v>
      </c>
      <c r="B7306" t="s">
        <v>53</v>
      </c>
      <c r="C7306" s="65">
        <v>11</v>
      </c>
      <c r="D7306" t="s">
        <v>237</v>
      </c>
      <c r="E7306" s="65">
        <v>1</v>
      </c>
      <c r="F7306" t="s">
        <v>279</v>
      </c>
      <c r="G7306" t="s">
        <v>280</v>
      </c>
      <c r="H7306" t="s">
        <v>213</v>
      </c>
      <c r="I7306" t="s">
        <v>214</v>
      </c>
      <c r="J7306" s="65">
        <v>2</v>
      </c>
      <c r="K7306" t="str">
        <f t="shared" si="268"/>
        <v>21VI1201APRR</v>
      </c>
      <c r="L7306">
        <f t="shared" si="269"/>
        <v>2</v>
      </c>
    </row>
    <row r="7307" spans="1:12">
      <c r="A7307" s="65">
        <v>21</v>
      </c>
      <c r="B7307" t="s">
        <v>53</v>
      </c>
      <c r="C7307" s="65">
        <v>11</v>
      </c>
      <c r="D7307" t="s">
        <v>237</v>
      </c>
      <c r="E7307" s="65">
        <v>1</v>
      </c>
      <c r="F7307" t="s">
        <v>279</v>
      </c>
      <c r="G7307" t="s">
        <v>280</v>
      </c>
      <c r="H7307" t="s">
        <v>211</v>
      </c>
      <c r="I7307" t="s">
        <v>212</v>
      </c>
      <c r="J7307" s="65">
        <v>28</v>
      </c>
      <c r="K7307" t="str">
        <f t="shared" si="268"/>
        <v>21VI1201APRS</v>
      </c>
      <c r="L7307">
        <f t="shared" si="269"/>
        <v>28</v>
      </c>
    </row>
    <row r="7308" spans="1:12">
      <c r="A7308" s="65">
        <v>21</v>
      </c>
      <c r="B7308" t="s">
        <v>53</v>
      </c>
      <c r="C7308" s="65">
        <v>11</v>
      </c>
      <c r="D7308" t="s">
        <v>237</v>
      </c>
      <c r="E7308" s="65">
        <v>1</v>
      </c>
      <c r="F7308" t="s">
        <v>279</v>
      </c>
      <c r="G7308" t="s">
        <v>280</v>
      </c>
      <c r="H7308" t="s">
        <v>222</v>
      </c>
      <c r="I7308" t="s">
        <v>223</v>
      </c>
      <c r="J7308" s="65">
        <v>0</v>
      </c>
      <c r="K7308" t="str">
        <f t="shared" si="268"/>
        <v>21VI1201DPMA</v>
      </c>
      <c r="L7308">
        <f t="shared" si="269"/>
        <v>0</v>
      </c>
    </row>
    <row r="7309" spans="1:12">
      <c r="A7309" s="65">
        <v>21</v>
      </c>
      <c r="B7309" t="s">
        <v>53</v>
      </c>
      <c r="C7309" s="65">
        <v>11</v>
      </c>
      <c r="D7309" t="s">
        <v>237</v>
      </c>
      <c r="E7309" s="65">
        <v>1</v>
      </c>
      <c r="F7309" t="s">
        <v>279</v>
      </c>
      <c r="G7309" t="s">
        <v>280</v>
      </c>
      <c r="H7309" t="s">
        <v>220</v>
      </c>
      <c r="I7309" t="s">
        <v>221</v>
      </c>
      <c r="J7309" s="65">
        <v>0</v>
      </c>
      <c r="K7309" t="str">
        <f t="shared" si="268"/>
        <v>21VI1201DRET</v>
      </c>
      <c r="L7309">
        <f t="shared" si="269"/>
        <v>0</v>
      </c>
    </row>
    <row r="7310" spans="1:12">
      <c r="A7310" s="65">
        <v>21</v>
      </c>
      <c r="B7310" t="s">
        <v>53</v>
      </c>
      <c r="C7310" s="65">
        <v>11</v>
      </c>
      <c r="D7310" t="s">
        <v>237</v>
      </c>
      <c r="E7310" s="65">
        <v>1</v>
      </c>
      <c r="F7310" t="s">
        <v>279</v>
      </c>
      <c r="G7310" t="s">
        <v>280</v>
      </c>
      <c r="H7310" t="s">
        <v>262</v>
      </c>
      <c r="I7310" t="s">
        <v>263</v>
      </c>
      <c r="J7310" s="65">
        <v>123</v>
      </c>
      <c r="K7310" t="str">
        <f t="shared" si="268"/>
        <v>21VI1201DREX</v>
      </c>
      <c r="L7310">
        <f t="shared" si="269"/>
        <v>123</v>
      </c>
    </row>
    <row r="7311" spans="1:12">
      <c r="A7311" s="65">
        <v>21</v>
      </c>
      <c r="B7311" t="s">
        <v>53</v>
      </c>
      <c r="C7311" s="65">
        <v>11</v>
      </c>
      <c r="D7311" t="s">
        <v>237</v>
      </c>
      <c r="E7311" s="65">
        <v>1</v>
      </c>
      <c r="F7311" t="s">
        <v>279</v>
      </c>
      <c r="G7311" t="s">
        <v>280</v>
      </c>
      <c r="H7311" t="s">
        <v>260</v>
      </c>
      <c r="I7311" t="s">
        <v>261</v>
      </c>
      <c r="J7311" s="65">
        <v>0</v>
      </c>
      <c r="K7311" t="str">
        <f t="shared" si="268"/>
        <v>21VI1201DRVM</v>
      </c>
      <c r="L7311">
        <f t="shared" si="269"/>
        <v>0</v>
      </c>
    </row>
    <row r="7312" spans="1:12">
      <c r="A7312" s="65">
        <v>21</v>
      </c>
      <c r="B7312" t="s">
        <v>53</v>
      </c>
      <c r="C7312" s="65">
        <v>11</v>
      </c>
      <c r="D7312" t="s">
        <v>237</v>
      </c>
      <c r="E7312" s="65">
        <v>1</v>
      </c>
      <c r="F7312" t="s">
        <v>279</v>
      </c>
      <c r="G7312" t="s">
        <v>280</v>
      </c>
      <c r="H7312" t="s">
        <v>242</v>
      </c>
      <c r="I7312" t="s">
        <v>243</v>
      </c>
      <c r="J7312" s="65">
        <v>0</v>
      </c>
      <c r="K7312" t="str">
        <f t="shared" si="268"/>
        <v>21VI1201DRPP</v>
      </c>
      <c r="L7312">
        <f t="shared" si="269"/>
        <v>0</v>
      </c>
    </row>
    <row r="7313" spans="1:12">
      <c r="A7313" s="65">
        <v>21</v>
      </c>
      <c r="B7313" t="s">
        <v>53</v>
      </c>
      <c r="C7313" s="65">
        <v>11</v>
      </c>
      <c r="D7313" t="s">
        <v>237</v>
      </c>
      <c r="E7313" s="65">
        <v>1</v>
      </c>
      <c r="F7313" t="s">
        <v>279</v>
      </c>
      <c r="G7313" t="s">
        <v>280</v>
      </c>
      <c r="H7313" t="s">
        <v>268</v>
      </c>
      <c r="I7313" t="s">
        <v>269</v>
      </c>
      <c r="J7313" s="65">
        <v>40</v>
      </c>
      <c r="K7313" t="str">
        <f t="shared" si="268"/>
        <v>21VI1201DRCF</v>
      </c>
      <c r="L7313">
        <f t="shared" si="269"/>
        <v>40</v>
      </c>
    </row>
    <row r="7314" spans="1:12">
      <c r="A7314" s="65">
        <v>21</v>
      </c>
      <c r="B7314" t="s">
        <v>53</v>
      </c>
      <c r="C7314" s="65">
        <v>11</v>
      </c>
      <c r="D7314" t="s">
        <v>237</v>
      </c>
      <c r="E7314" s="65">
        <v>1</v>
      </c>
      <c r="F7314" t="s">
        <v>279</v>
      </c>
      <c r="G7314" t="s">
        <v>280</v>
      </c>
      <c r="H7314" t="s">
        <v>266</v>
      </c>
      <c r="I7314" t="s">
        <v>267</v>
      </c>
      <c r="J7314" s="65">
        <v>163</v>
      </c>
      <c r="K7314" t="str">
        <f t="shared" si="268"/>
        <v>21VI1201PTRE</v>
      </c>
      <c r="L7314">
        <f t="shared" si="269"/>
        <v>163</v>
      </c>
    </row>
    <row r="7315" spans="1:12">
      <c r="A7315" s="65">
        <v>21</v>
      </c>
      <c r="B7315" t="s">
        <v>53</v>
      </c>
      <c r="C7315" s="65">
        <v>11</v>
      </c>
      <c r="D7315" t="s">
        <v>237</v>
      </c>
      <c r="E7315" s="65">
        <v>1</v>
      </c>
      <c r="F7315" t="s">
        <v>279</v>
      </c>
      <c r="G7315" t="s">
        <v>280</v>
      </c>
      <c r="H7315" t="s">
        <v>233</v>
      </c>
      <c r="I7315" t="s">
        <v>234</v>
      </c>
      <c r="J7315" s="65">
        <v>17</v>
      </c>
      <c r="K7315" t="str">
        <f t="shared" si="268"/>
        <v>21VI1201PRER</v>
      </c>
      <c r="L7315">
        <f t="shared" si="269"/>
        <v>17</v>
      </c>
    </row>
    <row r="7316" spans="1:12">
      <c r="A7316" s="65">
        <v>21</v>
      </c>
      <c r="B7316" t="s">
        <v>53</v>
      </c>
      <c r="C7316" s="65">
        <v>11</v>
      </c>
      <c r="D7316" t="s">
        <v>237</v>
      </c>
      <c r="E7316" s="65">
        <v>1</v>
      </c>
      <c r="F7316" t="s">
        <v>279</v>
      </c>
      <c r="G7316" t="s">
        <v>280</v>
      </c>
      <c r="H7316" t="s">
        <v>231</v>
      </c>
      <c r="I7316" t="s">
        <v>232</v>
      </c>
      <c r="J7316" s="65">
        <v>146</v>
      </c>
      <c r="K7316" t="str">
        <f t="shared" si="268"/>
        <v>21VI1201PRES</v>
      </c>
      <c r="L7316">
        <f t="shared" si="269"/>
        <v>146</v>
      </c>
    </row>
    <row r="7317" spans="1:12">
      <c r="A7317" s="65">
        <v>21</v>
      </c>
      <c r="B7317" t="s">
        <v>53</v>
      </c>
      <c r="C7317" s="65">
        <v>11</v>
      </c>
      <c r="D7317" t="s">
        <v>237</v>
      </c>
      <c r="E7317" s="65">
        <v>1</v>
      </c>
      <c r="F7317" t="s">
        <v>279</v>
      </c>
      <c r="G7317" t="s">
        <v>280</v>
      </c>
      <c r="H7317" t="s">
        <v>229</v>
      </c>
      <c r="I7317" t="s">
        <v>230</v>
      </c>
      <c r="J7317" s="65">
        <v>2</v>
      </c>
      <c r="K7317" t="str">
        <f t="shared" si="268"/>
        <v>21VI1201PRNR</v>
      </c>
      <c r="L7317">
        <f t="shared" si="269"/>
        <v>2</v>
      </c>
    </row>
    <row r="7318" spans="1:12">
      <c r="A7318" s="65">
        <v>21</v>
      </c>
      <c r="B7318" t="s">
        <v>53</v>
      </c>
      <c r="C7318" s="65">
        <v>11</v>
      </c>
      <c r="D7318" t="s">
        <v>237</v>
      </c>
      <c r="E7318" s="65">
        <v>1</v>
      </c>
      <c r="F7318" t="s">
        <v>279</v>
      </c>
      <c r="G7318" t="s">
        <v>280</v>
      </c>
      <c r="H7318" t="s">
        <v>228</v>
      </c>
      <c r="I7318" t="s">
        <v>217</v>
      </c>
      <c r="J7318" s="65">
        <v>165</v>
      </c>
      <c r="K7318" t="str">
        <f t="shared" si="268"/>
        <v>21VI1201PTBI</v>
      </c>
      <c r="L7318">
        <f t="shared" si="269"/>
        <v>165</v>
      </c>
    </row>
    <row r="7319" spans="1:12">
      <c r="A7319" s="65">
        <v>21</v>
      </c>
      <c r="B7319" t="s">
        <v>53</v>
      </c>
      <c r="C7319" s="65">
        <v>11</v>
      </c>
      <c r="D7319" t="s">
        <v>237</v>
      </c>
      <c r="E7319" s="65">
        <v>1</v>
      </c>
      <c r="F7319" t="s">
        <v>279</v>
      </c>
      <c r="G7319" t="s">
        <v>280</v>
      </c>
      <c r="H7319" t="s">
        <v>264</v>
      </c>
      <c r="I7319" t="s">
        <v>265</v>
      </c>
      <c r="J7319" s="65">
        <v>8673</v>
      </c>
      <c r="K7319" t="str">
        <f t="shared" si="268"/>
        <v>21VI1201RSRR</v>
      </c>
      <c r="L7319">
        <f t="shared" si="269"/>
        <v>8673</v>
      </c>
    </row>
    <row r="7320" spans="1:12">
      <c r="A7320" s="65">
        <v>21</v>
      </c>
      <c r="B7320" t="s">
        <v>53</v>
      </c>
      <c r="C7320" s="65">
        <v>11</v>
      </c>
      <c r="D7320" t="s">
        <v>237</v>
      </c>
      <c r="E7320" s="65">
        <v>1</v>
      </c>
      <c r="F7320" t="s">
        <v>279</v>
      </c>
      <c r="G7320" t="s">
        <v>280</v>
      </c>
      <c r="H7320" t="s">
        <v>258</v>
      </c>
      <c r="I7320" t="s">
        <v>259</v>
      </c>
      <c r="J7320" s="65">
        <v>5211</v>
      </c>
      <c r="K7320" t="str">
        <f t="shared" si="268"/>
        <v>21VI1201RSRS</v>
      </c>
      <c r="L7320">
        <f t="shared" si="269"/>
        <v>5211</v>
      </c>
    </row>
    <row r="7321" spans="1:12">
      <c r="A7321" s="65">
        <v>21</v>
      </c>
      <c r="B7321" t="s">
        <v>53</v>
      </c>
      <c r="C7321" s="65">
        <v>11</v>
      </c>
      <c r="D7321" t="s">
        <v>237</v>
      </c>
      <c r="E7321" s="65">
        <v>1</v>
      </c>
      <c r="F7321" t="s">
        <v>279</v>
      </c>
      <c r="G7321" t="s">
        <v>280</v>
      </c>
      <c r="H7321" t="s">
        <v>256</v>
      </c>
      <c r="I7321" t="s">
        <v>257</v>
      </c>
      <c r="J7321" s="65">
        <v>30</v>
      </c>
      <c r="K7321" t="str">
        <f t="shared" si="268"/>
        <v>21VI1201SRRT</v>
      </c>
      <c r="L7321">
        <f t="shared" si="269"/>
        <v>30</v>
      </c>
    </row>
    <row r="7322" spans="1:12">
      <c r="A7322" s="65">
        <v>21</v>
      </c>
      <c r="B7322" t="s">
        <v>53</v>
      </c>
      <c r="C7322" s="65">
        <v>11</v>
      </c>
      <c r="D7322" t="s">
        <v>237</v>
      </c>
      <c r="E7322" s="65">
        <v>1</v>
      </c>
      <c r="F7322" t="s">
        <v>279</v>
      </c>
      <c r="G7322" t="s">
        <v>280</v>
      </c>
      <c r="H7322" t="s">
        <v>254</v>
      </c>
      <c r="I7322" t="s">
        <v>255</v>
      </c>
      <c r="J7322" s="65">
        <v>2</v>
      </c>
      <c r="K7322" t="str">
        <f t="shared" si="268"/>
        <v>21VI1201SRRR</v>
      </c>
      <c r="L7322">
        <f t="shared" si="269"/>
        <v>2</v>
      </c>
    </row>
    <row r="7323" spans="1:12">
      <c r="A7323" s="65">
        <v>21</v>
      </c>
      <c r="B7323" t="s">
        <v>53</v>
      </c>
      <c r="C7323" s="65">
        <v>11</v>
      </c>
      <c r="D7323" t="s">
        <v>237</v>
      </c>
      <c r="E7323" s="65">
        <v>1</v>
      </c>
      <c r="F7323" t="s">
        <v>279</v>
      </c>
      <c r="G7323" t="s">
        <v>280</v>
      </c>
      <c r="H7323" t="s">
        <v>252</v>
      </c>
      <c r="I7323" t="s">
        <v>253</v>
      </c>
      <c r="J7323" s="65">
        <v>28</v>
      </c>
      <c r="K7323" t="str">
        <f t="shared" si="268"/>
        <v>21VI1201SRRS</v>
      </c>
      <c r="L7323">
        <f t="shared" si="269"/>
        <v>28</v>
      </c>
    </row>
    <row r="7324" spans="1:12">
      <c r="A7324" s="65">
        <v>21</v>
      </c>
      <c r="B7324" t="s">
        <v>53</v>
      </c>
      <c r="C7324" s="65">
        <v>11</v>
      </c>
      <c r="D7324" t="s">
        <v>237</v>
      </c>
      <c r="E7324" s="65">
        <v>1</v>
      </c>
      <c r="F7324" t="s">
        <v>279</v>
      </c>
      <c r="G7324" t="s">
        <v>280</v>
      </c>
      <c r="H7324" t="s">
        <v>250</v>
      </c>
      <c r="I7324" t="s">
        <v>251</v>
      </c>
      <c r="J7324" s="65">
        <v>30</v>
      </c>
      <c r="K7324" t="str">
        <f t="shared" si="268"/>
        <v>21VI1201SRPT</v>
      </c>
      <c r="L7324">
        <f t="shared" si="269"/>
        <v>30</v>
      </c>
    </row>
    <row r="7325" spans="1:12">
      <c r="A7325" s="65">
        <v>21</v>
      </c>
      <c r="B7325" t="s">
        <v>53</v>
      </c>
      <c r="C7325" s="65">
        <v>11</v>
      </c>
      <c r="D7325" t="s">
        <v>237</v>
      </c>
      <c r="E7325" s="65">
        <v>1</v>
      </c>
      <c r="F7325" t="s">
        <v>279</v>
      </c>
      <c r="G7325" t="s">
        <v>280</v>
      </c>
      <c r="H7325" t="s">
        <v>248</v>
      </c>
      <c r="I7325" t="s">
        <v>249</v>
      </c>
      <c r="J7325" s="65">
        <v>2</v>
      </c>
      <c r="K7325" t="str">
        <f t="shared" si="268"/>
        <v>21VI1201SRPR</v>
      </c>
      <c r="L7325">
        <f t="shared" si="269"/>
        <v>2</v>
      </c>
    </row>
    <row r="7326" spans="1:12">
      <c r="A7326" s="65">
        <v>21</v>
      </c>
      <c r="B7326" t="s">
        <v>53</v>
      </c>
      <c r="C7326" s="65">
        <v>11</v>
      </c>
      <c r="D7326" t="s">
        <v>237</v>
      </c>
      <c r="E7326" s="65">
        <v>1</v>
      </c>
      <c r="F7326" t="s">
        <v>279</v>
      </c>
      <c r="G7326" t="s">
        <v>280</v>
      </c>
      <c r="H7326" t="s">
        <v>246</v>
      </c>
      <c r="I7326" t="s">
        <v>247</v>
      </c>
      <c r="J7326" s="65">
        <v>28</v>
      </c>
      <c r="K7326" t="str">
        <f t="shared" si="268"/>
        <v>21VI1201SRPS</v>
      </c>
      <c r="L7326">
        <f t="shared" si="269"/>
        <v>28</v>
      </c>
    </row>
    <row r="7327" spans="1:12">
      <c r="A7327" s="65">
        <v>21</v>
      </c>
      <c r="B7327" t="s">
        <v>53</v>
      </c>
      <c r="C7327" s="65">
        <v>11</v>
      </c>
      <c r="D7327" t="s">
        <v>237</v>
      </c>
      <c r="E7327" s="65">
        <v>1</v>
      </c>
      <c r="F7327" t="s">
        <v>279</v>
      </c>
      <c r="G7327" t="s">
        <v>280</v>
      </c>
      <c r="H7327" t="s">
        <v>244</v>
      </c>
      <c r="I7327" t="s">
        <v>245</v>
      </c>
      <c r="J7327" s="65">
        <v>30</v>
      </c>
      <c r="K7327" t="str">
        <f t="shared" si="268"/>
        <v>21VI1201SRTT</v>
      </c>
      <c r="L7327">
        <f t="shared" si="269"/>
        <v>30</v>
      </c>
    </row>
    <row r="7328" spans="1:12">
      <c r="A7328" s="65">
        <v>21</v>
      </c>
      <c r="B7328" t="s">
        <v>53</v>
      </c>
      <c r="C7328" s="65">
        <v>11</v>
      </c>
      <c r="D7328" t="s">
        <v>237</v>
      </c>
      <c r="E7328" s="65">
        <v>1</v>
      </c>
      <c r="F7328" t="s">
        <v>279</v>
      </c>
      <c r="G7328" t="s">
        <v>280</v>
      </c>
      <c r="H7328" t="s">
        <v>240</v>
      </c>
      <c r="I7328" t="s">
        <v>241</v>
      </c>
      <c r="J7328" s="65">
        <v>28</v>
      </c>
      <c r="K7328" t="str">
        <f t="shared" si="268"/>
        <v>21VI1201SRTS</v>
      </c>
      <c r="L7328">
        <f t="shared" si="269"/>
        <v>28</v>
      </c>
    </row>
    <row r="7329" spans="1:12">
      <c r="A7329" s="65">
        <v>21</v>
      </c>
      <c r="B7329" t="s">
        <v>53</v>
      </c>
      <c r="C7329" s="65">
        <v>11</v>
      </c>
      <c r="D7329" t="s">
        <v>237</v>
      </c>
      <c r="E7329" s="65">
        <v>1</v>
      </c>
      <c r="F7329" t="s">
        <v>279</v>
      </c>
      <c r="G7329" t="s">
        <v>280</v>
      </c>
      <c r="H7329" t="s">
        <v>270</v>
      </c>
      <c r="I7329" t="s">
        <v>271</v>
      </c>
      <c r="J7329" s="65">
        <v>2</v>
      </c>
      <c r="K7329" t="str">
        <f t="shared" si="268"/>
        <v>21VI1201SRTR</v>
      </c>
      <c r="L7329">
        <f t="shared" si="269"/>
        <v>2</v>
      </c>
    </row>
    <row r="7330" spans="1:12">
      <c r="A7330" s="65">
        <v>21</v>
      </c>
      <c r="B7330" t="s">
        <v>53</v>
      </c>
      <c r="C7330" s="65">
        <v>11</v>
      </c>
      <c r="D7330" t="s">
        <v>237</v>
      </c>
      <c r="E7330" s="65">
        <v>1</v>
      </c>
      <c r="F7330" t="s">
        <v>281</v>
      </c>
      <c r="G7330" t="s">
        <v>282</v>
      </c>
      <c r="H7330" t="s">
        <v>213</v>
      </c>
      <c r="I7330" t="s">
        <v>214</v>
      </c>
      <c r="J7330" s="65">
        <v>0</v>
      </c>
      <c r="K7330" t="str">
        <f t="shared" si="268"/>
        <v>21VI1202APRR</v>
      </c>
      <c r="L7330">
        <f t="shared" si="269"/>
        <v>0</v>
      </c>
    </row>
    <row r="7331" spans="1:12">
      <c r="A7331" s="65">
        <v>21</v>
      </c>
      <c r="B7331" t="s">
        <v>53</v>
      </c>
      <c r="C7331" s="65">
        <v>11</v>
      </c>
      <c r="D7331" t="s">
        <v>237</v>
      </c>
      <c r="E7331" s="65">
        <v>1</v>
      </c>
      <c r="F7331" t="s">
        <v>281</v>
      </c>
      <c r="G7331" t="s">
        <v>282</v>
      </c>
      <c r="H7331" t="s">
        <v>250</v>
      </c>
      <c r="I7331" t="s">
        <v>251</v>
      </c>
      <c r="J7331" s="65">
        <v>0</v>
      </c>
      <c r="K7331" t="str">
        <f t="shared" si="268"/>
        <v>21VI1202SRPT</v>
      </c>
      <c r="L7331">
        <f t="shared" si="269"/>
        <v>0</v>
      </c>
    </row>
    <row r="7332" spans="1:12">
      <c r="A7332" s="65">
        <v>21</v>
      </c>
      <c r="B7332" t="s">
        <v>53</v>
      </c>
      <c r="C7332" s="65">
        <v>11</v>
      </c>
      <c r="D7332" t="s">
        <v>237</v>
      </c>
      <c r="E7332" s="65">
        <v>1</v>
      </c>
      <c r="F7332" t="s">
        <v>281</v>
      </c>
      <c r="G7332" t="s">
        <v>282</v>
      </c>
      <c r="H7332" t="s">
        <v>252</v>
      </c>
      <c r="I7332" t="s">
        <v>253</v>
      </c>
      <c r="J7332" s="65">
        <v>0</v>
      </c>
      <c r="K7332" t="str">
        <f t="shared" si="268"/>
        <v>21VI1202SRRS</v>
      </c>
      <c r="L7332">
        <f t="shared" si="269"/>
        <v>0</v>
      </c>
    </row>
    <row r="7333" spans="1:12">
      <c r="A7333" s="65">
        <v>21</v>
      </c>
      <c r="B7333" t="s">
        <v>53</v>
      </c>
      <c r="C7333" s="65">
        <v>11</v>
      </c>
      <c r="D7333" t="s">
        <v>237</v>
      </c>
      <c r="E7333" s="65">
        <v>1</v>
      </c>
      <c r="F7333" t="s">
        <v>281</v>
      </c>
      <c r="G7333" t="s">
        <v>282</v>
      </c>
      <c r="H7333" t="s">
        <v>254</v>
      </c>
      <c r="I7333" t="s">
        <v>255</v>
      </c>
      <c r="J7333" s="65">
        <v>0</v>
      </c>
      <c r="K7333" t="str">
        <f t="shared" si="268"/>
        <v>21VI1202SRRR</v>
      </c>
      <c r="L7333">
        <f t="shared" si="269"/>
        <v>0</v>
      </c>
    </row>
    <row r="7334" spans="1:12">
      <c r="A7334" s="65">
        <v>21</v>
      </c>
      <c r="B7334" t="s">
        <v>53</v>
      </c>
      <c r="C7334" s="65">
        <v>11</v>
      </c>
      <c r="D7334" t="s">
        <v>237</v>
      </c>
      <c r="E7334" s="65">
        <v>1</v>
      </c>
      <c r="F7334" t="s">
        <v>281</v>
      </c>
      <c r="G7334" t="s">
        <v>282</v>
      </c>
      <c r="H7334" t="s">
        <v>256</v>
      </c>
      <c r="I7334" t="s">
        <v>257</v>
      </c>
      <c r="J7334" s="65">
        <v>0</v>
      </c>
      <c r="K7334" t="str">
        <f t="shared" si="268"/>
        <v>21VI1202SRRT</v>
      </c>
      <c r="L7334">
        <f t="shared" si="269"/>
        <v>0</v>
      </c>
    </row>
    <row r="7335" spans="1:12">
      <c r="A7335" s="65">
        <v>21</v>
      </c>
      <c r="B7335" t="s">
        <v>53</v>
      </c>
      <c r="C7335" s="65">
        <v>11</v>
      </c>
      <c r="D7335" t="s">
        <v>237</v>
      </c>
      <c r="E7335" s="65">
        <v>1</v>
      </c>
      <c r="F7335" t="s">
        <v>281</v>
      </c>
      <c r="G7335" t="s">
        <v>282</v>
      </c>
      <c r="H7335" t="s">
        <v>258</v>
      </c>
      <c r="I7335" t="s">
        <v>259</v>
      </c>
      <c r="J7335" s="65">
        <v>0</v>
      </c>
      <c r="K7335" t="str">
        <f t="shared" si="268"/>
        <v>21VI1202RSRS</v>
      </c>
      <c r="L7335">
        <f t="shared" si="269"/>
        <v>0</v>
      </c>
    </row>
    <row r="7336" spans="1:12">
      <c r="A7336" s="65">
        <v>21</v>
      </c>
      <c r="B7336" t="s">
        <v>53</v>
      </c>
      <c r="C7336" s="65">
        <v>11</v>
      </c>
      <c r="D7336" t="s">
        <v>237</v>
      </c>
      <c r="E7336" s="65">
        <v>1</v>
      </c>
      <c r="F7336" t="s">
        <v>281</v>
      </c>
      <c r="G7336" t="s">
        <v>282</v>
      </c>
      <c r="H7336" t="s">
        <v>264</v>
      </c>
      <c r="I7336" t="s">
        <v>265</v>
      </c>
      <c r="J7336" s="65">
        <v>0</v>
      </c>
      <c r="K7336" t="str">
        <f t="shared" si="268"/>
        <v>21VI1202RSRR</v>
      </c>
      <c r="L7336">
        <f t="shared" si="269"/>
        <v>0</v>
      </c>
    </row>
    <row r="7337" spans="1:12">
      <c r="A7337" s="65">
        <v>21</v>
      </c>
      <c r="B7337" t="s">
        <v>53</v>
      </c>
      <c r="C7337" s="65">
        <v>11</v>
      </c>
      <c r="D7337" t="s">
        <v>237</v>
      </c>
      <c r="E7337" s="65">
        <v>1</v>
      </c>
      <c r="F7337" t="s">
        <v>281</v>
      </c>
      <c r="G7337" t="s">
        <v>282</v>
      </c>
      <c r="H7337" t="s">
        <v>228</v>
      </c>
      <c r="I7337" t="s">
        <v>217</v>
      </c>
      <c r="J7337" s="65">
        <v>0</v>
      </c>
      <c r="K7337" t="str">
        <f t="shared" si="268"/>
        <v>21VI1202PTBI</v>
      </c>
      <c r="L7337">
        <f t="shared" si="269"/>
        <v>0</v>
      </c>
    </row>
    <row r="7338" spans="1:12">
      <c r="A7338" s="65">
        <v>21</v>
      </c>
      <c r="B7338" t="s">
        <v>53</v>
      </c>
      <c r="C7338" s="65">
        <v>11</v>
      </c>
      <c r="D7338" t="s">
        <v>237</v>
      </c>
      <c r="E7338" s="65">
        <v>1</v>
      </c>
      <c r="F7338" t="s">
        <v>281</v>
      </c>
      <c r="G7338" t="s">
        <v>282</v>
      </c>
      <c r="H7338" t="s">
        <v>229</v>
      </c>
      <c r="I7338" t="s">
        <v>230</v>
      </c>
      <c r="J7338" s="65">
        <v>0</v>
      </c>
      <c r="K7338" t="str">
        <f t="shared" si="268"/>
        <v>21VI1202PRNR</v>
      </c>
      <c r="L7338">
        <f t="shared" si="269"/>
        <v>0</v>
      </c>
    </row>
    <row r="7339" spans="1:12">
      <c r="A7339" s="65">
        <v>21</v>
      </c>
      <c r="B7339" t="s">
        <v>53</v>
      </c>
      <c r="C7339" s="65">
        <v>11</v>
      </c>
      <c r="D7339" t="s">
        <v>237</v>
      </c>
      <c r="E7339" s="65">
        <v>1</v>
      </c>
      <c r="F7339" t="s">
        <v>281</v>
      </c>
      <c r="G7339" t="s">
        <v>282</v>
      </c>
      <c r="H7339" t="s">
        <v>231</v>
      </c>
      <c r="I7339" t="s">
        <v>232</v>
      </c>
      <c r="J7339" s="65">
        <v>0</v>
      </c>
      <c r="K7339" t="str">
        <f t="shared" si="268"/>
        <v>21VI1202PRES</v>
      </c>
      <c r="L7339">
        <f t="shared" si="269"/>
        <v>0</v>
      </c>
    </row>
    <row r="7340" spans="1:12">
      <c r="A7340" s="65">
        <v>21</v>
      </c>
      <c r="B7340" t="s">
        <v>53</v>
      </c>
      <c r="C7340" s="65">
        <v>11</v>
      </c>
      <c r="D7340" t="s">
        <v>237</v>
      </c>
      <c r="E7340" s="65">
        <v>1</v>
      </c>
      <c r="F7340" t="s">
        <v>281</v>
      </c>
      <c r="G7340" t="s">
        <v>282</v>
      </c>
      <c r="H7340" t="s">
        <v>233</v>
      </c>
      <c r="I7340" t="s">
        <v>234</v>
      </c>
      <c r="J7340" s="65">
        <v>0</v>
      </c>
      <c r="K7340" t="str">
        <f t="shared" si="268"/>
        <v>21VI1202PRER</v>
      </c>
      <c r="L7340">
        <f t="shared" si="269"/>
        <v>0</v>
      </c>
    </row>
    <row r="7341" spans="1:12">
      <c r="A7341" s="65">
        <v>21</v>
      </c>
      <c r="B7341" t="s">
        <v>53</v>
      </c>
      <c r="C7341" s="65">
        <v>11</v>
      </c>
      <c r="D7341" t="s">
        <v>237</v>
      </c>
      <c r="E7341" s="65">
        <v>1</v>
      </c>
      <c r="F7341" t="s">
        <v>281</v>
      </c>
      <c r="G7341" t="s">
        <v>282</v>
      </c>
      <c r="H7341" t="s">
        <v>266</v>
      </c>
      <c r="I7341" t="s">
        <v>267</v>
      </c>
      <c r="J7341" s="65">
        <v>0</v>
      </c>
      <c r="K7341" t="str">
        <f t="shared" si="268"/>
        <v>21VI1202PTRE</v>
      </c>
      <c r="L7341">
        <f t="shared" si="269"/>
        <v>0</v>
      </c>
    </row>
    <row r="7342" spans="1:12">
      <c r="A7342" s="65">
        <v>21</v>
      </c>
      <c r="B7342" t="s">
        <v>53</v>
      </c>
      <c r="C7342" s="65">
        <v>11</v>
      </c>
      <c r="D7342" t="s">
        <v>237</v>
      </c>
      <c r="E7342" s="65">
        <v>1</v>
      </c>
      <c r="F7342" t="s">
        <v>281</v>
      </c>
      <c r="G7342" t="s">
        <v>282</v>
      </c>
      <c r="H7342" t="s">
        <v>268</v>
      </c>
      <c r="I7342" t="s">
        <v>269</v>
      </c>
      <c r="J7342" s="65">
        <v>0</v>
      </c>
      <c r="K7342" t="str">
        <f t="shared" si="268"/>
        <v>21VI1202DRCF</v>
      </c>
      <c r="L7342">
        <f t="shared" si="269"/>
        <v>0</v>
      </c>
    </row>
    <row r="7343" spans="1:12">
      <c r="A7343" s="65">
        <v>21</v>
      </c>
      <c r="B7343" t="s">
        <v>53</v>
      </c>
      <c r="C7343" s="65">
        <v>11</v>
      </c>
      <c r="D7343" t="s">
        <v>237</v>
      </c>
      <c r="E7343" s="65">
        <v>1</v>
      </c>
      <c r="F7343" t="s">
        <v>281</v>
      </c>
      <c r="G7343" t="s">
        <v>282</v>
      </c>
      <c r="H7343" t="s">
        <v>242</v>
      </c>
      <c r="I7343" t="s">
        <v>243</v>
      </c>
      <c r="J7343" s="65">
        <v>0</v>
      </c>
      <c r="K7343" t="str">
        <f t="shared" si="268"/>
        <v>21VI1202DRPP</v>
      </c>
      <c r="L7343">
        <f t="shared" si="269"/>
        <v>0</v>
      </c>
    </row>
    <row r="7344" spans="1:12">
      <c r="A7344" s="65">
        <v>21</v>
      </c>
      <c r="B7344" t="s">
        <v>53</v>
      </c>
      <c r="C7344" s="65">
        <v>11</v>
      </c>
      <c r="D7344" t="s">
        <v>237</v>
      </c>
      <c r="E7344" s="65">
        <v>1</v>
      </c>
      <c r="F7344" t="s">
        <v>281</v>
      </c>
      <c r="G7344" t="s">
        <v>282</v>
      </c>
      <c r="H7344" t="s">
        <v>260</v>
      </c>
      <c r="I7344" t="s">
        <v>261</v>
      </c>
      <c r="J7344" s="65">
        <v>0</v>
      </c>
      <c r="K7344" t="str">
        <f t="shared" si="268"/>
        <v>21VI1202DRVM</v>
      </c>
      <c r="L7344">
        <f t="shared" si="269"/>
        <v>0</v>
      </c>
    </row>
    <row r="7345" spans="1:12">
      <c r="A7345" s="65">
        <v>21</v>
      </c>
      <c r="B7345" t="s">
        <v>53</v>
      </c>
      <c r="C7345" s="65">
        <v>11</v>
      </c>
      <c r="D7345" t="s">
        <v>237</v>
      </c>
      <c r="E7345" s="65">
        <v>1</v>
      </c>
      <c r="F7345" t="s">
        <v>281</v>
      </c>
      <c r="G7345" t="s">
        <v>282</v>
      </c>
      <c r="H7345" t="s">
        <v>262</v>
      </c>
      <c r="I7345" t="s">
        <v>263</v>
      </c>
      <c r="J7345" s="65">
        <v>0</v>
      </c>
      <c r="K7345" t="str">
        <f t="shared" si="268"/>
        <v>21VI1202DREX</v>
      </c>
      <c r="L7345">
        <f t="shared" si="269"/>
        <v>0</v>
      </c>
    </row>
    <row r="7346" spans="1:12">
      <c r="A7346" s="65">
        <v>21</v>
      </c>
      <c r="B7346" t="s">
        <v>53</v>
      </c>
      <c r="C7346" s="65">
        <v>11</v>
      </c>
      <c r="D7346" t="s">
        <v>237</v>
      </c>
      <c r="E7346" s="65">
        <v>1</v>
      </c>
      <c r="F7346" t="s">
        <v>281</v>
      </c>
      <c r="G7346" t="s">
        <v>282</v>
      </c>
      <c r="H7346" t="s">
        <v>220</v>
      </c>
      <c r="I7346" t="s">
        <v>221</v>
      </c>
      <c r="J7346" s="65">
        <v>0</v>
      </c>
      <c r="K7346" t="str">
        <f t="shared" si="268"/>
        <v>21VI1202DRET</v>
      </c>
      <c r="L7346">
        <f t="shared" si="269"/>
        <v>0</v>
      </c>
    </row>
    <row r="7347" spans="1:12">
      <c r="A7347" s="65">
        <v>21</v>
      </c>
      <c r="B7347" t="s">
        <v>53</v>
      </c>
      <c r="C7347" s="65">
        <v>11</v>
      </c>
      <c r="D7347" t="s">
        <v>237</v>
      </c>
      <c r="E7347" s="65">
        <v>1</v>
      </c>
      <c r="F7347" t="s">
        <v>281</v>
      </c>
      <c r="G7347" t="s">
        <v>282</v>
      </c>
      <c r="H7347" t="s">
        <v>222</v>
      </c>
      <c r="I7347" t="s">
        <v>223</v>
      </c>
      <c r="J7347" s="65">
        <v>0</v>
      </c>
      <c r="K7347" t="str">
        <f t="shared" si="268"/>
        <v>21VI1202DPMA</v>
      </c>
      <c r="L7347">
        <f t="shared" si="269"/>
        <v>0</v>
      </c>
    </row>
    <row r="7348" spans="1:12">
      <c r="A7348" s="65">
        <v>21</v>
      </c>
      <c r="B7348" t="s">
        <v>53</v>
      </c>
      <c r="C7348" s="65">
        <v>11</v>
      </c>
      <c r="D7348" t="s">
        <v>237</v>
      </c>
      <c r="E7348" s="65">
        <v>1</v>
      </c>
      <c r="F7348" t="s">
        <v>281</v>
      </c>
      <c r="G7348" t="s">
        <v>282</v>
      </c>
      <c r="H7348" t="s">
        <v>211</v>
      </c>
      <c r="I7348" t="s">
        <v>212</v>
      </c>
      <c r="J7348" s="65">
        <v>0</v>
      </c>
      <c r="K7348" t="str">
        <f t="shared" si="268"/>
        <v>21VI1202APRS</v>
      </c>
      <c r="L7348">
        <f t="shared" si="269"/>
        <v>0</v>
      </c>
    </row>
    <row r="7349" spans="1:12">
      <c r="A7349" s="65">
        <v>21</v>
      </c>
      <c r="B7349" t="s">
        <v>53</v>
      </c>
      <c r="C7349" s="65">
        <v>11</v>
      </c>
      <c r="D7349" t="s">
        <v>237</v>
      </c>
      <c r="E7349" s="65">
        <v>1</v>
      </c>
      <c r="F7349" t="s">
        <v>281</v>
      </c>
      <c r="G7349" t="s">
        <v>282</v>
      </c>
      <c r="H7349" t="s">
        <v>215</v>
      </c>
      <c r="I7349" t="s">
        <v>216</v>
      </c>
      <c r="J7349" s="65">
        <v>0</v>
      </c>
      <c r="K7349" t="str">
        <f t="shared" si="268"/>
        <v>21VI1202APRT</v>
      </c>
      <c r="L7349">
        <f t="shared" si="269"/>
        <v>0</v>
      </c>
    </row>
    <row r="7350" spans="1:12">
      <c r="A7350" s="65">
        <v>21</v>
      </c>
      <c r="B7350" t="s">
        <v>53</v>
      </c>
      <c r="C7350" s="65">
        <v>11</v>
      </c>
      <c r="D7350" t="s">
        <v>237</v>
      </c>
      <c r="E7350" s="65">
        <v>1</v>
      </c>
      <c r="F7350" t="s">
        <v>281</v>
      </c>
      <c r="G7350" t="s">
        <v>282</v>
      </c>
      <c r="H7350" t="s">
        <v>224</v>
      </c>
      <c r="I7350" t="s">
        <v>225</v>
      </c>
      <c r="J7350" s="65">
        <v>0</v>
      </c>
      <c r="K7350" t="str">
        <f t="shared" si="268"/>
        <v>21VI1202ARRA</v>
      </c>
      <c r="L7350">
        <f t="shared" si="269"/>
        <v>0</v>
      </c>
    </row>
    <row r="7351" spans="1:12">
      <c r="A7351" s="65">
        <v>21</v>
      </c>
      <c r="B7351" t="s">
        <v>53</v>
      </c>
      <c r="C7351" s="65">
        <v>11</v>
      </c>
      <c r="D7351" t="s">
        <v>237</v>
      </c>
      <c r="E7351" s="65">
        <v>1</v>
      </c>
      <c r="F7351" t="s">
        <v>281</v>
      </c>
      <c r="G7351" t="s">
        <v>282</v>
      </c>
      <c r="H7351" t="s">
        <v>226</v>
      </c>
      <c r="I7351" t="s">
        <v>227</v>
      </c>
      <c r="J7351" s="65">
        <v>0</v>
      </c>
      <c r="K7351" t="str">
        <f t="shared" si="268"/>
        <v>21VI1202PLNA</v>
      </c>
      <c r="L7351">
        <f t="shared" si="269"/>
        <v>0</v>
      </c>
    </row>
    <row r="7352" spans="1:12">
      <c r="A7352" s="65">
        <v>21</v>
      </c>
      <c r="B7352" t="s">
        <v>53</v>
      </c>
      <c r="C7352" s="65">
        <v>11</v>
      </c>
      <c r="D7352" t="s">
        <v>237</v>
      </c>
      <c r="E7352" s="65">
        <v>1</v>
      </c>
      <c r="F7352" t="s">
        <v>281</v>
      </c>
      <c r="G7352" t="s">
        <v>282</v>
      </c>
      <c r="H7352" t="s">
        <v>235</v>
      </c>
      <c r="I7352" t="s">
        <v>236</v>
      </c>
      <c r="J7352" s="65">
        <v>0</v>
      </c>
      <c r="K7352" t="str">
        <f t="shared" si="268"/>
        <v>21VI1202SABA</v>
      </c>
      <c r="L7352">
        <f t="shared" si="269"/>
        <v>0</v>
      </c>
    </row>
    <row r="7353" spans="1:12">
      <c r="A7353" s="65">
        <v>21</v>
      </c>
      <c r="B7353" t="s">
        <v>53</v>
      </c>
      <c r="C7353" s="65">
        <v>11</v>
      </c>
      <c r="D7353" t="s">
        <v>237</v>
      </c>
      <c r="E7353" s="65">
        <v>1</v>
      </c>
      <c r="F7353" t="s">
        <v>281</v>
      </c>
      <c r="G7353" t="s">
        <v>282</v>
      </c>
      <c r="H7353" t="s">
        <v>240</v>
      </c>
      <c r="I7353" t="s">
        <v>241</v>
      </c>
      <c r="J7353" s="65">
        <v>0</v>
      </c>
      <c r="K7353" t="str">
        <f t="shared" si="268"/>
        <v>21VI1202SRTS</v>
      </c>
      <c r="L7353">
        <f t="shared" si="269"/>
        <v>0</v>
      </c>
    </row>
    <row r="7354" spans="1:12">
      <c r="A7354" s="65">
        <v>21</v>
      </c>
      <c r="B7354" t="s">
        <v>53</v>
      </c>
      <c r="C7354" s="65">
        <v>11</v>
      </c>
      <c r="D7354" t="s">
        <v>237</v>
      </c>
      <c r="E7354" s="65">
        <v>1</v>
      </c>
      <c r="F7354" t="s">
        <v>281</v>
      </c>
      <c r="G7354" t="s">
        <v>282</v>
      </c>
      <c r="H7354" t="s">
        <v>270</v>
      </c>
      <c r="I7354" t="s">
        <v>271</v>
      </c>
      <c r="J7354" s="65">
        <v>0</v>
      </c>
      <c r="K7354" t="str">
        <f t="shared" si="268"/>
        <v>21VI1202SRTR</v>
      </c>
      <c r="L7354">
        <f t="shared" si="269"/>
        <v>0</v>
      </c>
    </row>
    <row r="7355" spans="1:12">
      <c r="A7355" s="65">
        <v>21</v>
      </c>
      <c r="B7355" t="s">
        <v>53</v>
      </c>
      <c r="C7355" s="65">
        <v>11</v>
      </c>
      <c r="D7355" t="s">
        <v>237</v>
      </c>
      <c r="E7355" s="65">
        <v>1</v>
      </c>
      <c r="F7355" t="s">
        <v>281</v>
      </c>
      <c r="G7355" t="s">
        <v>282</v>
      </c>
      <c r="H7355" t="s">
        <v>244</v>
      </c>
      <c r="I7355" t="s">
        <v>245</v>
      </c>
      <c r="J7355" s="65">
        <v>0</v>
      </c>
      <c r="K7355" t="str">
        <f t="shared" si="268"/>
        <v>21VI1202SRTT</v>
      </c>
      <c r="L7355">
        <f t="shared" si="269"/>
        <v>0</v>
      </c>
    </row>
    <row r="7356" spans="1:12">
      <c r="A7356" s="65">
        <v>21</v>
      </c>
      <c r="B7356" t="s">
        <v>53</v>
      </c>
      <c r="C7356" s="65">
        <v>11</v>
      </c>
      <c r="D7356" t="s">
        <v>237</v>
      </c>
      <c r="E7356" s="65">
        <v>1</v>
      </c>
      <c r="F7356" t="s">
        <v>281</v>
      </c>
      <c r="G7356" t="s">
        <v>282</v>
      </c>
      <c r="H7356" t="s">
        <v>246</v>
      </c>
      <c r="I7356" t="s">
        <v>247</v>
      </c>
      <c r="J7356" s="65">
        <v>0</v>
      </c>
      <c r="K7356" t="str">
        <f t="shared" si="268"/>
        <v>21VI1202SRPS</v>
      </c>
      <c r="L7356">
        <f t="shared" si="269"/>
        <v>0</v>
      </c>
    </row>
    <row r="7357" spans="1:12">
      <c r="A7357" s="65">
        <v>21</v>
      </c>
      <c r="B7357" t="s">
        <v>53</v>
      </c>
      <c r="C7357" s="65">
        <v>11</v>
      </c>
      <c r="D7357" t="s">
        <v>237</v>
      </c>
      <c r="E7357" s="65">
        <v>1</v>
      </c>
      <c r="F7357" t="s">
        <v>281</v>
      </c>
      <c r="G7357" t="s">
        <v>282</v>
      </c>
      <c r="H7357" t="s">
        <v>248</v>
      </c>
      <c r="I7357" t="s">
        <v>249</v>
      </c>
      <c r="J7357" s="65">
        <v>0</v>
      </c>
      <c r="K7357" t="str">
        <f t="shared" si="268"/>
        <v>21VI1202SRPR</v>
      </c>
      <c r="L7357">
        <f t="shared" si="269"/>
        <v>0</v>
      </c>
    </row>
    <row r="7358" spans="1:12">
      <c r="A7358" s="65">
        <v>21</v>
      </c>
      <c r="B7358" t="s">
        <v>53</v>
      </c>
      <c r="C7358" s="65">
        <v>11</v>
      </c>
      <c r="D7358" t="s">
        <v>237</v>
      </c>
      <c r="E7358" s="65">
        <v>1</v>
      </c>
      <c r="F7358" t="s">
        <v>283</v>
      </c>
      <c r="G7358" t="s">
        <v>284</v>
      </c>
      <c r="H7358" t="s">
        <v>224</v>
      </c>
      <c r="I7358" t="s">
        <v>225</v>
      </c>
      <c r="J7358" s="65">
        <v>0</v>
      </c>
      <c r="K7358" t="str">
        <f t="shared" si="268"/>
        <v>21VI1300ARRA</v>
      </c>
      <c r="L7358">
        <f t="shared" si="269"/>
        <v>0</v>
      </c>
    </row>
    <row r="7359" spans="1:12">
      <c r="A7359" s="65">
        <v>21</v>
      </c>
      <c r="B7359" t="s">
        <v>53</v>
      </c>
      <c r="C7359" s="65">
        <v>11</v>
      </c>
      <c r="D7359" t="s">
        <v>237</v>
      </c>
      <c r="E7359" s="65">
        <v>1</v>
      </c>
      <c r="F7359" t="s">
        <v>283</v>
      </c>
      <c r="G7359" t="s">
        <v>284</v>
      </c>
      <c r="H7359" t="s">
        <v>215</v>
      </c>
      <c r="I7359" t="s">
        <v>216</v>
      </c>
      <c r="J7359" s="65">
        <v>12</v>
      </c>
      <c r="K7359" t="str">
        <f t="shared" si="268"/>
        <v>21VI1300APRT</v>
      </c>
      <c r="L7359">
        <f t="shared" si="269"/>
        <v>12</v>
      </c>
    </row>
    <row r="7360" spans="1:12">
      <c r="A7360" s="65">
        <v>21</v>
      </c>
      <c r="B7360" t="s">
        <v>53</v>
      </c>
      <c r="C7360" s="65">
        <v>11</v>
      </c>
      <c r="D7360" t="s">
        <v>237</v>
      </c>
      <c r="E7360" s="65">
        <v>1</v>
      </c>
      <c r="F7360" t="s">
        <v>283</v>
      </c>
      <c r="G7360" t="s">
        <v>284</v>
      </c>
      <c r="H7360" t="s">
        <v>235</v>
      </c>
      <c r="I7360" t="s">
        <v>236</v>
      </c>
      <c r="J7360" s="65">
        <v>0</v>
      </c>
      <c r="K7360" t="str">
        <f t="shared" si="268"/>
        <v>21VI1300SABA</v>
      </c>
      <c r="L7360">
        <f t="shared" si="269"/>
        <v>0</v>
      </c>
    </row>
    <row r="7361" spans="1:12">
      <c r="A7361" s="65">
        <v>21</v>
      </c>
      <c r="B7361" t="s">
        <v>53</v>
      </c>
      <c r="C7361" s="65">
        <v>11</v>
      </c>
      <c r="D7361" t="s">
        <v>237</v>
      </c>
      <c r="E7361" s="65">
        <v>1</v>
      </c>
      <c r="F7361" t="s">
        <v>283</v>
      </c>
      <c r="G7361" t="s">
        <v>284</v>
      </c>
      <c r="H7361" t="s">
        <v>240</v>
      </c>
      <c r="I7361" t="s">
        <v>241</v>
      </c>
      <c r="J7361" s="65">
        <v>12</v>
      </c>
      <c r="K7361" t="str">
        <f t="shared" si="268"/>
        <v>21VI1300SRTS</v>
      </c>
      <c r="L7361">
        <f t="shared" si="269"/>
        <v>12</v>
      </c>
    </row>
    <row r="7362" spans="1:12">
      <c r="A7362" s="65">
        <v>21</v>
      </c>
      <c r="B7362" t="s">
        <v>53</v>
      </c>
      <c r="C7362" s="65">
        <v>11</v>
      </c>
      <c r="D7362" t="s">
        <v>237</v>
      </c>
      <c r="E7362" s="65">
        <v>1</v>
      </c>
      <c r="F7362" t="s">
        <v>283</v>
      </c>
      <c r="G7362" t="s">
        <v>284</v>
      </c>
      <c r="H7362" t="s">
        <v>244</v>
      </c>
      <c r="I7362" t="s">
        <v>245</v>
      </c>
      <c r="J7362" s="65">
        <v>12</v>
      </c>
      <c r="K7362" t="str">
        <f t="shared" si="268"/>
        <v>21VI1300SRTT</v>
      </c>
      <c r="L7362">
        <f t="shared" si="269"/>
        <v>12</v>
      </c>
    </row>
    <row r="7363" spans="1:12">
      <c r="A7363" s="65">
        <v>21</v>
      </c>
      <c r="B7363" t="s">
        <v>53</v>
      </c>
      <c r="C7363" s="65">
        <v>11</v>
      </c>
      <c r="D7363" t="s">
        <v>237</v>
      </c>
      <c r="E7363" s="65">
        <v>1</v>
      </c>
      <c r="F7363" t="s">
        <v>283</v>
      </c>
      <c r="G7363" t="s">
        <v>284</v>
      </c>
      <c r="H7363" t="s">
        <v>246</v>
      </c>
      <c r="I7363" t="s">
        <v>247</v>
      </c>
      <c r="J7363" s="65">
        <v>0</v>
      </c>
      <c r="K7363" t="str">
        <f t="shared" si="268"/>
        <v>21VI1300SRPS</v>
      </c>
      <c r="L7363">
        <f t="shared" si="269"/>
        <v>0</v>
      </c>
    </row>
    <row r="7364" spans="1:12">
      <c r="A7364" s="65">
        <v>21</v>
      </c>
      <c r="B7364" t="s">
        <v>53</v>
      </c>
      <c r="C7364" s="65">
        <v>11</v>
      </c>
      <c r="D7364" t="s">
        <v>237</v>
      </c>
      <c r="E7364" s="65">
        <v>1</v>
      </c>
      <c r="F7364" t="s">
        <v>283</v>
      </c>
      <c r="G7364" t="s">
        <v>284</v>
      </c>
      <c r="H7364" t="s">
        <v>248</v>
      </c>
      <c r="I7364" t="s">
        <v>249</v>
      </c>
      <c r="J7364" s="65">
        <v>0</v>
      </c>
      <c r="K7364" t="str">
        <f t="shared" ref="K7364:K7427" si="270">CONCATENATE(TEXT(A7364,"00"),F7364,H7364)</f>
        <v>21VI1300SRPR</v>
      </c>
      <c r="L7364">
        <f t="shared" ref="L7364:L7427" si="271">J7364</f>
        <v>0</v>
      </c>
    </row>
    <row r="7365" spans="1:12">
      <c r="A7365" s="65">
        <v>21</v>
      </c>
      <c r="B7365" t="s">
        <v>53</v>
      </c>
      <c r="C7365" s="65">
        <v>11</v>
      </c>
      <c r="D7365" t="s">
        <v>237</v>
      </c>
      <c r="E7365" s="65">
        <v>1</v>
      </c>
      <c r="F7365" t="s">
        <v>283</v>
      </c>
      <c r="G7365" t="s">
        <v>284</v>
      </c>
      <c r="H7365" t="s">
        <v>250</v>
      </c>
      <c r="I7365" t="s">
        <v>251</v>
      </c>
      <c r="J7365" s="65">
        <v>0</v>
      </c>
      <c r="K7365" t="str">
        <f t="shared" si="270"/>
        <v>21VI1300SRPT</v>
      </c>
      <c r="L7365">
        <f t="shared" si="271"/>
        <v>0</v>
      </c>
    </row>
    <row r="7366" spans="1:12">
      <c r="A7366" s="65">
        <v>21</v>
      </c>
      <c r="B7366" t="s">
        <v>53</v>
      </c>
      <c r="C7366" s="65">
        <v>11</v>
      </c>
      <c r="D7366" t="s">
        <v>237</v>
      </c>
      <c r="E7366" s="65">
        <v>1</v>
      </c>
      <c r="F7366" t="s">
        <v>283</v>
      </c>
      <c r="G7366" t="s">
        <v>284</v>
      </c>
      <c r="H7366" t="s">
        <v>254</v>
      </c>
      <c r="I7366" t="s">
        <v>255</v>
      </c>
      <c r="J7366" s="65">
        <v>0</v>
      </c>
      <c r="K7366" t="str">
        <f t="shared" si="270"/>
        <v>21VI1300SRRR</v>
      </c>
      <c r="L7366">
        <f t="shared" si="271"/>
        <v>0</v>
      </c>
    </row>
    <row r="7367" spans="1:12">
      <c r="A7367" s="65">
        <v>21</v>
      </c>
      <c r="B7367" t="s">
        <v>53</v>
      </c>
      <c r="C7367" s="65">
        <v>11</v>
      </c>
      <c r="D7367" t="s">
        <v>237</v>
      </c>
      <c r="E7367" s="65">
        <v>1</v>
      </c>
      <c r="F7367" t="s">
        <v>283</v>
      </c>
      <c r="G7367" t="s">
        <v>284</v>
      </c>
      <c r="H7367" t="s">
        <v>256</v>
      </c>
      <c r="I7367" t="s">
        <v>257</v>
      </c>
      <c r="J7367" s="65">
        <v>0</v>
      </c>
      <c r="K7367" t="str">
        <f t="shared" si="270"/>
        <v>21VI1300SRRT</v>
      </c>
      <c r="L7367">
        <f t="shared" si="271"/>
        <v>0</v>
      </c>
    </row>
    <row r="7368" spans="1:12">
      <c r="A7368" s="65">
        <v>21</v>
      </c>
      <c r="B7368" t="s">
        <v>53</v>
      </c>
      <c r="C7368" s="65">
        <v>11</v>
      </c>
      <c r="D7368" t="s">
        <v>237</v>
      </c>
      <c r="E7368" s="65">
        <v>1</v>
      </c>
      <c r="F7368" t="s">
        <v>283</v>
      </c>
      <c r="G7368" t="s">
        <v>284</v>
      </c>
      <c r="H7368" t="s">
        <v>258</v>
      </c>
      <c r="I7368" t="s">
        <v>259</v>
      </c>
      <c r="J7368" s="65">
        <v>0</v>
      </c>
      <c r="K7368" t="str">
        <f t="shared" si="270"/>
        <v>21VI1300RSRS</v>
      </c>
      <c r="L7368">
        <f t="shared" si="271"/>
        <v>0</v>
      </c>
    </row>
    <row r="7369" spans="1:12">
      <c r="A7369" s="65">
        <v>21</v>
      </c>
      <c r="B7369" t="s">
        <v>53</v>
      </c>
      <c r="C7369" s="65">
        <v>11</v>
      </c>
      <c r="D7369" t="s">
        <v>237</v>
      </c>
      <c r="E7369" s="65">
        <v>1</v>
      </c>
      <c r="F7369" t="s">
        <v>283</v>
      </c>
      <c r="G7369" t="s">
        <v>284</v>
      </c>
      <c r="H7369" t="s">
        <v>264</v>
      </c>
      <c r="I7369" t="s">
        <v>265</v>
      </c>
      <c r="J7369" s="65">
        <v>0</v>
      </c>
      <c r="K7369" t="str">
        <f t="shared" si="270"/>
        <v>21VI1300RSRR</v>
      </c>
      <c r="L7369">
        <f t="shared" si="271"/>
        <v>0</v>
      </c>
    </row>
    <row r="7370" spans="1:12">
      <c r="A7370" s="65">
        <v>21</v>
      </c>
      <c r="B7370" t="s">
        <v>53</v>
      </c>
      <c r="C7370" s="65">
        <v>11</v>
      </c>
      <c r="D7370" t="s">
        <v>237</v>
      </c>
      <c r="E7370" s="65">
        <v>1</v>
      </c>
      <c r="F7370" t="s">
        <v>283</v>
      </c>
      <c r="G7370" t="s">
        <v>284</v>
      </c>
      <c r="H7370" t="s">
        <v>229</v>
      </c>
      <c r="I7370" t="s">
        <v>230</v>
      </c>
      <c r="J7370" s="65">
        <v>0</v>
      </c>
      <c r="K7370" t="str">
        <f t="shared" si="270"/>
        <v>21VI1300PRNR</v>
      </c>
      <c r="L7370">
        <f t="shared" si="271"/>
        <v>0</v>
      </c>
    </row>
    <row r="7371" spans="1:12">
      <c r="A7371" s="65">
        <v>21</v>
      </c>
      <c r="B7371" t="s">
        <v>53</v>
      </c>
      <c r="C7371" s="65">
        <v>11</v>
      </c>
      <c r="D7371" t="s">
        <v>237</v>
      </c>
      <c r="E7371" s="65">
        <v>1</v>
      </c>
      <c r="F7371" t="s">
        <v>283</v>
      </c>
      <c r="G7371" t="s">
        <v>284</v>
      </c>
      <c r="H7371" t="s">
        <v>231</v>
      </c>
      <c r="I7371" t="s">
        <v>232</v>
      </c>
      <c r="J7371" s="65">
        <v>0</v>
      </c>
      <c r="K7371" t="str">
        <f t="shared" si="270"/>
        <v>21VI1300PRES</v>
      </c>
      <c r="L7371">
        <f t="shared" si="271"/>
        <v>0</v>
      </c>
    </row>
    <row r="7372" spans="1:12">
      <c r="A7372" s="65">
        <v>21</v>
      </c>
      <c r="B7372" t="s">
        <v>53</v>
      </c>
      <c r="C7372" s="65">
        <v>11</v>
      </c>
      <c r="D7372" t="s">
        <v>237</v>
      </c>
      <c r="E7372" s="65">
        <v>1</v>
      </c>
      <c r="F7372" t="s">
        <v>283</v>
      </c>
      <c r="G7372" t="s">
        <v>284</v>
      </c>
      <c r="H7372" t="s">
        <v>233</v>
      </c>
      <c r="I7372" t="s">
        <v>234</v>
      </c>
      <c r="J7372" s="65">
        <v>0</v>
      </c>
      <c r="K7372" t="str">
        <f t="shared" si="270"/>
        <v>21VI1300PRER</v>
      </c>
      <c r="L7372">
        <f t="shared" si="271"/>
        <v>0</v>
      </c>
    </row>
    <row r="7373" spans="1:12">
      <c r="A7373" s="65">
        <v>21</v>
      </c>
      <c r="B7373" t="s">
        <v>53</v>
      </c>
      <c r="C7373" s="65">
        <v>11</v>
      </c>
      <c r="D7373" t="s">
        <v>237</v>
      </c>
      <c r="E7373" s="65">
        <v>1</v>
      </c>
      <c r="F7373" t="s">
        <v>283</v>
      </c>
      <c r="G7373" t="s">
        <v>284</v>
      </c>
      <c r="H7373" t="s">
        <v>266</v>
      </c>
      <c r="I7373" t="s">
        <v>267</v>
      </c>
      <c r="J7373" s="65">
        <v>0</v>
      </c>
      <c r="K7373" t="str">
        <f t="shared" si="270"/>
        <v>21VI1300PTRE</v>
      </c>
      <c r="L7373">
        <f t="shared" si="271"/>
        <v>0</v>
      </c>
    </row>
    <row r="7374" spans="1:12">
      <c r="A7374" s="65">
        <v>21</v>
      </c>
      <c r="B7374" t="s">
        <v>53</v>
      </c>
      <c r="C7374" s="65">
        <v>11</v>
      </c>
      <c r="D7374" t="s">
        <v>237</v>
      </c>
      <c r="E7374" s="65">
        <v>1</v>
      </c>
      <c r="F7374" t="s">
        <v>283</v>
      </c>
      <c r="G7374" t="s">
        <v>284</v>
      </c>
      <c r="H7374" t="s">
        <v>242</v>
      </c>
      <c r="I7374" t="s">
        <v>243</v>
      </c>
      <c r="J7374" s="65">
        <v>0</v>
      </c>
      <c r="K7374" t="str">
        <f t="shared" si="270"/>
        <v>21VI1300DRPP</v>
      </c>
      <c r="L7374">
        <f t="shared" si="271"/>
        <v>0</v>
      </c>
    </row>
    <row r="7375" spans="1:12">
      <c r="A7375" s="65">
        <v>21</v>
      </c>
      <c r="B7375" t="s">
        <v>53</v>
      </c>
      <c r="C7375" s="65">
        <v>11</v>
      </c>
      <c r="D7375" t="s">
        <v>237</v>
      </c>
      <c r="E7375" s="65">
        <v>1</v>
      </c>
      <c r="F7375" t="s">
        <v>283</v>
      </c>
      <c r="G7375" t="s">
        <v>284</v>
      </c>
      <c r="H7375" t="s">
        <v>260</v>
      </c>
      <c r="I7375" t="s">
        <v>261</v>
      </c>
      <c r="J7375" s="65">
        <v>0</v>
      </c>
      <c r="K7375" t="str">
        <f t="shared" si="270"/>
        <v>21VI1300DRVM</v>
      </c>
      <c r="L7375">
        <f t="shared" si="271"/>
        <v>0</v>
      </c>
    </row>
    <row r="7376" spans="1:12">
      <c r="A7376" s="65">
        <v>21</v>
      </c>
      <c r="B7376" t="s">
        <v>53</v>
      </c>
      <c r="C7376" s="65">
        <v>11</v>
      </c>
      <c r="D7376" t="s">
        <v>237</v>
      </c>
      <c r="E7376" s="65">
        <v>1</v>
      </c>
      <c r="F7376" t="s">
        <v>283</v>
      </c>
      <c r="G7376" t="s">
        <v>284</v>
      </c>
      <c r="H7376" t="s">
        <v>262</v>
      </c>
      <c r="I7376" t="s">
        <v>263</v>
      </c>
      <c r="J7376" s="65">
        <v>0</v>
      </c>
      <c r="K7376" t="str">
        <f t="shared" si="270"/>
        <v>21VI1300DREX</v>
      </c>
      <c r="L7376">
        <f t="shared" si="271"/>
        <v>0</v>
      </c>
    </row>
    <row r="7377" spans="1:12">
      <c r="A7377" s="65">
        <v>21</v>
      </c>
      <c r="B7377" t="s">
        <v>53</v>
      </c>
      <c r="C7377" s="65">
        <v>11</v>
      </c>
      <c r="D7377" t="s">
        <v>237</v>
      </c>
      <c r="E7377" s="65">
        <v>1</v>
      </c>
      <c r="F7377" t="s">
        <v>283</v>
      </c>
      <c r="G7377" t="s">
        <v>284</v>
      </c>
      <c r="H7377" t="s">
        <v>220</v>
      </c>
      <c r="I7377" t="s">
        <v>221</v>
      </c>
      <c r="J7377" s="65">
        <v>0</v>
      </c>
      <c r="K7377" t="str">
        <f t="shared" si="270"/>
        <v>21VI1300DRET</v>
      </c>
      <c r="L7377">
        <f t="shared" si="271"/>
        <v>0</v>
      </c>
    </row>
    <row r="7378" spans="1:12">
      <c r="A7378" s="65">
        <v>21</v>
      </c>
      <c r="B7378" t="s">
        <v>53</v>
      </c>
      <c r="C7378" s="65">
        <v>11</v>
      </c>
      <c r="D7378" t="s">
        <v>237</v>
      </c>
      <c r="E7378" s="65">
        <v>1</v>
      </c>
      <c r="F7378" t="s">
        <v>283</v>
      </c>
      <c r="G7378" t="s">
        <v>284</v>
      </c>
      <c r="H7378" t="s">
        <v>222</v>
      </c>
      <c r="I7378" t="s">
        <v>223</v>
      </c>
      <c r="J7378" s="65">
        <v>0</v>
      </c>
      <c r="K7378" t="str">
        <f t="shared" si="270"/>
        <v>21VI1300DPMA</v>
      </c>
      <c r="L7378">
        <f t="shared" si="271"/>
        <v>0</v>
      </c>
    </row>
    <row r="7379" spans="1:12">
      <c r="A7379" s="65">
        <v>21</v>
      </c>
      <c r="B7379" t="s">
        <v>53</v>
      </c>
      <c r="C7379" s="65">
        <v>11</v>
      </c>
      <c r="D7379" t="s">
        <v>237</v>
      </c>
      <c r="E7379" s="65">
        <v>1</v>
      </c>
      <c r="F7379" t="s">
        <v>283</v>
      </c>
      <c r="G7379" t="s">
        <v>284</v>
      </c>
      <c r="H7379" t="s">
        <v>213</v>
      </c>
      <c r="I7379" t="s">
        <v>214</v>
      </c>
      <c r="J7379" s="65">
        <v>0</v>
      </c>
      <c r="K7379" t="str">
        <f t="shared" si="270"/>
        <v>21VI1300APRR</v>
      </c>
      <c r="L7379">
        <f t="shared" si="271"/>
        <v>0</v>
      </c>
    </row>
    <row r="7380" spans="1:12">
      <c r="A7380" s="65">
        <v>21</v>
      </c>
      <c r="B7380" t="s">
        <v>53</v>
      </c>
      <c r="C7380" s="65">
        <v>11</v>
      </c>
      <c r="D7380" t="s">
        <v>237</v>
      </c>
      <c r="E7380" s="65">
        <v>1</v>
      </c>
      <c r="F7380" t="s">
        <v>283</v>
      </c>
      <c r="G7380" t="s">
        <v>284</v>
      </c>
      <c r="H7380" t="s">
        <v>226</v>
      </c>
      <c r="I7380" t="s">
        <v>227</v>
      </c>
      <c r="J7380" s="65">
        <v>0</v>
      </c>
      <c r="K7380" t="str">
        <f t="shared" si="270"/>
        <v>21VI1300PLNA</v>
      </c>
      <c r="L7380">
        <f t="shared" si="271"/>
        <v>0</v>
      </c>
    </row>
    <row r="7381" spans="1:12">
      <c r="A7381" s="65">
        <v>21</v>
      </c>
      <c r="B7381" t="s">
        <v>53</v>
      </c>
      <c r="C7381" s="65">
        <v>11</v>
      </c>
      <c r="D7381" t="s">
        <v>237</v>
      </c>
      <c r="E7381" s="65">
        <v>1</v>
      </c>
      <c r="F7381" t="s">
        <v>283</v>
      </c>
      <c r="G7381" t="s">
        <v>284</v>
      </c>
      <c r="H7381" t="s">
        <v>211</v>
      </c>
      <c r="I7381" t="s">
        <v>212</v>
      </c>
      <c r="J7381" s="65">
        <v>12</v>
      </c>
      <c r="K7381" t="str">
        <f t="shared" si="270"/>
        <v>21VI1300APRS</v>
      </c>
      <c r="L7381">
        <f t="shared" si="271"/>
        <v>12</v>
      </c>
    </row>
    <row r="7382" spans="1:12">
      <c r="A7382" s="65">
        <v>21</v>
      </c>
      <c r="B7382" t="s">
        <v>53</v>
      </c>
      <c r="C7382" s="65">
        <v>11</v>
      </c>
      <c r="D7382" t="s">
        <v>237</v>
      </c>
      <c r="E7382" s="65">
        <v>1</v>
      </c>
      <c r="F7382" t="s">
        <v>283</v>
      </c>
      <c r="G7382" t="s">
        <v>284</v>
      </c>
      <c r="H7382" t="s">
        <v>268</v>
      </c>
      <c r="I7382" t="s">
        <v>269</v>
      </c>
      <c r="J7382" s="65">
        <v>0</v>
      </c>
      <c r="K7382" t="str">
        <f t="shared" si="270"/>
        <v>21VI1300DRCF</v>
      </c>
      <c r="L7382">
        <f t="shared" si="271"/>
        <v>0</v>
      </c>
    </row>
    <row r="7383" spans="1:12">
      <c r="A7383" s="65">
        <v>21</v>
      </c>
      <c r="B7383" t="s">
        <v>53</v>
      </c>
      <c r="C7383" s="65">
        <v>11</v>
      </c>
      <c r="D7383" t="s">
        <v>237</v>
      </c>
      <c r="E7383" s="65">
        <v>1</v>
      </c>
      <c r="F7383" t="s">
        <v>283</v>
      </c>
      <c r="G7383" t="s">
        <v>284</v>
      </c>
      <c r="H7383" t="s">
        <v>252</v>
      </c>
      <c r="I7383" t="s">
        <v>253</v>
      </c>
      <c r="J7383" s="65">
        <v>0</v>
      </c>
      <c r="K7383" t="str">
        <f t="shared" si="270"/>
        <v>21VI1300SRRS</v>
      </c>
      <c r="L7383">
        <f t="shared" si="271"/>
        <v>0</v>
      </c>
    </row>
    <row r="7384" spans="1:12">
      <c r="A7384" s="65">
        <v>21</v>
      </c>
      <c r="B7384" t="s">
        <v>53</v>
      </c>
      <c r="C7384" s="65">
        <v>11</v>
      </c>
      <c r="D7384" t="s">
        <v>237</v>
      </c>
      <c r="E7384" s="65">
        <v>1</v>
      </c>
      <c r="F7384" t="s">
        <v>283</v>
      </c>
      <c r="G7384" t="s">
        <v>284</v>
      </c>
      <c r="H7384" t="s">
        <v>270</v>
      </c>
      <c r="I7384" t="s">
        <v>271</v>
      </c>
      <c r="J7384" s="65">
        <v>0</v>
      </c>
      <c r="K7384" t="str">
        <f t="shared" si="270"/>
        <v>21VI1300SRTR</v>
      </c>
      <c r="L7384">
        <f t="shared" si="271"/>
        <v>0</v>
      </c>
    </row>
    <row r="7385" spans="1:12">
      <c r="A7385" s="65">
        <v>21</v>
      </c>
      <c r="B7385" t="s">
        <v>53</v>
      </c>
      <c r="C7385" s="65">
        <v>11</v>
      </c>
      <c r="D7385" t="s">
        <v>237</v>
      </c>
      <c r="E7385" s="65">
        <v>1</v>
      </c>
      <c r="F7385" t="s">
        <v>283</v>
      </c>
      <c r="G7385" t="s">
        <v>284</v>
      </c>
      <c r="H7385" t="s">
        <v>228</v>
      </c>
      <c r="I7385" t="s">
        <v>217</v>
      </c>
      <c r="J7385" s="65">
        <v>0</v>
      </c>
      <c r="K7385" t="str">
        <f t="shared" si="270"/>
        <v>21VI1300PTBI</v>
      </c>
      <c r="L7385">
        <f t="shared" si="271"/>
        <v>0</v>
      </c>
    </row>
    <row r="7386" spans="1:12">
      <c r="A7386" s="65">
        <v>21</v>
      </c>
      <c r="B7386" t="s">
        <v>53</v>
      </c>
      <c r="C7386" s="65">
        <v>11</v>
      </c>
      <c r="D7386" t="s">
        <v>237</v>
      </c>
      <c r="E7386" s="65">
        <v>1</v>
      </c>
      <c r="F7386" t="s">
        <v>285</v>
      </c>
      <c r="G7386" t="s">
        <v>286</v>
      </c>
      <c r="H7386" t="s">
        <v>297</v>
      </c>
      <c r="I7386" t="s">
        <v>298</v>
      </c>
      <c r="J7386" s="65">
        <v>3358</v>
      </c>
      <c r="K7386" t="str">
        <f t="shared" si="270"/>
        <v>21VI2000HLTI</v>
      </c>
      <c r="L7386">
        <f t="shared" si="271"/>
        <v>3358</v>
      </c>
    </row>
    <row r="7387" spans="1:12">
      <c r="A7387" s="65">
        <v>21</v>
      </c>
      <c r="B7387" t="s">
        <v>53</v>
      </c>
      <c r="C7387" s="65">
        <v>11</v>
      </c>
      <c r="D7387" t="s">
        <v>237</v>
      </c>
      <c r="E7387" s="65">
        <v>1</v>
      </c>
      <c r="F7387" t="s">
        <v>285</v>
      </c>
      <c r="G7387" t="s">
        <v>286</v>
      </c>
      <c r="H7387" t="s">
        <v>287</v>
      </c>
      <c r="I7387" t="s">
        <v>288</v>
      </c>
      <c r="J7387" s="65">
        <v>103753</v>
      </c>
      <c r="K7387" t="str">
        <f t="shared" si="270"/>
        <v>21VI2000HLBL</v>
      </c>
      <c r="L7387">
        <f t="shared" si="271"/>
        <v>103753</v>
      </c>
    </row>
    <row r="7388" spans="1:12">
      <c r="A7388" s="65">
        <v>21</v>
      </c>
      <c r="B7388" t="s">
        <v>53</v>
      </c>
      <c r="C7388" s="65">
        <v>11</v>
      </c>
      <c r="D7388" t="s">
        <v>237</v>
      </c>
      <c r="E7388" s="65">
        <v>1</v>
      </c>
      <c r="F7388" t="s">
        <v>285</v>
      </c>
      <c r="G7388" t="s">
        <v>286</v>
      </c>
      <c r="H7388" t="s">
        <v>291</v>
      </c>
      <c r="I7388" t="s">
        <v>292</v>
      </c>
      <c r="J7388" s="65">
        <v>10.7</v>
      </c>
      <c r="K7388" t="str">
        <f t="shared" si="270"/>
        <v>21VI2000GRAM</v>
      </c>
      <c r="L7388">
        <f t="shared" si="271"/>
        <v>10.7</v>
      </c>
    </row>
    <row r="7389" spans="1:12">
      <c r="A7389" s="65">
        <v>21</v>
      </c>
      <c r="B7389" t="s">
        <v>53</v>
      </c>
      <c r="C7389" s="65">
        <v>11</v>
      </c>
      <c r="D7389" t="s">
        <v>237</v>
      </c>
      <c r="E7389" s="65">
        <v>1</v>
      </c>
      <c r="F7389" t="s">
        <v>285</v>
      </c>
      <c r="G7389" t="s">
        <v>286</v>
      </c>
      <c r="H7389" t="s">
        <v>293</v>
      </c>
      <c r="I7389" t="s">
        <v>294</v>
      </c>
      <c r="J7389" s="65">
        <v>107111</v>
      </c>
      <c r="K7389" t="str">
        <f t="shared" si="270"/>
        <v>21VI2000HLTO</v>
      </c>
      <c r="L7389">
        <f t="shared" si="271"/>
        <v>107111</v>
      </c>
    </row>
    <row r="7390" spans="1:12">
      <c r="A7390" s="65">
        <v>21</v>
      </c>
      <c r="B7390" t="s">
        <v>53</v>
      </c>
      <c r="C7390" s="65">
        <v>11</v>
      </c>
      <c r="D7390" t="s">
        <v>237</v>
      </c>
      <c r="E7390" s="65">
        <v>1</v>
      </c>
      <c r="F7390" t="s">
        <v>285</v>
      </c>
      <c r="G7390" t="s">
        <v>286</v>
      </c>
      <c r="H7390" t="s">
        <v>295</v>
      </c>
      <c r="I7390" t="s">
        <v>296</v>
      </c>
      <c r="J7390" s="65">
        <v>0</v>
      </c>
      <c r="K7390" t="str">
        <f t="shared" si="270"/>
        <v>21VI2000HLRC</v>
      </c>
      <c r="L7390">
        <f t="shared" si="271"/>
        <v>0</v>
      </c>
    </row>
    <row r="7391" spans="1:12">
      <c r="A7391" s="65">
        <v>21</v>
      </c>
      <c r="B7391" t="s">
        <v>53</v>
      </c>
      <c r="C7391" s="65">
        <v>11</v>
      </c>
      <c r="D7391" t="s">
        <v>237</v>
      </c>
      <c r="E7391" s="65">
        <v>1</v>
      </c>
      <c r="F7391" t="s">
        <v>285</v>
      </c>
      <c r="G7391" t="s">
        <v>286</v>
      </c>
      <c r="H7391" t="s">
        <v>289</v>
      </c>
      <c r="I7391" t="s">
        <v>290</v>
      </c>
      <c r="J7391" s="65">
        <v>73</v>
      </c>
      <c r="K7391" t="str">
        <f t="shared" si="270"/>
        <v>21VI2000FCUV</v>
      </c>
      <c r="L7391">
        <f t="shared" si="271"/>
        <v>73</v>
      </c>
    </row>
    <row r="7392" spans="1:12">
      <c r="A7392" s="65">
        <v>21</v>
      </c>
      <c r="B7392" t="s">
        <v>53</v>
      </c>
      <c r="C7392" s="65">
        <v>11</v>
      </c>
      <c r="D7392" t="s">
        <v>237</v>
      </c>
      <c r="E7392" s="65">
        <v>1</v>
      </c>
      <c r="F7392" t="s">
        <v>299</v>
      </c>
      <c r="G7392" t="s">
        <v>300</v>
      </c>
      <c r="H7392" t="s">
        <v>287</v>
      </c>
      <c r="I7392" t="s">
        <v>288</v>
      </c>
      <c r="J7392" s="65">
        <v>61366</v>
      </c>
      <c r="K7392" t="str">
        <f t="shared" si="270"/>
        <v>21VI2100HLBL</v>
      </c>
      <c r="L7392">
        <f t="shared" si="271"/>
        <v>61366</v>
      </c>
    </row>
    <row r="7393" spans="1:12">
      <c r="A7393" s="65">
        <v>21</v>
      </c>
      <c r="B7393" t="s">
        <v>53</v>
      </c>
      <c r="C7393" s="65">
        <v>11</v>
      </c>
      <c r="D7393" t="s">
        <v>237</v>
      </c>
      <c r="E7393" s="65">
        <v>1</v>
      </c>
      <c r="F7393" t="s">
        <v>299</v>
      </c>
      <c r="G7393" t="s">
        <v>300</v>
      </c>
      <c r="H7393" t="s">
        <v>295</v>
      </c>
      <c r="I7393" t="s">
        <v>296</v>
      </c>
      <c r="J7393" s="65">
        <v>0</v>
      </c>
      <c r="K7393" t="str">
        <f t="shared" si="270"/>
        <v>21VI2100HLRC</v>
      </c>
      <c r="L7393">
        <f t="shared" si="271"/>
        <v>0</v>
      </c>
    </row>
    <row r="7394" spans="1:12">
      <c r="A7394" s="65">
        <v>21</v>
      </c>
      <c r="B7394" t="s">
        <v>53</v>
      </c>
      <c r="C7394" s="65">
        <v>11</v>
      </c>
      <c r="D7394" t="s">
        <v>237</v>
      </c>
      <c r="E7394" s="65">
        <v>1</v>
      </c>
      <c r="F7394" t="s">
        <v>299</v>
      </c>
      <c r="G7394" t="s">
        <v>300</v>
      </c>
      <c r="H7394" t="s">
        <v>293</v>
      </c>
      <c r="I7394" t="s">
        <v>294</v>
      </c>
      <c r="J7394" s="65">
        <v>62485</v>
      </c>
      <c r="K7394" t="str">
        <f t="shared" si="270"/>
        <v>21VI2100HLTO</v>
      </c>
      <c r="L7394">
        <f t="shared" si="271"/>
        <v>62485</v>
      </c>
    </row>
    <row r="7395" spans="1:12">
      <c r="A7395" s="65">
        <v>21</v>
      </c>
      <c r="B7395" t="s">
        <v>53</v>
      </c>
      <c r="C7395" s="65">
        <v>11</v>
      </c>
      <c r="D7395" t="s">
        <v>237</v>
      </c>
      <c r="E7395" s="65">
        <v>1</v>
      </c>
      <c r="F7395" t="s">
        <v>299</v>
      </c>
      <c r="G7395" t="s">
        <v>300</v>
      </c>
      <c r="H7395" t="s">
        <v>291</v>
      </c>
      <c r="I7395" t="s">
        <v>292</v>
      </c>
      <c r="J7395" s="65">
        <v>10.7</v>
      </c>
      <c r="K7395" t="str">
        <f t="shared" si="270"/>
        <v>21VI2100GRAM</v>
      </c>
      <c r="L7395">
        <f t="shared" si="271"/>
        <v>10.7</v>
      </c>
    </row>
    <row r="7396" spans="1:12">
      <c r="A7396" s="65">
        <v>21</v>
      </c>
      <c r="B7396" t="s">
        <v>53</v>
      </c>
      <c r="C7396" s="65">
        <v>11</v>
      </c>
      <c r="D7396" t="s">
        <v>237</v>
      </c>
      <c r="E7396" s="65">
        <v>1</v>
      </c>
      <c r="F7396" t="s">
        <v>299</v>
      </c>
      <c r="G7396" t="s">
        <v>300</v>
      </c>
      <c r="H7396" t="s">
        <v>297</v>
      </c>
      <c r="I7396" t="s">
        <v>298</v>
      </c>
      <c r="J7396" s="65">
        <v>1119</v>
      </c>
      <c r="K7396" t="str">
        <f t="shared" si="270"/>
        <v>21VI2100HLTI</v>
      </c>
      <c r="L7396">
        <f t="shared" si="271"/>
        <v>1119</v>
      </c>
    </row>
    <row r="7397" spans="1:12">
      <c r="A7397" s="65">
        <v>21</v>
      </c>
      <c r="B7397" t="s">
        <v>53</v>
      </c>
      <c r="C7397" s="65">
        <v>11</v>
      </c>
      <c r="D7397" t="s">
        <v>237</v>
      </c>
      <c r="E7397" s="65">
        <v>1</v>
      </c>
      <c r="F7397" t="s">
        <v>301</v>
      </c>
      <c r="G7397" t="s">
        <v>302</v>
      </c>
      <c r="H7397" t="s">
        <v>297</v>
      </c>
      <c r="I7397" t="s">
        <v>298</v>
      </c>
      <c r="J7397" s="65">
        <v>0</v>
      </c>
      <c r="K7397" t="str">
        <f t="shared" si="270"/>
        <v>21VI2110HLTI</v>
      </c>
      <c r="L7397">
        <f t="shared" si="271"/>
        <v>0</v>
      </c>
    </row>
    <row r="7398" spans="1:12">
      <c r="A7398" s="65">
        <v>21</v>
      </c>
      <c r="B7398" t="s">
        <v>53</v>
      </c>
      <c r="C7398" s="65">
        <v>11</v>
      </c>
      <c r="D7398" t="s">
        <v>237</v>
      </c>
      <c r="E7398" s="65">
        <v>1</v>
      </c>
      <c r="F7398" t="s">
        <v>301</v>
      </c>
      <c r="G7398" t="s">
        <v>302</v>
      </c>
      <c r="H7398" t="s">
        <v>295</v>
      </c>
      <c r="I7398" t="s">
        <v>296</v>
      </c>
      <c r="J7398" s="65">
        <v>0</v>
      </c>
      <c r="K7398" t="str">
        <f t="shared" si="270"/>
        <v>21VI2110HLRC</v>
      </c>
      <c r="L7398">
        <f t="shared" si="271"/>
        <v>0</v>
      </c>
    </row>
    <row r="7399" spans="1:12">
      <c r="A7399" s="65">
        <v>21</v>
      </c>
      <c r="B7399" t="s">
        <v>53</v>
      </c>
      <c r="C7399" s="65">
        <v>11</v>
      </c>
      <c r="D7399" t="s">
        <v>237</v>
      </c>
      <c r="E7399" s="65">
        <v>1</v>
      </c>
      <c r="F7399" t="s">
        <v>301</v>
      </c>
      <c r="G7399" t="s">
        <v>302</v>
      </c>
      <c r="H7399" t="s">
        <v>293</v>
      </c>
      <c r="I7399" t="s">
        <v>294</v>
      </c>
      <c r="J7399" s="65">
        <v>0</v>
      </c>
      <c r="K7399" t="str">
        <f t="shared" si="270"/>
        <v>21VI2110HLTO</v>
      </c>
      <c r="L7399">
        <f t="shared" si="271"/>
        <v>0</v>
      </c>
    </row>
    <row r="7400" spans="1:12">
      <c r="A7400" s="65">
        <v>21</v>
      </c>
      <c r="B7400" t="s">
        <v>53</v>
      </c>
      <c r="C7400" s="65">
        <v>11</v>
      </c>
      <c r="D7400" t="s">
        <v>237</v>
      </c>
      <c r="E7400" s="65">
        <v>1</v>
      </c>
      <c r="F7400" t="s">
        <v>301</v>
      </c>
      <c r="G7400" t="s">
        <v>302</v>
      </c>
      <c r="H7400" t="s">
        <v>287</v>
      </c>
      <c r="I7400" t="s">
        <v>288</v>
      </c>
      <c r="J7400" s="65">
        <v>0</v>
      </c>
      <c r="K7400" t="str">
        <f t="shared" si="270"/>
        <v>21VI2110HLBL</v>
      </c>
      <c r="L7400">
        <f t="shared" si="271"/>
        <v>0</v>
      </c>
    </row>
    <row r="7401" spans="1:12">
      <c r="A7401" s="65">
        <v>21</v>
      </c>
      <c r="B7401" t="s">
        <v>53</v>
      </c>
      <c r="C7401" s="65">
        <v>11</v>
      </c>
      <c r="D7401" t="s">
        <v>237</v>
      </c>
      <c r="E7401" s="65">
        <v>1</v>
      </c>
      <c r="F7401" t="s">
        <v>303</v>
      </c>
      <c r="G7401" t="s">
        <v>304</v>
      </c>
      <c r="H7401" t="s">
        <v>287</v>
      </c>
      <c r="I7401" t="s">
        <v>288</v>
      </c>
      <c r="J7401" s="65">
        <v>8930</v>
      </c>
      <c r="K7401" t="str">
        <f t="shared" si="270"/>
        <v>21VI2120HLBL</v>
      </c>
      <c r="L7401">
        <f t="shared" si="271"/>
        <v>8930</v>
      </c>
    </row>
    <row r="7402" spans="1:12">
      <c r="A7402" s="65">
        <v>21</v>
      </c>
      <c r="B7402" t="s">
        <v>53</v>
      </c>
      <c r="C7402" s="65">
        <v>11</v>
      </c>
      <c r="D7402" t="s">
        <v>237</v>
      </c>
      <c r="E7402" s="65">
        <v>1</v>
      </c>
      <c r="F7402" t="s">
        <v>303</v>
      </c>
      <c r="G7402" t="s">
        <v>304</v>
      </c>
      <c r="H7402" t="s">
        <v>293</v>
      </c>
      <c r="I7402" t="s">
        <v>294</v>
      </c>
      <c r="J7402" s="65">
        <v>8930</v>
      </c>
      <c r="K7402" t="str">
        <f t="shared" si="270"/>
        <v>21VI2120HLTO</v>
      </c>
      <c r="L7402">
        <f t="shared" si="271"/>
        <v>8930</v>
      </c>
    </row>
    <row r="7403" spans="1:12">
      <c r="A7403" s="65">
        <v>21</v>
      </c>
      <c r="B7403" t="s">
        <v>53</v>
      </c>
      <c r="C7403" s="65">
        <v>11</v>
      </c>
      <c r="D7403" t="s">
        <v>237</v>
      </c>
      <c r="E7403" s="65">
        <v>1</v>
      </c>
      <c r="F7403" t="s">
        <v>303</v>
      </c>
      <c r="G7403" t="s">
        <v>304</v>
      </c>
      <c r="H7403" t="s">
        <v>297</v>
      </c>
      <c r="I7403" t="s">
        <v>298</v>
      </c>
      <c r="J7403" s="65">
        <v>0</v>
      </c>
      <c r="K7403" t="str">
        <f t="shared" si="270"/>
        <v>21VI2120HLTI</v>
      </c>
      <c r="L7403">
        <f t="shared" si="271"/>
        <v>0</v>
      </c>
    </row>
    <row r="7404" spans="1:12">
      <c r="A7404" s="65">
        <v>21</v>
      </c>
      <c r="B7404" t="s">
        <v>53</v>
      </c>
      <c r="C7404" s="65">
        <v>11</v>
      </c>
      <c r="D7404" t="s">
        <v>237</v>
      </c>
      <c r="E7404" s="65">
        <v>1</v>
      </c>
      <c r="F7404" t="s">
        <v>303</v>
      </c>
      <c r="G7404" t="s">
        <v>304</v>
      </c>
      <c r="H7404" t="s">
        <v>295</v>
      </c>
      <c r="I7404" t="s">
        <v>296</v>
      </c>
      <c r="J7404" s="65">
        <v>0</v>
      </c>
      <c r="K7404" t="str">
        <f t="shared" si="270"/>
        <v>21VI2120HLRC</v>
      </c>
      <c r="L7404">
        <f t="shared" si="271"/>
        <v>0</v>
      </c>
    </row>
    <row r="7405" spans="1:12">
      <c r="A7405" s="65">
        <v>21</v>
      </c>
      <c r="B7405" t="s">
        <v>53</v>
      </c>
      <c r="C7405" s="65">
        <v>11</v>
      </c>
      <c r="D7405" t="s">
        <v>237</v>
      </c>
      <c r="E7405" s="65">
        <v>1</v>
      </c>
      <c r="F7405" t="s">
        <v>305</v>
      </c>
      <c r="G7405" t="s">
        <v>306</v>
      </c>
      <c r="H7405" t="s">
        <v>295</v>
      </c>
      <c r="I7405" t="s">
        <v>296</v>
      </c>
      <c r="J7405" s="65">
        <v>0</v>
      </c>
      <c r="K7405" t="str">
        <f t="shared" si="270"/>
        <v>21VI2190HLRC</v>
      </c>
      <c r="L7405">
        <f t="shared" si="271"/>
        <v>0</v>
      </c>
    </row>
    <row r="7406" spans="1:12">
      <c r="A7406" s="65">
        <v>21</v>
      </c>
      <c r="B7406" t="s">
        <v>53</v>
      </c>
      <c r="C7406" s="65">
        <v>11</v>
      </c>
      <c r="D7406" t="s">
        <v>237</v>
      </c>
      <c r="E7406" s="65">
        <v>1</v>
      </c>
      <c r="F7406" t="s">
        <v>305</v>
      </c>
      <c r="G7406" t="s">
        <v>306</v>
      </c>
      <c r="H7406" t="s">
        <v>287</v>
      </c>
      <c r="I7406" t="s">
        <v>288</v>
      </c>
      <c r="J7406" s="65">
        <v>52436</v>
      </c>
      <c r="K7406" t="str">
        <f t="shared" si="270"/>
        <v>21VI2190HLBL</v>
      </c>
      <c r="L7406">
        <f t="shared" si="271"/>
        <v>52436</v>
      </c>
    </row>
    <row r="7407" spans="1:12">
      <c r="A7407" s="65">
        <v>21</v>
      </c>
      <c r="B7407" t="s">
        <v>53</v>
      </c>
      <c r="C7407" s="65">
        <v>11</v>
      </c>
      <c r="D7407" t="s">
        <v>237</v>
      </c>
      <c r="E7407" s="65">
        <v>1</v>
      </c>
      <c r="F7407" t="s">
        <v>305</v>
      </c>
      <c r="G7407" t="s">
        <v>306</v>
      </c>
      <c r="H7407" t="s">
        <v>297</v>
      </c>
      <c r="I7407" t="s">
        <v>298</v>
      </c>
      <c r="J7407" s="65">
        <v>1119</v>
      </c>
      <c r="K7407" t="str">
        <f t="shared" si="270"/>
        <v>21VI2190HLTI</v>
      </c>
      <c r="L7407">
        <f t="shared" si="271"/>
        <v>1119</v>
      </c>
    </row>
    <row r="7408" spans="1:12">
      <c r="A7408" s="65">
        <v>21</v>
      </c>
      <c r="B7408" t="s">
        <v>53</v>
      </c>
      <c r="C7408" s="65">
        <v>11</v>
      </c>
      <c r="D7408" t="s">
        <v>237</v>
      </c>
      <c r="E7408" s="65">
        <v>1</v>
      </c>
      <c r="F7408" t="s">
        <v>305</v>
      </c>
      <c r="G7408" t="s">
        <v>306</v>
      </c>
      <c r="H7408" t="s">
        <v>293</v>
      </c>
      <c r="I7408" t="s">
        <v>294</v>
      </c>
      <c r="J7408" s="65">
        <v>53555</v>
      </c>
      <c r="K7408" t="str">
        <f t="shared" si="270"/>
        <v>21VI2190HLTO</v>
      </c>
      <c r="L7408">
        <f t="shared" si="271"/>
        <v>53555</v>
      </c>
    </row>
    <row r="7409" spans="1:12">
      <c r="A7409" s="65">
        <v>21</v>
      </c>
      <c r="B7409" t="s">
        <v>53</v>
      </c>
      <c r="C7409" s="65">
        <v>11</v>
      </c>
      <c r="D7409" t="s">
        <v>237</v>
      </c>
      <c r="E7409" s="65">
        <v>1</v>
      </c>
      <c r="F7409" t="s">
        <v>307</v>
      </c>
      <c r="G7409" t="s">
        <v>308</v>
      </c>
      <c r="H7409" t="s">
        <v>287</v>
      </c>
      <c r="I7409" t="s">
        <v>288</v>
      </c>
      <c r="J7409" s="65">
        <v>0</v>
      </c>
      <c r="K7409" t="str">
        <f t="shared" si="270"/>
        <v>21VI2200HLBL</v>
      </c>
      <c r="L7409">
        <f t="shared" si="271"/>
        <v>0</v>
      </c>
    </row>
    <row r="7410" spans="1:12">
      <c r="A7410" s="65">
        <v>21</v>
      </c>
      <c r="B7410" t="s">
        <v>53</v>
      </c>
      <c r="C7410" s="65">
        <v>11</v>
      </c>
      <c r="D7410" t="s">
        <v>237</v>
      </c>
      <c r="E7410" s="65">
        <v>1</v>
      </c>
      <c r="F7410" t="s">
        <v>307</v>
      </c>
      <c r="G7410" t="s">
        <v>308</v>
      </c>
      <c r="H7410" t="s">
        <v>297</v>
      </c>
      <c r="I7410" t="s">
        <v>298</v>
      </c>
      <c r="J7410" s="65">
        <v>0</v>
      </c>
      <c r="K7410" t="str">
        <f t="shared" si="270"/>
        <v>21VI2200HLTI</v>
      </c>
      <c r="L7410">
        <f t="shared" si="271"/>
        <v>0</v>
      </c>
    </row>
    <row r="7411" spans="1:12">
      <c r="A7411" s="65">
        <v>21</v>
      </c>
      <c r="B7411" t="s">
        <v>53</v>
      </c>
      <c r="C7411" s="65">
        <v>11</v>
      </c>
      <c r="D7411" t="s">
        <v>237</v>
      </c>
      <c r="E7411" s="65">
        <v>1</v>
      </c>
      <c r="F7411" t="s">
        <v>307</v>
      </c>
      <c r="G7411" t="s">
        <v>308</v>
      </c>
      <c r="H7411" t="s">
        <v>295</v>
      </c>
      <c r="I7411" t="s">
        <v>296</v>
      </c>
      <c r="J7411" s="65">
        <v>0</v>
      </c>
      <c r="K7411" t="str">
        <f t="shared" si="270"/>
        <v>21VI2200HLRC</v>
      </c>
      <c r="L7411">
        <f t="shared" si="271"/>
        <v>0</v>
      </c>
    </row>
    <row r="7412" spans="1:12">
      <c r="A7412" s="65">
        <v>21</v>
      </c>
      <c r="B7412" t="s">
        <v>53</v>
      </c>
      <c r="C7412" s="65">
        <v>11</v>
      </c>
      <c r="D7412" t="s">
        <v>237</v>
      </c>
      <c r="E7412" s="65">
        <v>1</v>
      </c>
      <c r="F7412" t="s">
        <v>307</v>
      </c>
      <c r="G7412" t="s">
        <v>308</v>
      </c>
      <c r="H7412" t="s">
        <v>291</v>
      </c>
      <c r="I7412" t="s">
        <v>292</v>
      </c>
      <c r="J7412" s="65">
        <v>10.7</v>
      </c>
      <c r="K7412" t="str">
        <f t="shared" si="270"/>
        <v>21VI2200GRAM</v>
      </c>
      <c r="L7412">
        <f t="shared" si="271"/>
        <v>10.7</v>
      </c>
    </row>
    <row r="7413" spans="1:12">
      <c r="A7413" s="65">
        <v>21</v>
      </c>
      <c r="B7413" t="s">
        <v>53</v>
      </c>
      <c r="C7413" s="65">
        <v>11</v>
      </c>
      <c r="D7413" t="s">
        <v>237</v>
      </c>
      <c r="E7413" s="65">
        <v>1</v>
      </c>
      <c r="F7413" t="s">
        <v>307</v>
      </c>
      <c r="G7413" t="s">
        <v>308</v>
      </c>
      <c r="H7413" t="s">
        <v>293</v>
      </c>
      <c r="I7413" t="s">
        <v>294</v>
      </c>
      <c r="J7413" s="65">
        <v>0</v>
      </c>
      <c r="K7413" t="str">
        <f t="shared" si="270"/>
        <v>21VI2200HLTO</v>
      </c>
      <c r="L7413">
        <f t="shared" si="271"/>
        <v>0</v>
      </c>
    </row>
    <row r="7414" spans="1:12">
      <c r="A7414" s="65">
        <v>21</v>
      </c>
      <c r="B7414" t="s">
        <v>53</v>
      </c>
      <c r="C7414" s="65">
        <v>11</v>
      </c>
      <c r="D7414" t="s">
        <v>237</v>
      </c>
      <c r="E7414" s="65">
        <v>1</v>
      </c>
      <c r="F7414" t="s">
        <v>309</v>
      </c>
      <c r="G7414" t="s">
        <v>310</v>
      </c>
      <c r="H7414" t="s">
        <v>293</v>
      </c>
      <c r="I7414" t="s">
        <v>294</v>
      </c>
      <c r="J7414" s="65">
        <v>905</v>
      </c>
      <c r="K7414" t="str">
        <f t="shared" si="270"/>
        <v>21VI2300HLTO</v>
      </c>
      <c r="L7414">
        <f t="shared" si="271"/>
        <v>905</v>
      </c>
    </row>
    <row r="7415" spans="1:12">
      <c r="A7415" s="65">
        <v>21</v>
      </c>
      <c r="B7415" t="s">
        <v>53</v>
      </c>
      <c r="C7415" s="65">
        <v>11</v>
      </c>
      <c r="D7415" t="s">
        <v>237</v>
      </c>
      <c r="E7415" s="65">
        <v>1</v>
      </c>
      <c r="F7415" t="s">
        <v>309</v>
      </c>
      <c r="G7415" t="s">
        <v>310</v>
      </c>
      <c r="H7415" t="s">
        <v>291</v>
      </c>
      <c r="I7415" t="s">
        <v>292</v>
      </c>
      <c r="J7415" s="65">
        <v>10.7</v>
      </c>
      <c r="K7415" t="str">
        <f t="shared" si="270"/>
        <v>21VI2300GRAM</v>
      </c>
      <c r="L7415">
        <f t="shared" si="271"/>
        <v>10.7</v>
      </c>
    </row>
    <row r="7416" spans="1:12">
      <c r="A7416" s="65">
        <v>21</v>
      </c>
      <c r="B7416" t="s">
        <v>53</v>
      </c>
      <c r="C7416" s="65">
        <v>11</v>
      </c>
      <c r="D7416" t="s">
        <v>237</v>
      </c>
      <c r="E7416" s="65">
        <v>1</v>
      </c>
      <c r="F7416" t="s">
        <v>309</v>
      </c>
      <c r="G7416" t="s">
        <v>310</v>
      </c>
      <c r="H7416" t="s">
        <v>295</v>
      </c>
      <c r="I7416" t="s">
        <v>296</v>
      </c>
      <c r="J7416" s="65">
        <v>0</v>
      </c>
      <c r="K7416" t="str">
        <f t="shared" si="270"/>
        <v>21VI2300HLRC</v>
      </c>
      <c r="L7416">
        <f t="shared" si="271"/>
        <v>0</v>
      </c>
    </row>
    <row r="7417" spans="1:12">
      <c r="A7417" s="65">
        <v>21</v>
      </c>
      <c r="B7417" t="s">
        <v>53</v>
      </c>
      <c r="C7417" s="65">
        <v>11</v>
      </c>
      <c r="D7417" t="s">
        <v>237</v>
      </c>
      <c r="E7417" s="65">
        <v>1</v>
      </c>
      <c r="F7417" t="s">
        <v>309</v>
      </c>
      <c r="G7417" t="s">
        <v>310</v>
      </c>
      <c r="H7417" t="s">
        <v>287</v>
      </c>
      <c r="I7417" t="s">
        <v>288</v>
      </c>
      <c r="J7417" s="65">
        <v>750</v>
      </c>
      <c r="K7417" t="str">
        <f t="shared" si="270"/>
        <v>21VI2300HLBL</v>
      </c>
      <c r="L7417">
        <f t="shared" si="271"/>
        <v>750</v>
      </c>
    </row>
    <row r="7418" spans="1:12">
      <c r="A7418" s="65">
        <v>21</v>
      </c>
      <c r="B7418" t="s">
        <v>53</v>
      </c>
      <c r="C7418" s="65">
        <v>11</v>
      </c>
      <c r="D7418" t="s">
        <v>237</v>
      </c>
      <c r="E7418" s="65">
        <v>1</v>
      </c>
      <c r="F7418" t="s">
        <v>309</v>
      </c>
      <c r="G7418" t="s">
        <v>310</v>
      </c>
      <c r="H7418" t="s">
        <v>297</v>
      </c>
      <c r="I7418" t="s">
        <v>298</v>
      </c>
      <c r="J7418" s="65">
        <v>155</v>
      </c>
      <c r="K7418" t="str">
        <f t="shared" si="270"/>
        <v>21VI2300HLTI</v>
      </c>
      <c r="L7418">
        <f t="shared" si="271"/>
        <v>155</v>
      </c>
    </row>
    <row r="7419" spans="1:12">
      <c r="A7419" s="65">
        <v>21</v>
      </c>
      <c r="B7419" t="s">
        <v>53</v>
      </c>
      <c r="C7419" s="65">
        <v>11</v>
      </c>
      <c r="D7419" t="s">
        <v>237</v>
      </c>
      <c r="E7419" s="65">
        <v>1</v>
      </c>
      <c r="F7419" t="s">
        <v>311</v>
      </c>
      <c r="G7419" t="s">
        <v>312</v>
      </c>
      <c r="H7419" t="s">
        <v>295</v>
      </c>
      <c r="I7419" t="s">
        <v>296</v>
      </c>
      <c r="J7419" s="65">
        <v>0</v>
      </c>
      <c r="K7419" t="str">
        <f t="shared" si="270"/>
        <v>21VI2900HLRC</v>
      </c>
      <c r="L7419">
        <f t="shared" si="271"/>
        <v>0</v>
      </c>
    </row>
    <row r="7420" spans="1:12">
      <c r="A7420" s="65">
        <v>21</v>
      </c>
      <c r="B7420" t="s">
        <v>53</v>
      </c>
      <c r="C7420" s="65">
        <v>11</v>
      </c>
      <c r="D7420" t="s">
        <v>237</v>
      </c>
      <c r="E7420" s="65">
        <v>1</v>
      </c>
      <c r="F7420" t="s">
        <v>311</v>
      </c>
      <c r="G7420" t="s">
        <v>312</v>
      </c>
      <c r="H7420" t="s">
        <v>291</v>
      </c>
      <c r="I7420" t="s">
        <v>292</v>
      </c>
      <c r="J7420" s="65">
        <v>10.7</v>
      </c>
      <c r="K7420" t="str">
        <f t="shared" si="270"/>
        <v>21VI2900GRAM</v>
      </c>
      <c r="L7420">
        <f t="shared" si="271"/>
        <v>10.7</v>
      </c>
    </row>
    <row r="7421" spans="1:12">
      <c r="A7421" s="65">
        <v>21</v>
      </c>
      <c r="B7421" t="s">
        <v>53</v>
      </c>
      <c r="C7421" s="65">
        <v>11</v>
      </c>
      <c r="D7421" t="s">
        <v>237</v>
      </c>
      <c r="E7421" s="65">
        <v>1</v>
      </c>
      <c r="F7421" t="s">
        <v>311</v>
      </c>
      <c r="G7421" t="s">
        <v>312</v>
      </c>
      <c r="H7421" t="s">
        <v>297</v>
      </c>
      <c r="I7421" t="s">
        <v>298</v>
      </c>
      <c r="J7421" s="65">
        <v>2084</v>
      </c>
      <c r="K7421" t="str">
        <f t="shared" si="270"/>
        <v>21VI2900HLTI</v>
      </c>
      <c r="L7421">
        <f t="shared" si="271"/>
        <v>2084</v>
      </c>
    </row>
    <row r="7422" spans="1:12">
      <c r="A7422" s="65">
        <v>21</v>
      </c>
      <c r="B7422" t="s">
        <v>53</v>
      </c>
      <c r="C7422" s="65">
        <v>11</v>
      </c>
      <c r="D7422" t="s">
        <v>237</v>
      </c>
      <c r="E7422" s="65">
        <v>1</v>
      </c>
      <c r="F7422" t="s">
        <v>311</v>
      </c>
      <c r="G7422" t="s">
        <v>312</v>
      </c>
      <c r="H7422" t="s">
        <v>287</v>
      </c>
      <c r="I7422" t="s">
        <v>288</v>
      </c>
      <c r="J7422" s="65">
        <v>41637</v>
      </c>
      <c r="K7422" t="str">
        <f t="shared" si="270"/>
        <v>21VI2900HLBL</v>
      </c>
      <c r="L7422">
        <f t="shared" si="271"/>
        <v>41637</v>
      </c>
    </row>
    <row r="7423" spans="1:12">
      <c r="A7423" s="65">
        <v>21</v>
      </c>
      <c r="B7423" t="s">
        <v>53</v>
      </c>
      <c r="C7423" s="65">
        <v>11</v>
      </c>
      <c r="D7423" t="s">
        <v>237</v>
      </c>
      <c r="E7423" s="65">
        <v>1</v>
      </c>
      <c r="F7423" t="s">
        <v>311</v>
      </c>
      <c r="G7423" t="s">
        <v>312</v>
      </c>
      <c r="H7423" t="s">
        <v>293</v>
      </c>
      <c r="I7423" t="s">
        <v>294</v>
      </c>
      <c r="J7423" s="65">
        <v>43721</v>
      </c>
      <c r="K7423" t="str">
        <f t="shared" si="270"/>
        <v>21VI2900HLTO</v>
      </c>
      <c r="L7423">
        <f t="shared" si="271"/>
        <v>43721</v>
      </c>
    </row>
    <row r="7424" spans="1:12">
      <c r="A7424" s="65">
        <v>21</v>
      </c>
      <c r="B7424" t="s">
        <v>53</v>
      </c>
      <c r="C7424" s="65">
        <v>11</v>
      </c>
      <c r="D7424" t="s">
        <v>237</v>
      </c>
      <c r="E7424" s="65">
        <v>1</v>
      </c>
      <c r="F7424" t="s">
        <v>313</v>
      </c>
      <c r="G7424" t="s">
        <v>314</v>
      </c>
      <c r="H7424" t="s">
        <v>287</v>
      </c>
      <c r="I7424" t="s">
        <v>288</v>
      </c>
      <c r="J7424" s="65">
        <v>0</v>
      </c>
      <c r="K7424" t="str">
        <f t="shared" si="270"/>
        <v>21VI2910HLBL</v>
      </c>
      <c r="L7424">
        <f t="shared" si="271"/>
        <v>0</v>
      </c>
    </row>
    <row r="7425" spans="1:12">
      <c r="A7425" s="65">
        <v>21</v>
      </c>
      <c r="B7425" t="s">
        <v>53</v>
      </c>
      <c r="C7425" s="65">
        <v>11</v>
      </c>
      <c r="D7425" t="s">
        <v>237</v>
      </c>
      <c r="E7425" s="65">
        <v>1</v>
      </c>
      <c r="F7425" t="s">
        <v>313</v>
      </c>
      <c r="G7425" t="s">
        <v>314</v>
      </c>
      <c r="H7425" t="s">
        <v>297</v>
      </c>
      <c r="I7425" t="s">
        <v>298</v>
      </c>
      <c r="J7425" s="65">
        <v>0</v>
      </c>
      <c r="K7425" t="str">
        <f t="shared" si="270"/>
        <v>21VI2910HLTI</v>
      </c>
      <c r="L7425">
        <f t="shared" si="271"/>
        <v>0</v>
      </c>
    </row>
    <row r="7426" spans="1:12">
      <c r="A7426" s="65">
        <v>21</v>
      </c>
      <c r="B7426" t="s">
        <v>53</v>
      </c>
      <c r="C7426" s="65">
        <v>11</v>
      </c>
      <c r="D7426" t="s">
        <v>237</v>
      </c>
      <c r="E7426" s="65">
        <v>1</v>
      </c>
      <c r="F7426" t="s">
        <v>313</v>
      </c>
      <c r="G7426" t="s">
        <v>314</v>
      </c>
      <c r="H7426" t="s">
        <v>295</v>
      </c>
      <c r="I7426" t="s">
        <v>296</v>
      </c>
      <c r="J7426" s="65">
        <v>0</v>
      </c>
      <c r="K7426" t="str">
        <f t="shared" si="270"/>
        <v>21VI2910HLRC</v>
      </c>
      <c r="L7426">
        <f t="shared" si="271"/>
        <v>0</v>
      </c>
    </row>
    <row r="7427" spans="1:12">
      <c r="A7427" s="65">
        <v>21</v>
      </c>
      <c r="B7427" t="s">
        <v>53</v>
      </c>
      <c r="C7427" s="65">
        <v>11</v>
      </c>
      <c r="D7427" t="s">
        <v>237</v>
      </c>
      <c r="E7427" s="65">
        <v>1</v>
      </c>
      <c r="F7427" t="s">
        <v>313</v>
      </c>
      <c r="G7427" t="s">
        <v>314</v>
      </c>
      <c r="H7427" t="s">
        <v>293</v>
      </c>
      <c r="I7427" t="s">
        <v>294</v>
      </c>
      <c r="J7427" s="65">
        <v>0</v>
      </c>
      <c r="K7427" t="str">
        <f t="shared" si="270"/>
        <v>21VI2910HLTO</v>
      </c>
      <c r="L7427">
        <f t="shared" si="271"/>
        <v>0</v>
      </c>
    </row>
    <row r="7428" spans="1:12">
      <c r="A7428" s="65">
        <v>21</v>
      </c>
      <c r="B7428" t="s">
        <v>53</v>
      </c>
      <c r="C7428" s="65">
        <v>11</v>
      </c>
      <c r="D7428" t="s">
        <v>237</v>
      </c>
      <c r="E7428" s="65">
        <v>1</v>
      </c>
      <c r="F7428" t="s">
        <v>315</v>
      </c>
      <c r="G7428" t="s">
        <v>316</v>
      </c>
      <c r="H7428" t="s">
        <v>295</v>
      </c>
      <c r="I7428" t="s">
        <v>296</v>
      </c>
      <c r="J7428" s="65">
        <v>0</v>
      </c>
      <c r="K7428" t="str">
        <f t="shared" ref="K7428:K7491" si="272">CONCATENATE(TEXT(A7428,"00"),F7428,H7428)</f>
        <v>21VI2920HLRC</v>
      </c>
      <c r="L7428">
        <f t="shared" ref="L7428:L7491" si="273">J7428</f>
        <v>0</v>
      </c>
    </row>
    <row r="7429" spans="1:12">
      <c r="A7429" s="65">
        <v>21</v>
      </c>
      <c r="B7429" t="s">
        <v>53</v>
      </c>
      <c r="C7429" s="65">
        <v>11</v>
      </c>
      <c r="D7429" t="s">
        <v>237</v>
      </c>
      <c r="E7429" s="65">
        <v>1</v>
      </c>
      <c r="F7429" t="s">
        <v>315</v>
      </c>
      <c r="G7429" t="s">
        <v>316</v>
      </c>
      <c r="H7429" t="s">
        <v>293</v>
      </c>
      <c r="I7429" t="s">
        <v>294</v>
      </c>
      <c r="J7429" s="65">
        <v>0</v>
      </c>
      <c r="K7429" t="str">
        <f t="shared" si="272"/>
        <v>21VI2920HLTO</v>
      </c>
      <c r="L7429">
        <f t="shared" si="273"/>
        <v>0</v>
      </c>
    </row>
    <row r="7430" spans="1:12">
      <c r="A7430" s="65">
        <v>21</v>
      </c>
      <c r="B7430" t="s">
        <v>53</v>
      </c>
      <c r="C7430" s="65">
        <v>11</v>
      </c>
      <c r="D7430" t="s">
        <v>237</v>
      </c>
      <c r="E7430" s="65">
        <v>1</v>
      </c>
      <c r="F7430" t="s">
        <v>315</v>
      </c>
      <c r="G7430" t="s">
        <v>316</v>
      </c>
      <c r="H7430" t="s">
        <v>287</v>
      </c>
      <c r="I7430" t="s">
        <v>288</v>
      </c>
      <c r="J7430" s="65">
        <v>0</v>
      </c>
      <c r="K7430" t="str">
        <f t="shared" si="272"/>
        <v>21VI2920HLBL</v>
      </c>
      <c r="L7430">
        <f t="shared" si="273"/>
        <v>0</v>
      </c>
    </row>
    <row r="7431" spans="1:12">
      <c r="A7431" s="65">
        <v>21</v>
      </c>
      <c r="B7431" t="s">
        <v>53</v>
      </c>
      <c r="C7431" s="65">
        <v>11</v>
      </c>
      <c r="D7431" t="s">
        <v>237</v>
      </c>
      <c r="E7431" s="65">
        <v>1</v>
      </c>
      <c r="F7431" t="s">
        <v>315</v>
      </c>
      <c r="G7431" t="s">
        <v>316</v>
      </c>
      <c r="H7431" t="s">
        <v>297</v>
      </c>
      <c r="I7431" t="s">
        <v>298</v>
      </c>
      <c r="J7431" s="65">
        <v>0</v>
      </c>
      <c r="K7431" t="str">
        <f t="shared" si="272"/>
        <v>21VI2920HLTI</v>
      </c>
      <c r="L7431">
        <f t="shared" si="273"/>
        <v>0</v>
      </c>
    </row>
    <row r="7432" spans="1:12">
      <c r="A7432" s="65">
        <v>21</v>
      </c>
      <c r="B7432" t="s">
        <v>53</v>
      </c>
      <c r="C7432" s="65">
        <v>11</v>
      </c>
      <c r="D7432" t="s">
        <v>237</v>
      </c>
      <c r="E7432" s="65">
        <v>1</v>
      </c>
      <c r="F7432" t="s">
        <v>317</v>
      </c>
      <c r="G7432" t="s">
        <v>318</v>
      </c>
      <c r="H7432" t="s">
        <v>287</v>
      </c>
      <c r="I7432" t="s">
        <v>288</v>
      </c>
      <c r="J7432" s="65">
        <v>0</v>
      </c>
      <c r="K7432" t="str">
        <f t="shared" si="272"/>
        <v>21VI2930HLBL</v>
      </c>
      <c r="L7432">
        <f t="shared" si="273"/>
        <v>0</v>
      </c>
    </row>
    <row r="7433" spans="1:12">
      <c r="A7433" s="65">
        <v>21</v>
      </c>
      <c r="B7433" t="s">
        <v>53</v>
      </c>
      <c r="C7433" s="65">
        <v>11</v>
      </c>
      <c r="D7433" t="s">
        <v>237</v>
      </c>
      <c r="E7433" s="65">
        <v>1</v>
      </c>
      <c r="F7433" t="s">
        <v>317</v>
      </c>
      <c r="G7433" t="s">
        <v>318</v>
      </c>
      <c r="H7433" t="s">
        <v>297</v>
      </c>
      <c r="I7433" t="s">
        <v>298</v>
      </c>
      <c r="J7433" s="65">
        <v>0</v>
      </c>
      <c r="K7433" t="str">
        <f t="shared" si="272"/>
        <v>21VI2930HLTI</v>
      </c>
      <c r="L7433">
        <f t="shared" si="273"/>
        <v>0</v>
      </c>
    </row>
    <row r="7434" spans="1:12">
      <c r="A7434" s="65">
        <v>21</v>
      </c>
      <c r="B7434" t="s">
        <v>53</v>
      </c>
      <c r="C7434" s="65">
        <v>11</v>
      </c>
      <c r="D7434" t="s">
        <v>237</v>
      </c>
      <c r="E7434" s="65">
        <v>1</v>
      </c>
      <c r="F7434" t="s">
        <v>317</v>
      </c>
      <c r="G7434" t="s">
        <v>318</v>
      </c>
      <c r="H7434" t="s">
        <v>295</v>
      </c>
      <c r="I7434" t="s">
        <v>296</v>
      </c>
      <c r="J7434" s="65">
        <v>0</v>
      </c>
      <c r="K7434" t="str">
        <f t="shared" si="272"/>
        <v>21VI2930HLRC</v>
      </c>
      <c r="L7434">
        <f t="shared" si="273"/>
        <v>0</v>
      </c>
    </row>
    <row r="7435" spans="1:12">
      <c r="A7435" s="65">
        <v>21</v>
      </c>
      <c r="B7435" t="s">
        <v>53</v>
      </c>
      <c r="C7435" s="65">
        <v>11</v>
      </c>
      <c r="D7435" t="s">
        <v>237</v>
      </c>
      <c r="E7435" s="65">
        <v>1</v>
      </c>
      <c r="F7435" t="s">
        <v>317</v>
      </c>
      <c r="G7435" t="s">
        <v>318</v>
      </c>
      <c r="H7435" t="s">
        <v>293</v>
      </c>
      <c r="I7435" t="s">
        <v>294</v>
      </c>
      <c r="J7435" s="65">
        <v>0</v>
      </c>
      <c r="K7435" t="str">
        <f t="shared" si="272"/>
        <v>21VI2930HLTO</v>
      </c>
      <c r="L7435">
        <f t="shared" si="273"/>
        <v>0</v>
      </c>
    </row>
    <row r="7436" spans="1:12">
      <c r="A7436" s="65">
        <v>21</v>
      </c>
      <c r="B7436" t="s">
        <v>53</v>
      </c>
      <c r="C7436" s="65">
        <v>11</v>
      </c>
      <c r="D7436" t="s">
        <v>237</v>
      </c>
      <c r="E7436" s="65">
        <v>1</v>
      </c>
      <c r="F7436" t="s">
        <v>319</v>
      </c>
      <c r="G7436" t="s">
        <v>320</v>
      </c>
      <c r="H7436" t="s">
        <v>287</v>
      </c>
      <c r="I7436" t="s">
        <v>288</v>
      </c>
      <c r="J7436" s="65">
        <v>475</v>
      </c>
      <c r="K7436" t="str">
        <f t="shared" si="272"/>
        <v>21VI2940HLBL</v>
      </c>
      <c r="L7436">
        <f t="shared" si="273"/>
        <v>475</v>
      </c>
    </row>
    <row r="7437" spans="1:12">
      <c r="A7437" s="65">
        <v>21</v>
      </c>
      <c r="B7437" t="s">
        <v>53</v>
      </c>
      <c r="C7437" s="65">
        <v>11</v>
      </c>
      <c r="D7437" t="s">
        <v>237</v>
      </c>
      <c r="E7437" s="65">
        <v>1</v>
      </c>
      <c r="F7437" t="s">
        <v>319</v>
      </c>
      <c r="G7437" t="s">
        <v>320</v>
      </c>
      <c r="H7437" t="s">
        <v>297</v>
      </c>
      <c r="I7437" t="s">
        <v>298</v>
      </c>
      <c r="J7437" s="65">
        <v>0</v>
      </c>
      <c r="K7437" t="str">
        <f t="shared" si="272"/>
        <v>21VI2940HLTI</v>
      </c>
      <c r="L7437">
        <f t="shared" si="273"/>
        <v>0</v>
      </c>
    </row>
    <row r="7438" spans="1:12">
      <c r="A7438" s="65">
        <v>21</v>
      </c>
      <c r="B7438" t="s">
        <v>53</v>
      </c>
      <c r="C7438" s="65">
        <v>11</v>
      </c>
      <c r="D7438" t="s">
        <v>237</v>
      </c>
      <c r="E7438" s="65">
        <v>1</v>
      </c>
      <c r="F7438" t="s">
        <v>319</v>
      </c>
      <c r="G7438" t="s">
        <v>320</v>
      </c>
      <c r="H7438" t="s">
        <v>293</v>
      </c>
      <c r="I7438" t="s">
        <v>294</v>
      </c>
      <c r="J7438" s="65">
        <v>475</v>
      </c>
      <c r="K7438" t="str">
        <f t="shared" si="272"/>
        <v>21VI2940HLTO</v>
      </c>
      <c r="L7438">
        <f t="shared" si="273"/>
        <v>475</v>
      </c>
    </row>
    <row r="7439" spans="1:12">
      <c r="A7439" s="65">
        <v>21</v>
      </c>
      <c r="B7439" t="s">
        <v>53</v>
      </c>
      <c r="C7439" s="65">
        <v>11</v>
      </c>
      <c r="D7439" t="s">
        <v>237</v>
      </c>
      <c r="E7439" s="65">
        <v>1</v>
      </c>
      <c r="F7439" t="s">
        <v>319</v>
      </c>
      <c r="G7439" t="s">
        <v>320</v>
      </c>
      <c r="H7439" t="s">
        <v>295</v>
      </c>
      <c r="I7439" t="s">
        <v>296</v>
      </c>
      <c r="J7439" s="65">
        <v>0</v>
      </c>
      <c r="K7439" t="str">
        <f t="shared" si="272"/>
        <v>21VI2940HLRC</v>
      </c>
      <c r="L7439">
        <f t="shared" si="273"/>
        <v>0</v>
      </c>
    </row>
    <row r="7440" spans="1:12">
      <c r="A7440" s="65">
        <v>21</v>
      </c>
      <c r="B7440" t="s">
        <v>53</v>
      </c>
      <c r="C7440" s="65">
        <v>11</v>
      </c>
      <c r="D7440" t="s">
        <v>237</v>
      </c>
      <c r="E7440" s="65">
        <v>1</v>
      </c>
      <c r="F7440" t="s">
        <v>321</v>
      </c>
      <c r="G7440" t="s">
        <v>322</v>
      </c>
      <c r="H7440" t="s">
        <v>287</v>
      </c>
      <c r="I7440" t="s">
        <v>288</v>
      </c>
      <c r="J7440" s="65">
        <v>41162</v>
      </c>
      <c r="K7440" t="str">
        <f t="shared" si="272"/>
        <v>21VI2990HLBL</v>
      </c>
      <c r="L7440">
        <f t="shared" si="273"/>
        <v>41162</v>
      </c>
    </row>
    <row r="7441" spans="1:12">
      <c r="A7441" s="65">
        <v>21</v>
      </c>
      <c r="B7441" t="s">
        <v>53</v>
      </c>
      <c r="C7441" s="65">
        <v>11</v>
      </c>
      <c r="D7441" t="s">
        <v>237</v>
      </c>
      <c r="E7441" s="65">
        <v>1</v>
      </c>
      <c r="F7441" t="s">
        <v>321</v>
      </c>
      <c r="G7441" t="s">
        <v>322</v>
      </c>
      <c r="H7441" t="s">
        <v>297</v>
      </c>
      <c r="I7441" t="s">
        <v>298</v>
      </c>
      <c r="J7441" s="65">
        <v>2084</v>
      </c>
      <c r="K7441" t="str">
        <f t="shared" si="272"/>
        <v>21VI2990HLTI</v>
      </c>
      <c r="L7441">
        <f t="shared" si="273"/>
        <v>2084</v>
      </c>
    </row>
    <row r="7442" spans="1:12">
      <c r="A7442" s="65">
        <v>21</v>
      </c>
      <c r="B7442" t="s">
        <v>53</v>
      </c>
      <c r="C7442" s="65">
        <v>11</v>
      </c>
      <c r="D7442" t="s">
        <v>237</v>
      </c>
      <c r="E7442" s="65">
        <v>1</v>
      </c>
      <c r="F7442" t="s">
        <v>321</v>
      </c>
      <c r="G7442" t="s">
        <v>322</v>
      </c>
      <c r="H7442" t="s">
        <v>295</v>
      </c>
      <c r="I7442" t="s">
        <v>296</v>
      </c>
      <c r="J7442" s="65">
        <v>0</v>
      </c>
      <c r="K7442" t="str">
        <f t="shared" si="272"/>
        <v>21VI2990HLRC</v>
      </c>
      <c r="L7442">
        <f t="shared" si="273"/>
        <v>0</v>
      </c>
    </row>
    <row r="7443" spans="1:12">
      <c r="A7443" s="65">
        <v>21</v>
      </c>
      <c r="B7443" t="s">
        <v>53</v>
      </c>
      <c r="C7443" s="65">
        <v>11</v>
      </c>
      <c r="D7443" t="s">
        <v>237</v>
      </c>
      <c r="E7443" s="65">
        <v>1</v>
      </c>
      <c r="F7443" t="s">
        <v>321</v>
      </c>
      <c r="G7443" t="s">
        <v>322</v>
      </c>
      <c r="H7443" t="s">
        <v>293</v>
      </c>
      <c r="I7443" t="s">
        <v>294</v>
      </c>
      <c r="J7443" s="65">
        <v>43246</v>
      </c>
      <c r="K7443" t="str">
        <f t="shared" si="272"/>
        <v>21VI2990HLTO</v>
      </c>
      <c r="L7443">
        <f t="shared" si="273"/>
        <v>43246</v>
      </c>
    </row>
    <row r="7444" spans="1:12">
      <c r="A7444" s="65">
        <v>21</v>
      </c>
      <c r="B7444" t="s">
        <v>53</v>
      </c>
      <c r="C7444" s="65">
        <v>11</v>
      </c>
      <c r="D7444" t="s">
        <v>237</v>
      </c>
      <c r="E7444" s="65">
        <v>1</v>
      </c>
      <c r="F7444" t="s">
        <v>323</v>
      </c>
      <c r="G7444" t="s">
        <v>324</v>
      </c>
      <c r="H7444" t="s">
        <v>325</v>
      </c>
      <c r="I7444" t="s">
        <v>326</v>
      </c>
      <c r="J7444" s="65">
        <v>51758</v>
      </c>
      <c r="K7444" t="str">
        <f t="shared" si="272"/>
        <v>21VI3000HLZM</v>
      </c>
      <c r="L7444">
        <f t="shared" si="273"/>
        <v>51758</v>
      </c>
    </row>
    <row r="7445" spans="1:12">
      <c r="A7445" s="65">
        <v>21</v>
      </c>
      <c r="B7445" t="s">
        <v>53</v>
      </c>
      <c r="C7445" s="65">
        <v>11</v>
      </c>
      <c r="D7445" t="s">
        <v>237</v>
      </c>
      <c r="E7445" s="65">
        <v>1</v>
      </c>
      <c r="F7445" t="s">
        <v>327</v>
      </c>
      <c r="G7445" t="s">
        <v>328</v>
      </c>
      <c r="H7445" t="s">
        <v>325</v>
      </c>
      <c r="I7445" t="s">
        <v>326</v>
      </c>
      <c r="J7445" s="65">
        <v>0</v>
      </c>
      <c r="K7445" t="str">
        <f t="shared" si="272"/>
        <v>21VI3100HLZM</v>
      </c>
      <c r="L7445">
        <f t="shared" si="273"/>
        <v>0</v>
      </c>
    </row>
    <row r="7446" spans="1:12">
      <c r="A7446" s="65">
        <v>21</v>
      </c>
      <c r="B7446" t="s">
        <v>53</v>
      </c>
      <c r="C7446" s="65">
        <v>11</v>
      </c>
      <c r="D7446" t="s">
        <v>237</v>
      </c>
      <c r="E7446" s="65">
        <v>1</v>
      </c>
      <c r="F7446" t="s">
        <v>329</v>
      </c>
      <c r="G7446" t="s">
        <v>330</v>
      </c>
      <c r="H7446" t="s">
        <v>325</v>
      </c>
      <c r="I7446" t="s">
        <v>326</v>
      </c>
      <c r="J7446" s="65">
        <v>51758</v>
      </c>
      <c r="K7446" t="str">
        <f t="shared" si="272"/>
        <v>21VI3200HLZM</v>
      </c>
      <c r="L7446">
        <f t="shared" si="273"/>
        <v>51758</v>
      </c>
    </row>
    <row r="7447" spans="1:12">
      <c r="A7447" s="65">
        <v>21</v>
      </c>
      <c r="B7447" t="s">
        <v>53</v>
      </c>
      <c r="C7447" s="65">
        <v>11</v>
      </c>
      <c r="D7447" t="s">
        <v>237</v>
      </c>
      <c r="E7447" s="65">
        <v>1</v>
      </c>
      <c r="F7447" t="s">
        <v>331</v>
      </c>
      <c r="G7447" t="s">
        <v>332</v>
      </c>
      <c r="H7447" t="s">
        <v>325</v>
      </c>
      <c r="I7447" t="s">
        <v>326</v>
      </c>
      <c r="J7447" s="65">
        <v>0</v>
      </c>
      <c r="K7447" t="str">
        <f t="shared" si="272"/>
        <v>21VI3300HLZM</v>
      </c>
      <c r="L7447">
        <f t="shared" si="273"/>
        <v>0</v>
      </c>
    </row>
    <row r="7448" spans="1:12">
      <c r="A7448" s="65">
        <v>21</v>
      </c>
      <c r="B7448" t="s">
        <v>53</v>
      </c>
      <c r="C7448" s="65">
        <v>11</v>
      </c>
      <c r="D7448" t="s">
        <v>237</v>
      </c>
      <c r="E7448" s="65">
        <v>1</v>
      </c>
      <c r="F7448" t="s">
        <v>333</v>
      </c>
      <c r="G7448" t="s">
        <v>334</v>
      </c>
      <c r="H7448" t="s">
        <v>325</v>
      </c>
      <c r="I7448" t="s">
        <v>326</v>
      </c>
      <c r="J7448" s="65">
        <v>0</v>
      </c>
      <c r="K7448" t="str">
        <f t="shared" si="272"/>
        <v>21VI3400HLZM</v>
      </c>
      <c r="L7448">
        <f t="shared" si="273"/>
        <v>0</v>
      </c>
    </row>
    <row r="7449" spans="1:12">
      <c r="A7449" s="65">
        <v>21</v>
      </c>
      <c r="B7449" t="s">
        <v>53</v>
      </c>
      <c r="C7449" s="65">
        <v>11</v>
      </c>
      <c r="D7449" t="s">
        <v>237</v>
      </c>
      <c r="E7449" s="65">
        <v>1</v>
      </c>
      <c r="F7449" t="s">
        <v>335</v>
      </c>
      <c r="G7449" t="s">
        <v>336</v>
      </c>
      <c r="H7449" t="s">
        <v>337</v>
      </c>
      <c r="I7449" t="s">
        <v>338</v>
      </c>
      <c r="J7449" s="65">
        <v>0</v>
      </c>
      <c r="K7449" t="str">
        <f t="shared" si="272"/>
        <v>21VI4000PRUP</v>
      </c>
      <c r="L7449">
        <f t="shared" si="273"/>
        <v>0</v>
      </c>
    </row>
    <row r="7450" spans="1:12">
      <c r="A7450" s="65">
        <v>21</v>
      </c>
      <c r="B7450" t="s">
        <v>53</v>
      </c>
      <c r="C7450" s="65">
        <v>11</v>
      </c>
      <c r="D7450" t="s">
        <v>237</v>
      </c>
      <c r="E7450" s="65">
        <v>1</v>
      </c>
      <c r="F7450" t="s">
        <v>339</v>
      </c>
      <c r="G7450" t="s">
        <v>340</v>
      </c>
      <c r="H7450" t="s">
        <v>341</v>
      </c>
      <c r="I7450" t="s">
        <v>67</v>
      </c>
      <c r="J7450" s="65">
        <v>2399</v>
      </c>
      <c r="K7450" t="str">
        <f t="shared" si="272"/>
        <v>21VI5100SUPF</v>
      </c>
      <c r="L7450">
        <f t="shared" si="273"/>
        <v>2399</v>
      </c>
    </row>
    <row r="7451" spans="1:12">
      <c r="A7451" s="65">
        <v>21</v>
      </c>
      <c r="B7451" t="s">
        <v>53</v>
      </c>
      <c r="C7451" s="65">
        <v>11</v>
      </c>
      <c r="D7451" t="s">
        <v>237</v>
      </c>
      <c r="E7451" s="65">
        <v>1</v>
      </c>
      <c r="F7451" t="s">
        <v>339</v>
      </c>
      <c r="G7451" t="s">
        <v>340</v>
      </c>
      <c r="H7451" t="s">
        <v>343</v>
      </c>
      <c r="I7451" t="s">
        <v>344</v>
      </c>
      <c r="J7451" s="65">
        <v>2736</v>
      </c>
      <c r="K7451" t="str">
        <f t="shared" si="272"/>
        <v>21VI5100SUPR</v>
      </c>
      <c r="L7451">
        <f t="shared" si="273"/>
        <v>2736</v>
      </c>
    </row>
    <row r="7452" spans="1:12">
      <c r="A7452" s="65">
        <v>21</v>
      </c>
      <c r="B7452" t="s">
        <v>53</v>
      </c>
      <c r="C7452" s="65">
        <v>11</v>
      </c>
      <c r="D7452" t="s">
        <v>237</v>
      </c>
      <c r="E7452" s="65">
        <v>1</v>
      </c>
      <c r="F7452" t="s">
        <v>339</v>
      </c>
      <c r="G7452" t="s">
        <v>340</v>
      </c>
      <c r="H7452" t="s">
        <v>342</v>
      </c>
      <c r="I7452" t="s">
        <v>68</v>
      </c>
      <c r="J7452" s="65">
        <v>21699</v>
      </c>
      <c r="K7452" t="str">
        <f t="shared" si="272"/>
        <v>21VI5100PROD</v>
      </c>
      <c r="L7452">
        <f t="shared" si="273"/>
        <v>21699</v>
      </c>
    </row>
    <row r="7453" spans="1:12">
      <c r="A7453" s="65">
        <v>21</v>
      </c>
      <c r="B7453" t="s">
        <v>53</v>
      </c>
      <c r="C7453" s="65">
        <v>11</v>
      </c>
      <c r="D7453" t="s">
        <v>237</v>
      </c>
      <c r="E7453" s="65">
        <v>1</v>
      </c>
      <c r="F7453" t="s">
        <v>345</v>
      </c>
      <c r="G7453" t="s">
        <v>346</v>
      </c>
      <c r="H7453" t="s">
        <v>342</v>
      </c>
      <c r="I7453" t="s">
        <v>68</v>
      </c>
      <c r="J7453" s="65">
        <v>18624</v>
      </c>
      <c r="K7453" t="str">
        <f t="shared" si="272"/>
        <v>21VI5110PROD</v>
      </c>
      <c r="L7453">
        <f t="shared" si="273"/>
        <v>18624</v>
      </c>
    </row>
    <row r="7454" spans="1:12">
      <c r="A7454" s="65">
        <v>21</v>
      </c>
      <c r="B7454" t="s">
        <v>53</v>
      </c>
      <c r="C7454" s="65">
        <v>11</v>
      </c>
      <c r="D7454" t="s">
        <v>237</v>
      </c>
      <c r="E7454" s="65">
        <v>1</v>
      </c>
      <c r="F7454" t="s">
        <v>345</v>
      </c>
      <c r="G7454" t="s">
        <v>346</v>
      </c>
      <c r="H7454" t="s">
        <v>341</v>
      </c>
      <c r="I7454" t="s">
        <v>67</v>
      </c>
      <c r="J7454" s="65">
        <v>2099</v>
      </c>
      <c r="K7454" t="str">
        <f t="shared" si="272"/>
        <v>21VI5110SUPF</v>
      </c>
      <c r="L7454">
        <f t="shared" si="273"/>
        <v>2099</v>
      </c>
    </row>
    <row r="7455" spans="1:12">
      <c r="A7455" s="65">
        <v>21</v>
      </c>
      <c r="B7455" t="s">
        <v>53</v>
      </c>
      <c r="C7455" s="65">
        <v>11</v>
      </c>
      <c r="D7455" t="s">
        <v>237</v>
      </c>
      <c r="E7455" s="65">
        <v>1</v>
      </c>
      <c r="F7455" t="s">
        <v>345</v>
      </c>
      <c r="G7455" t="s">
        <v>346</v>
      </c>
      <c r="H7455" t="s">
        <v>343</v>
      </c>
      <c r="I7455" t="s">
        <v>344</v>
      </c>
      <c r="J7455" s="65">
        <v>2129</v>
      </c>
      <c r="K7455" t="str">
        <f t="shared" si="272"/>
        <v>21VI5110SUPR</v>
      </c>
      <c r="L7455">
        <f t="shared" si="273"/>
        <v>2129</v>
      </c>
    </row>
    <row r="7456" spans="1:12">
      <c r="A7456" s="65">
        <v>21</v>
      </c>
      <c r="B7456" t="s">
        <v>53</v>
      </c>
      <c r="C7456" s="65">
        <v>11</v>
      </c>
      <c r="D7456" t="s">
        <v>237</v>
      </c>
      <c r="E7456" s="65">
        <v>1</v>
      </c>
      <c r="F7456" t="s">
        <v>347</v>
      </c>
      <c r="G7456" t="s">
        <v>348</v>
      </c>
      <c r="H7456" t="s">
        <v>342</v>
      </c>
      <c r="I7456" t="s">
        <v>68</v>
      </c>
      <c r="J7456" s="65">
        <v>0</v>
      </c>
      <c r="K7456" t="str">
        <f t="shared" si="272"/>
        <v>21VI5120PROD</v>
      </c>
      <c r="L7456">
        <f t="shared" si="273"/>
        <v>0</v>
      </c>
    </row>
    <row r="7457" spans="1:12">
      <c r="A7457" s="65">
        <v>21</v>
      </c>
      <c r="B7457" t="s">
        <v>53</v>
      </c>
      <c r="C7457" s="65">
        <v>11</v>
      </c>
      <c r="D7457" t="s">
        <v>237</v>
      </c>
      <c r="E7457" s="65">
        <v>1</v>
      </c>
      <c r="F7457" t="s">
        <v>347</v>
      </c>
      <c r="G7457" t="s">
        <v>348</v>
      </c>
      <c r="H7457" t="s">
        <v>343</v>
      </c>
      <c r="I7457" t="s">
        <v>344</v>
      </c>
      <c r="J7457" s="65">
        <v>0</v>
      </c>
      <c r="K7457" t="str">
        <f t="shared" si="272"/>
        <v>21VI5120SUPR</v>
      </c>
      <c r="L7457">
        <f t="shared" si="273"/>
        <v>0</v>
      </c>
    </row>
    <row r="7458" spans="1:12">
      <c r="A7458" s="65">
        <v>21</v>
      </c>
      <c r="B7458" t="s">
        <v>53</v>
      </c>
      <c r="C7458" s="65">
        <v>11</v>
      </c>
      <c r="D7458" t="s">
        <v>237</v>
      </c>
      <c r="E7458" s="65">
        <v>1</v>
      </c>
      <c r="F7458" t="s">
        <v>347</v>
      </c>
      <c r="G7458" t="s">
        <v>348</v>
      </c>
      <c r="H7458" t="s">
        <v>341</v>
      </c>
      <c r="I7458" t="s">
        <v>67</v>
      </c>
      <c r="J7458" s="65">
        <v>0</v>
      </c>
      <c r="K7458" t="str">
        <f t="shared" si="272"/>
        <v>21VI5120SUPF</v>
      </c>
      <c r="L7458">
        <f t="shared" si="273"/>
        <v>0</v>
      </c>
    </row>
    <row r="7459" spans="1:12">
      <c r="A7459" s="65">
        <v>21</v>
      </c>
      <c r="B7459" t="s">
        <v>53</v>
      </c>
      <c r="C7459" s="65">
        <v>11</v>
      </c>
      <c r="D7459" t="s">
        <v>237</v>
      </c>
      <c r="E7459" s="65">
        <v>1</v>
      </c>
      <c r="F7459" t="s">
        <v>349</v>
      </c>
      <c r="G7459" t="s">
        <v>350</v>
      </c>
      <c r="H7459" t="s">
        <v>343</v>
      </c>
      <c r="I7459" t="s">
        <v>344</v>
      </c>
      <c r="J7459" s="65">
        <v>12</v>
      </c>
      <c r="K7459" t="str">
        <f t="shared" si="272"/>
        <v>21VI5130SUPR</v>
      </c>
      <c r="L7459">
        <f t="shared" si="273"/>
        <v>12</v>
      </c>
    </row>
    <row r="7460" spans="1:12">
      <c r="A7460" s="65">
        <v>21</v>
      </c>
      <c r="B7460" t="s">
        <v>53</v>
      </c>
      <c r="C7460" s="65">
        <v>11</v>
      </c>
      <c r="D7460" t="s">
        <v>237</v>
      </c>
      <c r="E7460" s="65">
        <v>1</v>
      </c>
      <c r="F7460" t="s">
        <v>349</v>
      </c>
      <c r="G7460" t="s">
        <v>350</v>
      </c>
      <c r="H7460" t="s">
        <v>341</v>
      </c>
      <c r="I7460" t="s">
        <v>67</v>
      </c>
      <c r="J7460" s="65">
        <v>12</v>
      </c>
      <c r="K7460" t="str">
        <f t="shared" si="272"/>
        <v>21VI5130SUPF</v>
      </c>
      <c r="L7460">
        <f t="shared" si="273"/>
        <v>12</v>
      </c>
    </row>
    <row r="7461" spans="1:12">
      <c r="A7461" s="65">
        <v>21</v>
      </c>
      <c r="B7461" t="s">
        <v>53</v>
      </c>
      <c r="C7461" s="65">
        <v>11</v>
      </c>
      <c r="D7461" t="s">
        <v>237</v>
      </c>
      <c r="E7461" s="65">
        <v>1</v>
      </c>
      <c r="F7461" t="s">
        <v>349</v>
      </c>
      <c r="G7461" t="s">
        <v>350</v>
      </c>
      <c r="H7461" t="s">
        <v>342</v>
      </c>
      <c r="I7461" t="s">
        <v>68</v>
      </c>
      <c r="J7461" s="65">
        <v>88</v>
      </c>
      <c r="K7461" t="str">
        <f t="shared" si="272"/>
        <v>21VI5130PROD</v>
      </c>
      <c r="L7461">
        <f t="shared" si="273"/>
        <v>88</v>
      </c>
    </row>
    <row r="7462" spans="1:12">
      <c r="A7462" s="65">
        <v>21</v>
      </c>
      <c r="B7462" t="s">
        <v>53</v>
      </c>
      <c r="C7462" s="65">
        <v>11</v>
      </c>
      <c r="D7462" t="s">
        <v>237</v>
      </c>
      <c r="E7462" s="65">
        <v>1</v>
      </c>
      <c r="F7462" t="s">
        <v>351</v>
      </c>
      <c r="G7462" t="s">
        <v>352</v>
      </c>
      <c r="H7462" t="s">
        <v>343</v>
      </c>
      <c r="I7462" t="s">
        <v>344</v>
      </c>
      <c r="J7462" s="65">
        <v>595</v>
      </c>
      <c r="K7462" t="str">
        <f t="shared" si="272"/>
        <v>21VI5190SUPR</v>
      </c>
      <c r="L7462">
        <f t="shared" si="273"/>
        <v>595</v>
      </c>
    </row>
    <row r="7463" spans="1:12">
      <c r="A7463" s="65">
        <v>21</v>
      </c>
      <c r="B7463" t="s">
        <v>53</v>
      </c>
      <c r="C7463" s="65">
        <v>11</v>
      </c>
      <c r="D7463" t="s">
        <v>237</v>
      </c>
      <c r="E7463" s="65">
        <v>1</v>
      </c>
      <c r="F7463" t="s">
        <v>351</v>
      </c>
      <c r="G7463" t="s">
        <v>352</v>
      </c>
      <c r="H7463" t="s">
        <v>341</v>
      </c>
      <c r="I7463" t="s">
        <v>67</v>
      </c>
      <c r="J7463" s="65">
        <v>288</v>
      </c>
      <c r="K7463" t="str">
        <f t="shared" si="272"/>
        <v>21VI5190SUPF</v>
      </c>
      <c r="L7463">
        <f t="shared" si="273"/>
        <v>288</v>
      </c>
    </row>
    <row r="7464" spans="1:12">
      <c r="A7464" s="65">
        <v>21</v>
      </c>
      <c r="B7464" t="s">
        <v>53</v>
      </c>
      <c r="C7464" s="65">
        <v>11</v>
      </c>
      <c r="D7464" t="s">
        <v>237</v>
      </c>
      <c r="E7464" s="65">
        <v>1</v>
      </c>
      <c r="F7464" t="s">
        <v>351</v>
      </c>
      <c r="G7464" t="s">
        <v>352</v>
      </c>
      <c r="H7464" t="s">
        <v>342</v>
      </c>
      <c r="I7464" t="s">
        <v>68</v>
      </c>
      <c r="J7464" s="65">
        <v>2987</v>
      </c>
      <c r="K7464" t="str">
        <f t="shared" si="272"/>
        <v>21VI5190PROD</v>
      </c>
      <c r="L7464">
        <f t="shared" si="273"/>
        <v>2987</v>
      </c>
    </row>
    <row r="7465" spans="1:12">
      <c r="A7465" s="65">
        <v>21</v>
      </c>
      <c r="B7465" t="s">
        <v>53</v>
      </c>
      <c r="C7465" s="65">
        <v>11</v>
      </c>
      <c r="D7465" t="s">
        <v>237</v>
      </c>
      <c r="E7465" s="65">
        <v>1</v>
      </c>
      <c r="F7465" t="s">
        <v>353</v>
      </c>
      <c r="G7465" t="s">
        <v>354</v>
      </c>
      <c r="H7465" t="s">
        <v>343</v>
      </c>
      <c r="I7465" t="s">
        <v>344</v>
      </c>
      <c r="J7465" s="65">
        <v>30</v>
      </c>
      <c r="K7465" t="str">
        <f t="shared" si="272"/>
        <v>21VI5200SUPR</v>
      </c>
      <c r="L7465">
        <f t="shared" si="273"/>
        <v>30</v>
      </c>
    </row>
    <row r="7466" spans="1:12">
      <c r="A7466" s="65">
        <v>21</v>
      </c>
      <c r="B7466" t="s">
        <v>53</v>
      </c>
      <c r="C7466" s="65">
        <v>11</v>
      </c>
      <c r="D7466" t="s">
        <v>237</v>
      </c>
      <c r="E7466" s="65">
        <v>1</v>
      </c>
      <c r="F7466" t="s">
        <v>353</v>
      </c>
      <c r="G7466" t="s">
        <v>354</v>
      </c>
      <c r="H7466" t="s">
        <v>341</v>
      </c>
      <c r="I7466" t="s">
        <v>67</v>
      </c>
      <c r="J7466" s="65">
        <v>30</v>
      </c>
      <c r="K7466" t="str">
        <f t="shared" si="272"/>
        <v>21VI5200SUPF</v>
      </c>
      <c r="L7466">
        <f t="shared" si="273"/>
        <v>30</v>
      </c>
    </row>
    <row r="7467" spans="1:12">
      <c r="A7467" s="65">
        <v>21</v>
      </c>
      <c r="B7467" t="s">
        <v>53</v>
      </c>
      <c r="C7467" s="65">
        <v>11</v>
      </c>
      <c r="D7467" t="s">
        <v>237</v>
      </c>
      <c r="E7467" s="65">
        <v>1</v>
      </c>
      <c r="F7467" t="s">
        <v>353</v>
      </c>
      <c r="G7467" t="s">
        <v>354</v>
      </c>
      <c r="H7467" t="s">
        <v>342</v>
      </c>
      <c r="I7467" t="s">
        <v>68</v>
      </c>
      <c r="J7467" s="65">
        <v>163</v>
      </c>
      <c r="K7467" t="str">
        <f t="shared" si="272"/>
        <v>21VI5200PROD</v>
      </c>
      <c r="L7467">
        <f t="shared" si="273"/>
        <v>163</v>
      </c>
    </row>
    <row r="7468" spans="1:12">
      <c r="A7468" s="65">
        <v>21</v>
      </c>
      <c r="B7468" t="s">
        <v>53</v>
      </c>
      <c r="C7468" s="65">
        <v>11</v>
      </c>
      <c r="D7468" t="s">
        <v>237</v>
      </c>
      <c r="E7468" s="65">
        <v>1</v>
      </c>
      <c r="F7468" t="s">
        <v>355</v>
      </c>
      <c r="G7468" t="s">
        <v>356</v>
      </c>
      <c r="H7468" t="s">
        <v>342</v>
      </c>
      <c r="I7468" t="s">
        <v>68</v>
      </c>
      <c r="J7468" s="65">
        <v>0</v>
      </c>
      <c r="K7468" t="str">
        <f t="shared" si="272"/>
        <v>21VI5300PROD</v>
      </c>
      <c r="L7468">
        <f t="shared" si="273"/>
        <v>0</v>
      </c>
    </row>
    <row r="7469" spans="1:12">
      <c r="A7469" s="65">
        <v>21</v>
      </c>
      <c r="B7469" t="s">
        <v>53</v>
      </c>
      <c r="C7469" s="65">
        <v>11</v>
      </c>
      <c r="D7469" t="s">
        <v>237</v>
      </c>
      <c r="E7469" s="65">
        <v>1</v>
      </c>
      <c r="F7469" t="s">
        <v>355</v>
      </c>
      <c r="G7469" t="s">
        <v>356</v>
      </c>
      <c r="H7469" t="s">
        <v>341</v>
      </c>
      <c r="I7469" t="s">
        <v>67</v>
      </c>
      <c r="J7469" s="65">
        <v>0</v>
      </c>
      <c r="K7469" t="str">
        <f t="shared" si="272"/>
        <v>21VI5300SUPF</v>
      </c>
      <c r="L7469">
        <f t="shared" si="273"/>
        <v>0</v>
      </c>
    </row>
    <row r="7470" spans="1:12">
      <c r="A7470" s="65">
        <v>21</v>
      </c>
      <c r="B7470" t="s">
        <v>53</v>
      </c>
      <c r="C7470" s="65">
        <v>11</v>
      </c>
      <c r="D7470" t="s">
        <v>237</v>
      </c>
      <c r="E7470" s="65">
        <v>1</v>
      </c>
      <c r="F7470" t="s">
        <v>355</v>
      </c>
      <c r="G7470" t="s">
        <v>356</v>
      </c>
      <c r="H7470" t="s">
        <v>343</v>
      </c>
      <c r="I7470" t="s">
        <v>344</v>
      </c>
      <c r="J7470" s="65">
        <v>12</v>
      </c>
      <c r="K7470" t="str">
        <f t="shared" si="272"/>
        <v>21VI5300SUPR</v>
      </c>
      <c r="L7470">
        <f t="shared" si="273"/>
        <v>12</v>
      </c>
    </row>
    <row r="7471" spans="1:12">
      <c r="A7471" s="65">
        <v>21</v>
      </c>
      <c r="B7471" t="s">
        <v>53</v>
      </c>
      <c r="C7471" s="65">
        <v>11</v>
      </c>
      <c r="D7471" t="s">
        <v>237</v>
      </c>
      <c r="E7471" s="65">
        <v>1</v>
      </c>
      <c r="F7471" t="s">
        <v>357</v>
      </c>
      <c r="G7471" t="s">
        <v>358</v>
      </c>
      <c r="H7471" t="s">
        <v>343</v>
      </c>
      <c r="I7471" t="s">
        <v>344</v>
      </c>
      <c r="J7471" s="65">
        <v>0</v>
      </c>
      <c r="K7471" t="str">
        <f t="shared" si="272"/>
        <v>21VI5900SUPR</v>
      </c>
      <c r="L7471">
        <f t="shared" si="273"/>
        <v>0</v>
      </c>
    </row>
    <row r="7472" spans="1:12">
      <c r="A7472" s="65">
        <v>21</v>
      </c>
      <c r="B7472" t="s">
        <v>53</v>
      </c>
      <c r="C7472" s="65">
        <v>11</v>
      </c>
      <c r="D7472" t="s">
        <v>237</v>
      </c>
      <c r="E7472" s="65">
        <v>1</v>
      </c>
      <c r="F7472" t="s">
        <v>357</v>
      </c>
      <c r="G7472" t="s">
        <v>358</v>
      </c>
      <c r="H7472" t="s">
        <v>341</v>
      </c>
      <c r="I7472" t="s">
        <v>67</v>
      </c>
      <c r="J7472" s="65">
        <v>0</v>
      </c>
      <c r="K7472" t="str">
        <f t="shared" si="272"/>
        <v>21VI5900SUPF</v>
      </c>
      <c r="L7472">
        <f t="shared" si="273"/>
        <v>0</v>
      </c>
    </row>
    <row r="7473" spans="1:12">
      <c r="A7473" s="65">
        <v>21</v>
      </c>
      <c r="B7473" t="s">
        <v>53</v>
      </c>
      <c r="C7473" s="65">
        <v>11</v>
      </c>
      <c r="D7473" t="s">
        <v>237</v>
      </c>
      <c r="E7473" s="65">
        <v>1</v>
      </c>
      <c r="F7473" t="s">
        <v>357</v>
      </c>
      <c r="G7473" t="s">
        <v>358</v>
      </c>
      <c r="H7473" t="s">
        <v>342</v>
      </c>
      <c r="I7473" t="s">
        <v>68</v>
      </c>
      <c r="J7473" s="65">
        <v>0</v>
      </c>
      <c r="K7473" t="str">
        <f t="shared" si="272"/>
        <v>21VI5900PROD</v>
      </c>
      <c r="L7473">
        <f t="shared" si="273"/>
        <v>0</v>
      </c>
    </row>
    <row r="7474" spans="1:12">
      <c r="A7474" s="65">
        <v>21</v>
      </c>
      <c r="B7474" t="s">
        <v>53</v>
      </c>
      <c r="C7474" s="65">
        <v>11</v>
      </c>
      <c r="D7474" t="s">
        <v>237</v>
      </c>
      <c r="E7474" s="65">
        <v>1</v>
      </c>
      <c r="F7474" t="s">
        <v>359</v>
      </c>
      <c r="G7474" t="s">
        <v>360</v>
      </c>
      <c r="H7474" t="s">
        <v>367</v>
      </c>
      <c r="I7474" t="s">
        <v>368</v>
      </c>
      <c r="J7474" s="65">
        <v>2320</v>
      </c>
      <c r="K7474" t="str">
        <f t="shared" si="272"/>
        <v>21VI6100DOTO</v>
      </c>
      <c r="L7474">
        <f t="shared" si="273"/>
        <v>2320</v>
      </c>
    </row>
    <row r="7475" spans="1:12">
      <c r="A7475" s="65">
        <v>21</v>
      </c>
      <c r="B7475" t="s">
        <v>53</v>
      </c>
      <c r="C7475" s="65">
        <v>11</v>
      </c>
      <c r="D7475" t="s">
        <v>237</v>
      </c>
      <c r="E7475" s="65">
        <v>1</v>
      </c>
      <c r="F7475" t="s">
        <v>359</v>
      </c>
      <c r="G7475" t="s">
        <v>360</v>
      </c>
      <c r="H7475" t="s">
        <v>371</v>
      </c>
      <c r="I7475" t="s">
        <v>372</v>
      </c>
      <c r="J7475" s="65">
        <v>2290</v>
      </c>
      <c r="K7475" t="str">
        <f t="shared" si="272"/>
        <v>21VI6100DOPR</v>
      </c>
      <c r="L7475">
        <f t="shared" si="273"/>
        <v>2290</v>
      </c>
    </row>
    <row r="7476" spans="1:12">
      <c r="A7476" s="65">
        <v>21</v>
      </c>
      <c r="B7476" t="s">
        <v>53</v>
      </c>
      <c r="C7476" s="65">
        <v>11</v>
      </c>
      <c r="D7476" t="s">
        <v>237</v>
      </c>
      <c r="E7476" s="65">
        <v>1</v>
      </c>
      <c r="F7476" t="s">
        <v>359</v>
      </c>
      <c r="G7476" t="s">
        <v>360</v>
      </c>
      <c r="H7476" t="s">
        <v>369</v>
      </c>
      <c r="I7476" t="s">
        <v>370</v>
      </c>
      <c r="J7476" s="65">
        <v>30</v>
      </c>
      <c r="K7476" t="str">
        <f t="shared" si="272"/>
        <v>21VI6100DONP</v>
      </c>
      <c r="L7476">
        <f t="shared" si="273"/>
        <v>30</v>
      </c>
    </row>
    <row r="7477" spans="1:12">
      <c r="A7477" s="65">
        <v>21</v>
      </c>
      <c r="B7477" t="s">
        <v>53</v>
      </c>
      <c r="C7477" s="65">
        <v>11</v>
      </c>
      <c r="D7477" t="s">
        <v>237</v>
      </c>
      <c r="E7477" s="65">
        <v>1</v>
      </c>
      <c r="F7477" t="s">
        <v>359</v>
      </c>
      <c r="G7477" t="s">
        <v>360</v>
      </c>
      <c r="H7477" t="s">
        <v>361</v>
      </c>
      <c r="I7477" t="s">
        <v>362</v>
      </c>
      <c r="J7477" s="65">
        <v>120</v>
      </c>
      <c r="K7477" t="str">
        <f t="shared" si="272"/>
        <v>21VI6100LDNP</v>
      </c>
      <c r="L7477">
        <f t="shared" si="273"/>
        <v>120</v>
      </c>
    </row>
    <row r="7478" spans="1:12">
      <c r="A7478" s="65">
        <v>21</v>
      </c>
      <c r="B7478" t="s">
        <v>53</v>
      </c>
      <c r="C7478" s="65">
        <v>11</v>
      </c>
      <c r="D7478" t="s">
        <v>237</v>
      </c>
      <c r="E7478" s="65">
        <v>1</v>
      </c>
      <c r="F7478" t="s">
        <v>359</v>
      </c>
      <c r="G7478" t="s">
        <v>360</v>
      </c>
      <c r="H7478" t="s">
        <v>363</v>
      </c>
      <c r="I7478" t="s">
        <v>364</v>
      </c>
      <c r="J7478" s="65">
        <v>485</v>
      </c>
      <c r="K7478" t="str">
        <f t="shared" si="272"/>
        <v>21VI6100LDTO</v>
      </c>
      <c r="L7478">
        <f t="shared" si="273"/>
        <v>485</v>
      </c>
    </row>
    <row r="7479" spans="1:12">
      <c r="A7479" s="65">
        <v>21</v>
      </c>
      <c r="B7479" t="s">
        <v>53</v>
      </c>
      <c r="C7479" s="65">
        <v>11</v>
      </c>
      <c r="D7479" t="s">
        <v>237</v>
      </c>
      <c r="E7479" s="65">
        <v>1</v>
      </c>
      <c r="F7479" t="s">
        <v>359</v>
      </c>
      <c r="G7479" t="s">
        <v>360</v>
      </c>
      <c r="H7479" t="s">
        <v>365</v>
      </c>
      <c r="I7479" t="s">
        <v>366</v>
      </c>
      <c r="J7479" s="65">
        <v>365</v>
      </c>
      <c r="K7479" t="str">
        <f t="shared" si="272"/>
        <v>21VI6100LDPR</v>
      </c>
      <c r="L7479">
        <f t="shared" si="273"/>
        <v>365</v>
      </c>
    </row>
    <row r="7480" spans="1:12">
      <c r="A7480" s="65">
        <v>21</v>
      </c>
      <c r="B7480" t="s">
        <v>53</v>
      </c>
      <c r="C7480" s="65">
        <v>11</v>
      </c>
      <c r="D7480" t="s">
        <v>237</v>
      </c>
      <c r="E7480" s="65">
        <v>1</v>
      </c>
      <c r="F7480" t="s">
        <v>373</v>
      </c>
      <c r="G7480" t="s">
        <v>227</v>
      </c>
      <c r="H7480" t="s">
        <v>369</v>
      </c>
      <c r="I7480" t="s">
        <v>370</v>
      </c>
      <c r="J7480" s="65">
        <v>0</v>
      </c>
      <c r="K7480" t="str">
        <f t="shared" si="272"/>
        <v>21VI6200DONP</v>
      </c>
      <c r="L7480">
        <f t="shared" si="273"/>
        <v>0</v>
      </c>
    </row>
    <row r="7481" spans="1:12">
      <c r="A7481" s="65">
        <v>21</v>
      </c>
      <c r="B7481" t="s">
        <v>53</v>
      </c>
      <c r="C7481" s="65">
        <v>11</v>
      </c>
      <c r="D7481" t="s">
        <v>237</v>
      </c>
      <c r="E7481" s="65">
        <v>1</v>
      </c>
      <c r="F7481" t="s">
        <v>373</v>
      </c>
      <c r="G7481" t="s">
        <v>227</v>
      </c>
      <c r="H7481" t="s">
        <v>367</v>
      </c>
      <c r="I7481" t="s">
        <v>368</v>
      </c>
      <c r="J7481" s="65">
        <v>0</v>
      </c>
      <c r="K7481" t="str">
        <f t="shared" si="272"/>
        <v>21VI6200DOTO</v>
      </c>
      <c r="L7481">
        <f t="shared" si="273"/>
        <v>0</v>
      </c>
    </row>
    <row r="7482" spans="1:12">
      <c r="A7482" s="65">
        <v>21</v>
      </c>
      <c r="B7482" t="s">
        <v>53</v>
      </c>
      <c r="C7482" s="65">
        <v>11</v>
      </c>
      <c r="D7482" t="s">
        <v>237</v>
      </c>
      <c r="E7482" s="65">
        <v>1</v>
      </c>
      <c r="F7482" t="s">
        <v>373</v>
      </c>
      <c r="G7482" t="s">
        <v>227</v>
      </c>
      <c r="H7482" t="s">
        <v>361</v>
      </c>
      <c r="I7482" t="s">
        <v>362</v>
      </c>
      <c r="J7482" s="65">
        <v>6</v>
      </c>
      <c r="K7482" t="str">
        <f t="shared" si="272"/>
        <v>21VI6200LDNP</v>
      </c>
      <c r="L7482">
        <f t="shared" si="273"/>
        <v>6</v>
      </c>
    </row>
    <row r="7483" spans="1:12">
      <c r="A7483" s="65">
        <v>21</v>
      </c>
      <c r="B7483" t="s">
        <v>53</v>
      </c>
      <c r="C7483" s="65">
        <v>11</v>
      </c>
      <c r="D7483" t="s">
        <v>237</v>
      </c>
      <c r="E7483" s="65">
        <v>1</v>
      </c>
      <c r="F7483" t="s">
        <v>373</v>
      </c>
      <c r="G7483" t="s">
        <v>227</v>
      </c>
      <c r="H7483" t="s">
        <v>363</v>
      </c>
      <c r="I7483" t="s">
        <v>364</v>
      </c>
      <c r="J7483" s="65">
        <v>6</v>
      </c>
      <c r="K7483" t="str">
        <f t="shared" si="272"/>
        <v>21VI6200LDTO</v>
      </c>
      <c r="L7483">
        <f t="shared" si="273"/>
        <v>6</v>
      </c>
    </row>
    <row r="7484" spans="1:12">
      <c r="A7484" s="65">
        <v>21</v>
      </c>
      <c r="B7484" t="s">
        <v>53</v>
      </c>
      <c r="C7484" s="65">
        <v>11</v>
      </c>
      <c r="D7484" t="s">
        <v>237</v>
      </c>
      <c r="E7484" s="65">
        <v>1</v>
      </c>
      <c r="F7484" t="s">
        <v>374</v>
      </c>
      <c r="G7484" t="s">
        <v>375</v>
      </c>
      <c r="H7484" t="s">
        <v>363</v>
      </c>
      <c r="I7484" t="s">
        <v>364</v>
      </c>
      <c r="J7484" s="65">
        <v>0</v>
      </c>
      <c r="K7484" t="str">
        <f t="shared" si="272"/>
        <v>21VI6300LDTO</v>
      </c>
      <c r="L7484">
        <f t="shared" si="273"/>
        <v>0</v>
      </c>
    </row>
    <row r="7485" spans="1:12">
      <c r="A7485" s="65">
        <v>21</v>
      </c>
      <c r="B7485" t="s">
        <v>53</v>
      </c>
      <c r="C7485" s="65">
        <v>11</v>
      </c>
      <c r="D7485" t="s">
        <v>237</v>
      </c>
      <c r="E7485" s="65">
        <v>1</v>
      </c>
      <c r="F7485" t="s">
        <v>374</v>
      </c>
      <c r="G7485" t="s">
        <v>375</v>
      </c>
      <c r="H7485" t="s">
        <v>369</v>
      </c>
      <c r="I7485" t="s">
        <v>370</v>
      </c>
      <c r="J7485" s="65">
        <v>0</v>
      </c>
      <c r="K7485" t="str">
        <f t="shared" si="272"/>
        <v>21VI6300DONP</v>
      </c>
      <c r="L7485">
        <f t="shared" si="273"/>
        <v>0</v>
      </c>
    </row>
    <row r="7486" spans="1:12">
      <c r="A7486" s="65">
        <v>21</v>
      </c>
      <c r="B7486" t="s">
        <v>53</v>
      </c>
      <c r="C7486" s="65">
        <v>11</v>
      </c>
      <c r="D7486" t="s">
        <v>237</v>
      </c>
      <c r="E7486" s="65">
        <v>1</v>
      </c>
      <c r="F7486" t="s">
        <v>374</v>
      </c>
      <c r="G7486" t="s">
        <v>375</v>
      </c>
      <c r="H7486" t="s">
        <v>361</v>
      </c>
      <c r="I7486" t="s">
        <v>362</v>
      </c>
      <c r="J7486" s="65">
        <v>0</v>
      </c>
      <c r="K7486" t="str">
        <f t="shared" si="272"/>
        <v>21VI6300LDNP</v>
      </c>
      <c r="L7486">
        <f t="shared" si="273"/>
        <v>0</v>
      </c>
    </row>
    <row r="7487" spans="1:12">
      <c r="A7487" s="65">
        <v>21</v>
      </c>
      <c r="B7487" t="s">
        <v>53</v>
      </c>
      <c r="C7487" s="65">
        <v>11</v>
      </c>
      <c r="D7487" t="s">
        <v>237</v>
      </c>
      <c r="E7487" s="65">
        <v>1</v>
      </c>
      <c r="F7487" t="s">
        <v>374</v>
      </c>
      <c r="G7487" t="s">
        <v>375</v>
      </c>
      <c r="H7487" t="s">
        <v>367</v>
      </c>
      <c r="I7487" t="s">
        <v>368</v>
      </c>
      <c r="J7487" s="65">
        <v>0</v>
      </c>
      <c r="K7487" t="str">
        <f t="shared" si="272"/>
        <v>21VI6300DOTO</v>
      </c>
      <c r="L7487">
        <f t="shared" si="273"/>
        <v>0</v>
      </c>
    </row>
    <row r="7488" spans="1:12">
      <c r="A7488" s="65">
        <v>21</v>
      </c>
      <c r="B7488" t="s">
        <v>53</v>
      </c>
      <c r="C7488" s="65">
        <v>11</v>
      </c>
      <c r="D7488" t="s">
        <v>237</v>
      </c>
      <c r="E7488" s="65">
        <v>1</v>
      </c>
      <c r="F7488" t="s">
        <v>376</v>
      </c>
      <c r="G7488" t="s">
        <v>377</v>
      </c>
      <c r="H7488" t="s">
        <v>363</v>
      </c>
      <c r="I7488" t="s">
        <v>364</v>
      </c>
      <c r="J7488" s="65">
        <v>0</v>
      </c>
      <c r="K7488" t="str">
        <f t="shared" si="272"/>
        <v>21VI6400LDTO</v>
      </c>
      <c r="L7488">
        <f t="shared" si="273"/>
        <v>0</v>
      </c>
    </row>
    <row r="7489" spans="1:12">
      <c r="A7489" s="65">
        <v>21</v>
      </c>
      <c r="B7489" t="s">
        <v>53</v>
      </c>
      <c r="C7489" s="65">
        <v>11</v>
      </c>
      <c r="D7489" t="s">
        <v>237</v>
      </c>
      <c r="E7489" s="65">
        <v>1</v>
      </c>
      <c r="F7489" t="s">
        <v>376</v>
      </c>
      <c r="G7489" t="s">
        <v>377</v>
      </c>
      <c r="H7489" t="s">
        <v>365</v>
      </c>
      <c r="I7489" t="s">
        <v>366</v>
      </c>
      <c r="J7489" s="65">
        <v>0</v>
      </c>
      <c r="K7489" t="str">
        <f t="shared" si="272"/>
        <v>21VI6400LDPR</v>
      </c>
      <c r="L7489">
        <f t="shared" si="273"/>
        <v>0</v>
      </c>
    </row>
    <row r="7490" spans="1:12">
      <c r="A7490" s="65">
        <v>21</v>
      </c>
      <c r="B7490" t="s">
        <v>53</v>
      </c>
      <c r="C7490" s="65">
        <v>11</v>
      </c>
      <c r="D7490" t="s">
        <v>237</v>
      </c>
      <c r="E7490" s="65">
        <v>1</v>
      </c>
      <c r="F7490" t="s">
        <v>376</v>
      </c>
      <c r="G7490" t="s">
        <v>377</v>
      </c>
      <c r="H7490" t="s">
        <v>367</v>
      </c>
      <c r="I7490" t="s">
        <v>368</v>
      </c>
      <c r="J7490" s="65">
        <v>0</v>
      </c>
      <c r="K7490" t="str">
        <f t="shared" si="272"/>
        <v>21VI6400DOTO</v>
      </c>
      <c r="L7490">
        <f t="shared" si="273"/>
        <v>0</v>
      </c>
    </row>
    <row r="7491" spans="1:12">
      <c r="A7491" s="65">
        <v>21</v>
      </c>
      <c r="B7491" t="s">
        <v>53</v>
      </c>
      <c r="C7491" s="65">
        <v>11</v>
      </c>
      <c r="D7491" t="s">
        <v>237</v>
      </c>
      <c r="E7491" s="65">
        <v>1</v>
      </c>
      <c r="F7491" t="s">
        <v>376</v>
      </c>
      <c r="G7491" t="s">
        <v>377</v>
      </c>
      <c r="H7491" t="s">
        <v>371</v>
      </c>
      <c r="I7491" t="s">
        <v>372</v>
      </c>
      <c r="J7491" s="65">
        <v>0</v>
      </c>
      <c r="K7491" t="str">
        <f t="shared" si="272"/>
        <v>21VI6400DOPR</v>
      </c>
      <c r="L7491">
        <f t="shared" si="273"/>
        <v>0</v>
      </c>
    </row>
    <row r="7492" spans="1:12">
      <c r="A7492" s="65">
        <v>21</v>
      </c>
      <c r="B7492" t="s">
        <v>53</v>
      </c>
      <c r="C7492" s="65">
        <v>11</v>
      </c>
      <c r="D7492" t="s">
        <v>237</v>
      </c>
      <c r="E7492" s="65">
        <v>1</v>
      </c>
      <c r="F7492" t="s">
        <v>378</v>
      </c>
      <c r="G7492" t="s">
        <v>379</v>
      </c>
      <c r="H7492" t="s">
        <v>365</v>
      </c>
      <c r="I7492" t="s">
        <v>366</v>
      </c>
      <c r="J7492" s="65">
        <v>65</v>
      </c>
      <c r="K7492" t="str">
        <f t="shared" ref="K7492:K7519" si="274">CONCATENATE(TEXT(A7492,"00"),F7492,H7492)</f>
        <v>21VI6500LDPR</v>
      </c>
      <c r="L7492">
        <f t="shared" ref="L7492:L7519" si="275">J7492</f>
        <v>65</v>
      </c>
    </row>
    <row r="7493" spans="1:12">
      <c r="A7493" s="65">
        <v>21</v>
      </c>
      <c r="B7493" t="s">
        <v>53</v>
      </c>
      <c r="C7493" s="65">
        <v>11</v>
      </c>
      <c r="D7493" t="s">
        <v>237</v>
      </c>
      <c r="E7493" s="65">
        <v>1</v>
      </c>
      <c r="F7493" t="s">
        <v>378</v>
      </c>
      <c r="G7493" t="s">
        <v>379</v>
      </c>
      <c r="H7493" t="s">
        <v>367</v>
      </c>
      <c r="I7493" t="s">
        <v>368</v>
      </c>
      <c r="J7493" s="65">
        <v>10</v>
      </c>
      <c r="K7493" t="str">
        <f t="shared" si="274"/>
        <v>21VI6500DOTO</v>
      </c>
      <c r="L7493">
        <f t="shared" si="275"/>
        <v>10</v>
      </c>
    </row>
    <row r="7494" spans="1:12">
      <c r="A7494" s="65">
        <v>21</v>
      </c>
      <c r="B7494" t="s">
        <v>53</v>
      </c>
      <c r="C7494" s="65">
        <v>11</v>
      </c>
      <c r="D7494" t="s">
        <v>237</v>
      </c>
      <c r="E7494" s="65">
        <v>1</v>
      </c>
      <c r="F7494" t="s">
        <v>378</v>
      </c>
      <c r="G7494" t="s">
        <v>379</v>
      </c>
      <c r="H7494" t="s">
        <v>371</v>
      </c>
      <c r="I7494" t="s">
        <v>372</v>
      </c>
      <c r="J7494" s="65">
        <v>10</v>
      </c>
      <c r="K7494" t="str">
        <f t="shared" si="274"/>
        <v>21VI6500DOPR</v>
      </c>
      <c r="L7494">
        <f t="shared" si="275"/>
        <v>10</v>
      </c>
    </row>
    <row r="7495" spans="1:12">
      <c r="A7495" s="65">
        <v>21</v>
      </c>
      <c r="B7495" t="s">
        <v>53</v>
      </c>
      <c r="C7495" s="65">
        <v>11</v>
      </c>
      <c r="D7495" t="s">
        <v>237</v>
      </c>
      <c r="E7495" s="65">
        <v>1</v>
      </c>
      <c r="F7495" t="s">
        <v>378</v>
      </c>
      <c r="G7495" t="s">
        <v>379</v>
      </c>
      <c r="H7495" t="s">
        <v>363</v>
      </c>
      <c r="I7495" t="s">
        <v>364</v>
      </c>
      <c r="J7495" s="65">
        <v>65</v>
      </c>
      <c r="K7495" t="str">
        <f t="shared" si="274"/>
        <v>21VI6500LDTO</v>
      </c>
      <c r="L7495">
        <f t="shared" si="275"/>
        <v>65</v>
      </c>
    </row>
    <row r="7496" spans="1:12">
      <c r="A7496" s="65">
        <v>21</v>
      </c>
      <c r="B7496" t="s">
        <v>53</v>
      </c>
      <c r="C7496" s="65">
        <v>11</v>
      </c>
      <c r="D7496" t="s">
        <v>237</v>
      </c>
      <c r="E7496" s="65">
        <v>1</v>
      </c>
      <c r="F7496" t="s">
        <v>380</v>
      </c>
      <c r="G7496" t="s">
        <v>381</v>
      </c>
      <c r="H7496" t="s">
        <v>365</v>
      </c>
      <c r="I7496" t="s">
        <v>366</v>
      </c>
      <c r="J7496" s="65">
        <v>0</v>
      </c>
      <c r="K7496" t="str">
        <f t="shared" si="274"/>
        <v>21VI6600LDPR</v>
      </c>
      <c r="L7496">
        <f t="shared" si="275"/>
        <v>0</v>
      </c>
    </row>
    <row r="7497" spans="1:12">
      <c r="A7497" s="65">
        <v>21</v>
      </c>
      <c r="B7497" t="s">
        <v>53</v>
      </c>
      <c r="C7497" s="65">
        <v>11</v>
      </c>
      <c r="D7497" t="s">
        <v>237</v>
      </c>
      <c r="E7497" s="65">
        <v>1</v>
      </c>
      <c r="F7497" t="s">
        <v>380</v>
      </c>
      <c r="G7497" t="s">
        <v>381</v>
      </c>
      <c r="H7497" t="s">
        <v>369</v>
      </c>
      <c r="I7497" t="s">
        <v>370</v>
      </c>
      <c r="J7497" s="65">
        <v>0</v>
      </c>
      <c r="K7497" t="str">
        <f t="shared" si="274"/>
        <v>21VI6600DONP</v>
      </c>
      <c r="L7497">
        <f t="shared" si="275"/>
        <v>0</v>
      </c>
    </row>
    <row r="7498" spans="1:12">
      <c r="A7498" s="65">
        <v>21</v>
      </c>
      <c r="B7498" t="s">
        <v>53</v>
      </c>
      <c r="C7498" s="65">
        <v>11</v>
      </c>
      <c r="D7498" t="s">
        <v>237</v>
      </c>
      <c r="E7498" s="65">
        <v>1</v>
      </c>
      <c r="F7498" t="s">
        <v>380</v>
      </c>
      <c r="G7498" t="s">
        <v>381</v>
      </c>
      <c r="H7498" t="s">
        <v>361</v>
      </c>
      <c r="I7498" t="s">
        <v>362</v>
      </c>
      <c r="J7498" s="65">
        <v>0</v>
      </c>
      <c r="K7498" t="str">
        <f t="shared" si="274"/>
        <v>21VI6600LDNP</v>
      </c>
      <c r="L7498">
        <f t="shared" si="275"/>
        <v>0</v>
      </c>
    </row>
    <row r="7499" spans="1:12">
      <c r="A7499" s="65">
        <v>21</v>
      </c>
      <c r="B7499" t="s">
        <v>53</v>
      </c>
      <c r="C7499" s="65">
        <v>11</v>
      </c>
      <c r="D7499" t="s">
        <v>237</v>
      </c>
      <c r="E7499" s="65">
        <v>1</v>
      </c>
      <c r="F7499" t="s">
        <v>380</v>
      </c>
      <c r="G7499" t="s">
        <v>381</v>
      </c>
      <c r="H7499" t="s">
        <v>371</v>
      </c>
      <c r="I7499" t="s">
        <v>372</v>
      </c>
      <c r="J7499" s="65">
        <v>0</v>
      </c>
      <c r="K7499" t="str">
        <f t="shared" si="274"/>
        <v>21VI6600DOPR</v>
      </c>
      <c r="L7499">
        <f t="shared" si="275"/>
        <v>0</v>
      </c>
    </row>
    <row r="7500" spans="1:12">
      <c r="A7500" s="65">
        <v>21</v>
      </c>
      <c r="B7500" t="s">
        <v>53</v>
      </c>
      <c r="C7500" s="65">
        <v>11</v>
      </c>
      <c r="D7500" t="s">
        <v>237</v>
      </c>
      <c r="E7500" s="65">
        <v>1</v>
      </c>
      <c r="F7500" t="s">
        <v>382</v>
      </c>
      <c r="G7500" t="s">
        <v>383</v>
      </c>
      <c r="H7500" t="s">
        <v>369</v>
      </c>
      <c r="I7500" t="s">
        <v>370</v>
      </c>
      <c r="J7500" s="65">
        <v>0</v>
      </c>
      <c r="K7500" t="str">
        <f t="shared" si="274"/>
        <v>21VI6710DONP</v>
      </c>
      <c r="L7500">
        <f t="shared" si="275"/>
        <v>0</v>
      </c>
    </row>
    <row r="7501" spans="1:12">
      <c r="A7501" s="65">
        <v>21</v>
      </c>
      <c r="B7501" t="s">
        <v>53</v>
      </c>
      <c r="C7501" s="65">
        <v>11</v>
      </c>
      <c r="D7501" t="s">
        <v>237</v>
      </c>
      <c r="E7501" s="65">
        <v>1</v>
      </c>
      <c r="F7501" t="s">
        <v>382</v>
      </c>
      <c r="G7501" t="s">
        <v>383</v>
      </c>
      <c r="H7501" t="s">
        <v>365</v>
      </c>
      <c r="I7501" t="s">
        <v>366</v>
      </c>
      <c r="J7501" s="65">
        <v>0</v>
      </c>
      <c r="K7501" t="str">
        <f t="shared" si="274"/>
        <v>21VI6710LDPR</v>
      </c>
      <c r="L7501">
        <f t="shared" si="275"/>
        <v>0</v>
      </c>
    </row>
    <row r="7502" spans="1:12">
      <c r="A7502" s="65">
        <v>21</v>
      </c>
      <c r="B7502" t="s">
        <v>53</v>
      </c>
      <c r="C7502" s="65">
        <v>11</v>
      </c>
      <c r="D7502" t="s">
        <v>237</v>
      </c>
      <c r="E7502" s="65">
        <v>1</v>
      </c>
      <c r="F7502" t="s">
        <v>382</v>
      </c>
      <c r="G7502" t="s">
        <v>383</v>
      </c>
      <c r="H7502" t="s">
        <v>361</v>
      </c>
      <c r="I7502" t="s">
        <v>362</v>
      </c>
      <c r="J7502" s="65">
        <v>0</v>
      </c>
      <c r="K7502" t="str">
        <f t="shared" si="274"/>
        <v>21VI6710LDNP</v>
      </c>
      <c r="L7502">
        <f t="shared" si="275"/>
        <v>0</v>
      </c>
    </row>
    <row r="7503" spans="1:12">
      <c r="A7503" s="65">
        <v>21</v>
      </c>
      <c r="B7503" t="s">
        <v>53</v>
      </c>
      <c r="C7503" s="65">
        <v>11</v>
      </c>
      <c r="D7503" t="s">
        <v>237</v>
      </c>
      <c r="E7503" s="65">
        <v>1</v>
      </c>
      <c r="F7503" t="s">
        <v>382</v>
      </c>
      <c r="G7503" t="s">
        <v>383</v>
      </c>
      <c r="H7503" t="s">
        <v>371</v>
      </c>
      <c r="I7503" t="s">
        <v>372</v>
      </c>
      <c r="J7503" s="65">
        <v>0</v>
      </c>
      <c r="K7503" t="str">
        <f t="shared" si="274"/>
        <v>21VI6710DOPR</v>
      </c>
      <c r="L7503">
        <f t="shared" si="275"/>
        <v>0</v>
      </c>
    </row>
    <row r="7504" spans="1:12">
      <c r="A7504" s="65">
        <v>21</v>
      </c>
      <c r="B7504" t="s">
        <v>53</v>
      </c>
      <c r="C7504" s="65">
        <v>11</v>
      </c>
      <c r="D7504" t="s">
        <v>237</v>
      </c>
      <c r="E7504" s="65">
        <v>1</v>
      </c>
      <c r="F7504" t="s">
        <v>382</v>
      </c>
      <c r="G7504" t="s">
        <v>383</v>
      </c>
      <c r="H7504" t="s">
        <v>367</v>
      </c>
      <c r="I7504" t="s">
        <v>368</v>
      </c>
      <c r="J7504" s="65">
        <v>0</v>
      </c>
      <c r="K7504" t="str">
        <f t="shared" si="274"/>
        <v>21VI6710DOTO</v>
      </c>
      <c r="L7504">
        <f t="shared" si="275"/>
        <v>0</v>
      </c>
    </row>
    <row r="7505" spans="1:12">
      <c r="A7505" s="65">
        <v>21</v>
      </c>
      <c r="B7505" t="s">
        <v>53</v>
      </c>
      <c r="C7505" s="65">
        <v>11</v>
      </c>
      <c r="D7505" t="s">
        <v>237</v>
      </c>
      <c r="E7505" s="65">
        <v>1</v>
      </c>
      <c r="F7505" t="s">
        <v>382</v>
      </c>
      <c r="G7505" t="s">
        <v>383</v>
      </c>
      <c r="H7505" t="s">
        <v>363</v>
      </c>
      <c r="I7505" t="s">
        <v>364</v>
      </c>
      <c r="J7505" s="65">
        <v>0</v>
      </c>
      <c r="K7505" t="str">
        <f t="shared" si="274"/>
        <v>21VI6710LDTO</v>
      </c>
      <c r="L7505">
        <f t="shared" si="275"/>
        <v>0</v>
      </c>
    </row>
    <row r="7506" spans="1:12">
      <c r="A7506" s="65">
        <v>21</v>
      </c>
      <c r="B7506" t="s">
        <v>53</v>
      </c>
      <c r="C7506" s="65">
        <v>11</v>
      </c>
      <c r="D7506" t="s">
        <v>237</v>
      </c>
      <c r="E7506" s="65">
        <v>1</v>
      </c>
      <c r="F7506" t="s">
        <v>384</v>
      </c>
      <c r="G7506" t="s">
        <v>385</v>
      </c>
      <c r="H7506" t="s">
        <v>371</v>
      </c>
      <c r="I7506" t="s">
        <v>372</v>
      </c>
      <c r="J7506" s="65">
        <v>181</v>
      </c>
      <c r="K7506" t="str">
        <f t="shared" si="274"/>
        <v>21VI6720DOPR</v>
      </c>
      <c r="L7506">
        <f t="shared" si="275"/>
        <v>181</v>
      </c>
    </row>
    <row r="7507" spans="1:12">
      <c r="A7507" s="65">
        <v>21</v>
      </c>
      <c r="B7507" t="s">
        <v>53</v>
      </c>
      <c r="C7507" s="65">
        <v>11</v>
      </c>
      <c r="D7507" t="s">
        <v>237</v>
      </c>
      <c r="E7507" s="65">
        <v>1</v>
      </c>
      <c r="F7507" t="s">
        <v>384</v>
      </c>
      <c r="G7507" t="s">
        <v>385</v>
      </c>
      <c r="H7507" t="s">
        <v>365</v>
      </c>
      <c r="I7507" t="s">
        <v>366</v>
      </c>
      <c r="J7507" s="65">
        <v>0</v>
      </c>
      <c r="K7507" t="str">
        <f t="shared" si="274"/>
        <v>21VI6720LDPR</v>
      </c>
      <c r="L7507">
        <f t="shared" si="275"/>
        <v>0</v>
      </c>
    </row>
    <row r="7508" spans="1:12">
      <c r="A7508" s="65">
        <v>21</v>
      </c>
      <c r="B7508" t="s">
        <v>53</v>
      </c>
      <c r="C7508" s="65">
        <v>11</v>
      </c>
      <c r="D7508" t="s">
        <v>237</v>
      </c>
      <c r="E7508" s="65">
        <v>1</v>
      </c>
      <c r="F7508" t="s">
        <v>384</v>
      </c>
      <c r="G7508" t="s">
        <v>385</v>
      </c>
      <c r="H7508" t="s">
        <v>367</v>
      </c>
      <c r="I7508" t="s">
        <v>368</v>
      </c>
      <c r="J7508" s="65">
        <v>181</v>
      </c>
      <c r="K7508" t="str">
        <f t="shared" si="274"/>
        <v>21VI6720DOTO</v>
      </c>
      <c r="L7508">
        <f t="shared" si="275"/>
        <v>181</v>
      </c>
    </row>
    <row r="7509" spans="1:12">
      <c r="A7509" s="65">
        <v>21</v>
      </c>
      <c r="B7509" t="s">
        <v>53</v>
      </c>
      <c r="C7509" s="65">
        <v>11</v>
      </c>
      <c r="D7509" t="s">
        <v>237</v>
      </c>
      <c r="E7509" s="65">
        <v>1</v>
      </c>
      <c r="F7509" t="s">
        <v>384</v>
      </c>
      <c r="G7509" t="s">
        <v>385</v>
      </c>
      <c r="H7509" t="s">
        <v>363</v>
      </c>
      <c r="I7509" t="s">
        <v>364</v>
      </c>
      <c r="J7509" s="65">
        <v>181</v>
      </c>
      <c r="K7509" t="str">
        <f t="shared" si="274"/>
        <v>21VI6720LDTO</v>
      </c>
      <c r="L7509">
        <f t="shared" si="275"/>
        <v>181</v>
      </c>
    </row>
    <row r="7510" spans="1:12">
      <c r="A7510" s="65">
        <v>21</v>
      </c>
      <c r="B7510" t="s">
        <v>53</v>
      </c>
      <c r="C7510" s="65">
        <v>11</v>
      </c>
      <c r="D7510" t="s">
        <v>237</v>
      </c>
      <c r="E7510" s="65">
        <v>1</v>
      </c>
      <c r="F7510" t="s">
        <v>384</v>
      </c>
      <c r="G7510" t="s">
        <v>385</v>
      </c>
      <c r="H7510" t="s">
        <v>369</v>
      </c>
      <c r="I7510" t="s">
        <v>370</v>
      </c>
      <c r="J7510" s="65">
        <v>0</v>
      </c>
      <c r="K7510" t="str">
        <f t="shared" si="274"/>
        <v>21VI6720DONP</v>
      </c>
      <c r="L7510">
        <f t="shared" si="275"/>
        <v>0</v>
      </c>
    </row>
    <row r="7511" spans="1:12">
      <c r="A7511" s="65">
        <v>21</v>
      </c>
      <c r="B7511" t="s">
        <v>53</v>
      </c>
      <c r="C7511" s="65">
        <v>11</v>
      </c>
      <c r="D7511" t="s">
        <v>237</v>
      </c>
      <c r="E7511" s="65">
        <v>1</v>
      </c>
      <c r="F7511" t="s">
        <v>384</v>
      </c>
      <c r="G7511" t="s">
        <v>385</v>
      </c>
      <c r="H7511" t="s">
        <v>361</v>
      </c>
      <c r="I7511" t="s">
        <v>362</v>
      </c>
      <c r="J7511" s="65">
        <v>181</v>
      </c>
      <c r="K7511" t="str">
        <f t="shared" si="274"/>
        <v>21VI6720LDNP</v>
      </c>
      <c r="L7511">
        <f t="shared" si="275"/>
        <v>181</v>
      </c>
    </row>
    <row r="7512" spans="1:12">
      <c r="A7512" s="65">
        <v>21</v>
      </c>
      <c r="B7512" t="s">
        <v>53</v>
      </c>
      <c r="C7512" s="65">
        <v>11</v>
      </c>
      <c r="D7512" t="s">
        <v>237</v>
      </c>
      <c r="E7512" s="65">
        <v>1</v>
      </c>
      <c r="F7512" t="s">
        <v>386</v>
      </c>
      <c r="G7512" t="s">
        <v>387</v>
      </c>
      <c r="H7512" t="s">
        <v>367</v>
      </c>
      <c r="I7512" t="s">
        <v>368</v>
      </c>
      <c r="J7512" s="65">
        <v>2129</v>
      </c>
      <c r="K7512" t="str">
        <f t="shared" si="274"/>
        <v>21VI6800DOTO</v>
      </c>
      <c r="L7512">
        <f t="shared" si="275"/>
        <v>2129</v>
      </c>
    </row>
    <row r="7513" spans="1:12">
      <c r="A7513" s="65">
        <v>21</v>
      </c>
      <c r="B7513" t="s">
        <v>53</v>
      </c>
      <c r="C7513" s="65">
        <v>11</v>
      </c>
      <c r="D7513" t="s">
        <v>237</v>
      </c>
      <c r="E7513" s="65">
        <v>1</v>
      </c>
      <c r="F7513" t="s">
        <v>386</v>
      </c>
      <c r="G7513" t="s">
        <v>387</v>
      </c>
      <c r="H7513" t="s">
        <v>365</v>
      </c>
      <c r="I7513" t="s">
        <v>366</v>
      </c>
      <c r="J7513" s="65">
        <v>300</v>
      </c>
      <c r="K7513" t="str">
        <f t="shared" si="274"/>
        <v>21VI6800LDPR</v>
      </c>
      <c r="L7513">
        <f t="shared" si="275"/>
        <v>300</v>
      </c>
    </row>
    <row r="7514" spans="1:12">
      <c r="A7514" s="65">
        <v>21</v>
      </c>
      <c r="B7514" t="s">
        <v>53</v>
      </c>
      <c r="C7514" s="65">
        <v>11</v>
      </c>
      <c r="D7514" t="s">
        <v>237</v>
      </c>
      <c r="E7514" s="65">
        <v>1</v>
      </c>
      <c r="F7514" t="s">
        <v>386</v>
      </c>
      <c r="G7514" t="s">
        <v>387</v>
      </c>
      <c r="H7514" t="s">
        <v>371</v>
      </c>
      <c r="I7514" t="s">
        <v>372</v>
      </c>
      <c r="J7514" s="65">
        <v>2099</v>
      </c>
      <c r="K7514" t="str">
        <f t="shared" si="274"/>
        <v>21VI6800DOPR</v>
      </c>
      <c r="L7514">
        <f t="shared" si="275"/>
        <v>2099</v>
      </c>
    </row>
    <row r="7515" spans="1:12">
      <c r="A7515" s="65">
        <v>21</v>
      </c>
      <c r="B7515" t="s">
        <v>53</v>
      </c>
      <c r="C7515" s="65">
        <v>11</v>
      </c>
      <c r="D7515" t="s">
        <v>237</v>
      </c>
      <c r="E7515" s="65">
        <v>1</v>
      </c>
      <c r="F7515" t="s">
        <v>386</v>
      </c>
      <c r="G7515" t="s">
        <v>387</v>
      </c>
      <c r="H7515" t="s">
        <v>369</v>
      </c>
      <c r="I7515" t="s">
        <v>370</v>
      </c>
      <c r="J7515" s="65">
        <v>30</v>
      </c>
      <c r="K7515" t="str">
        <f t="shared" si="274"/>
        <v>21VI6800DONP</v>
      </c>
      <c r="L7515">
        <f t="shared" si="275"/>
        <v>30</v>
      </c>
    </row>
    <row r="7516" spans="1:12">
      <c r="A7516" s="65">
        <v>21</v>
      </c>
      <c r="B7516" t="s">
        <v>53</v>
      </c>
      <c r="C7516" s="65">
        <v>11</v>
      </c>
      <c r="D7516" t="s">
        <v>237</v>
      </c>
      <c r="E7516" s="65">
        <v>1</v>
      </c>
      <c r="F7516" t="s">
        <v>386</v>
      </c>
      <c r="G7516" t="s">
        <v>387</v>
      </c>
      <c r="H7516" t="s">
        <v>363</v>
      </c>
      <c r="I7516" t="s">
        <v>364</v>
      </c>
      <c r="J7516" s="65">
        <v>607</v>
      </c>
      <c r="K7516" t="str">
        <f t="shared" si="274"/>
        <v>21VI6800LDTO</v>
      </c>
      <c r="L7516">
        <f t="shared" si="275"/>
        <v>607</v>
      </c>
    </row>
    <row r="7517" spans="1:12">
      <c r="A7517" s="65">
        <v>21</v>
      </c>
      <c r="B7517" t="s">
        <v>53</v>
      </c>
      <c r="C7517" s="65">
        <v>11</v>
      </c>
      <c r="D7517" t="s">
        <v>237</v>
      </c>
      <c r="E7517" s="65">
        <v>1</v>
      </c>
      <c r="F7517" t="s">
        <v>386</v>
      </c>
      <c r="G7517" t="s">
        <v>387</v>
      </c>
      <c r="H7517" t="s">
        <v>361</v>
      </c>
      <c r="I7517" t="s">
        <v>362</v>
      </c>
      <c r="J7517" s="65">
        <v>307</v>
      </c>
      <c r="K7517" t="str">
        <f t="shared" si="274"/>
        <v>21VI6800LDNP</v>
      </c>
      <c r="L7517">
        <f t="shared" si="275"/>
        <v>307</v>
      </c>
    </row>
    <row r="7518" spans="1:12">
      <c r="A7518" s="65">
        <v>21</v>
      </c>
      <c r="B7518" t="s">
        <v>53</v>
      </c>
      <c r="C7518" s="65">
        <v>11</v>
      </c>
      <c r="D7518" t="s">
        <v>237</v>
      </c>
      <c r="E7518" s="65">
        <v>1</v>
      </c>
      <c r="F7518" t="s">
        <v>388</v>
      </c>
      <c r="G7518" t="s">
        <v>389</v>
      </c>
      <c r="H7518" t="s">
        <v>390</v>
      </c>
      <c r="I7518" t="s">
        <v>73</v>
      </c>
      <c r="J7518" s="65">
        <v>62485</v>
      </c>
      <c r="K7518" t="str">
        <f t="shared" si="274"/>
        <v>21VI7000DOPP</v>
      </c>
      <c r="L7518">
        <f t="shared" si="275"/>
        <v>62485</v>
      </c>
    </row>
    <row r="7519" spans="1:12">
      <c r="A7519" s="65">
        <v>21</v>
      </c>
      <c r="B7519" t="s">
        <v>53</v>
      </c>
      <c r="C7519" s="65">
        <v>11</v>
      </c>
      <c r="D7519" t="s">
        <v>237</v>
      </c>
      <c r="E7519" s="65">
        <v>1</v>
      </c>
      <c r="F7519" t="s">
        <v>388</v>
      </c>
      <c r="G7519" t="s">
        <v>389</v>
      </c>
      <c r="H7519" t="s">
        <v>391</v>
      </c>
      <c r="I7519" t="s">
        <v>392</v>
      </c>
      <c r="J7519" s="65">
        <v>2129</v>
      </c>
      <c r="K7519" t="str">
        <f t="shared" si="274"/>
        <v>21VI7000DOPS</v>
      </c>
      <c r="L7519">
        <f t="shared" si="275"/>
        <v>2129</v>
      </c>
    </row>
    <row r="7520" spans="1:12">
      <c r="A7520" s="65">
        <v>22</v>
      </c>
      <c r="B7520" t="s">
        <v>14</v>
      </c>
      <c r="C7520" s="65">
        <v>11</v>
      </c>
      <c r="D7520" t="s">
        <v>237</v>
      </c>
      <c r="E7520" s="65">
        <v>1</v>
      </c>
      <c r="F7520" t="s">
        <v>238</v>
      </c>
      <c r="G7520" t="s">
        <v>239</v>
      </c>
      <c r="H7520" t="s">
        <v>244</v>
      </c>
      <c r="I7520" t="s">
        <v>245</v>
      </c>
      <c r="J7520" s="65">
        <v>4777</v>
      </c>
      <c r="K7520" t="str">
        <f t="shared" ref="K7520:K7558" si="276">CONCATENATE(TEXT(A7520,"00"),F7520,H7520)</f>
        <v>22VI1000SRTT</v>
      </c>
      <c r="L7520">
        <f t="shared" ref="L7520:L7558" si="277">J7520</f>
        <v>4777</v>
      </c>
    </row>
    <row r="7521" spans="1:12">
      <c r="A7521" s="65">
        <v>22</v>
      </c>
      <c r="B7521" t="s">
        <v>14</v>
      </c>
      <c r="C7521" s="65">
        <v>11</v>
      </c>
      <c r="D7521" t="s">
        <v>237</v>
      </c>
      <c r="E7521" s="65">
        <v>1</v>
      </c>
      <c r="F7521" t="s">
        <v>238</v>
      </c>
      <c r="G7521" t="s">
        <v>239</v>
      </c>
      <c r="H7521" t="s">
        <v>235</v>
      </c>
      <c r="I7521" t="s">
        <v>236</v>
      </c>
      <c r="J7521" s="65">
        <v>0</v>
      </c>
      <c r="K7521" t="str">
        <f t="shared" si="276"/>
        <v>22VI1000SABA</v>
      </c>
      <c r="L7521">
        <f t="shared" si="277"/>
        <v>0</v>
      </c>
    </row>
    <row r="7522" spans="1:12">
      <c r="A7522" s="65">
        <v>22</v>
      </c>
      <c r="B7522" t="s">
        <v>14</v>
      </c>
      <c r="C7522" s="65">
        <v>11</v>
      </c>
      <c r="D7522" t="s">
        <v>237</v>
      </c>
      <c r="E7522" s="65">
        <v>1</v>
      </c>
      <c r="F7522" t="s">
        <v>238</v>
      </c>
      <c r="G7522" t="s">
        <v>239</v>
      </c>
      <c r="H7522" t="s">
        <v>248</v>
      </c>
      <c r="I7522" t="s">
        <v>249</v>
      </c>
      <c r="J7522" s="65">
        <v>1840</v>
      </c>
      <c r="K7522" t="str">
        <f t="shared" si="276"/>
        <v>22VI1000SRPR</v>
      </c>
      <c r="L7522">
        <f t="shared" si="277"/>
        <v>1840</v>
      </c>
    </row>
    <row r="7523" spans="1:12">
      <c r="A7523" s="65">
        <v>22</v>
      </c>
      <c r="B7523" t="s">
        <v>14</v>
      </c>
      <c r="C7523" s="65">
        <v>11</v>
      </c>
      <c r="D7523" t="s">
        <v>237</v>
      </c>
      <c r="E7523" s="65">
        <v>1</v>
      </c>
      <c r="F7523" t="s">
        <v>238</v>
      </c>
      <c r="G7523" t="s">
        <v>239</v>
      </c>
      <c r="H7523" t="s">
        <v>250</v>
      </c>
      <c r="I7523" t="s">
        <v>251</v>
      </c>
      <c r="J7523" s="65">
        <v>4552</v>
      </c>
      <c r="K7523" t="str">
        <f t="shared" si="276"/>
        <v>22VI1000SRPT</v>
      </c>
      <c r="L7523">
        <f t="shared" si="277"/>
        <v>4552</v>
      </c>
    </row>
    <row r="7524" spans="1:12">
      <c r="A7524" s="65">
        <v>22</v>
      </c>
      <c r="B7524" t="s">
        <v>14</v>
      </c>
      <c r="C7524" s="65">
        <v>11</v>
      </c>
      <c r="D7524" t="s">
        <v>237</v>
      </c>
      <c r="E7524" s="65">
        <v>1</v>
      </c>
      <c r="F7524" t="s">
        <v>238</v>
      </c>
      <c r="G7524" t="s">
        <v>239</v>
      </c>
      <c r="H7524" t="s">
        <v>252</v>
      </c>
      <c r="I7524" t="s">
        <v>253</v>
      </c>
      <c r="J7524" s="65">
        <v>2463</v>
      </c>
      <c r="K7524" t="str">
        <f t="shared" si="276"/>
        <v>22VI1000SRRS</v>
      </c>
      <c r="L7524">
        <f t="shared" si="277"/>
        <v>2463</v>
      </c>
    </row>
    <row r="7525" spans="1:12">
      <c r="A7525" s="65">
        <v>22</v>
      </c>
      <c r="B7525" t="s">
        <v>14</v>
      </c>
      <c r="C7525" s="65">
        <v>11</v>
      </c>
      <c r="D7525" t="s">
        <v>237</v>
      </c>
      <c r="E7525" s="65">
        <v>1</v>
      </c>
      <c r="F7525" t="s">
        <v>238</v>
      </c>
      <c r="G7525" t="s">
        <v>239</v>
      </c>
      <c r="H7525" t="s">
        <v>256</v>
      </c>
      <c r="I7525" t="s">
        <v>257</v>
      </c>
      <c r="J7525" s="65">
        <v>4150</v>
      </c>
      <c r="K7525" t="str">
        <f t="shared" si="276"/>
        <v>22VI1000SRRT</v>
      </c>
      <c r="L7525">
        <f t="shared" si="277"/>
        <v>4150</v>
      </c>
    </row>
    <row r="7526" spans="1:12">
      <c r="A7526" s="65">
        <v>22</v>
      </c>
      <c r="B7526" t="s">
        <v>14</v>
      </c>
      <c r="C7526" s="65">
        <v>11</v>
      </c>
      <c r="D7526" t="s">
        <v>237</v>
      </c>
      <c r="E7526" s="65">
        <v>1</v>
      </c>
      <c r="F7526" t="s">
        <v>238</v>
      </c>
      <c r="G7526" t="s">
        <v>239</v>
      </c>
      <c r="H7526" t="s">
        <v>240</v>
      </c>
      <c r="I7526" t="s">
        <v>241</v>
      </c>
      <c r="J7526" s="65">
        <v>2851</v>
      </c>
      <c r="K7526" t="str">
        <f t="shared" si="276"/>
        <v>22VI1000SRTS</v>
      </c>
      <c r="L7526">
        <f t="shared" si="277"/>
        <v>2851</v>
      </c>
    </row>
    <row r="7527" spans="1:12">
      <c r="A7527" s="65">
        <v>22</v>
      </c>
      <c r="B7527" t="s">
        <v>14</v>
      </c>
      <c r="C7527" s="65">
        <v>11</v>
      </c>
      <c r="D7527" t="s">
        <v>237</v>
      </c>
      <c r="E7527" s="65">
        <v>1</v>
      </c>
      <c r="F7527" t="s">
        <v>238</v>
      </c>
      <c r="G7527" t="s">
        <v>239</v>
      </c>
      <c r="H7527" t="s">
        <v>270</v>
      </c>
      <c r="I7527" t="s">
        <v>271</v>
      </c>
      <c r="J7527" s="65">
        <v>1926</v>
      </c>
      <c r="K7527" t="str">
        <f t="shared" si="276"/>
        <v>22VI1000SRTR</v>
      </c>
      <c r="L7527">
        <f t="shared" si="277"/>
        <v>1926</v>
      </c>
    </row>
    <row r="7528" spans="1:12">
      <c r="A7528" s="65">
        <v>22</v>
      </c>
      <c r="B7528" t="s">
        <v>14</v>
      </c>
      <c r="C7528" s="65">
        <v>11</v>
      </c>
      <c r="D7528" t="s">
        <v>237</v>
      </c>
      <c r="E7528" s="65">
        <v>1</v>
      </c>
      <c r="F7528" t="s">
        <v>238</v>
      </c>
      <c r="G7528" t="s">
        <v>239</v>
      </c>
      <c r="H7528" t="s">
        <v>258</v>
      </c>
      <c r="I7528" t="s">
        <v>259</v>
      </c>
      <c r="J7528" s="65">
        <v>3805</v>
      </c>
      <c r="K7528" t="str">
        <f t="shared" si="276"/>
        <v>22VI1000RSRS</v>
      </c>
      <c r="L7528">
        <f t="shared" si="277"/>
        <v>3805</v>
      </c>
    </row>
    <row r="7529" spans="1:12">
      <c r="A7529" s="65">
        <v>22</v>
      </c>
      <c r="B7529" t="s">
        <v>14</v>
      </c>
      <c r="C7529" s="65">
        <v>11</v>
      </c>
      <c r="D7529" t="s">
        <v>237</v>
      </c>
      <c r="E7529" s="65">
        <v>1</v>
      </c>
      <c r="F7529" t="s">
        <v>238</v>
      </c>
      <c r="G7529" t="s">
        <v>239</v>
      </c>
      <c r="H7529" t="s">
        <v>264</v>
      </c>
      <c r="I7529" t="s">
        <v>265</v>
      </c>
      <c r="J7529" s="65">
        <v>5137</v>
      </c>
      <c r="K7529" t="str">
        <f t="shared" si="276"/>
        <v>22VI1000RSRR</v>
      </c>
      <c r="L7529">
        <f t="shared" si="277"/>
        <v>5137</v>
      </c>
    </row>
    <row r="7530" spans="1:12">
      <c r="A7530" s="65">
        <v>22</v>
      </c>
      <c r="B7530" t="s">
        <v>14</v>
      </c>
      <c r="C7530" s="65">
        <v>11</v>
      </c>
      <c r="D7530" t="s">
        <v>237</v>
      </c>
      <c r="E7530" s="65">
        <v>1</v>
      </c>
      <c r="F7530" t="s">
        <v>238</v>
      </c>
      <c r="G7530" t="s">
        <v>239</v>
      </c>
      <c r="H7530" t="s">
        <v>228</v>
      </c>
      <c r="I7530" t="s">
        <v>217</v>
      </c>
      <c r="J7530" s="65">
        <v>19540</v>
      </c>
      <c r="K7530" t="str">
        <f t="shared" si="276"/>
        <v>22VI1000PTBI</v>
      </c>
      <c r="L7530">
        <f t="shared" si="277"/>
        <v>19540</v>
      </c>
    </row>
    <row r="7531" spans="1:12">
      <c r="A7531" s="65">
        <v>22</v>
      </c>
      <c r="B7531" t="s">
        <v>14</v>
      </c>
      <c r="C7531" s="65">
        <v>11</v>
      </c>
      <c r="D7531" t="s">
        <v>237</v>
      </c>
      <c r="E7531" s="65">
        <v>1</v>
      </c>
      <c r="F7531" t="s">
        <v>238</v>
      </c>
      <c r="G7531" t="s">
        <v>239</v>
      </c>
      <c r="H7531" t="s">
        <v>231</v>
      </c>
      <c r="I7531" t="s">
        <v>232</v>
      </c>
      <c r="J7531" s="65">
        <v>9374</v>
      </c>
      <c r="K7531" t="str">
        <f t="shared" si="276"/>
        <v>22VI1000PRES</v>
      </c>
      <c r="L7531">
        <f t="shared" si="277"/>
        <v>9374</v>
      </c>
    </row>
    <row r="7532" spans="1:12">
      <c r="A7532" s="65">
        <v>22</v>
      </c>
      <c r="B7532" t="s">
        <v>14</v>
      </c>
      <c r="C7532" s="65">
        <v>11</v>
      </c>
      <c r="D7532" t="s">
        <v>237</v>
      </c>
      <c r="E7532" s="65">
        <v>1</v>
      </c>
      <c r="F7532" t="s">
        <v>238</v>
      </c>
      <c r="G7532" t="s">
        <v>239</v>
      </c>
      <c r="H7532" t="s">
        <v>233</v>
      </c>
      <c r="I7532" t="s">
        <v>234</v>
      </c>
      <c r="J7532" s="65">
        <v>8666</v>
      </c>
      <c r="K7532" t="str">
        <f t="shared" si="276"/>
        <v>22VI1000PRER</v>
      </c>
      <c r="L7532">
        <f t="shared" si="277"/>
        <v>8666</v>
      </c>
    </row>
    <row r="7533" spans="1:12">
      <c r="A7533" s="65">
        <v>22</v>
      </c>
      <c r="B7533" t="s">
        <v>14</v>
      </c>
      <c r="C7533" s="65">
        <v>11</v>
      </c>
      <c r="D7533" t="s">
        <v>237</v>
      </c>
      <c r="E7533" s="65">
        <v>1</v>
      </c>
      <c r="F7533" t="s">
        <v>238</v>
      </c>
      <c r="G7533" t="s">
        <v>239</v>
      </c>
      <c r="H7533" t="s">
        <v>266</v>
      </c>
      <c r="I7533" t="s">
        <v>267</v>
      </c>
      <c r="J7533" s="65">
        <v>18040</v>
      </c>
      <c r="K7533" t="str">
        <f t="shared" si="276"/>
        <v>22VI1000PTRE</v>
      </c>
      <c r="L7533">
        <f t="shared" si="277"/>
        <v>18040</v>
      </c>
    </row>
    <row r="7534" spans="1:12">
      <c r="A7534" s="65">
        <v>22</v>
      </c>
      <c r="B7534" t="s">
        <v>14</v>
      </c>
      <c r="C7534" s="65">
        <v>11</v>
      </c>
      <c r="D7534" t="s">
        <v>237</v>
      </c>
      <c r="E7534" s="65">
        <v>1</v>
      </c>
      <c r="F7534" t="s">
        <v>238</v>
      </c>
      <c r="G7534" t="s">
        <v>239</v>
      </c>
      <c r="H7534" t="s">
        <v>242</v>
      </c>
      <c r="I7534" t="s">
        <v>243</v>
      </c>
      <c r="J7534" s="65">
        <v>0</v>
      </c>
      <c r="K7534" t="str">
        <f t="shared" si="276"/>
        <v>22VI1000DRPP</v>
      </c>
      <c r="L7534">
        <f t="shared" si="277"/>
        <v>0</v>
      </c>
    </row>
    <row r="7535" spans="1:12">
      <c r="A7535" s="65">
        <v>22</v>
      </c>
      <c r="B7535" t="s">
        <v>14</v>
      </c>
      <c r="C7535" s="65">
        <v>11</v>
      </c>
      <c r="D7535" t="s">
        <v>237</v>
      </c>
      <c r="E7535" s="65">
        <v>1</v>
      </c>
      <c r="F7535" t="s">
        <v>238</v>
      </c>
      <c r="G7535" t="s">
        <v>239</v>
      </c>
      <c r="H7535" t="s">
        <v>260</v>
      </c>
      <c r="I7535" t="s">
        <v>261</v>
      </c>
      <c r="J7535" s="65">
        <v>17563</v>
      </c>
      <c r="K7535" t="str">
        <f t="shared" si="276"/>
        <v>22VI1000DRVM</v>
      </c>
      <c r="L7535">
        <f t="shared" si="277"/>
        <v>17563</v>
      </c>
    </row>
    <row r="7536" spans="1:12">
      <c r="A7536" s="65">
        <v>22</v>
      </c>
      <c r="B7536" t="s">
        <v>14</v>
      </c>
      <c r="C7536" s="65">
        <v>11</v>
      </c>
      <c r="D7536" t="s">
        <v>237</v>
      </c>
      <c r="E7536" s="65">
        <v>1</v>
      </c>
      <c r="F7536" t="s">
        <v>238</v>
      </c>
      <c r="G7536" t="s">
        <v>239</v>
      </c>
      <c r="H7536" t="s">
        <v>262</v>
      </c>
      <c r="I7536" t="s">
        <v>263</v>
      </c>
      <c r="J7536" s="65">
        <v>0</v>
      </c>
      <c r="K7536" t="str">
        <f t="shared" si="276"/>
        <v>22VI1000DREX</v>
      </c>
      <c r="L7536">
        <f t="shared" si="277"/>
        <v>0</v>
      </c>
    </row>
    <row r="7537" spans="1:12">
      <c r="A7537" s="65">
        <v>22</v>
      </c>
      <c r="B7537" t="s">
        <v>14</v>
      </c>
      <c r="C7537" s="65">
        <v>11</v>
      </c>
      <c r="D7537" t="s">
        <v>237</v>
      </c>
      <c r="E7537" s="65">
        <v>1</v>
      </c>
      <c r="F7537" t="s">
        <v>238</v>
      </c>
      <c r="G7537" t="s">
        <v>239</v>
      </c>
      <c r="H7537" t="s">
        <v>220</v>
      </c>
      <c r="I7537" t="s">
        <v>221</v>
      </c>
      <c r="J7537" s="65">
        <v>0</v>
      </c>
      <c r="K7537" t="str">
        <f t="shared" si="276"/>
        <v>22VI1000DRET</v>
      </c>
      <c r="L7537">
        <f t="shared" si="277"/>
        <v>0</v>
      </c>
    </row>
    <row r="7538" spans="1:12">
      <c r="A7538" s="65">
        <v>22</v>
      </c>
      <c r="B7538" t="s">
        <v>14</v>
      </c>
      <c r="C7538" s="65">
        <v>11</v>
      </c>
      <c r="D7538" t="s">
        <v>237</v>
      </c>
      <c r="E7538" s="65">
        <v>1</v>
      </c>
      <c r="F7538" t="s">
        <v>238</v>
      </c>
      <c r="G7538" t="s">
        <v>239</v>
      </c>
      <c r="H7538" t="s">
        <v>211</v>
      </c>
      <c r="I7538" t="s">
        <v>212</v>
      </c>
      <c r="J7538" s="65">
        <v>2851</v>
      </c>
      <c r="K7538" t="str">
        <f t="shared" si="276"/>
        <v>22VI1000APRS</v>
      </c>
      <c r="L7538">
        <f t="shared" si="277"/>
        <v>2851</v>
      </c>
    </row>
    <row r="7539" spans="1:12">
      <c r="A7539" s="65">
        <v>22</v>
      </c>
      <c r="B7539" t="s">
        <v>14</v>
      </c>
      <c r="C7539" s="65">
        <v>11</v>
      </c>
      <c r="D7539" t="s">
        <v>237</v>
      </c>
      <c r="E7539" s="65">
        <v>1</v>
      </c>
      <c r="F7539" t="s">
        <v>238</v>
      </c>
      <c r="G7539" t="s">
        <v>239</v>
      </c>
      <c r="H7539" t="s">
        <v>213</v>
      </c>
      <c r="I7539" t="s">
        <v>214</v>
      </c>
      <c r="J7539" s="65">
        <v>1926</v>
      </c>
      <c r="K7539" t="str">
        <f t="shared" si="276"/>
        <v>22VI1000APRR</v>
      </c>
      <c r="L7539">
        <f t="shared" si="277"/>
        <v>1926</v>
      </c>
    </row>
    <row r="7540" spans="1:12">
      <c r="A7540" s="65">
        <v>22</v>
      </c>
      <c r="B7540" t="s">
        <v>14</v>
      </c>
      <c r="C7540" s="65">
        <v>11</v>
      </c>
      <c r="D7540" t="s">
        <v>237</v>
      </c>
      <c r="E7540" s="65">
        <v>1</v>
      </c>
      <c r="F7540" t="s">
        <v>238</v>
      </c>
      <c r="G7540" t="s">
        <v>239</v>
      </c>
      <c r="H7540" t="s">
        <v>215</v>
      </c>
      <c r="I7540" t="s">
        <v>216</v>
      </c>
      <c r="J7540" s="65">
        <v>4777</v>
      </c>
      <c r="K7540" t="str">
        <f t="shared" si="276"/>
        <v>22VI1000APRT</v>
      </c>
      <c r="L7540">
        <f t="shared" si="277"/>
        <v>4777</v>
      </c>
    </row>
    <row r="7541" spans="1:12">
      <c r="A7541" s="65">
        <v>22</v>
      </c>
      <c r="B7541" t="s">
        <v>14</v>
      </c>
      <c r="C7541" s="65">
        <v>11</v>
      </c>
      <c r="D7541" t="s">
        <v>237</v>
      </c>
      <c r="E7541" s="65">
        <v>1</v>
      </c>
      <c r="F7541" t="s">
        <v>238</v>
      </c>
      <c r="G7541" t="s">
        <v>239</v>
      </c>
      <c r="H7541" t="s">
        <v>224</v>
      </c>
      <c r="I7541" t="s">
        <v>225</v>
      </c>
      <c r="J7541" s="65">
        <v>302</v>
      </c>
      <c r="K7541" t="str">
        <f t="shared" si="276"/>
        <v>22VI1000ARRA</v>
      </c>
      <c r="L7541">
        <f t="shared" si="277"/>
        <v>302</v>
      </c>
    </row>
    <row r="7542" spans="1:12">
      <c r="A7542" s="65">
        <v>22</v>
      </c>
      <c r="B7542" t="s">
        <v>14</v>
      </c>
      <c r="C7542" s="65">
        <v>11</v>
      </c>
      <c r="D7542" t="s">
        <v>237</v>
      </c>
      <c r="E7542" s="65">
        <v>1</v>
      </c>
      <c r="F7542" t="s">
        <v>238</v>
      </c>
      <c r="G7542" t="s">
        <v>239</v>
      </c>
      <c r="H7542" t="s">
        <v>246</v>
      </c>
      <c r="I7542" t="s">
        <v>247</v>
      </c>
      <c r="J7542" s="65">
        <v>2712</v>
      </c>
      <c r="K7542" t="str">
        <f t="shared" si="276"/>
        <v>22VI1000SRPS</v>
      </c>
      <c r="L7542">
        <f t="shared" si="277"/>
        <v>2712</v>
      </c>
    </row>
    <row r="7543" spans="1:12">
      <c r="A7543" s="65">
        <v>22</v>
      </c>
      <c r="B7543" t="s">
        <v>14</v>
      </c>
      <c r="C7543" s="65">
        <v>11</v>
      </c>
      <c r="D7543" t="s">
        <v>237</v>
      </c>
      <c r="E7543" s="65">
        <v>1</v>
      </c>
      <c r="F7543" t="s">
        <v>238</v>
      </c>
      <c r="G7543" t="s">
        <v>239</v>
      </c>
      <c r="H7543" t="s">
        <v>268</v>
      </c>
      <c r="I7543" t="s">
        <v>269</v>
      </c>
      <c r="J7543" s="65">
        <v>41</v>
      </c>
      <c r="K7543" t="str">
        <f t="shared" si="276"/>
        <v>22VI1000DRCF</v>
      </c>
      <c r="L7543">
        <f t="shared" si="277"/>
        <v>41</v>
      </c>
    </row>
    <row r="7544" spans="1:12">
      <c r="A7544" s="65">
        <v>22</v>
      </c>
      <c r="B7544" t="s">
        <v>14</v>
      </c>
      <c r="C7544" s="65">
        <v>11</v>
      </c>
      <c r="D7544" t="s">
        <v>237</v>
      </c>
      <c r="E7544" s="65">
        <v>1</v>
      </c>
      <c r="F7544" t="s">
        <v>238</v>
      </c>
      <c r="G7544" t="s">
        <v>239</v>
      </c>
      <c r="H7544" t="s">
        <v>254</v>
      </c>
      <c r="I7544" t="s">
        <v>255</v>
      </c>
      <c r="J7544" s="65">
        <v>1687</v>
      </c>
      <c r="K7544" t="str">
        <f t="shared" si="276"/>
        <v>22VI1000SRRR</v>
      </c>
      <c r="L7544">
        <f t="shared" si="277"/>
        <v>1687</v>
      </c>
    </row>
    <row r="7545" spans="1:12">
      <c r="A7545" s="65">
        <v>22</v>
      </c>
      <c r="B7545" t="s">
        <v>14</v>
      </c>
      <c r="C7545" s="65">
        <v>11</v>
      </c>
      <c r="D7545" t="s">
        <v>237</v>
      </c>
      <c r="E7545" s="65">
        <v>1</v>
      </c>
      <c r="F7545" t="s">
        <v>238</v>
      </c>
      <c r="G7545" t="s">
        <v>239</v>
      </c>
      <c r="H7545" t="s">
        <v>229</v>
      </c>
      <c r="I7545" t="s">
        <v>230</v>
      </c>
      <c r="J7545" s="65">
        <v>1500</v>
      </c>
      <c r="K7545" t="str">
        <f t="shared" si="276"/>
        <v>22VI1000PRNR</v>
      </c>
      <c r="L7545">
        <f t="shared" si="277"/>
        <v>1500</v>
      </c>
    </row>
    <row r="7546" spans="1:12">
      <c r="A7546" s="65">
        <v>22</v>
      </c>
      <c r="B7546" t="s">
        <v>14</v>
      </c>
      <c r="C7546" s="65">
        <v>11</v>
      </c>
      <c r="D7546" t="s">
        <v>237</v>
      </c>
      <c r="E7546" s="65">
        <v>1</v>
      </c>
      <c r="F7546" t="s">
        <v>238</v>
      </c>
      <c r="G7546" t="s">
        <v>239</v>
      </c>
      <c r="H7546" t="s">
        <v>222</v>
      </c>
      <c r="I7546" t="s">
        <v>223</v>
      </c>
      <c r="J7546" s="65">
        <v>436</v>
      </c>
      <c r="K7546" t="str">
        <f t="shared" si="276"/>
        <v>22VI1000DPMA</v>
      </c>
      <c r="L7546">
        <f t="shared" si="277"/>
        <v>436</v>
      </c>
    </row>
    <row r="7547" spans="1:12">
      <c r="A7547" s="65">
        <v>22</v>
      </c>
      <c r="B7547" t="s">
        <v>14</v>
      </c>
      <c r="C7547" s="65">
        <v>11</v>
      </c>
      <c r="D7547" t="s">
        <v>237</v>
      </c>
      <c r="E7547" s="65">
        <v>1</v>
      </c>
      <c r="F7547" t="s">
        <v>238</v>
      </c>
      <c r="G7547" t="s">
        <v>239</v>
      </c>
      <c r="H7547" t="s">
        <v>226</v>
      </c>
      <c r="I7547" t="s">
        <v>227</v>
      </c>
      <c r="J7547" s="65">
        <v>161</v>
      </c>
      <c r="K7547" t="str">
        <f t="shared" si="276"/>
        <v>22VI1000PLNA</v>
      </c>
      <c r="L7547">
        <f t="shared" si="277"/>
        <v>161</v>
      </c>
    </row>
    <row r="7548" spans="1:12">
      <c r="A7548" s="65">
        <v>22</v>
      </c>
      <c r="B7548" t="s">
        <v>14</v>
      </c>
      <c r="C7548" s="65">
        <v>11</v>
      </c>
      <c r="D7548" t="s">
        <v>237</v>
      </c>
      <c r="E7548" s="65">
        <v>1</v>
      </c>
      <c r="F7548" t="s">
        <v>272</v>
      </c>
      <c r="G7548" t="s">
        <v>273</v>
      </c>
      <c r="H7548" t="s">
        <v>240</v>
      </c>
      <c r="I7548" t="s">
        <v>241</v>
      </c>
      <c r="J7548" s="65">
        <v>2849</v>
      </c>
      <c r="K7548" t="str">
        <f t="shared" si="276"/>
        <v>22VI1100SRTS</v>
      </c>
      <c r="L7548">
        <f t="shared" si="277"/>
        <v>2849</v>
      </c>
    </row>
    <row r="7549" spans="1:12">
      <c r="A7549" s="65">
        <v>22</v>
      </c>
      <c r="B7549" t="s">
        <v>14</v>
      </c>
      <c r="C7549" s="65">
        <v>11</v>
      </c>
      <c r="D7549" t="s">
        <v>237</v>
      </c>
      <c r="E7549" s="65">
        <v>1</v>
      </c>
      <c r="F7549" t="s">
        <v>272</v>
      </c>
      <c r="G7549" t="s">
        <v>273</v>
      </c>
      <c r="H7549" t="s">
        <v>270</v>
      </c>
      <c r="I7549" t="s">
        <v>271</v>
      </c>
      <c r="J7549" s="65">
        <v>1922</v>
      </c>
      <c r="K7549" t="str">
        <f t="shared" si="276"/>
        <v>22VI1100SRTR</v>
      </c>
      <c r="L7549">
        <f t="shared" si="277"/>
        <v>1922</v>
      </c>
    </row>
    <row r="7550" spans="1:12">
      <c r="A7550" s="65">
        <v>22</v>
      </c>
      <c r="B7550" t="s">
        <v>14</v>
      </c>
      <c r="C7550" s="65">
        <v>11</v>
      </c>
      <c r="D7550" t="s">
        <v>237</v>
      </c>
      <c r="E7550" s="65">
        <v>1</v>
      </c>
      <c r="F7550" t="s">
        <v>272</v>
      </c>
      <c r="G7550" t="s">
        <v>273</v>
      </c>
      <c r="H7550" t="s">
        <v>235</v>
      </c>
      <c r="I7550" t="s">
        <v>236</v>
      </c>
      <c r="J7550" s="65">
        <v>0</v>
      </c>
      <c r="K7550" t="str">
        <f t="shared" si="276"/>
        <v>22VI1100SABA</v>
      </c>
      <c r="L7550">
        <f t="shared" si="277"/>
        <v>0</v>
      </c>
    </row>
    <row r="7551" spans="1:12">
      <c r="A7551" s="65">
        <v>22</v>
      </c>
      <c r="B7551" t="s">
        <v>14</v>
      </c>
      <c r="C7551" s="65">
        <v>11</v>
      </c>
      <c r="D7551" t="s">
        <v>237</v>
      </c>
      <c r="E7551" s="65">
        <v>1</v>
      </c>
      <c r="F7551" t="s">
        <v>272</v>
      </c>
      <c r="G7551" t="s">
        <v>273</v>
      </c>
      <c r="H7551" t="s">
        <v>226</v>
      </c>
      <c r="I7551" t="s">
        <v>227</v>
      </c>
      <c r="J7551" s="65">
        <v>161</v>
      </c>
      <c r="K7551" t="str">
        <f t="shared" si="276"/>
        <v>22VI1100PLNA</v>
      </c>
      <c r="L7551">
        <f t="shared" si="277"/>
        <v>161</v>
      </c>
    </row>
    <row r="7552" spans="1:12">
      <c r="A7552" s="65">
        <v>22</v>
      </c>
      <c r="B7552" t="s">
        <v>14</v>
      </c>
      <c r="C7552" s="65">
        <v>11</v>
      </c>
      <c r="D7552" t="s">
        <v>237</v>
      </c>
      <c r="E7552" s="65">
        <v>1</v>
      </c>
      <c r="F7552" t="s">
        <v>272</v>
      </c>
      <c r="G7552" t="s">
        <v>273</v>
      </c>
      <c r="H7552" t="s">
        <v>224</v>
      </c>
      <c r="I7552" t="s">
        <v>225</v>
      </c>
      <c r="J7552" s="65">
        <v>302</v>
      </c>
      <c r="K7552" t="str">
        <f t="shared" si="276"/>
        <v>22VI1100ARRA</v>
      </c>
      <c r="L7552">
        <f t="shared" si="277"/>
        <v>302</v>
      </c>
    </row>
    <row r="7553" spans="1:12">
      <c r="A7553" s="65">
        <v>22</v>
      </c>
      <c r="B7553" t="s">
        <v>14</v>
      </c>
      <c r="C7553" s="65">
        <v>11</v>
      </c>
      <c r="D7553" t="s">
        <v>237</v>
      </c>
      <c r="E7553" s="65">
        <v>1</v>
      </c>
      <c r="F7553" t="s">
        <v>272</v>
      </c>
      <c r="G7553" t="s">
        <v>273</v>
      </c>
      <c r="H7553" t="s">
        <v>215</v>
      </c>
      <c r="I7553" t="s">
        <v>216</v>
      </c>
      <c r="J7553" s="65">
        <v>4771</v>
      </c>
      <c r="K7553" t="str">
        <f t="shared" si="276"/>
        <v>22VI1100APRT</v>
      </c>
      <c r="L7553">
        <f t="shared" si="277"/>
        <v>4771</v>
      </c>
    </row>
    <row r="7554" spans="1:12">
      <c r="A7554" s="65">
        <v>22</v>
      </c>
      <c r="B7554" t="s">
        <v>14</v>
      </c>
      <c r="C7554" s="65">
        <v>11</v>
      </c>
      <c r="D7554" t="s">
        <v>237</v>
      </c>
      <c r="E7554" s="65">
        <v>1</v>
      </c>
      <c r="F7554" t="s">
        <v>272</v>
      </c>
      <c r="G7554" t="s">
        <v>273</v>
      </c>
      <c r="H7554" t="s">
        <v>213</v>
      </c>
      <c r="I7554" t="s">
        <v>214</v>
      </c>
      <c r="J7554" s="65">
        <v>1922</v>
      </c>
      <c r="K7554" t="str">
        <f t="shared" si="276"/>
        <v>22VI1100APRR</v>
      </c>
      <c r="L7554">
        <f t="shared" si="277"/>
        <v>1922</v>
      </c>
    </row>
    <row r="7555" spans="1:12">
      <c r="A7555" s="65">
        <v>22</v>
      </c>
      <c r="B7555" t="s">
        <v>14</v>
      </c>
      <c r="C7555" s="65">
        <v>11</v>
      </c>
      <c r="D7555" t="s">
        <v>237</v>
      </c>
      <c r="E7555" s="65">
        <v>1</v>
      </c>
      <c r="F7555" t="s">
        <v>272</v>
      </c>
      <c r="G7555" t="s">
        <v>273</v>
      </c>
      <c r="H7555" t="s">
        <v>211</v>
      </c>
      <c r="I7555" t="s">
        <v>212</v>
      </c>
      <c r="J7555" s="65">
        <v>2849</v>
      </c>
      <c r="K7555" t="str">
        <f t="shared" si="276"/>
        <v>22VI1100APRS</v>
      </c>
      <c r="L7555">
        <f t="shared" si="277"/>
        <v>2849</v>
      </c>
    </row>
    <row r="7556" spans="1:12">
      <c r="A7556" s="65">
        <v>22</v>
      </c>
      <c r="B7556" t="s">
        <v>14</v>
      </c>
      <c r="C7556" s="65">
        <v>11</v>
      </c>
      <c r="D7556" t="s">
        <v>237</v>
      </c>
      <c r="E7556" s="65">
        <v>1</v>
      </c>
      <c r="F7556" t="s">
        <v>272</v>
      </c>
      <c r="G7556" t="s">
        <v>273</v>
      </c>
      <c r="H7556" t="s">
        <v>222</v>
      </c>
      <c r="I7556" t="s">
        <v>223</v>
      </c>
      <c r="J7556" s="65">
        <v>435</v>
      </c>
      <c r="K7556" t="str">
        <f t="shared" si="276"/>
        <v>22VI1100DPMA</v>
      </c>
      <c r="L7556">
        <f t="shared" si="277"/>
        <v>435</v>
      </c>
    </row>
    <row r="7557" spans="1:12">
      <c r="A7557" s="65">
        <v>22</v>
      </c>
      <c r="B7557" t="s">
        <v>14</v>
      </c>
      <c r="C7557" s="65">
        <v>11</v>
      </c>
      <c r="D7557" t="s">
        <v>237</v>
      </c>
      <c r="E7557" s="65">
        <v>1</v>
      </c>
      <c r="F7557" t="s">
        <v>272</v>
      </c>
      <c r="G7557" t="s">
        <v>273</v>
      </c>
      <c r="H7557" t="s">
        <v>220</v>
      </c>
      <c r="I7557" t="s">
        <v>221</v>
      </c>
      <c r="J7557" s="65">
        <v>0</v>
      </c>
      <c r="K7557" t="str">
        <f t="shared" si="276"/>
        <v>22VI1100DRET</v>
      </c>
      <c r="L7557">
        <f t="shared" si="277"/>
        <v>0</v>
      </c>
    </row>
    <row r="7558" spans="1:12">
      <c r="A7558" s="65">
        <v>22</v>
      </c>
      <c r="B7558" t="s">
        <v>14</v>
      </c>
      <c r="C7558" s="65">
        <v>11</v>
      </c>
      <c r="D7558" t="s">
        <v>237</v>
      </c>
      <c r="E7558" s="65">
        <v>1</v>
      </c>
      <c r="F7558" t="s">
        <v>272</v>
      </c>
      <c r="G7558" t="s">
        <v>273</v>
      </c>
      <c r="H7558" t="s">
        <v>262</v>
      </c>
      <c r="I7558" t="s">
        <v>263</v>
      </c>
      <c r="J7558" s="65">
        <v>0</v>
      </c>
      <c r="K7558" t="str">
        <f t="shared" si="276"/>
        <v>22VI1100DREX</v>
      </c>
      <c r="L7558">
        <f t="shared" si="277"/>
        <v>0</v>
      </c>
    </row>
    <row r="7559" spans="1:12">
      <c r="A7559" s="65">
        <v>22</v>
      </c>
      <c r="B7559" t="s">
        <v>14</v>
      </c>
      <c r="C7559" s="65">
        <v>11</v>
      </c>
      <c r="D7559" t="s">
        <v>237</v>
      </c>
      <c r="E7559" s="65">
        <v>1</v>
      </c>
      <c r="F7559" t="s">
        <v>272</v>
      </c>
      <c r="G7559" t="s">
        <v>273</v>
      </c>
      <c r="H7559" t="s">
        <v>260</v>
      </c>
      <c r="I7559" t="s">
        <v>261</v>
      </c>
      <c r="J7559" s="65">
        <v>17563</v>
      </c>
      <c r="K7559" t="str">
        <f t="shared" ref="K7559:K7622" si="278">CONCATENATE(TEXT(A7559,"00"),F7559,H7559)</f>
        <v>22VI1100DRVM</v>
      </c>
      <c r="L7559">
        <f t="shared" ref="L7559:L7622" si="279">J7559</f>
        <v>17563</v>
      </c>
    </row>
    <row r="7560" spans="1:12">
      <c r="A7560" s="65">
        <v>22</v>
      </c>
      <c r="B7560" t="s">
        <v>14</v>
      </c>
      <c r="C7560" s="65">
        <v>11</v>
      </c>
      <c r="D7560" t="s">
        <v>237</v>
      </c>
      <c r="E7560" s="65">
        <v>1</v>
      </c>
      <c r="F7560" t="s">
        <v>272</v>
      </c>
      <c r="G7560" t="s">
        <v>273</v>
      </c>
      <c r="H7560" t="s">
        <v>242</v>
      </c>
      <c r="I7560" t="s">
        <v>243</v>
      </c>
      <c r="J7560" s="65">
        <v>0</v>
      </c>
      <c r="K7560" t="str">
        <f t="shared" si="278"/>
        <v>22VI1100DRPP</v>
      </c>
      <c r="L7560">
        <f t="shared" si="279"/>
        <v>0</v>
      </c>
    </row>
    <row r="7561" spans="1:12">
      <c r="A7561" s="65">
        <v>22</v>
      </c>
      <c r="B7561" t="s">
        <v>14</v>
      </c>
      <c r="C7561" s="65">
        <v>11</v>
      </c>
      <c r="D7561" t="s">
        <v>237</v>
      </c>
      <c r="E7561" s="65">
        <v>1</v>
      </c>
      <c r="F7561" t="s">
        <v>272</v>
      </c>
      <c r="G7561" t="s">
        <v>273</v>
      </c>
      <c r="H7561" t="s">
        <v>268</v>
      </c>
      <c r="I7561" t="s">
        <v>269</v>
      </c>
      <c r="J7561" s="65">
        <v>0</v>
      </c>
      <c r="K7561" t="str">
        <f t="shared" si="278"/>
        <v>22VI1100DRCF</v>
      </c>
      <c r="L7561">
        <f t="shared" si="279"/>
        <v>0</v>
      </c>
    </row>
    <row r="7562" spans="1:12">
      <c r="A7562" s="65">
        <v>22</v>
      </c>
      <c r="B7562" t="s">
        <v>14</v>
      </c>
      <c r="C7562" s="65">
        <v>11</v>
      </c>
      <c r="D7562" t="s">
        <v>237</v>
      </c>
      <c r="E7562" s="65">
        <v>1</v>
      </c>
      <c r="F7562" t="s">
        <v>272</v>
      </c>
      <c r="G7562" t="s">
        <v>273</v>
      </c>
      <c r="H7562" t="s">
        <v>266</v>
      </c>
      <c r="I7562" t="s">
        <v>267</v>
      </c>
      <c r="J7562" s="65">
        <v>17998</v>
      </c>
      <c r="K7562" t="str">
        <f t="shared" si="278"/>
        <v>22VI1100PTRE</v>
      </c>
      <c r="L7562">
        <f t="shared" si="279"/>
        <v>17998</v>
      </c>
    </row>
    <row r="7563" spans="1:12">
      <c r="A7563" s="65">
        <v>22</v>
      </c>
      <c r="B7563" t="s">
        <v>14</v>
      </c>
      <c r="C7563" s="65">
        <v>11</v>
      </c>
      <c r="D7563" t="s">
        <v>237</v>
      </c>
      <c r="E7563" s="65">
        <v>1</v>
      </c>
      <c r="F7563" t="s">
        <v>272</v>
      </c>
      <c r="G7563" t="s">
        <v>273</v>
      </c>
      <c r="H7563" t="s">
        <v>233</v>
      </c>
      <c r="I7563" t="s">
        <v>234</v>
      </c>
      <c r="J7563" s="65">
        <v>8634</v>
      </c>
      <c r="K7563" t="str">
        <f t="shared" si="278"/>
        <v>22VI1100PRER</v>
      </c>
      <c r="L7563">
        <f t="shared" si="279"/>
        <v>8634</v>
      </c>
    </row>
    <row r="7564" spans="1:12">
      <c r="A7564" s="65">
        <v>22</v>
      </c>
      <c r="B7564" t="s">
        <v>14</v>
      </c>
      <c r="C7564" s="65">
        <v>11</v>
      </c>
      <c r="D7564" t="s">
        <v>237</v>
      </c>
      <c r="E7564" s="65">
        <v>1</v>
      </c>
      <c r="F7564" t="s">
        <v>272</v>
      </c>
      <c r="G7564" t="s">
        <v>273</v>
      </c>
      <c r="H7564" t="s">
        <v>231</v>
      </c>
      <c r="I7564" t="s">
        <v>232</v>
      </c>
      <c r="J7564" s="65">
        <v>9364</v>
      </c>
      <c r="K7564" t="str">
        <f t="shared" si="278"/>
        <v>22VI1100PRES</v>
      </c>
      <c r="L7564">
        <f t="shared" si="279"/>
        <v>9364</v>
      </c>
    </row>
    <row r="7565" spans="1:12">
      <c r="A7565" s="65">
        <v>22</v>
      </c>
      <c r="B7565" t="s">
        <v>14</v>
      </c>
      <c r="C7565" s="65">
        <v>11</v>
      </c>
      <c r="D7565" t="s">
        <v>237</v>
      </c>
      <c r="E7565" s="65">
        <v>1</v>
      </c>
      <c r="F7565" t="s">
        <v>272</v>
      </c>
      <c r="G7565" t="s">
        <v>273</v>
      </c>
      <c r="H7565" t="s">
        <v>229</v>
      </c>
      <c r="I7565" t="s">
        <v>230</v>
      </c>
      <c r="J7565" s="65">
        <v>1500</v>
      </c>
      <c r="K7565" t="str">
        <f t="shared" si="278"/>
        <v>22VI1100PRNR</v>
      </c>
      <c r="L7565">
        <f t="shared" si="279"/>
        <v>1500</v>
      </c>
    </row>
    <row r="7566" spans="1:12">
      <c r="A7566" s="65">
        <v>22</v>
      </c>
      <c r="B7566" t="s">
        <v>14</v>
      </c>
      <c r="C7566" s="65">
        <v>11</v>
      </c>
      <c r="D7566" t="s">
        <v>237</v>
      </c>
      <c r="E7566" s="65">
        <v>1</v>
      </c>
      <c r="F7566" t="s">
        <v>272</v>
      </c>
      <c r="G7566" t="s">
        <v>273</v>
      </c>
      <c r="H7566" t="s">
        <v>228</v>
      </c>
      <c r="I7566" t="s">
        <v>217</v>
      </c>
      <c r="J7566" s="65">
        <v>19498</v>
      </c>
      <c r="K7566" t="str">
        <f t="shared" si="278"/>
        <v>22VI1100PTBI</v>
      </c>
      <c r="L7566">
        <f t="shared" si="279"/>
        <v>19498</v>
      </c>
    </row>
    <row r="7567" spans="1:12">
      <c r="A7567" s="65">
        <v>22</v>
      </c>
      <c r="B7567" t="s">
        <v>14</v>
      </c>
      <c r="C7567" s="65">
        <v>11</v>
      </c>
      <c r="D7567" t="s">
        <v>237</v>
      </c>
      <c r="E7567" s="65">
        <v>1</v>
      </c>
      <c r="F7567" t="s">
        <v>272</v>
      </c>
      <c r="G7567" t="s">
        <v>273</v>
      </c>
      <c r="H7567" t="s">
        <v>264</v>
      </c>
      <c r="I7567" t="s">
        <v>265</v>
      </c>
      <c r="J7567" s="65">
        <v>5130</v>
      </c>
      <c r="K7567" t="str">
        <f t="shared" si="278"/>
        <v>22VI1100RSRR</v>
      </c>
      <c r="L7567">
        <f t="shared" si="279"/>
        <v>5130</v>
      </c>
    </row>
    <row r="7568" spans="1:12">
      <c r="A7568" s="65">
        <v>22</v>
      </c>
      <c r="B7568" t="s">
        <v>14</v>
      </c>
      <c r="C7568" s="65">
        <v>11</v>
      </c>
      <c r="D7568" t="s">
        <v>237</v>
      </c>
      <c r="E7568" s="65">
        <v>1</v>
      </c>
      <c r="F7568" t="s">
        <v>272</v>
      </c>
      <c r="G7568" t="s">
        <v>273</v>
      </c>
      <c r="H7568" t="s">
        <v>258</v>
      </c>
      <c r="I7568" t="s">
        <v>259</v>
      </c>
      <c r="J7568" s="65">
        <v>3805</v>
      </c>
      <c r="K7568" t="str">
        <f t="shared" si="278"/>
        <v>22VI1100RSRS</v>
      </c>
      <c r="L7568">
        <f t="shared" si="279"/>
        <v>3805</v>
      </c>
    </row>
    <row r="7569" spans="1:12">
      <c r="A7569" s="65">
        <v>22</v>
      </c>
      <c r="B7569" t="s">
        <v>14</v>
      </c>
      <c r="C7569" s="65">
        <v>11</v>
      </c>
      <c r="D7569" t="s">
        <v>237</v>
      </c>
      <c r="E7569" s="65">
        <v>1</v>
      </c>
      <c r="F7569" t="s">
        <v>272</v>
      </c>
      <c r="G7569" t="s">
        <v>273</v>
      </c>
      <c r="H7569" t="s">
        <v>256</v>
      </c>
      <c r="I7569" t="s">
        <v>257</v>
      </c>
      <c r="J7569" s="65">
        <v>4144</v>
      </c>
      <c r="K7569" t="str">
        <f t="shared" si="278"/>
        <v>22VI1100SRRT</v>
      </c>
      <c r="L7569">
        <f t="shared" si="279"/>
        <v>4144</v>
      </c>
    </row>
    <row r="7570" spans="1:12">
      <c r="A7570" s="65">
        <v>22</v>
      </c>
      <c r="B7570" t="s">
        <v>14</v>
      </c>
      <c r="C7570" s="65">
        <v>11</v>
      </c>
      <c r="D7570" t="s">
        <v>237</v>
      </c>
      <c r="E7570" s="65">
        <v>1</v>
      </c>
      <c r="F7570" t="s">
        <v>272</v>
      </c>
      <c r="G7570" t="s">
        <v>273</v>
      </c>
      <c r="H7570" t="s">
        <v>244</v>
      </c>
      <c r="I7570" t="s">
        <v>245</v>
      </c>
      <c r="J7570" s="65">
        <v>4771</v>
      </c>
      <c r="K7570" t="str">
        <f t="shared" si="278"/>
        <v>22VI1100SRTT</v>
      </c>
      <c r="L7570">
        <f t="shared" si="279"/>
        <v>4771</v>
      </c>
    </row>
    <row r="7571" spans="1:12">
      <c r="A7571" s="65">
        <v>22</v>
      </c>
      <c r="B7571" t="s">
        <v>14</v>
      </c>
      <c r="C7571" s="65">
        <v>11</v>
      </c>
      <c r="D7571" t="s">
        <v>237</v>
      </c>
      <c r="E7571" s="65">
        <v>1</v>
      </c>
      <c r="F7571" t="s">
        <v>272</v>
      </c>
      <c r="G7571" t="s">
        <v>273</v>
      </c>
      <c r="H7571" t="s">
        <v>246</v>
      </c>
      <c r="I7571" t="s">
        <v>247</v>
      </c>
      <c r="J7571" s="65">
        <v>2710</v>
      </c>
      <c r="K7571" t="str">
        <f t="shared" si="278"/>
        <v>22VI1100SRPS</v>
      </c>
      <c r="L7571">
        <f t="shared" si="279"/>
        <v>2710</v>
      </c>
    </row>
    <row r="7572" spans="1:12">
      <c r="A7572" s="65">
        <v>22</v>
      </c>
      <c r="B7572" t="s">
        <v>14</v>
      </c>
      <c r="C7572" s="65">
        <v>11</v>
      </c>
      <c r="D7572" t="s">
        <v>237</v>
      </c>
      <c r="E7572" s="65">
        <v>1</v>
      </c>
      <c r="F7572" t="s">
        <v>272</v>
      </c>
      <c r="G7572" t="s">
        <v>273</v>
      </c>
      <c r="H7572" t="s">
        <v>248</v>
      </c>
      <c r="I7572" t="s">
        <v>249</v>
      </c>
      <c r="J7572" s="65">
        <v>1836</v>
      </c>
      <c r="K7572" t="str">
        <f t="shared" si="278"/>
        <v>22VI1100SRPR</v>
      </c>
      <c r="L7572">
        <f t="shared" si="279"/>
        <v>1836</v>
      </c>
    </row>
    <row r="7573" spans="1:12">
      <c r="A7573" s="65">
        <v>22</v>
      </c>
      <c r="B7573" t="s">
        <v>14</v>
      </c>
      <c r="C7573" s="65">
        <v>11</v>
      </c>
      <c r="D7573" t="s">
        <v>237</v>
      </c>
      <c r="E7573" s="65">
        <v>1</v>
      </c>
      <c r="F7573" t="s">
        <v>272</v>
      </c>
      <c r="G7573" t="s">
        <v>273</v>
      </c>
      <c r="H7573" t="s">
        <v>250</v>
      </c>
      <c r="I7573" t="s">
        <v>251</v>
      </c>
      <c r="J7573" s="65">
        <v>4546</v>
      </c>
      <c r="K7573" t="str">
        <f t="shared" si="278"/>
        <v>22VI1100SRPT</v>
      </c>
      <c r="L7573">
        <f t="shared" si="279"/>
        <v>4546</v>
      </c>
    </row>
    <row r="7574" spans="1:12">
      <c r="A7574" s="65">
        <v>22</v>
      </c>
      <c r="B7574" t="s">
        <v>14</v>
      </c>
      <c r="C7574" s="65">
        <v>11</v>
      </c>
      <c r="D7574" t="s">
        <v>237</v>
      </c>
      <c r="E7574" s="65">
        <v>1</v>
      </c>
      <c r="F7574" t="s">
        <v>272</v>
      </c>
      <c r="G7574" t="s">
        <v>273</v>
      </c>
      <c r="H7574" t="s">
        <v>252</v>
      </c>
      <c r="I7574" t="s">
        <v>253</v>
      </c>
      <c r="J7574" s="65">
        <v>2461</v>
      </c>
      <c r="K7574" t="str">
        <f t="shared" si="278"/>
        <v>22VI1100SRRS</v>
      </c>
      <c r="L7574">
        <f t="shared" si="279"/>
        <v>2461</v>
      </c>
    </row>
    <row r="7575" spans="1:12">
      <c r="A7575" s="65">
        <v>22</v>
      </c>
      <c r="B7575" t="s">
        <v>14</v>
      </c>
      <c r="C7575" s="65">
        <v>11</v>
      </c>
      <c r="D7575" t="s">
        <v>237</v>
      </c>
      <c r="E7575" s="65">
        <v>1</v>
      </c>
      <c r="F7575" t="s">
        <v>272</v>
      </c>
      <c r="G7575" t="s">
        <v>273</v>
      </c>
      <c r="H7575" t="s">
        <v>254</v>
      </c>
      <c r="I7575" t="s">
        <v>255</v>
      </c>
      <c r="J7575" s="65">
        <v>1683</v>
      </c>
      <c r="K7575" t="str">
        <f t="shared" si="278"/>
        <v>22VI1100SRRR</v>
      </c>
      <c r="L7575">
        <f t="shared" si="279"/>
        <v>1683</v>
      </c>
    </row>
    <row r="7576" spans="1:12">
      <c r="A7576" s="65">
        <v>22</v>
      </c>
      <c r="B7576" t="s">
        <v>14</v>
      </c>
      <c r="C7576" s="65">
        <v>11</v>
      </c>
      <c r="D7576" t="s">
        <v>237</v>
      </c>
      <c r="E7576" s="65">
        <v>1</v>
      </c>
      <c r="F7576" t="s">
        <v>274</v>
      </c>
      <c r="G7576" t="s">
        <v>275</v>
      </c>
      <c r="H7576" t="s">
        <v>242</v>
      </c>
      <c r="I7576" t="s">
        <v>243</v>
      </c>
      <c r="J7576" s="65">
        <v>0</v>
      </c>
      <c r="K7576" t="str">
        <f t="shared" si="278"/>
        <v>22VI1101DRPP</v>
      </c>
      <c r="L7576">
        <f t="shared" si="279"/>
        <v>0</v>
      </c>
    </row>
    <row r="7577" spans="1:12">
      <c r="A7577" s="65">
        <v>22</v>
      </c>
      <c r="B7577" t="s">
        <v>14</v>
      </c>
      <c r="C7577" s="65">
        <v>11</v>
      </c>
      <c r="D7577" t="s">
        <v>237</v>
      </c>
      <c r="E7577" s="65">
        <v>1</v>
      </c>
      <c r="F7577" t="s">
        <v>274</v>
      </c>
      <c r="G7577" t="s">
        <v>275</v>
      </c>
      <c r="H7577" t="s">
        <v>235</v>
      </c>
      <c r="I7577" t="s">
        <v>236</v>
      </c>
      <c r="J7577" s="65">
        <v>0</v>
      </c>
      <c r="K7577" t="str">
        <f t="shared" si="278"/>
        <v>22VI1101SABA</v>
      </c>
      <c r="L7577">
        <f t="shared" si="279"/>
        <v>0</v>
      </c>
    </row>
    <row r="7578" spans="1:12">
      <c r="A7578" s="65">
        <v>22</v>
      </c>
      <c r="B7578" t="s">
        <v>14</v>
      </c>
      <c r="C7578" s="65">
        <v>11</v>
      </c>
      <c r="D7578" t="s">
        <v>237</v>
      </c>
      <c r="E7578" s="65">
        <v>1</v>
      </c>
      <c r="F7578" t="s">
        <v>274</v>
      </c>
      <c r="G7578" t="s">
        <v>275</v>
      </c>
      <c r="H7578" t="s">
        <v>266</v>
      </c>
      <c r="I7578" t="s">
        <v>267</v>
      </c>
      <c r="J7578" s="65">
        <v>17998</v>
      </c>
      <c r="K7578" t="str">
        <f t="shared" si="278"/>
        <v>22VI1101PTRE</v>
      </c>
      <c r="L7578">
        <f t="shared" si="279"/>
        <v>17998</v>
      </c>
    </row>
    <row r="7579" spans="1:12">
      <c r="A7579" s="65">
        <v>22</v>
      </c>
      <c r="B7579" t="s">
        <v>14</v>
      </c>
      <c r="C7579" s="65">
        <v>11</v>
      </c>
      <c r="D7579" t="s">
        <v>237</v>
      </c>
      <c r="E7579" s="65">
        <v>1</v>
      </c>
      <c r="F7579" t="s">
        <v>274</v>
      </c>
      <c r="G7579" t="s">
        <v>275</v>
      </c>
      <c r="H7579" t="s">
        <v>231</v>
      </c>
      <c r="I7579" t="s">
        <v>232</v>
      </c>
      <c r="J7579" s="65">
        <v>9364</v>
      </c>
      <c r="K7579" t="str">
        <f t="shared" si="278"/>
        <v>22VI1101PRES</v>
      </c>
      <c r="L7579">
        <f t="shared" si="279"/>
        <v>9364</v>
      </c>
    </row>
    <row r="7580" spans="1:12">
      <c r="A7580" s="65">
        <v>22</v>
      </c>
      <c r="B7580" t="s">
        <v>14</v>
      </c>
      <c r="C7580" s="65">
        <v>11</v>
      </c>
      <c r="D7580" t="s">
        <v>237</v>
      </c>
      <c r="E7580" s="65">
        <v>1</v>
      </c>
      <c r="F7580" t="s">
        <v>274</v>
      </c>
      <c r="G7580" t="s">
        <v>275</v>
      </c>
      <c r="H7580" t="s">
        <v>229</v>
      </c>
      <c r="I7580" t="s">
        <v>230</v>
      </c>
      <c r="J7580" s="65">
        <v>1500</v>
      </c>
      <c r="K7580" t="str">
        <f t="shared" si="278"/>
        <v>22VI1101PRNR</v>
      </c>
      <c r="L7580">
        <f t="shared" si="279"/>
        <v>1500</v>
      </c>
    </row>
    <row r="7581" spans="1:12">
      <c r="A7581" s="65">
        <v>22</v>
      </c>
      <c r="B7581" t="s">
        <v>14</v>
      </c>
      <c r="C7581" s="65">
        <v>11</v>
      </c>
      <c r="D7581" t="s">
        <v>237</v>
      </c>
      <c r="E7581" s="65">
        <v>1</v>
      </c>
      <c r="F7581" t="s">
        <v>274</v>
      </c>
      <c r="G7581" t="s">
        <v>275</v>
      </c>
      <c r="H7581" t="s">
        <v>228</v>
      </c>
      <c r="I7581" t="s">
        <v>217</v>
      </c>
      <c r="J7581" s="65">
        <v>19498</v>
      </c>
      <c r="K7581" t="str">
        <f t="shared" si="278"/>
        <v>22VI1101PTBI</v>
      </c>
      <c r="L7581">
        <f t="shared" si="279"/>
        <v>19498</v>
      </c>
    </row>
    <row r="7582" spans="1:12">
      <c r="A7582" s="65">
        <v>22</v>
      </c>
      <c r="B7582" t="s">
        <v>14</v>
      </c>
      <c r="C7582" s="65">
        <v>11</v>
      </c>
      <c r="D7582" t="s">
        <v>237</v>
      </c>
      <c r="E7582" s="65">
        <v>1</v>
      </c>
      <c r="F7582" t="s">
        <v>274</v>
      </c>
      <c r="G7582" t="s">
        <v>275</v>
      </c>
      <c r="H7582" t="s">
        <v>258</v>
      </c>
      <c r="I7582" t="s">
        <v>259</v>
      </c>
      <c r="J7582" s="65">
        <v>3805</v>
      </c>
      <c r="K7582" t="str">
        <f t="shared" si="278"/>
        <v>22VI1101RSRS</v>
      </c>
      <c r="L7582">
        <f t="shared" si="279"/>
        <v>3805</v>
      </c>
    </row>
    <row r="7583" spans="1:12">
      <c r="A7583" s="65">
        <v>22</v>
      </c>
      <c r="B7583" t="s">
        <v>14</v>
      </c>
      <c r="C7583" s="65">
        <v>11</v>
      </c>
      <c r="D7583" t="s">
        <v>237</v>
      </c>
      <c r="E7583" s="65">
        <v>1</v>
      </c>
      <c r="F7583" t="s">
        <v>274</v>
      </c>
      <c r="G7583" t="s">
        <v>275</v>
      </c>
      <c r="H7583" t="s">
        <v>256</v>
      </c>
      <c r="I7583" t="s">
        <v>257</v>
      </c>
      <c r="J7583" s="65">
        <v>4144</v>
      </c>
      <c r="K7583" t="str">
        <f t="shared" si="278"/>
        <v>22VI1101SRRT</v>
      </c>
      <c r="L7583">
        <f t="shared" si="279"/>
        <v>4144</v>
      </c>
    </row>
    <row r="7584" spans="1:12">
      <c r="A7584" s="65">
        <v>22</v>
      </c>
      <c r="B7584" t="s">
        <v>14</v>
      </c>
      <c r="C7584" s="65">
        <v>11</v>
      </c>
      <c r="D7584" t="s">
        <v>237</v>
      </c>
      <c r="E7584" s="65">
        <v>1</v>
      </c>
      <c r="F7584" t="s">
        <v>274</v>
      </c>
      <c r="G7584" t="s">
        <v>275</v>
      </c>
      <c r="H7584" t="s">
        <v>254</v>
      </c>
      <c r="I7584" t="s">
        <v>255</v>
      </c>
      <c r="J7584" s="65">
        <v>1683</v>
      </c>
      <c r="K7584" t="str">
        <f t="shared" si="278"/>
        <v>22VI1101SRRR</v>
      </c>
      <c r="L7584">
        <f t="shared" si="279"/>
        <v>1683</v>
      </c>
    </row>
    <row r="7585" spans="1:12">
      <c r="A7585" s="65">
        <v>22</v>
      </c>
      <c r="B7585" t="s">
        <v>14</v>
      </c>
      <c r="C7585" s="65">
        <v>11</v>
      </c>
      <c r="D7585" t="s">
        <v>237</v>
      </c>
      <c r="E7585" s="65">
        <v>1</v>
      </c>
      <c r="F7585" t="s">
        <v>274</v>
      </c>
      <c r="G7585" t="s">
        <v>275</v>
      </c>
      <c r="H7585" t="s">
        <v>252</v>
      </c>
      <c r="I7585" t="s">
        <v>253</v>
      </c>
      <c r="J7585" s="65">
        <v>2461</v>
      </c>
      <c r="K7585" t="str">
        <f t="shared" si="278"/>
        <v>22VI1101SRRS</v>
      </c>
      <c r="L7585">
        <f t="shared" si="279"/>
        <v>2461</v>
      </c>
    </row>
    <row r="7586" spans="1:12">
      <c r="A7586" s="65">
        <v>22</v>
      </c>
      <c r="B7586" t="s">
        <v>14</v>
      </c>
      <c r="C7586" s="65">
        <v>11</v>
      </c>
      <c r="D7586" t="s">
        <v>237</v>
      </c>
      <c r="E7586" s="65">
        <v>1</v>
      </c>
      <c r="F7586" t="s">
        <v>274</v>
      </c>
      <c r="G7586" t="s">
        <v>275</v>
      </c>
      <c r="H7586" t="s">
        <v>248</v>
      </c>
      <c r="I7586" t="s">
        <v>249</v>
      </c>
      <c r="J7586" s="65">
        <v>1836</v>
      </c>
      <c r="K7586" t="str">
        <f t="shared" si="278"/>
        <v>22VI1101SRPR</v>
      </c>
      <c r="L7586">
        <f t="shared" si="279"/>
        <v>1836</v>
      </c>
    </row>
    <row r="7587" spans="1:12">
      <c r="A7587" s="65">
        <v>22</v>
      </c>
      <c r="B7587" t="s">
        <v>14</v>
      </c>
      <c r="C7587" s="65">
        <v>11</v>
      </c>
      <c r="D7587" t="s">
        <v>237</v>
      </c>
      <c r="E7587" s="65">
        <v>1</v>
      </c>
      <c r="F7587" t="s">
        <v>274</v>
      </c>
      <c r="G7587" t="s">
        <v>275</v>
      </c>
      <c r="H7587" t="s">
        <v>246</v>
      </c>
      <c r="I7587" t="s">
        <v>247</v>
      </c>
      <c r="J7587" s="65">
        <v>2710</v>
      </c>
      <c r="K7587" t="str">
        <f t="shared" si="278"/>
        <v>22VI1101SRPS</v>
      </c>
      <c r="L7587">
        <f t="shared" si="279"/>
        <v>2710</v>
      </c>
    </row>
    <row r="7588" spans="1:12">
      <c r="A7588" s="65">
        <v>22</v>
      </c>
      <c r="B7588" t="s">
        <v>14</v>
      </c>
      <c r="C7588" s="65">
        <v>11</v>
      </c>
      <c r="D7588" t="s">
        <v>237</v>
      </c>
      <c r="E7588" s="65">
        <v>1</v>
      </c>
      <c r="F7588" t="s">
        <v>274</v>
      </c>
      <c r="G7588" t="s">
        <v>275</v>
      </c>
      <c r="H7588" t="s">
        <v>244</v>
      </c>
      <c r="I7588" t="s">
        <v>245</v>
      </c>
      <c r="J7588" s="65">
        <v>4771</v>
      </c>
      <c r="K7588" t="str">
        <f t="shared" si="278"/>
        <v>22VI1101SRTT</v>
      </c>
      <c r="L7588">
        <f t="shared" si="279"/>
        <v>4771</v>
      </c>
    </row>
    <row r="7589" spans="1:12">
      <c r="A7589" s="65">
        <v>22</v>
      </c>
      <c r="B7589" t="s">
        <v>14</v>
      </c>
      <c r="C7589" s="65">
        <v>11</v>
      </c>
      <c r="D7589" t="s">
        <v>237</v>
      </c>
      <c r="E7589" s="65">
        <v>1</v>
      </c>
      <c r="F7589" t="s">
        <v>274</v>
      </c>
      <c r="G7589" t="s">
        <v>275</v>
      </c>
      <c r="H7589" t="s">
        <v>240</v>
      </c>
      <c r="I7589" t="s">
        <v>241</v>
      </c>
      <c r="J7589" s="65">
        <v>2849</v>
      </c>
      <c r="K7589" t="str">
        <f t="shared" si="278"/>
        <v>22VI1101SRTS</v>
      </c>
      <c r="L7589">
        <f t="shared" si="279"/>
        <v>2849</v>
      </c>
    </row>
    <row r="7590" spans="1:12">
      <c r="A7590" s="65">
        <v>22</v>
      </c>
      <c r="B7590" t="s">
        <v>14</v>
      </c>
      <c r="C7590" s="65">
        <v>11</v>
      </c>
      <c r="D7590" t="s">
        <v>237</v>
      </c>
      <c r="E7590" s="65">
        <v>1</v>
      </c>
      <c r="F7590" t="s">
        <v>274</v>
      </c>
      <c r="G7590" t="s">
        <v>275</v>
      </c>
      <c r="H7590" t="s">
        <v>224</v>
      </c>
      <c r="I7590" t="s">
        <v>225</v>
      </c>
      <c r="J7590" s="65">
        <v>302</v>
      </c>
      <c r="K7590" t="str">
        <f t="shared" si="278"/>
        <v>22VI1101ARRA</v>
      </c>
      <c r="L7590">
        <f t="shared" si="279"/>
        <v>302</v>
      </c>
    </row>
    <row r="7591" spans="1:12">
      <c r="A7591" s="65">
        <v>22</v>
      </c>
      <c r="B7591" t="s">
        <v>14</v>
      </c>
      <c r="C7591" s="65">
        <v>11</v>
      </c>
      <c r="D7591" t="s">
        <v>237</v>
      </c>
      <c r="E7591" s="65">
        <v>1</v>
      </c>
      <c r="F7591" t="s">
        <v>274</v>
      </c>
      <c r="G7591" t="s">
        <v>275</v>
      </c>
      <c r="H7591" t="s">
        <v>213</v>
      </c>
      <c r="I7591" t="s">
        <v>214</v>
      </c>
      <c r="J7591" s="65">
        <v>1922</v>
      </c>
      <c r="K7591" t="str">
        <f t="shared" si="278"/>
        <v>22VI1101APRR</v>
      </c>
      <c r="L7591">
        <f t="shared" si="279"/>
        <v>1922</v>
      </c>
    </row>
    <row r="7592" spans="1:12">
      <c r="A7592" s="65">
        <v>22</v>
      </c>
      <c r="B7592" t="s">
        <v>14</v>
      </c>
      <c r="C7592" s="65">
        <v>11</v>
      </c>
      <c r="D7592" t="s">
        <v>237</v>
      </c>
      <c r="E7592" s="65">
        <v>1</v>
      </c>
      <c r="F7592" t="s">
        <v>274</v>
      </c>
      <c r="G7592" t="s">
        <v>275</v>
      </c>
      <c r="H7592" t="s">
        <v>211</v>
      </c>
      <c r="I7592" t="s">
        <v>212</v>
      </c>
      <c r="J7592" s="65">
        <v>2849</v>
      </c>
      <c r="K7592" t="str">
        <f t="shared" si="278"/>
        <v>22VI1101APRS</v>
      </c>
      <c r="L7592">
        <f t="shared" si="279"/>
        <v>2849</v>
      </c>
    </row>
    <row r="7593" spans="1:12">
      <c r="A7593" s="65">
        <v>22</v>
      </c>
      <c r="B7593" t="s">
        <v>14</v>
      </c>
      <c r="C7593" s="65">
        <v>11</v>
      </c>
      <c r="D7593" t="s">
        <v>237</v>
      </c>
      <c r="E7593" s="65">
        <v>1</v>
      </c>
      <c r="F7593" t="s">
        <v>274</v>
      </c>
      <c r="G7593" t="s">
        <v>275</v>
      </c>
      <c r="H7593" t="s">
        <v>222</v>
      </c>
      <c r="I7593" t="s">
        <v>223</v>
      </c>
      <c r="J7593" s="65">
        <v>435</v>
      </c>
      <c r="K7593" t="str">
        <f t="shared" si="278"/>
        <v>22VI1101DPMA</v>
      </c>
      <c r="L7593">
        <f t="shared" si="279"/>
        <v>435</v>
      </c>
    </row>
    <row r="7594" spans="1:12">
      <c r="A7594" s="65">
        <v>22</v>
      </c>
      <c r="B7594" t="s">
        <v>14</v>
      </c>
      <c r="C7594" s="65">
        <v>11</v>
      </c>
      <c r="D7594" t="s">
        <v>237</v>
      </c>
      <c r="E7594" s="65">
        <v>1</v>
      </c>
      <c r="F7594" t="s">
        <v>274</v>
      </c>
      <c r="G7594" t="s">
        <v>275</v>
      </c>
      <c r="H7594" t="s">
        <v>220</v>
      </c>
      <c r="I7594" t="s">
        <v>221</v>
      </c>
      <c r="J7594" s="65">
        <v>0</v>
      </c>
      <c r="K7594" t="str">
        <f t="shared" si="278"/>
        <v>22VI1101DRET</v>
      </c>
      <c r="L7594">
        <f t="shared" si="279"/>
        <v>0</v>
      </c>
    </row>
    <row r="7595" spans="1:12">
      <c r="A7595" s="65">
        <v>22</v>
      </c>
      <c r="B7595" t="s">
        <v>14</v>
      </c>
      <c r="C7595" s="65">
        <v>11</v>
      </c>
      <c r="D7595" t="s">
        <v>237</v>
      </c>
      <c r="E7595" s="65">
        <v>1</v>
      </c>
      <c r="F7595" t="s">
        <v>274</v>
      </c>
      <c r="G7595" t="s">
        <v>275</v>
      </c>
      <c r="H7595" t="s">
        <v>260</v>
      </c>
      <c r="I7595" t="s">
        <v>261</v>
      </c>
      <c r="J7595" s="65">
        <v>17563</v>
      </c>
      <c r="K7595" t="str">
        <f t="shared" si="278"/>
        <v>22VI1101DRVM</v>
      </c>
      <c r="L7595">
        <f t="shared" si="279"/>
        <v>17563</v>
      </c>
    </row>
    <row r="7596" spans="1:12">
      <c r="A7596" s="65">
        <v>22</v>
      </c>
      <c r="B7596" t="s">
        <v>14</v>
      </c>
      <c r="C7596" s="65">
        <v>11</v>
      </c>
      <c r="D7596" t="s">
        <v>237</v>
      </c>
      <c r="E7596" s="65">
        <v>1</v>
      </c>
      <c r="F7596" t="s">
        <v>274</v>
      </c>
      <c r="G7596" t="s">
        <v>275</v>
      </c>
      <c r="H7596" t="s">
        <v>268</v>
      </c>
      <c r="I7596" t="s">
        <v>269</v>
      </c>
      <c r="J7596" s="65">
        <v>0</v>
      </c>
      <c r="K7596" t="str">
        <f t="shared" si="278"/>
        <v>22VI1101DRCF</v>
      </c>
      <c r="L7596">
        <f t="shared" si="279"/>
        <v>0</v>
      </c>
    </row>
    <row r="7597" spans="1:12">
      <c r="A7597" s="65">
        <v>22</v>
      </c>
      <c r="B7597" t="s">
        <v>14</v>
      </c>
      <c r="C7597" s="65">
        <v>11</v>
      </c>
      <c r="D7597" t="s">
        <v>237</v>
      </c>
      <c r="E7597" s="65">
        <v>1</v>
      </c>
      <c r="F7597" t="s">
        <v>274</v>
      </c>
      <c r="G7597" t="s">
        <v>275</v>
      </c>
      <c r="H7597" t="s">
        <v>250</v>
      </c>
      <c r="I7597" t="s">
        <v>251</v>
      </c>
      <c r="J7597" s="65">
        <v>4546</v>
      </c>
      <c r="K7597" t="str">
        <f t="shared" si="278"/>
        <v>22VI1101SRPT</v>
      </c>
      <c r="L7597">
        <f t="shared" si="279"/>
        <v>4546</v>
      </c>
    </row>
    <row r="7598" spans="1:12">
      <c r="A7598" s="65">
        <v>22</v>
      </c>
      <c r="B7598" t="s">
        <v>14</v>
      </c>
      <c r="C7598" s="65">
        <v>11</v>
      </c>
      <c r="D7598" t="s">
        <v>237</v>
      </c>
      <c r="E7598" s="65">
        <v>1</v>
      </c>
      <c r="F7598" t="s">
        <v>274</v>
      </c>
      <c r="G7598" t="s">
        <v>275</v>
      </c>
      <c r="H7598" t="s">
        <v>264</v>
      </c>
      <c r="I7598" t="s">
        <v>265</v>
      </c>
      <c r="J7598" s="65">
        <v>5130</v>
      </c>
      <c r="K7598" t="str">
        <f t="shared" si="278"/>
        <v>22VI1101RSRR</v>
      </c>
      <c r="L7598">
        <f t="shared" si="279"/>
        <v>5130</v>
      </c>
    </row>
    <row r="7599" spans="1:12">
      <c r="A7599" s="65">
        <v>22</v>
      </c>
      <c r="B7599" t="s">
        <v>14</v>
      </c>
      <c r="C7599" s="65">
        <v>11</v>
      </c>
      <c r="D7599" t="s">
        <v>237</v>
      </c>
      <c r="E7599" s="65">
        <v>1</v>
      </c>
      <c r="F7599" t="s">
        <v>274</v>
      </c>
      <c r="G7599" t="s">
        <v>275</v>
      </c>
      <c r="H7599" t="s">
        <v>233</v>
      </c>
      <c r="I7599" t="s">
        <v>234</v>
      </c>
      <c r="J7599" s="65">
        <v>8634</v>
      </c>
      <c r="K7599" t="str">
        <f t="shared" si="278"/>
        <v>22VI1101PRER</v>
      </c>
      <c r="L7599">
        <f t="shared" si="279"/>
        <v>8634</v>
      </c>
    </row>
    <row r="7600" spans="1:12">
      <c r="A7600" s="65">
        <v>22</v>
      </c>
      <c r="B7600" t="s">
        <v>14</v>
      </c>
      <c r="C7600" s="65">
        <v>11</v>
      </c>
      <c r="D7600" t="s">
        <v>237</v>
      </c>
      <c r="E7600" s="65">
        <v>1</v>
      </c>
      <c r="F7600" t="s">
        <v>274</v>
      </c>
      <c r="G7600" t="s">
        <v>275</v>
      </c>
      <c r="H7600" t="s">
        <v>262</v>
      </c>
      <c r="I7600" t="s">
        <v>263</v>
      </c>
      <c r="J7600" s="65">
        <v>0</v>
      </c>
      <c r="K7600" t="str">
        <f t="shared" si="278"/>
        <v>22VI1101DREX</v>
      </c>
      <c r="L7600">
        <f t="shared" si="279"/>
        <v>0</v>
      </c>
    </row>
    <row r="7601" spans="1:12">
      <c r="A7601" s="65">
        <v>22</v>
      </c>
      <c r="B7601" t="s">
        <v>14</v>
      </c>
      <c r="C7601" s="65">
        <v>11</v>
      </c>
      <c r="D7601" t="s">
        <v>237</v>
      </c>
      <c r="E7601" s="65">
        <v>1</v>
      </c>
      <c r="F7601" t="s">
        <v>274</v>
      </c>
      <c r="G7601" t="s">
        <v>275</v>
      </c>
      <c r="H7601" t="s">
        <v>226</v>
      </c>
      <c r="I7601" t="s">
        <v>227</v>
      </c>
      <c r="J7601" s="65">
        <v>161</v>
      </c>
      <c r="K7601" t="str">
        <f t="shared" si="278"/>
        <v>22VI1101PLNA</v>
      </c>
      <c r="L7601">
        <f t="shared" si="279"/>
        <v>161</v>
      </c>
    </row>
    <row r="7602" spans="1:12">
      <c r="A7602" s="65">
        <v>22</v>
      </c>
      <c r="B7602" t="s">
        <v>14</v>
      </c>
      <c r="C7602" s="65">
        <v>11</v>
      </c>
      <c r="D7602" t="s">
        <v>237</v>
      </c>
      <c r="E7602" s="65">
        <v>1</v>
      </c>
      <c r="F7602" t="s">
        <v>274</v>
      </c>
      <c r="G7602" t="s">
        <v>275</v>
      </c>
      <c r="H7602" t="s">
        <v>215</v>
      </c>
      <c r="I7602" t="s">
        <v>216</v>
      </c>
      <c r="J7602" s="65">
        <v>4771</v>
      </c>
      <c r="K7602" t="str">
        <f t="shared" si="278"/>
        <v>22VI1101APRT</v>
      </c>
      <c r="L7602">
        <f t="shared" si="279"/>
        <v>4771</v>
      </c>
    </row>
    <row r="7603" spans="1:12">
      <c r="A7603" s="65">
        <v>22</v>
      </c>
      <c r="B7603" t="s">
        <v>14</v>
      </c>
      <c r="C7603" s="65">
        <v>11</v>
      </c>
      <c r="D7603" t="s">
        <v>237</v>
      </c>
      <c r="E7603" s="65">
        <v>1</v>
      </c>
      <c r="F7603" t="s">
        <v>274</v>
      </c>
      <c r="G7603" t="s">
        <v>275</v>
      </c>
      <c r="H7603" t="s">
        <v>270</v>
      </c>
      <c r="I7603" t="s">
        <v>271</v>
      </c>
      <c r="J7603" s="65">
        <v>1922</v>
      </c>
      <c r="K7603" t="str">
        <f t="shared" si="278"/>
        <v>22VI1101SRTR</v>
      </c>
      <c r="L7603">
        <f t="shared" si="279"/>
        <v>1922</v>
      </c>
    </row>
    <row r="7604" spans="1:12">
      <c r="A7604" s="65">
        <v>22</v>
      </c>
      <c r="B7604" t="s">
        <v>14</v>
      </c>
      <c r="C7604" s="65">
        <v>11</v>
      </c>
      <c r="D7604" t="s">
        <v>237</v>
      </c>
      <c r="E7604" s="65">
        <v>1</v>
      </c>
      <c r="F7604" t="s">
        <v>276</v>
      </c>
      <c r="G7604" t="s">
        <v>277</v>
      </c>
      <c r="H7604" t="s">
        <v>229</v>
      </c>
      <c r="I7604" t="s">
        <v>230</v>
      </c>
      <c r="J7604" s="65">
        <v>0</v>
      </c>
      <c r="K7604" t="str">
        <f t="shared" si="278"/>
        <v>22VI1102PRNR</v>
      </c>
      <c r="L7604">
        <f t="shared" si="279"/>
        <v>0</v>
      </c>
    </row>
    <row r="7605" spans="1:12">
      <c r="A7605" s="65">
        <v>22</v>
      </c>
      <c r="B7605" t="s">
        <v>14</v>
      </c>
      <c r="C7605" s="65">
        <v>11</v>
      </c>
      <c r="D7605" t="s">
        <v>237</v>
      </c>
      <c r="E7605" s="65">
        <v>1</v>
      </c>
      <c r="F7605" t="s">
        <v>276</v>
      </c>
      <c r="G7605" t="s">
        <v>277</v>
      </c>
      <c r="H7605" t="s">
        <v>254</v>
      </c>
      <c r="I7605" t="s">
        <v>255</v>
      </c>
      <c r="J7605" s="65">
        <v>0</v>
      </c>
      <c r="K7605" t="str">
        <f t="shared" si="278"/>
        <v>22VI1102SRRR</v>
      </c>
      <c r="L7605">
        <f t="shared" si="279"/>
        <v>0</v>
      </c>
    </row>
    <row r="7606" spans="1:12">
      <c r="A7606" s="65">
        <v>22</v>
      </c>
      <c r="B7606" t="s">
        <v>14</v>
      </c>
      <c r="C7606" s="65">
        <v>11</v>
      </c>
      <c r="D7606" t="s">
        <v>237</v>
      </c>
      <c r="E7606" s="65">
        <v>1</v>
      </c>
      <c r="F7606" t="s">
        <v>276</v>
      </c>
      <c r="G7606" t="s">
        <v>277</v>
      </c>
      <c r="H7606" t="s">
        <v>270</v>
      </c>
      <c r="I7606" t="s">
        <v>271</v>
      </c>
      <c r="J7606" s="65">
        <v>0</v>
      </c>
      <c r="K7606" t="str">
        <f t="shared" si="278"/>
        <v>22VI1102SRTR</v>
      </c>
      <c r="L7606">
        <f t="shared" si="279"/>
        <v>0</v>
      </c>
    </row>
    <row r="7607" spans="1:12">
      <c r="A7607" s="65">
        <v>22</v>
      </c>
      <c r="B7607" t="s">
        <v>14</v>
      </c>
      <c r="C7607" s="65">
        <v>11</v>
      </c>
      <c r="D7607" t="s">
        <v>237</v>
      </c>
      <c r="E7607" s="65">
        <v>1</v>
      </c>
      <c r="F7607" t="s">
        <v>276</v>
      </c>
      <c r="G7607" t="s">
        <v>277</v>
      </c>
      <c r="H7607" t="s">
        <v>250</v>
      </c>
      <c r="I7607" t="s">
        <v>251</v>
      </c>
      <c r="J7607" s="65">
        <v>0</v>
      </c>
      <c r="K7607" t="str">
        <f t="shared" si="278"/>
        <v>22VI1102SRPT</v>
      </c>
      <c r="L7607">
        <f t="shared" si="279"/>
        <v>0</v>
      </c>
    </row>
    <row r="7608" spans="1:12">
      <c r="A7608" s="65">
        <v>22</v>
      </c>
      <c r="B7608" t="s">
        <v>14</v>
      </c>
      <c r="C7608" s="65">
        <v>11</v>
      </c>
      <c r="D7608" t="s">
        <v>237</v>
      </c>
      <c r="E7608" s="65">
        <v>1</v>
      </c>
      <c r="F7608" t="s">
        <v>276</v>
      </c>
      <c r="G7608" t="s">
        <v>277</v>
      </c>
      <c r="H7608" t="s">
        <v>252</v>
      </c>
      <c r="I7608" t="s">
        <v>253</v>
      </c>
      <c r="J7608" s="65">
        <v>0</v>
      </c>
      <c r="K7608" t="str">
        <f t="shared" si="278"/>
        <v>22VI1102SRRS</v>
      </c>
      <c r="L7608">
        <f t="shared" si="279"/>
        <v>0</v>
      </c>
    </row>
    <row r="7609" spans="1:12">
      <c r="A7609" s="65">
        <v>22</v>
      </c>
      <c r="B7609" t="s">
        <v>14</v>
      </c>
      <c r="C7609" s="65">
        <v>11</v>
      </c>
      <c r="D7609" t="s">
        <v>237</v>
      </c>
      <c r="E7609" s="65">
        <v>1</v>
      </c>
      <c r="F7609" t="s">
        <v>276</v>
      </c>
      <c r="G7609" t="s">
        <v>277</v>
      </c>
      <c r="H7609" t="s">
        <v>256</v>
      </c>
      <c r="I7609" t="s">
        <v>257</v>
      </c>
      <c r="J7609" s="65">
        <v>0</v>
      </c>
      <c r="K7609" t="str">
        <f t="shared" si="278"/>
        <v>22VI1102SRRT</v>
      </c>
      <c r="L7609">
        <f t="shared" si="279"/>
        <v>0</v>
      </c>
    </row>
    <row r="7610" spans="1:12">
      <c r="A7610" s="65">
        <v>22</v>
      </c>
      <c r="B7610" t="s">
        <v>14</v>
      </c>
      <c r="C7610" s="65">
        <v>11</v>
      </c>
      <c r="D7610" t="s">
        <v>237</v>
      </c>
      <c r="E7610" s="65">
        <v>1</v>
      </c>
      <c r="F7610" t="s">
        <v>276</v>
      </c>
      <c r="G7610" t="s">
        <v>277</v>
      </c>
      <c r="H7610" t="s">
        <v>258</v>
      </c>
      <c r="I7610" t="s">
        <v>259</v>
      </c>
      <c r="J7610" s="65">
        <v>0</v>
      </c>
      <c r="K7610" t="str">
        <f t="shared" si="278"/>
        <v>22VI1102RSRS</v>
      </c>
      <c r="L7610">
        <f t="shared" si="279"/>
        <v>0</v>
      </c>
    </row>
    <row r="7611" spans="1:12">
      <c r="A7611" s="65">
        <v>22</v>
      </c>
      <c r="B7611" t="s">
        <v>14</v>
      </c>
      <c r="C7611" s="65">
        <v>11</v>
      </c>
      <c r="D7611" t="s">
        <v>237</v>
      </c>
      <c r="E7611" s="65">
        <v>1</v>
      </c>
      <c r="F7611" t="s">
        <v>276</v>
      </c>
      <c r="G7611" t="s">
        <v>277</v>
      </c>
      <c r="H7611" t="s">
        <v>264</v>
      </c>
      <c r="I7611" t="s">
        <v>265</v>
      </c>
      <c r="J7611" s="65">
        <v>0</v>
      </c>
      <c r="K7611" t="str">
        <f t="shared" si="278"/>
        <v>22VI1102RSRR</v>
      </c>
      <c r="L7611">
        <f t="shared" si="279"/>
        <v>0</v>
      </c>
    </row>
    <row r="7612" spans="1:12">
      <c r="A7612" s="65">
        <v>22</v>
      </c>
      <c r="B7612" t="s">
        <v>14</v>
      </c>
      <c r="C7612" s="65">
        <v>11</v>
      </c>
      <c r="D7612" t="s">
        <v>237</v>
      </c>
      <c r="E7612" s="65">
        <v>1</v>
      </c>
      <c r="F7612" t="s">
        <v>276</v>
      </c>
      <c r="G7612" t="s">
        <v>277</v>
      </c>
      <c r="H7612" t="s">
        <v>228</v>
      </c>
      <c r="I7612" t="s">
        <v>217</v>
      </c>
      <c r="J7612" s="65">
        <v>0</v>
      </c>
      <c r="K7612" t="str">
        <f t="shared" si="278"/>
        <v>22VI1102PTBI</v>
      </c>
      <c r="L7612">
        <f t="shared" si="279"/>
        <v>0</v>
      </c>
    </row>
    <row r="7613" spans="1:12">
      <c r="A7613" s="65">
        <v>22</v>
      </c>
      <c r="B7613" t="s">
        <v>14</v>
      </c>
      <c r="C7613" s="65">
        <v>11</v>
      </c>
      <c r="D7613" t="s">
        <v>237</v>
      </c>
      <c r="E7613" s="65">
        <v>1</v>
      </c>
      <c r="F7613" t="s">
        <v>276</v>
      </c>
      <c r="G7613" t="s">
        <v>277</v>
      </c>
      <c r="H7613" t="s">
        <v>231</v>
      </c>
      <c r="I7613" t="s">
        <v>232</v>
      </c>
      <c r="J7613" s="65">
        <v>0</v>
      </c>
      <c r="K7613" t="str">
        <f t="shared" si="278"/>
        <v>22VI1102PRES</v>
      </c>
      <c r="L7613">
        <f t="shared" si="279"/>
        <v>0</v>
      </c>
    </row>
    <row r="7614" spans="1:12">
      <c r="A7614" s="65">
        <v>22</v>
      </c>
      <c r="B7614" t="s">
        <v>14</v>
      </c>
      <c r="C7614" s="65">
        <v>11</v>
      </c>
      <c r="D7614" t="s">
        <v>237</v>
      </c>
      <c r="E7614" s="65">
        <v>1</v>
      </c>
      <c r="F7614" t="s">
        <v>276</v>
      </c>
      <c r="G7614" t="s">
        <v>277</v>
      </c>
      <c r="H7614" t="s">
        <v>233</v>
      </c>
      <c r="I7614" t="s">
        <v>234</v>
      </c>
      <c r="J7614" s="65">
        <v>0</v>
      </c>
      <c r="K7614" t="str">
        <f t="shared" si="278"/>
        <v>22VI1102PRER</v>
      </c>
      <c r="L7614">
        <f t="shared" si="279"/>
        <v>0</v>
      </c>
    </row>
    <row r="7615" spans="1:12">
      <c r="A7615" s="65">
        <v>22</v>
      </c>
      <c r="B7615" t="s">
        <v>14</v>
      </c>
      <c r="C7615" s="65">
        <v>11</v>
      </c>
      <c r="D7615" t="s">
        <v>237</v>
      </c>
      <c r="E7615" s="65">
        <v>1</v>
      </c>
      <c r="F7615" t="s">
        <v>276</v>
      </c>
      <c r="G7615" t="s">
        <v>277</v>
      </c>
      <c r="H7615" t="s">
        <v>266</v>
      </c>
      <c r="I7615" t="s">
        <v>267</v>
      </c>
      <c r="J7615" s="65">
        <v>0</v>
      </c>
      <c r="K7615" t="str">
        <f t="shared" si="278"/>
        <v>22VI1102PTRE</v>
      </c>
      <c r="L7615">
        <f t="shared" si="279"/>
        <v>0</v>
      </c>
    </row>
    <row r="7616" spans="1:12">
      <c r="A7616" s="65">
        <v>22</v>
      </c>
      <c r="B7616" t="s">
        <v>14</v>
      </c>
      <c r="C7616" s="65">
        <v>11</v>
      </c>
      <c r="D7616" t="s">
        <v>237</v>
      </c>
      <c r="E7616" s="65">
        <v>1</v>
      </c>
      <c r="F7616" t="s">
        <v>276</v>
      </c>
      <c r="G7616" t="s">
        <v>277</v>
      </c>
      <c r="H7616" t="s">
        <v>268</v>
      </c>
      <c r="I7616" t="s">
        <v>269</v>
      </c>
      <c r="J7616" s="65">
        <v>0</v>
      </c>
      <c r="K7616" t="str">
        <f t="shared" si="278"/>
        <v>22VI1102DRCF</v>
      </c>
      <c r="L7616">
        <f t="shared" si="279"/>
        <v>0</v>
      </c>
    </row>
    <row r="7617" spans="1:12">
      <c r="A7617" s="65">
        <v>22</v>
      </c>
      <c r="B7617" t="s">
        <v>14</v>
      </c>
      <c r="C7617" s="65">
        <v>11</v>
      </c>
      <c r="D7617" t="s">
        <v>237</v>
      </c>
      <c r="E7617" s="65">
        <v>1</v>
      </c>
      <c r="F7617" t="s">
        <v>276</v>
      </c>
      <c r="G7617" t="s">
        <v>277</v>
      </c>
      <c r="H7617" t="s">
        <v>242</v>
      </c>
      <c r="I7617" t="s">
        <v>243</v>
      </c>
      <c r="J7617" s="65">
        <v>0</v>
      </c>
      <c r="K7617" t="str">
        <f t="shared" si="278"/>
        <v>22VI1102DRPP</v>
      </c>
      <c r="L7617">
        <f t="shared" si="279"/>
        <v>0</v>
      </c>
    </row>
    <row r="7618" spans="1:12">
      <c r="A7618" s="65">
        <v>22</v>
      </c>
      <c r="B7618" t="s">
        <v>14</v>
      </c>
      <c r="C7618" s="65">
        <v>11</v>
      </c>
      <c r="D7618" t="s">
        <v>237</v>
      </c>
      <c r="E7618" s="65">
        <v>1</v>
      </c>
      <c r="F7618" t="s">
        <v>276</v>
      </c>
      <c r="G7618" t="s">
        <v>277</v>
      </c>
      <c r="H7618" t="s">
        <v>260</v>
      </c>
      <c r="I7618" t="s">
        <v>261</v>
      </c>
      <c r="J7618" s="65">
        <v>0</v>
      </c>
      <c r="K7618" t="str">
        <f t="shared" si="278"/>
        <v>22VI1102DRVM</v>
      </c>
      <c r="L7618">
        <f t="shared" si="279"/>
        <v>0</v>
      </c>
    </row>
    <row r="7619" spans="1:12">
      <c r="A7619" s="65">
        <v>22</v>
      </c>
      <c r="B7619" t="s">
        <v>14</v>
      </c>
      <c r="C7619" s="65">
        <v>11</v>
      </c>
      <c r="D7619" t="s">
        <v>237</v>
      </c>
      <c r="E7619" s="65">
        <v>1</v>
      </c>
      <c r="F7619" t="s">
        <v>276</v>
      </c>
      <c r="G7619" t="s">
        <v>277</v>
      </c>
      <c r="H7619" t="s">
        <v>262</v>
      </c>
      <c r="I7619" t="s">
        <v>263</v>
      </c>
      <c r="J7619" s="65">
        <v>0</v>
      </c>
      <c r="K7619" t="str">
        <f t="shared" si="278"/>
        <v>22VI1102DREX</v>
      </c>
      <c r="L7619">
        <f t="shared" si="279"/>
        <v>0</v>
      </c>
    </row>
    <row r="7620" spans="1:12">
      <c r="A7620" s="65">
        <v>22</v>
      </c>
      <c r="B7620" t="s">
        <v>14</v>
      </c>
      <c r="C7620" s="65">
        <v>11</v>
      </c>
      <c r="D7620" t="s">
        <v>237</v>
      </c>
      <c r="E7620" s="65">
        <v>1</v>
      </c>
      <c r="F7620" t="s">
        <v>276</v>
      </c>
      <c r="G7620" t="s">
        <v>277</v>
      </c>
      <c r="H7620" t="s">
        <v>220</v>
      </c>
      <c r="I7620" t="s">
        <v>221</v>
      </c>
      <c r="J7620" s="65">
        <v>0</v>
      </c>
      <c r="K7620" t="str">
        <f t="shared" si="278"/>
        <v>22VI1102DRET</v>
      </c>
      <c r="L7620">
        <f t="shared" si="279"/>
        <v>0</v>
      </c>
    </row>
    <row r="7621" spans="1:12">
      <c r="A7621" s="65">
        <v>22</v>
      </c>
      <c r="B7621" t="s">
        <v>14</v>
      </c>
      <c r="C7621" s="65">
        <v>11</v>
      </c>
      <c r="D7621" t="s">
        <v>237</v>
      </c>
      <c r="E7621" s="65">
        <v>1</v>
      </c>
      <c r="F7621" t="s">
        <v>276</v>
      </c>
      <c r="G7621" t="s">
        <v>277</v>
      </c>
      <c r="H7621" t="s">
        <v>222</v>
      </c>
      <c r="I7621" t="s">
        <v>223</v>
      </c>
      <c r="J7621" s="65">
        <v>0</v>
      </c>
      <c r="K7621" t="str">
        <f t="shared" si="278"/>
        <v>22VI1102DPMA</v>
      </c>
      <c r="L7621">
        <f t="shared" si="279"/>
        <v>0</v>
      </c>
    </row>
    <row r="7622" spans="1:12">
      <c r="A7622" s="65">
        <v>22</v>
      </c>
      <c r="B7622" t="s">
        <v>14</v>
      </c>
      <c r="C7622" s="65">
        <v>11</v>
      </c>
      <c r="D7622" t="s">
        <v>237</v>
      </c>
      <c r="E7622" s="65">
        <v>1</v>
      </c>
      <c r="F7622" t="s">
        <v>276</v>
      </c>
      <c r="G7622" t="s">
        <v>277</v>
      </c>
      <c r="H7622" t="s">
        <v>211</v>
      </c>
      <c r="I7622" t="s">
        <v>212</v>
      </c>
      <c r="J7622" s="65">
        <v>0</v>
      </c>
      <c r="K7622" t="str">
        <f t="shared" si="278"/>
        <v>22VI1102APRS</v>
      </c>
      <c r="L7622">
        <f t="shared" si="279"/>
        <v>0</v>
      </c>
    </row>
    <row r="7623" spans="1:12">
      <c r="A7623" s="65">
        <v>22</v>
      </c>
      <c r="B7623" t="s">
        <v>14</v>
      </c>
      <c r="C7623" s="65">
        <v>11</v>
      </c>
      <c r="D7623" t="s">
        <v>237</v>
      </c>
      <c r="E7623" s="65">
        <v>1</v>
      </c>
      <c r="F7623" t="s">
        <v>276</v>
      </c>
      <c r="G7623" t="s">
        <v>277</v>
      </c>
      <c r="H7623" t="s">
        <v>213</v>
      </c>
      <c r="I7623" t="s">
        <v>214</v>
      </c>
      <c r="J7623" s="65">
        <v>0</v>
      </c>
      <c r="K7623" t="str">
        <f t="shared" ref="K7623:K7686" si="280">CONCATENATE(TEXT(A7623,"00"),F7623,H7623)</f>
        <v>22VI1102APRR</v>
      </c>
      <c r="L7623">
        <f t="shared" ref="L7623:L7686" si="281">J7623</f>
        <v>0</v>
      </c>
    </row>
    <row r="7624" spans="1:12">
      <c r="A7624" s="65">
        <v>22</v>
      </c>
      <c r="B7624" t="s">
        <v>14</v>
      </c>
      <c r="C7624" s="65">
        <v>11</v>
      </c>
      <c r="D7624" t="s">
        <v>237</v>
      </c>
      <c r="E7624" s="65">
        <v>1</v>
      </c>
      <c r="F7624" t="s">
        <v>276</v>
      </c>
      <c r="G7624" t="s">
        <v>277</v>
      </c>
      <c r="H7624" t="s">
        <v>215</v>
      </c>
      <c r="I7624" t="s">
        <v>216</v>
      </c>
      <c r="J7624" s="65">
        <v>0</v>
      </c>
      <c r="K7624" t="str">
        <f t="shared" si="280"/>
        <v>22VI1102APRT</v>
      </c>
      <c r="L7624">
        <f t="shared" si="281"/>
        <v>0</v>
      </c>
    </row>
    <row r="7625" spans="1:12">
      <c r="A7625" s="65">
        <v>22</v>
      </c>
      <c r="B7625" t="s">
        <v>14</v>
      </c>
      <c r="C7625" s="65">
        <v>11</v>
      </c>
      <c r="D7625" t="s">
        <v>237</v>
      </c>
      <c r="E7625" s="65">
        <v>1</v>
      </c>
      <c r="F7625" t="s">
        <v>276</v>
      </c>
      <c r="G7625" t="s">
        <v>277</v>
      </c>
      <c r="H7625" t="s">
        <v>224</v>
      </c>
      <c r="I7625" t="s">
        <v>225</v>
      </c>
      <c r="J7625" s="65">
        <v>0</v>
      </c>
      <c r="K7625" t="str">
        <f t="shared" si="280"/>
        <v>22VI1102ARRA</v>
      </c>
      <c r="L7625">
        <f t="shared" si="281"/>
        <v>0</v>
      </c>
    </row>
    <row r="7626" spans="1:12">
      <c r="A7626" s="65">
        <v>22</v>
      </c>
      <c r="B7626" t="s">
        <v>14</v>
      </c>
      <c r="C7626" s="65">
        <v>11</v>
      </c>
      <c r="D7626" t="s">
        <v>237</v>
      </c>
      <c r="E7626" s="65">
        <v>1</v>
      </c>
      <c r="F7626" t="s">
        <v>276</v>
      </c>
      <c r="G7626" t="s">
        <v>277</v>
      </c>
      <c r="H7626" t="s">
        <v>226</v>
      </c>
      <c r="I7626" t="s">
        <v>227</v>
      </c>
      <c r="J7626" s="65">
        <v>0</v>
      </c>
      <c r="K7626" t="str">
        <f t="shared" si="280"/>
        <v>22VI1102PLNA</v>
      </c>
      <c r="L7626">
        <f t="shared" si="281"/>
        <v>0</v>
      </c>
    </row>
    <row r="7627" spans="1:12">
      <c r="A7627" s="65">
        <v>22</v>
      </c>
      <c r="B7627" t="s">
        <v>14</v>
      </c>
      <c r="C7627" s="65">
        <v>11</v>
      </c>
      <c r="D7627" t="s">
        <v>237</v>
      </c>
      <c r="E7627" s="65">
        <v>1</v>
      </c>
      <c r="F7627" t="s">
        <v>276</v>
      </c>
      <c r="G7627" t="s">
        <v>277</v>
      </c>
      <c r="H7627" t="s">
        <v>235</v>
      </c>
      <c r="I7627" t="s">
        <v>236</v>
      </c>
      <c r="J7627" s="65">
        <v>0</v>
      </c>
      <c r="K7627" t="str">
        <f t="shared" si="280"/>
        <v>22VI1102SABA</v>
      </c>
      <c r="L7627">
        <f t="shared" si="281"/>
        <v>0</v>
      </c>
    </row>
    <row r="7628" spans="1:12">
      <c r="A7628" s="65">
        <v>22</v>
      </c>
      <c r="B7628" t="s">
        <v>14</v>
      </c>
      <c r="C7628" s="65">
        <v>11</v>
      </c>
      <c r="D7628" t="s">
        <v>237</v>
      </c>
      <c r="E7628" s="65">
        <v>1</v>
      </c>
      <c r="F7628" t="s">
        <v>276</v>
      </c>
      <c r="G7628" t="s">
        <v>277</v>
      </c>
      <c r="H7628" t="s">
        <v>240</v>
      </c>
      <c r="I7628" t="s">
        <v>241</v>
      </c>
      <c r="J7628" s="65">
        <v>0</v>
      </c>
      <c r="K7628" t="str">
        <f t="shared" si="280"/>
        <v>22VI1102SRTS</v>
      </c>
      <c r="L7628">
        <f t="shared" si="281"/>
        <v>0</v>
      </c>
    </row>
    <row r="7629" spans="1:12">
      <c r="A7629" s="65">
        <v>22</v>
      </c>
      <c r="B7629" t="s">
        <v>14</v>
      </c>
      <c r="C7629" s="65">
        <v>11</v>
      </c>
      <c r="D7629" t="s">
        <v>237</v>
      </c>
      <c r="E7629" s="65">
        <v>1</v>
      </c>
      <c r="F7629" t="s">
        <v>276</v>
      </c>
      <c r="G7629" t="s">
        <v>277</v>
      </c>
      <c r="H7629" t="s">
        <v>244</v>
      </c>
      <c r="I7629" t="s">
        <v>245</v>
      </c>
      <c r="J7629" s="65">
        <v>0</v>
      </c>
      <c r="K7629" t="str">
        <f t="shared" si="280"/>
        <v>22VI1102SRTT</v>
      </c>
      <c r="L7629">
        <f t="shared" si="281"/>
        <v>0</v>
      </c>
    </row>
    <row r="7630" spans="1:12">
      <c r="A7630" s="65">
        <v>22</v>
      </c>
      <c r="B7630" t="s">
        <v>14</v>
      </c>
      <c r="C7630" s="65">
        <v>11</v>
      </c>
      <c r="D7630" t="s">
        <v>237</v>
      </c>
      <c r="E7630" s="65">
        <v>1</v>
      </c>
      <c r="F7630" t="s">
        <v>276</v>
      </c>
      <c r="G7630" t="s">
        <v>277</v>
      </c>
      <c r="H7630" t="s">
        <v>246</v>
      </c>
      <c r="I7630" t="s">
        <v>247</v>
      </c>
      <c r="J7630" s="65">
        <v>0</v>
      </c>
      <c r="K7630" t="str">
        <f t="shared" si="280"/>
        <v>22VI1102SRPS</v>
      </c>
      <c r="L7630">
        <f t="shared" si="281"/>
        <v>0</v>
      </c>
    </row>
    <row r="7631" spans="1:12">
      <c r="A7631" s="65">
        <v>22</v>
      </c>
      <c r="B7631" t="s">
        <v>14</v>
      </c>
      <c r="C7631" s="65">
        <v>11</v>
      </c>
      <c r="D7631" t="s">
        <v>237</v>
      </c>
      <c r="E7631" s="65">
        <v>1</v>
      </c>
      <c r="F7631" t="s">
        <v>276</v>
      </c>
      <c r="G7631" t="s">
        <v>277</v>
      </c>
      <c r="H7631" t="s">
        <v>248</v>
      </c>
      <c r="I7631" t="s">
        <v>249</v>
      </c>
      <c r="J7631" s="65">
        <v>0</v>
      </c>
      <c r="K7631" t="str">
        <f t="shared" si="280"/>
        <v>22VI1102SRPR</v>
      </c>
      <c r="L7631">
        <f t="shared" si="281"/>
        <v>0</v>
      </c>
    </row>
    <row r="7632" spans="1:12">
      <c r="A7632" s="65">
        <v>22</v>
      </c>
      <c r="B7632" t="s">
        <v>14</v>
      </c>
      <c r="C7632" s="65">
        <v>11</v>
      </c>
      <c r="D7632" t="s">
        <v>237</v>
      </c>
      <c r="E7632" s="65">
        <v>1</v>
      </c>
      <c r="F7632" t="s">
        <v>278</v>
      </c>
      <c r="G7632" t="s">
        <v>273</v>
      </c>
      <c r="H7632" t="s">
        <v>250</v>
      </c>
      <c r="I7632" t="s">
        <v>251</v>
      </c>
      <c r="J7632" s="65">
        <v>6</v>
      </c>
      <c r="K7632" t="str">
        <f t="shared" si="280"/>
        <v>22VI1200SRPT</v>
      </c>
      <c r="L7632">
        <f t="shared" si="281"/>
        <v>6</v>
      </c>
    </row>
    <row r="7633" spans="1:12">
      <c r="A7633" s="65">
        <v>22</v>
      </c>
      <c r="B7633" t="s">
        <v>14</v>
      </c>
      <c r="C7633" s="65">
        <v>11</v>
      </c>
      <c r="D7633" t="s">
        <v>237</v>
      </c>
      <c r="E7633" s="65">
        <v>1</v>
      </c>
      <c r="F7633" t="s">
        <v>278</v>
      </c>
      <c r="G7633" t="s">
        <v>273</v>
      </c>
      <c r="H7633" t="s">
        <v>233</v>
      </c>
      <c r="I7633" t="s">
        <v>234</v>
      </c>
      <c r="J7633" s="65">
        <v>32</v>
      </c>
      <c r="K7633" t="str">
        <f t="shared" si="280"/>
        <v>22VI1200PRER</v>
      </c>
      <c r="L7633">
        <f t="shared" si="281"/>
        <v>32</v>
      </c>
    </row>
    <row r="7634" spans="1:12">
      <c r="A7634" s="65">
        <v>22</v>
      </c>
      <c r="B7634" t="s">
        <v>14</v>
      </c>
      <c r="C7634" s="65">
        <v>11</v>
      </c>
      <c r="D7634" t="s">
        <v>237</v>
      </c>
      <c r="E7634" s="65">
        <v>1</v>
      </c>
      <c r="F7634" t="s">
        <v>278</v>
      </c>
      <c r="G7634" t="s">
        <v>273</v>
      </c>
      <c r="H7634" t="s">
        <v>254</v>
      </c>
      <c r="I7634" t="s">
        <v>255</v>
      </c>
      <c r="J7634" s="65">
        <v>4</v>
      </c>
      <c r="K7634" t="str">
        <f t="shared" si="280"/>
        <v>22VI1200SRRR</v>
      </c>
      <c r="L7634">
        <f t="shared" si="281"/>
        <v>4</v>
      </c>
    </row>
    <row r="7635" spans="1:12">
      <c r="A7635" s="65">
        <v>22</v>
      </c>
      <c r="B7635" t="s">
        <v>14</v>
      </c>
      <c r="C7635" s="65">
        <v>11</v>
      </c>
      <c r="D7635" t="s">
        <v>237</v>
      </c>
      <c r="E7635" s="65">
        <v>1</v>
      </c>
      <c r="F7635" t="s">
        <v>278</v>
      </c>
      <c r="G7635" t="s">
        <v>273</v>
      </c>
      <c r="H7635" t="s">
        <v>256</v>
      </c>
      <c r="I7635" t="s">
        <v>257</v>
      </c>
      <c r="J7635" s="65">
        <v>6</v>
      </c>
      <c r="K7635" t="str">
        <f t="shared" si="280"/>
        <v>22VI1200SRRT</v>
      </c>
      <c r="L7635">
        <f t="shared" si="281"/>
        <v>6</v>
      </c>
    </row>
    <row r="7636" spans="1:12">
      <c r="A7636" s="65">
        <v>22</v>
      </c>
      <c r="B7636" t="s">
        <v>14</v>
      </c>
      <c r="C7636" s="65">
        <v>11</v>
      </c>
      <c r="D7636" t="s">
        <v>237</v>
      </c>
      <c r="E7636" s="65">
        <v>1</v>
      </c>
      <c r="F7636" t="s">
        <v>278</v>
      </c>
      <c r="G7636" t="s">
        <v>273</v>
      </c>
      <c r="H7636" t="s">
        <v>240</v>
      </c>
      <c r="I7636" t="s">
        <v>241</v>
      </c>
      <c r="J7636" s="65">
        <v>2</v>
      </c>
      <c r="K7636" t="str">
        <f t="shared" si="280"/>
        <v>22VI1200SRTS</v>
      </c>
      <c r="L7636">
        <f t="shared" si="281"/>
        <v>2</v>
      </c>
    </row>
    <row r="7637" spans="1:12">
      <c r="A7637" s="65">
        <v>22</v>
      </c>
      <c r="B7637" t="s">
        <v>14</v>
      </c>
      <c r="C7637" s="65">
        <v>11</v>
      </c>
      <c r="D7637" t="s">
        <v>237</v>
      </c>
      <c r="E7637" s="65">
        <v>1</v>
      </c>
      <c r="F7637" t="s">
        <v>278</v>
      </c>
      <c r="G7637" t="s">
        <v>273</v>
      </c>
      <c r="H7637" t="s">
        <v>270</v>
      </c>
      <c r="I7637" t="s">
        <v>271</v>
      </c>
      <c r="J7637" s="65">
        <v>4</v>
      </c>
      <c r="K7637" t="str">
        <f t="shared" si="280"/>
        <v>22VI1200SRTR</v>
      </c>
      <c r="L7637">
        <f t="shared" si="281"/>
        <v>4</v>
      </c>
    </row>
    <row r="7638" spans="1:12">
      <c r="A7638" s="65">
        <v>22</v>
      </c>
      <c r="B7638" t="s">
        <v>14</v>
      </c>
      <c r="C7638" s="65">
        <v>11</v>
      </c>
      <c r="D7638" t="s">
        <v>237</v>
      </c>
      <c r="E7638" s="65">
        <v>1</v>
      </c>
      <c r="F7638" t="s">
        <v>278</v>
      </c>
      <c r="G7638" t="s">
        <v>273</v>
      </c>
      <c r="H7638" t="s">
        <v>244</v>
      </c>
      <c r="I7638" t="s">
        <v>245</v>
      </c>
      <c r="J7638" s="65">
        <v>6</v>
      </c>
      <c r="K7638" t="str">
        <f t="shared" si="280"/>
        <v>22VI1200SRTT</v>
      </c>
      <c r="L7638">
        <f t="shared" si="281"/>
        <v>6</v>
      </c>
    </row>
    <row r="7639" spans="1:12">
      <c r="A7639" s="65">
        <v>22</v>
      </c>
      <c r="B7639" t="s">
        <v>14</v>
      </c>
      <c r="C7639" s="65">
        <v>11</v>
      </c>
      <c r="D7639" t="s">
        <v>237</v>
      </c>
      <c r="E7639" s="65">
        <v>1</v>
      </c>
      <c r="F7639" t="s">
        <v>278</v>
      </c>
      <c r="G7639" t="s">
        <v>273</v>
      </c>
      <c r="H7639" t="s">
        <v>246</v>
      </c>
      <c r="I7639" t="s">
        <v>247</v>
      </c>
      <c r="J7639" s="65">
        <v>2</v>
      </c>
      <c r="K7639" t="str">
        <f t="shared" si="280"/>
        <v>22VI1200SRPS</v>
      </c>
      <c r="L7639">
        <f t="shared" si="281"/>
        <v>2</v>
      </c>
    </row>
    <row r="7640" spans="1:12">
      <c r="A7640" s="65">
        <v>22</v>
      </c>
      <c r="B7640" t="s">
        <v>14</v>
      </c>
      <c r="C7640" s="65">
        <v>11</v>
      </c>
      <c r="D7640" t="s">
        <v>237</v>
      </c>
      <c r="E7640" s="65">
        <v>1</v>
      </c>
      <c r="F7640" t="s">
        <v>278</v>
      </c>
      <c r="G7640" t="s">
        <v>273</v>
      </c>
      <c r="H7640" t="s">
        <v>248</v>
      </c>
      <c r="I7640" t="s">
        <v>249</v>
      </c>
      <c r="J7640" s="65">
        <v>4</v>
      </c>
      <c r="K7640" t="str">
        <f t="shared" si="280"/>
        <v>22VI1200SRPR</v>
      </c>
      <c r="L7640">
        <f t="shared" si="281"/>
        <v>4</v>
      </c>
    </row>
    <row r="7641" spans="1:12">
      <c r="A7641" s="65">
        <v>22</v>
      </c>
      <c r="B7641" t="s">
        <v>14</v>
      </c>
      <c r="C7641" s="65">
        <v>11</v>
      </c>
      <c r="D7641" t="s">
        <v>237</v>
      </c>
      <c r="E7641" s="65">
        <v>1</v>
      </c>
      <c r="F7641" t="s">
        <v>278</v>
      </c>
      <c r="G7641" t="s">
        <v>273</v>
      </c>
      <c r="H7641" t="s">
        <v>266</v>
      </c>
      <c r="I7641" t="s">
        <v>267</v>
      </c>
      <c r="J7641" s="65">
        <v>42</v>
      </c>
      <c r="K7641" t="str">
        <f t="shared" si="280"/>
        <v>22VI1200PTRE</v>
      </c>
      <c r="L7641">
        <f t="shared" si="281"/>
        <v>42</v>
      </c>
    </row>
    <row r="7642" spans="1:12">
      <c r="A7642" s="65">
        <v>22</v>
      </c>
      <c r="B7642" t="s">
        <v>14</v>
      </c>
      <c r="C7642" s="65">
        <v>11</v>
      </c>
      <c r="D7642" t="s">
        <v>237</v>
      </c>
      <c r="E7642" s="65">
        <v>1</v>
      </c>
      <c r="F7642" t="s">
        <v>278</v>
      </c>
      <c r="G7642" t="s">
        <v>273</v>
      </c>
      <c r="H7642" t="s">
        <v>268</v>
      </c>
      <c r="I7642" t="s">
        <v>269</v>
      </c>
      <c r="J7642" s="65">
        <v>41</v>
      </c>
      <c r="K7642" t="str">
        <f t="shared" si="280"/>
        <v>22VI1200DRCF</v>
      </c>
      <c r="L7642">
        <f t="shared" si="281"/>
        <v>41</v>
      </c>
    </row>
    <row r="7643" spans="1:12">
      <c r="A7643" s="65">
        <v>22</v>
      </c>
      <c r="B7643" t="s">
        <v>14</v>
      </c>
      <c r="C7643" s="65">
        <v>11</v>
      </c>
      <c r="D7643" t="s">
        <v>237</v>
      </c>
      <c r="E7643" s="65">
        <v>1</v>
      </c>
      <c r="F7643" t="s">
        <v>278</v>
      </c>
      <c r="G7643" t="s">
        <v>273</v>
      </c>
      <c r="H7643" t="s">
        <v>242</v>
      </c>
      <c r="I7643" t="s">
        <v>243</v>
      </c>
      <c r="J7643" s="65">
        <v>0</v>
      </c>
      <c r="K7643" t="str">
        <f t="shared" si="280"/>
        <v>22VI1200DRPP</v>
      </c>
      <c r="L7643">
        <f t="shared" si="281"/>
        <v>0</v>
      </c>
    </row>
    <row r="7644" spans="1:12">
      <c r="A7644" s="65">
        <v>22</v>
      </c>
      <c r="B7644" t="s">
        <v>14</v>
      </c>
      <c r="C7644" s="65">
        <v>11</v>
      </c>
      <c r="D7644" t="s">
        <v>237</v>
      </c>
      <c r="E7644" s="65">
        <v>1</v>
      </c>
      <c r="F7644" t="s">
        <v>278</v>
      </c>
      <c r="G7644" t="s">
        <v>273</v>
      </c>
      <c r="H7644" t="s">
        <v>260</v>
      </c>
      <c r="I7644" t="s">
        <v>261</v>
      </c>
      <c r="J7644" s="65">
        <v>0</v>
      </c>
      <c r="K7644" t="str">
        <f t="shared" si="280"/>
        <v>22VI1200DRVM</v>
      </c>
      <c r="L7644">
        <f t="shared" si="281"/>
        <v>0</v>
      </c>
    </row>
    <row r="7645" spans="1:12">
      <c r="A7645" s="65">
        <v>22</v>
      </c>
      <c r="B7645" t="s">
        <v>14</v>
      </c>
      <c r="C7645" s="65">
        <v>11</v>
      </c>
      <c r="D7645" t="s">
        <v>237</v>
      </c>
      <c r="E7645" s="65">
        <v>1</v>
      </c>
      <c r="F7645" t="s">
        <v>278</v>
      </c>
      <c r="G7645" t="s">
        <v>273</v>
      </c>
      <c r="H7645" t="s">
        <v>262</v>
      </c>
      <c r="I7645" t="s">
        <v>263</v>
      </c>
      <c r="J7645" s="65">
        <v>0</v>
      </c>
      <c r="K7645" t="str">
        <f t="shared" si="280"/>
        <v>22VI1200DREX</v>
      </c>
      <c r="L7645">
        <f t="shared" si="281"/>
        <v>0</v>
      </c>
    </row>
    <row r="7646" spans="1:12">
      <c r="A7646" s="65">
        <v>22</v>
      </c>
      <c r="B7646" t="s">
        <v>14</v>
      </c>
      <c r="C7646" s="65">
        <v>11</v>
      </c>
      <c r="D7646" t="s">
        <v>237</v>
      </c>
      <c r="E7646" s="65">
        <v>1</v>
      </c>
      <c r="F7646" t="s">
        <v>278</v>
      </c>
      <c r="G7646" t="s">
        <v>273</v>
      </c>
      <c r="H7646" t="s">
        <v>220</v>
      </c>
      <c r="I7646" t="s">
        <v>221</v>
      </c>
      <c r="J7646" s="65">
        <v>0</v>
      </c>
      <c r="K7646" t="str">
        <f t="shared" si="280"/>
        <v>22VI1200DRET</v>
      </c>
      <c r="L7646">
        <f t="shared" si="281"/>
        <v>0</v>
      </c>
    </row>
    <row r="7647" spans="1:12">
      <c r="A7647" s="65">
        <v>22</v>
      </c>
      <c r="B7647" t="s">
        <v>14</v>
      </c>
      <c r="C7647" s="65">
        <v>11</v>
      </c>
      <c r="D7647" t="s">
        <v>237</v>
      </c>
      <c r="E7647" s="65">
        <v>1</v>
      </c>
      <c r="F7647" t="s">
        <v>278</v>
      </c>
      <c r="G7647" t="s">
        <v>273</v>
      </c>
      <c r="H7647" t="s">
        <v>222</v>
      </c>
      <c r="I7647" t="s">
        <v>223</v>
      </c>
      <c r="J7647" s="65">
        <v>1</v>
      </c>
      <c r="K7647" t="str">
        <f t="shared" si="280"/>
        <v>22VI1200DPMA</v>
      </c>
      <c r="L7647">
        <f t="shared" si="281"/>
        <v>1</v>
      </c>
    </row>
    <row r="7648" spans="1:12">
      <c r="A7648" s="65">
        <v>22</v>
      </c>
      <c r="B7648" t="s">
        <v>14</v>
      </c>
      <c r="C7648" s="65">
        <v>11</v>
      </c>
      <c r="D7648" t="s">
        <v>237</v>
      </c>
      <c r="E7648" s="65">
        <v>1</v>
      </c>
      <c r="F7648" t="s">
        <v>278</v>
      </c>
      <c r="G7648" t="s">
        <v>273</v>
      </c>
      <c r="H7648" t="s">
        <v>211</v>
      </c>
      <c r="I7648" t="s">
        <v>212</v>
      </c>
      <c r="J7648" s="65">
        <v>2</v>
      </c>
      <c r="K7648" t="str">
        <f t="shared" si="280"/>
        <v>22VI1200APRS</v>
      </c>
      <c r="L7648">
        <f t="shared" si="281"/>
        <v>2</v>
      </c>
    </row>
    <row r="7649" spans="1:12">
      <c r="A7649" s="65">
        <v>22</v>
      </c>
      <c r="B7649" t="s">
        <v>14</v>
      </c>
      <c r="C7649" s="65">
        <v>11</v>
      </c>
      <c r="D7649" t="s">
        <v>237</v>
      </c>
      <c r="E7649" s="65">
        <v>1</v>
      </c>
      <c r="F7649" t="s">
        <v>278</v>
      </c>
      <c r="G7649" t="s">
        <v>273</v>
      </c>
      <c r="H7649" t="s">
        <v>213</v>
      </c>
      <c r="I7649" t="s">
        <v>214</v>
      </c>
      <c r="J7649" s="65">
        <v>4</v>
      </c>
      <c r="K7649" t="str">
        <f t="shared" si="280"/>
        <v>22VI1200APRR</v>
      </c>
      <c r="L7649">
        <f t="shared" si="281"/>
        <v>4</v>
      </c>
    </row>
    <row r="7650" spans="1:12">
      <c r="A7650" s="65">
        <v>22</v>
      </c>
      <c r="B7650" t="s">
        <v>14</v>
      </c>
      <c r="C7650" s="65">
        <v>11</v>
      </c>
      <c r="D7650" t="s">
        <v>237</v>
      </c>
      <c r="E7650" s="65">
        <v>1</v>
      </c>
      <c r="F7650" t="s">
        <v>278</v>
      </c>
      <c r="G7650" t="s">
        <v>273</v>
      </c>
      <c r="H7650" t="s">
        <v>215</v>
      </c>
      <c r="I7650" t="s">
        <v>216</v>
      </c>
      <c r="J7650" s="65">
        <v>6</v>
      </c>
      <c r="K7650" t="str">
        <f t="shared" si="280"/>
        <v>22VI1200APRT</v>
      </c>
      <c r="L7650">
        <f t="shared" si="281"/>
        <v>6</v>
      </c>
    </row>
    <row r="7651" spans="1:12">
      <c r="A7651" s="65">
        <v>22</v>
      </c>
      <c r="B7651" t="s">
        <v>14</v>
      </c>
      <c r="C7651" s="65">
        <v>11</v>
      </c>
      <c r="D7651" t="s">
        <v>237</v>
      </c>
      <c r="E7651" s="65">
        <v>1</v>
      </c>
      <c r="F7651" t="s">
        <v>278</v>
      </c>
      <c r="G7651" t="s">
        <v>273</v>
      </c>
      <c r="H7651" t="s">
        <v>224</v>
      </c>
      <c r="I7651" t="s">
        <v>225</v>
      </c>
      <c r="J7651" s="65">
        <v>0</v>
      </c>
      <c r="K7651" t="str">
        <f t="shared" si="280"/>
        <v>22VI1200ARRA</v>
      </c>
      <c r="L7651">
        <f t="shared" si="281"/>
        <v>0</v>
      </c>
    </row>
    <row r="7652" spans="1:12">
      <c r="A7652" s="65">
        <v>22</v>
      </c>
      <c r="B7652" t="s">
        <v>14</v>
      </c>
      <c r="C7652" s="65">
        <v>11</v>
      </c>
      <c r="D7652" t="s">
        <v>237</v>
      </c>
      <c r="E7652" s="65">
        <v>1</v>
      </c>
      <c r="F7652" t="s">
        <v>278</v>
      </c>
      <c r="G7652" t="s">
        <v>273</v>
      </c>
      <c r="H7652" t="s">
        <v>226</v>
      </c>
      <c r="I7652" t="s">
        <v>227</v>
      </c>
      <c r="J7652" s="65">
        <v>0</v>
      </c>
      <c r="K7652" t="str">
        <f t="shared" si="280"/>
        <v>22VI1200PLNA</v>
      </c>
      <c r="L7652">
        <f t="shared" si="281"/>
        <v>0</v>
      </c>
    </row>
    <row r="7653" spans="1:12">
      <c r="A7653" s="65">
        <v>22</v>
      </c>
      <c r="B7653" t="s">
        <v>14</v>
      </c>
      <c r="C7653" s="65">
        <v>11</v>
      </c>
      <c r="D7653" t="s">
        <v>237</v>
      </c>
      <c r="E7653" s="65">
        <v>1</v>
      </c>
      <c r="F7653" t="s">
        <v>278</v>
      </c>
      <c r="G7653" t="s">
        <v>273</v>
      </c>
      <c r="H7653" t="s">
        <v>235</v>
      </c>
      <c r="I7653" t="s">
        <v>236</v>
      </c>
      <c r="J7653" s="65">
        <v>0</v>
      </c>
      <c r="K7653" t="str">
        <f t="shared" si="280"/>
        <v>22VI1200SABA</v>
      </c>
      <c r="L7653">
        <f t="shared" si="281"/>
        <v>0</v>
      </c>
    </row>
    <row r="7654" spans="1:12">
      <c r="A7654" s="65">
        <v>22</v>
      </c>
      <c r="B7654" t="s">
        <v>14</v>
      </c>
      <c r="C7654" s="65">
        <v>11</v>
      </c>
      <c r="D7654" t="s">
        <v>237</v>
      </c>
      <c r="E7654" s="65">
        <v>1</v>
      </c>
      <c r="F7654" t="s">
        <v>278</v>
      </c>
      <c r="G7654" t="s">
        <v>273</v>
      </c>
      <c r="H7654" t="s">
        <v>258</v>
      </c>
      <c r="I7654" t="s">
        <v>259</v>
      </c>
      <c r="J7654" s="65">
        <v>4800</v>
      </c>
      <c r="K7654" t="str">
        <f t="shared" si="280"/>
        <v>22VI1200RSRS</v>
      </c>
      <c r="L7654">
        <f t="shared" si="281"/>
        <v>4800</v>
      </c>
    </row>
    <row r="7655" spans="1:12">
      <c r="A7655" s="65">
        <v>22</v>
      </c>
      <c r="B7655" t="s">
        <v>14</v>
      </c>
      <c r="C7655" s="65">
        <v>11</v>
      </c>
      <c r="D7655" t="s">
        <v>237</v>
      </c>
      <c r="E7655" s="65">
        <v>1</v>
      </c>
      <c r="F7655" t="s">
        <v>278</v>
      </c>
      <c r="G7655" t="s">
        <v>273</v>
      </c>
      <c r="H7655" t="s">
        <v>264</v>
      </c>
      <c r="I7655" t="s">
        <v>265</v>
      </c>
      <c r="J7655" s="65">
        <v>8100</v>
      </c>
      <c r="K7655" t="str">
        <f t="shared" si="280"/>
        <v>22VI1200RSRR</v>
      </c>
      <c r="L7655">
        <f t="shared" si="281"/>
        <v>8100</v>
      </c>
    </row>
    <row r="7656" spans="1:12">
      <c r="A7656" s="65">
        <v>22</v>
      </c>
      <c r="B7656" t="s">
        <v>14</v>
      </c>
      <c r="C7656" s="65">
        <v>11</v>
      </c>
      <c r="D7656" t="s">
        <v>237</v>
      </c>
      <c r="E7656" s="65">
        <v>1</v>
      </c>
      <c r="F7656" t="s">
        <v>278</v>
      </c>
      <c r="G7656" t="s">
        <v>273</v>
      </c>
      <c r="H7656" t="s">
        <v>228</v>
      </c>
      <c r="I7656" t="s">
        <v>217</v>
      </c>
      <c r="J7656" s="65">
        <v>42</v>
      </c>
      <c r="K7656" t="str">
        <f t="shared" si="280"/>
        <v>22VI1200PTBI</v>
      </c>
      <c r="L7656">
        <f t="shared" si="281"/>
        <v>42</v>
      </c>
    </row>
    <row r="7657" spans="1:12">
      <c r="A7657" s="65">
        <v>22</v>
      </c>
      <c r="B7657" t="s">
        <v>14</v>
      </c>
      <c r="C7657" s="65">
        <v>11</v>
      </c>
      <c r="D7657" t="s">
        <v>237</v>
      </c>
      <c r="E7657" s="65">
        <v>1</v>
      </c>
      <c r="F7657" t="s">
        <v>278</v>
      </c>
      <c r="G7657" t="s">
        <v>273</v>
      </c>
      <c r="H7657" t="s">
        <v>229</v>
      </c>
      <c r="I7657" t="s">
        <v>230</v>
      </c>
      <c r="J7657" s="65">
        <v>0</v>
      </c>
      <c r="K7657" t="str">
        <f t="shared" si="280"/>
        <v>22VI1200PRNR</v>
      </c>
      <c r="L7657">
        <f t="shared" si="281"/>
        <v>0</v>
      </c>
    </row>
    <row r="7658" spans="1:12">
      <c r="A7658" s="65">
        <v>22</v>
      </c>
      <c r="B7658" t="s">
        <v>14</v>
      </c>
      <c r="C7658" s="65">
        <v>11</v>
      </c>
      <c r="D7658" t="s">
        <v>237</v>
      </c>
      <c r="E7658" s="65">
        <v>1</v>
      </c>
      <c r="F7658" t="s">
        <v>278</v>
      </c>
      <c r="G7658" t="s">
        <v>273</v>
      </c>
      <c r="H7658" t="s">
        <v>231</v>
      </c>
      <c r="I7658" t="s">
        <v>232</v>
      </c>
      <c r="J7658" s="65">
        <v>10</v>
      </c>
      <c r="K7658" t="str">
        <f t="shared" si="280"/>
        <v>22VI1200PRES</v>
      </c>
      <c r="L7658">
        <f t="shared" si="281"/>
        <v>10</v>
      </c>
    </row>
    <row r="7659" spans="1:12">
      <c r="A7659" s="65">
        <v>22</v>
      </c>
      <c r="B7659" t="s">
        <v>14</v>
      </c>
      <c r="C7659" s="65">
        <v>11</v>
      </c>
      <c r="D7659" t="s">
        <v>237</v>
      </c>
      <c r="E7659" s="65">
        <v>1</v>
      </c>
      <c r="F7659" t="s">
        <v>278</v>
      </c>
      <c r="G7659" t="s">
        <v>273</v>
      </c>
      <c r="H7659" t="s">
        <v>252</v>
      </c>
      <c r="I7659" t="s">
        <v>253</v>
      </c>
      <c r="J7659" s="65">
        <v>2</v>
      </c>
      <c r="K7659" t="str">
        <f t="shared" si="280"/>
        <v>22VI1200SRRS</v>
      </c>
      <c r="L7659">
        <f t="shared" si="281"/>
        <v>2</v>
      </c>
    </row>
    <row r="7660" spans="1:12">
      <c r="A7660" s="65">
        <v>22</v>
      </c>
      <c r="B7660" t="s">
        <v>14</v>
      </c>
      <c r="C7660" s="65">
        <v>11</v>
      </c>
      <c r="D7660" t="s">
        <v>237</v>
      </c>
      <c r="E7660" s="65">
        <v>1</v>
      </c>
      <c r="F7660" t="s">
        <v>279</v>
      </c>
      <c r="G7660" t="s">
        <v>280</v>
      </c>
      <c r="H7660" t="s">
        <v>240</v>
      </c>
      <c r="I7660" t="s">
        <v>241</v>
      </c>
      <c r="J7660" s="65">
        <v>2</v>
      </c>
      <c r="K7660" t="str">
        <f t="shared" si="280"/>
        <v>22VI1201SRTS</v>
      </c>
      <c r="L7660">
        <f t="shared" si="281"/>
        <v>2</v>
      </c>
    </row>
    <row r="7661" spans="1:12">
      <c r="A7661" s="65">
        <v>22</v>
      </c>
      <c r="B7661" t="s">
        <v>14</v>
      </c>
      <c r="C7661" s="65">
        <v>11</v>
      </c>
      <c r="D7661" t="s">
        <v>237</v>
      </c>
      <c r="E7661" s="65">
        <v>1</v>
      </c>
      <c r="F7661" t="s">
        <v>279</v>
      </c>
      <c r="G7661" t="s">
        <v>280</v>
      </c>
      <c r="H7661" t="s">
        <v>270</v>
      </c>
      <c r="I7661" t="s">
        <v>271</v>
      </c>
      <c r="J7661" s="65">
        <v>4</v>
      </c>
      <c r="K7661" t="str">
        <f t="shared" si="280"/>
        <v>22VI1201SRTR</v>
      </c>
      <c r="L7661">
        <f t="shared" si="281"/>
        <v>4</v>
      </c>
    </row>
    <row r="7662" spans="1:12">
      <c r="A7662" s="65">
        <v>22</v>
      </c>
      <c r="B7662" t="s">
        <v>14</v>
      </c>
      <c r="C7662" s="65">
        <v>11</v>
      </c>
      <c r="D7662" t="s">
        <v>237</v>
      </c>
      <c r="E7662" s="65">
        <v>1</v>
      </c>
      <c r="F7662" t="s">
        <v>279</v>
      </c>
      <c r="G7662" t="s">
        <v>280</v>
      </c>
      <c r="H7662" t="s">
        <v>244</v>
      </c>
      <c r="I7662" t="s">
        <v>245</v>
      </c>
      <c r="J7662" s="65">
        <v>6</v>
      </c>
      <c r="K7662" t="str">
        <f t="shared" si="280"/>
        <v>22VI1201SRTT</v>
      </c>
      <c r="L7662">
        <f t="shared" si="281"/>
        <v>6</v>
      </c>
    </row>
    <row r="7663" spans="1:12">
      <c r="A7663" s="65">
        <v>22</v>
      </c>
      <c r="B7663" t="s">
        <v>14</v>
      </c>
      <c r="C7663" s="65">
        <v>11</v>
      </c>
      <c r="D7663" t="s">
        <v>237</v>
      </c>
      <c r="E7663" s="65">
        <v>1</v>
      </c>
      <c r="F7663" t="s">
        <v>279</v>
      </c>
      <c r="G7663" t="s">
        <v>280</v>
      </c>
      <c r="H7663" t="s">
        <v>246</v>
      </c>
      <c r="I7663" t="s">
        <v>247</v>
      </c>
      <c r="J7663" s="65">
        <v>2</v>
      </c>
      <c r="K7663" t="str">
        <f t="shared" si="280"/>
        <v>22VI1201SRPS</v>
      </c>
      <c r="L7663">
        <f t="shared" si="281"/>
        <v>2</v>
      </c>
    </row>
    <row r="7664" spans="1:12">
      <c r="A7664" s="65">
        <v>22</v>
      </c>
      <c r="B7664" t="s">
        <v>14</v>
      </c>
      <c r="C7664" s="65">
        <v>11</v>
      </c>
      <c r="D7664" t="s">
        <v>237</v>
      </c>
      <c r="E7664" s="65">
        <v>1</v>
      </c>
      <c r="F7664" t="s">
        <v>279</v>
      </c>
      <c r="G7664" t="s">
        <v>280</v>
      </c>
      <c r="H7664" t="s">
        <v>248</v>
      </c>
      <c r="I7664" t="s">
        <v>249</v>
      </c>
      <c r="J7664" s="65">
        <v>4</v>
      </c>
      <c r="K7664" t="str">
        <f t="shared" si="280"/>
        <v>22VI1201SRPR</v>
      </c>
      <c r="L7664">
        <f t="shared" si="281"/>
        <v>4</v>
      </c>
    </row>
    <row r="7665" spans="1:12">
      <c r="A7665" s="65">
        <v>22</v>
      </c>
      <c r="B7665" t="s">
        <v>14</v>
      </c>
      <c r="C7665" s="65">
        <v>11</v>
      </c>
      <c r="D7665" t="s">
        <v>237</v>
      </c>
      <c r="E7665" s="65">
        <v>1</v>
      </c>
      <c r="F7665" t="s">
        <v>279</v>
      </c>
      <c r="G7665" t="s">
        <v>280</v>
      </c>
      <c r="H7665" t="s">
        <v>250</v>
      </c>
      <c r="I7665" t="s">
        <v>251</v>
      </c>
      <c r="J7665" s="65">
        <v>6</v>
      </c>
      <c r="K7665" t="str">
        <f t="shared" si="280"/>
        <v>22VI1201SRPT</v>
      </c>
      <c r="L7665">
        <f t="shared" si="281"/>
        <v>6</v>
      </c>
    </row>
    <row r="7666" spans="1:12">
      <c r="A7666" s="65">
        <v>22</v>
      </c>
      <c r="B7666" t="s">
        <v>14</v>
      </c>
      <c r="C7666" s="65">
        <v>11</v>
      </c>
      <c r="D7666" t="s">
        <v>237</v>
      </c>
      <c r="E7666" s="65">
        <v>1</v>
      </c>
      <c r="F7666" t="s">
        <v>279</v>
      </c>
      <c r="G7666" t="s">
        <v>280</v>
      </c>
      <c r="H7666" t="s">
        <v>252</v>
      </c>
      <c r="I7666" t="s">
        <v>253</v>
      </c>
      <c r="J7666" s="65">
        <v>2</v>
      </c>
      <c r="K7666" t="str">
        <f t="shared" si="280"/>
        <v>22VI1201SRRS</v>
      </c>
      <c r="L7666">
        <f t="shared" si="281"/>
        <v>2</v>
      </c>
    </row>
    <row r="7667" spans="1:12">
      <c r="A7667" s="65">
        <v>22</v>
      </c>
      <c r="B7667" t="s">
        <v>14</v>
      </c>
      <c r="C7667" s="65">
        <v>11</v>
      </c>
      <c r="D7667" t="s">
        <v>237</v>
      </c>
      <c r="E7667" s="65">
        <v>1</v>
      </c>
      <c r="F7667" t="s">
        <v>279</v>
      </c>
      <c r="G7667" t="s">
        <v>280</v>
      </c>
      <c r="H7667" t="s">
        <v>254</v>
      </c>
      <c r="I7667" t="s">
        <v>255</v>
      </c>
      <c r="J7667" s="65">
        <v>4</v>
      </c>
      <c r="K7667" t="str">
        <f t="shared" si="280"/>
        <v>22VI1201SRRR</v>
      </c>
      <c r="L7667">
        <f t="shared" si="281"/>
        <v>4</v>
      </c>
    </row>
    <row r="7668" spans="1:12">
      <c r="A7668" s="65">
        <v>22</v>
      </c>
      <c r="B7668" t="s">
        <v>14</v>
      </c>
      <c r="C7668" s="65">
        <v>11</v>
      </c>
      <c r="D7668" t="s">
        <v>237</v>
      </c>
      <c r="E7668" s="65">
        <v>1</v>
      </c>
      <c r="F7668" t="s">
        <v>279</v>
      </c>
      <c r="G7668" t="s">
        <v>280</v>
      </c>
      <c r="H7668" t="s">
        <v>256</v>
      </c>
      <c r="I7668" t="s">
        <v>257</v>
      </c>
      <c r="J7668" s="65">
        <v>6</v>
      </c>
      <c r="K7668" t="str">
        <f t="shared" si="280"/>
        <v>22VI1201SRRT</v>
      </c>
      <c r="L7668">
        <f t="shared" si="281"/>
        <v>6</v>
      </c>
    </row>
    <row r="7669" spans="1:12">
      <c r="A7669" s="65">
        <v>22</v>
      </c>
      <c r="B7669" t="s">
        <v>14</v>
      </c>
      <c r="C7669" s="65">
        <v>11</v>
      </c>
      <c r="D7669" t="s">
        <v>237</v>
      </c>
      <c r="E7669" s="65">
        <v>1</v>
      </c>
      <c r="F7669" t="s">
        <v>279</v>
      </c>
      <c r="G7669" t="s">
        <v>280</v>
      </c>
      <c r="H7669" t="s">
        <v>258</v>
      </c>
      <c r="I7669" t="s">
        <v>259</v>
      </c>
      <c r="J7669" s="65">
        <v>4800</v>
      </c>
      <c r="K7669" t="str">
        <f t="shared" si="280"/>
        <v>22VI1201RSRS</v>
      </c>
      <c r="L7669">
        <f t="shared" si="281"/>
        <v>4800</v>
      </c>
    </row>
    <row r="7670" spans="1:12">
      <c r="A7670" s="65">
        <v>22</v>
      </c>
      <c r="B7670" t="s">
        <v>14</v>
      </c>
      <c r="C7670" s="65">
        <v>11</v>
      </c>
      <c r="D7670" t="s">
        <v>237</v>
      </c>
      <c r="E7670" s="65">
        <v>1</v>
      </c>
      <c r="F7670" t="s">
        <v>279</v>
      </c>
      <c r="G7670" t="s">
        <v>280</v>
      </c>
      <c r="H7670" t="s">
        <v>264</v>
      </c>
      <c r="I7670" t="s">
        <v>265</v>
      </c>
      <c r="J7670" s="65">
        <v>8100</v>
      </c>
      <c r="K7670" t="str">
        <f t="shared" si="280"/>
        <v>22VI1201RSRR</v>
      </c>
      <c r="L7670">
        <f t="shared" si="281"/>
        <v>8100</v>
      </c>
    </row>
    <row r="7671" spans="1:12">
      <c r="A7671" s="65">
        <v>22</v>
      </c>
      <c r="B7671" t="s">
        <v>14</v>
      </c>
      <c r="C7671" s="65">
        <v>11</v>
      </c>
      <c r="D7671" t="s">
        <v>237</v>
      </c>
      <c r="E7671" s="65">
        <v>1</v>
      </c>
      <c r="F7671" t="s">
        <v>279</v>
      </c>
      <c r="G7671" t="s">
        <v>280</v>
      </c>
      <c r="H7671" t="s">
        <v>228</v>
      </c>
      <c r="I7671" t="s">
        <v>217</v>
      </c>
      <c r="J7671" s="65">
        <v>42</v>
      </c>
      <c r="K7671" t="str">
        <f t="shared" si="280"/>
        <v>22VI1201PTBI</v>
      </c>
      <c r="L7671">
        <f t="shared" si="281"/>
        <v>42</v>
      </c>
    </row>
    <row r="7672" spans="1:12">
      <c r="A7672" s="65">
        <v>22</v>
      </c>
      <c r="B7672" t="s">
        <v>14</v>
      </c>
      <c r="C7672" s="65">
        <v>11</v>
      </c>
      <c r="D7672" t="s">
        <v>237</v>
      </c>
      <c r="E7672" s="65">
        <v>1</v>
      </c>
      <c r="F7672" t="s">
        <v>279</v>
      </c>
      <c r="G7672" t="s">
        <v>280</v>
      </c>
      <c r="H7672" t="s">
        <v>229</v>
      </c>
      <c r="I7672" t="s">
        <v>230</v>
      </c>
      <c r="J7672" s="65">
        <v>0</v>
      </c>
      <c r="K7672" t="str">
        <f t="shared" si="280"/>
        <v>22VI1201PRNR</v>
      </c>
      <c r="L7672">
        <f t="shared" si="281"/>
        <v>0</v>
      </c>
    </row>
    <row r="7673" spans="1:12">
      <c r="A7673" s="65">
        <v>22</v>
      </c>
      <c r="B7673" t="s">
        <v>14</v>
      </c>
      <c r="C7673" s="65">
        <v>11</v>
      </c>
      <c r="D7673" t="s">
        <v>237</v>
      </c>
      <c r="E7673" s="65">
        <v>1</v>
      </c>
      <c r="F7673" t="s">
        <v>279</v>
      </c>
      <c r="G7673" t="s">
        <v>280</v>
      </c>
      <c r="H7673" t="s">
        <v>231</v>
      </c>
      <c r="I7673" t="s">
        <v>232</v>
      </c>
      <c r="J7673" s="65">
        <v>10</v>
      </c>
      <c r="K7673" t="str">
        <f t="shared" si="280"/>
        <v>22VI1201PRES</v>
      </c>
      <c r="L7673">
        <f t="shared" si="281"/>
        <v>10</v>
      </c>
    </row>
    <row r="7674" spans="1:12">
      <c r="A7674" s="65">
        <v>22</v>
      </c>
      <c r="B7674" t="s">
        <v>14</v>
      </c>
      <c r="C7674" s="65">
        <v>11</v>
      </c>
      <c r="D7674" t="s">
        <v>237</v>
      </c>
      <c r="E7674" s="65">
        <v>1</v>
      </c>
      <c r="F7674" t="s">
        <v>279</v>
      </c>
      <c r="G7674" t="s">
        <v>280</v>
      </c>
      <c r="H7674" t="s">
        <v>233</v>
      </c>
      <c r="I7674" t="s">
        <v>234</v>
      </c>
      <c r="J7674" s="65">
        <v>32</v>
      </c>
      <c r="K7674" t="str">
        <f t="shared" si="280"/>
        <v>22VI1201PRER</v>
      </c>
      <c r="L7674">
        <f t="shared" si="281"/>
        <v>32</v>
      </c>
    </row>
    <row r="7675" spans="1:12">
      <c r="A7675" s="65">
        <v>22</v>
      </c>
      <c r="B7675" t="s">
        <v>14</v>
      </c>
      <c r="C7675" s="65">
        <v>11</v>
      </c>
      <c r="D7675" t="s">
        <v>237</v>
      </c>
      <c r="E7675" s="65">
        <v>1</v>
      </c>
      <c r="F7675" t="s">
        <v>279</v>
      </c>
      <c r="G7675" t="s">
        <v>280</v>
      </c>
      <c r="H7675" t="s">
        <v>266</v>
      </c>
      <c r="I7675" t="s">
        <v>267</v>
      </c>
      <c r="J7675" s="65">
        <v>42</v>
      </c>
      <c r="K7675" t="str">
        <f t="shared" si="280"/>
        <v>22VI1201PTRE</v>
      </c>
      <c r="L7675">
        <f t="shared" si="281"/>
        <v>42</v>
      </c>
    </row>
    <row r="7676" spans="1:12">
      <c r="A7676" s="65">
        <v>22</v>
      </c>
      <c r="B7676" t="s">
        <v>14</v>
      </c>
      <c r="C7676" s="65">
        <v>11</v>
      </c>
      <c r="D7676" t="s">
        <v>237</v>
      </c>
      <c r="E7676" s="65">
        <v>1</v>
      </c>
      <c r="F7676" t="s">
        <v>279</v>
      </c>
      <c r="G7676" t="s">
        <v>280</v>
      </c>
      <c r="H7676" t="s">
        <v>268</v>
      </c>
      <c r="I7676" t="s">
        <v>269</v>
      </c>
      <c r="J7676" s="65">
        <v>41</v>
      </c>
      <c r="K7676" t="str">
        <f t="shared" si="280"/>
        <v>22VI1201DRCF</v>
      </c>
      <c r="L7676">
        <f t="shared" si="281"/>
        <v>41</v>
      </c>
    </row>
    <row r="7677" spans="1:12">
      <c r="A7677" s="65">
        <v>22</v>
      </c>
      <c r="B7677" t="s">
        <v>14</v>
      </c>
      <c r="C7677" s="65">
        <v>11</v>
      </c>
      <c r="D7677" t="s">
        <v>237</v>
      </c>
      <c r="E7677" s="65">
        <v>1</v>
      </c>
      <c r="F7677" t="s">
        <v>279</v>
      </c>
      <c r="G7677" t="s">
        <v>280</v>
      </c>
      <c r="H7677" t="s">
        <v>242</v>
      </c>
      <c r="I7677" t="s">
        <v>243</v>
      </c>
      <c r="J7677" s="65">
        <v>0</v>
      </c>
      <c r="K7677" t="str">
        <f t="shared" si="280"/>
        <v>22VI1201DRPP</v>
      </c>
      <c r="L7677">
        <f t="shared" si="281"/>
        <v>0</v>
      </c>
    </row>
    <row r="7678" spans="1:12">
      <c r="A7678" s="65">
        <v>22</v>
      </c>
      <c r="B7678" t="s">
        <v>14</v>
      </c>
      <c r="C7678" s="65">
        <v>11</v>
      </c>
      <c r="D7678" t="s">
        <v>237</v>
      </c>
      <c r="E7678" s="65">
        <v>1</v>
      </c>
      <c r="F7678" t="s">
        <v>279</v>
      </c>
      <c r="G7678" t="s">
        <v>280</v>
      </c>
      <c r="H7678" t="s">
        <v>260</v>
      </c>
      <c r="I7678" t="s">
        <v>261</v>
      </c>
      <c r="J7678" s="65">
        <v>0</v>
      </c>
      <c r="K7678" t="str">
        <f t="shared" si="280"/>
        <v>22VI1201DRVM</v>
      </c>
      <c r="L7678">
        <f t="shared" si="281"/>
        <v>0</v>
      </c>
    </row>
    <row r="7679" spans="1:12">
      <c r="A7679" s="65">
        <v>22</v>
      </c>
      <c r="B7679" t="s">
        <v>14</v>
      </c>
      <c r="C7679" s="65">
        <v>11</v>
      </c>
      <c r="D7679" t="s">
        <v>237</v>
      </c>
      <c r="E7679" s="65">
        <v>1</v>
      </c>
      <c r="F7679" t="s">
        <v>279</v>
      </c>
      <c r="G7679" t="s">
        <v>280</v>
      </c>
      <c r="H7679" t="s">
        <v>262</v>
      </c>
      <c r="I7679" t="s">
        <v>263</v>
      </c>
      <c r="J7679" s="65">
        <v>0</v>
      </c>
      <c r="K7679" t="str">
        <f t="shared" si="280"/>
        <v>22VI1201DREX</v>
      </c>
      <c r="L7679">
        <f t="shared" si="281"/>
        <v>0</v>
      </c>
    </row>
    <row r="7680" spans="1:12">
      <c r="A7680" s="65">
        <v>22</v>
      </c>
      <c r="B7680" t="s">
        <v>14</v>
      </c>
      <c r="C7680" s="65">
        <v>11</v>
      </c>
      <c r="D7680" t="s">
        <v>237</v>
      </c>
      <c r="E7680" s="65">
        <v>1</v>
      </c>
      <c r="F7680" t="s">
        <v>279</v>
      </c>
      <c r="G7680" t="s">
        <v>280</v>
      </c>
      <c r="H7680" t="s">
        <v>220</v>
      </c>
      <c r="I7680" t="s">
        <v>221</v>
      </c>
      <c r="J7680" s="65">
        <v>0</v>
      </c>
      <c r="K7680" t="str">
        <f t="shared" si="280"/>
        <v>22VI1201DRET</v>
      </c>
      <c r="L7680">
        <f t="shared" si="281"/>
        <v>0</v>
      </c>
    </row>
    <row r="7681" spans="1:12">
      <c r="A7681" s="65">
        <v>22</v>
      </c>
      <c r="B7681" t="s">
        <v>14</v>
      </c>
      <c r="C7681" s="65">
        <v>11</v>
      </c>
      <c r="D7681" t="s">
        <v>237</v>
      </c>
      <c r="E7681" s="65">
        <v>1</v>
      </c>
      <c r="F7681" t="s">
        <v>279</v>
      </c>
      <c r="G7681" t="s">
        <v>280</v>
      </c>
      <c r="H7681" t="s">
        <v>222</v>
      </c>
      <c r="I7681" t="s">
        <v>223</v>
      </c>
      <c r="J7681" s="65">
        <v>1</v>
      </c>
      <c r="K7681" t="str">
        <f t="shared" si="280"/>
        <v>22VI1201DPMA</v>
      </c>
      <c r="L7681">
        <f t="shared" si="281"/>
        <v>1</v>
      </c>
    </row>
    <row r="7682" spans="1:12">
      <c r="A7682" s="65">
        <v>22</v>
      </c>
      <c r="B7682" t="s">
        <v>14</v>
      </c>
      <c r="C7682" s="65">
        <v>11</v>
      </c>
      <c r="D7682" t="s">
        <v>237</v>
      </c>
      <c r="E7682" s="65">
        <v>1</v>
      </c>
      <c r="F7682" t="s">
        <v>279</v>
      </c>
      <c r="G7682" t="s">
        <v>280</v>
      </c>
      <c r="H7682" t="s">
        <v>211</v>
      </c>
      <c r="I7682" t="s">
        <v>212</v>
      </c>
      <c r="J7682" s="65">
        <v>2</v>
      </c>
      <c r="K7682" t="str">
        <f t="shared" si="280"/>
        <v>22VI1201APRS</v>
      </c>
      <c r="L7682">
        <f t="shared" si="281"/>
        <v>2</v>
      </c>
    </row>
    <row r="7683" spans="1:12">
      <c r="A7683" s="65">
        <v>22</v>
      </c>
      <c r="B7683" t="s">
        <v>14</v>
      </c>
      <c r="C7683" s="65">
        <v>11</v>
      </c>
      <c r="D7683" t="s">
        <v>237</v>
      </c>
      <c r="E7683" s="65">
        <v>1</v>
      </c>
      <c r="F7683" t="s">
        <v>279</v>
      </c>
      <c r="G7683" t="s">
        <v>280</v>
      </c>
      <c r="H7683" t="s">
        <v>213</v>
      </c>
      <c r="I7683" t="s">
        <v>214</v>
      </c>
      <c r="J7683" s="65">
        <v>4</v>
      </c>
      <c r="K7683" t="str">
        <f t="shared" si="280"/>
        <v>22VI1201APRR</v>
      </c>
      <c r="L7683">
        <f t="shared" si="281"/>
        <v>4</v>
      </c>
    </row>
    <row r="7684" spans="1:12">
      <c r="A7684" s="65">
        <v>22</v>
      </c>
      <c r="B7684" t="s">
        <v>14</v>
      </c>
      <c r="C7684" s="65">
        <v>11</v>
      </c>
      <c r="D7684" t="s">
        <v>237</v>
      </c>
      <c r="E7684" s="65">
        <v>1</v>
      </c>
      <c r="F7684" t="s">
        <v>279</v>
      </c>
      <c r="G7684" t="s">
        <v>280</v>
      </c>
      <c r="H7684" t="s">
        <v>215</v>
      </c>
      <c r="I7684" t="s">
        <v>216</v>
      </c>
      <c r="J7684" s="65">
        <v>6</v>
      </c>
      <c r="K7684" t="str">
        <f t="shared" si="280"/>
        <v>22VI1201APRT</v>
      </c>
      <c r="L7684">
        <f t="shared" si="281"/>
        <v>6</v>
      </c>
    </row>
    <row r="7685" spans="1:12">
      <c r="A7685" s="65">
        <v>22</v>
      </c>
      <c r="B7685" t="s">
        <v>14</v>
      </c>
      <c r="C7685" s="65">
        <v>11</v>
      </c>
      <c r="D7685" t="s">
        <v>237</v>
      </c>
      <c r="E7685" s="65">
        <v>1</v>
      </c>
      <c r="F7685" t="s">
        <v>279</v>
      </c>
      <c r="G7685" t="s">
        <v>280</v>
      </c>
      <c r="H7685" t="s">
        <v>224</v>
      </c>
      <c r="I7685" t="s">
        <v>225</v>
      </c>
      <c r="J7685" s="65">
        <v>0</v>
      </c>
      <c r="K7685" t="str">
        <f t="shared" si="280"/>
        <v>22VI1201ARRA</v>
      </c>
      <c r="L7685">
        <f t="shared" si="281"/>
        <v>0</v>
      </c>
    </row>
    <row r="7686" spans="1:12">
      <c r="A7686" s="65">
        <v>22</v>
      </c>
      <c r="B7686" t="s">
        <v>14</v>
      </c>
      <c r="C7686" s="65">
        <v>11</v>
      </c>
      <c r="D7686" t="s">
        <v>237</v>
      </c>
      <c r="E7686" s="65">
        <v>1</v>
      </c>
      <c r="F7686" t="s">
        <v>279</v>
      </c>
      <c r="G7686" t="s">
        <v>280</v>
      </c>
      <c r="H7686" t="s">
        <v>226</v>
      </c>
      <c r="I7686" t="s">
        <v>227</v>
      </c>
      <c r="J7686" s="65">
        <v>0</v>
      </c>
      <c r="K7686" t="str">
        <f t="shared" si="280"/>
        <v>22VI1201PLNA</v>
      </c>
      <c r="L7686">
        <f t="shared" si="281"/>
        <v>0</v>
      </c>
    </row>
    <row r="7687" spans="1:12">
      <c r="A7687" s="65">
        <v>22</v>
      </c>
      <c r="B7687" t="s">
        <v>14</v>
      </c>
      <c r="C7687" s="65">
        <v>11</v>
      </c>
      <c r="D7687" t="s">
        <v>237</v>
      </c>
      <c r="E7687" s="65">
        <v>1</v>
      </c>
      <c r="F7687" t="s">
        <v>279</v>
      </c>
      <c r="G7687" t="s">
        <v>280</v>
      </c>
      <c r="H7687" t="s">
        <v>235</v>
      </c>
      <c r="I7687" t="s">
        <v>236</v>
      </c>
      <c r="J7687" s="65">
        <v>0</v>
      </c>
      <c r="K7687" t="str">
        <f t="shared" ref="K7687:K7750" si="282">CONCATENATE(TEXT(A7687,"00"),F7687,H7687)</f>
        <v>22VI1201SABA</v>
      </c>
      <c r="L7687">
        <f t="shared" ref="L7687:L7750" si="283">J7687</f>
        <v>0</v>
      </c>
    </row>
    <row r="7688" spans="1:12">
      <c r="A7688" s="65">
        <v>22</v>
      </c>
      <c r="B7688" t="s">
        <v>14</v>
      </c>
      <c r="C7688" s="65">
        <v>11</v>
      </c>
      <c r="D7688" t="s">
        <v>237</v>
      </c>
      <c r="E7688" s="65">
        <v>1</v>
      </c>
      <c r="F7688" t="s">
        <v>281</v>
      </c>
      <c r="G7688" t="s">
        <v>282</v>
      </c>
      <c r="H7688" t="s">
        <v>250</v>
      </c>
      <c r="I7688" t="s">
        <v>251</v>
      </c>
      <c r="J7688" s="65">
        <v>0</v>
      </c>
      <c r="K7688" t="str">
        <f t="shared" si="282"/>
        <v>22VI1202SRPT</v>
      </c>
      <c r="L7688">
        <f t="shared" si="283"/>
        <v>0</v>
      </c>
    </row>
    <row r="7689" spans="1:12">
      <c r="A7689" s="65">
        <v>22</v>
      </c>
      <c r="B7689" t="s">
        <v>14</v>
      </c>
      <c r="C7689" s="65">
        <v>11</v>
      </c>
      <c r="D7689" t="s">
        <v>237</v>
      </c>
      <c r="E7689" s="65">
        <v>1</v>
      </c>
      <c r="F7689" t="s">
        <v>281</v>
      </c>
      <c r="G7689" t="s">
        <v>282</v>
      </c>
      <c r="H7689" t="s">
        <v>252</v>
      </c>
      <c r="I7689" t="s">
        <v>253</v>
      </c>
      <c r="J7689" s="65">
        <v>0</v>
      </c>
      <c r="K7689" t="str">
        <f t="shared" si="282"/>
        <v>22VI1202SRRS</v>
      </c>
      <c r="L7689">
        <f t="shared" si="283"/>
        <v>0</v>
      </c>
    </row>
    <row r="7690" spans="1:12">
      <c r="A7690" s="65">
        <v>22</v>
      </c>
      <c r="B7690" t="s">
        <v>14</v>
      </c>
      <c r="C7690" s="65">
        <v>11</v>
      </c>
      <c r="D7690" t="s">
        <v>237</v>
      </c>
      <c r="E7690" s="65">
        <v>1</v>
      </c>
      <c r="F7690" t="s">
        <v>281</v>
      </c>
      <c r="G7690" t="s">
        <v>282</v>
      </c>
      <c r="H7690" t="s">
        <v>246</v>
      </c>
      <c r="I7690" t="s">
        <v>247</v>
      </c>
      <c r="J7690" s="65">
        <v>0</v>
      </c>
      <c r="K7690" t="str">
        <f t="shared" si="282"/>
        <v>22VI1202SRPS</v>
      </c>
      <c r="L7690">
        <f t="shared" si="283"/>
        <v>0</v>
      </c>
    </row>
    <row r="7691" spans="1:12">
      <c r="A7691" s="65">
        <v>22</v>
      </c>
      <c r="B7691" t="s">
        <v>14</v>
      </c>
      <c r="C7691" s="65">
        <v>11</v>
      </c>
      <c r="D7691" t="s">
        <v>237</v>
      </c>
      <c r="E7691" s="65">
        <v>1</v>
      </c>
      <c r="F7691" t="s">
        <v>281</v>
      </c>
      <c r="G7691" t="s">
        <v>282</v>
      </c>
      <c r="H7691" t="s">
        <v>244</v>
      </c>
      <c r="I7691" t="s">
        <v>245</v>
      </c>
      <c r="J7691" s="65">
        <v>0</v>
      </c>
      <c r="K7691" t="str">
        <f t="shared" si="282"/>
        <v>22VI1202SRTT</v>
      </c>
      <c r="L7691">
        <f t="shared" si="283"/>
        <v>0</v>
      </c>
    </row>
    <row r="7692" spans="1:12">
      <c r="A7692" s="65">
        <v>22</v>
      </c>
      <c r="B7692" t="s">
        <v>14</v>
      </c>
      <c r="C7692" s="65">
        <v>11</v>
      </c>
      <c r="D7692" t="s">
        <v>237</v>
      </c>
      <c r="E7692" s="65">
        <v>1</v>
      </c>
      <c r="F7692" t="s">
        <v>281</v>
      </c>
      <c r="G7692" t="s">
        <v>282</v>
      </c>
      <c r="H7692" t="s">
        <v>270</v>
      </c>
      <c r="I7692" t="s">
        <v>271</v>
      </c>
      <c r="J7692" s="65">
        <v>0</v>
      </c>
      <c r="K7692" t="str">
        <f t="shared" si="282"/>
        <v>22VI1202SRTR</v>
      </c>
      <c r="L7692">
        <f t="shared" si="283"/>
        <v>0</v>
      </c>
    </row>
    <row r="7693" spans="1:12">
      <c r="A7693" s="65">
        <v>22</v>
      </c>
      <c r="B7693" t="s">
        <v>14</v>
      </c>
      <c r="C7693" s="65">
        <v>11</v>
      </c>
      <c r="D7693" t="s">
        <v>237</v>
      </c>
      <c r="E7693" s="65">
        <v>1</v>
      </c>
      <c r="F7693" t="s">
        <v>281</v>
      </c>
      <c r="G7693" t="s">
        <v>282</v>
      </c>
      <c r="H7693" t="s">
        <v>240</v>
      </c>
      <c r="I7693" t="s">
        <v>241</v>
      </c>
      <c r="J7693" s="65">
        <v>0</v>
      </c>
      <c r="K7693" t="str">
        <f t="shared" si="282"/>
        <v>22VI1202SRTS</v>
      </c>
      <c r="L7693">
        <f t="shared" si="283"/>
        <v>0</v>
      </c>
    </row>
    <row r="7694" spans="1:12">
      <c r="A7694" s="65">
        <v>22</v>
      </c>
      <c r="B7694" t="s">
        <v>14</v>
      </c>
      <c r="C7694" s="65">
        <v>11</v>
      </c>
      <c r="D7694" t="s">
        <v>237</v>
      </c>
      <c r="E7694" s="65">
        <v>1</v>
      </c>
      <c r="F7694" t="s">
        <v>281</v>
      </c>
      <c r="G7694" t="s">
        <v>282</v>
      </c>
      <c r="H7694" t="s">
        <v>235</v>
      </c>
      <c r="I7694" t="s">
        <v>236</v>
      </c>
      <c r="J7694" s="65">
        <v>0</v>
      </c>
      <c r="K7694" t="str">
        <f t="shared" si="282"/>
        <v>22VI1202SABA</v>
      </c>
      <c r="L7694">
        <f t="shared" si="283"/>
        <v>0</v>
      </c>
    </row>
    <row r="7695" spans="1:12">
      <c r="A7695" s="65">
        <v>22</v>
      </c>
      <c r="B7695" t="s">
        <v>14</v>
      </c>
      <c r="C7695" s="65">
        <v>11</v>
      </c>
      <c r="D7695" t="s">
        <v>237</v>
      </c>
      <c r="E7695" s="65">
        <v>1</v>
      </c>
      <c r="F7695" t="s">
        <v>281</v>
      </c>
      <c r="G7695" t="s">
        <v>282</v>
      </c>
      <c r="H7695" t="s">
        <v>226</v>
      </c>
      <c r="I7695" t="s">
        <v>227</v>
      </c>
      <c r="J7695" s="65">
        <v>0</v>
      </c>
      <c r="K7695" t="str">
        <f t="shared" si="282"/>
        <v>22VI1202PLNA</v>
      </c>
      <c r="L7695">
        <f t="shared" si="283"/>
        <v>0</v>
      </c>
    </row>
    <row r="7696" spans="1:12">
      <c r="A7696" s="65">
        <v>22</v>
      </c>
      <c r="B7696" t="s">
        <v>14</v>
      </c>
      <c r="C7696" s="65">
        <v>11</v>
      </c>
      <c r="D7696" t="s">
        <v>237</v>
      </c>
      <c r="E7696" s="65">
        <v>1</v>
      </c>
      <c r="F7696" t="s">
        <v>281</v>
      </c>
      <c r="G7696" t="s">
        <v>282</v>
      </c>
      <c r="H7696" t="s">
        <v>224</v>
      </c>
      <c r="I7696" t="s">
        <v>225</v>
      </c>
      <c r="J7696" s="65">
        <v>0</v>
      </c>
      <c r="K7696" t="str">
        <f t="shared" si="282"/>
        <v>22VI1202ARRA</v>
      </c>
      <c r="L7696">
        <f t="shared" si="283"/>
        <v>0</v>
      </c>
    </row>
    <row r="7697" spans="1:12">
      <c r="A7697" s="65">
        <v>22</v>
      </c>
      <c r="B7697" t="s">
        <v>14</v>
      </c>
      <c r="C7697" s="65">
        <v>11</v>
      </c>
      <c r="D7697" t="s">
        <v>237</v>
      </c>
      <c r="E7697" s="65">
        <v>1</v>
      </c>
      <c r="F7697" t="s">
        <v>281</v>
      </c>
      <c r="G7697" t="s">
        <v>282</v>
      </c>
      <c r="H7697" t="s">
        <v>215</v>
      </c>
      <c r="I7697" t="s">
        <v>216</v>
      </c>
      <c r="J7697" s="65">
        <v>0</v>
      </c>
      <c r="K7697" t="str">
        <f t="shared" si="282"/>
        <v>22VI1202APRT</v>
      </c>
      <c r="L7697">
        <f t="shared" si="283"/>
        <v>0</v>
      </c>
    </row>
    <row r="7698" spans="1:12">
      <c r="A7698" s="65">
        <v>22</v>
      </c>
      <c r="B7698" t="s">
        <v>14</v>
      </c>
      <c r="C7698" s="65">
        <v>11</v>
      </c>
      <c r="D7698" t="s">
        <v>237</v>
      </c>
      <c r="E7698" s="65">
        <v>1</v>
      </c>
      <c r="F7698" t="s">
        <v>281</v>
      </c>
      <c r="G7698" t="s">
        <v>282</v>
      </c>
      <c r="H7698" t="s">
        <v>213</v>
      </c>
      <c r="I7698" t="s">
        <v>214</v>
      </c>
      <c r="J7698" s="65">
        <v>0</v>
      </c>
      <c r="K7698" t="str">
        <f t="shared" si="282"/>
        <v>22VI1202APRR</v>
      </c>
      <c r="L7698">
        <f t="shared" si="283"/>
        <v>0</v>
      </c>
    </row>
    <row r="7699" spans="1:12">
      <c r="A7699" s="65">
        <v>22</v>
      </c>
      <c r="B7699" t="s">
        <v>14</v>
      </c>
      <c r="C7699" s="65">
        <v>11</v>
      </c>
      <c r="D7699" t="s">
        <v>237</v>
      </c>
      <c r="E7699" s="65">
        <v>1</v>
      </c>
      <c r="F7699" t="s">
        <v>281</v>
      </c>
      <c r="G7699" t="s">
        <v>282</v>
      </c>
      <c r="H7699" t="s">
        <v>211</v>
      </c>
      <c r="I7699" t="s">
        <v>212</v>
      </c>
      <c r="J7699" s="65">
        <v>0</v>
      </c>
      <c r="K7699" t="str">
        <f t="shared" si="282"/>
        <v>22VI1202APRS</v>
      </c>
      <c r="L7699">
        <f t="shared" si="283"/>
        <v>0</v>
      </c>
    </row>
    <row r="7700" spans="1:12">
      <c r="A7700" s="65">
        <v>22</v>
      </c>
      <c r="B7700" t="s">
        <v>14</v>
      </c>
      <c r="C7700" s="65">
        <v>11</v>
      </c>
      <c r="D7700" t="s">
        <v>237</v>
      </c>
      <c r="E7700" s="65">
        <v>1</v>
      </c>
      <c r="F7700" t="s">
        <v>281</v>
      </c>
      <c r="G7700" t="s">
        <v>282</v>
      </c>
      <c r="H7700" t="s">
        <v>222</v>
      </c>
      <c r="I7700" t="s">
        <v>223</v>
      </c>
      <c r="J7700" s="65">
        <v>0</v>
      </c>
      <c r="K7700" t="str">
        <f t="shared" si="282"/>
        <v>22VI1202DPMA</v>
      </c>
      <c r="L7700">
        <f t="shared" si="283"/>
        <v>0</v>
      </c>
    </row>
    <row r="7701" spans="1:12">
      <c r="A7701" s="65">
        <v>22</v>
      </c>
      <c r="B7701" t="s">
        <v>14</v>
      </c>
      <c r="C7701" s="65">
        <v>11</v>
      </c>
      <c r="D7701" t="s">
        <v>237</v>
      </c>
      <c r="E7701" s="65">
        <v>1</v>
      </c>
      <c r="F7701" t="s">
        <v>281</v>
      </c>
      <c r="G7701" t="s">
        <v>282</v>
      </c>
      <c r="H7701" t="s">
        <v>220</v>
      </c>
      <c r="I7701" t="s">
        <v>221</v>
      </c>
      <c r="J7701" s="65">
        <v>0</v>
      </c>
      <c r="K7701" t="str">
        <f t="shared" si="282"/>
        <v>22VI1202DRET</v>
      </c>
      <c r="L7701">
        <f t="shared" si="283"/>
        <v>0</v>
      </c>
    </row>
    <row r="7702" spans="1:12">
      <c r="A7702" s="65">
        <v>22</v>
      </c>
      <c r="B7702" t="s">
        <v>14</v>
      </c>
      <c r="C7702" s="65">
        <v>11</v>
      </c>
      <c r="D7702" t="s">
        <v>237</v>
      </c>
      <c r="E7702" s="65">
        <v>1</v>
      </c>
      <c r="F7702" t="s">
        <v>281</v>
      </c>
      <c r="G7702" t="s">
        <v>282</v>
      </c>
      <c r="H7702" t="s">
        <v>260</v>
      </c>
      <c r="I7702" t="s">
        <v>261</v>
      </c>
      <c r="J7702" s="65">
        <v>0</v>
      </c>
      <c r="K7702" t="str">
        <f t="shared" si="282"/>
        <v>22VI1202DRVM</v>
      </c>
      <c r="L7702">
        <f t="shared" si="283"/>
        <v>0</v>
      </c>
    </row>
    <row r="7703" spans="1:12">
      <c r="A7703" s="65">
        <v>22</v>
      </c>
      <c r="B7703" t="s">
        <v>14</v>
      </c>
      <c r="C7703" s="65">
        <v>11</v>
      </c>
      <c r="D7703" t="s">
        <v>237</v>
      </c>
      <c r="E7703" s="65">
        <v>1</v>
      </c>
      <c r="F7703" t="s">
        <v>281</v>
      </c>
      <c r="G7703" t="s">
        <v>282</v>
      </c>
      <c r="H7703" t="s">
        <v>242</v>
      </c>
      <c r="I7703" t="s">
        <v>243</v>
      </c>
      <c r="J7703" s="65">
        <v>0</v>
      </c>
      <c r="K7703" t="str">
        <f t="shared" si="282"/>
        <v>22VI1202DRPP</v>
      </c>
      <c r="L7703">
        <f t="shared" si="283"/>
        <v>0</v>
      </c>
    </row>
    <row r="7704" spans="1:12">
      <c r="A7704" s="65">
        <v>22</v>
      </c>
      <c r="B7704" t="s">
        <v>14</v>
      </c>
      <c r="C7704" s="65">
        <v>11</v>
      </c>
      <c r="D7704" t="s">
        <v>237</v>
      </c>
      <c r="E7704" s="65">
        <v>1</v>
      </c>
      <c r="F7704" t="s">
        <v>281</v>
      </c>
      <c r="G7704" t="s">
        <v>282</v>
      </c>
      <c r="H7704" t="s">
        <v>268</v>
      </c>
      <c r="I7704" t="s">
        <v>269</v>
      </c>
      <c r="J7704" s="65">
        <v>0</v>
      </c>
      <c r="K7704" t="str">
        <f t="shared" si="282"/>
        <v>22VI1202DRCF</v>
      </c>
      <c r="L7704">
        <f t="shared" si="283"/>
        <v>0</v>
      </c>
    </row>
    <row r="7705" spans="1:12">
      <c r="A7705" s="65">
        <v>22</v>
      </c>
      <c r="B7705" t="s">
        <v>14</v>
      </c>
      <c r="C7705" s="65">
        <v>11</v>
      </c>
      <c r="D7705" t="s">
        <v>237</v>
      </c>
      <c r="E7705" s="65">
        <v>1</v>
      </c>
      <c r="F7705" t="s">
        <v>281</v>
      </c>
      <c r="G7705" t="s">
        <v>282</v>
      </c>
      <c r="H7705" t="s">
        <v>266</v>
      </c>
      <c r="I7705" t="s">
        <v>267</v>
      </c>
      <c r="J7705" s="65">
        <v>0</v>
      </c>
      <c r="K7705" t="str">
        <f t="shared" si="282"/>
        <v>22VI1202PTRE</v>
      </c>
      <c r="L7705">
        <f t="shared" si="283"/>
        <v>0</v>
      </c>
    </row>
    <row r="7706" spans="1:12">
      <c r="A7706" s="65">
        <v>22</v>
      </c>
      <c r="B7706" t="s">
        <v>14</v>
      </c>
      <c r="C7706" s="65">
        <v>11</v>
      </c>
      <c r="D7706" t="s">
        <v>237</v>
      </c>
      <c r="E7706" s="65">
        <v>1</v>
      </c>
      <c r="F7706" t="s">
        <v>281</v>
      </c>
      <c r="G7706" t="s">
        <v>282</v>
      </c>
      <c r="H7706" t="s">
        <v>233</v>
      </c>
      <c r="I7706" t="s">
        <v>234</v>
      </c>
      <c r="J7706" s="65">
        <v>0</v>
      </c>
      <c r="K7706" t="str">
        <f t="shared" si="282"/>
        <v>22VI1202PRER</v>
      </c>
      <c r="L7706">
        <f t="shared" si="283"/>
        <v>0</v>
      </c>
    </row>
    <row r="7707" spans="1:12">
      <c r="A7707" s="65">
        <v>22</v>
      </c>
      <c r="B7707" t="s">
        <v>14</v>
      </c>
      <c r="C7707" s="65">
        <v>11</v>
      </c>
      <c r="D7707" t="s">
        <v>237</v>
      </c>
      <c r="E7707" s="65">
        <v>1</v>
      </c>
      <c r="F7707" t="s">
        <v>281</v>
      </c>
      <c r="G7707" t="s">
        <v>282</v>
      </c>
      <c r="H7707" t="s">
        <v>229</v>
      </c>
      <c r="I7707" t="s">
        <v>230</v>
      </c>
      <c r="J7707" s="65">
        <v>0</v>
      </c>
      <c r="K7707" t="str">
        <f t="shared" si="282"/>
        <v>22VI1202PRNR</v>
      </c>
      <c r="L7707">
        <f t="shared" si="283"/>
        <v>0</v>
      </c>
    </row>
    <row r="7708" spans="1:12">
      <c r="A7708" s="65">
        <v>22</v>
      </c>
      <c r="B7708" t="s">
        <v>14</v>
      </c>
      <c r="C7708" s="65">
        <v>11</v>
      </c>
      <c r="D7708" t="s">
        <v>237</v>
      </c>
      <c r="E7708" s="65">
        <v>1</v>
      </c>
      <c r="F7708" t="s">
        <v>281</v>
      </c>
      <c r="G7708" t="s">
        <v>282</v>
      </c>
      <c r="H7708" t="s">
        <v>228</v>
      </c>
      <c r="I7708" t="s">
        <v>217</v>
      </c>
      <c r="J7708" s="65">
        <v>0</v>
      </c>
      <c r="K7708" t="str">
        <f t="shared" si="282"/>
        <v>22VI1202PTBI</v>
      </c>
      <c r="L7708">
        <f t="shared" si="283"/>
        <v>0</v>
      </c>
    </row>
    <row r="7709" spans="1:12">
      <c r="A7709" s="65">
        <v>22</v>
      </c>
      <c r="B7709" t="s">
        <v>14</v>
      </c>
      <c r="C7709" s="65">
        <v>11</v>
      </c>
      <c r="D7709" t="s">
        <v>237</v>
      </c>
      <c r="E7709" s="65">
        <v>1</v>
      </c>
      <c r="F7709" t="s">
        <v>281</v>
      </c>
      <c r="G7709" t="s">
        <v>282</v>
      </c>
      <c r="H7709" t="s">
        <v>264</v>
      </c>
      <c r="I7709" t="s">
        <v>265</v>
      </c>
      <c r="J7709" s="65">
        <v>0</v>
      </c>
      <c r="K7709" t="str">
        <f t="shared" si="282"/>
        <v>22VI1202RSRR</v>
      </c>
      <c r="L7709">
        <f t="shared" si="283"/>
        <v>0</v>
      </c>
    </row>
    <row r="7710" spans="1:12">
      <c r="A7710" s="65">
        <v>22</v>
      </c>
      <c r="B7710" t="s">
        <v>14</v>
      </c>
      <c r="C7710" s="65">
        <v>11</v>
      </c>
      <c r="D7710" t="s">
        <v>237</v>
      </c>
      <c r="E7710" s="65">
        <v>1</v>
      </c>
      <c r="F7710" t="s">
        <v>281</v>
      </c>
      <c r="G7710" t="s">
        <v>282</v>
      </c>
      <c r="H7710" t="s">
        <v>258</v>
      </c>
      <c r="I7710" t="s">
        <v>259</v>
      </c>
      <c r="J7710" s="65">
        <v>0</v>
      </c>
      <c r="K7710" t="str">
        <f t="shared" si="282"/>
        <v>22VI1202RSRS</v>
      </c>
      <c r="L7710">
        <f t="shared" si="283"/>
        <v>0</v>
      </c>
    </row>
    <row r="7711" spans="1:12">
      <c r="A7711" s="65">
        <v>22</v>
      </c>
      <c r="B7711" t="s">
        <v>14</v>
      </c>
      <c r="C7711" s="65">
        <v>11</v>
      </c>
      <c r="D7711" t="s">
        <v>237</v>
      </c>
      <c r="E7711" s="65">
        <v>1</v>
      </c>
      <c r="F7711" t="s">
        <v>281</v>
      </c>
      <c r="G7711" t="s">
        <v>282</v>
      </c>
      <c r="H7711" t="s">
        <v>254</v>
      </c>
      <c r="I7711" t="s">
        <v>255</v>
      </c>
      <c r="J7711" s="65">
        <v>0</v>
      </c>
      <c r="K7711" t="str">
        <f t="shared" si="282"/>
        <v>22VI1202SRRR</v>
      </c>
      <c r="L7711">
        <f t="shared" si="283"/>
        <v>0</v>
      </c>
    </row>
    <row r="7712" spans="1:12">
      <c r="A7712" s="65">
        <v>22</v>
      </c>
      <c r="B7712" t="s">
        <v>14</v>
      </c>
      <c r="C7712" s="65">
        <v>11</v>
      </c>
      <c r="D7712" t="s">
        <v>237</v>
      </c>
      <c r="E7712" s="65">
        <v>1</v>
      </c>
      <c r="F7712" t="s">
        <v>281</v>
      </c>
      <c r="G7712" t="s">
        <v>282</v>
      </c>
      <c r="H7712" t="s">
        <v>248</v>
      </c>
      <c r="I7712" t="s">
        <v>249</v>
      </c>
      <c r="J7712" s="65">
        <v>0</v>
      </c>
      <c r="K7712" t="str">
        <f t="shared" si="282"/>
        <v>22VI1202SRPR</v>
      </c>
      <c r="L7712">
        <f t="shared" si="283"/>
        <v>0</v>
      </c>
    </row>
    <row r="7713" spans="1:12">
      <c r="A7713" s="65">
        <v>22</v>
      </c>
      <c r="B7713" t="s">
        <v>14</v>
      </c>
      <c r="C7713" s="65">
        <v>11</v>
      </c>
      <c r="D7713" t="s">
        <v>237</v>
      </c>
      <c r="E7713" s="65">
        <v>1</v>
      </c>
      <c r="F7713" t="s">
        <v>281</v>
      </c>
      <c r="G7713" t="s">
        <v>282</v>
      </c>
      <c r="H7713" t="s">
        <v>262</v>
      </c>
      <c r="I7713" t="s">
        <v>263</v>
      </c>
      <c r="J7713" s="65">
        <v>0</v>
      </c>
      <c r="K7713" t="str">
        <f t="shared" si="282"/>
        <v>22VI1202DREX</v>
      </c>
      <c r="L7713">
        <f t="shared" si="283"/>
        <v>0</v>
      </c>
    </row>
    <row r="7714" spans="1:12">
      <c r="A7714" s="65">
        <v>22</v>
      </c>
      <c r="B7714" t="s">
        <v>14</v>
      </c>
      <c r="C7714" s="65">
        <v>11</v>
      </c>
      <c r="D7714" t="s">
        <v>237</v>
      </c>
      <c r="E7714" s="65">
        <v>1</v>
      </c>
      <c r="F7714" t="s">
        <v>281</v>
      </c>
      <c r="G7714" t="s">
        <v>282</v>
      </c>
      <c r="H7714" t="s">
        <v>231</v>
      </c>
      <c r="I7714" t="s">
        <v>232</v>
      </c>
      <c r="J7714" s="65">
        <v>0</v>
      </c>
      <c r="K7714" t="str">
        <f t="shared" si="282"/>
        <v>22VI1202PRES</v>
      </c>
      <c r="L7714">
        <f t="shared" si="283"/>
        <v>0</v>
      </c>
    </row>
    <row r="7715" spans="1:12">
      <c r="A7715" s="65">
        <v>22</v>
      </c>
      <c r="B7715" t="s">
        <v>14</v>
      </c>
      <c r="C7715" s="65">
        <v>11</v>
      </c>
      <c r="D7715" t="s">
        <v>237</v>
      </c>
      <c r="E7715" s="65">
        <v>1</v>
      </c>
      <c r="F7715" t="s">
        <v>281</v>
      </c>
      <c r="G7715" t="s">
        <v>282</v>
      </c>
      <c r="H7715" t="s">
        <v>256</v>
      </c>
      <c r="I7715" t="s">
        <v>257</v>
      </c>
      <c r="J7715" s="65">
        <v>0</v>
      </c>
      <c r="K7715" t="str">
        <f t="shared" si="282"/>
        <v>22VI1202SRRT</v>
      </c>
      <c r="L7715">
        <f t="shared" si="283"/>
        <v>0</v>
      </c>
    </row>
    <row r="7716" spans="1:12">
      <c r="A7716" s="65">
        <v>22</v>
      </c>
      <c r="B7716" t="s">
        <v>14</v>
      </c>
      <c r="C7716" s="65">
        <v>11</v>
      </c>
      <c r="D7716" t="s">
        <v>237</v>
      </c>
      <c r="E7716" s="65">
        <v>1</v>
      </c>
      <c r="F7716" t="s">
        <v>283</v>
      </c>
      <c r="G7716" t="s">
        <v>284</v>
      </c>
      <c r="H7716" t="s">
        <v>262</v>
      </c>
      <c r="I7716" t="s">
        <v>263</v>
      </c>
      <c r="J7716" s="65">
        <v>0</v>
      </c>
      <c r="K7716" t="str">
        <f t="shared" si="282"/>
        <v>22VI1300DREX</v>
      </c>
      <c r="L7716">
        <f t="shared" si="283"/>
        <v>0</v>
      </c>
    </row>
    <row r="7717" spans="1:12">
      <c r="A7717" s="65">
        <v>22</v>
      </c>
      <c r="B7717" t="s">
        <v>14</v>
      </c>
      <c r="C7717" s="65">
        <v>11</v>
      </c>
      <c r="D7717" t="s">
        <v>237</v>
      </c>
      <c r="E7717" s="65">
        <v>1</v>
      </c>
      <c r="F7717" t="s">
        <v>283</v>
      </c>
      <c r="G7717" t="s">
        <v>284</v>
      </c>
      <c r="H7717" t="s">
        <v>213</v>
      </c>
      <c r="I7717" t="s">
        <v>214</v>
      </c>
      <c r="J7717" s="65">
        <v>0</v>
      </c>
      <c r="K7717" t="str">
        <f t="shared" si="282"/>
        <v>22VI1300APRR</v>
      </c>
      <c r="L7717">
        <f t="shared" si="283"/>
        <v>0</v>
      </c>
    </row>
    <row r="7718" spans="1:12">
      <c r="A7718" s="65">
        <v>22</v>
      </c>
      <c r="B7718" t="s">
        <v>14</v>
      </c>
      <c r="C7718" s="65">
        <v>11</v>
      </c>
      <c r="D7718" t="s">
        <v>237</v>
      </c>
      <c r="E7718" s="65">
        <v>1</v>
      </c>
      <c r="F7718" t="s">
        <v>283</v>
      </c>
      <c r="G7718" t="s">
        <v>284</v>
      </c>
      <c r="H7718" t="s">
        <v>211</v>
      </c>
      <c r="I7718" t="s">
        <v>212</v>
      </c>
      <c r="J7718" s="65">
        <v>0</v>
      </c>
      <c r="K7718" t="str">
        <f t="shared" si="282"/>
        <v>22VI1300APRS</v>
      </c>
      <c r="L7718">
        <f t="shared" si="283"/>
        <v>0</v>
      </c>
    </row>
    <row r="7719" spans="1:12">
      <c r="A7719" s="65">
        <v>22</v>
      </c>
      <c r="B7719" t="s">
        <v>14</v>
      </c>
      <c r="C7719" s="65">
        <v>11</v>
      </c>
      <c r="D7719" t="s">
        <v>237</v>
      </c>
      <c r="E7719" s="65">
        <v>1</v>
      </c>
      <c r="F7719" t="s">
        <v>283</v>
      </c>
      <c r="G7719" t="s">
        <v>284</v>
      </c>
      <c r="H7719" t="s">
        <v>222</v>
      </c>
      <c r="I7719" t="s">
        <v>223</v>
      </c>
      <c r="J7719" s="65">
        <v>0</v>
      </c>
      <c r="K7719" t="str">
        <f t="shared" si="282"/>
        <v>22VI1300DPMA</v>
      </c>
      <c r="L7719">
        <f t="shared" si="283"/>
        <v>0</v>
      </c>
    </row>
    <row r="7720" spans="1:12">
      <c r="A7720" s="65">
        <v>22</v>
      </c>
      <c r="B7720" t="s">
        <v>14</v>
      </c>
      <c r="C7720" s="65">
        <v>11</v>
      </c>
      <c r="D7720" t="s">
        <v>237</v>
      </c>
      <c r="E7720" s="65">
        <v>1</v>
      </c>
      <c r="F7720" t="s">
        <v>283</v>
      </c>
      <c r="G7720" t="s">
        <v>284</v>
      </c>
      <c r="H7720" t="s">
        <v>220</v>
      </c>
      <c r="I7720" t="s">
        <v>221</v>
      </c>
      <c r="J7720" s="65">
        <v>0</v>
      </c>
      <c r="K7720" t="str">
        <f t="shared" si="282"/>
        <v>22VI1300DRET</v>
      </c>
      <c r="L7720">
        <f t="shared" si="283"/>
        <v>0</v>
      </c>
    </row>
    <row r="7721" spans="1:12">
      <c r="A7721" s="65">
        <v>22</v>
      </c>
      <c r="B7721" t="s">
        <v>14</v>
      </c>
      <c r="C7721" s="65">
        <v>11</v>
      </c>
      <c r="D7721" t="s">
        <v>237</v>
      </c>
      <c r="E7721" s="65">
        <v>1</v>
      </c>
      <c r="F7721" t="s">
        <v>283</v>
      </c>
      <c r="G7721" t="s">
        <v>284</v>
      </c>
      <c r="H7721" t="s">
        <v>260</v>
      </c>
      <c r="I7721" t="s">
        <v>261</v>
      </c>
      <c r="J7721" s="65">
        <v>0</v>
      </c>
      <c r="K7721" t="str">
        <f t="shared" si="282"/>
        <v>22VI1300DRVM</v>
      </c>
      <c r="L7721">
        <f t="shared" si="283"/>
        <v>0</v>
      </c>
    </row>
    <row r="7722" spans="1:12">
      <c r="A7722" s="65">
        <v>22</v>
      </c>
      <c r="B7722" t="s">
        <v>14</v>
      </c>
      <c r="C7722" s="65">
        <v>11</v>
      </c>
      <c r="D7722" t="s">
        <v>237</v>
      </c>
      <c r="E7722" s="65">
        <v>1</v>
      </c>
      <c r="F7722" t="s">
        <v>283</v>
      </c>
      <c r="G7722" t="s">
        <v>284</v>
      </c>
      <c r="H7722" t="s">
        <v>242</v>
      </c>
      <c r="I7722" t="s">
        <v>243</v>
      </c>
      <c r="J7722" s="65">
        <v>0</v>
      </c>
      <c r="K7722" t="str">
        <f t="shared" si="282"/>
        <v>22VI1300DRPP</v>
      </c>
      <c r="L7722">
        <f t="shared" si="283"/>
        <v>0</v>
      </c>
    </row>
    <row r="7723" spans="1:12">
      <c r="A7723" s="65">
        <v>22</v>
      </c>
      <c r="B7723" t="s">
        <v>14</v>
      </c>
      <c r="C7723" s="65">
        <v>11</v>
      </c>
      <c r="D7723" t="s">
        <v>237</v>
      </c>
      <c r="E7723" s="65">
        <v>1</v>
      </c>
      <c r="F7723" t="s">
        <v>283</v>
      </c>
      <c r="G7723" t="s">
        <v>284</v>
      </c>
      <c r="H7723" t="s">
        <v>268</v>
      </c>
      <c r="I7723" t="s">
        <v>269</v>
      </c>
      <c r="J7723" s="65">
        <v>0</v>
      </c>
      <c r="K7723" t="str">
        <f t="shared" si="282"/>
        <v>22VI1300DRCF</v>
      </c>
      <c r="L7723">
        <f t="shared" si="283"/>
        <v>0</v>
      </c>
    </row>
    <row r="7724" spans="1:12">
      <c r="A7724" s="65">
        <v>22</v>
      </c>
      <c r="B7724" t="s">
        <v>14</v>
      </c>
      <c r="C7724" s="65">
        <v>11</v>
      </c>
      <c r="D7724" t="s">
        <v>237</v>
      </c>
      <c r="E7724" s="65">
        <v>1</v>
      </c>
      <c r="F7724" t="s">
        <v>283</v>
      </c>
      <c r="G7724" t="s">
        <v>284</v>
      </c>
      <c r="H7724" t="s">
        <v>266</v>
      </c>
      <c r="I7724" t="s">
        <v>267</v>
      </c>
      <c r="J7724" s="65">
        <v>0</v>
      </c>
      <c r="K7724" t="str">
        <f t="shared" si="282"/>
        <v>22VI1300PTRE</v>
      </c>
      <c r="L7724">
        <f t="shared" si="283"/>
        <v>0</v>
      </c>
    </row>
    <row r="7725" spans="1:12">
      <c r="A7725" s="65">
        <v>22</v>
      </c>
      <c r="B7725" t="s">
        <v>14</v>
      </c>
      <c r="C7725" s="65">
        <v>11</v>
      </c>
      <c r="D7725" t="s">
        <v>237</v>
      </c>
      <c r="E7725" s="65">
        <v>1</v>
      </c>
      <c r="F7725" t="s">
        <v>283</v>
      </c>
      <c r="G7725" t="s">
        <v>284</v>
      </c>
      <c r="H7725" t="s">
        <v>233</v>
      </c>
      <c r="I7725" t="s">
        <v>234</v>
      </c>
      <c r="J7725" s="65">
        <v>0</v>
      </c>
      <c r="K7725" t="str">
        <f t="shared" si="282"/>
        <v>22VI1300PRER</v>
      </c>
      <c r="L7725">
        <f t="shared" si="283"/>
        <v>0</v>
      </c>
    </row>
    <row r="7726" spans="1:12">
      <c r="A7726" s="65">
        <v>22</v>
      </c>
      <c r="B7726" t="s">
        <v>14</v>
      </c>
      <c r="C7726" s="65">
        <v>11</v>
      </c>
      <c r="D7726" t="s">
        <v>237</v>
      </c>
      <c r="E7726" s="65">
        <v>1</v>
      </c>
      <c r="F7726" t="s">
        <v>283</v>
      </c>
      <c r="G7726" t="s">
        <v>284</v>
      </c>
      <c r="H7726" t="s">
        <v>231</v>
      </c>
      <c r="I7726" t="s">
        <v>232</v>
      </c>
      <c r="J7726" s="65">
        <v>0</v>
      </c>
      <c r="K7726" t="str">
        <f t="shared" si="282"/>
        <v>22VI1300PRES</v>
      </c>
      <c r="L7726">
        <f t="shared" si="283"/>
        <v>0</v>
      </c>
    </row>
    <row r="7727" spans="1:12">
      <c r="A7727" s="65">
        <v>22</v>
      </c>
      <c r="B7727" t="s">
        <v>14</v>
      </c>
      <c r="C7727" s="65">
        <v>11</v>
      </c>
      <c r="D7727" t="s">
        <v>237</v>
      </c>
      <c r="E7727" s="65">
        <v>1</v>
      </c>
      <c r="F7727" t="s">
        <v>283</v>
      </c>
      <c r="G7727" t="s">
        <v>284</v>
      </c>
      <c r="H7727" t="s">
        <v>229</v>
      </c>
      <c r="I7727" t="s">
        <v>230</v>
      </c>
      <c r="J7727" s="65">
        <v>0</v>
      </c>
      <c r="K7727" t="str">
        <f t="shared" si="282"/>
        <v>22VI1300PRNR</v>
      </c>
      <c r="L7727">
        <f t="shared" si="283"/>
        <v>0</v>
      </c>
    </row>
    <row r="7728" spans="1:12">
      <c r="A7728" s="65">
        <v>22</v>
      </c>
      <c r="B7728" t="s">
        <v>14</v>
      </c>
      <c r="C7728" s="65">
        <v>11</v>
      </c>
      <c r="D7728" t="s">
        <v>237</v>
      </c>
      <c r="E7728" s="65">
        <v>1</v>
      </c>
      <c r="F7728" t="s">
        <v>283</v>
      </c>
      <c r="G7728" t="s">
        <v>284</v>
      </c>
      <c r="H7728" t="s">
        <v>228</v>
      </c>
      <c r="I7728" t="s">
        <v>217</v>
      </c>
      <c r="J7728" s="65">
        <v>0</v>
      </c>
      <c r="K7728" t="str">
        <f t="shared" si="282"/>
        <v>22VI1300PTBI</v>
      </c>
      <c r="L7728">
        <f t="shared" si="283"/>
        <v>0</v>
      </c>
    </row>
    <row r="7729" spans="1:12">
      <c r="A7729" s="65">
        <v>22</v>
      </c>
      <c r="B7729" t="s">
        <v>14</v>
      </c>
      <c r="C7729" s="65">
        <v>11</v>
      </c>
      <c r="D7729" t="s">
        <v>237</v>
      </c>
      <c r="E7729" s="65">
        <v>1</v>
      </c>
      <c r="F7729" t="s">
        <v>283</v>
      </c>
      <c r="G7729" t="s">
        <v>284</v>
      </c>
      <c r="H7729" t="s">
        <v>264</v>
      </c>
      <c r="I7729" t="s">
        <v>265</v>
      </c>
      <c r="J7729" s="65">
        <v>0</v>
      </c>
      <c r="K7729" t="str">
        <f t="shared" si="282"/>
        <v>22VI1300RSRR</v>
      </c>
      <c r="L7729">
        <f t="shared" si="283"/>
        <v>0</v>
      </c>
    </row>
    <row r="7730" spans="1:12">
      <c r="A7730" s="65">
        <v>22</v>
      </c>
      <c r="B7730" t="s">
        <v>14</v>
      </c>
      <c r="C7730" s="65">
        <v>11</v>
      </c>
      <c r="D7730" t="s">
        <v>237</v>
      </c>
      <c r="E7730" s="65">
        <v>1</v>
      </c>
      <c r="F7730" t="s">
        <v>283</v>
      </c>
      <c r="G7730" t="s">
        <v>284</v>
      </c>
      <c r="H7730" t="s">
        <v>258</v>
      </c>
      <c r="I7730" t="s">
        <v>259</v>
      </c>
      <c r="J7730" s="65">
        <v>0</v>
      </c>
      <c r="K7730" t="str">
        <f t="shared" si="282"/>
        <v>22VI1300RSRS</v>
      </c>
      <c r="L7730">
        <f t="shared" si="283"/>
        <v>0</v>
      </c>
    </row>
    <row r="7731" spans="1:12">
      <c r="A7731" s="65">
        <v>22</v>
      </c>
      <c r="B7731" t="s">
        <v>14</v>
      </c>
      <c r="C7731" s="65">
        <v>11</v>
      </c>
      <c r="D7731" t="s">
        <v>237</v>
      </c>
      <c r="E7731" s="65">
        <v>1</v>
      </c>
      <c r="F7731" t="s">
        <v>283</v>
      </c>
      <c r="G7731" t="s">
        <v>284</v>
      </c>
      <c r="H7731" t="s">
        <v>256</v>
      </c>
      <c r="I7731" t="s">
        <v>257</v>
      </c>
      <c r="J7731" s="65">
        <v>0</v>
      </c>
      <c r="K7731" t="str">
        <f t="shared" si="282"/>
        <v>22VI1300SRRT</v>
      </c>
      <c r="L7731">
        <f t="shared" si="283"/>
        <v>0</v>
      </c>
    </row>
    <row r="7732" spans="1:12">
      <c r="A7732" s="65">
        <v>22</v>
      </c>
      <c r="B7732" t="s">
        <v>14</v>
      </c>
      <c r="C7732" s="65">
        <v>11</v>
      </c>
      <c r="D7732" t="s">
        <v>237</v>
      </c>
      <c r="E7732" s="65">
        <v>1</v>
      </c>
      <c r="F7732" t="s">
        <v>283</v>
      </c>
      <c r="G7732" t="s">
        <v>284</v>
      </c>
      <c r="H7732" t="s">
        <v>254</v>
      </c>
      <c r="I7732" t="s">
        <v>255</v>
      </c>
      <c r="J7732" s="65">
        <v>0</v>
      </c>
      <c r="K7732" t="str">
        <f t="shared" si="282"/>
        <v>22VI1300SRRR</v>
      </c>
      <c r="L7732">
        <f t="shared" si="283"/>
        <v>0</v>
      </c>
    </row>
    <row r="7733" spans="1:12">
      <c r="A7733" s="65">
        <v>22</v>
      </c>
      <c r="B7733" t="s">
        <v>14</v>
      </c>
      <c r="C7733" s="65">
        <v>11</v>
      </c>
      <c r="D7733" t="s">
        <v>237</v>
      </c>
      <c r="E7733" s="65">
        <v>1</v>
      </c>
      <c r="F7733" t="s">
        <v>283</v>
      </c>
      <c r="G7733" t="s">
        <v>284</v>
      </c>
      <c r="H7733" t="s">
        <v>252</v>
      </c>
      <c r="I7733" t="s">
        <v>253</v>
      </c>
      <c r="J7733" s="65">
        <v>0</v>
      </c>
      <c r="K7733" t="str">
        <f t="shared" si="282"/>
        <v>22VI1300SRRS</v>
      </c>
      <c r="L7733">
        <f t="shared" si="283"/>
        <v>0</v>
      </c>
    </row>
    <row r="7734" spans="1:12">
      <c r="A7734" s="65">
        <v>22</v>
      </c>
      <c r="B7734" t="s">
        <v>14</v>
      </c>
      <c r="C7734" s="65">
        <v>11</v>
      </c>
      <c r="D7734" t="s">
        <v>237</v>
      </c>
      <c r="E7734" s="65">
        <v>1</v>
      </c>
      <c r="F7734" t="s">
        <v>283</v>
      </c>
      <c r="G7734" t="s">
        <v>284</v>
      </c>
      <c r="H7734" t="s">
        <v>250</v>
      </c>
      <c r="I7734" t="s">
        <v>251</v>
      </c>
      <c r="J7734" s="65">
        <v>0</v>
      </c>
      <c r="K7734" t="str">
        <f t="shared" si="282"/>
        <v>22VI1300SRPT</v>
      </c>
      <c r="L7734">
        <f t="shared" si="283"/>
        <v>0</v>
      </c>
    </row>
    <row r="7735" spans="1:12">
      <c r="A7735" s="65">
        <v>22</v>
      </c>
      <c r="B7735" t="s">
        <v>14</v>
      </c>
      <c r="C7735" s="65">
        <v>11</v>
      </c>
      <c r="D7735" t="s">
        <v>237</v>
      </c>
      <c r="E7735" s="65">
        <v>1</v>
      </c>
      <c r="F7735" t="s">
        <v>283</v>
      </c>
      <c r="G7735" t="s">
        <v>284</v>
      </c>
      <c r="H7735" t="s">
        <v>248</v>
      </c>
      <c r="I7735" t="s">
        <v>249</v>
      </c>
      <c r="J7735" s="65">
        <v>0</v>
      </c>
      <c r="K7735" t="str">
        <f t="shared" si="282"/>
        <v>22VI1300SRPR</v>
      </c>
      <c r="L7735">
        <f t="shared" si="283"/>
        <v>0</v>
      </c>
    </row>
    <row r="7736" spans="1:12">
      <c r="A7736" s="65">
        <v>22</v>
      </c>
      <c r="B7736" t="s">
        <v>14</v>
      </c>
      <c r="C7736" s="65">
        <v>11</v>
      </c>
      <c r="D7736" t="s">
        <v>237</v>
      </c>
      <c r="E7736" s="65">
        <v>1</v>
      </c>
      <c r="F7736" t="s">
        <v>283</v>
      </c>
      <c r="G7736" t="s">
        <v>284</v>
      </c>
      <c r="H7736" t="s">
        <v>246</v>
      </c>
      <c r="I7736" t="s">
        <v>247</v>
      </c>
      <c r="J7736" s="65">
        <v>0</v>
      </c>
      <c r="K7736" t="str">
        <f t="shared" si="282"/>
        <v>22VI1300SRPS</v>
      </c>
      <c r="L7736">
        <f t="shared" si="283"/>
        <v>0</v>
      </c>
    </row>
    <row r="7737" spans="1:12">
      <c r="A7737" s="65">
        <v>22</v>
      </c>
      <c r="B7737" t="s">
        <v>14</v>
      </c>
      <c r="C7737" s="65">
        <v>11</v>
      </c>
      <c r="D7737" t="s">
        <v>237</v>
      </c>
      <c r="E7737" s="65">
        <v>1</v>
      </c>
      <c r="F7737" t="s">
        <v>283</v>
      </c>
      <c r="G7737" t="s">
        <v>284</v>
      </c>
      <c r="H7737" t="s">
        <v>244</v>
      </c>
      <c r="I7737" t="s">
        <v>245</v>
      </c>
      <c r="J7737" s="65">
        <v>0</v>
      </c>
      <c r="K7737" t="str">
        <f t="shared" si="282"/>
        <v>22VI1300SRTT</v>
      </c>
      <c r="L7737">
        <f t="shared" si="283"/>
        <v>0</v>
      </c>
    </row>
    <row r="7738" spans="1:12">
      <c r="A7738" s="65">
        <v>22</v>
      </c>
      <c r="B7738" t="s">
        <v>14</v>
      </c>
      <c r="C7738" s="65">
        <v>11</v>
      </c>
      <c r="D7738" t="s">
        <v>237</v>
      </c>
      <c r="E7738" s="65">
        <v>1</v>
      </c>
      <c r="F7738" t="s">
        <v>283</v>
      </c>
      <c r="G7738" t="s">
        <v>284</v>
      </c>
      <c r="H7738" t="s">
        <v>270</v>
      </c>
      <c r="I7738" t="s">
        <v>271</v>
      </c>
      <c r="J7738" s="65">
        <v>0</v>
      </c>
      <c r="K7738" t="str">
        <f t="shared" si="282"/>
        <v>22VI1300SRTR</v>
      </c>
      <c r="L7738">
        <f t="shared" si="283"/>
        <v>0</v>
      </c>
    </row>
    <row r="7739" spans="1:12">
      <c r="A7739" s="65">
        <v>22</v>
      </c>
      <c r="B7739" t="s">
        <v>14</v>
      </c>
      <c r="C7739" s="65">
        <v>11</v>
      </c>
      <c r="D7739" t="s">
        <v>237</v>
      </c>
      <c r="E7739" s="65">
        <v>1</v>
      </c>
      <c r="F7739" t="s">
        <v>283</v>
      </c>
      <c r="G7739" t="s">
        <v>284</v>
      </c>
      <c r="H7739" t="s">
        <v>240</v>
      </c>
      <c r="I7739" t="s">
        <v>241</v>
      </c>
      <c r="J7739" s="65">
        <v>0</v>
      </c>
      <c r="K7739" t="str">
        <f t="shared" si="282"/>
        <v>22VI1300SRTS</v>
      </c>
      <c r="L7739">
        <f t="shared" si="283"/>
        <v>0</v>
      </c>
    </row>
    <row r="7740" spans="1:12">
      <c r="A7740" s="65">
        <v>22</v>
      </c>
      <c r="B7740" t="s">
        <v>14</v>
      </c>
      <c r="C7740" s="65">
        <v>11</v>
      </c>
      <c r="D7740" t="s">
        <v>237</v>
      </c>
      <c r="E7740" s="65">
        <v>1</v>
      </c>
      <c r="F7740" t="s">
        <v>283</v>
      </c>
      <c r="G7740" t="s">
        <v>284</v>
      </c>
      <c r="H7740" t="s">
        <v>235</v>
      </c>
      <c r="I7740" t="s">
        <v>236</v>
      </c>
      <c r="J7740" s="65">
        <v>0</v>
      </c>
      <c r="K7740" t="str">
        <f t="shared" si="282"/>
        <v>22VI1300SABA</v>
      </c>
      <c r="L7740">
        <f t="shared" si="283"/>
        <v>0</v>
      </c>
    </row>
    <row r="7741" spans="1:12">
      <c r="A7741" s="65">
        <v>22</v>
      </c>
      <c r="B7741" t="s">
        <v>14</v>
      </c>
      <c r="C7741" s="65">
        <v>11</v>
      </c>
      <c r="D7741" t="s">
        <v>237</v>
      </c>
      <c r="E7741" s="65">
        <v>1</v>
      </c>
      <c r="F7741" t="s">
        <v>283</v>
      </c>
      <c r="G7741" t="s">
        <v>284</v>
      </c>
      <c r="H7741" t="s">
        <v>226</v>
      </c>
      <c r="I7741" t="s">
        <v>227</v>
      </c>
      <c r="J7741" s="65">
        <v>0</v>
      </c>
      <c r="K7741" t="str">
        <f t="shared" si="282"/>
        <v>22VI1300PLNA</v>
      </c>
      <c r="L7741">
        <f t="shared" si="283"/>
        <v>0</v>
      </c>
    </row>
    <row r="7742" spans="1:12">
      <c r="A7742" s="65">
        <v>22</v>
      </c>
      <c r="B7742" t="s">
        <v>14</v>
      </c>
      <c r="C7742" s="65">
        <v>11</v>
      </c>
      <c r="D7742" t="s">
        <v>237</v>
      </c>
      <c r="E7742" s="65">
        <v>1</v>
      </c>
      <c r="F7742" t="s">
        <v>283</v>
      </c>
      <c r="G7742" t="s">
        <v>284</v>
      </c>
      <c r="H7742" t="s">
        <v>215</v>
      </c>
      <c r="I7742" t="s">
        <v>216</v>
      </c>
      <c r="J7742" s="65">
        <v>0</v>
      </c>
      <c r="K7742" t="str">
        <f t="shared" si="282"/>
        <v>22VI1300APRT</v>
      </c>
      <c r="L7742">
        <f t="shared" si="283"/>
        <v>0</v>
      </c>
    </row>
    <row r="7743" spans="1:12">
      <c r="A7743" s="65">
        <v>22</v>
      </c>
      <c r="B7743" t="s">
        <v>14</v>
      </c>
      <c r="C7743" s="65">
        <v>11</v>
      </c>
      <c r="D7743" t="s">
        <v>237</v>
      </c>
      <c r="E7743" s="65">
        <v>1</v>
      </c>
      <c r="F7743" t="s">
        <v>283</v>
      </c>
      <c r="G7743" t="s">
        <v>284</v>
      </c>
      <c r="H7743" t="s">
        <v>224</v>
      </c>
      <c r="I7743" t="s">
        <v>225</v>
      </c>
      <c r="J7743" s="65">
        <v>0</v>
      </c>
      <c r="K7743" t="str">
        <f t="shared" si="282"/>
        <v>22VI1300ARRA</v>
      </c>
      <c r="L7743">
        <f t="shared" si="283"/>
        <v>0</v>
      </c>
    </row>
    <row r="7744" spans="1:12">
      <c r="A7744" s="65">
        <v>22</v>
      </c>
      <c r="B7744" t="s">
        <v>14</v>
      </c>
      <c r="C7744" s="65">
        <v>11</v>
      </c>
      <c r="D7744" t="s">
        <v>237</v>
      </c>
      <c r="E7744" s="65">
        <v>1</v>
      </c>
      <c r="F7744" t="s">
        <v>285</v>
      </c>
      <c r="G7744" t="s">
        <v>286</v>
      </c>
      <c r="H7744" t="s">
        <v>291</v>
      </c>
      <c r="I7744" t="s">
        <v>292</v>
      </c>
      <c r="J7744" s="65">
        <v>14</v>
      </c>
      <c r="K7744" t="str">
        <f t="shared" si="282"/>
        <v>22VI2000GRAM</v>
      </c>
      <c r="L7744">
        <f t="shared" si="283"/>
        <v>14</v>
      </c>
    </row>
    <row r="7745" spans="1:12">
      <c r="A7745" s="65">
        <v>22</v>
      </c>
      <c r="B7745" t="s">
        <v>14</v>
      </c>
      <c r="C7745" s="65">
        <v>11</v>
      </c>
      <c r="D7745" t="s">
        <v>237</v>
      </c>
      <c r="E7745" s="65">
        <v>1</v>
      </c>
      <c r="F7745" t="s">
        <v>285</v>
      </c>
      <c r="G7745" t="s">
        <v>286</v>
      </c>
      <c r="H7745" t="s">
        <v>293</v>
      </c>
      <c r="I7745" t="s">
        <v>294</v>
      </c>
      <c r="J7745" s="65">
        <v>120665</v>
      </c>
      <c r="K7745" t="str">
        <f t="shared" si="282"/>
        <v>22VI2000HLTO</v>
      </c>
      <c r="L7745">
        <f t="shared" si="283"/>
        <v>120665</v>
      </c>
    </row>
    <row r="7746" spans="1:12">
      <c r="A7746" s="65">
        <v>22</v>
      </c>
      <c r="B7746" t="s">
        <v>14</v>
      </c>
      <c r="C7746" s="65">
        <v>11</v>
      </c>
      <c r="D7746" t="s">
        <v>237</v>
      </c>
      <c r="E7746" s="65">
        <v>1</v>
      </c>
      <c r="F7746" t="s">
        <v>285</v>
      </c>
      <c r="G7746" t="s">
        <v>286</v>
      </c>
      <c r="H7746" t="s">
        <v>297</v>
      </c>
      <c r="I7746" t="s">
        <v>298</v>
      </c>
      <c r="J7746" s="65">
        <v>56800</v>
      </c>
      <c r="K7746" t="str">
        <f t="shared" si="282"/>
        <v>22VI2000HLTI</v>
      </c>
      <c r="L7746">
        <f t="shared" si="283"/>
        <v>56800</v>
      </c>
    </row>
    <row r="7747" spans="1:12">
      <c r="A7747" s="65">
        <v>22</v>
      </c>
      <c r="B7747" t="s">
        <v>14</v>
      </c>
      <c r="C7747" s="65">
        <v>11</v>
      </c>
      <c r="D7747" t="s">
        <v>237</v>
      </c>
      <c r="E7747" s="65">
        <v>1</v>
      </c>
      <c r="F7747" t="s">
        <v>285</v>
      </c>
      <c r="G7747" t="s">
        <v>286</v>
      </c>
      <c r="H7747" t="s">
        <v>287</v>
      </c>
      <c r="I7747" t="s">
        <v>288</v>
      </c>
      <c r="J7747" s="65">
        <v>43817</v>
      </c>
      <c r="K7747" t="str">
        <f t="shared" si="282"/>
        <v>22VI2000HLBL</v>
      </c>
      <c r="L7747">
        <f t="shared" si="283"/>
        <v>43817</v>
      </c>
    </row>
    <row r="7748" spans="1:12">
      <c r="A7748" s="65">
        <v>22</v>
      </c>
      <c r="B7748" t="s">
        <v>14</v>
      </c>
      <c r="C7748" s="65">
        <v>11</v>
      </c>
      <c r="D7748" t="s">
        <v>237</v>
      </c>
      <c r="E7748" s="65">
        <v>1</v>
      </c>
      <c r="F7748" t="s">
        <v>285</v>
      </c>
      <c r="G7748" t="s">
        <v>286</v>
      </c>
      <c r="H7748" t="s">
        <v>289</v>
      </c>
      <c r="I7748" t="s">
        <v>290</v>
      </c>
      <c r="J7748" s="65">
        <v>67</v>
      </c>
      <c r="K7748" t="str">
        <f t="shared" si="282"/>
        <v>22VI2000FCUV</v>
      </c>
      <c r="L7748">
        <f t="shared" si="283"/>
        <v>67</v>
      </c>
    </row>
    <row r="7749" spans="1:12">
      <c r="A7749" s="65">
        <v>22</v>
      </c>
      <c r="B7749" t="s">
        <v>14</v>
      </c>
      <c r="C7749" s="65">
        <v>11</v>
      </c>
      <c r="D7749" t="s">
        <v>237</v>
      </c>
      <c r="E7749" s="65">
        <v>1</v>
      </c>
      <c r="F7749" t="s">
        <v>285</v>
      </c>
      <c r="G7749" t="s">
        <v>286</v>
      </c>
      <c r="H7749" t="s">
        <v>295</v>
      </c>
      <c r="I7749" t="s">
        <v>296</v>
      </c>
      <c r="J7749" s="65">
        <v>20048</v>
      </c>
      <c r="K7749" t="str">
        <f t="shared" si="282"/>
        <v>22VI2000HLRC</v>
      </c>
      <c r="L7749">
        <f t="shared" si="283"/>
        <v>20048</v>
      </c>
    </row>
    <row r="7750" spans="1:12">
      <c r="A7750" s="65">
        <v>22</v>
      </c>
      <c r="B7750" t="s">
        <v>14</v>
      </c>
      <c r="C7750" s="65">
        <v>11</v>
      </c>
      <c r="D7750" t="s">
        <v>237</v>
      </c>
      <c r="E7750" s="65">
        <v>1</v>
      </c>
      <c r="F7750" t="s">
        <v>299</v>
      </c>
      <c r="G7750" t="s">
        <v>300</v>
      </c>
      <c r="H7750" t="s">
        <v>293</v>
      </c>
      <c r="I7750" t="s">
        <v>294</v>
      </c>
      <c r="J7750" s="65">
        <v>116143</v>
      </c>
      <c r="K7750" t="str">
        <f t="shared" si="282"/>
        <v>22VI2100HLTO</v>
      </c>
      <c r="L7750">
        <f t="shared" si="283"/>
        <v>116143</v>
      </c>
    </row>
    <row r="7751" spans="1:12">
      <c r="A7751" s="65">
        <v>22</v>
      </c>
      <c r="B7751" t="s">
        <v>14</v>
      </c>
      <c r="C7751" s="65">
        <v>11</v>
      </c>
      <c r="D7751" t="s">
        <v>237</v>
      </c>
      <c r="E7751" s="65">
        <v>1</v>
      </c>
      <c r="F7751" t="s">
        <v>299</v>
      </c>
      <c r="G7751" t="s">
        <v>300</v>
      </c>
      <c r="H7751" t="s">
        <v>295</v>
      </c>
      <c r="I7751" t="s">
        <v>296</v>
      </c>
      <c r="J7751" s="65">
        <v>18652</v>
      </c>
      <c r="K7751" t="str">
        <f t="shared" ref="K7751:K7814" si="284">CONCATENATE(TEXT(A7751,"00"),F7751,H7751)</f>
        <v>22VI2100HLRC</v>
      </c>
      <c r="L7751">
        <f t="shared" ref="L7751:L7814" si="285">J7751</f>
        <v>18652</v>
      </c>
    </row>
    <row r="7752" spans="1:12">
      <c r="A7752" s="65">
        <v>22</v>
      </c>
      <c r="B7752" t="s">
        <v>14</v>
      </c>
      <c r="C7752" s="65">
        <v>11</v>
      </c>
      <c r="D7752" t="s">
        <v>237</v>
      </c>
      <c r="E7752" s="65">
        <v>1</v>
      </c>
      <c r="F7752" t="s">
        <v>299</v>
      </c>
      <c r="G7752" t="s">
        <v>300</v>
      </c>
      <c r="H7752" t="s">
        <v>287</v>
      </c>
      <c r="I7752" t="s">
        <v>288</v>
      </c>
      <c r="J7752" s="65">
        <v>43635</v>
      </c>
      <c r="K7752" t="str">
        <f t="shared" si="284"/>
        <v>22VI2100HLBL</v>
      </c>
      <c r="L7752">
        <f t="shared" si="285"/>
        <v>43635</v>
      </c>
    </row>
    <row r="7753" spans="1:12">
      <c r="A7753" s="65">
        <v>22</v>
      </c>
      <c r="B7753" t="s">
        <v>14</v>
      </c>
      <c r="C7753" s="65">
        <v>11</v>
      </c>
      <c r="D7753" t="s">
        <v>237</v>
      </c>
      <c r="E7753" s="65">
        <v>1</v>
      </c>
      <c r="F7753" t="s">
        <v>299</v>
      </c>
      <c r="G7753" t="s">
        <v>300</v>
      </c>
      <c r="H7753" t="s">
        <v>297</v>
      </c>
      <c r="I7753" t="s">
        <v>298</v>
      </c>
      <c r="J7753" s="65">
        <v>53856</v>
      </c>
      <c r="K7753" t="str">
        <f t="shared" si="284"/>
        <v>22VI2100HLTI</v>
      </c>
      <c r="L7753">
        <f t="shared" si="285"/>
        <v>53856</v>
      </c>
    </row>
    <row r="7754" spans="1:12">
      <c r="A7754" s="65">
        <v>22</v>
      </c>
      <c r="B7754" t="s">
        <v>14</v>
      </c>
      <c r="C7754" s="65">
        <v>11</v>
      </c>
      <c r="D7754" t="s">
        <v>237</v>
      </c>
      <c r="E7754" s="65">
        <v>1</v>
      </c>
      <c r="F7754" t="s">
        <v>299</v>
      </c>
      <c r="G7754" t="s">
        <v>300</v>
      </c>
      <c r="H7754" t="s">
        <v>291</v>
      </c>
      <c r="I7754" t="s">
        <v>292</v>
      </c>
      <c r="J7754" s="65">
        <v>14</v>
      </c>
      <c r="K7754" t="str">
        <f t="shared" si="284"/>
        <v>22VI2100GRAM</v>
      </c>
      <c r="L7754">
        <f t="shared" si="285"/>
        <v>14</v>
      </c>
    </row>
    <row r="7755" spans="1:12">
      <c r="A7755" s="65">
        <v>22</v>
      </c>
      <c r="B7755" t="s">
        <v>14</v>
      </c>
      <c r="C7755" s="65">
        <v>11</v>
      </c>
      <c r="D7755" t="s">
        <v>237</v>
      </c>
      <c r="E7755" s="65">
        <v>1</v>
      </c>
      <c r="F7755" t="s">
        <v>301</v>
      </c>
      <c r="G7755" t="s">
        <v>302</v>
      </c>
      <c r="H7755" t="s">
        <v>297</v>
      </c>
      <c r="I7755" t="s">
        <v>298</v>
      </c>
      <c r="J7755" s="65">
        <v>0</v>
      </c>
      <c r="K7755" t="str">
        <f t="shared" si="284"/>
        <v>22VI2110HLTI</v>
      </c>
      <c r="L7755">
        <f t="shared" si="285"/>
        <v>0</v>
      </c>
    </row>
    <row r="7756" spans="1:12">
      <c r="A7756" s="65">
        <v>22</v>
      </c>
      <c r="B7756" t="s">
        <v>14</v>
      </c>
      <c r="C7756" s="65">
        <v>11</v>
      </c>
      <c r="D7756" t="s">
        <v>237</v>
      </c>
      <c r="E7756" s="65">
        <v>1</v>
      </c>
      <c r="F7756" t="s">
        <v>301</v>
      </c>
      <c r="G7756" t="s">
        <v>302</v>
      </c>
      <c r="H7756" t="s">
        <v>287</v>
      </c>
      <c r="I7756" t="s">
        <v>288</v>
      </c>
      <c r="J7756" s="65">
        <v>0</v>
      </c>
      <c r="K7756" t="str">
        <f t="shared" si="284"/>
        <v>22VI2110HLBL</v>
      </c>
      <c r="L7756">
        <f t="shared" si="285"/>
        <v>0</v>
      </c>
    </row>
    <row r="7757" spans="1:12">
      <c r="A7757" s="65">
        <v>22</v>
      </c>
      <c r="B7757" t="s">
        <v>14</v>
      </c>
      <c r="C7757" s="65">
        <v>11</v>
      </c>
      <c r="D7757" t="s">
        <v>237</v>
      </c>
      <c r="E7757" s="65">
        <v>1</v>
      </c>
      <c r="F7757" t="s">
        <v>301</v>
      </c>
      <c r="G7757" t="s">
        <v>302</v>
      </c>
      <c r="H7757" t="s">
        <v>295</v>
      </c>
      <c r="I7757" t="s">
        <v>296</v>
      </c>
      <c r="J7757" s="65">
        <v>0</v>
      </c>
      <c r="K7757" t="str">
        <f t="shared" si="284"/>
        <v>22VI2110HLRC</v>
      </c>
      <c r="L7757">
        <f t="shared" si="285"/>
        <v>0</v>
      </c>
    </row>
    <row r="7758" spans="1:12">
      <c r="A7758" s="65">
        <v>22</v>
      </c>
      <c r="B7758" t="s">
        <v>14</v>
      </c>
      <c r="C7758" s="65">
        <v>11</v>
      </c>
      <c r="D7758" t="s">
        <v>237</v>
      </c>
      <c r="E7758" s="65">
        <v>1</v>
      </c>
      <c r="F7758" t="s">
        <v>301</v>
      </c>
      <c r="G7758" t="s">
        <v>302</v>
      </c>
      <c r="H7758" t="s">
        <v>293</v>
      </c>
      <c r="I7758" t="s">
        <v>294</v>
      </c>
      <c r="J7758" s="65">
        <v>0</v>
      </c>
      <c r="K7758" t="str">
        <f t="shared" si="284"/>
        <v>22VI2110HLTO</v>
      </c>
      <c r="L7758">
        <f t="shared" si="285"/>
        <v>0</v>
      </c>
    </row>
    <row r="7759" spans="1:12">
      <c r="A7759" s="65">
        <v>22</v>
      </c>
      <c r="B7759" t="s">
        <v>14</v>
      </c>
      <c r="C7759" s="65">
        <v>11</v>
      </c>
      <c r="D7759" t="s">
        <v>237</v>
      </c>
      <c r="E7759" s="65">
        <v>1</v>
      </c>
      <c r="F7759" t="s">
        <v>303</v>
      </c>
      <c r="G7759" t="s">
        <v>304</v>
      </c>
      <c r="H7759" t="s">
        <v>287</v>
      </c>
      <c r="I7759" t="s">
        <v>288</v>
      </c>
      <c r="J7759" s="65">
        <v>0</v>
      </c>
      <c r="K7759" t="str">
        <f t="shared" si="284"/>
        <v>22VI2120HLBL</v>
      </c>
      <c r="L7759">
        <f t="shared" si="285"/>
        <v>0</v>
      </c>
    </row>
    <row r="7760" spans="1:12">
      <c r="A7760" s="65">
        <v>22</v>
      </c>
      <c r="B7760" t="s">
        <v>14</v>
      </c>
      <c r="C7760" s="65">
        <v>11</v>
      </c>
      <c r="D7760" t="s">
        <v>237</v>
      </c>
      <c r="E7760" s="65">
        <v>1</v>
      </c>
      <c r="F7760" t="s">
        <v>303</v>
      </c>
      <c r="G7760" t="s">
        <v>304</v>
      </c>
      <c r="H7760" t="s">
        <v>293</v>
      </c>
      <c r="I7760" t="s">
        <v>294</v>
      </c>
      <c r="J7760" s="65">
        <v>0</v>
      </c>
      <c r="K7760" t="str">
        <f t="shared" si="284"/>
        <v>22VI2120HLTO</v>
      </c>
      <c r="L7760">
        <f t="shared" si="285"/>
        <v>0</v>
      </c>
    </row>
    <row r="7761" spans="1:12">
      <c r="A7761" s="65">
        <v>22</v>
      </c>
      <c r="B7761" t="s">
        <v>14</v>
      </c>
      <c r="C7761" s="65">
        <v>11</v>
      </c>
      <c r="D7761" t="s">
        <v>237</v>
      </c>
      <c r="E7761" s="65">
        <v>1</v>
      </c>
      <c r="F7761" t="s">
        <v>303</v>
      </c>
      <c r="G7761" t="s">
        <v>304</v>
      </c>
      <c r="H7761" t="s">
        <v>297</v>
      </c>
      <c r="I7761" t="s">
        <v>298</v>
      </c>
      <c r="J7761" s="65">
        <v>0</v>
      </c>
      <c r="K7761" t="str">
        <f t="shared" si="284"/>
        <v>22VI2120HLTI</v>
      </c>
      <c r="L7761">
        <f t="shared" si="285"/>
        <v>0</v>
      </c>
    </row>
    <row r="7762" spans="1:12">
      <c r="A7762" s="65">
        <v>22</v>
      </c>
      <c r="B7762" t="s">
        <v>14</v>
      </c>
      <c r="C7762" s="65">
        <v>11</v>
      </c>
      <c r="D7762" t="s">
        <v>237</v>
      </c>
      <c r="E7762" s="65">
        <v>1</v>
      </c>
      <c r="F7762" t="s">
        <v>303</v>
      </c>
      <c r="G7762" t="s">
        <v>304</v>
      </c>
      <c r="H7762" t="s">
        <v>295</v>
      </c>
      <c r="I7762" t="s">
        <v>296</v>
      </c>
      <c r="J7762" s="65">
        <v>0</v>
      </c>
      <c r="K7762" t="str">
        <f t="shared" si="284"/>
        <v>22VI2120HLRC</v>
      </c>
      <c r="L7762">
        <f t="shared" si="285"/>
        <v>0</v>
      </c>
    </row>
    <row r="7763" spans="1:12">
      <c r="A7763" s="65">
        <v>22</v>
      </c>
      <c r="B7763" t="s">
        <v>14</v>
      </c>
      <c r="C7763" s="65">
        <v>11</v>
      </c>
      <c r="D7763" t="s">
        <v>237</v>
      </c>
      <c r="E7763" s="65">
        <v>1</v>
      </c>
      <c r="F7763" t="s">
        <v>305</v>
      </c>
      <c r="G7763" t="s">
        <v>306</v>
      </c>
      <c r="H7763" t="s">
        <v>295</v>
      </c>
      <c r="I7763" t="s">
        <v>296</v>
      </c>
      <c r="J7763" s="65">
        <v>18652</v>
      </c>
      <c r="K7763" t="str">
        <f t="shared" si="284"/>
        <v>22VI2190HLRC</v>
      </c>
      <c r="L7763">
        <f t="shared" si="285"/>
        <v>18652</v>
      </c>
    </row>
    <row r="7764" spans="1:12">
      <c r="A7764" s="65">
        <v>22</v>
      </c>
      <c r="B7764" t="s">
        <v>14</v>
      </c>
      <c r="C7764" s="65">
        <v>11</v>
      </c>
      <c r="D7764" t="s">
        <v>237</v>
      </c>
      <c r="E7764" s="65">
        <v>1</v>
      </c>
      <c r="F7764" t="s">
        <v>305</v>
      </c>
      <c r="G7764" t="s">
        <v>306</v>
      </c>
      <c r="H7764" t="s">
        <v>297</v>
      </c>
      <c r="I7764" t="s">
        <v>298</v>
      </c>
      <c r="J7764" s="65">
        <v>53856</v>
      </c>
      <c r="K7764" t="str">
        <f t="shared" si="284"/>
        <v>22VI2190HLTI</v>
      </c>
      <c r="L7764">
        <f t="shared" si="285"/>
        <v>53856</v>
      </c>
    </row>
    <row r="7765" spans="1:12">
      <c r="A7765" s="65">
        <v>22</v>
      </c>
      <c r="B7765" t="s">
        <v>14</v>
      </c>
      <c r="C7765" s="65">
        <v>11</v>
      </c>
      <c r="D7765" t="s">
        <v>237</v>
      </c>
      <c r="E7765" s="65">
        <v>1</v>
      </c>
      <c r="F7765" t="s">
        <v>305</v>
      </c>
      <c r="G7765" t="s">
        <v>306</v>
      </c>
      <c r="H7765" t="s">
        <v>293</v>
      </c>
      <c r="I7765" t="s">
        <v>294</v>
      </c>
      <c r="J7765" s="65">
        <v>116143</v>
      </c>
      <c r="K7765" t="str">
        <f t="shared" si="284"/>
        <v>22VI2190HLTO</v>
      </c>
      <c r="L7765">
        <f t="shared" si="285"/>
        <v>116143</v>
      </c>
    </row>
    <row r="7766" spans="1:12">
      <c r="A7766" s="65">
        <v>22</v>
      </c>
      <c r="B7766" t="s">
        <v>14</v>
      </c>
      <c r="C7766" s="65">
        <v>11</v>
      </c>
      <c r="D7766" t="s">
        <v>237</v>
      </c>
      <c r="E7766" s="65">
        <v>1</v>
      </c>
      <c r="F7766" t="s">
        <v>305</v>
      </c>
      <c r="G7766" t="s">
        <v>306</v>
      </c>
      <c r="H7766" t="s">
        <v>287</v>
      </c>
      <c r="I7766" t="s">
        <v>288</v>
      </c>
      <c r="J7766" s="65">
        <v>43635</v>
      </c>
      <c r="K7766" t="str">
        <f t="shared" si="284"/>
        <v>22VI2190HLBL</v>
      </c>
      <c r="L7766">
        <f t="shared" si="285"/>
        <v>43635</v>
      </c>
    </row>
    <row r="7767" spans="1:12">
      <c r="A7767" s="65">
        <v>22</v>
      </c>
      <c r="B7767" t="s">
        <v>14</v>
      </c>
      <c r="C7767" s="65">
        <v>11</v>
      </c>
      <c r="D7767" t="s">
        <v>237</v>
      </c>
      <c r="E7767" s="65">
        <v>1</v>
      </c>
      <c r="F7767" t="s">
        <v>307</v>
      </c>
      <c r="G7767" t="s">
        <v>308</v>
      </c>
      <c r="H7767" t="s">
        <v>297</v>
      </c>
      <c r="I7767" t="s">
        <v>298</v>
      </c>
      <c r="J7767" s="65">
        <v>514</v>
      </c>
      <c r="K7767" t="str">
        <f t="shared" si="284"/>
        <v>22VI2200HLTI</v>
      </c>
      <c r="L7767">
        <f t="shared" si="285"/>
        <v>514</v>
      </c>
    </row>
    <row r="7768" spans="1:12">
      <c r="A7768" s="65">
        <v>22</v>
      </c>
      <c r="B7768" t="s">
        <v>14</v>
      </c>
      <c r="C7768" s="65">
        <v>11</v>
      </c>
      <c r="D7768" t="s">
        <v>237</v>
      </c>
      <c r="E7768" s="65">
        <v>1</v>
      </c>
      <c r="F7768" t="s">
        <v>307</v>
      </c>
      <c r="G7768" t="s">
        <v>308</v>
      </c>
      <c r="H7768" t="s">
        <v>291</v>
      </c>
      <c r="I7768" t="s">
        <v>292</v>
      </c>
      <c r="J7768" s="65">
        <v>14</v>
      </c>
      <c r="K7768" t="str">
        <f t="shared" si="284"/>
        <v>22VI2200GRAM</v>
      </c>
      <c r="L7768">
        <f t="shared" si="285"/>
        <v>14</v>
      </c>
    </row>
    <row r="7769" spans="1:12">
      <c r="A7769" s="65">
        <v>22</v>
      </c>
      <c r="B7769" t="s">
        <v>14</v>
      </c>
      <c r="C7769" s="65">
        <v>11</v>
      </c>
      <c r="D7769" t="s">
        <v>237</v>
      </c>
      <c r="E7769" s="65">
        <v>1</v>
      </c>
      <c r="F7769" t="s">
        <v>307</v>
      </c>
      <c r="G7769" t="s">
        <v>308</v>
      </c>
      <c r="H7769" t="s">
        <v>293</v>
      </c>
      <c r="I7769" t="s">
        <v>294</v>
      </c>
      <c r="J7769" s="65">
        <v>910</v>
      </c>
      <c r="K7769" t="str">
        <f t="shared" si="284"/>
        <v>22VI2200HLTO</v>
      </c>
      <c r="L7769">
        <f t="shared" si="285"/>
        <v>910</v>
      </c>
    </row>
    <row r="7770" spans="1:12">
      <c r="A7770" s="65">
        <v>22</v>
      </c>
      <c r="B7770" t="s">
        <v>14</v>
      </c>
      <c r="C7770" s="65">
        <v>11</v>
      </c>
      <c r="D7770" t="s">
        <v>237</v>
      </c>
      <c r="E7770" s="65">
        <v>1</v>
      </c>
      <c r="F7770" t="s">
        <v>307</v>
      </c>
      <c r="G7770" t="s">
        <v>308</v>
      </c>
      <c r="H7770" t="s">
        <v>295</v>
      </c>
      <c r="I7770" t="s">
        <v>296</v>
      </c>
      <c r="J7770" s="65">
        <v>376</v>
      </c>
      <c r="K7770" t="str">
        <f t="shared" si="284"/>
        <v>22VI2200HLRC</v>
      </c>
      <c r="L7770">
        <f t="shared" si="285"/>
        <v>376</v>
      </c>
    </row>
    <row r="7771" spans="1:12">
      <c r="A7771" s="65">
        <v>22</v>
      </c>
      <c r="B7771" t="s">
        <v>14</v>
      </c>
      <c r="C7771" s="65">
        <v>11</v>
      </c>
      <c r="D7771" t="s">
        <v>237</v>
      </c>
      <c r="E7771" s="65">
        <v>1</v>
      </c>
      <c r="F7771" t="s">
        <v>307</v>
      </c>
      <c r="G7771" t="s">
        <v>308</v>
      </c>
      <c r="H7771" t="s">
        <v>287</v>
      </c>
      <c r="I7771" t="s">
        <v>288</v>
      </c>
      <c r="J7771" s="65">
        <v>20</v>
      </c>
      <c r="K7771" t="str">
        <f t="shared" si="284"/>
        <v>22VI2200HLBL</v>
      </c>
      <c r="L7771">
        <f t="shared" si="285"/>
        <v>20</v>
      </c>
    </row>
    <row r="7772" spans="1:12">
      <c r="A7772" s="65">
        <v>22</v>
      </c>
      <c r="B7772" t="s">
        <v>14</v>
      </c>
      <c r="C7772" s="65">
        <v>11</v>
      </c>
      <c r="D7772" t="s">
        <v>237</v>
      </c>
      <c r="E7772" s="65">
        <v>1</v>
      </c>
      <c r="F7772" t="s">
        <v>309</v>
      </c>
      <c r="G7772" t="s">
        <v>310</v>
      </c>
      <c r="H7772" t="s">
        <v>291</v>
      </c>
      <c r="I7772" t="s">
        <v>292</v>
      </c>
      <c r="J7772" s="65">
        <v>14</v>
      </c>
      <c r="K7772" t="str">
        <f t="shared" si="284"/>
        <v>22VI2300GRAM</v>
      </c>
      <c r="L7772">
        <f t="shared" si="285"/>
        <v>14</v>
      </c>
    </row>
    <row r="7773" spans="1:12">
      <c r="A7773" s="65">
        <v>22</v>
      </c>
      <c r="B7773" t="s">
        <v>14</v>
      </c>
      <c r="C7773" s="65">
        <v>11</v>
      </c>
      <c r="D7773" t="s">
        <v>237</v>
      </c>
      <c r="E7773" s="65">
        <v>1</v>
      </c>
      <c r="F7773" t="s">
        <v>309</v>
      </c>
      <c r="G7773" t="s">
        <v>310</v>
      </c>
      <c r="H7773" t="s">
        <v>297</v>
      </c>
      <c r="I7773" t="s">
        <v>298</v>
      </c>
      <c r="J7773" s="65">
        <v>1850</v>
      </c>
      <c r="K7773" t="str">
        <f t="shared" si="284"/>
        <v>22VI2300HLTI</v>
      </c>
      <c r="L7773">
        <f t="shared" si="285"/>
        <v>1850</v>
      </c>
    </row>
    <row r="7774" spans="1:12">
      <c r="A7774" s="65">
        <v>22</v>
      </c>
      <c r="B7774" t="s">
        <v>14</v>
      </c>
      <c r="C7774" s="65">
        <v>11</v>
      </c>
      <c r="D7774" t="s">
        <v>237</v>
      </c>
      <c r="E7774" s="65">
        <v>1</v>
      </c>
      <c r="F7774" t="s">
        <v>309</v>
      </c>
      <c r="G7774" t="s">
        <v>310</v>
      </c>
      <c r="H7774" t="s">
        <v>295</v>
      </c>
      <c r="I7774" t="s">
        <v>296</v>
      </c>
      <c r="J7774" s="65">
        <v>730</v>
      </c>
      <c r="K7774" t="str">
        <f t="shared" si="284"/>
        <v>22VI2300HLRC</v>
      </c>
      <c r="L7774">
        <f t="shared" si="285"/>
        <v>730</v>
      </c>
    </row>
    <row r="7775" spans="1:12">
      <c r="A7775" s="65">
        <v>22</v>
      </c>
      <c r="B7775" t="s">
        <v>14</v>
      </c>
      <c r="C7775" s="65">
        <v>11</v>
      </c>
      <c r="D7775" t="s">
        <v>237</v>
      </c>
      <c r="E7775" s="65">
        <v>1</v>
      </c>
      <c r="F7775" t="s">
        <v>309</v>
      </c>
      <c r="G7775" t="s">
        <v>310</v>
      </c>
      <c r="H7775" t="s">
        <v>293</v>
      </c>
      <c r="I7775" t="s">
        <v>294</v>
      </c>
      <c r="J7775" s="65">
        <v>2660</v>
      </c>
      <c r="K7775" t="str">
        <f t="shared" si="284"/>
        <v>22VI2300HLTO</v>
      </c>
      <c r="L7775">
        <f t="shared" si="285"/>
        <v>2660</v>
      </c>
    </row>
    <row r="7776" spans="1:12">
      <c r="A7776" s="65">
        <v>22</v>
      </c>
      <c r="B7776" t="s">
        <v>14</v>
      </c>
      <c r="C7776" s="65">
        <v>11</v>
      </c>
      <c r="D7776" t="s">
        <v>237</v>
      </c>
      <c r="E7776" s="65">
        <v>1</v>
      </c>
      <c r="F7776" t="s">
        <v>309</v>
      </c>
      <c r="G7776" t="s">
        <v>310</v>
      </c>
      <c r="H7776" t="s">
        <v>287</v>
      </c>
      <c r="I7776" t="s">
        <v>288</v>
      </c>
      <c r="J7776" s="65">
        <v>80</v>
      </c>
      <c r="K7776" t="str">
        <f t="shared" si="284"/>
        <v>22VI2300HLBL</v>
      </c>
      <c r="L7776">
        <f t="shared" si="285"/>
        <v>80</v>
      </c>
    </row>
    <row r="7777" spans="1:12">
      <c r="A7777" s="65">
        <v>22</v>
      </c>
      <c r="B7777" t="s">
        <v>14</v>
      </c>
      <c r="C7777" s="65">
        <v>11</v>
      </c>
      <c r="D7777" t="s">
        <v>237</v>
      </c>
      <c r="E7777" s="65">
        <v>1</v>
      </c>
      <c r="F7777" t="s">
        <v>311</v>
      </c>
      <c r="G7777" t="s">
        <v>312</v>
      </c>
      <c r="H7777" t="s">
        <v>287</v>
      </c>
      <c r="I7777" t="s">
        <v>288</v>
      </c>
      <c r="J7777" s="65">
        <v>82</v>
      </c>
      <c r="K7777" t="str">
        <f t="shared" si="284"/>
        <v>22VI2900HLBL</v>
      </c>
      <c r="L7777">
        <f t="shared" si="285"/>
        <v>82</v>
      </c>
    </row>
    <row r="7778" spans="1:12">
      <c r="A7778" s="65">
        <v>22</v>
      </c>
      <c r="B7778" t="s">
        <v>14</v>
      </c>
      <c r="C7778" s="65">
        <v>11</v>
      </c>
      <c r="D7778" t="s">
        <v>237</v>
      </c>
      <c r="E7778" s="65">
        <v>1</v>
      </c>
      <c r="F7778" t="s">
        <v>311</v>
      </c>
      <c r="G7778" t="s">
        <v>312</v>
      </c>
      <c r="H7778" t="s">
        <v>297</v>
      </c>
      <c r="I7778" t="s">
        <v>298</v>
      </c>
      <c r="J7778" s="65">
        <v>580</v>
      </c>
      <c r="K7778" t="str">
        <f t="shared" si="284"/>
        <v>22VI2900HLTI</v>
      </c>
      <c r="L7778">
        <f t="shared" si="285"/>
        <v>580</v>
      </c>
    </row>
    <row r="7779" spans="1:12">
      <c r="A7779" s="65">
        <v>22</v>
      </c>
      <c r="B7779" t="s">
        <v>14</v>
      </c>
      <c r="C7779" s="65">
        <v>11</v>
      </c>
      <c r="D7779" t="s">
        <v>237</v>
      </c>
      <c r="E7779" s="65">
        <v>1</v>
      </c>
      <c r="F7779" t="s">
        <v>311</v>
      </c>
      <c r="G7779" t="s">
        <v>312</v>
      </c>
      <c r="H7779" t="s">
        <v>291</v>
      </c>
      <c r="I7779" t="s">
        <v>292</v>
      </c>
      <c r="J7779" s="65">
        <v>14</v>
      </c>
      <c r="K7779" t="str">
        <f t="shared" si="284"/>
        <v>22VI2900GRAM</v>
      </c>
      <c r="L7779">
        <f t="shared" si="285"/>
        <v>14</v>
      </c>
    </row>
    <row r="7780" spans="1:12">
      <c r="A7780" s="65">
        <v>22</v>
      </c>
      <c r="B7780" t="s">
        <v>14</v>
      </c>
      <c r="C7780" s="65">
        <v>11</v>
      </c>
      <c r="D7780" t="s">
        <v>237</v>
      </c>
      <c r="E7780" s="65">
        <v>1</v>
      </c>
      <c r="F7780" t="s">
        <v>311</v>
      </c>
      <c r="G7780" t="s">
        <v>312</v>
      </c>
      <c r="H7780" t="s">
        <v>293</v>
      </c>
      <c r="I7780" t="s">
        <v>294</v>
      </c>
      <c r="J7780" s="65">
        <v>952</v>
      </c>
      <c r="K7780" t="str">
        <f t="shared" si="284"/>
        <v>22VI2900HLTO</v>
      </c>
      <c r="L7780">
        <f t="shared" si="285"/>
        <v>952</v>
      </c>
    </row>
    <row r="7781" spans="1:12">
      <c r="A7781" s="65">
        <v>22</v>
      </c>
      <c r="B7781" t="s">
        <v>14</v>
      </c>
      <c r="C7781" s="65">
        <v>11</v>
      </c>
      <c r="D7781" t="s">
        <v>237</v>
      </c>
      <c r="E7781" s="65">
        <v>1</v>
      </c>
      <c r="F7781" t="s">
        <v>311</v>
      </c>
      <c r="G7781" t="s">
        <v>312</v>
      </c>
      <c r="H7781" t="s">
        <v>295</v>
      </c>
      <c r="I7781" t="s">
        <v>296</v>
      </c>
      <c r="J7781" s="65">
        <v>290</v>
      </c>
      <c r="K7781" t="str">
        <f t="shared" si="284"/>
        <v>22VI2900HLRC</v>
      </c>
      <c r="L7781">
        <f t="shared" si="285"/>
        <v>290</v>
      </c>
    </row>
    <row r="7782" spans="1:12">
      <c r="A7782" s="65">
        <v>22</v>
      </c>
      <c r="B7782" t="s">
        <v>14</v>
      </c>
      <c r="C7782" s="65">
        <v>11</v>
      </c>
      <c r="D7782" t="s">
        <v>237</v>
      </c>
      <c r="E7782" s="65">
        <v>1</v>
      </c>
      <c r="F7782" t="s">
        <v>313</v>
      </c>
      <c r="G7782" t="s">
        <v>314</v>
      </c>
      <c r="H7782" t="s">
        <v>297</v>
      </c>
      <c r="I7782" t="s">
        <v>298</v>
      </c>
      <c r="J7782" s="65">
        <v>0</v>
      </c>
      <c r="K7782" t="str">
        <f t="shared" si="284"/>
        <v>22VI2910HLTI</v>
      </c>
      <c r="L7782">
        <f t="shared" si="285"/>
        <v>0</v>
      </c>
    </row>
    <row r="7783" spans="1:12">
      <c r="A7783" s="65">
        <v>22</v>
      </c>
      <c r="B7783" t="s">
        <v>14</v>
      </c>
      <c r="C7783" s="65">
        <v>11</v>
      </c>
      <c r="D7783" t="s">
        <v>237</v>
      </c>
      <c r="E7783" s="65">
        <v>1</v>
      </c>
      <c r="F7783" t="s">
        <v>313</v>
      </c>
      <c r="G7783" t="s">
        <v>314</v>
      </c>
      <c r="H7783" t="s">
        <v>295</v>
      </c>
      <c r="I7783" t="s">
        <v>296</v>
      </c>
      <c r="J7783" s="65">
        <v>0</v>
      </c>
      <c r="K7783" t="str">
        <f t="shared" si="284"/>
        <v>22VI2910HLRC</v>
      </c>
      <c r="L7783">
        <f t="shared" si="285"/>
        <v>0</v>
      </c>
    </row>
    <row r="7784" spans="1:12">
      <c r="A7784" s="65">
        <v>22</v>
      </c>
      <c r="B7784" t="s">
        <v>14</v>
      </c>
      <c r="C7784" s="65">
        <v>11</v>
      </c>
      <c r="D7784" t="s">
        <v>237</v>
      </c>
      <c r="E7784" s="65">
        <v>1</v>
      </c>
      <c r="F7784" t="s">
        <v>313</v>
      </c>
      <c r="G7784" t="s">
        <v>314</v>
      </c>
      <c r="H7784" t="s">
        <v>293</v>
      </c>
      <c r="I7784" t="s">
        <v>294</v>
      </c>
      <c r="J7784" s="65">
        <v>0</v>
      </c>
      <c r="K7784" t="str">
        <f t="shared" si="284"/>
        <v>22VI2910HLTO</v>
      </c>
      <c r="L7784">
        <f t="shared" si="285"/>
        <v>0</v>
      </c>
    </row>
    <row r="7785" spans="1:12">
      <c r="A7785" s="65">
        <v>22</v>
      </c>
      <c r="B7785" t="s">
        <v>14</v>
      </c>
      <c r="C7785" s="65">
        <v>11</v>
      </c>
      <c r="D7785" t="s">
        <v>237</v>
      </c>
      <c r="E7785" s="65">
        <v>1</v>
      </c>
      <c r="F7785" t="s">
        <v>313</v>
      </c>
      <c r="G7785" t="s">
        <v>314</v>
      </c>
      <c r="H7785" t="s">
        <v>287</v>
      </c>
      <c r="I7785" t="s">
        <v>288</v>
      </c>
      <c r="J7785" s="65">
        <v>0</v>
      </c>
      <c r="K7785" t="str">
        <f t="shared" si="284"/>
        <v>22VI2910HLBL</v>
      </c>
      <c r="L7785">
        <f t="shared" si="285"/>
        <v>0</v>
      </c>
    </row>
    <row r="7786" spans="1:12">
      <c r="A7786" s="65">
        <v>22</v>
      </c>
      <c r="B7786" t="s">
        <v>14</v>
      </c>
      <c r="C7786" s="65">
        <v>11</v>
      </c>
      <c r="D7786" t="s">
        <v>237</v>
      </c>
      <c r="E7786" s="65">
        <v>1</v>
      </c>
      <c r="F7786" t="s">
        <v>315</v>
      </c>
      <c r="G7786" t="s">
        <v>316</v>
      </c>
      <c r="H7786" t="s">
        <v>295</v>
      </c>
      <c r="I7786" t="s">
        <v>296</v>
      </c>
      <c r="J7786" s="65">
        <v>0</v>
      </c>
      <c r="K7786" t="str">
        <f t="shared" si="284"/>
        <v>22VI2920HLRC</v>
      </c>
      <c r="L7786">
        <f t="shared" si="285"/>
        <v>0</v>
      </c>
    </row>
    <row r="7787" spans="1:12">
      <c r="A7787" s="65">
        <v>22</v>
      </c>
      <c r="B7787" t="s">
        <v>14</v>
      </c>
      <c r="C7787" s="65">
        <v>11</v>
      </c>
      <c r="D7787" t="s">
        <v>237</v>
      </c>
      <c r="E7787" s="65">
        <v>1</v>
      </c>
      <c r="F7787" t="s">
        <v>315</v>
      </c>
      <c r="G7787" t="s">
        <v>316</v>
      </c>
      <c r="H7787" t="s">
        <v>297</v>
      </c>
      <c r="I7787" t="s">
        <v>298</v>
      </c>
      <c r="J7787" s="65">
        <v>0</v>
      </c>
      <c r="K7787" t="str">
        <f t="shared" si="284"/>
        <v>22VI2920HLTI</v>
      </c>
      <c r="L7787">
        <f t="shared" si="285"/>
        <v>0</v>
      </c>
    </row>
    <row r="7788" spans="1:12">
      <c r="A7788" s="65">
        <v>22</v>
      </c>
      <c r="B7788" t="s">
        <v>14</v>
      </c>
      <c r="C7788" s="65">
        <v>11</v>
      </c>
      <c r="D7788" t="s">
        <v>237</v>
      </c>
      <c r="E7788" s="65">
        <v>1</v>
      </c>
      <c r="F7788" t="s">
        <v>315</v>
      </c>
      <c r="G7788" t="s">
        <v>316</v>
      </c>
      <c r="H7788" t="s">
        <v>287</v>
      </c>
      <c r="I7788" t="s">
        <v>288</v>
      </c>
      <c r="J7788" s="65">
        <v>0</v>
      </c>
      <c r="K7788" t="str">
        <f t="shared" si="284"/>
        <v>22VI2920HLBL</v>
      </c>
      <c r="L7788">
        <f t="shared" si="285"/>
        <v>0</v>
      </c>
    </row>
    <row r="7789" spans="1:12">
      <c r="A7789" s="65">
        <v>22</v>
      </c>
      <c r="B7789" t="s">
        <v>14</v>
      </c>
      <c r="C7789" s="65">
        <v>11</v>
      </c>
      <c r="D7789" t="s">
        <v>237</v>
      </c>
      <c r="E7789" s="65">
        <v>1</v>
      </c>
      <c r="F7789" t="s">
        <v>315</v>
      </c>
      <c r="G7789" t="s">
        <v>316</v>
      </c>
      <c r="H7789" t="s">
        <v>293</v>
      </c>
      <c r="I7789" t="s">
        <v>294</v>
      </c>
      <c r="J7789" s="65">
        <v>0</v>
      </c>
      <c r="K7789" t="str">
        <f t="shared" si="284"/>
        <v>22VI2920HLTO</v>
      </c>
      <c r="L7789">
        <f t="shared" si="285"/>
        <v>0</v>
      </c>
    </row>
    <row r="7790" spans="1:12">
      <c r="A7790" s="65">
        <v>22</v>
      </c>
      <c r="B7790" t="s">
        <v>14</v>
      </c>
      <c r="C7790" s="65">
        <v>11</v>
      </c>
      <c r="D7790" t="s">
        <v>237</v>
      </c>
      <c r="E7790" s="65">
        <v>1</v>
      </c>
      <c r="F7790" t="s">
        <v>317</v>
      </c>
      <c r="G7790" t="s">
        <v>318</v>
      </c>
      <c r="H7790" t="s">
        <v>287</v>
      </c>
      <c r="I7790" t="s">
        <v>288</v>
      </c>
      <c r="J7790" s="65">
        <v>0</v>
      </c>
      <c r="K7790" t="str">
        <f t="shared" si="284"/>
        <v>22VI2930HLBL</v>
      </c>
      <c r="L7790">
        <f t="shared" si="285"/>
        <v>0</v>
      </c>
    </row>
    <row r="7791" spans="1:12">
      <c r="A7791" s="65">
        <v>22</v>
      </c>
      <c r="B7791" t="s">
        <v>14</v>
      </c>
      <c r="C7791" s="65">
        <v>11</v>
      </c>
      <c r="D7791" t="s">
        <v>237</v>
      </c>
      <c r="E7791" s="65">
        <v>1</v>
      </c>
      <c r="F7791" t="s">
        <v>317</v>
      </c>
      <c r="G7791" t="s">
        <v>318</v>
      </c>
      <c r="H7791" t="s">
        <v>297</v>
      </c>
      <c r="I7791" t="s">
        <v>298</v>
      </c>
      <c r="J7791" s="65">
        <v>0</v>
      </c>
      <c r="K7791" t="str">
        <f t="shared" si="284"/>
        <v>22VI2930HLTI</v>
      </c>
      <c r="L7791">
        <f t="shared" si="285"/>
        <v>0</v>
      </c>
    </row>
    <row r="7792" spans="1:12">
      <c r="A7792" s="65">
        <v>22</v>
      </c>
      <c r="B7792" t="s">
        <v>14</v>
      </c>
      <c r="C7792" s="65">
        <v>11</v>
      </c>
      <c r="D7792" t="s">
        <v>237</v>
      </c>
      <c r="E7792" s="65">
        <v>1</v>
      </c>
      <c r="F7792" t="s">
        <v>317</v>
      </c>
      <c r="G7792" t="s">
        <v>318</v>
      </c>
      <c r="H7792" t="s">
        <v>295</v>
      </c>
      <c r="I7792" t="s">
        <v>296</v>
      </c>
      <c r="J7792" s="65">
        <v>0</v>
      </c>
      <c r="K7792" t="str">
        <f t="shared" si="284"/>
        <v>22VI2930HLRC</v>
      </c>
      <c r="L7792">
        <f t="shared" si="285"/>
        <v>0</v>
      </c>
    </row>
    <row r="7793" spans="1:12">
      <c r="A7793" s="65">
        <v>22</v>
      </c>
      <c r="B7793" t="s">
        <v>14</v>
      </c>
      <c r="C7793" s="65">
        <v>11</v>
      </c>
      <c r="D7793" t="s">
        <v>237</v>
      </c>
      <c r="E7793" s="65">
        <v>1</v>
      </c>
      <c r="F7793" t="s">
        <v>317</v>
      </c>
      <c r="G7793" t="s">
        <v>318</v>
      </c>
      <c r="H7793" t="s">
        <v>293</v>
      </c>
      <c r="I7793" t="s">
        <v>294</v>
      </c>
      <c r="J7793" s="65">
        <v>0</v>
      </c>
      <c r="K7793" t="str">
        <f t="shared" si="284"/>
        <v>22VI2930HLTO</v>
      </c>
      <c r="L7793">
        <f t="shared" si="285"/>
        <v>0</v>
      </c>
    </row>
    <row r="7794" spans="1:12">
      <c r="A7794" s="65">
        <v>22</v>
      </c>
      <c r="B7794" t="s">
        <v>14</v>
      </c>
      <c r="C7794" s="65">
        <v>11</v>
      </c>
      <c r="D7794" t="s">
        <v>237</v>
      </c>
      <c r="E7794" s="65">
        <v>1</v>
      </c>
      <c r="F7794" t="s">
        <v>319</v>
      </c>
      <c r="G7794" t="s">
        <v>320</v>
      </c>
      <c r="H7794" t="s">
        <v>293</v>
      </c>
      <c r="I7794" t="s">
        <v>294</v>
      </c>
      <c r="J7794" s="65">
        <v>0</v>
      </c>
      <c r="K7794" t="str">
        <f t="shared" si="284"/>
        <v>22VI2940HLTO</v>
      </c>
      <c r="L7794">
        <f t="shared" si="285"/>
        <v>0</v>
      </c>
    </row>
    <row r="7795" spans="1:12">
      <c r="A7795" s="65">
        <v>22</v>
      </c>
      <c r="B7795" t="s">
        <v>14</v>
      </c>
      <c r="C7795" s="65">
        <v>11</v>
      </c>
      <c r="D7795" t="s">
        <v>237</v>
      </c>
      <c r="E7795" s="65">
        <v>1</v>
      </c>
      <c r="F7795" t="s">
        <v>319</v>
      </c>
      <c r="G7795" t="s">
        <v>320</v>
      </c>
      <c r="H7795" t="s">
        <v>295</v>
      </c>
      <c r="I7795" t="s">
        <v>296</v>
      </c>
      <c r="J7795" s="65">
        <v>0</v>
      </c>
      <c r="K7795" t="str">
        <f t="shared" si="284"/>
        <v>22VI2940HLRC</v>
      </c>
      <c r="L7795">
        <f t="shared" si="285"/>
        <v>0</v>
      </c>
    </row>
    <row r="7796" spans="1:12">
      <c r="A7796" s="65">
        <v>22</v>
      </c>
      <c r="B7796" t="s">
        <v>14</v>
      </c>
      <c r="C7796" s="65">
        <v>11</v>
      </c>
      <c r="D7796" t="s">
        <v>237</v>
      </c>
      <c r="E7796" s="65">
        <v>1</v>
      </c>
      <c r="F7796" t="s">
        <v>319</v>
      </c>
      <c r="G7796" t="s">
        <v>320</v>
      </c>
      <c r="H7796" t="s">
        <v>297</v>
      </c>
      <c r="I7796" t="s">
        <v>298</v>
      </c>
      <c r="J7796" s="65">
        <v>0</v>
      </c>
      <c r="K7796" t="str">
        <f t="shared" si="284"/>
        <v>22VI2940HLTI</v>
      </c>
      <c r="L7796">
        <f t="shared" si="285"/>
        <v>0</v>
      </c>
    </row>
    <row r="7797" spans="1:12">
      <c r="A7797" s="65">
        <v>22</v>
      </c>
      <c r="B7797" t="s">
        <v>14</v>
      </c>
      <c r="C7797" s="65">
        <v>11</v>
      </c>
      <c r="D7797" t="s">
        <v>237</v>
      </c>
      <c r="E7797" s="65">
        <v>1</v>
      </c>
      <c r="F7797" t="s">
        <v>319</v>
      </c>
      <c r="G7797" t="s">
        <v>320</v>
      </c>
      <c r="H7797" t="s">
        <v>287</v>
      </c>
      <c r="I7797" t="s">
        <v>288</v>
      </c>
      <c r="J7797" s="65">
        <v>0</v>
      </c>
      <c r="K7797" t="str">
        <f t="shared" si="284"/>
        <v>22VI2940HLBL</v>
      </c>
      <c r="L7797">
        <f t="shared" si="285"/>
        <v>0</v>
      </c>
    </row>
    <row r="7798" spans="1:12">
      <c r="A7798" s="65">
        <v>22</v>
      </c>
      <c r="B7798" t="s">
        <v>14</v>
      </c>
      <c r="C7798" s="65">
        <v>11</v>
      </c>
      <c r="D7798" t="s">
        <v>237</v>
      </c>
      <c r="E7798" s="65">
        <v>1</v>
      </c>
      <c r="F7798" t="s">
        <v>321</v>
      </c>
      <c r="G7798" t="s">
        <v>322</v>
      </c>
      <c r="H7798" t="s">
        <v>297</v>
      </c>
      <c r="I7798" t="s">
        <v>298</v>
      </c>
      <c r="J7798" s="65">
        <v>580</v>
      </c>
      <c r="K7798" t="str">
        <f t="shared" si="284"/>
        <v>22VI2990HLTI</v>
      </c>
      <c r="L7798">
        <f t="shared" si="285"/>
        <v>580</v>
      </c>
    </row>
    <row r="7799" spans="1:12">
      <c r="A7799" s="65">
        <v>22</v>
      </c>
      <c r="B7799" t="s">
        <v>14</v>
      </c>
      <c r="C7799" s="65">
        <v>11</v>
      </c>
      <c r="D7799" t="s">
        <v>237</v>
      </c>
      <c r="E7799" s="65">
        <v>1</v>
      </c>
      <c r="F7799" t="s">
        <v>321</v>
      </c>
      <c r="G7799" t="s">
        <v>322</v>
      </c>
      <c r="H7799" t="s">
        <v>295</v>
      </c>
      <c r="I7799" t="s">
        <v>296</v>
      </c>
      <c r="J7799" s="65">
        <v>290</v>
      </c>
      <c r="K7799" t="str">
        <f t="shared" si="284"/>
        <v>22VI2990HLRC</v>
      </c>
      <c r="L7799">
        <f t="shared" si="285"/>
        <v>290</v>
      </c>
    </row>
    <row r="7800" spans="1:12">
      <c r="A7800" s="65">
        <v>22</v>
      </c>
      <c r="B7800" t="s">
        <v>14</v>
      </c>
      <c r="C7800" s="65">
        <v>11</v>
      </c>
      <c r="D7800" t="s">
        <v>237</v>
      </c>
      <c r="E7800" s="65">
        <v>1</v>
      </c>
      <c r="F7800" t="s">
        <v>321</v>
      </c>
      <c r="G7800" t="s">
        <v>322</v>
      </c>
      <c r="H7800" t="s">
        <v>293</v>
      </c>
      <c r="I7800" t="s">
        <v>294</v>
      </c>
      <c r="J7800" s="65">
        <v>952</v>
      </c>
      <c r="K7800" t="str">
        <f t="shared" si="284"/>
        <v>22VI2990HLTO</v>
      </c>
      <c r="L7800">
        <f t="shared" si="285"/>
        <v>952</v>
      </c>
    </row>
    <row r="7801" spans="1:12">
      <c r="A7801" s="65">
        <v>22</v>
      </c>
      <c r="B7801" t="s">
        <v>14</v>
      </c>
      <c r="C7801" s="65">
        <v>11</v>
      </c>
      <c r="D7801" t="s">
        <v>237</v>
      </c>
      <c r="E7801" s="65">
        <v>1</v>
      </c>
      <c r="F7801" t="s">
        <v>321</v>
      </c>
      <c r="G7801" t="s">
        <v>322</v>
      </c>
      <c r="H7801" t="s">
        <v>287</v>
      </c>
      <c r="I7801" t="s">
        <v>288</v>
      </c>
      <c r="J7801" s="65">
        <v>82</v>
      </c>
      <c r="K7801" t="str">
        <f t="shared" si="284"/>
        <v>22VI2990HLBL</v>
      </c>
      <c r="L7801">
        <f t="shared" si="285"/>
        <v>82</v>
      </c>
    </row>
    <row r="7802" spans="1:12">
      <c r="A7802" s="65">
        <v>22</v>
      </c>
      <c r="B7802" t="s">
        <v>14</v>
      </c>
      <c r="C7802" s="65">
        <v>11</v>
      </c>
      <c r="D7802" t="s">
        <v>237</v>
      </c>
      <c r="E7802" s="65">
        <v>1</v>
      </c>
      <c r="F7802" t="s">
        <v>323</v>
      </c>
      <c r="G7802" t="s">
        <v>324</v>
      </c>
      <c r="H7802" t="s">
        <v>325</v>
      </c>
      <c r="I7802" t="s">
        <v>326</v>
      </c>
      <c r="J7802" s="65">
        <v>0</v>
      </c>
      <c r="K7802" t="str">
        <f t="shared" si="284"/>
        <v>22VI3000HLZM</v>
      </c>
      <c r="L7802">
        <f t="shared" si="285"/>
        <v>0</v>
      </c>
    </row>
    <row r="7803" spans="1:12">
      <c r="A7803" s="65">
        <v>22</v>
      </c>
      <c r="B7803" t="s">
        <v>14</v>
      </c>
      <c r="C7803" s="65">
        <v>11</v>
      </c>
      <c r="D7803" t="s">
        <v>237</v>
      </c>
      <c r="E7803" s="65">
        <v>1</v>
      </c>
      <c r="F7803" t="s">
        <v>327</v>
      </c>
      <c r="G7803" t="s">
        <v>328</v>
      </c>
      <c r="H7803" t="s">
        <v>325</v>
      </c>
      <c r="I7803" t="s">
        <v>326</v>
      </c>
      <c r="J7803" s="65">
        <v>0</v>
      </c>
      <c r="K7803" t="str">
        <f t="shared" si="284"/>
        <v>22VI3100HLZM</v>
      </c>
      <c r="L7803">
        <f t="shared" si="285"/>
        <v>0</v>
      </c>
    </row>
    <row r="7804" spans="1:12">
      <c r="A7804" s="65">
        <v>22</v>
      </c>
      <c r="B7804" t="s">
        <v>14</v>
      </c>
      <c r="C7804" s="65">
        <v>11</v>
      </c>
      <c r="D7804" t="s">
        <v>237</v>
      </c>
      <c r="E7804" s="65">
        <v>1</v>
      </c>
      <c r="F7804" t="s">
        <v>329</v>
      </c>
      <c r="G7804" t="s">
        <v>330</v>
      </c>
      <c r="H7804" t="s">
        <v>325</v>
      </c>
      <c r="I7804" t="s">
        <v>326</v>
      </c>
      <c r="J7804" s="65">
        <v>0</v>
      </c>
      <c r="K7804" t="str">
        <f t="shared" si="284"/>
        <v>22VI3200HLZM</v>
      </c>
      <c r="L7804">
        <f t="shared" si="285"/>
        <v>0</v>
      </c>
    </row>
    <row r="7805" spans="1:12">
      <c r="A7805" s="65">
        <v>22</v>
      </c>
      <c r="B7805" t="s">
        <v>14</v>
      </c>
      <c r="C7805" s="65">
        <v>11</v>
      </c>
      <c r="D7805" t="s">
        <v>237</v>
      </c>
      <c r="E7805" s="65">
        <v>1</v>
      </c>
      <c r="F7805" t="s">
        <v>331</v>
      </c>
      <c r="G7805" t="s">
        <v>332</v>
      </c>
      <c r="H7805" t="s">
        <v>325</v>
      </c>
      <c r="I7805" t="s">
        <v>326</v>
      </c>
      <c r="J7805" s="65">
        <v>0</v>
      </c>
      <c r="K7805" t="str">
        <f t="shared" si="284"/>
        <v>22VI3300HLZM</v>
      </c>
      <c r="L7805">
        <f t="shared" si="285"/>
        <v>0</v>
      </c>
    </row>
    <row r="7806" spans="1:12">
      <c r="A7806" s="65">
        <v>22</v>
      </c>
      <c r="B7806" t="s">
        <v>14</v>
      </c>
      <c r="C7806" s="65">
        <v>11</v>
      </c>
      <c r="D7806" t="s">
        <v>237</v>
      </c>
      <c r="E7806" s="65">
        <v>1</v>
      </c>
      <c r="F7806" t="s">
        <v>333</v>
      </c>
      <c r="G7806" t="s">
        <v>334</v>
      </c>
      <c r="H7806" t="s">
        <v>325</v>
      </c>
      <c r="I7806" t="s">
        <v>326</v>
      </c>
      <c r="J7806" s="65">
        <v>0</v>
      </c>
      <c r="K7806" t="str">
        <f t="shared" si="284"/>
        <v>22VI3400HLZM</v>
      </c>
      <c r="L7806">
        <f t="shared" si="285"/>
        <v>0</v>
      </c>
    </row>
    <row r="7807" spans="1:12">
      <c r="A7807" s="65">
        <v>22</v>
      </c>
      <c r="B7807" t="s">
        <v>14</v>
      </c>
      <c r="C7807" s="65">
        <v>11</v>
      </c>
      <c r="D7807" t="s">
        <v>237</v>
      </c>
      <c r="E7807" s="65">
        <v>1</v>
      </c>
      <c r="F7807" t="s">
        <v>335</v>
      </c>
      <c r="G7807" t="s">
        <v>336</v>
      </c>
      <c r="H7807" t="s">
        <v>337</v>
      </c>
      <c r="I7807" t="s">
        <v>338</v>
      </c>
      <c r="J7807" s="65">
        <v>0</v>
      </c>
      <c r="K7807" t="str">
        <f t="shared" si="284"/>
        <v>22VI4000PRUP</v>
      </c>
      <c r="L7807">
        <f t="shared" si="285"/>
        <v>0</v>
      </c>
    </row>
    <row r="7808" spans="1:12">
      <c r="A7808" s="65">
        <v>22</v>
      </c>
      <c r="B7808" t="s">
        <v>14</v>
      </c>
      <c r="C7808" s="65">
        <v>11</v>
      </c>
      <c r="D7808" t="s">
        <v>237</v>
      </c>
      <c r="E7808" s="65">
        <v>1</v>
      </c>
      <c r="F7808" t="s">
        <v>339</v>
      </c>
      <c r="G7808" t="s">
        <v>340</v>
      </c>
      <c r="H7808" t="s">
        <v>342</v>
      </c>
      <c r="I7808" t="s">
        <v>68</v>
      </c>
      <c r="J7808" s="65">
        <v>17998</v>
      </c>
      <c r="K7808" t="str">
        <f t="shared" si="284"/>
        <v>22VI5100PROD</v>
      </c>
      <c r="L7808">
        <f t="shared" si="285"/>
        <v>17998</v>
      </c>
    </row>
    <row r="7809" spans="1:12">
      <c r="A7809" s="65">
        <v>22</v>
      </c>
      <c r="B7809" t="s">
        <v>14</v>
      </c>
      <c r="C7809" s="65">
        <v>11</v>
      </c>
      <c r="D7809" t="s">
        <v>237</v>
      </c>
      <c r="E7809" s="65">
        <v>1</v>
      </c>
      <c r="F7809" t="s">
        <v>339</v>
      </c>
      <c r="G7809" t="s">
        <v>340</v>
      </c>
      <c r="H7809" t="s">
        <v>343</v>
      </c>
      <c r="I7809" t="s">
        <v>344</v>
      </c>
      <c r="J7809" s="65">
        <v>4771</v>
      </c>
      <c r="K7809" t="str">
        <f t="shared" si="284"/>
        <v>22VI5100SUPR</v>
      </c>
      <c r="L7809">
        <f t="shared" si="285"/>
        <v>4771</v>
      </c>
    </row>
    <row r="7810" spans="1:12">
      <c r="A7810" s="65">
        <v>22</v>
      </c>
      <c r="B7810" t="s">
        <v>14</v>
      </c>
      <c r="C7810" s="65">
        <v>11</v>
      </c>
      <c r="D7810" t="s">
        <v>237</v>
      </c>
      <c r="E7810" s="65">
        <v>1</v>
      </c>
      <c r="F7810" t="s">
        <v>339</v>
      </c>
      <c r="G7810" t="s">
        <v>340</v>
      </c>
      <c r="H7810" t="s">
        <v>341</v>
      </c>
      <c r="I7810" t="s">
        <v>67</v>
      </c>
      <c r="J7810" s="65">
        <v>4546</v>
      </c>
      <c r="K7810" t="str">
        <f t="shared" si="284"/>
        <v>22VI5100SUPF</v>
      </c>
      <c r="L7810">
        <f t="shared" si="285"/>
        <v>4546</v>
      </c>
    </row>
    <row r="7811" spans="1:12">
      <c r="A7811" s="65">
        <v>22</v>
      </c>
      <c r="B7811" t="s">
        <v>14</v>
      </c>
      <c r="C7811" s="65">
        <v>11</v>
      </c>
      <c r="D7811" t="s">
        <v>237</v>
      </c>
      <c r="E7811" s="65">
        <v>1</v>
      </c>
      <c r="F7811" t="s">
        <v>345</v>
      </c>
      <c r="G7811" t="s">
        <v>346</v>
      </c>
      <c r="H7811" t="s">
        <v>341</v>
      </c>
      <c r="I7811" t="s">
        <v>67</v>
      </c>
      <c r="J7811" s="65">
        <v>3742</v>
      </c>
      <c r="K7811" t="str">
        <f t="shared" si="284"/>
        <v>22VI5110SUPF</v>
      </c>
      <c r="L7811">
        <f t="shared" si="285"/>
        <v>3742</v>
      </c>
    </row>
    <row r="7812" spans="1:12">
      <c r="A7812" s="65">
        <v>22</v>
      </c>
      <c r="B7812" t="s">
        <v>14</v>
      </c>
      <c r="C7812" s="65">
        <v>11</v>
      </c>
      <c r="D7812" t="s">
        <v>237</v>
      </c>
      <c r="E7812" s="65">
        <v>1</v>
      </c>
      <c r="F7812" t="s">
        <v>345</v>
      </c>
      <c r="G7812" t="s">
        <v>346</v>
      </c>
      <c r="H7812" t="s">
        <v>343</v>
      </c>
      <c r="I7812" t="s">
        <v>344</v>
      </c>
      <c r="J7812" s="65">
        <v>3952</v>
      </c>
      <c r="K7812" t="str">
        <f t="shared" si="284"/>
        <v>22VI5110SUPR</v>
      </c>
      <c r="L7812">
        <f t="shared" si="285"/>
        <v>3952</v>
      </c>
    </row>
    <row r="7813" spans="1:12">
      <c r="A7813" s="65">
        <v>22</v>
      </c>
      <c r="B7813" t="s">
        <v>14</v>
      </c>
      <c r="C7813" s="65">
        <v>11</v>
      </c>
      <c r="D7813" t="s">
        <v>237</v>
      </c>
      <c r="E7813" s="65">
        <v>1</v>
      </c>
      <c r="F7813" t="s">
        <v>345</v>
      </c>
      <c r="G7813" t="s">
        <v>346</v>
      </c>
      <c r="H7813" t="s">
        <v>342</v>
      </c>
      <c r="I7813" t="s">
        <v>68</v>
      </c>
      <c r="J7813" s="65">
        <v>17352</v>
      </c>
      <c r="K7813" t="str">
        <f t="shared" si="284"/>
        <v>22VI5110PROD</v>
      </c>
      <c r="L7813">
        <f t="shared" si="285"/>
        <v>17352</v>
      </c>
    </row>
    <row r="7814" spans="1:12">
      <c r="A7814" s="65">
        <v>22</v>
      </c>
      <c r="B7814" t="s">
        <v>14</v>
      </c>
      <c r="C7814" s="65">
        <v>11</v>
      </c>
      <c r="D7814" t="s">
        <v>237</v>
      </c>
      <c r="E7814" s="65">
        <v>1</v>
      </c>
      <c r="F7814" t="s">
        <v>347</v>
      </c>
      <c r="G7814" t="s">
        <v>348</v>
      </c>
      <c r="H7814" t="s">
        <v>343</v>
      </c>
      <c r="I7814" t="s">
        <v>344</v>
      </c>
      <c r="J7814" s="65">
        <v>165</v>
      </c>
      <c r="K7814" t="str">
        <f t="shared" si="284"/>
        <v>22VI5120SUPR</v>
      </c>
      <c r="L7814">
        <f t="shared" si="285"/>
        <v>165</v>
      </c>
    </row>
    <row r="7815" spans="1:12">
      <c r="A7815" s="65">
        <v>22</v>
      </c>
      <c r="B7815" t="s">
        <v>14</v>
      </c>
      <c r="C7815" s="65">
        <v>11</v>
      </c>
      <c r="D7815" t="s">
        <v>237</v>
      </c>
      <c r="E7815" s="65">
        <v>1</v>
      </c>
      <c r="F7815" t="s">
        <v>347</v>
      </c>
      <c r="G7815" t="s">
        <v>348</v>
      </c>
      <c r="H7815" t="s">
        <v>342</v>
      </c>
      <c r="I7815" t="s">
        <v>68</v>
      </c>
      <c r="J7815" s="65">
        <v>130</v>
      </c>
      <c r="K7815" t="str">
        <f t="shared" ref="K7815:K7877" si="286">CONCATENATE(TEXT(A7815,"00"),F7815,H7815)</f>
        <v>22VI5120PROD</v>
      </c>
      <c r="L7815">
        <f t="shared" ref="L7815:L7877" si="287">J7815</f>
        <v>130</v>
      </c>
    </row>
    <row r="7816" spans="1:12">
      <c r="A7816" s="65">
        <v>22</v>
      </c>
      <c r="B7816" t="s">
        <v>14</v>
      </c>
      <c r="C7816" s="65">
        <v>11</v>
      </c>
      <c r="D7816" t="s">
        <v>237</v>
      </c>
      <c r="E7816" s="65">
        <v>1</v>
      </c>
      <c r="F7816" t="s">
        <v>347</v>
      </c>
      <c r="G7816" t="s">
        <v>348</v>
      </c>
      <c r="H7816" t="s">
        <v>341</v>
      </c>
      <c r="I7816" t="s">
        <v>67</v>
      </c>
      <c r="J7816" s="65">
        <v>162</v>
      </c>
      <c r="K7816" t="str">
        <f t="shared" si="286"/>
        <v>22VI5120SUPF</v>
      </c>
      <c r="L7816">
        <f t="shared" si="287"/>
        <v>162</v>
      </c>
    </row>
    <row r="7817" spans="1:12">
      <c r="A7817" s="65">
        <v>22</v>
      </c>
      <c r="B7817" t="s">
        <v>14</v>
      </c>
      <c r="C7817" s="65">
        <v>11</v>
      </c>
      <c r="D7817" t="s">
        <v>237</v>
      </c>
      <c r="E7817" s="65">
        <v>1</v>
      </c>
      <c r="F7817" t="s">
        <v>349</v>
      </c>
      <c r="G7817" t="s">
        <v>350</v>
      </c>
      <c r="H7817" t="s">
        <v>341</v>
      </c>
      <c r="I7817" t="s">
        <v>67</v>
      </c>
      <c r="J7817" s="65">
        <v>473</v>
      </c>
      <c r="K7817" t="str">
        <f t="shared" si="286"/>
        <v>22VI5130SUPF</v>
      </c>
      <c r="L7817">
        <f t="shared" si="287"/>
        <v>473</v>
      </c>
    </row>
    <row r="7818" spans="1:12">
      <c r="A7818" s="65">
        <v>22</v>
      </c>
      <c r="B7818" t="s">
        <v>14</v>
      </c>
      <c r="C7818" s="65">
        <v>11</v>
      </c>
      <c r="D7818" t="s">
        <v>237</v>
      </c>
      <c r="E7818" s="65">
        <v>1</v>
      </c>
      <c r="F7818" t="s">
        <v>349</v>
      </c>
      <c r="G7818" t="s">
        <v>350</v>
      </c>
      <c r="H7818" t="s">
        <v>342</v>
      </c>
      <c r="I7818" t="s">
        <v>68</v>
      </c>
      <c r="J7818" s="65">
        <v>380</v>
      </c>
      <c r="K7818" t="str">
        <f t="shared" si="286"/>
        <v>22VI5130PROD</v>
      </c>
      <c r="L7818">
        <f t="shared" si="287"/>
        <v>380</v>
      </c>
    </row>
    <row r="7819" spans="1:12">
      <c r="A7819" s="65">
        <v>22</v>
      </c>
      <c r="B7819" t="s">
        <v>14</v>
      </c>
      <c r="C7819" s="65">
        <v>11</v>
      </c>
      <c r="D7819" t="s">
        <v>237</v>
      </c>
      <c r="E7819" s="65">
        <v>1</v>
      </c>
      <c r="F7819" t="s">
        <v>349</v>
      </c>
      <c r="G7819" t="s">
        <v>350</v>
      </c>
      <c r="H7819" t="s">
        <v>343</v>
      </c>
      <c r="I7819" t="s">
        <v>344</v>
      </c>
      <c r="J7819" s="65">
        <v>479</v>
      </c>
      <c r="K7819" t="str">
        <f t="shared" si="286"/>
        <v>22VI5130SUPR</v>
      </c>
      <c r="L7819">
        <f t="shared" si="287"/>
        <v>479</v>
      </c>
    </row>
    <row r="7820" spans="1:12">
      <c r="A7820" s="65">
        <v>22</v>
      </c>
      <c r="B7820" t="s">
        <v>14</v>
      </c>
      <c r="C7820" s="65">
        <v>11</v>
      </c>
      <c r="D7820" t="s">
        <v>237</v>
      </c>
      <c r="E7820" s="65">
        <v>1</v>
      </c>
      <c r="F7820" t="s">
        <v>351</v>
      </c>
      <c r="G7820" t="s">
        <v>352</v>
      </c>
      <c r="H7820" t="s">
        <v>343</v>
      </c>
      <c r="I7820" t="s">
        <v>344</v>
      </c>
      <c r="J7820" s="65">
        <v>175</v>
      </c>
      <c r="K7820" t="str">
        <f t="shared" si="286"/>
        <v>22VI5190SUPR</v>
      </c>
      <c r="L7820">
        <f t="shared" si="287"/>
        <v>175</v>
      </c>
    </row>
    <row r="7821" spans="1:12">
      <c r="A7821" s="65">
        <v>22</v>
      </c>
      <c r="B7821" t="s">
        <v>14</v>
      </c>
      <c r="C7821" s="65">
        <v>11</v>
      </c>
      <c r="D7821" t="s">
        <v>237</v>
      </c>
      <c r="E7821" s="65">
        <v>1</v>
      </c>
      <c r="F7821" t="s">
        <v>351</v>
      </c>
      <c r="G7821" t="s">
        <v>352</v>
      </c>
      <c r="H7821" t="s">
        <v>341</v>
      </c>
      <c r="I7821" t="s">
        <v>67</v>
      </c>
      <c r="J7821" s="65">
        <v>169</v>
      </c>
      <c r="K7821" t="str">
        <f t="shared" si="286"/>
        <v>22VI5190SUPF</v>
      </c>
      <c r="L7821">
        <f t="shared" si="287"/>
        <v>169</v>
      </c>
    </row>
    <row r="7822" spans="1:12">
      <c r="A7822" s="65">
        <v>22</v>
      </c>
      <c r="B7822" t="s">
        <v>14</v>
      </c>
      <c r="C7822" s="65">
        <v>11</v>
      </c>
      <c r="D7822" t="s">
        <v>237</v>
      </c>
      <c r="E7822" s="65">
        <v>1</v>
      </c>
      <c r="F7822" t="s">
        <v>351</v>
      </c>
      <c r="G7822" t="s">
        <v>352</v>
      </c>
      <c r="H7822" t="s">
        <v>342</v>
      </c>
      <c r="I7822" t="s">
        <v>68</v>
      </c>
      <c r="J7822" s="65">
        <v>136</v>
      </c>
      <c r="K7822" t="str">
        <f t="shared" si="286"/>
        <v>22VI5190PROD</v>
      </c>
      <c r="L7822">
        <f t="shared" si="287"/>
        <v>136</v>
      </c>
    </row>
    <row r="7823" spans="1:12">
      <c r="A7823" s="65">
        <v>22</v>
      </c>
      <c r="B7823" t="s">
        <v>14</v>
      </c>
      <c r="C7823" s="65">
        <v>11</v>
      </c>
      <c r="D7823" t="s">
        <v>237</v>
      </c>
      <c r="E7823" s="65">
        <v>1</v>
      </c>
      <c r="F7823" t="s">
        <v>353</v>
      </c>
      <c r="G7823" t="s">
        <v>354</v>
      </c>
      <c r="H7823" t="s">
        <v>341</v>
      </c>
      <c r="I7823" t="s">
        <v>67</v>
      </c>
      <c r="J7823" s="65">
        <v>6</v>
      </c>
      <c r="K7823" t="str">
        <f t="shared" si="286"/>
        <v>22VI5200SUPF</v>
      </c>
      <c r="L7823">
        <f t="shared" si="287"/>
        <v>6</v>
      </c>
    </row>
    <row r="7824" spans="1:12">
      <c r="A7824" s="65">
        <v>22</v>
      </c>
      <c r="B7824" t="s">
        <v>14</v>
      </c>
      <c r="C7824" s="65">
        <v>11</v>
      </c>
      <c r="D7824" t="s">
        <v>237</v>
      </c>
      <c r="E7824" s="65">
        <v>1</v>
      </c>
      <c r="F7824" t="s">
        <v>353</v>
      </c>
      <c r="G7824" t="s">
        <v>354</v>
      </c>
      <c r="H7824" t="s">
        <v>342</v>
      </c>
      <c r="I7824" t="s">
        <v>68</v>
      </c>
      <c r="J7824" s="65">
        <v>42</v>
      </c>
      <c r="K7824" t="str">
        <f t="shared" si="286"/>
        <v>22VI5200PROD</v>
      </c>
      <c r="L7824">
        <f t="shared" si="287"/>
        <v>42</v>
      </c>
    </row>
    <row r="7825" spans="1:12">
      <c r="A7825" s="65">
        <v>22</v>
      </c>
      <c r="B7825" t="s">
        <v>14</v>
      </c>
      <c r="C7825" s="65">
        <v>11</v>
      </c>
      <c r="D7825" t="s">
        <v>237</v>
      </c>
      <c r="E7825" s="65">
        <v>1</v>
      </c>
      <c r="F7825" t="s">
        <v>353</v>
      </c>
      <c r="G7825" t="s">
        <v>354</v>
      </c>
      <c r="H7825" t="s">
        <v>343</v>
      </c>
      <c r="I7825" t="s">
        <v>344</v>
      </c>
      <c r="J7825" s="65">
        <v>6</v>
      </c>
      <c r="K7825" t="str">
        <f t="shared" si="286"/>
        <v>22VI5200SUPR</v>
      </c>
      <c r="L7825">
        <f t="shared" si="287"/>
        <v>6</v>
      </c>
    </row>
    <row r="7826" spans="1:12">
      <c r="A7826" s="65">
        <v>22</v>
      </c>
      <c r="B7826" t="s">
        <v>14</v>
      </c>
      <c r="C7826" s="65">
        <v>11</v>
      </c>
      <c r="D7826" t="s">
        <v>237</v>
      </c>
      <c r="E7826" s="65">
        <v>1</v>
      </c>
      <c r="F7826" t="s">
        <v>355</v>
      </c>
      <c r="G7826" t="s">
        <v>356</v>
      </c>
      <c r="H7826" t="s">
        <v>341</v>
      </c>
      <c r="I7826" t="s">
        <v>67</v>
      </c>
      <c r="J7826" s="65">
        <v>0</v>
      </c>
      <c r="K7826" t="str">
        <f t="shared" si="286"/>
        <v>22VI5300SUPF</v>
      </c>
      <c r="L7826">
        <f t="shared" si="287"/>
        <v>0</v>
      </c>
    </row>
    <row r="7827" spans="1:12">
      <c r="A7827" s="65">
        <v>22</v>
      </c>
      <c r="B7827" t="s">
        <v>14</v>
      </c>
      <c r="C7827" s="65">
        <v>11</v>
      </c>
      <c r="D7827" t="s">
        <v>237</v>
      </c>
      <c r="E7827" s="65">
        <v>1</v>
      </c>
      <c r="F7827" t="s">
        <v>355</v>
      </c>
      <c r="G7827" t="s">
        <v>356</v>
      </c>
      <c r="H7827" t="s">
        <v>342</v>
      </c>
      <c r="I7827" t="s">
        <v>68</v>
      </c>
      <c r="J7827" s="65">
        <v>0</v>
      </c>
      <c r="K7827" t="str">
        <f t="shared" si="286"/>
        <v>22VI5300PROD</v>
      </c>
      <c r="L7827">
        <f t="shared" si="287"/>
        <v>0</v>
      </c>
    </row>
    <row r="7828" spans="1:12">
      <c r="A7828" s="65">
        <v>22</v>
      </c>
      <c r="B7828" t="s">
        <v>14</v>
      </c>
      <c r="C7828" s="65">
        <v>11</v>
      </c>
      <c r="D7828" t="s">
        <v>237</v>
      </c>
      <c r="E7828" s="65">
        <v>1</v>
      </c>
      <c r="F7828" t="s">
        <v>355</v>
      </c>
      <c r="G7828" t="s">
        <v>356</v>
      </c>
      <c r="H7828" t="s">
        <v>343</v>
      </c>
      <c r="I7828" t="s">
        <v>344</v>
      </c>
      <c r="J7828" s="65">
        <v>0</v>
      </c>
      <c r="K7828" t="str">
        <f t="shared" si="286"/>
        <v>22VI5300SUPR</v>
      </c>
      <c r="L7828">
        <f t="shared" si="287"/>
        <v>0</v>
      </c>
    </row>
    <row r="7829" spans="1:12">
      <c r="A7829" s="65">
        <v>22</v>
      </c>
      <c r="B7829" t="s">
        <v>14</v>
      </c>
      <c r="C7829" s="65">
        <v>11</v>
      </c>
      <c r="D7829" t="s">
        <v>237</v>
      </c>
      <c r="E7829" s="65">
        <v>1</v>
      </c>
      <c r="F7829" t="s">
        <v>357</v>
      </c>
      <c r="G7829" t="s">
        <v>358</v>
      </c>
      <c r="H7829" t="s">
        <v>343</v>
      </c>
      <c r="I7829" t="s">
        <v>344</v>
      </c>
      <c r="J7829" s="65">
        <v>0</v>
      </c>
      <c r="K7829" t="str">
        <f t="shared" si="286"/>
        <v>22VI5900SUPR</v>
      </c>
      <c r="L7829">
        <f t="shared" si="287"/>
        <v>0</v>
      </c>
    </row>
    <row r="7830" spans="1:12">
      <c r="A7830" s="65">
        <v>22</v>
      </c>
      <c r="B7830" t="s">
        <v>14</v>
      </c>
      <c r="C7830" s="65">
        <v>11</v>
      </c>
      <c r="D7830" t="s">
        <v>237</v>
      </c>
      <c r="E7830" s="65">
        <v>1</v>
      </c>
      <c r="F7830" t="s">
        <v>357</v>
      </c>
      <c r="G7830" t="s">
        <v>358</v>
      </c>
      <c r="H7830" t="s">
        <v>341</v>
      </c>
      <c r="I7830" t="s">
        <v>67</v>
      </c>
      <c r="J7830" s="65">
        <v>0</v>
      </c>
      <c r="K7830" t="str">
        <f t="shared" si="286"/>
        <v>22VI5900SUPF</v>
      </c>
      <c r="L7830">
        <f t="shared" si="287"/>
        <v>0</v>
      </c>
    </row>
    <row r="7831" spans="1:12">
      <c r="A7831" s="65">
        <v>22</v>
      </c>
      <c r="B7831" t="s">
        <v>14</v>
      </c>
      <c r="C7831" s="65">
        <v>11</v>
      </c>
      <c r="D7831" t="s">
        <v>237</v>
      </c>
      <c r="E7831" s="65">
        <v>1</v>
      </c>
      <c r="F7831" t="s">
        <v>357</v>
      </c>
      <c r="G7831" t="s">
        <v>358</v>
      </c>
      <c r="H7831" t="s">
        <v>342</v>
      </c>
      <c r="I7831" t="s">
        <v>68</v>
      </c>
      <c r="J7831" s="65">
        <v>0</v>
      </c>
      <c r="K7831" t="str">
        <f t="shared" si="286"/>
        <v>22VI5900PROD</v>
      </c>
      <c r="L7831">
        <f t="shared" si="287"/>
        <v>0</v>
      </c>
    </row>
    <row r="7832" spans="1:12">
      <c r="A7832" s="65">
        <v>22</v>
      </c>
      <c r="B7832" t="s">
        <v>14</v>
      </c>
      <c r="C7832" s="65">
        <v>11</v>
      </c>
      <c r="D7832" t="s">
        <v>237</v>
      </c>
      <c r="E7832" s="65">
        <v>1</v>
      </c>
      <c r="F7832" t="s">
        <v>359</v>
      </c>
      <c r="G7832" t="s">
        <v>360</v>
      </c>
      <c r="H7832" t="s">
        <v>361</v>
      </c>
      <c r="I7832" t="s">
        <v>362</v>
      </c>
      <c r="J7832" s="65">
        <v>6</v>
      </c>
      <c r="K7832" t="str">
        <f t="shared" si="286"/>
        <v>22VI6100LDNP</v>
      </c>
      <c r="L7832">
        <f t="shared" si="287"/>
        <v>6</v>
      </c>
    </row>
    <row r="7833" spans="1:12">
      <c r="A7833" s="65">
        <v>22</v>
      </c>
      <c r="B7833" t="s">
        <v>14</v>
      </c>
      <c r="C7833" s="65">
        <v>11</v>
      </c>
      <c r="D7833" t="s">
        <v>237</v>
      </c>
      <c r="E7833" s="65">
        <v>1</v>
      </c>
      <c r="F7833" t="s">
        <v>359</v>
      </c>
      <c r="G7833" t="s">
        <v>360</v>
      </c>
      <c r="H7833" t="s">
        <v>371</v>
      </c>
      <c r="I7833" t="s">
        <v>372</v>
      </c>
      <c r="J7833" s="65">
        <v>3705</v>
      </c>
      <c r="K7833" t="str">
        <f t="shared" si="286"/>
        <v>22VI6100DOPR</v>
      </c>
      <c r="L7833">
        <f t="shared" si="287"/>
        <v>3705</v>
      </c>
    </row>
    <row r="7834" spans="1:12">
      <c r="A7834" s="65">
        <v>22</v>
      </c>
      <c r="B7834" t="s">
        <v>14</v>
      </c>
      <c r="C7834" s="65">
        <v>11</v>
      </c>
      <c r="D7834" t="s">
        <v>237</v>
      </c>
      <c r="E7834" s="65">
        <v>1</v>
      </c>
      <c r="F7834" t="s">
        <v>359</v>
      </c>
      <c r="G7834" t="s">
        <v>360</v>
      </c>
      <c r="H7834" t="s">
        <v>369</v>
      </c>
      <c r="I7834" t="s">
        <v>370</v>
      </c>
      <c r="J7834" s="65">
        <v>245</v>
      </c>
      <c r="K7834" t="str">
        <f t="shared" si="286"/>
        <v>22VI6100DONP</v>
      </c>
      <c r="L7834">
        <f t="shared" si="287"/>
        <v>245</v>
      </c>
    </row>
    <row r="7835" spans="1:12">
      <c r="A7835" s="65">
        <v>22</v>
      </c>
      <c r="B7835" t="s">
        <v>14</v>
      </c>
      <c r="C7835" s="65">
        <v>11</v>
      </c>
      <c r="D7835" t="s">
        <v>237</v>
      </c>
      <c r="E7835" s="65">
        <v>1</v>
      </c>
      <c r="F7835" t="s">
        <v>359</v>
      </c>
      <c r="G7835" t="s">
        <v>360</v>
      </c>
      <c r="H7835" t="s">
        <v>363</v>
      </c>
      <c r="I7835" t="s">
        <v>364</v>
      </c>
      <c r="J7835" s="65">
        <v>962</v>
      </c>
      <c r="K7835" t="str">
        <f t="shared" si="286"/>
        <v>22VI6100LDTO</v>
      </c>
      <c r="L7835">
        <f t="shared" si="287"/>
        <v>962</v>
      </c>
    </row>
    <row r="7836" spans="1:12">
      <c r="A7836" s="65">
        <v>22</v>
      </c>
      <c r="B7836" t="s">
        <v>14</v>
      </c>
      <c r="C7836" s="65">
        <v>11</v>
      </c>
      <c r="D7836" t="s">
        <v>237</v>
      </c>
      <c r="E7836" s="65">
        <v>1</v>
      </c>
      <c r="F7836" t="s">
        <v>359</v>
      </c>
      <c r="G7836" t="s">
        <v>360</v>
      </c>
      <c r="H7836" t="s">
        <v>365</v>
      </c>
      <c r="I7836" t="s">
        <v>366</v>
      </c>
      <c r="J7836" s="65">
        <v>956</v>
      </c>
      <c r="K7836" t="str">
        <f t="shared" si="286"/>
        <v>22VI6100LDPR</v>
      </c>
      <c r="L7836">
        <f t="shared" si="287"/>
        <v>956</v>
      </c>
    </row>
    <row r="7837" spans="1:12">
      <c r="A7837" s="65">
        <v>22</v>
      </c>
      <c r="B7837" t="s">
        <v>14</v>
      </c>
      <c r="C7837" s="65">
        <v>11</v>
      </c>
      <c r="D7837" t="s">
        <v>237</v>
      </c>
      <c r="E7837" s="65">
        <v>1</v>
      </c>
      <c r="F7837" t="s">
        <v>359</v>
      </c>
      <c r="G7837" t="s">
        <v>360</v>
      </c>
      <c r="H7837" t="s">
        <v>367</v>
      </c>
      <c r="I7837" t="s">
        <v>368</v>
      </c>
      <c r="J7837" s="65">
        <v>3950</v>
      </c>
      <c r="K7837" t="str">
        <f t="shared" si="286"/>
        <v>22VI6100DOTO</v>
      </c>
      <c r="L7837">
        <f t="shared" si="287"/>
        <v>3950</v>
      </c>
    </row>
    <row r="7838" spans="1:12">
      <c r="A7838" s="65">
        <v>22</v>
      </c>
      <c r="B7838" t="s">
        <v>14</v>
      </c>
      <c r="C7838" s="65">
        <v>11</v>
      </c>
      <c r="D7838" t="s">
        <v>237</v>
      </c>
      <c r="E7838" s="65">
        <v>1</v>
      </c>
      <c r="F7838" t="s">
        <v>373</v>
      </c>
      <c r="G7838" t="s">
        <v>227</v>
      </c>
      <c r="H7838" t="s">
        <v>361</v>
      </c>
      <c r="I7838" t="s">
        <v>362</v>
      </c>
      <c r="J7838" s="65">
        <v>9</v>
      </c>
      <c r="K7838" t="str">
        <f t="shared" si="286"/>
        <v>22VI6200LDNP</v>
      </c>
      <c r="L7838">
        <f t="shared" si="287"/>
        <v>9</v>
      </c>
    </row>
    <row r="7839" spans="1:12">
      <c r="A7839" s="65">
        <v>22</v>
      </c>
      <c r="B7839" t="s">
        <v>14</v>
      </c>
      <c r="C7839" s="65">
        <v>11</v>
      </c>
      <c r="D7839" t="s">
        <v>237</v>
      </c>
      <c r="E7839" s="65">
        <v>1</v>
      </c>
      <c r="F7839" t="s">
        <v>373</v>
      </c>
      <c r="G7839" t="s">
        <v>227</v>
      </c>
      <c r="H7839" t="s">
        <v>367</v>
      </c>
      <c r="I7839" t="s">
        <v>368</v>
      </c>
      <c r="J7839" s="65">
        <v>152</v>
      </c>
      <c r="K7839" t="str">
        <f t="shared" si="286"/>
        <v>22VI6200DOTO</v>
      </c>
      <c r="L7839">
        <f t="shared" si="287"/>
        <v>152</v>
      </c>
    </row>
    <row r="7840" spans="1:12">
      <c r="A7840" s="65">
        <v>22</v>
      </c>
      <c r="B7840" t="s">
        <v>14</v>
      </c>
      <c r="C7840" s="65">
        <v>11</v>
      </c>
      <c r="D7840" t="s">
        <v>237</v>
      </c>
      <c r="E7840" s="65">
        <v>1</v>
      </c>
      <c r="F7840" t="s">
        <v>373</v>
      </c>
      <c r="G7840" t="s">
        <v>227</v>
      </c>
      <c r="H7840" t="s">
        <v>363</v>
      </c>
      <c r="I7840" t="s">
        <v>364</v>
      </c>
      <c r="J7840" s="65">
        <v>9</v>
      </c>
      <c r="K7840" t="str">
        <f t="shared" si="286"/>
        <v>22VI6200LDTO</v>
      </c>
      <c r="L7840">
        <f t="shared" si="287"/>
        <v>9</v>
      </c>
    </row>
    <row r="7841" spans="1:12">
      <c r="A7841" s="65">
        <v>22</v>
      </c>
      <c r="B7841" t="s">
        <v>14</v>
      </c>
      <c r="C7841" s="65">
        <v>11</v>
      </c>
      <c r="D7841" t="s">
        <v>237</v>
      </c>
      <c r="E7841" s="65">
        <v>1</v>
      </c>
      <c r="F7841" t="s">
        <v>373</v>
      </c>
      <c r="G7841" t="s">
        <v>227</v>
      </c>
      <c r="H7841" t="s">
        <v>369</v>
      </c>
      <c r="I7841" t="s">
        <v>370</v>
      </c>
      <c r="J7841" s="65">
        <v>152</v>
      </c>
      <c r="K7841" t="str">
        <f t="shared" si="286"/>
        <v>22VI6200DONP</v>
      </c>
      <c r="L7841">
        <f t="shared" si="287"/>
        <v>152</v>
      </c>
    </row>
    <row r="7842" spans="1:12">
      <c r="A7842" s="65">
        <v>22</v>
      </c>
      <c r="B7842" t="s">
        <v>14</v>
      </c>
      <c r="C7842" s="65">
        <v>11</v>
      </c>
      <c r="D7842" t="s">
        <v>237</v>
      </c>
      <c r="E7842" s="65">
        <v>1</v>
      </c>
      <c r="F7842" t="s">
        <v>374</v>
      </c>
      <c r="G7842" t="s">
        <v>375</v>
      </c>
      <c r="H7842" t="s">
        <v>361</v>
      </c>
      <c r="I7842" t="s">
        <v>362</v>
      </c>
      <c r="J7842" s="65">
        <v>0</v>
      </c>
      <c r="K7842" t="str">
        <f t="shared" si="286"/>
        <v>22VI6300LDNP</v>
      </c>
      <c r="L7842">
        <f t="shared" si="287"/>
        <v>0</v>
      </c>
    </row>
    <row r="7843" spans="1:12">
      <c r="A7843" s="65">
        <v>22</v>
      </c>
      <c r="B7843" t="s">
        <v>14</v>
      </c>
      <c r="C7843" s="65">
        <v>11</v>
      </c>
      <c r="D7843" t="s">
        <v>237</v>
      </c>
      <c r="E7843" s="65">
        <v>1</v>
      </c>
      <c r="F7843" t="s">
        <v>374</v>
      </c>
      <c r="G7843" t="s">
        <v>375</v>
      </c>
      <c r="H7843" t="s">
        <v>367</v>
      </c>
      <c r="I7843" t="s">
        <v>368</v>
      </c>
      <c r="J7843" s="65">
        <v>0</v>
      </c>
      <c r="K7843" t="str">
        <f t="shared" si="286"/>
        <v>22VI6300DOTO</v>
      </c>
      <c r="L7843">
        <f t="shared" si="287"/>
        <v>0</v>
      </c>
    </row>
    <row r="7844" spans="1:12">
      <c r="A7844" s="65">
        <v>22</v>
      </c>
      <c r="B7844" t="s">
        <v>14</v>
      </c>
      <c r="C7844" s="65">
        <v>11</v>
      </c>
      <c r="D7844" t="s">
        <v>237</v>
      </c>
      <c r="E7844" s="65">
        <v>1</v>
      </c>
      <c r="F7844" t="s">
        <v>374</v>
      </c>
      <c r="G7844" t="s">
        <v>375</v>
      </c>
      <c r="H7844" t="s">
        <v>363</v>
      </c>
      <c r="I7844" t="s">
        <v>364</v>
      </c>
      <c r="J7844" s="65">
        <v>0</v>
      </c>
      <c r="K7844" t="str">
        <f t="shared" si="286"/>
        <v>22VI6300LDTO</v>
      </c>
      <c r="L7844">
        <f t="shared" si="287"/>
        <v>0</v>
      </c>
    </row>
    <row r="7845" spans="1:12">
      <c r="A7845" s="65">
        <v>22</v>
      </c>
      <c r="B7845" t="s">
        <v>14</v>
      </c>
      <c r="C7845" s="65">
        <v>11</v>
      </c>
      <c r="D7845" t="s">
        <v>237</v>
      </c>
      <c r="E7845" s="65">
        <v>1</v>
      </c>
      <c r="F7845" t="s">
        <v>374</v>
      </c>
      <c r="G7845" t="s">
        <v>375</v>
      </c>
      <c r="H7845" t="s">
        <v>369</v>
      </c>
      <c r="I7845" t="s">
        <v>370</v>
      </c>
      <c r="J7845" s="65">
        <v>0</v>
      </c>
      <c r="K7845" t="str">
        <f t="shared" si="286"/>
        <v>22VI6300DONP</v>
      </c>
      <c r="L7845">
        <f t="shared" si="287"/>
        <v>0</v>
      </c>
    </row>
    <row r="7846" spans="1:12">
      <c r="A7846" s="65">
        <v>22</v>
      </c>
      <c r="B7846" t="s">
        <v>14</v>
      </c>
      <c r="C7846" s="65">
        <v>11</v>
      </c>
      <c r="D7846" t="s">
        <v>237</v>
      </c>
      <c r="E7846" s="65">
        <v>1</v>
      </c>
      <c r="F7846" t="s">
        <v>376</v>
      </c>
      <c r="G7846" t="s">
        <v>377</v>
      </c>
      <c r="H7846" t="s">
        <v>367</v>
      </c>
      <c r="I7846" t="s">
        <v>368</v>
      </c>
      <c r="J7846" s="65">
        <v>0</v>
      </c>
      <c r="K7846" t="str">
        <f t="shared" si="286"/>
        <v>22VI6400DOTO</v>
      </c>
      <c r="L7846">
        <f t="shared" si="287"/>
        <v>0</v>
      </c>
    </row>
    <row r="7847" spans="1:12">
      <c r="A7847" s="65">
        <v>22</v>
      </c>
      <c r="B7847" t="s">
        <v>14</v>
      </c>
      <c r="C7847" s="65">
        <v>11</v>
      </c>
      <c r="D7847" t="s">
        <v>237</v>
      </c>
      <c r="E7847" s="65">
        <v>1</v>
      </c>
      <c r="F7847" t="s">
        <v>376</v>
      </c>
      <c r="G7847" t="s">
        <v>377</v>
      </c>
      <c r="H7847" t="s">
        <v>363</v>
      </c>
      <c r="I7847" t="s">
        <v>364</v>
      </c>
      <c r="J7847" s="65">
        <v>0</v>
      </c>
      <c r="K7847" t="str">
        <f t="shared" si="286"/>
        <v>22VI6400LDTO</v>
      </c>
      <c r="L7847">
        <f t="shared" si="287"/>
        <v>0</v>
      </c>
    </row>
    <row r="7848" spans="1:12">
      <c r="A7848" s="65">
        <v>22</v>
      </c>
      <c r="B7848" t="s">
        <v>14</v>
      </c>
      <c r="C7848" s="65">
        <v>11</v>
      </c>
      <c r="D7848" t="s">
        <v>237</v>
      </c>
      <c r="E7848" s="65">
        <v>1</v>
      </c>
      <c r="F7848" t="s">
        <v>376</v>
      </c>
      <c r="G7848" t="s">
        <v>377</v>
      </c>
      <c r="H7848" t="s">
        <v>371</v>
      </c>
      <c r="I7848" t="s">
        <v>372</v>
      </c>
      <c r="J7848" s="65">
        <v>0</v>
      </c>
      <c r="K7848" t="str">
        <f t="shared" si="286"/>
        <v>22VI6400DOPR</v>
      </c>
      <c r="L7848">
        <f t="shared" si="287"/>
        <v>0</v>
      </c>
    </row>
    <row r="7849" spans="1:12">
      <c r="A7849" s="65">
        <v>22</v>
      </c>
      <c r="B7849" t="s">
        <v>14</v>
      </c>
      <c r="C7849" s="65">
        <v>11</v>
      </c>
      <c r="D7849" t="s">
        <v>237</v>
      </c>
      <c r="E7849" s="65">
        <v>1</v>
      </c>
      <c r="F7849" t="s">
        <v>376</v>
      </c>
      <c r="G7849" t="s">
        <v>377</v>
      </c>
      <c r="H7849" t="s">
        <v>365</v>
      </c>
      <c r="I7849" t="s">
        <v>366</v>
      </c>
      <c r="J7849" s="65">
        <v>0</v>
      </c>
      <c r="K7849" t="str">
        <f t="shared" si="286"/>
        <v>22VI6400LDPR</v>
      </c>
      <c r="L7849">
        <f t="shared" si="287"/>
        <v>0</v>
      </c>
    </row>
    <row r="7850" spans="1:12">
      <c r="A7850" s="65">
        <v>22</v>
      </c>
      <c r="B7850" t="s">
        <v>14</v>
      </c>
      <c r="C7850" s="65">
        <v>11</v>
      </c>
      <c r="D7850" t="s">
        <v>237</v>
      </c>
      <c r="E7850" s="65">
        <v>1</v>
      </c>
      <c r="F7850" t="s">
        <v>378</v>
      </c>
      <c r="G7850" t="s">
        <v>379</v>
      </c>
      <c r="H7850" t="s">
        <v>367</v>
      </c>
      <c r="I7850" t="s">
        <v>368</v>
      </c>
      <c r="J7850" s="65">
        <v>150</v>
      </c>
      <c r="K7850" t="str">
        <f t="shared" si="286"/>
        <v>22VI6500DOTO</v>
      </c>
      <c r="L7850">
        <f t="shared" si="287"/>
        <v>150</v>
      </c>
    </row>
    <row r="7851" spans="1:12">
      <c r="A7851" s="65">
        <v>22</v>
      </c>
      <c r="B7851" t="s">
        <v>14</v>
      </c>
      <c r="C7851" s="65">
        <v>11</v>
      </c>
      <c r="D7851" t="s">
        <v>237</v>
      </c>
      <c r="E7851" s="65">
        <v>1</v>
      </c>
      <c r="F7851" t="s">
        <v>378</v>
      </c>
      <c r="G7851" t="s">
        <v>379</v>
      </c>
      <c r="H7851" t="s">
        <v>371</v>
      </c>
      <c r="I7851" t="s">
        <v>372</v>
      </c>
      <c r="J7851" s="65">
        <v>150</v>
      </c>
      <c r="K7851" t="str">
        <f t="shared" si="286"/>
        <v>22VI6500DOPR</v>
      </c>
      <c r="L7851">
        <f t="shared" si="287"/>
        <v>150</v>
      </c>
    </row>
    <row r="7852" spans="1:12">
      <c r="A7852" s="65">
        <v>22</v>
      </c>
      <c r="B7852" t="s">
        <v>14</v>
      </c>
      <c r="C7852" s="65">
        <v>11</v>
      </c>
      <c r="D7852" t="s">
        <v>237</v>
      </c>
      <c r="E7852" s="65">
        <v>1</v>
      </c>
      <c r="F7852" t="s">
        <v>378</v>
      </c>
      <c r="G7852" t="s">
        <v>379</v>
      </c>
      <c r="H7852" t="s">
        <v>363</v>
      </c>
      <c r="I7852" t="s">
        <v>364</v>
      </c>
      <c r="J7852" s="65">
        <v>152</v>
      </c>
      <c r="K7852" t="str">
        <f t="shared" si="286"/>
        <v>22VI6500LDTO</v>
      </c>
      <c r="L7852">
        <f t="shared" si="287"/>
        <v>152</v>
      </c>
    </row>
    <row r="7853" spans="1:12">
      <c r="A7853" s="65">
        <v>22</v>
      </c>
      <c r="B7853" t="s">
        <v>14</v>
      </c>
      <c r="C7853" s="65">
        <v>11</v>
      </c>
      <c r="D7853" t="s">
        <v>237</v>
      </c>
      <c r="E7853" s="65">
        <v>1</v>
      </c>
      <c r="F7853" t="s">
        <v>378</v>
      </c>
      <c r="G7853" t="s">
        <v>379</v>
      </c>
      <c r="H7853" t="s">
        <v>365</v>
      </c>
      <c r="I7853" t="s">
        <v>366</v>
      </c>
      <c r="J7853" s="65">
        <v>152</v>
      </c>
      <c r="K7853" t="str">
        <f t="shared" si="286"/>
        <v>22VI6500LDPR</v>
      </c>
      <c r="L7853">
        <f t="shared" si="287"/>
        <v>152</v>
      </c>
    </row>
    <row r="7854" spans="1:12">
      <c r="A7854" s="65">
        <v>22</v>
      </c>
      <c r="B7854" t="s">
        <v>14</v>
      </c>
      <c r="C7854" s="65">
        <v>11</v>
      </c>
      <c r="D7854" t="s">
        <v>237</v>
      </c>
      <c r="E7854" s="65">
        <v>1</v>
      </c>
      <c r="F7854" t="s">
        <v>380</v>
      </c>
      <c r="G7854" t="s">
        <v>381</v>
      </c>
      <c r="H7854" t="s">
        <v>361</v>
      </c>
      <c r="I7854" t="s">
        <v>362</v>
      </c>
      <c r="J7854" s="65">
        <v>0</v>
      </c>
      <c r="K7854" t="str">
        <f t="shared" si="286"/>
        <v>22VI6600LDNP</v>
      </c>
      <c r="L7854">
        <f t="shared" si="287"/>
        <v>0</v>
      </c>
    </row>
    <row r="7855" spans="1:12">
      <c r="A7855" s="65">
        <v>22</v>
      </c>
      <c r="B7855" t="s">
        <v>14</v>
      </c>
      <c r="C7855" s="65">
        <v>11</v>
      </c>
      <c r="D7855" t="s">
        <v>237</v>
      </c>
      <c r="E7855" s="65">
        <v>1</v>
      </c>
      <c r="F7855" t="s">
        <v>380</v>
      </c>
      <c r="G7855" t="s">
        <v>381</v>
      </c>
      <c r="H7855" t="s">
        <v>365</v>
      </c>
      <c r="I7855" t="s">
        <v>366</v>
      </c>
      <c r="J7855" s="65">
        <v>0</v>
      </c>
      <c r="K7855" t="str">
        <f t="shared" si="286"/>
        <v>22VI6600LDPR</v>
      </c>
      <c r="L7855">
        <f t="shared" si="287"/>
        <v>0</v>
      </c>
    </row>
    <row r="7856" spans="1:12">
      <c r="A7856" s="65">
        <v>22</v>
      </c>
      <c r="B7856" t="s">
        <v>14</v>
      </c>
      <c r="C7856" s="65">
        <v>11</v>
      </c>
      <c r="D7856" t="s">
        <v>237</v>
      </c>
      <c r="E7856" s="65">
        <v>1</v>
      </c>
      <c r="F7856" t="s">
        <v>380</v>
      </c>
      <c r="G7856" t="s">
        <v>381</v>
      </c>
      <c r="H7856" t="s">
        <v>369</v>
      </c>
      <c r="I7856" t="s">
        <v>370</v>
      </c>
      <c r="J7856" s="65">
        <v>187</v>
      </c>
      <c r="K7856" t="str">
        <f t="shared" si="286"/>
        <v>22VI6600DONP</v>
      </c>
      <c r="L7856">
        <f t="shared" si="287"/>
        <v>187</v>
      </c>
    </row>
    <row r="7857" spans="1:12">
      <c r="A7857" s="65">
        <v>22</v>
      </c>
      <c r="B7857" t="s">
        <v>14</v>
      </c>
      <c r="C7857" s="65">
        <v>11</v>
      </c>
      <c r="D7857" t="s">
        <v>237</v>
      </c>
      <c r="E7857" s="65">
        <v>1</v>
      </c>
      <c r="F7857" t="s">
        <v>380</v>
      </c>
      <c r="G7857" t="s">
        <v>381</v>
      </c>
      <c r="H7857" t="s">
        <v>371</v>
      </c>
      <c r="I7857" t="s">
        <v>372</v>
      </c>
      <c r="J7857" s="65">
        <v>187</v>
      </c>
      <c r="K7857" t="str">
        <f t="shared" si="286"/>
        <v>22VI6600DOPR</v>
      </c>
      <c r="L7857">
        <f t="shared" si="287"/>
        <v>187</v>
      </c>
    </row>
    <row r="7858" spans="1:12">
      <c r="A7858" s="65">
        <v>22</v>
      </c>
      <c r="B7858" t="s">
        <v>14</v>
      </c>
      <c r="C7858" s="65">
        <v>11</v>
      </c>
      <c r="D7858" t="s">
        <v>237</v>
      </c>
      <c r="E7858" s="65">
        <v>1</v>
      </c>
      <c r="F7858" t="s">
        <v>382</v>
      </c>
      <c r="G7858" t="s">
        <v>383</v>
      </c>
      <c r="H7858" t="s">
        <v>363</v>
      </c>
      <c r="I7858" t="s">
        <v>364</v>
      </c>
      <c r="J7858" s="65">
        <v>0</v>
      </c>
      <c r="K7858" t="str">
        <f t="shared" si="286"/>
        <v>22VI6710LDTO</v>
      </c>
      <c r="L7858">
        <f t="shared" si="287"/>
        <v>0</v>
      </c>
    </row>
    <row r="7859" spans="1:12">
      <c r="A7859" s="65">
        <v>22</v>
      </c>
      <c r="B7859" t="s">
        <v>14</v>
      </c>
      <c r="C7859" s="65">
        <v>11</v>
      </c>
      <c r="D7859" t="s">
        <v>237</v>
      </c>
      <c r="E7859" s="65">
        <v>1</v>
      </c>
      <c r="F7859" t="s">
        <v>382</v>
      </c>
      <c r="G7859" t="s">
        <v>383</v>
      </c>
      <c r="H7859" t="s">
        <v>365</v>
      </c>
      <c r="I7859" t="s">
        <v>366</v>
      </c>
      <c r="J7859" s="65">
        <v>0</v>
      </c>
      <c r="K7859" t="str">
        <f t="shared" si="286"/>
        <v>22VI6710LDPR</v>
      </c>
      <c r="L7859">
        <f t="shared" si="287"/>
        <v>0</v>
      </c>
    </row>
    <row r="7860" spans="1:12">
      <c r="A7860" s="65">
        <v>22</v>
      </c>
      <c r="B7860" t="s">
        <v>14</v>
      </c>
      <c r="C7860" s="65">
        <v>11</v>
      </c>
      <c r="D7860" t="s">
        <v>237</v>
      </c>
      <c r="E7860" s="65">
        <v>1</v>
      </c>
      <c r="F7860" t="s">
        <v>382</v>
      </c>
      <c r="G7860" t="s">
        <v>383</v>
      </c>
      <c r="H7860" t="s">
        <v>361</v>
      </c>
      <c r="I7860" t="s">
        <v>362</v>
      </c>
      <c r="J7860" s="65">
        <v>0</v>
      </c>
      <c r="K7860" t="str">
        <f t="shared" si="286"/>
        <v>22VI6710LDNP</v>
      </c>
      <c r="L7860">
        <f t="shared" si="287"/>
        <v>0</v>
      </c>
    </row>
    <row r="7861" spans="1:12">
      <c r="A7861" s="65">
        <v>22</v>
      </c>
      <c r="B7861" t="s">
        <v>14</v>
      </c>
      <c r="C7861" s="65">
        <v>11</v>
      </c>
      <c r="D7861" t="s">
        <v>237</v>
      </c>
      <c r="E7861" s="65">
        <v>1</v>
      </c>
      <c r="F7861" t="s">
        <v>382</v>
      </c>
      <c r="G7861" t="s">
        <v>383</v>
      </c>
      <c r="H7861" t="s">
        <v>371</v>
      </c>
      <c r="I7861" t="s">
        <v>372</v>
      </c>
      <c r="J7861" s="65">
        <v>0</v>
      </c>
      <c r="K7861" t="str">
        <f t="shared" si="286"/>
        <v>22VI6710DOPR</v>
      </c>
      <c r="L7861">
        <f t="shared" si="287"/>
        <v>0</v>
      </c>
    </row>
    <row r="7862" spans="1:12">
      <c r="A7862" s="65">
        <v>22</v>
      </c>
      <c r="B7862" t="s">
        <v>14</v>
      </c>
      <c r="C7862" s="65">
        <v>11</v>
      </c>
      <c r="D7862" t="s">
        <v>237</v>
      </c>
      <c r="E7862" s="65">
        <v>1</v>
      </c>
      <c r="F7862" t="s">
        <v>382</v>
      </c>
      <c r="G7862" t="s">
        <v>383</v>
      </c>
      <c r="H7862" t="s">
        <v>369</v>
      </c>
      <c r="I7862" t="s">
        <v>370</v>
      </c>
      <c r="J7862" s="65">
        <v>0</v>
      </c>
      <c r="K7862" t="str">
        <f t="shared" si="286"/>
        <v>22VI6710DONP</v>
      </c>
      <c r="L7862">
        <f t="shared" si="287"/>
        <v>0</v>
      </c>
    </row>
    <row r="7863" spans="1:12">
      <c r="A7863" s="65">
        <v>22</v>
      </c>
      <c r="B7863" t="s">
        <v>14</v>
      </c>
      <c r="C7863" s="65">
        <v>11</v>
      </c>
      <c r="D7863" t="s">
        <v>237</v>
      </c>
      <c r="E7863" s="65">
        <v>1</v>
      </c>
      <c r="F7863" t="s">
        <v>382</v>
      </c>
      <c r="G7863" t="s">
        <v>383</v>
      </c>
      <c r="H7863" t="s">
        <v>367</v>
      </c>
      <c r="I7863" t="s">
        <v>368</v>
      </c>
      <c r="J7863" s="65">
        <v>0</v>
      </c>
      <c r="K7863" t="str">
        <f t="shared" si="286"/>
        <v>22VI6710DOTO</v>
      </c>
      <c r="L7863">
        <f t="shared" si="287"/>
        <v>0</v>
      </c>
    </row>
    <row r="7864" spans="1:12">
      <c r="A7864" s="65">
        <v>22</v>
      </c>
      <c r="B7864" t="s">
        <v>14</v>
      </c>
      <c r="C7864" s="65">
        <v>11</v>
      </c>
      <c r="D7864" t="s">
        <v>237</v>
      </c>
      <c r="E7864" s="65">
        <v>1</v>
      </c>
      <c r="F7864" t="s">
        <v>384</v>
      </c>
      <c r="G7864" t="s">
        <v>385</v>
      </c>
      <c r="H7864" t="s">
        <v>363</v>
      </c>
      <c r="I7864" t="s">
        <v>364</v>
      </c>
      <c r="J7864" s="65">
        <v>0</v>
      </c>
      <c r="K7864" t="str">
        <f t="shared" si="286"/>
        <v>22VI6720LDTO</v>
      </c>
      <c r="L7864">
        <f t="shared" si="287"/>
        <v>0</v>
      </c>
    </row>
    <row r="7865" spans="1:12">
      <c r="A7865" s="65">
        <v>22</v>
      </c>
      <c r="B7865" t="s">
        <v>14</v>
      </c>
      <c r="C7865" s="65">
        <v>11</v>
      </c>
      <c r="D7865" t="s">
        <v>237</v>
      </c>
      <c r="E7865" s="65">
        <v>1</v>
      </c>
      <c r="F7865" t="s">
        <v>384</v>
      </c>
      <c r="G7865" t="s">
        <v>385</v>
      </c>
      <c r="H7865" t="s">
        <v>369</v>
      </c>
      <c r="I7865" t="s">
        <v>370</v>
      </c>
      <c r="J7865" s="65">
        <v>0</v>
      </c>
      <c r="K7865" t="str">
        <f t="shared" si="286"/>
        <v>22VI6720DONP</v>
      </c>
      <c r="L7865">
        <f t="shared" si="287"/>
        <v>0</v>
      </c>
    </row>
    <row r="7866" spans="1:12">
      <c r="A7866" s="65">
        <v>22</v>
      </c>
      <c r="B7866" t="s">
        <v>14</v>
      </c>
      <c r="C7866" s="65">
        <v>11</v>
      </c>
      <c r="D7866" t="s">
        <v>237</v>
      </c>
      <c r="E7866" s="65">
        <v>1</v>
      </c>
      <c r="F7866" t="s">
        <v>384</v>
      </c>
      <c r="G7866" t="s">
        <v>385</v>
      </c>
      <c r="H7866" t="s">
        <v>361</v>
      </c>
      <c r="I7866" t="s">
        <v>362</v>
      </c>
      <c r="J7866" s="65">
        <v>0</v>
      </c>
      <c r="K7866" t="str">
        <f t="shared" si="286"/>
        <v>22VI6720LDNP</v>
      </c>
      <c r="L7866">
        <f t="shared" si="287"/>
        <v>0</v>
      </c>
    </row>
    <row r="7867" spans="1:12">
      <c r="A7867" s="65">
        <v>22</v>
      </c>
      <c r="B7867" t="s">
        <v>14</v>
      </c>
      <c r="C7867" s="65">
        <v>11</v>
      </c>
      <c r="D7867" t="s">
        <v>237</v>
      </c>
      <c r="E7867" s="65">
        <v>1</v>
      </c>
      <c r="F7867" t="s">
        <v>384</v>
      </c>
      <c r="G7867" t="s">
        <v>385</v>
      </c>
      <c r="H7867" t="s">
        <v>371</v>
      </c>
      <c r="I7867" t="s">
        <v>372</v>
      </c>
      <c r="J7867" s="65">
        <v>0</v>
      </c>
      <c r="K7867" t="str">
        <f t="shared" si="286"/>
        <v>22VI6720DOPR</v>
      </c>
      <c r="L7867">
        <f t="shared" si="287"/>
        <v>0</v>
      </c>
    </row>
    <row r="7868" spans="1:12">
      <c r="A7868" s="65">
        <v>22</v>
      </c>
      <c r="B7868" t="s">
        <v>14</v>
      </c>
      <c r="C7868" s="65">
        <v>11</v>
      </c>
      <c r="D7868" t="s">
        <v>237</v>
      </c>
      <c r="E7868" s="65">
        <v>1</v>
      </c>
      <c r="F7868" t="s">
        <v>384</v>
      </c>
      <c r="G7868" t="s">
        <v>385</v>
      </c>
      <c r="H7868" t="s">
        <v>367</v>
      </c>
      <c r="I7868" t="s">
        <v>368</v>
      </c>
      <c r="J7868" s="65">
        <v>0</v>
      </c>
      <c r="K7868" t="str">
        <f t="shared" si="286"/>
        <v>22VI6720DOTO</v>
      </c>
      <c r="L7868">
        <f t="shared" si="287"/>
        <v>0</v>
      </c>
    </row>
    <row r="7869" spans="1:12">
      <c r="A7869" s="65">
        <v>22</v>
      </c>
      <c r="B7869" t="s">
        <v>14</v>
      </c>
      <c r="C7869" s="65">
        <v>11</v>
      </c>
      <c r="D7869" t="s">
        <v>237</v>
      </c>
      <c r="E7869" s="65">
        <v>1</v>
      </c>
      <c r="F7869" t="s">
        <v>384</v>
      </c>
      <c r="G7869" t="s">
        <v>385</v>
      </c>
      <c r="H7869" t="s">
        <v>365</v>
      </c>
      <c r="I7869" t="s">
        <v>366</v>
      </c>
      <c r="J7869" s="65">
        <v>0</v>
      </c>
      <c r="K7869" t="str">
        <f t="shared" si="286"/>
        <v>22VI6720LDPR</v>
      </c>
      <c r="L7869">
        <f t="shared" si="287"/>
        <v>0</v>
      </c>
    </row>
    <row r="7870" spans="1:12">
      <c r="A7870" s="65">
        <v>22</v>
      </c>
      <c r="B7870" t="s">
        <v>14</v>
      </c>
      <c r="C7870" s="65">
        <v>11</v>
      </c>
      <c r="D7870" t="s">
        <v>237</v>
      </c>
      <c r="E7870" s="65">
        <v>1</v>
      </c>
      <c r="F7870" t="s">
        <v>386</v>
      </c>
      <c r="G7870" t="s">
        <v>387</v>
      </c>
      <c r="H7870" t="s">
        <v>363</v>
      </c>
      <c r="I7870" t="s">
        <v>364</v>
      </c>
      <c r="J7870" s="65">
        <v>819</v>
      </c>
      <c r="K7870" t="str">
        <f t="shared" si="286"/>
        <v>22VI6800LDTO</v>
      </c>
      <c r="L7870">
        <f t="shared" si="287"/>
        <v>819</v>
      </c>
    </row>
    <row r="7871" spans="1:12">
      <c r="A7871" s="65">
        <v>22</v>
      </c>
      <c r="B7871" t="s">
        <v>14</v>
      </c>
      <c r="C7871" s="65">
        <v>11</v>
      </c>
      <c r="D7871" t="s">
        <v>237</v>
      </c>
      <c r="E7871" s="65">
        <v>1</v>
      </c>
      <c r="F7871" t="s">
        <v>386</v>
      </c>
      <c r="G7871" t="s">
        <v>387</v>
      </c>
      <c r="H7871" t="s">
        <v>361</v>
      </c>
      <c r="I7871" t="s">
        <v>362</v>
      </c>
      <c r="J7871" s="65">
        <v>15</v>
      </c>
      <c r="K7871" t="str">
        <f t="shared" si="286"/>
        <v>22VI6800LDNP</v>
      </c>
      <c r="L7871">
        <f t="shared" si="287"/>
        <v>15</v>
      </c>
    </row>
    <row r="7872" spans="1:12">
      <c r="A7872" s="65">
        <v>22</v>
      </c>
      <c r="B7872" t="s">
        <v>14</v>
      </c>
      <c r="C7872" s="65">
        <v>11</v>
      </c>
      <c r="D7872" t="s">
        <v>237</v>
      </c>
      <c r="E7872" s="65">
        <v>1</v>
      </c>
      <c r="F7872" t="s">
        <v>386</v>
      </c>
      <c r="G7872" t="s">
        <v>387</v>
      </c>
      <c r="H7872" t="s">
        <v>367</v>
      </c>
      <c r="I7872" t="s">
        <v>368</v>
      </c>
      <c r="J7872" s="65">
        <v>3952</v>
      </c>
      <c r="K7872" t="str">
        <f t="shared" si="286"/>
        <v>22VI6800DOTO</v>
      </c>
      <c r="L7872">
        <f t="shared" si="287"/>
        <v>3952</v>
      </c>
    </row>
    <row r="7873" spans="1:12">
      <c r="A7873" s="65">
        <v>22</v>
      </c>
      <c r="B7873" t="s">
        <v>14</v>
      </c>
      <c r="C7873" s="65">
        <v>11</v>
      </c>
      <c r="D7873" t="s">
        <v>237</v>
      </c>
      <c r="E7873" s="65">
        <v>1</v>
      </c>
      <c r="F7873" t="s">
        <v>386</v>
      </c>
      <c r="G7873" t="s">
        <v>387</v>
      </c>
      <c r="H7873" t="s">
        <v>365</v>
      </c>
      <c r="I7873" t="s">
        <v>366</v>
      </c>
      <c r="J7873" s="65">
        <v>804</v>
      </c>
      <c r="K7873" t="str">
        <f t="shared" si="286"/>
        <v>22VI6800LDPR</v>
      </c>
      <c r="L7873">
        <f t="shared" si="287"/>
        <v>804</v>
      </c>
    </row>
    <row r="7874" spans="1:12">
      <c r="A7874" s="65">
        <v>22</v>
      </c>
      <c r="B7874" t="s">
        <v>14</v>
      </c>
      <c r="C7874" s="65">
        <v>11</v>
      </c>
      <c r="D7874" t="s">
        <v>237</v>
      </c>
      <c r="E7874" s="65">
        <v>1</v>
      </c>
      <c r="F7874" t="s">
        <v>386</v>
      </c>
      <c r="G7874" t="s">
        <v>387</v>
      </c>
      <c r="H7874" t="s">
        <v>371</v>
      </c>
      <c r="I7874" t="s">
        <v>372</v>
      </c>
      <c r="J7874" s="65">
        <v>3742</v>
      </c>
      <c r="K7874" t="str">
        <f t="shared" si="286"/>
        <v>22VI6800DOPR</v>
      </c>
      <c r="L7874">
        <f t="shared" si="287"/>
        <v>3742</v>
      </c>
    </row>
    <row r="7875" spans="1:12">
      <c r="A7875" s="65">
        <v>22</v>
      </c>
      <c r="B7875" t="s">
        <v>14</v>
      </c>
      <c r="C7875" s="65">
        <v>11</v>
      </c>
      <c r="D7875" t="s">
        <v>237</v>
      </c>
      <c r="E7875" s="65">
        <v>1</v>
      </c>
      <c r="F7875" t="s">
        <v>386</v>
      </c>
      <c r="G7875" t="s">
        <v>387</v>
      </c>
      <c r="H7875" t="s">
        <v>369</v>
      </c>
      <c r="I7875" t="s">
        <v>370</v>
      </c>
      <c r="J7875" s="65">
        <v>210</v>
      </c>
      <c r="K7875" t="str">
        <f t="shared" si="286"/>
        <v>22VI6800DONP</v>
      </c>
      <c r="L7875">
        <f t="shared" si="287"/>
        <v>210</v>
      </c>
    </row>
    <row r="7876" spans="1:12">
      <c r="A7876" s="65">
        <v>22</v>
      </c>
      <c r="B7876" t="s">
        <v>14</v>
      </c>
      <c r="C7876" s="65">
        <v>11</v>
      </c>
      <c r="D7876" t="s">
        <v>237</v>
      </c>
      <c r="E7876" s="65">
        <v>1</v>
      </c>
      <c r="F7876" t="s">
        <v>388</v>
      </c>
      <c r="G7876" t="s">
        <v>389</v>
      </c>
      <c r="H7876" t="s">
        <v>390</v>
      </c>
      <c r="I7876" t="s">
        <v>73</v>
      </c>
      <c r="J7876" s="65">
        <v>116143</v>
      </c>
      <c r="K7876" t="str">
        <f t="shared" si="286"/>
        <v>22VI7000DOPP</v>
      </c>
      <c r="L7876">
        <f t="shared" si="287"/>
        <v>116143</v>
      </c>
    </row>
    <row r="7877" spans="1:12">
      <c r="A7877" s="65">
        <v>22</v>
      </c>
      <c r="B7877" t="s">
        <v>14</v>
      </c>
      <c r="C7877" s="65">
        <v>11</v>
      </c>
      <c r="D7877" t="s">
        <v>237</v>
      </c>
      <c r="E7877" s="65">
        <v>1</v>
      </c>
      <c r="F7877" t="s">
        <v>388</v>
      </c>
      <c r="G7877" t="s">
        <v>389</v>
      </c>
      <c r="H7877" t="s">
        <v>391</v>
      </c>
      <c r="I7877" t="s">
        <v>392</v>
      </c>
      <c r="J7877" s="65">
        <v>3952</v>
      </c>
      <c r="K7877" t="str">
        <f t="shared" si="286"/>
        <v>22VI7000DOPS</v>
      </c>
      <c r="L7877">
        <f t="shared" si="287"/>
        <v>3952</v>
      </c>
    </row>
    <row r="7878" spans="1:12">
      <c r="A7878" s="65">
        <v>23</v>
      </c>
      <c r="B7878" t="s">
        <v>54</v>
      </c>
      <c r="C7878" s="65">
        <v>11</v>
      </c>
      <c r="D7878" t="s">
        <v>237</v>
      </c>
      <c r="E7878" s="65">
        <v>1</v>
      </c>
      <c r="F7878" t="s">
        <v>238</v>
      </c>
      <c r="G7878" t="s">
        <v>239</v>
      </c>
      <c r="H7878" t="s">
        <v>240</v>
      </c>
      <c r="I7878" t="s">
        <v>241</v>
      </c>
      <c r="J7878" s="65">
        <v>205</v>
      </c>
      <c r="K7878" t="str">
        <f t="shared" ref="K7878:K7881" si="288">CONCATENATE(TEXT(A7878,"00"),F7878,H7878)</f>
        <v>23VI1000SRTS</v>
      </c>
      <c r="L7878">
        <f t="shared" ref="L7878:L7881" si="289">J7878</f>
        <v>205</v>
      </c>
    </row>
    <row r="7879" spans="1:12">
      <c r="A7879" s="65">
        <v>23</v>
      </c>
      <c r="B7879" t="s">
        <v>54</v>
      </c>
      <c r="C7879" s="65">
        <v>11</v>
      </c>
      <c r="D7879" t="s">
        <v>237</v>
      </c>
      <c r="E7879" s="65">
        <v>1</v>
      </c>
      <c r="F7879" t="s">
        <v>238</v>
      </c>
      <c r="G7879" t="s">
        <v>239</v>
      </c>
      <c r="H7879" t="s">
        <v>235</v>
      </c>
      <c r="I7879" t="s">
        <v>236</v>
      </c>
      <c r="J7879" s="65">
        <v>1</v>
      </c>
      <c r="K7879" t="str">
        <f t="shared" si="288"/>
        <v>23VI1000SABA</v>
      </c>
      <c r="L7879">
        <f t="shared" si="289"/>
        <v>1</v>
      </c>
    </row>
    <row r="7880" spans="1:12">
      <c r="A7880" s="65">
        <v>23</v>
      </c>
      <c r="B7880" t="s">
        <v>54</v>
      </c>
      <c r="C7880" s="65">
        <v>11</v>
      </c>
      <c r="D7880" t="s">
        <v>237</v>
      </c>
      <c r="E7880" s="65">
        <v>1</v>
      </c>
      <c r="F7880" t="s">
        <v>238</v>
      </c>
      <c r="G7880" t="s">
        <v>239</v>
      </c>
      <c r="H7880" t="s">
        <v>244</v>
      </c>
      <c r="I7880" t="s">
        <v>245</v>
      </c>
      <c r="J7880" s="65">
        <v>269</v>
      </c>
      <c r="K7880" t="str">
        <f t="shared" si="288"/>
        <v>23VI1000SRTT</v>
      </c>
      <c r="L7880">
        <f t="shared" si="289"/>
        <v>269</v>
      </c>
    </row>
    <row r="7881" spans="1:12">
      <c r="A7881" s="65">
        <v>23</v>
      </c>
      <c r="B7881" t="s">
        <v>54</v>
      </c>
      <c r="C7881" s="65">
        <v>11</v>
      </c>
      <c r="D7881" t="s">
        <v>237</v>
      </c>
      <c r="E7881" s="65">
        <v>1</v>
      </c>
      <c r="F7881" t="s">
        <v>238</v>
      </c>
      <c r="G7881" t="s">
        <v>239</v>
      </c>
      <c r="H7881" t="s">
        <v>246</v>
      </c>
      <c r="I7881" t="s">
        <v>247</v>
      </c>
      <c r="J7881" s="65">
        <v>205</v>
      </c>
      <c r="K7881" t="str">
        <f t="shared" si="288"/>
        <v>23VI1000SRPS</v>
      </c>
      <c r="L7881">
        <f t="shared" si="289"/>
        <v>205</v>
      </c>
    </row>
    <row r="7882" spans="1:12">
      <c r="A7882" s="65">
        <v>23</v>
      </c>
      <c r="B7882" t="s">
        <v>54</v>
      </c>
      <c r="C7882" s="65">
        <v>11</v>
      </c>
      <c r="D7882" t="s">
        <v>237</v>
      </c>
      <c r="E7882" s="65">
        <v>1</v>
      </c>
      <c r="F7882" t="s">
        <v>238</v>
      </c>
      <c r="G7882" t="s">
        <v>239</v>
      </c>
      <c r="H7882" t="s">
        <v>248</v>
      </c>
      <c r="I7882" t="s">
        <v>249</v>
      </c>
      <c r="J7882" s="65">
        <v>64</v>
      </c>
      <c r="K7882" t="str">
        <f t="shared" ref="K7882:K7945" si="290">CONCATENATE(TEXT(A7882,"00"),F7882,H7882)</f>
        <v>23VI1000SRPR</v>
      </c>
      <c r="L7882">
        <f t="shared" ref="L7882:L7945" si="291">J7882</f>
        <v>64</v>
      </c>
    </row>
    <row r="7883" spans="1:12">
      <c r="A7883" s="65">
        <v>23</v>
      </c>
      <c r="B7883" t="s">
        <v>54</v>
      </c>
      <c r="C7883" s="65">
        <v>11</v>
      </c>
      <c r="D7883" t="s">
        <v>237</v>
      </c>
      <c r="E7883" s="65">
        <v>1</v>
      </c>
      <c r="F7883" t="s">
        <v>238</v>
      </c>
      <c r="G7883" t="s">
        <v>239</v>
      </c>
      <c r="H7883" t="s">
        <v>250</v>
      </c>
      <c r="I7883" t="s">
        <v>251</v>
      </c>
      <c r="J7883" s="65">
        <v>269</v>
      </c>
      <c r="K7883" t="str">
        <f t="shared" si="290"/>
        <v>23VI1000SRPT</v>
      </c>
      <c r="L7883">
        <f t="shared" si="291"/>
        <v>269</v>
      </c>
    </row>
    <row r="7884" spans="1:12">
      <c r="A7884" s="65">
        <v>23</v>
      </c>
      <c r="B7884" t="s">
        <v>54</v>
      </c>
      <c r="C7884" s="65">
        <v>11</v>
      </c>
      <c r="D7884" t="s">
        <v>237</v>
      </c>
      <c r="E7884" s="65">
        <v>1</v>
      </c>
      <c r="F7884" t="s">
        <v>238</v>
      </c>
      <c r="G7884" t="s">
        <v>239</v>
      </c>
      <c r="H7884" t="s">
        <v>252</v>
      </c>
      <c r="I7884" t="s">
        <v>253</v>
      </c>
      <c r="J7884" s="65">
        <v>205</v>
      </c>
      <c r="K7884" t="str">
        <f t="shared" si="290"/>
        <v>23VI1000SRRS</v>
      </c>
      <c r="L7884">
        <f t="shared" si="291"/>
        <v>205</v>
      </c>
    </row>
    <row r="7885" spans="1:12">
      <c r="A7885" s="65">
        <v>23</v>
      </c>
      <c r="B7885" t="s">
        <v>54</v>
      </c>
      <c r="C7885" s="65">
        <v>11</v>
      </c>
      <c r="D7885" t="s">
        <v>237</v>
      </c>
      <c r="E7885" s="65">
        <v>1</v>
      </c>
      <c r="F7885" t="s">
        <v>238</v>
      </c>
      <c r="G7885" t="s">
        <v>239</v>
      </c>
      <c r="H7885" t="s">
        <v>254</v>
      </c>
      <c r="I7885" t="s">
        <v>255</v>
      </c>
      <c r="J7885" s="65">
        <v>64</v>
      </c>
      <c r="K7885" t="str">
        <f t="shared" si="290"/>
        <v>23VI1000SRRR</v>
      </c>
      <c r="L7885">
        <f t="shared" si="291"/>
        <v>64</v>
      </c>
    </row>
    <row r="7886" spans="1:12">
      <c r="A7886" s="65">
        <v>23</v>
      </c>
      <c r="B7886" t="s">
        <v>54</v>
      </c>
      <c r="C7886" s="65">
        <v>11</v>
      </c>
      <c r="D7886" t="s">
        <v>237</v>
      </c>
      <c r="E7886" s="65">
        <v>1</v>
      </c>
      <c r="F7886" t="s">
        <v>238</v>
      </c>
      <c r="G7886" t="s">
        <v>239</v>
      </c>
      <c r="H7886" t="s">
        <v>256</v>
      </c>
      <c r="I7886" t="s">
        <v>257</v>
      </c>
      <c r="J7886" s="65">
        <v>269</v>
      </c>
      <c r="K7886" t="str">
        <f t="shared" si="290"/>
        <v>23VI1000SRRT</v>
      </c>
      <c r="L7886">
        <f t="shared" si="291"/>
        <v>269</v>
      </c>
    </row>
    <row r="7887" spans="1:12">
      <c r="A7887" s="65">
        <v>23</v>
      </c>
      <c r="B7887" t="s">
        <v>54</v>
      </c>
      <c r="C7887" s="65">
        <v>11</v>
      </c>
      <c r="D7887" t="s">
        <v>237</v>
      </c>
      <c r="E7887" s="65">
        <v>1</v>
      </c>
      <c r="F7887" t="s">
        <v>238</v>
      </c>
      <c r="G7887" t="s">
        <v>239</v>
      </c>
      <c r="H7887" t="s">
        <v>258</v>
      </c>
      <c r="I7887" t="s">
        <v>259</v>
      </c>
      <c r="J7887" s="65">
        <v>1117</v>
      </c>
      <c r="K7887" t="str">
        <f t="shared" si="290"/>
        <v>23VI1000RSRS</v>
      </c>
      <c r="L7887">
        <f t="shared" si="291"/>
        <v>1117</v>
      </c>
    </row>
    <row r="7888" spans="1:12">
      <c r="A7888" s="65">
        <v>23</v>
      </c>
      <c r="B7888" t="s">
        <v>54</v>
      </c>
      <c r="C7888" s="65">
        <v>11</v>
      </c>
      <c r="D7888" t="s">
        <v>237</v>
      </c>
      <c r="E7888" s="65">
        <v>1</v>
      </c>
      <c r="F7888" t="s">
        <v>238</v>
      </c>
      <c r="G7888" t="s">
        <v>239</v>
      </c>
      <c r="H7888" t="s">
        <v>264</v>
      </c>
      <c r="I7888" t="s">
        <v>265</v>
      </c>
      <c r="J7888" s="65">
        <v>2365</v>
      </c>
      <c r="K7888" t="str">
        <f t="shared" si="290"/>
        <v>23VI1000RSRR</v>
      </c>
      <c r="L7888">
        <f t="shared" si="291"/>
        <v>2365</v>
      </c>
    </row>
    <row r="7889" spans="1:12">
      <c r="A7889" s="65">
        <v>23</v>
      </c>
      <c r="B7889" t="s">
        <v>54</v>
      </c>
      <c r="C7889" s="65">
        <v>11</v>
      </c>
      <c r="D7889" t="s">
        <v>237</v>
      </c>
      <c r="E7889" s="65">
        <v>1</v>
      </c>
      <c r="F7889" t="s">
        <v>238</v>
      </c>
      <c r="G7889" t="s">
        <v>239</v>
      </c>
      <c r="H7889" t="s">
        <v>228</v>
      </c>
      <c r="I7889" t="s">
        <v>217</v>
      </c>
      <c r="J7889" s="65">
        <v>380</v>
      </c>
      <c r="K7889" t="str">
        <f t="shared" si="290"/>
        <v>23VI1000PTBI</v>
      </c>
      <c r="L7889">
        <f t="shared" si="291"/>
        <v>380</v>
      </c>
    </row>
    <row r="7890" spans="1:12">
      <c r="A7890" s="65">
        <v>23</v>
      </c>
      <c r="B7890" t="s">
        <v>54</v>
      </c>
      <c r="C7890" s="65">
        <v>11</v>
      </c>
      <c r="D7890" t="s">
        <v>237</v>
      </c>
      <c r="E7890" s="65">
        <v>1</v>
      </c>
      <c r="F7890" t="s">
        <v>238</v>
      </c>
      <c r="G7890" t="s">
        <v>239</v>
      </c>
      <c r="H7890" t="s">
        <v>229</v>
      </c>
      <c r="I7890" t="s">
        <v>230</v>
      </c>
      <c r="J7890" s="65">
        <v>0</v>
      </c>
      <c r="K7890" t="str">
        <f t="shared" si="290"/>
        <v>23VI1000PRNR</v>
      </c>
      <c r="L7890">
        <f t="shared" si="291"/>
        <v>0</v>
      </c>
    </row>
    <row r="7891" spans="1:12">
      <c r="A7891" s="65">
        <v>23</v>
      </c>
      <c r="B7891" t="s">
        <v>54</v>
      </c>
      <c r="C7891" s="65">
        <v>11</v>
      </c>
      <c r="D7891" t="s">
        <v>237</v>
      </c>
      <c r="E7891" s="65">
        <v>1</v>
      </c>
      <c r="F7891" t="s">
        <v>238</v>
      </c>
      <c r="G7891" t="s">
        <v>239</v>
      </c>
      <c r="H7891" t="s">
        <v>231</v>
      </c>
      <c r="I7891" t="s">
        <v>232</v>
      </c>
      <c r="J7891" s="65">
        <v>229</v>
      </c>
      <c r="K7891" t="str">
        <f t="shared" si="290"/>
        <v>23VI1000PRES</v>
      </c>
      <c r="L7891">
        <f t="shared" si="291"/>
        <v>229</v>
      </c>
    </row>
    <row r="7892" spans="1:12">
      <c r="A7892" s="65">
        <v>23</v>
      </c>
      <c r="B7892" t="s">
        <v>54</v>
      </c>
      <c r="C7892" s="65">
        <v>11</v>
      </c>
      <c r="D7892" t="s">
        <v>237</v>
      </c>
      <c r="E7892" s="65">
        <v>1</v>
      </c>
      <c r="F7892" t="s">
        <v>238</v>
      </c>
      <c r="G7892" t="s">
        <v>239</v>
      </c>
      <c r="H7892" t="s">
        <v>233</v>
      </c>
      <c r="I7892" t="s">
        <v>234</v>
      </c>
      <c r="J7892" s="65">
        <v>151</v>
      </c>
      <c r="K7892" t="str">
        <f t="shared" si="290"/>
        <v>23VI1000PRER</v>
      </c>
      <c r="L7892">
        <f t="shared" si="291"/>
        <v>151</v>
      </c>
    </row>
    <row r="7893" spans="1:12">
      <c r="A7893" s="65">
        <v>23</v>
      </c>
      <c r="B7893" t="s">
        <v>54</v>
      </c>
      <c r="C7893" s="65">
        <v>11</v>
      </c>
      <c r="D7893" t="s">
        <v>237</v>
      </c>
      <c r="E7893" s="65">
        <v>1</v>
      </c>
      <c r="F7893" t="s">
        <v>238</v>
      </c>
      <c r="G7893" t="s">
        <v>239</v>
      </c>
      <c r="H7893" t="s">
        <v>266</v>
      </c>
      <c r="I7893" t="s">
        <v>267</v>
      </c>
      <c r="J7893" s="65">
        <v>380</v>
      </c>
      <c r="K7893" t="str">
        <f t="shared" si="290"/>
        <v>23VI1000PTRE</v>
      </c>
      <c r="L7893">
        <f t="shared" si="291"/>
        <v>380</v>
      </c>
    </row>
    <row r="7894" spans="1:12">
      <c r="A7894" s="65">
        <v>23</v>
      </c>
      <c r="B7894" t="s">
        <v>54</v>
      </c>
      <c r="C7894" s="65">
        <v>11</v>
      </c>
      <c r="D7894" t="s">
        <v>237</v>
      </c>
      <c r="E7894" s="65">
        <v>1</v>
      </c>
      <c r="F7894" t="s">
        <v>238</v>
      </c>
      <c r="G7894" t="s">
        <v>239</v>
      </c>
      <c r="H7894" t="s">
        <v>268</v>
      </c>
      <c r="I7894" t="s">
        <v>269</v>
      </c>
      <c r="J7894" s="65">
        <v>51</v>
      </c>
      <c r="K7894" t="str">
        <f t="shared" si="290"/>
        <v>23VI1000DRCF</v>
      </c>
      <c r="L7894">
        <f t="shared" si="291"/>
        <v>51</v>
      </c>
    </row>
    <row r="7895" spans="1:12">
      <c r="A7895" s="65">
        <v>23</v>
      </c>
      <c r="B7895" t="s">
        <v>54</v>
      </c>
      <c r="C7895" s="65">
        <v>11</v>
      </c>
      <c r="D7895" t="s">
        <v>237</v>
      </c>
      <c r="E7895" s="65">
        <v>1</v>
      </c>
      <c r="F7895" t="s">
        <v>238</v>
      </c>
      <c r="G7895" t="s">
        <v>239</v>
      </c>
      <c r="H7895" t="s">
        <v>242</v>
      </c>
      <c r="I7895" t="s">
        <v>243</v>
      </c>
      <c r="J7895" s="65">
        <v>0</v>
      </c>
      <c r="K7895" t="str">
        <f t="shared" si="290"/>
        <v>23VI1000DRPP</v>
      </c>
      <c r="L7895">
        <f t="shared" si="291"/>
        <v>0</v>
      </c>
    </row>
    <row r="7896" spans="1:12">
      <c r="A7896" s="65">
        <v>23</v>
      </c>
      <c r="B7896" t="s">
        <v>54</v>
      </c>
      <c r="C7896" s="65">
        <v>11</v>
      </c>
      <c r="D7896" t="s">
        <v>237</v>
      </c>
      <c r="E7896" s="65">
        <v>1</v>
      </c>
      <c r="F7896" t="s">
        <v>238</v>
      </c>
      <c r="G7896" t="s">
        <v>239</v>
      </c>
      <c r="H7896" t="s">
        <v>260</v>
      </c>
      <c r="I7896" t="s">
        <v>261</v>
      </c>
      <c r="J7896" s="65">
        <v>329</v>
      </c>
      <c r="K7896" t="str">
        <f t="shared" si="290"/>
        <v>23VI1000DRVM</v>
      </c>
      <c r="L7896">
        <f t="shared" si="291"/>
        <v>329</v>
      </c>
    </row>
    <row r="7897" spans="1:12">
      <c r="A7897" s="65">
        <v>23</v>
      </c>
      <c r="B7897" t="s">
        <v>54</v>
      </c>
      <c r="C7897" s="65">
        <v>11</v>
      </c>
      <c r="D7897" t="s">
        <v>237</v>
      </c>
      <c r="E7897" s="65">
        <v>1</v>
      </c>
      <c r="F7897" t="s">
        <v>238</v>
      </c>
      <c r="G7897" t="s">
        <v>239</v>
      </c>
      <c r="H7897" t="s">
        <v>262</v>
      </c>
      <c r="I7897" t="s">
        <v>263</v>
      </c>
      <c r="J7897" s="65">
        <v>0</v>
      </c>
      <c r="K7897" t="str">
        <f t="shared" si="290"/>
        <v>23VI1000DREX</v>
      </c>
      <c r="L7897">
        <f t="shared" si="291"/>
        <v>0</v>
      </c>
    </row>
    <row r="7898" spans="1:12">
      <c r="A7898" s="65">
        <v>23</v>
      </c>
      <c r="B7898" t="s">
        <v>54</v>
      </c>
      <c r="C7898" s="65">
        <v>11</v>
      </c>
      <c r="D7898" t="s">
        <v>237</v>
      </c>
      <c r="E7898" s="65">
        <v>1</v>
      </c>
      <c r="F7898" t="s">
        <v>238</v>
      </c>
      <c r="G7898" t="s">
        <v>239</v>
      </c>
      <c r="H7898" t="s">
        <v>220</v>
      </c>
      <c r="I7898" t="s">
        <v>221</v>
      </c>
      <c r="J7898" s="65">
        <v>0</v>
      </c>
      <c r="K7898" t="str">
        <f t="shared" si="290"/>
        <v>23VI1000DRET</v>
      </c>
      <c r="L7898">
        <f t="shared" si="291"/>
        <v>0</v>
      </c>
    </row>
    <row r="7899" spans="1:12">
      <c r="A7899" s="65">
        <v>23</v>
      </c>
      <c r="B7899" t="s">
        <v>54</v>
      </c>
      <c r="C7899" s="65">
        <v>11</v>
      </c>
      <c r="D7899" t="s">
        <v>237</v>
      </c>
      <c r="E7899" s="65">
        <v>1</v>
      </c>
      <c r="F7899" t="s">
        <v>238</v>
      </c>
      <c r="G7899" t="s">
        <v>239</v>
      </c>
      <c r="H7899" t="s">
        <v>222</v>
      </c>
      <c r="I7899" t="s">
        <v>223</v>
      </c>
      <c r="J7899" s="65">
        <v>0</v>
      </c>
      <c r="K7899" t="str">
        <f t="shared" si="290"/>
        <v>23VI1000DPMA</v>
      </c>
      <c r="L7899">
        <f t="shared" si="291"/>
        <v>0</v>
      </c>
    </row>
    <row r="7900" spans="1:12">
      <c r="A7900" s="65">
        <v>23</v>
      </c>
      <c r="B7900" t="s">
        <v>54</v>
      </c>
      <c r="C7900" s="65">
        <v>11</v>
      </c>
      <c r="D7900" t="s">
        <v>237</v>
      </c>
      <c r="E7900" s="65">
        <v>1</v>
      </c>
      <c r="F7900" t="s">
        <v>238</v>
      </c>
      <c r="G7900" t="s">
        <v>239</v>
      </c>
      <c r="H7900" t="s">
        <v>211</v>
      </c>
      <c r="I7900" t="s">
        <v>212</v>
      </c>
      <c r="J7900" s="65">
        <v>205</v>
      </c>
      <c r="K7900" t="str">
        <f t="shared" si="290"/>
        <v>23VI1000APRS</v>
      </c>
      <c r="L7900">
        <f t="shared" si="291"/>
        <v>205</v>
      </c>
    </row>
    <row r="7901" spans="1:12">
      <c r="A7901" s="65">
        <v>23</v>
      </c>
      <c r="B7901" t="s">
        <v>54</v>
      </c>
      <c r="C7901" s="65">
        <v>11</v>
      </c>
      <c r="D7901" t="s">
        <v>237</v>
      </c>
      <c r="E7901" s="65">
        <v>1</v>
      </c>
      <c r="F7901" t="s">
        <v>238</v>
      </c>
      <c r="G7901" t="s">
        <v>239</v>
      </c>
      <c r="H7901" t="s">
        <v>213</v>
      </c>
      <c r="I7901" t="s">
        <v>214</v>
      </c>
      <c r="J7901" s="65">
        <v>64</v>
      </c>
      <c r="K7901" t="str">
        <f t="shared" si="290"/>
        <v>23VI1000APRR</v>
      </c>
      <c r="L7901">
        <f t="shared" si="291"/>
        <v>64</v>
      </c>
    </row>
    <row r="7902" spans="1:12">
      <c r="A7902" s="65">
        <v>23</v>
      </c>
      <c r="B7902" t="s">
        <v>54</v>
      </c>
      <c r="C7902" s="65">
        <v>11</v>
      </c>
      <c r="D7902" t="s">
        <v>237</v>
      </c>
      <c r="E7902" s="65">
        <v>1</v>
      </c>
      <c r="F7902" t="s">
        <v>238</v>
      </c>
      <c r="G7902" t="s">
        <v>239</v>
      </c>
      <c r="H7902" t="s">
        <v>215</v>
      </c>
      <c r="I7902" t="s">
        <v>216</v>
      </c>
      <c r="J7902" s="65">
        <v>269</v>
      </c>
      <c r="K7902" t="str">
        <f t="shared" si="290"/>
        <v>23VI1000APRT</v>
      </c>
      <c r="L7902">
        <f t="shared" si="291"/>
        <v>269</v>
      </c>
    </row>
    <row r="7903" spans="1:12">
      <c r="A7903" s="65">
        <v>23</v>
      </c>
      <c r="B7903" t="s">
        <v>54</v>
      </c>
      <c r="C7903" s="65">
        <v>11</v>
      </c>
      <c r="D7903" t="s">
        <v>237</v>
      </c>
      <c r="E7903" s="65">
        <v>1</v>
      </c>
      <c r="F7903" t="s">
        <v>238</v>
      </c>
      <c r="G7903" t="s">
        <v>239</v>
      </c>
      <c r="H7903" t="s">
        <v>224</v>
      </c>
      <c r="I7903" t="s">
        <v>225</v>
      </c>
      <c r="J7903" s="65">
        <v>0</v>
      </c>
      <c r="K7903" t="str">
        <f t="shared" si="290"/>
        <v>23VI1000ARRA</v>
      </c>
      <c r="L7903">
        <f t="shared" si="291"/>
        <v>0</v>
      </c>
    </row>
    <row r="7904" spans="1:12">
      <c r="A7904" s="65">
        <v>23</v>
      </c>
      <c r="B7904" t="s">
        <v>54</v>
      </c>
      <c r="C7904" s="65">
        <v>11</v>
      </c>
      <c r="D7904" t="s">
        <v>237</v>
      </c>
      <c r="E7904" s="65">
        <v>1</v>
      </c>
      <c r="F7904" t="s">
        <v>238</v>
      </c>
      <c r="G7904" t="s">
        <v>239</v>
      </c>
      <c r="H7904" t="s">
        <v>226</v>
      </c>
      <c r="I7904" t="s">
        <v>227</v>
      </c>
      <c r="J7904" s="65">
        <v>0</v>
      </c>
      <c r="K7904" t="str">
        <f t="shared" si="290"/>
        <v>23VI1000PLNA</v>
      </c>
      <c r="L7904">
        <f t="shared" si="291"/>
        <v>0</v>
      </c>
    </row>
    <row r="7905" spans="1:12">
      <c r="A7905" s="65">
        <v>23</v>
      </c>
      <c r="B7905" t="s">
        <v>54</v>
      </c>
      <c r="C7905" s="65">
        <v>11</v>
      </c>
      <c r="D7905" t="s">
        <v>237</v>
      </c>
      <c r="E7905" s="65">
        <v>1</v>
      </c>
      <c r="F7905" t="s">
        <v>238</v>
      </c>
      <c r="G7905" t="s">
        <v>239</v>
      </c>
      <c r="H7905" t="s">
        <v>270</v>
      </c>
      <c r="I7905" t="s">
        <v>271</v>
      </c>
      <c r="J7905" s="65">
        <v>64</v>
      </c>
      <c r="K7905" t="str">
        <f t="shared" si="290"/>
        <v>23VI1000SRTR</v>
      </c>
      <c r="L7905">
        <f t="shared" si="291"/>
        <v>64</v>
      </c>
    </row>
    <row r="7906" spans="1:12">
      <c r="A7906" s="65">
        <v>23</v>
      </c>
      <c r="B7906" t="s">
        <v>54</v>
      </c>
      <c r="C7906" s="65">
        <v>11</v>
      </c>
      <c r="D7906" t="s">
        <v>237</v>
      </c>
      <c r="E7906" s="65">
        <v>1</v>
      </c>
      <c r="F7906" t="s">
        <v>272</v>
      </c>
      <c r="G7906" t="s">
        <v>273</v>
      </c>
      <c r="H7906" t="s">
        <v>262</v>
      </c>
      <c r="I7906" t="s">
        <v>263</v>
      </c>
      <c r="J7906" s="65">
        <v>0</v>
      </c>
      <c r="K7906" t="str">
        <f t="shared" si="290"/>
        <v>23VI1100DREX</v>
      </c>
      <c r="L7906">
        <f t="shared" si="291"/>
        <v>0</v>
      </c>
    </row>
    <row r="7907" spans="1:12">
      <c r="A7907" s="65">
        <v>23</v>
      </c>
      <c r="B7907" t="s">
        <v>54</v>
      </c>
      <c r="C7907" s="65">
        <v>11</v>
      </c>
      <c r="D7907" t="s">
        <v>237</v>
      </c>
      <c r="E7907" s="65">
        <v>1</v>
      </c>
      <c r="F7907" t="s">
        <v>272</v>
      </c>
      <c r="G7907" t="s">
        <v>273</v>
      </c>
      <c r="H7907" t="s">
        <v>233</v>
      </c>
      <c r="I7907" t="s">
        <v>234</v>
      </c>
      <c r="J7907" s="65">
        <v>109</v>
      </c>
      <c r="K7907" t="str">
        <f t="shared" si="290"/>
        <v>23VI1100PRER</v>
      </c>
      <c r="L7907">
        <f t="shared" si="291"/>
        <v>109</v>
      </c>
    </row>
    <row r="7908" spans="1:12">
      <c r="A7908" s="65">
        <v>23</v>
      </c>
      <c r="B7908" t="s">
        <v>54</v>
      </c>
      <c r="C7908" s="65">
        <v>11</v>
      </c>
      <c r="D7908" t="s">
        <v>237</v>
      </c>
      <c r="E7908" s="65">
        <v>1</v>
      </c>
      <c r="F7908" t="s">
        <v>272</v>
      </c>
      <c r="G7908" t="s">
        <v>273</v>
      </c>
      <c r="H7908" t="s">
        <v>222</v>
      </c>
      <c r="I7908" t="s">
        <v>223</v>
      </c>
      <c r="J7908" s="65">
        <v>0</v>
      </c>
      <c r="K7908" t="str">
        <f t="shared" si="290"/>
        <v>23VI1100DPMA</v>
      </c>
      <c r="L7908">
        <f t="shared" si="291"/>
        <v>0</v>
      </c>
    </row>
    <row r="7909" spans="1:12">
      <c r="A7909" s="65">
        <v>23</v>
      </c>
      <c r="B7909" t="s">
        <v>54</v>
      </c>
      <c r="C7909" s="65">
        <v>11</v>
      </c>
      <c r="D7909" t="s">
        <v>237</v>
      </c>
      <c r="E7909" s="65">
        <v>1</v>
      </c>
      <c r="F7909" t="s">
        <v>272</v>
      </c>
      <c r="G7909" t="s">
        <v>273</v>
      </c>
      <c r="H7909" t="s">
        <v>211</v>
      </c>
      <c r="I7909" t="s">
        <v>212</v>
      </c>
      <c r="J7909" s="65">
        <v>200</v>
      </c>
      <c r="K7909" t="str">
        <f t="shared" si="290"/>
        <v>23VI1100APRS</v>
      </c>
      <c r="L7909">
        <f t="shared" si="291"/>
        <v>200</v>
      </c>
    </row>
    <row r="7910" spans="1:12">
      <c r="A7910" s="65">
        <v>23</v>
      </c>
      <c r="B7910" t="s">
        <v>54</v>
      </c>
      <c r="C7910" s="65">
        <v>11</v>
      </c>
      <c r="D7910" t="s">
        <v>237</v>
      </c>
      <c r="E7910" s="65">
        <v>1</v>
      </c>
      <c r="F7910" t="s">
        <v>272</v>
      </c>
      <c r="G7910" t="s">
        <v>273</v>
      </c>
      <c r="H7910" t="s">
        <v>213</v>
      </c>
      <c r="I7910" t="s">
        <v>214</v>
      </c>
      <c r="J7910" s="65">
        <v>54</v>
      </c>
      <c r="K7910" t="str">
        <f t="shared" si="290"/>
        <v>23VI1100APRR</v>
      </c>
      <c r="L7910">
        <f t="shared" si="291"/>
        <v>54</v>
      </c>
    </row>
    <row r="7911" spans="1:12">
      <c r="A7911" s="65">
        <v>23</v>
      </c>
      <c r="B7911" t="s">
        <v>54</v>
      </c>
      <c r="C7911" s="65">
        <v>11</v>
      </c>
      <c r="D7911" t="s">
        <v>237</v>
      </c>
      <c r="E7911" s="65">
        <v>1</v>
      </c>
      <c r="F7911" t="s">
        <v>272</v>
      </c>
      <c r="G7911" t="s">
        <v>273</v>
      </c>
      <c r="H7911" t="s">
        <v>224</v>
      </c>
      <c r="I7911" t="s">
        <v>225</v>
      </c>
      <c r="J7911" s="65">
        <v>0</v>
      </c>
      <c r="K7911" t="str">
        <f t="shared" si="290"/>
        <v>23VI1100ARRA</v>
      </c>
      <c r="L7911">
        <f t="shared" si="291"/>
        <v>0</v>
      </c>
    </row>
    <row r="7912" spans="1:12">
      <c r="A7912" s="65">
        <v>23</v>
      </c>
      <c r="B7912" t="s">
        <v>54</v>
      </c>
      <c r="C7912" s="65">
        <v>11</v>
      </c>
      <c r="D7912" t="s">
        <v>237</v>
      </c>
      <c r="E7912" s="65">
        <v>1</v>
      </c>
      <c r="F7912" t="s">
        <v>272</v>
      </c>
      <c r="G7912" t="s">
        <v>273</v>
      </c>
      <c r="H7912" t="s">
        <v>226</v>
      </c>
      <c r="I7912" t="s">
        <v>227</v>
      </c>
      <c r="J7912" s="65">
        <v>0</v>
      </c>
      <c r="K7912" t="str">
        <f t="shared" si="290"/>
        <v>23VI1100PLNA</v>
      </c>
      <c r="L7912">
        <f t="shared" si="291"/>
        <v>0</v>
      </c>
    </row>
    <row r="7913" spans="1:12">
      <c r="A7913" s="65">
        <v>23</v>
      </c>
      <c r="B7913" t="s">
        <v>54</v>
      </c>
      <c r="C7913" s="65">
        <v>11</v>
      </c>
      <c r="D7913" t="s">
        <v>237</v>
      </c>
      <c r="E7913" s="65">
        <v>1</v>
      </c>
      <c r="F7913" t="s">
        <v>272</v>
      </c>
      <c r="G7913" t="s">
        <v>273</v>
      </c>
      <c r="H7913" t="s">
        <v>235</v>
      </c>
      <c r="I7913" t="s">
        <v>236</v>
      </c>
      <c r="J7913" s="65">
        <v>1</v>
      </c>
      <c r="K7913" t="str">
        <f t="shared" si="290"/>
        <v>23VI1100SABA</v>
      </c>
      <c r="L7913">
        <f t="shared" si="291"/>
        <v>1</v>
      </c>
    </row>
    <row r="7914" spans="1:12">
      <c r="A7914" s="65">
        <v>23</v>
      </c>
      <c r="B7914" t="s">
        <v>54</v>
      </c>
      <c r="C7914" s="65">
        <v>11</v>
      </c>
      <c r="D7914" t="s">
        <v>237</v>
      </c>
      <c r="E7914" s="65">
        <v>1</v>
      </c>
      <c r="F7914" t="s">
        <v>272</v>
      </c>
      <c r="G7914" t="s">
        <v>273</v>
      </c>
      <c r="H7914" t="s">
        <v>266</v>
      </c>
      <c r="I7914" t="s">
        <v>267</v>
      </c>
      <c r="J7914" s="65">
        <v>329</v>
      </c>
      <c r="K7914" t="str">
        <f t="shared" si="290"/>
        <v>23VI1100PTRE</v>
      </c>
      <c r="L7914">
        <f t="shared" si="291"/>
        <v>329</v>
      </c>
    </row>
    <row r="7915" spans="1:12">
      <c r="A7915" s="65">
        <v>23</v>
      </c>
      <c r="B7915" t="s">
        <v>54</v>
      </c>
      <c r="C7915" s="65">
        <v>11</v>
      </c>
      <c r="D7915" t="s">
        <v>237</v>
      </c>
      <c r="E7915" s="65">
        <v>1</v>
      </c>
      <c r="F7915" t="s">
        <v>272</v>
      </c>
      <c r="G7915" t="s">
        <v>273</v>
      </c>
      <c r="H7915" t="s">
        <v>268</v>
      </c>
      <c r="I7915" t="s">
        <v>269</v>
      </c>
      <c r="J7915" s="65">
        <v>0</v>
      </c>
      <c r="K7915" t="str">
        <f t="shared" si="290"/>
        <v>23VI1100DRCF</v>
      </c>
      <c r="L7915">
        <f t="shared" si="291"/>
        <v>0</v>
      </c>
    </row>
    <row r="7916" spans="1:12">
      <c r="A7916" s="65">
        <v>23</v>
      </c>
      <c r="B7916" t="s">
        <v>54</v>
      </c>
      <c r="C7916" s="65">
        <v>11</v>
      </c>
      <c r="D7916" t="s">
        <v>237</v>
      </c>
      <c r="E7916" s="65">
        <v>1</v>
      </c>
      <c r="F7916" t="s">
        <v>272</v>
      </c>
      <c r="G7916" t="s">
        <v>273</v>
      </c>
      <c r="H7916" t="s">
        <v>242</v>
      </c>
      <c r="I7916" t="s">
        <v>243</v>
      </c>
      <c r="J7916" s="65">
        <v>0</v>
      </c>
      <c r="K7916" t="str">
        <f t="shared" si="290"/>
        <v>23VI1100DRPP</v>
      </c>
      <c r="L7916">
        <f t="shared" si="291"/>
        <v>0</v>
      </c>
    </row>
    <row r="7917" spans="1:12">
      <c r="A7917" s="65">
        <v>23</v>
      </c>
      <c r="B7917" t="s">
        <v>54</v>
      </c>
      <c r="C7917" s="65">
        <v>11</v>
      </c>
      <c r="D7917" t="s">
        <v>237</v>
      </c>
      <c r="E7917" s="65">
        <v>1</v>
      </c>
      <c r="F7917" t="s">
        <v>272</v>
      </c>
      <c r="G7917" t="s">
        <v>273</v>
      </c>
      <c r="H7917" t="s">
        <v>240</v>
      </c>
      <c r="I7917" t="s">
        <v>241</v>
      </c>
      <c r="J7917" s="65">
        <v>200</v>
      </c>
      <c r="K7917" t="str">
        <f t="shared" si="290"/>
        <v>23VI1100SRTS</v>
      </c>
      <c r="L7917">
        <f t="shared" si="291"/>
        <v>200</v>
      </c>
    </row>
    <row r="7918" spans="1:12">
      <c r="A7918" s="65">
        <v>23</v>
      </c>
      <c r="B7918" t="s">
        <v>54</v>
      </c>
      <c r="C7918" s="65">
        <v>11</v>
      </c>
      <c r="D7918" t="s">
        <v>237</v>
      </c>
      <c r="E7918" s="65">
        <v>1</v>
      </c>
      <c r="F7918" t="s">
        <v>272</v>
      </c>
      <c r="G7918" t="s">
        <v>273</v>
      </c>
      <c r="H7918" t="s">
        <v>270</v>
      </c>
      <c r="I7918" t="s">
        <v>271</v>
      </c>
      <c r="J7918" s="65">
        <v>54</v>
      </c>
      <c r="K7918" t="str">
        <f t="shared" si="290"/>
        <v>23VI1100SRTR</v>
      </c>
      <c r="L7918">
        <f t="shared" si="291"/>
        <v>54</v>
      </c>
    </row>
    <row r="7919" spans="1:12">
      <c r="A7919" s="65">
        <v>23</v>
      </c>
      <c r="B7919" t="s">
        <v>54</v>
      </c>
      <c r="C7919" s="65">
        <v>11</v>
      </c>
      <c r="D7919" t="s">
        <v>237</v>
      </c>
      <c r="E7919" s="65">
        <v>1</v>
      </c>
      <c r="F7919" t="s">
        <v>272</v>
      </c>
      <c r="G7919" t="s">
        <v>273</v>
      </c>
      <c r="H7919" t="s">
        <v>244</v>
      </c>
      <c r="I7919" t="s">
        <v>245</v>
      </c>
      <c r="J7919" s="65">
        <v>254</v>
      </c>
      <c r="K7919" t="str">
        <f t="shared" si="290"/>
        <v>23VI1100SRTT</v>
      </c>
      <c r="L7919">
        <f t="shared" si="291"/>
        <v>254</v>
      </c>
    </row>
    <row r="7920" spans="1:12">
      <c r="A7920" s="65">
        <v>23</v>
      </c>
      <c r="B7920" t="s">
        <v>54</v>
      </c>
      <c r="C7920" s="65">
        <v>11</v>
      </c>
      <c r="D7920" t="s">
        <v>237</v>
      </c>
      <c r="E7920" s="65">
        <v>1</v>
      </c>
      <c r="F7920" t="s">
        <v>272</v>
      </c>
      <c r="G7920" t="s">
        <v>273</v>
      </c>
      <c r="H7920" t="s">
        <v>246</v>
      </c>
      <c r="I7920" t="s">
        <v>247</v>
      </c>
      <c r="J7920" s="65">
        <v>200</v>
      </c>
      <c r="K7920" t="str">
        <f t="shared" si="290"/>
        <v>23VI1100SRPS</v>
      </c>
      <c r="L7920">
        <f t="shared" si="291"/>
        <v>200</v>
      </c>
    </row>
    <row r="7921" spans="1:12">
      <c r="A7921" s="65">
        <v>23</v>
      </c>
      <c r="B7921" t="s">
        <v>54</v>
      </c>
      <c r="C7921" s="65">
        <v>11</v>
      </c>
      <c r="D7921" t="s">
        <v>237</v>
      </c>
      <c r="E7921" s="65">
        <v>1</v>
      </c>
      <c r="F7921" t="s">
        <v>272</v>
      </c>
      <c r="G7921" t="s">
        <v>273</v>
      </c>
      <c r="H7921" t="s">
        <v>248</v>
      </c>
      <c r="I7921" t="s">
        <v>249</v>
      </c>
      <c r="J7921" s="65">
        <v>54</v>
      </c>
      <c r="K7921" t="str">
        <f t="shared" si="290"/>
        <v>23VI1100SRPR</v>
      </c>
      <c r="L7921">
        <f t="shared" si="291"/>
        <v>54</v>
      </c>
    </row>
    <row r="7922" spans="1:12">
      <c r="A7922" s="65">
        <v>23</v>
      </c>
      <c r="B7922" t="s">
        <v>54</v>
      </c>
      <c r="C7922" s="65">
        <v>11</v>
      </c>
      <c r="D7922" t="s">
        <v>237</v>
      </c>
      <c r="E7922" s="65">
        <v>1</v>
      </c>
      <c r="F7922" t="s">
        <v>272</v>
      </c>
      <c r="G7922" t="s">
        <v>273</v>
      </c>
      <c r="H7922" t="s">
        <v>250</v>
      </c>
      <c r="I7922" t="s">
        <v>251</v>
      </c>
      <c r="J7922" s="65">
        <v>254</v>
      </c>
      <c r="K7922" t="str">
        <f t="shared" si="290"/>
        <v>23VI1100SRPT</v>
      </c>
      <c r="L7922">
        <f t="shared" si="291"/>
        <v>254</v>
      </c>
    </row>
    <row r="7923" spans="1:12">
      <c r="A7923" s="65">
        <v>23</v>
      </c>
      <c r="B7923" t="s">
        <v>54</v>
      </c>
      <c r="C7923" s="65">
        <v>11</v>
      </c>
      <c r="D7923" t="s">
        <v>237</v>
      </c>
      <c r="E7923" s="65">
        <v>1</v>
      </c>
      <c r="F7923" t="s">
        <v>272</v>
      </c>
      <c r="G7923" t="s">
        <v>273</v>
      </c>
      <c r="H7923" t="s">
        <v>252</v>
      </c>
      <c r="I7923" t="s">
        <v>253</v>
      </c>
      <c r="J7923" s="65">
        <v>200</v>
      </c>
      <c r="K7923" t="str">
        <f t="shared" si="290"/>
        <v>23VI1100SRRS</v>
      </c>
      <c r="L7923">
        <f t="shared" si="291"/>
        <v>200</v>
      </c>
    </row>
    <row r="7924" spans="1:12">
      <c r="A7924" s="65">
        <v>23</v>
      </c>
      <c r="B7924" t="s">
        <v>54</v>
      </c>
      <c r="C7924" s="65">
        <v>11</v>
      </c>
      <c r="D7924" t="s">
        <v>237</v>
      </c>
      <c r="E7924" s="65">
        <v>1</v>
      </c>
      <c r="F7924" t="s">
        <v>272</v>
      </c>
      <c r="G7924" t="s">
        <v>273</v>
      </c>
      <c r="H7924" t="s">
        <v>254</v>
      </c>
      <c r="I7924" t="s">
        <v>255</v>
      </c>
      <c r="J7924" s="65">
        <v>54</v>
      </c>
      <c r="K7924" t="str">
        <f t="shared" si="290"/>
        <v>23VI1100SRRR</v>
      </c>
      <c r="L7924">
        <f t="shared" si="291"/>
        <v>54</v>
      </c>
    </row>
    <row r="7925" spans="1:12">
      <c r="A7925" s="65">
        <v>23</v>
      </c>
      <c r="B7925" t="s">
        <v>54</v>
      </c>
      <c r="C7925" s="65">
        <v>11</v>
      </c>
      <c r="D7925" t="s">
        <v>237</v>
      </c>
      <c r="E7925" s="65">
        <v>1</v>
      </c>
      <c r="F7925" t="s">
        <v>272</v>
      </c>
      <c r="G7925" t="s">
        <v>273</v>
      </c>
      <c r="H7925" t="s">
        <v>256</v>
      </c>
      <c r="I7925" t="s">
        <v>257</v>
      </c>
      <c r="J7925" s="65">
        <v>254</v>
      </c>
      <c r="K7925" t="str">
        <f t="shared" si="290"/>
        <v>23VI1100SRRT</v>
      </c>
      <c r="L7925">
        <f t="shared" si="291"/>
        <v>254</v>
      </c>
    </row>
    <row r="7926" spans="1:12">
      <c r="A7926" s="65">
        <v>23</v>
      </c>
      <c r="B7926" t="s">
        <v>54</v>
      </c>
      <c r="C7926" s="65">
        <v>11</v>
      </c>
      <c r="D7926" t="s">
        <v>237</v>
      </c>
      <c r="E7926" s="65">
        <v>1</v>
      </c>
      <c r="F7926" t="s">
        <v>272</v>
      </c>
      <c r="G7926" t="s">
        <v>273</v>
      </c>
      <c r="H7926" t="s">
        <v>264</v>
      </c>
      <c r="I7926" t="s">
        <v>265</v>
      </c>
      <c r="J7926" s="65">
        <v>2025</v>
      </c>
      <c r="K7926" t="str">
        <f t="shared" si="290"/>
        <v>23VI1100RSRR</v>
      </c>
      <c r="L7926">
        <f t="shared" si="291"/>
        <v>2025</v>
      </c>
    </row>
    <row r="7927" spans="1:12">
      <c r="A7927" s="65">
        <v>23</v>
      </c>
      <c r="B7927" t="s">
        <v>54</v>
      </c>
      <c r="C7927" s="65">
        <v>11</v>
      </c>
      <c r="D7927" t="s">
        <v>237</v>
      </c>
      <c r="E7927" s="65">
        <v>1</v>
      </c>
      <c r="F7927" t="s">
        <v>272</v>
      </c>
      <c r="G7927" t="s">
        <v>273</v>
      </c>
      <c r="H7927" t="s">
        <v>228</v>
      </c>
      <c r="I7927" t="s">
        <v>217</v>
      </c>
      <c r="J7927" s="65">
        <v>329</v>
      </c>
      <c r="K7927" t="str">
        <f t="shared" si="290"/>
        <v>23VI1100PTBI</v>
      </c>
      <c r="L7927">
        <f t="shared" si="291"/>
        <v>329</v>
      </c>
    </row>
    <row r="7928" spans="1:12">
      <c r="A7928" s="65">
        <v>23</v>
      </c>
      <c r="B7928" t="s">
        <v>54</v>
      </c>
      <c r="C7928" s="65">
        <v>11</v>
      </c>
      <c r="D7928" t="s">
        <v>237</v>
      </c>
      <c r="E7928" s="65">
        <v>1</v>
      </c>
      <c r="F7928" t="s">
        <v>272</v>
      </c>
      <c r="G7928" t="s">
        <v>273</v>
      </c>
      <c r="H7928" t="s">
        <v>229</v>
      </c>
      <c r="I7928" t="s">
        <v>230</v>
      </c>
      <c r="J7928" s="65">
        <v>0</v>
      </c>
      <c r="K7928" t="str">
        <f t="shared" si="290"/>
        <v>23VI1100PRNR</v>
      </c>
      <c r="L7928">
        <f t="shared" si="291"/>
        <v>0</v>
      </c>
    </row>
    <row r="7929" spans="1:12">
      <c r="A7929" s="65">
        <v>23</v>
      </c>
      <c r="B7929" t="s">
        <v>54</v>
      </c>
      <c r="C7929" s="65">
        <v>11</v>
      </c>
      <c r="D7929" t="s">
        <v>237</v>
      </c>
      <c r="E7929" s="65">
        <v>1</v>
      </c>
      <c r="F7929" t="s">
        <v>272</v>
      </c>
      <c r="G7929" t="s">
        <v>273</v>
      </c>
      <c r="H7929" t="s">
        <v>220</v>
      </c>
      <c r="I7929" t="s">
        <v>221</v>
      </c>
      <c r="J7929" s="65">
        <v>0</v>
      </c>
      <c r="K7929" t="str">
        <f t="shared" si="290"/>
        <v>23VI1100DRET</v>
      </c>
      <c r="L7929">
        <f t="shared" si="291"/>
        <v>0</v>
      </c>
    </row>
    <row r="7930" spans="1:12">
      <c r="A7930" s="65">
        <v>23</v>
      </c>
      <c r="B7930" t="s">
        <v>54</v>
      </c>
      <c r="C7930" s="65">
        <v>11</v>
      </c>
      <c r="D7930" t="s">
        <v>237</v>
      </c>
      <c r="E7930" s="65">
        <v>1</v>
      </c>
      <c r="F7930" t="s">
        <v>272</v>
      </c>
      <c r="G7930" t="s">
        <v>273</v>
      </c>
      <c r="H7930" t="s">
        <v>215</v>
      </c>
      <c r="I7930" t="s">
        <v>216</v>
      </c>
      <c r="J7930" s="65">
        <v>254</v>
      </c>
      <c r="K7930" t="str">
        <f t="shared" si="290"/>
        <v>23VI1100APRT</v>
      </c>
      <c r="L7930">
        <f t="shared" si="291"/>
        <v>254</v>
      </c>
    </row>
    <row r="7931" spans="1:12">
      <c r="A7931" s="65">
        <v>23</v>
      </c>
      <c r="B7931" t="s">
        <v>54</v>
      </c>
      <c r="C7931" s="65">
        <v>11</v>
      </c>
      <c r="D7931" t="s">
        <v>237</v>
      </c>
      <c r="E7931" s="65">
        <v>1</v>
      </c>
      <c r="F7931" t="s">
        <v>272</v>
      </c>
      <c r="G7931" t="s">
        <v>273</v>
      </c>
      <c r="H7931" t="s">
        <v>260</v>
      </c>
      <c r="I7931" t="s">
        <v>261</v>
      </c>
      <c r="J7931" s="65">
        <v>329</v>
      </c>
      <c r="K7931" t="str">
        <f t="shared" si="290"/>
        <v>23VI1100DRVM</v>
      </c>
      <c r="L7931">
        <f t="shared" si="291"/>
        <v>329</v>
      </c>
    </row>
    <row r="7932" spans="1:12">
      <c r="A7932" s="65">
        <v>23</v>
      </c>
      <c r="B7932" t="s">
        <v>54</v>
      </c>
      <c r="C7932" s="65">
        <v>11</v>
      </c>
      <c r="D7932" t="s">
        <v>237</v>
      </c>
      <c r="E7932" s="65">
        <v>1</v>
      </c>
      <c r="F7932" t="s">
        <v>272</v>
      </c>
      <c r="G7932" t="s">
        <v>273</v>
      </c>
      <c r="H7932" t="s">
        <v>231</v>
      </c>
      <c r="I7932" t="s">
        <v>232</v>
      </c>
      <c r="J7932" s="65">
        <v>220</v>
      </c>
      <c r="K7932" t="str">
        <f t="shared" si="290"/>
        <v>23VI1100PRES</v>
      </c>
      <c r="L7932">
        <f t="shared" si="291"/>
        <v>220</v>
      </c>
    </row>
    <row r="7933" spans="1:12">
      <c r="A7933" s="65">
        <v>23</v>
      </c>
      <c r="B7933" t="s">
        <v>54</v>
      </c>
      <c r="C7933" s="65">
        <v>11</v>
      </c>
      <c r="D7933" t="s">
        <v>237</v>
      </c>
      <c r="E7933" s="65">
        <v>1</v>
      </c>
      <c r="F7933" t="s">
        <v>272</v>
      </c>
      <c r="G7933" t="s">
        <v>273</v>
      </c>
      <c r="H7933" t="s">
        <v>258</v>
      </c>
      <c r="I7933" t="s">
        <v>259</v>
      </c>
      <c r="J7933" s="65">
        <v>1100</v>
      </c>
      <c r="K7933" t="str">
        <f t="shared" si="290"/>
        <v>23VI1100RSRS</v>
      </c>
      <c r="L7933">
        <f t="shared" si="291"/>
        <v>1100</v>
      </c>
    </row>
    <row r="7934" spans="1:12">
      <c r="A7934" s="65">
        <v>23</v>
      </c>
      <c r="B7934" t="s">
        <v>54</v>
      </c>
      <c r="C7934" s="65">
        <v>11</v>
      </c>
      <c r="D7934" t="s">
        <v>237</v>
      </c>
      <c r="E7934" s="65">
        <v>1</v>
      </c>
      <c r="F7934" t="s">
        <v>274</v>
      </c>
      <c r="G7934" t="s">
        <v>275</v>
      </c>
      <c r="H7934" t="s">
        <v>260</v>
      </c>
      <c r="I7934" t="s">
        <v>261</v>
      </c>
      <c r="J7934" s="65">
        <v>329</v>
      </c>
      <c r="K7934" t="str">
        <f t="shared" si="290"/>
        <v>23VI1101DRVM</v>
      </c>
      <c r="L7934">
        <f t="shared" si="291"/>
        <v>329</v>
      </c>
    </row>
    <row r="7935" spans="1:12">
      <c r="A7935" s="65">
        <v>23</v>
      </c>
      <c r="B7935" t="s">
        <v>54</v>
      </c>
      <c r="C7935" s="65">
        <v>11</v>
      </c>
      <c r="D7935" t="s">
        <v>237</v>
      </c>
      <c r="E7935" s="65">
        <v>1</v>
      </c>
      <c r="F7935" t="s">
        <v>274</v>
      </c>
      <c r="G7935" t="s">
        <v>275</v>
      </c>
      <c r="H7935" t="s">
        <v>262</v>
      </c>
      <c r="I7935" t="s">
        <v>263</v>
      </c>
      <c r="J7935" s="65">
        <v>0</v>
      </c>
      <c r="K7935" t="str">
        <f t="shared" si="290"/>
        <v>23VI1101DREX</v>
      </c>
      <c r="L7935">
        <f t="shared" si="291"/>
        <v>0</v>
      </c>
    </row>
    <row r="7936" spans="1:12">
      <c r="A7936" s="65">
        <v>23</v>
      </c>
      <c r="B7936" t="s">
        <v>54</v>
      </c>
      <c r="C7936" s="65">
        <v>11</v>
      </c>
      <c r="D7936" t="s">
        <v>237</v>
      </c>
      <c r="E7936" s="65">
        <v>1</v>
      </c>
      <c r="F7936" t="s">
        <v>274</v>
      </c>
      <c r="G7936" t="s">
        <v>275</v>
      </c>
      <c r="H7936" t="s">
        <v>220</v>
      </c>
      <c r="I7936" t="s">
        <v>221</v>
      </c>
      <c r="J7936" s="65">
        <v>0</v>
      </c>
      <c r="K7936" t="str">
        <f t="shared" si="290"/>
        <v>23VI1101DRET</v>
      </c>
      <c r="L7936">
        <f t="shared" si="291"/>
        <v>0</v>
      </c>
    </row>
    <row r="7937" spans="1:12">
      <c r="A7937" s="65">
        <v>23</v>
      </c>
      <c r="B7937" t="s">
        <v>54</v>
      </c>
      <c r="C7937" s="65">
        <v>11</v>
      </c>
      <c r="D7937" t="s">
        <v>237</v>
      </c>
      <c r="E7937" s="65">
        <v>1</v>
      </c>
      <c r="F7937" t="s">
        <v>274</v>
      </c>
      <c r="G7937" t="s">
        <v>275</v>
      </c>
      <c r="H7937" t="s">
        <v>222</v>
      </c>
      <c r="I7937" t="s">
        <v>223</v>
      </c>
      <c r="J7937" s="65">
        <v>0</v>
      </c>
      <c r="K7937" t="str">
        <f t="shared" si="290"/>
        <v>23VI1101DPMA</v>
      </c>
      <c r="L7937">
        <f t="shared" si="291"/>
        <v>0</v>
      </c>
    </row>
    <row r="7938" spans="1:12">
      <c r="A7938" s="65">
        <v>23</v>
      </c>
      <c r="B7938" t="s">
        <v>54</v>
      </c>
      <c r="C7938" s="65">
        <v>11</v>
      </c>
      <c r="D7938" t="s">
        <v>237</v>
      </c>
      <c r="E7938" s="65">
        <v>1</v>
      </c>
      <c r="F7938" t="s">
        <v>274</v>
      </c>
      <c r="G7938" t="s">
        <v>275</v>
      </c>
      <c r="H7938" t="s">
        <v>211</v>
      </c>
      <c r="I7938" t="s">
        <v>212</v>
      </c>
      <c r="J7938" s="65">
        <v>200</v>
      </c>
      <c r="K7938" t="str">
        <f t="shared" si="290"/>
        <v>23VI1101APRS</v>
      </c>
      <c r="L7938">
        <f t="shared" si="291"/>
        <v>200</v>
      </c>
    </row>
    <row r="7939" spans="1:12">
      <c r="A7939" s="65">
        <v>23</v>
      </c>
      <c r="B7939" t="s">
        <v>54</v>
      </c>
      <c r="C7939" s="65">
        <v>11</v>
      </c>
      <c r="D7939" t="s">
        <v>237</v>
      </c>
      <c r="E7939" s="65">
        <v>1</v>
      </c>
      <c r="F7939" t="s">
        <v>274</v>
      </c>
      <c r="G7939" t="s">
        <v>275</v>
      </c>
      <c r="H7939" t="s">
        <v>213</v>
      </c>
      <c r="I7939" t="s">
        <v>214</v>
      </c>
      <c r="J7939" s="65">
        <v>54</v>
      </c>
      <c r="K7939" t="str">
        <f t="shared" si="290"/>
        <v>23VI1101APRR</v>
      </c>
      <c r="L7939">
        <f t="shared" si="291"/>
        <v>54</v>
      </c>
    </row>
    <row r="7940" spans="1:12">
      <c r="A7940" s="65">
        <v>23</v>
      </c>
      <c r="B7940" t="s">
        <v>54</v>
      </c>
      <c r="C7940" s="65">
        <v>11</v>
      </c>
      <c r="D7940" t="s">
        <v>237</v>
      </c>
      <c r="E7940" s="65">
        <v>1</v>
      </c>
      <c r="F7940" t="s">
        <v>274</v>
      </c>
      <c r="G7940" t="s">
        <v>275</v>
      </c>
      <c r="H7940" t="s">
        <v>215</v>
      </c>
      <c r="I7940" t="s">
        <v>216</v>
      </c>
      <c r="J7940" s="65">
        <v>254</v>
      </c>
      <c r="K7940" t="str">
        <f t="shared" si="290"/>
        <v>23VI1101APRT</v>
      </c>
      <c r="L7940">
        <f t="shared" si="291"/>
        <v>254</v>
      </c>
    </row>
    <row r="7941" spans="1:12">
      <c r="A7941" s="65">
        <v>23</v>
      </c>
      <c r="B7941" t="s">
        <v>54</v>
      </c>
      <c r="C7941" s="65">
        <v>11</v>
      </c>
      <c r="D7941" t="s">
        <v>237</v>
      </c>
      <c r="E7941" s="65">
        <v>1</v>
      </c>
      <c r="F7941" t="s">
        <v>274</v>
      </c>
      <c r="G7941" t="s">
        <v>275</v>
      </c>
      <c r="H7941" t="s">
        <v>224</v>
      </c>
      <c r="I7941" t="s">
        <v>225</v>
      </c>
      <c r="J7941" s="65">
        <v>0</v>
      </c>
      <c r="K7941" t="str">
        <f t="shared" si="290"/>
        <v>23VI1101ARRA</v>
      </c>
      <c r="L7941">
        <f t="shared" si="291"/>
        <v>0</v>
      </c>
    </row>
    <row r="7942" spans="1:12">
      <c r="A7942" s="65">
        <v>23</v>
      </c>
      <c r="B7942" t="s">
        <v>54</v>
      </c>
      <c r="C7942" s="65">
        <v>11</v>
      </c>
      <c r="D7942" t="s">
        <v>237</v>
      </c>
      <c r="E7942" s="65">
        <v>1</v>
      </c>
      <c r="F7942" t="s">
        <v>274</v>
      </c>
      <c r="G7942" t="s">
        <v>275</v>
      </c>
      <c r="H7942" t="s">
        <v>240</v>
      </c>
      <c r="I7942" t="s">
        <v>241</v>
      </c>
      <c r="J7942" s="65">
        <v>200</v>
      </c>
      <c r="K7942" t="str">
        <f t="shared" si="290"/>
        <v>23VI1101SRTS</v>
      </c>
      <c r="L7942">
        <f t="shared" si="291"/>
        <v>200</v>
      </c>
    </row>
    <row r="7943" spans="1:12">
      <c r="A7943" s="65">
        <v>23</v>
      </c>
      <c r="B7943" t="s">
        <v>54</v>
      </c>
      <c r="C7943" s="65">
        <v>11</v>
      </c>
      <c r="D7943" t="s">
        <v>237</v>
      </c>
      <c r="E7943" s="65">
        <v>1</v>
      </c>
      <c r="F7943" t="s">
        <v>274</v>
      </c>
      <c r="G7943" t="s">
        <v>275</v>
      </c>
      <c r="H7943" t="s">
        <v>270</v>
      </c>
      <c r="I7943" t="s">
        <v>271</v>
      </c>
      <c r="J7943" s="65">
        <v>54</v>
      </c>
      <c r="K7943" t="str">
        <f t="shared" si="290"/>
        <v>23VI1101SRTR</v>
      </c>
      <c r="L7943">
        <f t="shared" si="291"/>
        <v>54</v>
      </c>
    </row>
    <row r="7944" spans="1:12">
      <c r="A7944" s="65">
        <v>23</v>
      </c>
      <c r="B7944" t="s">
        <v>54</v>
      </c>
      <c r="C7944" s="65">
        <v>11</v>
      </c>
      <c r="D7944" t="s">
        <v>237</v>
      </c>
      <c r="E7944" s="65">
        <v>1</v>
      </c>
      <c r="F7944" t="s">
        <v>274</v>
      </c>
      <c r="G7944" t="s">
        <v>275</v>
      </c>
      <c r="H7944" t="s">
        <v>244</v>
      </c>
      <c r="I7944" t="s">
        <v>245</v>
      </c>
      <c r="J7944" s="65">
        <v>254</v>
      </c>
      <c r="K7944" t="str">
        <f t="shared" si="290"/>
        <v>23VI1101SRTT</v>
      </c>
      <c r="L7944">
        <f t="shared" si="291"/>
        <v>254</v>
      </c>
    </row>
    <row r="7945" spans="1:12">
      <c r="A7945" s="65">
        <v>23</v>
      </c>
      <c r="B7945" t="s">
        <v>54</v>
      </c>
      <c r="C7945" s="65">
        <v>11</v>
      </c>
      <c r="D7945" t="s">
        <v>237</v>
      </c>
      <c r="E7945" s="65">
        <v>1</v>
      </c>
      <c r="F7945" t="s">
        <v>274</v>
      </c>
      <c r="G7945" t="s">
        <v>275</v>
      </c>
      <c r="H7945" t="s">
        <v>246</v>
      </c>
      <c r="I7945" t="s">
        <v>247</v>
      </c>
      <c r="J7945" s="65">
        <v>200</v>
      </c>
      <c r="K7945" t="str">
        <f t="shared" si="290"/>
        <v>23VI1101SRPS</v>
      </c>
      <c r="L7945">
        <f t="shared" si="291"/>
        <v>200</v>
      </c>
    </row>
    <row r="7946" spans="1:12">
      <c r="A7946" s="65">
        <v>23</v>
      </c>
      <c r="B7946" t="s">
        <v>54</v>
      </c>
      <c r="C7946" s="65">
        <v>11</v>
      </c>
      <c r="D7946" t="s">
        <v>237</v>
      </c>
      <c r="E7946" s="65">
        <v>1</v>
      </c>
      <c r="F7946" t="s">
        <v>274</v>
      </c>
      <c r="G7946" t="s">
        <v>275</v>
      </c>
      <c r="H7946" t="s">
        <v>248</v>
      </c>
      <c r="I7946" t="s">
        <v>249</v>
      </c>
      <c r="J7946" s="65">
        <v>54</v>
      </c>
      <c r="K7946" t="str">
        <f t="shared" ref="K7946:K8009" si="292">CONCATENATE(TEXT(A7946,"00"),F7946,H7946)</f>
        <v>23VI1101SRPR</v>
      </c>
      <c r="L7946">
        <f t="shared" ref="L7946:L8009" si="293">J7946</f>
        <v>54</v>
      </c>
    </row>
    <row r="7947" spans="1:12">
      <c r="A7947" s="65">
        <v>23</v>
      </c>
      <c r="B7947" t="s">
        <v>54</v>
      </c>
      <c r="C7947" s="65">
        <v>11</v>
      </c>
      <c r="D7947" t="s">
        <v>237</v>
      </c>
      <c r="E7947" s="65">
        <v>1</v>
      </c>
      <c r="F7947" t="s">
        <v>274</v>
      </c>
      <c r="G7947" t="s">
        <v>275</v>
      </c>
      <c r="H7947" t="s">
        <v>250</v>
      </c>
      <c r="I7947" t="s">
        <v>251</v>
      </c>
      <c r="J7947" s="65">
        <v>254</v>
      </c>
      <c r="K7947" t="str">
        <f t="shared" si="292"/>
        <v>23VI1101SRPT</v>
      </c>
      <c r="L7947">
        <f t="shared" si="293"/>
        <v>254</v>
      </c>
    </row>
    <row r="7948" spans="1:12">
      <c r="A7948" s="65">
        <v>23</v>
      </c>
      <c r="B7948" t="s">
        <v>54</v>
      </c>
      <c r="C7948" s="65">
        <v>11</v>
      </c>
      <c r="D7948" t="s">
        <v>237</v>
      </c>
      <c r="E7948" s="65">
        <v>1</v>
      </c>
      <c r="F7948" t="s">
        <v>274</v>
      </c>
      <c r="G7948" t="s">
        <v>275</v>
      </c>
      <c r="H7948" t="s">
        <v>252</v>
      </c>
      <c r="I7948" t="s">
        <v>253</v>
      </c>
      <c r="J7948" s="65">
        <v>200</v>
      </c>
      <c r="K7948" t="str">
        <f t="shared" si="292"/>
        <v>23VI1101SRRS</v>
      </c>
      <c r="L7948">
        <f t="shared" si="293"/>
        <v>200</v>
      </c>
    </row>
    <row r="7949" spans="1:12">
      <c r="A7949" s="65">
        <v>23</v>
      </c>
      <c r="B7949" t="s">
        <v>54</v>
      </c>
      <c r="C7949" s="65">
        <v>11</v>
      </c>
      <c r="D7949" t="s">
        <v>237</v>
      </c>
      <c r="E7949" s="65">
        <v>1</v>
      </c>
      <c r="F7949" t="s">
        <v>274</v>
      </c>
      <c r="G7949" t="s">
        <v>275</v>
      </c>
      <c r="H7949" t="s">
        <v>254</v>
      </c>
      <c r="I7949" t="s">
        <v>255</v>
      </c>
      <c r="J7949" s="65">
        <v>54</v>
      </c>
      <c r="K7949" t="str">
        <f t="shared" si="292"/>
        <v>23VI1101SRRR</v>
      </c>
      <c r="L7949">
        <f t="shared" si="293"/>
        <v>54</v>
      </c>
    </row>
    <row r="7950" spans="1:12">
      <c r="A7950" s="65">
        <v>23</v>
      </c>
      <c r="B7950" t="s">
        <v>54</v>
      </c>
      <c r="C7950" s="65">
        <v>11</v>
      </c>
      <c r="D7950" t="s">
        <v>237</v>
      </c>
      <c r="E7950" s="65">
        <v>1</v>
      </c>
      <c r="F7950" t="s">
        <v>274</v>
      </c>
      <c r="G7950" t="s">
        <v>275</v>
      </c>
      <c r="H7950" t="s">
        <v>256</v>
      </c>
      <c r="I7950" t="s">
        <v>257</v>
      </c>
      <c r="J7950" s="65">
        <v>254</v>
      </c>
      <c r="K7950" t="str">
        <f t="shared" si="292"/>
        <v>23VI1101SRRT</v>
      </c>
      <c r="L7950">
        <f t="shared" si="293"/>
        <v>254</v>
      </c>
    </row>
    <row r="7951" spans="1:12">
      <c r="A7951" s="65">
        <v>23</v>
      </c>
      <c r="B7951" t="s">
        <v>54</v>
      </c>
      <c r="C7951" s="65">
        <v>11</v>
      </c>
      <c r="D7951" t="s">
        <v>237</v>
      </c>
      <c r="E7951" s="65">
        <v>1</v>
      </c>
      <c r="F7951" t="s">
        <v>274</v>
      </c>
      <c r="G7951" t="s">
        <v>275</v>
      </c>
      <c r="H7951" t="s">
        <v>258</v>
      </c>
      <c r="I7951" t="s">
        <v>259</v>
      </c>
      <c r="J7951" s="65">
        <v>1100</v>
      </c>
      <c r="K7951" t="str">
        <f t="shared" si="292"/>
        <v>23VI1101RSRS</v>
      </c>
      <c r="L7951">
        <f t="shared" si="293"/>
        <v>1100</v>
      </c>
    </row>
    <row r="7952" spans="1:12">
      <c r="A7952" s="65">
        <v>23</v>
      </c>
      <c r="B7952" t="s">
        <v>54</v>
      </c>
      <c r="C7952" s="65">
        <v>11</v>
      </c>
      <c r="D7952" t="s">
        <v>237</v>
      </c>
      <c r="E7952" s="65">
        <v>1</v>
      </c>
      <c r="F7952" t="s">
        <v>274</v>
      </c>
      <c r="G7952" t="s">
        <v>275</v>
      </c>
      <c r="H7952" t="s">
        <v>264</v>
      </c>
      <c r="I7952" t="s">
        <v>265</v>
      </c>
      <c r="J7952" s="65">
        <v>2025</v>
      </c>
      <c r="K7952" t="str">
        <f t="shared" si="292"/>
        <v>23VI1101RSRR</v>
      </c>
      <c r="L7952">
        <f t="shared" si="293"/>
        <v>2025</v>
      </c>
    </row>
    <row r="7953" spans="1:12">
      <c r="A7953" s="65">
        <v>23</v>
      </c>
      <c r="B7953" t="s">
        <v>54</v>
      </c>
      <c r="C7953" s="65">
        <v>11</v>
      </c>
      <c r="D7953" t="s">
        <v>237</v>
      </c>
      <c r="E7953" s="65">
        <v>1</v>
      </c>
      <c r="F7953" t="s">
        <v>274</v>
      </c>
      <c r="G7953" t="s">
        <v>275</v>
      </c>
      <c r="H7953" t="s">
        <v>228</v>
      </c>
      <c r="I7953" t="s">
        <v>217</v>
      </c>
      <c r="J7953" s="65">
        <v>329</v>
      </c>
      <c r="K7953" t="str">
        <f t="shared" si="292"/>
        <v>23VI1101PTBI</v>
      </c>
      <c r="L7953">
        <f t="shared" si="293"/>
        <v>329</v>
      </c>
    </row>
    <row r="7954" spans="1:12">
      <c r="A7954" s="65">
        <v>23</v>
      </c>
      <c r="B7954" t="s">
        <v>54</v>
      </c>
      <c r="C7954" s="65">
        <v>11</v>
      </c>
      <c r="D7954" t="s">
        <v>237</v>
      </c>
      <c r="E7954" s="65">
        <v>1</v>
      </c>
      <c r="F7954" t="s">
        <v>274</v>
      </c>
      <c r="G7954" t="s">
        <v>275</v>
      </c>
      <c r="H7954" t="s">
        <v>229</v>
      </c>
      <c r="I7954" t="s">
        <v>230</v>
      </c>
      <c r="J7954" s="65">
        <v>0</v>
      </c>
      <c r="K7954" t="str">
        <f t="shared" si="292"/>
        <v>23VI1101PRNR</v>
      </c>
      <c r="L7954">
        <f t="shared" si="293"/>
        <v>0</v>
      </c>
    </row>
    <row r="7955" spans="1:12">
      <c r="A7955" s="65">
        <v>23</v>
      </c>
      <c r="B7955" t="s">
        <v>54</v>
      </c>
      <c r="C7955" s="65">
        <v>11</v>
      </c>
      <c r="D7955" t="s">
        <v>237</v>
      </c>
      <c r="E7955" s="65">
        <v>1</v>
      </c>
      <c r="F7955" t="s">
        <v>274</v>
      </c>
      <c r="G7955" t="s">
        <v>275</v>
      </c>
      <c r="H7955" t="s">
        <v>231</v>
      </c>
      <c r="I7955" t="s">
        <v>232</v>
      </c>
      <c r="J7955" s="65">
        <v>220</v>
      </c>
      <c r="K7955" t="str">
        <f t="shared" si="292"/>
        <v>23VI1101PRES</v>
      </c>
      <c r="L7955">
        <f t="shared" si="293"/>
        <v>220</v>
      </c>
    </row>
    <row r="7956" spans="1:12">
      <c r="A7956" s="65">
        <v>23</v>
      </c>
      <c r="B7956" t="s">
        <v>54</v>
      </c>
      <c r="C7956" s="65">
        <v>11</v>
      </c>
      <c r="D7956" t="s">
        <v>237</v>
      </c>
      <c r="E7956" s="65">
        <v>1</v>
      </c>
      <c r="F7956" t="s">
        <v>274</v>
      </c>
      <c r="G7956" t="s">
        <v>275</v>
      </c>
      <c r="H7956" t="s">
        <v>233</v>
      </c>
      <c r="I7956" t="s">
        <v>234</v>
      </c>
      <c r="J7956" s="65">
        <v>109</v>
      </c>
      <c r="K7956" t="str">
        <f t="shared" si="292"/>
        <v>23VI1101PRER</v>
      </c>
      <c r="L7956">
        <f t="shared" si="293"/>
        <v>109</v>
      </c>
    </row>
    <row r="7957" spans="1:12">
      <c r="A7957" s="65">
        <v>23</v>
      </c>
      <c r="B7957" t="s">
        <v>54</v>
      </c>
      <c r="C7957" s="65">
        <v>11</v>
      </c>
      <c r="D7957" t="s">
        <v>237</v>
      </c>
      <c r="E7957" s="65">
        <v>1</v>
      </c>
      <c r="F7957" t="s">
        <v>274</v>
      </c>
      <c r="G7957" t="s">
        <v>275</v>
      </c>
      <c r="H7957" t="s">
        <v>266</v>
      </c>
      <c r="I7957" t="s">
        <v>267</v>
      </c>
      <c r="J7957" s="65">
        <v>329</v>
      </c>
      <c r="K7957" t="str">
        <f t="shared" si="292"/>
        <v>23VI1101PTRE</v>
      </c>
      <c r="L7957">
        <f t="shared" si="293"/>
        <v>329</v>
      </c>
    </row>
    <row r="7958" spans="1:12">
      <c r="A7958" s="65">
        <v>23</v>
      </c>
      <c r="B7958" t="s">
        <v>54</v>
      </c>
      <c r="C7958" s="65">
        <v>11</v>
      </c>
      <c r="D7958" t="s">
        <v>237</v>
      </c>
      <c r="E7958" s="65">
        <v>1</v>
      </c>
      <c r="F7958" t="s">
        <v>274</v>
      </c>
      <c r="G7958" t="s">
        <v>275</v>
      </c>
      <c r="H7958" t="s">
        <v>268</v>
      </c>
      <c r="I7958" t="s">
        <v>269</v>
      </c>
      <c r="J7958" s="65">
        <v>0</v>
      </c>
      <c r="K7958" t="str">
        <f t="shared" si="292"/>
        <v>23VI1101DRCF</v>
      </c>
      <c r="L7958">
        <f t="shared" si="293"/>
        <v>0</v>
      </c>
    </row>
    <row r="7959" spans="1:12">
      <c r="A7959" s="65">
        <v>23</v>
      </c>
      <c r="B7959" t="s">
        <v>54</v>
      </c>
      <c r="C7959" s="65">
        <v>11</v>
      </c>
      <c r="D7959" t="s">
        <v>237</v>
      </c>
      <c r="E7959" s="65">
        <v>1</v>
      </c>
      <c r="F7959" t="s">
        <v>274</v>
      </c>
      <c r="G7959" t="s">
        <v>275</v>
      </c>
      <c r="H7959" t="s">
        <v>226</v>
      </c>
      <c r="I7959" t="s">
        <v>227</v>
      </c>
      <c r="J7959" s="65">
        <v>0</v>
      </c>
      <c r="K7959" t="str">
        <f t="shared" si="292"/>
        <v>23VI1101PLNA</v>
      </c>
      <c r="L7959">
        <f t="shared" si="293"/>
        <v>0</v>
      </c>
    </row>
    <row r="7960" spans="1:12">
      <c r="A7960" s="65">
        <v>23</v>
      </c>
      <c r="B7960" t="s">
        <v>54</v>
      </c>
      <c r="C7960" s="65">
        <v>11</v>
      </c>
      <c r="D7960" t="s">
        <v>237</v>
      </c>
      <c r="E7960" s="65">
        <v>1</v>
      </c>
      <c r="F7960" t="s">
        <v>274</v>
      </c>
      <c r="G7960" t="s">
        <v>275</v>
      </c>
      <c r="H7960" t="s">
        <v>235</v>
      </c>
      <c r="I7960" t="s">
        <v>236</v>
      </c>
      <c r="J7960" s="65">
        <v>1</v>
      </c>
      <c r="K7960" t="str">
        <f t="shared" si="292"/>
        <v>23VI1101SABA</v>
      </c>
      <c r="L7960">
        <f t="shared" si="293"/>
        <v>1</v>
      </c>
    </row>
    <row r="7961" spans="1:12">
      <c r="A7961" s="65">
        <v>23</v>
      </c>
      <c r="B7961" t="s">
        <v>54</v>
      </c>
      <c r="C7961" s="65">
        <v>11</v>
      </c>
      <c r="D7961" t="s">
        <v>237</v>
      </c>
      <c r="E7961" s="65">
        <v>1</v>
      </c>
      <c r="F7961" t="s">
        <v>274</v>
      </c>
      <c r="G7961" t="s">
        <v>275</v>
      </c>
      <c r="H7961" t="s">
        <v>242</v>
      </c>
      <c r="I7961" t="s">
        <v>243</v>
      </c>
      <c r="J7961" s="65">
        <v>0</v>
      </c>
      <c r="K7961" t="str">
        <f t="shared" si="292"/>
        <v>23VI1101DRPP</v>
      </c>
      <c r="L7961">
        <f t="shared" si="293"/>
        <v>0</v>
      </c>
    </row>
    <row r="7962" spans="1:12">
      <c r="A7962" s="65">
        <v>23</v>
      </c>
      <c r="B7962" t="s">
        <v>54</v>
      </c>
      <c r="C7962" s="65">
        <v>11</v>
      </c>
      <c r="D7962" t="s">
        <v>237</v>
      </c>
      <c r="E7962" s="65">
        <v>1</v>
      </c>
      <c r="F7962" t="s">
        <v>276</v>
      </c>
      <c r="G7962" t="s">
        <v>277</v>
      </c>
      <c r="H7962" t="s">
        <v>242</v>
      </c>
      <c r="I7962" t="s">
        <v>243</v>
      </c>
      <c r="J7962" s="65">
        <v>0</v>
      </c>
      <c r="K7962" t="str">
        <f t="shared" si="292"/>
        <v>23VI1102DRPP</v>
      </c>
      <c r="L7962">
        <f t="shared" si="293"/>
        <v>0</v>
      </c>
    </row>
    <row r="7963" spans="1:12">
      <c r="A7963" s="65">
        <v>23</v>
      </c>
      <c r="B7963" t="s">
        <v>54</v>
      </c>
      <c r="C7963" s="65">
        <v>11</v>
      </c>
      <c r="D7963" t="s">
        <v>237</v>
      </c>
      <c r="E7963" s="65">
        <v>1</v>
      </c>
      <c r="F7963" t="s">
        <v>276</v>
      </c>
      <c r="G7963" t="s">
        <v>277</v>
      </c>
      <c r="H7963" t="s">
        <v>268</v>
      </c>
      <c r="I7963" t="s">
        <v>269</v>
      </c>
      <c r="J7963" s="65">
        <v>0</v>
      </c>
      <c r="K7963" t="str">
        <f t="shared" si="292"/>
        <v>23VI1102DRCF</v>
      </c>
      <c r="L7963">
        <f t="shared" si="293"/>
        <v>0</v>
      </c>
    </row>
    <row r="7964" spans="1:12">
      <c r="A7964" s="65">
        <v>23</v>
      </c>
      <c r="B7964" t="s">
        <v>54</v>
      </c>
      <c r="C7964" s="65">
        <v>11</v>
      </c>
      <c r="D7964" t="s">
        <v>237</v>
      </c>
      <c r="E7964" s="65">
        <v>1</v>
      </c>
      <c r="F7964" t="s">
        <v>276</v>
      </c>
      <c r="G7964" t="s">
        <v>277</v>
      </c>
      <c r="H7964" t="s">
        <v>262</v>
      </c>
      <c r="I7964" t="s">
        <v>263</v>
      </c>
      <c r="J7964" s="65">
        <v>0</v>
      </c>
      <c r="K7964" t="str">
        <f t="shared" si="292"/>
        <v>23VI1102DREX</v>
      </c>
      <c r="L7964">
        <f t="shared" si="293"/>
        <v>0</v>
      </c>
    </row>
    <row r="7965" spans="1:12">
      <c r="A7965" s="65">
        <v>23</v>
      </c>
      <c r="B7965" t="s">
        <v>54</v>
      </c>
      <c r="C7965" s="65">
        <v>11</v>
      </c>
      <c r="D7965" t="s">
        <v>237</v>
      </c>
      <c r="E7965" s="65">
        <v>1</v>
      </c>
      <c r="F7965" t="s">
        <v>276</v>
      </c>
      <c r="G7965" t="s">
        <v>277</v>
      </c>
      <c r="H7965" t="s">
        <v>220</v>
      </c>
      <c r="I7965" t="s">
        <v>221</v>
      </c>
      <c r="J7965" s="65">
        <v>0</v>
      </c>
      <c r="K7965" t="str">
        <f t="shared" si="292"/>
        <v>23VI1102DRET</v>
      </c>
      <c r="L7965">
        <f t="shared" si="293"/>
        <v>0</v>
      </c>
    </row>
    <row r="7966" spans="1:12">
      <c r="A7966" s="65">
        <v>23</v>
      </c>
      <c r="B7966" t="s">
        <v>54</v>
      </c>
      <c r="C7966" s="65">
        <v>11</v>
      </c>
      <c r="D7966" t="s">
        <v>237</v>
      </c>
      <c r="E7966" s="65">
        <v>1</v>
      </c>
      <c r="F7966" t="s">
        <v>276</v>
      </c>
      <c r="G7966" t="s">
        <v>277</v>
      </c>
      <c r="H7966" t="s">
        <v>222</v>
      </c>
      <c r="I7966" t="s">
        <v>223</v>
      </c>
      <c r="J7966" s="65">
        <v>0</v>
      </c>
      <c r="K7966" t="str">
        <f t="shared" si="292"/>
        <v>23VI1102DPMA</v>
      </c>
      <c r="L7966">
        <f t="shared" si="293"/>
        <v>0</v>
      </c>
    </row>
    <row r="7967" spans="1:12">
      <c r="A7967" s="65">
        <v>23</v>
      </c>
      <c r="B7967" t="s">
        <v>54</v>
      </c>
      <c r="C7967" s="65">
        <v>11</v>
      </c>
      <c r="D7967" t="s">
        <v>237</v>
      </c>
      <c r="E7967" s="65">
        <v>1</v>
      </c>
      <c r="F7967" t="s">
        <v>276</v>
      </c>
      <c r="G7967" t="s">
        <v>277</v>
      </c>
      <c r="H7967" t="s">
        <v>211</v>
      </c>
      <c r="I7967" t="s">
        <v>212</v>
      </c>
      <c r="J7967" s="65">
        <v>0</v>
      </c>
      <c r="K7967" t="str">
        <f t="shared" si="292"/>
        <v>23VI1102APRS</v>
      </c>
      <c r="L7967">
        <f t="shared" si="293"/>
        <v>0</v>
      </c>
    </row>
    <row r="7968" spans="1:12">
      <c r="A7968" s="65">
        <v>23</v>
      </c>
      <c r="B7968" t="s">
        <v>54</v>
      </c>
      <c r="C7968" s="65">
        <v>11</v>
      </c>
      <c r="D7968" t="s">
        <v>237</v>
      </c>
      <c r="E7968" s="65">
        <v>1</v>
      </c>
      <c r="F7968" t="s">
        <v>276</v>
      </c>
      <c r="G7968" t="s">
        <v>277</v>
      </c>
      <c r="H7968" t="s">
        <v>213</v>
      </c>
      <c r="I7968" t="s">
        <v>214</v>
      </c>
      <c r="J7968" s="65">
        <v>0</v>
      </c>
      <c r="K7968" t="str">
        <f t="shared" si="292"/>
        <v>23VI1102APRR</v>
      </c>
      <c r="L7968">
        <f t="shared" si="293"/>
        <v>0</v>
      </c>
    </row>
    <row r="7969" spans="1:12">
      <c r="A7969" s="65">
        <v>23</v>
      </c>
      <c r="B7969" t="s">
        <v>54</v>
      </c>
      <c r="C7969" s="65">
        <v>11</v>
      </c>
      <c r="D7969" t="s">
        <v>237</v>
      </c>
      <c r="E7969" s="65">
        <v>1</v>
      </c>
      <c r="F7969" t="s">
        <v>276</v>
      </c>
      <c r="G7969" t="s">
        <v>277</v>
      </c>
      <c r="H7969" t="s">
        <v>215</v>
      </c>
      <c r="I7969" t="s">
        <v>216</v>
      </c>
      <c r="J7969" s="65">
        <v>0</v>
      </c>
      <c r="K7969" t="str">
        <f t="shared" si="292"/>
        <v>23VI1102APRT</v>
      </c>
      <c r="L7969">
        <f t="shared" si="293"/>
        <v>0</v>
      </c>
    </row>
    <row r="7970" spans="1:12">
      <c r="A7970" s="65">
        <v>23</v>
      </c>
      <c r="B7970" t="s">
        <v>54</v>
      </c>
      <c r="C7970" s="65">
        <v>11</v>
      </c>
      <c r="D7970" t="s">
        <v>237</v>
      </c>
      <c r="E7970" s="65">
        <v>1</v>
      </c>
      <c r="F7970" t="s">
        <v>276</v>
      </c>
      <c r="G7970" t="s">
        <v>277</v>
      </c>
      <c r="H7970" t="s">
        <v>224</v>
      </c>
      <c r="I7970" t="s">
        <v>225</v>
      </c>
      <c r="J7970" s="65">
        <v>0</v>
      </c>
      <c r="K7970" t="str">
        <f t="shared" si="292"/>
        <v>23VI1102ARRA</v>
      </c>
      <c r="L7970">
        <f t="shared" si="293"/>
        <v>0</v>
      </c>
    </row>
    <row r="7971" spans="1:12">
      <c r="A7971" s="65">
        <v>23</v>
      </c>
      <c r="B7971" t="s">
        <v>54</v>
      </c>
      <c r="C7971" s="65">
        <v>11</v>
      </c>
      <c r="D7971" t="s">
        <v>237</v>
      </c>
      <c r="E7971" s="65">
        <v>1</v>
      </c>
      <c r="F7971" t="s">
        <v>276</v>
      </c>
      <c r="G7971" t="s">
        <v>277</v>
      </c>
      <c r="H7971" t="s">
        <v>226</v>
      </c>
      <c r="I7971" t="s">
        <v>227</v>
      </c>
      <c r="J7971" s="65">
        <v>0</v>
      </c>
      <c r="K7971" t="str">
        <f t="shared" si="292"/>
        <v>23VI1102PLNA</v>
      </c>
      <c r="L7971">
        <f t="shared" si="293"/>
        <v>0</v>
      </c>
    </row>
    <row r="7972" spans="1:12">
      <c r="A7972" s="65">
        <v>23</v>
      </c>
      <c r="B7972" t="s">
        <v>54</v>
      </c>
      <c r="C7972" s="65">
        <v>11</v>
      </c>
      <c r="D7972" t="s">
        <v>237</v>
      </c>
      <c r="E7972" s="65">
        <v>1</v>
      </c>
      <c r="F7972" t="s">
        <v>276</v>
      </c>
      <c r="G7972" t="s">
        <v>277</v>
      </c>
      <c r="H7972" t="s">
        <v>235</v>
      </c>
      <c r="I7972" t="s">
        <v>236</v>
      </c>
      <c r="J7972" s="65">
        <v>0</v>
      </c>
      <c r="K7972" t="str">
        <f t="shared" si="292"/>
        <v>23VI1102SABA</v>
      </c>
      <c r="L7972">
        <f t="shared" si="293"/>
        <v>0</v>
      </c>
    </row>
    <row r="7973" spans="1:12">
      <c r="A7973" s="65">
        <v>23</v>
      </c>
      <c r="B7973" t="s">
        <v>54</v>
      </c>
      <c r="C7973" s="65">
        <v>11</v>
      </c>
      <c r="D7973" t="s">
        <v>237</v>
      </c>
      <c r="E7973" s="65">
        <v>1</v>
      </c>
      <c r="F7973" t="s">
        <v>276</v>
      </c>
      <c r="G7973" t="s">
        <v>277</v>
      </c>
      <c r="H7973" t="s">
        <v>240</v>
      </c>
      <c r="I7973" t="s">
        <v>241</v>
      </c>
      <c r="J7973" s="65">
        <v>0</v>
      </c>
      <c r="K7973" t="str">
        <f t="shared" si="292"/>
        <v>23VI1102SRTS</v>
      </c>
      <c r="L7973">
        <f t="shared" si="293"/>
        <v>0</v>
      </c>
    </row>
    <row r="7974" spans="1:12">
      <c r="A7974" s="65">
        <v>23</v>
      </c>
      <c r="B7974" t="s">
        <v>54</v>
      </c>
      <c r="C7974" s="65">
        <v>11</v>
      </c>
      <c r="D7974" t="s">
        <v>237</v>
      </c>
      <c r="E7974" s="65">
        <v>1</v>
      </c>
      <c r="F7974" t="s">
        <v>276</v>
      </c>
      <c r="G7974" t="s">
        <v>277</v>
      </c>
      <c r="H7974" t="s">
        <v>270</v>
      </c>
      <c r="I7974" t="s">
        <v>271</v>
      </c>
      <c r="J7974" s="65">
        <v>0</v>
      </c>
      <c r="K7974" t="str">
        <f t="shared" si="292"/>
        <v>23VI1102SRTR</v>
      </c>
      <c r="L7974">
        <f t="shared" si="293"/>
        <v>0</v>
      </c>
    </row>
    <row r="7975" spans="1:12">
      <c r="A7975" s="65">
        <v>23</v>
      </c>
      <c r="B7975" t="s">
        <v>54</v>
      </c>
      <c r="C7975" s="65">
        <v>11</v>
      </c>
      <c r="D7975" t="s">
        <v>237</v>
      </c>
      <c r="E7975" s="65">
        <v>1</v>
      </c>
      <c r="F7975" t="s">
        <v>276</v>
      </c>
      <c r="G7975" t="s">
        <v>277</v>
      </c>
      <c r="H7975" t="s">
        <v>244</v>
      </c>
      <c r="I7975" t="s">
        <v>245</v>
      </c>
      <c r="J7975" s="65">
        <v>0</v>
      </c>
      <c r="K7975" t="str">
        <f t="shared" si="292"/>
        <v>23VI1102SRTT</v>
      </c>
      <c r="L7975">
        <f t="shared" si="293"/>
        <v>0</v>
      </c>
    </row>
    <row r="7976" spans="1:12">
      <c r="A7976" s="65">
        <v>23</v>
      </c>
      <c r="B7976" t="s">
        <v>54</v>
      </c>
      <c r="C7976" s="65">
        <v>11</v>
      </c>
      <c r="D7976" t="s">
        <v>237</v>
      </c>
      <c r="E7976" s="65">
        <v>1</v>
      </c>
      <c r="F7976" t="s">
        <v>276</v>
      </c>
      <c r="G7976" t="s">
        <v>277</v>
      </c>
      <c r="H7976" t="s">
        <v>246</v>
      </c>
      <c r="I7976" t="s">
        <v>247</v>
      </c>
      <c r="J7976" s="65">
        <v>0</v>
      </c>
      <c r="K7976" t="str">
        <f t="shared" si="292"/>
        <v>23VI1102SRPS</v>
      </c>
      <c r="L7976">
        <f t="shared" si="293"/>
        <v>0</v>
      </c>
    </row>
    <row r="7977" spans="1:12">
      <c r="A7977" s="65">
        <v>23</v>
      </c>
      <c r="B7977" t="s">
        <v>54</v>
      </c>
      <c r="C7977" s="65">
        <v>11</v>
      </c>
      <c r="D7977" t="s">
        <v>237</v>
      </c>
      <c r="E7977" s="65">
        <v>1</v>
      </c>
      <c r="F7977" t="s">
        <v>276</v>
      </c>
      <c r="G7977" t="s">
        <v>277</v>
      </c>
      <c r="H7977" t="s">
        <v>248</v>
      </c>
      <c r="I7977" t="s">
        <v>249</v>
      </c>
      <c r="J7977" s="65">
        <v>0</v>
      </c>
      <c r="K7977" t="str">
        <f t="shared" si="292"/>
        <v>23VI1102SRPR</v>
      </c>
      <c r="L7977">
        <f t="shared" si="293"/>
        <v>0</v>
      </c>
    </row>
    <row r="7978" spans="1:12">
      <c r="A7978" s="65">
        <v>23</v>
      </c>
      <c r="B7978" t="s">
        <v>54</v>
      </c>
      <c r="C7978" s="65">
        <v>11</v>
      </c>
      <c r="D7978" t="s">
        <v>237</v>
      </c>
      <c r="E7978" s="65">
        <v>1</v>
      </c>
      <c r="F7978" t="s">
        <v>276</v>
      </c>
      <c r="G7978" t="s">
        <v>277</v>
      </c>
      <c r="H7978" t="s">
        <v>250</v>
      </c>
      <c r="I7978" t="s">
        <v>251</v>
      </c>
      <c r="J7978" s="65">
        <v>0</v>
      </c>
      <c r="K7978" t="str">
        <f t="shared" si="292"/>
        <v>23VI1102SRPT</v>
      </c>
      <c r="L7978">
        <f t="shared" si="293"/>
        <v>0</v>
      </c>
    </row>
    <row r="7979" spans="1:12">
      <c r="A7979" s="65">
        <v>23</v>
      </c>
      <c r="B7979" t="s">
        <v>54</v>
      </c>
      <c r="C7979" s="65">
        <v>11</v>
      </c>
      <c r="D7979" t="s">
        <v>237</v>
      </c>
      <c r="E7979" s="65">
        <v>1</v>
      </c>
      <c r="F7979" t="s">
        <v>276</v>
      </c>
      <c r="G7979" t="s">
        <v>277</v>
      </c>
      <c r="H7979" t="s">
        <v>252</v>
      </c>
      <c r="I7979" t="s">
        <v>253</v>
      </c>
      <c r="J7979" s="65">
        <v>0</v>
      </c>
      <c r="K7979" t="str">
        <f t="shared" si="292"/>
        <v>23VI1102SRRS</v>
      </c>
      <c r="L7979">
        <f t="shared" si="293"/>
        <v>0</v>
      </c>
    </row>
    <row r="7980" spans="1:12">
      <c r="A7980" s="65">
        <v>23</v>
      </c>
      <c r="B7980" t="s">
        <v>54</v>
      </c>
      <c r="C7980" s="65">
        <v>11</v>
      </c>
      <c r="D7980" t="s">
        <v>237</v>
      </c>
      <c r="E7980" s="65">
        <v>1</v>
      </c>
      <c r="F7980" t="s">
        <v>276</v>
      </c>
      <c r="G7980" t="s">
        <v>277</v>
      </c>
      <c r="H7980" t="s">
        <v>254</v>
      </c>
      <c r="I7980" t="s">
        <v>255</v>
      </c>
      <c r="J7980" s="65">
        <v>0</v>
      </c>
      <c r="K7980" t="str">
        <f t="shared" si="292"/>
        <v>23VI1102SRRR</v>
      </c>
      <c r="L7980">
        <f t="shared" si="293"/>
        <v>0</v>
      </c>
    </row>
    <row r="7981" spans="1:12">
      <c r="A7981" s="65">
        <v>23</v>
      </c>
      <c r="B7981" t="s">
        <v>54</v>
      </c>
      <c r="C7981" s="65">
        <v>11</v>
      </c>
      <c r="D7981" t="s">
        <v>237</v>
      </c>
      <c r="E7981" s="65">
        <v>1</v>
      </c>
      <c r="F7981" t="s">
        <v>276</v>
      </c>
      <c r="G7981" t="s">
        <v>277</v>
      </c>
      <c r="H7981" t="s">
        <v>256</v>
      </c>
      <c r="I7981" t="s">
        <v>257</v>
      </c>
      <c r="J7981" s="65">
        <v>0</v>
      </c>
      <c r="K7981" t="str">
        <f t="shared" si="292"/>
        <v>23VI1102SRRT</v>
      </c>
      <c r="L7981">
        <f t="shared" si="293"/>
        <v>0</v>
      </c>
    </row>
    <row r="7982" spans="1:12">
      <c r="A7982" s="65">
        <v>23</v>
      </c>
      <c r="B7982" t="s">
        <v>54</v>
      </c>
      <c r="C7982" s="65">
        <v>11</v>
      </c>
      <c r="D7982" t="s">
        <v>237</v>
      </c>
      <c r="E7982" s="65">
        <v>1</v>
      </c>
      <c r="F7982" t="s">
        <v>276</v>
      </c>
      <c r="G7982" t="s">
        <v>277</v>
      </c>
      <c r="H7982" t="s">
        <v>258</v>
      </c>
      <c r="I7982" t="s">
        <v>259</v>
      </c>
      <c r="J7982" s="65">
        <v>0</v>
      </c>
      <c r="K7982" t="str">
        <f t="shared" si="292"/>
        <v>23VI1102RSRS</v>
      </c>
      <c r="L7982">
        <f t="shared" si="293"/>
        <v>0</v>
      </c>
    </row>
    <row r="7983" spans="1:12">
      <c r="A7983" s="65">
        <v>23</v>
      </c>
      <c r="B7983" t="s">
        <v>54</v>
      </c>
      <c r="C7983" s="65">
        <v>11</v>
      </c>
      <c r="D7983" t="s">
        <v>237</v>
      </c>
      <c r="E7983" s="65">
        <v>1</v>
      </c>
      <c r="F7983" t="s">
        <v>276</v>
      </c>
      <c r="G7983" t="s">
        <v>277</v>
      </c>
      <c r="H7983" t="s">
        <v>264</v>
      </c>
      <c r="I7983" t="s">
        <v>265</v>
      </c>
      <c r="J7983" s="65">
        <v>0</v>
      </c>
      <c r="K7983" t="str">
        <f t="shared" si="292"/>
        <v>23VI1102RSRR</v>
      </c>
      <c r="L7983">
        <f t="shared" si="293"/>
        <v>0</v>
      </c>
    </row>
    <row r="7984" spans="1:12">
      <c r="A7984" s="65">
        <v>23</v>
      </c>
      <c r="B7984" t="s">
        <v>54</v>
      </c>
      <c r="C7984" s="65">
        <v>11</v>
      </c>
      <c r="D7984" t="s">
        <v>237</v>
      </c>
      <c r="E7984" s="65">
        <v>1</v>
      </c>
      <c r="F7984" t="s">
        <v>276</v>
      </c>
      <c r="G7984" t="s">
        <v>277</v>
      </c>
      <c r="H7984" t="s">
        <v>228</v>
      </c>
      <c r="I7984" t="s">
        <v>217</v>
      </c>
      <c r="J7984" s="65">
        <v>0</v>
      </c>
      <c r="K7984" t="str">
        <f t="shared" si="292"/>
        <v>23VI1102PTBI</v>
      </c>
      <c r="L7984">
        <f t="shared" si="293"/>
        <v>0</v>
      </c>
    </row>
    <row r="7985" spans="1:12">
      <c r="A7985" s="65">
        <v>23</v>
      </c>
      <c r="B7985" t="s">
        <v>54</v>
      </c>
      <c r="C7985" s="65">
        <v>11</v>
      </c>
      <c r="D7985" t="s">
        <v>237</v>
      </c>
      <c r="E7985" s="65">
        <v>1</v>
      </c>
      <c r="F7985" t="s">
        <v>276</v>
      </c>
      <c r="G7985" t="s">
        <v>277</v>
      </c>
      <c r="H7985" t="s">
        <v>229</v>
      </c>
      <c r="I7985" t="s">
        <v>230</v>
      </c>
      <c r="J7985" s="65">
        <v>0</v>
      </c>
      <c r="K7985" t="str">
        <f t="shared" si="292"/>
        <v>23VI1102PRNR</v>
      </c>
      <c r="L7985">
        <f t="shared" si="293"/>
        <v>0</v>
      </c>
    </row>
    <row r="7986" spans="1:12">
      <c r="A7986" s="65">
        <v>23</v>
      </c>
      <c r="B7986" t="s">
        <v>54</v>
      </c>
      <c r="C7986" s="65">
        <v>11</v>
      </c>
      <c r="D7986" t="s">
        <v>237</v>
      </c>
      <c r="E7986" s="65">
        <v>1</v>
      </c>
      <c r="F7986" t="s">
        <v>276</v>
      </c>
      <c r="G7986" t="s">
        <v>277</v>
      </c>
      <c r="H7986" t="s">
        <v>231</v>
      </c>
      <c r="I7986" t="s">
        <v>232</v>
      </c>
      <c r="J7986" s="65">
        <v>0</v>
      </c>
      <c r="K7986" t="str">
        <f t="shared" si="292"/>
        <v>23VI1102PRES</v>
      </c>
      <c r="L7986">
        <f t="shared" si="293"/>
        <v>0</v>
      </c>
    </row>
    <row r="7987" spans="1:12">
      <c r="A7987" s="65">
        <v>23</v>
      </c>
      <c r="B7987" t="s">
        <v>54</v>
      </c>
      <c r="C7987" s="65">
        <v>11</v>
      </c>
      <c r="D7987" t="s">
        <v>237</v>
      </c>
      <c r="E7987" s="65">
        <v>1</v>
      </c>
      <c r="F7987" t="s">
        <v>276</v>
      </c>
      <c r="G7987" t="s">
        <v>277</v>
      </c>
      <c r="H7987" t="s">
        <v>233</v>
      </c>
      <c r="I7987" t="s">
        <v>234</v>
      </c>
      <c r="J7987" s="65">
        <v>0</v>
      </c>
      <c r="K7987" t="str">
        <f t="shared" si="292"/>
        <v>23VI1102PRER</v>
      </c>
      <c r="L7987">
        <f t="shared" si="293"/>
        <v>0</v>
      </c>
    </row>
    <row r="7988" spans="1:12">
      <c r="A7988" s="65">
        <v>23</v>
      </c>
      <c r="B7988" t="s">
        <v>54</v>
      </c>
      <c r="C7988" s="65">
        <v>11</v>
      </c>
      <c r="D7988" t="s">
        <v>237</v>
      </c>
      <c r="E7988" s="65">
        <v>1</v>
      </c>
      <c r="F7988" t="s">
        <v>276</v>
      </c>
      <c r="G7988" t="s">
        <v>277</v>
      </c>
      <c r="H7988" t="s">
        <v>266</v>
      </c>
      <c r="I7988" t="s">
        <v>267</v>
      </c>
      <c r="J7988" s="65">
        <v>0</v>
      </c>
      <c r="K7988" t="str">
        <f t="shared" si="292"/>
        <v>23VI1102PTRE</v>
      </c>
      <c r="L7988">
        <f t="shared" si="293"/>
        <v>0</v>
      </c>
    </row>
    <row r="7989" spans="1:12">
      <c r="A7989" s="65">
        <v>23</v>
      </c>
      <c r="B7989" t="s">
        <v>54</v>
      </c>
      <c r="C7989" s="65">
        <v>11</v>
      </c>
      <c r="D7989" t="s">
        <v>237</v>
      </c>
      <c r="E7989" s="65">
        <v>1</v>
      </c>
      <c r="F7989" t="s">
        <v>276</v>
      </c>
      <c r="G7989" t="s">
        <v>277</v>
      </c>
      <c r="H7989" t="s">
        <v>260</v>
      </c>
      <c r="I7989" t="s">
        <v>261</v>
      </c>
      <c r="J7989" s="65">
        <v>0</v>
      </c>
      <c r="K7989" t="str">
        <f t="shared" si="292"/>
        <v>23VI1102DRVM</v>
      </c>
      <c r="L7989">
        <f t="shared" si="293"/>
        <v>0</v>
      </c>
    </row>
    <row r="7990" spans="1:12">
      <c r="A7990" s="65">
        <v>23</v>
      </c>
      <c r="B7990" t="s">
        <v>54</v>
      </c>
      <c r="C7990" s="65">
        <v>11</v>
      </c>
      <c r="D7990" t="s">
        <v>237</v>
      </c>
      <c r="E7990" s="65">
        <v>1</v>
      </c>
      <c r="F7990" t="s">
        <v>278</v>
      </c>
      <c r="G7990" t="s">
        <v>273</v>
      </c>
      <c r="H7990" t="s">
        <v>240</v>
      </c>
      <c r="I7990" t="s">
        <v>241</v>
      </c>
      <c r="J7990" s="65">
        <v>5</v>
      </c>
      <c r="K7990" t="str">
        <f t="shared" si="292"/>
        <v>23VI1200SRTS</v>
      </c>
      <c r="L7990">
        <f t="shared" si="293"/>
        <v>5</v>
      </c>
    </row>
    <row r="7991" spans="1:12">
      <c r="A7991" s="65">
        <v>23</v>
      </c>
      <c r="B7991" t="s">
        <v>54</v>
      </c>
      <c r="C7991" s="65">
        <v>11</v>
      </c>
      <c r="D7991" t="s">
        <v>237</v>
      </c>
      <c r="E7991" s="65">
        <v>1</v>
      </c>
      <c r="F7991" t="s">
        <v>278</v>
      </c>
      <c r="G7991" t="s">
        <v>273</v>
      </c>
      <c r="H7991" t="s">
        <v>270</v>
      </c>
      <c r="I7991" t="s">
        <v>271</v>
      </c>
      <c r="J7991" s="65">
        <v>10</v>
      </c>
      <c r="K7991" t="str">
        <f t="shared" si="292"/>
        <v>23VI1200SRTR</v>
      </c>
      <c r="L7991">
        <f t="shared" si="293"/>
        <v>10</v>
      </c>
    </row>
    <row r="7992" spans="1:12">
      <c r="A7992" s="65">
        <v>23</v>
      </c>
      <c r="B7992" t="s">
        <v>54</v>
      </c>
      <c r="C7992" s="65">
        <v>11</v>
      </c>
      <c r="D7992" t="s">
        <v>237</v>
      </c>
      <c r="E7992" s="65">
        <v>1</v>
      </c>
      <c r="F7992" t="s">
        <v>278</v>
      </c>
      <c r="G7992" t="s">
        <v>273</v>
      </c>
      <c r="H7992" t="s">
        <v>244</v>
      </c>
      <c r="I7992" t="s">
        <v>245</v>
      </c>
      <c r="J7992" s="65">
        <v>15</v>
      </c>
      <c r="K7992" t="str">
        <f t="shared" si="292"/>
        <v>23VI1200SRTT</v>
      </c>
      <c r="L7992">
        <f t="shared" si="293"/>
        <v>15</v>
      </c>
    </row>
    <row r="7993" spans="1:12">
      <c r="A7993" s="65">
        <v>23</v>
      </c>
      <c r="B7993" t="s">
        <v>54</v>
      </c>
      <c r="C7993" s="65">
        <v>11</v>
      </c>
      <c r="D7993" t="s">
        <v>237</v>
      </c>
      <c r="E7993" s="65">
        <v>1</v>
      </c>
      <c r="F7993" t="s">
        <v>278</v>
      </c>
      <c r="G7993" t="s">
        <v>273</v>
      </c>
      <c r="H7993" t="s">
        <v>246</v>
      </c>
      <c r="I7993" t="s">
        <v>247</v>
      </c>
      <c r="J7993" s="65">
        <v>5</v>
      </c>
      <c r="K7993" t="str">
        <f t="shared" si="292"/>
        <v>23VI1200SRPS</v>
      </c>
      <c r="L7993">
        <f t="shared" si="293"/>
        <v>5</v>
      </c>
    </row>
    <row r="7994" spans="1:12">
      <c r="A7994" s="65">
        <v>23</v>
      </c>
      <c r="B7994" t="s">
        <v>54</v>
      </c>
      <c r="C7994" s="65">
        <v>11</v>
      </c>
      <c r="D7994" t="s">
        <v>237</v>
      </c>
      <c r="E7994" s="65">
        <v>1</v>
      </c>
      <c r="F7994" t="s">
        <v>278</v>
      </c>
      <c r="G7994" t="s">
        <v>273</v>
      </c>
      <c r="H7994" t="s">
        <v>248</v>
      </c>
      <c r="I7994" t="s">
        <v>249</v>
      </c>
      <c r="J7994" s="65">
        <v>10</v>
      </c>
      <c r="K7994" t="str">
        <f t="shared" si="292"/>
        <v>23VI1200SRPR</v>
      </c>
      <c r="L7994">
        <f t="shared" si="293"/>
        <v>10</v>
      </c>
    </row>
    <row r="7995" spans="1:12">
      <c r="A7995" s="65">
        <v>23</v>
      </c>
      <c r="B7995" t="s">
        <v>54</v>
      </c>
      <c r="C7995" s="65">
        <v>11</v>
      </c>
      <c r="D7995" t="s">
        <v>237</v>
      </c>
      <c r="E7995" s="65">
        <v>1</v>
      </c>
      <c r="F7995" t="s">
        <v>278</v>
      </c>
      <c r="G7995" t="s">
        <v>273</v>
      </c>
      <c r="H7995" t="s">
        <v>250</v>
      </c>
      <c r="I7995" t="s">
        <v>251</v>
      </c>
      <c r="J7995" s="65">
        <v>15</v>
      </c>
      <c r="K7995" t="str">
        <f t="shared" si="292"/>
        <v>23VI1200SRPT</v>
      </c>
      <c r="L7995">
        <f t="shared" si="293"/>
        <v>15</v>
      </c>
    </row>
    <row r="7996" spans="1:12">
      <c r="A7996" s="65">
        <v>23</v>
      </c>
      <c r="B7996" t="s">
        <v>54</v>
      </c>
      <c r="C7996" s="65">
        <v>11</v>
      </c>
      <c r="D7996" t="s">
        <v>237</v>
      </c>
      <c r="E7996" s="65">
        <v>1</v>
      </c>
      <c r="F7996" t="s">
        <v>278</v>
      </c>
      <c r="G7996" t="s">
        <v>273</v>
      </c>
      <c r="H7996" t="s">
        <v>252</v>
      </c>
      <c r="I7996" t="s">
        <v>253</v>
      </c>
      <c r="J7996" s="65">
        <v>5</v>
      </c>
      <c r="K7996" t="str">
        <f t="shared" si="292"/>
        <v>23VI1200SRRS</v>
      </c>
      <c r="L7996">
        <f t="shared" si="293"/>
        <v>5</v>
      </c>
    </row>
    <row r="7997" spans="1:12">
      <c r="A7997" s="65">
        <v>23</v>
      </c>
      <c r="B7997" t="s">
        <v>54</v>
      </c>
      <c r="C7997" s="65">
        <v>11</v>
      </c>
      <c r="D7997" t="s">
        <v>237</v>
      </c>
      <c r="E7997" s="65">
        <v>1</v>
      </c>
      <c r="F7997" t="s">
        <v>278</v>
      </c>
      <c r="G7997" t="s">
        <v>273</v>
      </c>
      <c r="H7997" t="s">
        <v>254</v>
      </c>
      <c r="I7997" t="s">
        <v>255</v>
      </c>
      <c r="J7997" s="65">
        <v>10</v>
      </c>
      <c r="K7997" t="str">
        <f t="shared" si="292"/>
        <v>23VI1200SRRR</v>
      </c>
      <c r="L7997">
        <f t="shared" si="293"/>
        <v>10</v>
      </c>
    </row>
    <row r="7998" spans="1:12">
      <c r="A7998" s="65">
        <v>23</v>
      </c>
      <c r="B7998" t="s">
        <v>54</v>
      </c>
      <c r="C7998" s="65">
        <v>11</v>
      </c>
      <c r="D7998" t="s">
        <v>237</v>
      </c>
      <c r="E7998" s="65">
        <v>1</v>
      </c>
      <c r="F7998" t="s">
        <v>278</v>
      </c>
      <c r="G7998" t="s">
        <v>273</v>
      </c>
      <c r="H7998" t="s">
        <v>256</v>
      </c>
      <c r="I7998" t="s">
        <v>257</v>
      </c>
      <c r="J7998" s="65">
        <v>15</v>
      </c>
      <c r="K7998" t="str">
        <f t="shared" si="292"/>
        <v>23VI1200SRRT</v>
      </c>
      <c r="L7998">
        <f t="shared" si="293"/>
        <v>15</v>
      </c>
    </row>
    <row r="7999" spans="1:12">
      <c r="A7999" s="65">
        <v>23</v>
      </c>
      <c r="B7999" t="s">
        <v>54</v>
      </c>
      <c r="C7999" s="65">
        <v>11</v>
      </c>
      <c r="D7999" t="s">
        <v>237</v>
      </c>
      <c r="E7999" s="65">
        <v>1</v>
      </c>
      <c r="F7999" t="s">
        <v>278</v>
      </c>
      <c r="G7999" t="s">
        <v>273</v>
      </c>
      <c r="H7999" t="s">
        <v>228</v>
      </c>
      <c r="I7999" t="s">
        <v>217</v>
      </c>
      <c r="J7999" s="65">
        <v>51</v>
      </c>
      <c r="K7999" t="str">
        <f t="shared" si="292"/>
        <v>23VI1200PTBI</v>
      </c>
      <c r="L7999">
        <f t="shared" si="293"/>
        <v>51</v>
      </c>
    </row>
    <row r="8000" spans="1:12">
      <c r="A8000" s="65">
        <v>23</v>
      </c>
      <c r="B8000" t="s">
        <v>54</v>
      </c>
      <c r="C8000" s="65">
        <v>11</v>
      </c>
      <c r="D8000" t="s">
        <v>237</v>
      </c>
      <c r="E8000" s="65">
        <v>1</v>
      </c>
      <c r="F8000" t="s">
        <v>278</v>
      </c>
      <c r="G8000" t="s">
        <v>273</v>
      </c>
      <c r="H8000" t="s">
        <v>229</v>
      </c>
      <c r="I8000" t="s">
        <v>230</v>
      </c>
      <c r="J8000" s="65">
        <v>0</v>
      </c>
      <c r="K8000" t="str">
        <f t="shared" si="292"/>
        <v>23VI1200PRNR</v>
      </c>
      <c r="L8000">
        <f t="shared" si="293"/>
        <v>0</v>
      </c>
    </row>
    <row r="8001" spans="1:12">
      <c r="A8001" s="65">
        <v>23</v>
      </c>
      <c r="B8001" t="s">
        <v>54</v>
      </c>
      <c r="C8001" s="65">
        <v>11</v>
      </c>
      <c r="D8001" t="s">
        <v>237</v>
      </c>
      <c r="E8001" s="65">
        <v>1</v>
      </c>
      <c r="F8001" t="s">
        <v>278</v>
      </c>
      <c r="G8001" t="s">
        <v>273</v>
      </c>
      <c r="H8001" t="s">
        <v>231</v>
      </c>
      <c r="I8001" t="s">
        <v>232</v>
      </c>
      <c r="J8001" s="65">
        <v>9</v>
      </c>
      <c r="K8001" t="str">
        <f t="shared" si="292"/>
        <v>23VI1200PRES</v>
      </c>
      <c r="L8001">
        <f t="shared" si="293"/>
        <v>9</v>
      </c>
    </row>
    <row r="8002" spans="1:12">
      <c r="A8002" s="65">
        <v>23</v>
      </c>
      <c r="B8002" t="s">
        <v>54</v>
      </c>
      <c r="C8002" s="65">
        <v>11</v>
      </c>
      <c r="D8002" t="s">
        <v>237</v>
      </c>
      <c r="E8002" s="65">
        <v>1</v>
      </c>
      <c r="F8002" t="s">
        <v>278</v>
      </c>
      <c r="G8002" t="s">
        <v>273</v>
      </c>
      <c r="H8002" t="s">
        <v>233</v>
      </c>
      <c r="I8002" t="s">
        <v>234</v>
      </c>
      <c r="J8002" s="65">
        <v>42</v>
      </c>
      <c r="K8002" t="str">
        <f t="shared" si="292"/>
        <v>23VI1200PRER</v>
      </c>
      <c r="L8002">
        <f t="shared" si="293"/>
        <v>42</v>
      </c>
    </row>
    <row r="8003" spans="1:12">
      <c r="A8003" s="65">
        <v>23</v>
      </c>
      <c r="B8003" t="s">
        <v>54</v>
      </c>
      <c r="C8003" s="65">
        <v>11</v>
      </c>
      <c r="D8003" t="s">
        <v>237</v>
      </c>
      <c r="E8003" s="65">
        <v>1</v>
      </c>
      <c r="F8003" t="s">
        <v>278</v>
      </c>
      <c r="G8003" t="s">
        <v>273</v>
      </c>
      <c r="H8003" t="s">
        <v>266</v>
      </c>
      <c r="I8003" t="s">
        <v>267</v>
      </c>
      <c r="J8003" s="65">
        <v>51</v>
      </c>
      <c r="K8003" t="str">
        <f t="shared" si="292"/>
        <v>23VI1200PTRE</v>
      </c>
      <c r="L8003">
        <f t="shared" si="293"/>
        <v>51</v>
      </c>
    </row>
    <row r="8004" spans="1:12">
      <c r="A8004" s="65">
        <v>23</v>
      </c>
      <c r="B8004" t="s">
        <v>54</v>
      </c>
      <c r="C8004" s="65">
        <v>11</v>
      </c>
      <c r="D8004" t="s">
        <v>237</v>
      </c>
      <c r="E8004" s="65">
        <v>1</v>
      </c>
      <c r="F8004" t="s">
        <v>278</v>
      </c>
      <c r="G8004" t="s">
        <v>273</v>
      </c>
      <c r="H8004" t="s">
        <v>268</v>
      </c>
      <c r="I8004" t="s">
        <v>269</v>
      </c>
      <c r="J8004" s="65">
        <v>51</v>
      </c>
      <c r="K8004" t="str">
        <f t="shared" si="292"/>
        <v>23VI1200DRCF</v>
      </c>
      <c r="L8004">
        <f t="shared" si="293"/>
        <v>51</v>
      </c>
    </row>
    <row r="8005" spans="1:12">
      <c r="A8005" s="65">
        <v>23</v>
      </c>
      <c r="B8005" t="s">
        <v>54</v>
      </c>
      <c r="C8005" s="65">
        <v>11</v>
      </c>
      <c r="D8005" t="s">
        <v>237</v>
      </c>
      <c r="E8005" s="65">
        <v>1</v>
      </c>
      <c r="F8005" t="s">
        <v>278</v>
      </c>
      <c r="G8005" t="s">
        <v>273</v>
      </c>
      <c r="H8005" t="s">
        <v>242</v>
      </c>
      <c r="I8005" t="s">
        <v>243</v>
      </c>
      <c r="J8005" s="65">
        <v>0</v>
      </c>
      <c r="K8005" t="str">
        <f t="shared" si="292"/>
        <v>23VI1200DRPP</v>
      </c>
      <c r="L8005">
        <f t="shared" si="293"/>
        <v>0</v>
      </c>
    </row>
    <row r="8006" spans="1:12">
      <c r="A8006" s="65">
        <v>23</v>
      </c>
      <c r="B8006" t="s">
        <v>54</v>
      </c>
      <c r="C8006" s="65">
        <v>11</v>
      </c>
      <c r="D8006" t="s">
        <v>237</v>
      </c>
      <c r="E8006" s="65">
        <v>1</v>
      </c>
      <c r="F8006" t="s">
        <v>278</v>
      </c>
      <c r="G8006" t="s">
        <v>273</v>
      </c>
      <c r="H8006" t="s">
        <v>260</v>
      </c>
      <c r="I8006" t="s">
        <v>261</v>
      </c>
      <c r="J8006" s="65">
        <v>0</v>
      </c>
      <c r="K8006" t="str">
        <f t="shared" si="292"/>
        <v>23VI1200DRVM</v>
      </c>
      <c r="L8006">
        <f t="shared" si="293"/>
        <v>0</v>
      </c>
    </row>
    <row r="8007" spans="1:12">
      <c r="A8007" s="65">
        <v>23</v>
      </c>
      <c r="B8007" t="s">
        <v>54</v>
      </c>
      <c r="C8007" s="65">
        <v>11</v>
      </c>
      <c r="D8007" t="s">
        <v>237</v>
      </c>
      <c r="E8007" s="65">
        <v>1</v>
      </c>
      <c r="F8007" t="s">
        <v>278</v>
      </c>
      <c r="G8007" t="s">
        <v>273</v>
      </c>
      <c r="H8007" t="s">
        <v>262</v>
      </c>
      <c r="I8007" t="s">
        <v>263</v>
      </c>
      <c r="J8007" s="65">
        <v>0</v>
      </c>
      <c r="K8007" t="str">
        <f t="shared" si="292"/>
        <v>23VI1200DREX</v>
      </c>
      <c r="L8007">
        <f t="shared" si="293"/>
        <v>0</v>
      </c>
    </row>
    <row r="8008" spans="1:12">
      <c r="A8008" s="65">
        <v>23</v>
      </c>
      <c r="B8008" t="s">
        <v>54</v>
      </c>
      <c r="C8008" s="65">
        <v>11</v>
      </c>
      <c r="D8008" t="s">
        <v>237</v>
      </c>
      <c r="E8008" s="65">
        <v>1</v>
      </c>
      <c r="F8008" t="s">
        <v>278</v>
      </c>
      <c r="G8008" t="s">
        <v>273</v>
      </c>
      <c r="H8008" t="s">
        <v>220</v>
      </c>
      <c r="I8008" t="s">
        <v>221</v>
      </c>
      <c r="J8008" s="65">
        <v>0</v>
      </c>
      <c r="K8008" t="str">
        <f t="shared" si="292"/>
        <v>23VI1200DRET</v>
      </c>
      <c r="L8008">
        <f t="shared" si="293"/>
        <v>0</v>
      </c>
    </row>
    <row r="8009" spans="1:12">
      <c r="A8009" s="65">
        <v>23</v>
      </c>
      <c r="B8009" t="s">
        <v>54</v>
      </c>
      <c r="C8009" s="65">
        <v>11</v>
      </c>
      <c r="D8009" t="s">
        <v>237</v>
      </c>
      <c r="E8009" s="65">
        <v>1</v>
      </c>
      <c r="F8009" t="s">
        <v>278</v>
      </c>
      <c r="G8009" t="s">
        <v>273</v>
      </c>
      <c r="H8009" t="s">
        <v>222</v>
      </c>
      <c r="I8009" t="s">
        <v>223</v>
      </c>
      <c r="J8009" s="65">
        <v>0</v>
      </c>
      <c r="K8009" t="str">
        <f t="shared" si="292"/>
        <v>23VI1200DPMA</v>
      </c>
      <c r="L8009">
        <f t="shared" si="293"/>
        <v>0</v>
      </c>
    </row>
    <row r="8010" spans="1:12">
      <c r="A8010" s="65">
        <v>23</v>
      </c>
      <c r="B8010" t="s">
        <v>54</v>
      </c>
      <c r="C8010" s="65">
        <v>11</v>
      </c>
      <c r="D8010" t="s">
        <v>237</v>
      </c>
      <c r="E8010" s="65">
        <v>1</v>
      </c>
      <c r="F8010" t="s">
        <v>278</v>
      </c>
      <c r="G8010" t="s">
        <v>273</v>
      </c>
      <c r="H8010" t="s">
        <v>211</v>
      </c>
      <c r="I8010" t="s">
        <v>212</v>
      </c>
      <c r="J8010" s="65">
        <v>5</v>
      </c>
      <c r="K8010" t="str">
        <f t="shared" ref="K8010:K8073" si="294">CONCATENATE(TEXT(A8010,"00"),F8010,H8010)</f>
        <v>23VI1200APRS</v>
      </c>
      <c r="L8010">
        <f t="shared" ref="L8010:L8073" si="295">J8010</f>
        <v>5</v>
      </c>
    </row>
    <row r="8011" spans="1:12">
      <c r="A8011" s="65">
        <v>23</v>
      </c>
      <c r="B8011" t="s">
        <v>54</v>
      </c>
      <c r="C8011" s="65">
        <v>11</v>
      </c>
      <c r="D8011" t="s">
        <v>237</v>
      </c>
      <c r="E8011" s="65">
        <v>1</v>
      </c>
      <c r="F8011" t="s">
        <v>278</v>
      </c>
      <c r="G8011" t="s">
        <v>273</v>
      </c>
      <c r="H8011" t="s">
        <v>213</v>
      </c>
      <c r="I8011" t="s">
        <v>214</v>
      </c>
      <c r="J8011" s="65">
        <v>10</v>
      </c>
      <c r="K8011" t="str">
        <f t="shared" si="294"/>
        <v>23VI1200APRR</v>
      </c>
      <c r="L8011">
        <f t="shared" si="295"/>
        <v>10</v>
      </c>
    </row>
    <row r="8012" spans="1:12">
      <c r="A8012" s="65">
        <v>23</v>
      </c>
      <c r="B8012" t="s">
        <v>54</v>
      </c>
      <c r="C8012" s="65">
        <v>11</v>
      </c>
      <c r="D8012" t="s">
        <v>237</v>
      </c>
      <c r="E8012" s="65">
        <v>1</v>
      </c>
      <c r="F8012" t="s">
        <v>278</v>
      </c>
      <c r="G8012" t="s">
        <v>273</v>
      </c>
      <c r="H8012" t="s">
        <v>215</v>
      </c>
      <c r="I8012" t="s">
        <v>216</v>
      </c>
      <c r="J8012" s="65">
        <v>15</v>
      </c>
      <c r="K8012" t="str">
        <f t="shared" si="294"/>
        <v>23VI1200APRT</v>
      </c>
      <c r="L8012">
        <f t="shared" si="295"/>
        <v>15</v>
      </c>
    </row>
    <row r="8013" spans="1:12">
      <c r="A8013" s="65">
        <v>23</v>
      </c>
      <c r="B8013" t="s">
        <v>54</v>
      </c>
      <c r="C8013" s="65">
        <v>11</v>
      </c>
      <c r="D8013" t="s">
        <v>237</v>
      </c>
      <c r="E8013" s="65">
        <v>1</v>
      </c>
      <c r="F8013" t="s">
        <v>278</v>
      </c>
      <c r="G8013" t="s">
        <v>273</v>
      </c>
      <c r="H8013" t="s">
        <v>224</v>
      </c>
      <c r="I8013" t="s">
        <v>225</v>
      </c>
      <c r="J8013" s="65">
        <v>0</v>
      </c>
      <c r="K8013" t="str">
        <f t="shared" si="294"/>
        <v>23VI1200ARRA</v>
      </c>
      <c r="L8013">
        <f t="shared" si="295"/>
        <v>0</v>
      </c>
    </row>
    <row r="8014" spans="1:12">
      <c r="A8014" s="65">
        <v>23</v>
      </c>
      <c r="B8014" t="s">
        <v>54</v>
      </c>
      <c r="C8014" s="65">
        <v>11</v>
      </c>
      <c r="D8014" t="s">
        <v>237</v>
      </c>
      <c r="E8014" s="65">
        <v>1</v>
      </c>
      <c r="F8014" t="s">
        <v>278</v>
      </c>
      <c r="G8014" t="s">
        <v>273</v>
      </c>
      <c r="H8014" t="s">
        <v>226</v>
      </c>
      <c r="I8014" t="s">
        <v>227</v>
      </c>
      <c r="J8014" s="65">
        <v>0</v>
      </c>
      <c r="K8014" t="str">
        <f t="shared" si="294"/>
        <v>23VI1200PLNA</v>
      </c>
      <c r="L8014">
        <f t="shared" si="295"/>
        <v>0</v>
      </c>
    </row>
    <row r="8015" spans="1:12">
      <c r="A8015" s="65">
        <v>23</v>
      </c>
      <c r="B8015" t="s">
        <v>54</v>
      </c>
      <c r="C8015" s="65">
        <v>11</v>
      </c>
      <c r="D8015" t="s">
        <v>237</v>
      </c>
      <c r="E8015" s="65">
        <v>1</v>
      </c>
      <c r="F8015" t="s">
        <v>278</v>
      </c>
      <c r="G8015" t="s">
        <v>273</v>
      </c>
      <c r="H8015" t="s">
        <v>235</v>
      </c>
      <c r="I8015" t="s">
        <v>236</v>
      </c>
      <c r="J8015" s="65">
        <v>0</v>
      </c>
      <c r="K8015" t="str">
        <f t="shared" si="294"/>
        <v>23VI1200SABA</v>
      </c>
      <c r="L8015">
        <f t="shared" si="295"/>
        <v>0</v>
      </c>
    </row>
    <row r="8016" spans="1:12">
      <c r="A8016" s="65">
        <v>23</v>
      </c>
      <c r="B8016" t="s">
        <v>54</v>
      </c>
      <c r="C8016" s="65">
        <v>11</v>
      </c>
      <c r="D8016" t="s">
        <v>237</v>
      </c>
      <c r="E8016" s="65">
        <v>1</v>
      </c>
      <c r="F8016" t="s">
        <v>278</v>
      </c>
      <c r="G8016" t="s">
        <v>273</v>
      </c>
      <c r="H8016" t="s">
        <v>258</v>
      </c>
      <c r="I8016" t="s">
        <v>259</v>
      </c>
      <c r="J8016" s="65">
        <v>1800</v>
      </c>
      <c r="K8016" t="str">
        <f t="shared" si="294"/>
        <v>23VI1200RSRS</v>
      </c>
      <c r="L8016">
        <f t="shared" si="295"/>
        <v>1800</v>
      </c>
    </row>
    <row r="8017" spans="1:12">
      <c r="A8017" s="65">
        <v>23</v>
      </c>
      <c r="B8017" t="s">
        <v>54</v>
      </c>
      <c r="C8017" s="65">
        <v>11</v>
      </c>
      <c r="D8017" t="s">
        <v>237</v>
      </c>
      <c r="E8017" s="65">
        <v>1</v>
      </c>
      <c r="F8017" t="s">
        <v>278</v>
      </c>
      <c r="G8017" t="s">
        <v>273</v>
      </c>
      <c r="H8017" t="s">
        <v>264</v>
      </c>
      <c r="I8017" t="s">
        <v>265</v>
      </c>
      <c r="J8017" s="65">
        <v>4200</v>
      </c>
      <c r="K8017" t="str">
        <f t="shared" si="294"/>
        <v>23VI1200RSRR</v>
      </c>
      <c r="L8017">
        <f t="shared" si="295"/>
        <v>4200</v>
      </c>
    </row>
    <row r="8018" spans="1:12">
      <c r="A8018" s="65">
        <v>23</v>
      </c>
      <c r="B8018" t="s">
        <v>54</v>
      </c>
      <c r="C8018" s="65">
        <v>11</v>
      </c>
      <c r="D8018" t="s">
        <v>237</v>
      </c>
      <c r="E8018" s="65">
        <v>1</v>
      </c>
      <c r="F8018" t="s">
        <v>279</v>
      </c>
      <c r="G8018" t="s">
        <v>280</v>
      </c>
      <c r="H8018" t="s">
        <v>244</v>
      </c>
      <c r="I8018" t="s">
        <v>245</v>
      </c>
      <c r="J8018" s="65">
        <v>15</v>
      </c>
      <c r="K8018" t="str">
        <f t="shared" si="294"/>
        <v>23VI1201SRTT</v>
      </c>
      <c r="L8018">
        <f t="shared" si="295"/>
        <v>15</v>
      </c>
    </row>
    <row r="8019" spans="1:12">
      <c r="A8019" s="65">
        <v>23</v>
      </c>
      <c r="B8019" t="s">
        <v>54</v>
      </c>
      <c r="C8019" s="65">
        <v>11</v>
      </c>
      <c r="D8019" t="s">
        <v>237</v>
      </c>
      <c r="E8019" s="65">
        <v>1</v>
      </c>
      <c r="F8019" t="s">
        <v>279</v>
      </c>
      <c r="G8019" t="s">
        <v>280</v>
      </c>
      <c r="H8019" t="s">
        <v>246</v>
      </c>
      <c r="I8019" t="s">
        <v>247</v>
      </c>
      <c r="J8019" s="65">
        <v>5</v>
      </c>
      <c r="K8019" t="str">
        <f t="shared" si="294"/>
        <v>23VI1201SRPS</v>
      </c>
      <c r="L8019">
        <f t="shared" si="295"/>
        <v>5</v>
      </c>
    </row>
    <row r="8020" spans="1:12">
      <c r="A8020" s="65">
        <v>23</v>
      </c>
      <c r="B8020" t="s">
        <v>54</v>
      </c>
      <c r="C8020" s="65">
        <v>11</v>
      </c>
      <c r="D8020" t="s">
        <v>237</v>
      </c>
      <c r="E8020" s="65">
        <v>1</v>
      </c>
      <c r="F8020" t="s">
        <v>279</v>
      </c>
      <c r="G8020" t="s">
        <v>280</v>
      </c>
      <c r="H8020" t="s">
        <v>240</v>
      </c>
      <c r="I8020" t="s">
        <v>241</v>
      </c>
      <c r="J8020" s="65">
        <v>5</v>
      </c>
      <c r="K8020" t="str">
        <f t="shared" si="294"/>
        <v>23VI1201SRTS</v>
      </c>
      <c r="L8020">
        <f t="shared" si="295"/>
        <v>5</v>
      </c>
    </row>
    <row r="8021" spans="1:12">
      <c r="A8021" s="65">
        <v>23</v>
      </c>
      <c r="B8021" t="s">
        <v>54</v>
      </c>
      <c r="C8021" s="65">
        <v>11</v>
      </c>
      <c r="D8021" t="s">
        <v>237</v>
      </c>
      <c r="E8021" s="65">
        <v>1</v>
      </c>
      <c r="F8021" t="s">
        <v>279</v>
      </c>
      <c r="G8021" t="s">
        <v>280</v>
      </c>
      <c r="H8021" t="s">
        <v>268</v>
      </c>
      <c r="I8021" t="s">
        <v>269</v>
      </c>
      <c r="J8021" s="65">
        <v>51</v>
      </c>
      <c r="K8021" t="str">
        <f t="shared" si="294"/>
        <v>23VI1201DRCF</v>
      </c>
      <c r="L8021">
        <f t="shared" si="295"/>
        <v>51</v>
      </c>
    </row>
    <row r="8022" spans="1:12">
      <c r="A8022" s="65">
        <v>23</v>
      </c>
      <c r="B8022" t="s">
        <v>54</v>
      </c>
      <c r="C8022" s="65">
        <v>11</v>
      </c>
      <c r="D8022" t="s">
        <v>237</v>
      </c>
      <c r="E8022" s="65">
        <v>1</v>
      </c>
      <c r="F8022" t="s">
        <v>279</v>
      </c>
      <c r="G8022" t="s">
        <v>280</v>
      </c>
      <c r="H8022" t="s">
        <v>235</v>
      </c>
      <c r="I8022" t="s">
        <v>236</v>
      </c>
      <c r="J8022" s="65">
        <v>0</v>
      </c>
      <c r="K8022" t="str">
        <f t="shared" si="294"/>
        <v>23VI1201SABA</v>
      </c>
      <c r="L8022">
        <f t="shared" si="295"/>
        <v>0</v>
      </c>
    </row>
    <row r="8023" spans="1:12">
      <c r="A8023" s="65">
        <v>23</v>
      </c>
      <c r="B8023" t="s">
        <v>54</v>
      </c>
      <c r="C8023" s="65">
        <v>11</v>
      </c>
      <c r="D8023" t="s">
        <v>237</v>
      </c>
      <c r="E8023" s="65">
        <v>1</v>
      </c>
      <c r="F8023" t="s">
        <v>279</v>
      </c>
      <c r="G8023" t="s">
        <v>280</v>
      </c>
      <c r="H8023" t="s">
        <v>226</v>
      </c>
      <c r="I8023" t="s">
        <v>227</v>
      </c>
      <c r="J8023" s="65">
        <v>0</v>
      </c>
      <c r="K8023" t="str">
        <f t="shared" si="294"/>
        <v>23VI1201PLNA</v>
      </c>
      <c r="L8023">
        <f t="shared" si="295"/>
        <v>0</v>
      </c>
    </row>
    <row r="8024" spans="1:12">
      <c r="A8024" s="65">
        <v>23</v>
      </c>
      <c r="B8024" t="s">
        <v>54</v>
      </c>
      <c r="C8024" s="65">
        <v>11</v>
      </c>
      <c r="D8024" t="s">
        <v>237</v>
      </c>
      <c r="E8024" s="65">
        <v>1</v>
      </c>
      <c r="F8024" t="s">
        <v>279</v>
      </c>
      <c r="G8024" t="s">
        <v>280</v>
      </c>
      <c r="H8024" t="s">
        <v>224</v>
      </c>
      <c r="I8024" t="s">
        <v>225</v>
      </c>
      <c r="J8024" s="65">
        <v>0</v>
      </c>
      <c r="K8024" t="str">
        <f t="shared" si="294"/>
        <v>23VI1201ARRA</v>
      </c>
      <c r="L8024">
        <f t="shared" si="295"/>
        <v>0</v>
      </c>
    </row>
    <row r="8025" spans="1:12">
      <c r="A8025" s="65">
        <v>23</v>
      </c>
      <c r="B8025" t="s">
        <v>54</v>
      </c>
      <c r="C8025" s="65">
        <v>11</v>
      </c>
      <c r="D8025" t="s">
        <v>237</v>
      </c>
      <c r="E8025" s="65">
        <v>1</v>
      </c>
      <c r="F8025" t="s">
        <v>279</v>
      </c>
      <c r="G8025" t="s">
        <v>280</v>
      </c>
      <c r="H8025" t="s">
        <v>215</v>
      </c>
      <c r="I8025" t="s">
        <v>216</v>
      </c>
      <c r="J8025" s="65">
        <v>15</v>
      </c>
      <c r="K8025" t="str">
        <f t="shared" si="294"/>
        <v>23VI1201APRT</v>
      </c>
      <c r="L8025">
        <f t="shared" si="295"/>
        <v>15</v>
      </c>
    </row>
    <row r="8026" spans="1:12">
      <c r="A8026" s="65">
        <v>23</v>
      </c>
      <c r="B8026" t="s">
        <v>54</v>
      </c>
      <c r="C8026" s="65">
        <v>11</v>
      </c>
      <c r="D8026" t="s">
        <v>237</v>
      </c>
      <c r="E8026" s="65">
        <v>1</v>
      </c>
      <c r="F8026" t="s">
        <v>279</v>
      </c>
      <c r="G8026" t="s">
        <v>280</v>
      </c>
      <c r="H8026" t="s">
        <v>213</v>
      </c>
      <c r="I8026" t="s">
        <v>214</v>
      </c>
      <c r="J8026" s="65">
        <v>10</v>
      </c>
      <c r="K8026" t="str">
        <f t="shared" si="294"/>
        <v>23VI1201APRR</v>
      </c>
      <c r="L8026">
        <f t="shared" si="295"/>
        <v>10</v>
      </c>
    </row>
    <row r="8027" spans="1:12">
      <c r="A8027" s="65">
        <v>23</v>
      </c>
      <c r="B8027" t="s">
        <v>54</v>
      </c>
      <c r="C8027" s="65">
        <v>11</v>
      </c>
      <c r="D8027" t="s">
        <v>237</v>
      </c>
      <c r="E8027" s="65">
        <v>1</v>
      </c>
      <c r="F8027" t="s">
        <v>279</v>
      </c>
      <c r="G8027" t="s">
        <v>280</v>
      </c>
      <c r="H8027" t="s">
        <v>211</v>
      </c>
      <c r="I8027" t="s">
        <v>212</v>
      </c>
      <c r="J8027" s="65">
        <v>5</v>
      </c>
      <c r="K8027" t="str">
        <f t="shared" si="294"/>
        <v>23VI1201APRS</v>
      </c>
      <c r="L8027">
        <f t="shared" si="295"/>
        <v>5</v>
      </c>
    </row>
    <row r="8028" spans="1:12">
      <c r="A8028" s="65">
        <v>23</v>
      </c>
      <c r="B8028" t="s">
        <v>54</v>
      </c>
      <c r="C8028" s="65">
        <v>11</v>
      </c>
      <c r="D8028" t="s">
        <v>237</v>
      </c>
      <c r="E8028" s="65">
        <v>1</v>
      </c>
      <c r="F8028" t="s">
        <v>279</v>
      </c>
      <c r="G8028" t="s">
        <v>280</v>
      </c>
      <c r="H8028" t="s">
        <v>222</v>
      </c>
      <c r="I8028" t="s">
        <v>223</v>
      </c>
      <c r="J8028" s="65">
        <v>0</v>
      </c>
      <c r="K8028" t="str">
        <f t="shared" si="294"/>
        <v>23VI1201DPMA</v>
      </c>
      <c r="L8028">
        <f t="shared" si="295"/>
        <v>0</v>
      </c>
    </row>
    <row r="8029" spans="1:12">
      <c r="A8029" s="65">
        <v>23</v>
      </c>
      <c r="B8029" t="s">
        <v>54</v>
      </c>
      <c r="C8029" s="65">
        <v>11</v>
      </c>
      <c r="D8029" t="s">
        <v>237</v>
      </c>
      <c r="E8029" s="65">
        <v>1</v>
      </c>
      <c r="F8029" t="s">
        <v>279</v>
      </c>
      <c r="G8029" t="s">
        <v>280</v>
      </c>
      <c r="H8029" t="s">
        <v>220</v>
      </c>
      <c r="I8029" t="s">
        <v>221</v>
      </c>
      <c r="J8029" s="65">
        <v>0</v>
      </c>
      <c r="K8029" t="str">
        <f t="shared" si="294"/>
        <v>23VI1201DRET</v>
      </c>
      <c r="L8029">
        <f t="shared" si="295"/>
        <v>0</v>
      </c>
    </row>
    <row r="8030" spans="1:12">
      <c r="A8030" s="65">
        <v>23</v>
      </c>
      <c r="B8030" t="s">
        <v>54</v>
      </c>
      <c r="C8030" s="65">
        <v>11</v>
      </c>
      <c r="D8030" t="s">
        <v>237</v>
      </c>
      <c r="E8030" s="65">
        <v>1</v>
      </c>
      <c r="F8030" t="s">
        <v>279</v>
      </c>
      <c r="G8030" t="s">
        <v>280</v>
      </c>
      <c r="H8030" t="s">
        <v>262</v>
      </c>
      <c r="I8030" t="s">
        <v>263</v>
      </c>
      <c r="J8030" s="65">
        <v>0</v>
      </c>
      <c r="K8030" t="str">
        <f t="shared" si="294"/>
        <v>23VI1201DREX</v>
      </c>
      <c r="L8030">
        <f t="shared" si="295"/>
        <v>0</v>
      </c>
    </row>
    <row r="8031" spans="1:12">
      <c r="A8031" s="65">
        <v>23</v>
      </c>
      <c r="B8031" t="s">
        <v>54</v>
      </c>
      <c r="C8031" s="65">
        <v>11</v>
      </c>
      <c r="D8031" t="s">
        <v>237</v>
      </c>
      <c r="E8031" s="65">
        <v>1</v>
      </c>
      <c r="F8031" t="s">
        <v>279</v>
      </c>
      <c r="G8031" t="s">
        <v>280</v>
      </c>
      <c r="H8031" t="s">
        <v>260</v>
      </c>
      <c r="I8031" t="s">
        <v>261</v>
      </c>
      <c r="J8031" s="65">
        <v>0</v>
      </c>
      <c r="K8031" t="str">
        <f t="shared" si="294"/>
        <v>23VI1201DRVM</v>
      </c>
      <c r="L8031">
        <f t="shared" si="295"/>
        <v>0</v>
      </c>
    </row>
    <row r="8032" spans="1:12">
      <c r="A8032" s="65">
        <v>23</v>
      </c>
      <c r="B8032" t="s">
        <v>54</v>
      </c>
      <c r="C8032" s="65">
        <v>11</v>
      </c>
      <c r="D8032" t="s">
        <v>237</v>
      </c>
      <c r="E8032" s="65">
        <v>1</v>
      </c>
      <c r="F8032" t="s">
        <v>279</v>
      </c>
      <c r="G8032" t="s">
        <v>280</v>
      </c>
      <c r="H8032" t="s">
        <v>242</v>
      </c>
      <c r="I8032" t="s">
        <v>243</v>
      </c>
      <c r="J8032" s="65">
        <v>0</v>
      </c>
      <c r="K8032" t="str">
        <f t="shared" si="294"/>
        <v>23VI1201DRPP</v>
      </c>
      <c r="L8032">
        <f t="shared" si="295"/>
        <v>0</v>
      </c>
    </row>
    <row r="8033" spans="1:12">
      <c r="A8033" s="65">
        <v>23</v>
      </c>
      <c r="B8033" t="s">
        <v>54</v>
      </c>
      <c r="C8033" s="65">
        <v>11</v>
      </c>
      <c r="D8033" t="s">
        <v>237</v>
      </c>
      <c r="E8033" s="65">
        <v>1</v>
      </c>
      <c r="F8033" t="s">
        <v>279</v>
      </c>
      <c r="G8033" t="s">
        <v>280</v>
      </c>
      <c r="H8033" t="s">
        <v>266</v>
      </c>
      <c r="I8033" t="s">
        <v>267</v>
      </c>
      <c r="J8033" s="65">
        <v>51</v>
      </c>
      <c r="K8033" t="str">
        <f t="shared" si="294"/>
        <v>23VI1201PTRE</v>
      </c>
      <c r="L8033">
        <f t="shared" si="295"/>
        <v>51</v>
      </c>
    </row>
    <row r="8034" spans="1:12">
      <c r="A8034" s="65">
        <v>23</v>
      </c>
      <c r="B8034" t="s">
        <v>54</v>
      </c>
      <c r="C8034" s="65">
        <v>11</v>
      </c>
      <c r="D8034" t="s">
        <v>237</v>
      </c>
      <c r="E8034" s="65">
        <v>1</v>
      </c>
      <c r="F8034" t="s">
        <v>279</v>
      </c>
      <c r="G8034" t="s">
        <v>280</v>
      </c>
      <c r="H8034" t="s">
        <v>233</v>
      </c>
      <c r="I8034" t="s">
        <v>234</v>
      </c>
      <c r="J8034" s="65">
        <v>42</v>
      </c>
      <c r="K8034" t="str">
        <f t="shared" si="294"/>
        <v>23VI1201PRER</v>
      </c>
      <c r="L8034">
        <f t="shared" si="295"/>
        <v>42</v>
      </c>
    </row>
    <row r="8035" spans="1:12">
      <c r="A8035" s="65">
        <v>23</v>
      </c>
      <c r="B8035" t="s">
        <v>54</v>
      </c>
      <c r="C8035" s="65">
        <v>11</v>
      </c>
      <c r="D8035" t="s">
        <v>237</v>
      </c>
      <c r="E8035" s="65">
        <v>1</v>
      </c>
      <c r="F8035" t="s">
        <v>279</v>
      </c>
      <c r="G8035" t="s">
        <v>280</v>
      </c>
      <c r="H8035" t="s">
        <v>231</v>
      </c>
      <c r="I8035" t="s">
        <v>232</v>
      </c>
      <c r="J8035" s="65">
        <v>9</v>
      </c>
      <c r="K8035" t="str">
        <f t="shared" si="294"/>
        <v>23VI1201PRES</v>
      </c>
      <c r="L8035">
        <f t="shared" si="295"/>
        <v>9</v>
      </c>
    </row>
    <row r="8036" spans="1:12">
      <c r="A8036" s="65">
        <v>23</v>
      </c>
      <c r="B8036" t="s">
        <v>54</v>
      </c>
      <c r="C8036" s="65">
        <v>11</v>
      </c>
      <c r="D8036" t="s">
        <v>237</v>
      </c>
      <c r="E8036" s="65">
        <v>1</v>
      </c>
      <c r="F8036" t="s">
        <v>279</v>
      </c>
      <c r="G8036" t="s">
        <v>280</v>
      </c>
      <c r="H8036" t="s">
        <v>229</v>
      </c>
      <c r="I8036" t="s">
        <v>230</v>
      </c>
      <c r="J8036" s="65">
        <v>0</v>
      </c>
      <c r="K8036" t="str">
        <f t="shared" si="294"/>
        <v>23VI1201PRNR</v>
      </c>
      <c r="L8036">
        <f t="shared" si="295"/>
        <v>0</v>
      </c>
    </row>
    <row r="8037" spans="1:12">
      <c r="A8037" s="65">
        <v>23</v>
      </c>
      <c r="B8037" t="s">
        <v>54</v>
      </c>
      <c r="C8037" s="65">
        <v>11</v>
      </c>
      <c r="D8037" t="s">
        <v>237</v>
      </c>
      <c r="E8037" s="65">
        <v>1</v>
      </c>
      <c r="F8037" t="s">
        <v>279</v>
      </c>
      <c r="G8037" t="s">
        <v>280</v>
      </c>
      <c r="H8037" t="s">
        <v>228</v>
      </c>
      <c r="I8037" t="s">
        <v>217</v>
      </c>
      <c r="J8037" s="65">
        <v>51</v>
      </c>
      <c r="K8037" t="str">
        <f t="shared" si="294"/>
        <v>23VI1201PTBI</v>
      </c>
      <c r="L8037">
        <f t="shared" si="295"/>
        <v>51</v>
      </c>
    </row>
    <row r="8038" spans="1:12">
      <c r="A8038" s="65">
        <v>23</v>
      </c>
      <c r="B8038" t="s">
        <v>54</v>
      </c>
      <c r="C8038" s="65">
        <v>11</v>
      </c>
      <c r="D8038" t="s">
        <v>237</v>
      </c>
      <c r="E8038" s="65">
        <v>1</v>
      </c>
      <c r="F8038" t="s">
        <v>279</v>
      </c>
      <c r="G8038" t="s">
        <v>280</v>
      </c>
      <c r="H8038" t="s">
        <v>264</v>
      </c>
      <c r="I8038" t="s">
        <v>265</v>
      </c>
      <c r="J8038" s="65">
        <v>4200</v>
      </c>
      <c r="K8038" t="str">
        <f t="shared" si="294"/>
        <v>23VI1201RSRR</v>
      </c>
      <c r="L8038">
        <f t="shared" si="295"/>
        <v>4200</v>
      </c>
    </row>
    <row r="8039" spans="1:12">
      <c r="A8039" s="65">
        <v>23</v>
      </c>
      <c r="B8039" t="s">
        <v>54</v>
      </c>
      <c r="C8039" s="65">
        <v>11</v>
      </c>
      <c r="D8039" t="s">
        <v>237</v>
      </c>
      <c r="E8039" s="65">
        <v>1</v>
      </c>
      <c r="F8039" t="s">
        <v>279</v>
      </c>
      <c r="G8039" t="s">
        <v>280</v>
      </c>
      <c r="H8039" t="s">
        <v>258</v>
      </c>
      <c r="I8039" t="s">
        <v>259</v>
      </c>
      <c r="J8039" s="65">
        <v>1800</v>
      </c>
      <c r="K8039" t="str">
        <f t="shared" si="294"/>
        <v>23VI1201RSRS</v>
      </c>
      <c r="L8039">
        <f t="shared" si="295"/>
        <v>1800</v>
      </c>
    </row>
    <row r="8040" spans="1:12">
      <c r="A8040" s="65">
        <v>23</v>
      </c>
      <c r="B8040" t="s">
        <v>54</v>
      </c>
      <c r="C8040" s="65">
        <v>11</v>
      </c>
      <c r="D8040" t="s">
        <v>237</v>
      </c>
      <c r="E8040" s="65">
        <v>1</v>
      </c>
      <c r="F8040" t="s">
        <v>279</v>
      </c>
      <c r="G8040" t="s">
        <v>280</v>
      </c>
      <c r="H8040" t="s">
        <v>256</v>
      </c>
      <c r="I8040" t="s">
        <v>257</v>
      </c>
      <c r="J8040" s="65">
        <v>15</v>
      </c>
      <c r="K8040" t="str">
        <f t="shared" si="294"/>
        <v>23VI1201SRRT</v>
      </c>
      <c r="L8040">
        <f t="shared" si="295"/>
        <v>15</v>
      </c>
    </row>
    <row r="8041" spans="1:12">
      <c r="A8041" s="65">
        <v>23</v>
      </c>
      <c r="B8041" t="s">
        <v>54</v>
      </c>
      <c r="C8041" s="65">
        <v>11</v>
      </c>
      <c r="D8041" t="s">
        <v>237</v>
      </c>
      <c r="E8041" s="65">
        <v>1</v>
      </c>
      <c r="F8041" t="s">
        <v>279</v>
      </c>
      <c r="G8041" t="s">
        <v>280</v>
      </c>
      <c r="H8041" t="s">
        <v>254</v>
      </c>
      <c r="I8041" t="s">
        <v>255</v>
      </c>
      <c r="J8041" s="65">
        <v>10</v>
      </c>
      <c r="K8041" t="str">
        <f t="shared" si="294"/>
        <v>23VI1201SRRR</v>
      </c>
      <c r="L8041">
        <f t="shared" si="295"/>
        <v>10</v>
      </c>
    </row>
    <row r="8042" spans="1:12">
      <c r="A8042" s="65">
        <v>23</v>
      </c>
      <c r="B8042" t="s">
        <v>54</v>
      </c>
      <c r="C8042" s="65">
        <v>11</v>
      </c>
      <c r="D8042" t="s">
        <v>237</v>
      </c>
      <c r="E8042" s="65">
        <v>1</v>
      </c>
      <c r="F8042" t="s">
        <v>279</v>
      </c>
      <c r="G8042" t="s">
        <v>280</v>
      </c>
      <c r="H8042" t="s">
        <v>252</v>
      </c>
      <c r="I8042" t="s">
        <v>253</v>
      </c>
      <c r="J8042" s="65">
        <v>5</v>
      </c>
      <c r="K8042" t="str">
        <f t="shared" si="294"/>
        <v>23VI1201SRRS</v>
      </c>
      <c r="L8042">
        <f t="shared" si="295"/>
        <v>5</v>
      </c>
    </row>
    <row r="8043" spans="1:12">
      <c r="A8043" s="65">
        <v>23</v>
      </c>
      <c r="B8043" t="s">
        <v>54</v>
      </c>
      <c r="C8043" s="65">
        <v>11</v>
      </c>
      <c r="D8043" t="s">
        <v>237</v>
      </c>
      <c r="E8043" s="65">
        <v>1</v>
      </c>
      <c r="F8043" t="s">
        <v>279</v>
      </c>
      <c r="G8043" t="s">
        <v>280</v>
      </c>
      <c r="H8043" t="s">
        <v>250</v>
      </c>
      <c r="I8043" t="s">
        <v>251</v>
      </c>
      <c r="J8043" s="65">
        <v>15</v>
      </c>
      <c r="K8043" t="str">
        <f t="shared" si="294"/>
        <v>23VI1201SRPT</v>
      </c>
      <c r="L8043">
        <f t="shared" si="295"/>
        <v>15</v>
      </c>
    </row>
    <row r="8044" spans="1:12">
      <c r="A8044" s="65">
        <v>23</v>
      </c>
      <c r="B8044" t="s">
        <v>54</v>
      </c>
      <c r="C8044" s="65">
        <v>11</v>
      </c>
      <c r="D8044" t="s">
        <v>237</v>
      </c>
      <c r="E8044" s="65">
        <v>1</v>
      </c>
      <c r="F8044" t="s">
        <v>279</v>
      </c>
      <c r="G8044" t="s">
        <v>280</v>
      </c>
      <c r="H8044" t="s">
        <v>248</v>
      </c>
      <c r="I8044" t="s">
        <v>249</v>
      </c>
      <c r="J8044" s="65">
        <v>10</v>
      </c>
      <c r="K8044" t="str">
        <f t="shared" si="294"/>
        <v>23VI1201SRPR</v>
      </c>
      <c r="L8044">
        <f t="shared" si="295"/>
        <v>10</v>
      </c>
    </row>
    <row r="8045" spans="1:12">
      <c r="A8045" s="65">
        <v>23</v>
      </c>
      <c r="B8045" t="s">
        <v>54</v>
      </c>
      <c r="C8045" s="65">
        <v>11</v>
      </c>
      <c r="D8045" t="s">
        <v>237</v>
      </c>
      <c r="E8045" s="65">
        <v>1</v>
      </c>
      <c r="F8045" t="s">
        <v>279</v>
      </c>
      <c r="G8045" t="s">
        <v>280</v>
      </c>
      <c r="H8045" t="s">
        <v>270</v>
      </c>
      <c r="I8045" t="s">
        <v>271</v>
      </c>
      <c r="J8045" s="65">
        <v>10</v>
      </c>
      <c r="K8045" t="str">
        <f t="shared" si="294"/>
        <v>23VI1201SRTR</v>
      </c>
      <c r="L8045">
        <f t="shared" si="295"/>
        <v>10</v>
      </c>
    </row>
    <row r="8046" spans="1:12">
      <c r="A8046" s="65">
        <v>23</v>
      </c>
      <c r="B8046" t="s">
        <v>54</v>
      </c>
      <c r="C8046" s="65">
        <v>11</v>
      </c>
      <c r="D8046" t="s">
        <v>237</v>
      </c>
      <c r="E8046" s="65">
        <v>1</v>
      </c>
      <c r="F8046" t="s">
        <v>281</v>
      </c>
      <c r="G8046" t="s">
        <v>282</v>
      </c>
      <c r="H8046" t="s">
        <v>246</v>
      </c>
      <c r="I8046" t="s">
        <v>247</v>
      </c>
      <c r="J8046" s="65">
        <v>0</v>
      </c>
      <c r="K8046" t="str">
        <f t="shared" si="294"/>
        <v>23VI1202SRPS</v>
      </c>
      <c r="L8046">
        <f t="shared" si="295"/>
        <v>0</v>
      </c>
    </row>
    <row r="8047" spans="1:12">
      <c r="A8047" s="65">
        <v>23</v>
      </c>
      <c r="B8047" t="s">
        <v>54</v>
      </c>
      <c r="C8047" s="65">
        <v>11</v>
      </c>
      <c r="D8047" t="s">
        <v>237</v>
      </c>
      <c r="E8047" s="65">
        <v>1</v>
      </c>
      <c r="F8047" t="s">
        <v>281</v>
      </c>
      <c r="G8047" t="s">
        <v>282</v>
      </c>
      <c r="H8047" t="s">
        <v>244</v>
      </c>
      <c r="I8047" t="s">
        <v>245</v>
      </c>
      <c r="J8047" s="65">
        <v>0</v>
      </c>
      <c r="K8047" t="str">
        <f t="shared" si="294"/>
        <v>23VI1202SRTT</v>
      </c>
      <c r="L8047">
        <f t="shared" si="295"/>
        <v>0</v>
      </c>
    </row>
    <row r="8048" spans="1:12">
      <c r="A8048" s="65">
        <v>23</v>
      </c>
      <c r="B8048" t="s">
        <v>54</v>
      </c>
      <c r="C8048" s="65">
        <v>11</v>
      </c>
      <c r="D8048" t="s">
        <v>237</v>
      </c>
      <c r="E8048" s="65">
        <v>1</v>
      </c>
      <c r="F8048" t="s">
        <v>281</v>
      </c>
      <c r="G8048" t="s">
        <v>282</v>
      </c>
      <c r="H8048" t="s">
        <v>270</v>
      </c>
      <c r="I8048" t="s">
        <v>271</v>
      </c>
      <c r="J8048" s="65">
        <v>0</v>
      </c>
      <c r="K8048" t="str">
        <f t="shared" si="294"/>
        <v>23VI1202SRTR</v>
      </c>
      <c r="L8048">
        <f t="shared" si="295"/>
        <v>0</v>
      </c>
    </row>
    <row r="8049" spans="1:12">
      <c r="A8049" s="65">
        <v>23</v>
      </c>
      <c r="B8049" t="s">
        <v>54</v>
      </c>
      <c r="C8049" s="65">
        <v>11</v>
      </c>
      <c r="D8049" t="s">
        <v>237</v>
      </c>
      <c r="E8049" s="65">
        <v>1</v>
      </c>
      <c r="F8049" t="s">
        <v>281</v>
      </c>
      <c r="G8049" t="s">
        <v>282</v>
      </c>
      <c r="H8049" t="s">
        <v>240</v>
      </c>
      <c r="I8049" t="s">
        <v>241</v>
      </c>
      <c r="J8049" s="65">
        <v>0</v>
      </c>
      <c r="K8049" t="str">
        <f t="shared" si="294"/>
        <v>23VI1202SRTS</v>
      </c>
      <c r="L8049">
        <f t="shared" si="295"/>
        <v>0</v>
      </c>
    </row>
    <row r="8050" spans="1:12">
      <c r="A8050" s="65">
        <v>23</v>
      </c>
      <c r="B8050" t="s">
        <v>54</v>
      </c>
      <c r="C8050" s="65">
        <v>11</v>
      </c>
      <c r="D8050" t="s">
        <v>237</v>
      </c>
      <c r="E8050" s="65">
        <v>1</v>
      </c>
      <c r="F8050" t="s">
        <v>281</v>
      </c>
      <c r="G8050" t="s">
        <v>282</v>
      </c>
      <c r="H8050" t="s">
        <v>220</v>
      </c>
      <c r="I8050" t="s">
        <v>221</v>
      </c>
      <c r="J8050" s="65">
        <v>0</v>
      </c>
      <c r="K8050" t="str">
        <f t="shared" si="294"/>
        <v>23VI1202DRET</v>
      </c>
      <c r="L8050">
        <f t="shared" si="295"/>
        <v>0</v>
      </c>
    </row>
    <row r="8051" spans="1:12">
      <c r="A8051" s="65">
        <v>23</v>
      </c>
      <c r="B8051" t="s">
        <v>54</v>
      </c>
      <c r="C8051" s="65">
        <v>11</v>
      </c>
      <c r="D8051" t="s">
        <v>237</v>
      </c>
      <c r="E8051" s="65">
        <v>1</v>
      </c>
      <c r="F8051" t="s">
        <v>281</v>
      </c>
      <c r="G8051" t="s">
        <v>282</v>
      </c>
      <c r="H8051" t="s">
        <v>262</v>
      </c>
      <c r="I8051" t="s">
        <v>263</v>
      </c>
      <c r="J8051" s="65">
        <v>0</v>
      </c>
      <c r="K8051" t="str">
        <f t="shared" si="294"/>
        <v>23VI1202DREX</v>
      </c>
      <c r="L8051">
        <f t="shared" si="295"/>
        <v>0</v>
      </c>
    </row>
    <row r="8052" spans="1:12">
      <c r="A8052" s="65">
        <v>23</v>
      </c>
      <c r="B8052" t="s">
        <v>54</v>
      </c>
      <c r="C8052" s="65">
        <v>11</v>
      </c>
      <c r="D8052" t="s">
        <v>237</v>
      </c>
      <c r="E8052" s="65">
        <v>1</v>
      </c>
      <c r="F8052" t="s">
        <v>281</v>
      </c>
      <c r="G8052" t="s">
        <v>282</v>
      </c>
      <c r="H8052" t="s">
        <v>260</v>
      </c>
      <c r="I8052" t="s">
        <v>261</v>
      </c>
      <c r="J8052" s="65">
        <v>0</v>
      </c>
      <c r="K8052" t="str">
        <f t="shared" si="294"/>
        <v>23VI1202DRVM</v>
      </c>
      <c r="L8052">
        <f t="shared" si="295"/>
        <v>0</v>
      </c>
    </row>
    <row r="8053" spans="1:12">
      <c r="A8053" s="65">
        <v>23</v>
      </c>
      <c r="B8053" t="s">
        <v>54</v>
      </c>
      <c r="C8053" s="65">
        <v>11</v>
      </c>
      <c r="D8053" t="s">
        <v>237</v>
      </c>
      <c r="E8053" s="65">
        <v>1</v>
      </c>
      <c r="F8053" t="s">
        <v>281</v>
      </c>
      <c r="G8053" t="s">
        <v>282</v>
      </c>
      <c r="H8053" t="s">
        <v>242</v>
      </c>
      <c r="I8053" t="s">
        <v>243</v>
      </c>
      <c r="J8053" s="65">
        <v>0</v>
      </c>
      <c r="K8053" t="str">
        <f t="shared" si="294"/>
        <v>23VI1202DRPP</v>
      </c>
      <c r="L8053">
        <f t="shared" si="295"/>
        <v>0</v>
      </c>
    </row>
    <row r="8054" spans="1:12">
      <c r="A8054" s="65">
        <v>23</v>
      </c>
      <c r="B8054" t="s">
        <v>54</v>
      </c>
      <c r="C8054" s="65">
        <v>11</v>
      </c>
      <c r="D8054" t="s">
        <v>237</v>
      </c>
      <c r="E8054" s="65">
        <v>1</v>
      </c>
      <c r="F8054" t="s">
        <v>281</v>
      </c>
      <c r="G8054" t="s">
        <v>282</v>
      </c>
      <c r="H8054" t="s">
        <v>268</v>
      </c>
      <c r="I8054" t="s">
        <v>269</v>
      </c>
      <c r="J8054" s="65">
        <v>0</v>
      </c>
      <c r="K8054" t="str">
        <f t="shared" si="294"/>
        <v>23VI1202DRCF</v>
      </c>
      <c r="L8054">
        <f t="shared" si="295"/>
        <v>0</v>
      </c>
    </row>
    <row r="8055" spans="1:12">
      <c r="A8055" s="65">
        <v>23</v>
      </c>
      <c r="B8055" t="s">
        <v>54</v>
      </c>
      <c r="C8055" s="65">
        <v>11</v>
      </c>
      <c r="D8055" t="s">
        <v>237</v>
      </c>
      <c r="E8055" s="65">
        <v>1</v>
      </c>
      <c r="F8055" t="s">
        <v>281</v>
      </c>
      <c r="G8055" t="s">
        <v>282</v>
      </c>
      <c r="H8055" t="s">
        <v>266</v>
      </c>
      <c r="I8055" t="s">
        <v>267</v>
      </c>
      <c r="J8055" s="65">
        <v>0</v>
      </c>
      <c r="K8055" t="str">
        <f t="shared" si="294"/>
        <v>23VI1202PTRE</v>
      </c>
      <c r="L8055">
        <f t="shared" si="295"/>
        <v>0</v>
      </c>
    </row>
    <row r="8056" spans="1:12">
      <c r="A8056" s="65">
        <v>23</v>
      </c>
      <c r="B8056" t="s">
        <v>54</v>
      </c>
      <c r="C8056" s="65">
        <v>11</v>
      </c>
      <c r="D8056" t="s">
        <v>237</v>
      </c>
      <c r="E8056" s="65">
        <v>1</v>
      </c>
      <c r="F8056" t="s">
        <v>281</v>
      </c>
      <c r="G8056" t="s">
        <v>282</v>
      </c>
      <c r="H8056" t="s">
        <v>233</v>
      </c>
      <c r="I8056" t="s">
        <v>234</v>
      </c>
      <c r="J8056" s="65">
        <v>0</v>
      </c>
      <c r="K8056" t="str">
        <f t="shared" si="294"/>
        <v>23VI1202PRER</v>
      </c>
      <c r="L8056">
        <f t="shared" si="295"/>
        <v>0</v>
      </c>
    </row>
    <row r="8057" spans="1:12">
      <c r="A8057" s="65">
        <v>23</v>
      </c>
      <c r="B8057" t="s">
        <v>54</v>
      </c>
      <c r="C8057" s="65">
        <v>11</v>
      </c>
      <c r="D8057" t="s">
        <v>237</v>
      </c>
      <c r="E8057" s="65">
        <v>1</v>
      </c>
      <c r="F8057" t="s">
        <v>281</v>
      </c>
      <c r="G8057" t="s">
        <v>282</v>
      </c>
      <c r="H8057" t="s">
        <v>231</v>
      </c>
      <c r="I8057" t="s">
        <v>232</v>
      </c>
      <c r="J8057" s="65">
        <v>0</v>
      </c>
      <c r="K8057" t="str">
        <f t="shared" si="294"/>
        <v>23VI1202PRES</v>
      </c>
      <c r="L8057">
        <f t="shared" si="295"/>
        <v>0</v>
      </c>
    </row>
    <row r="8058" spans="1:12">
      <c r="A8058" s="65">
        <v>23</v>
      </c>
      <c r="B8058" t="s">
        <v>54</v>
      </c>
      <c r="C8058" s="65">
        <v>11</v>
      </c>
      <c r="D8058" t="s">
        <v>237</v>
      </c>
      <c r="E8058" s="65">
        <v>1</v>
      </c>
      <c r="F8058" t="s">
        <v>281</v>
      </c>
      <c r="G8058" t="s">
        <v>282</v>
      </c>
      <c r="H8058" t="s">
        <v>229</v>
      </c>
      <c r="I8058" t="s">
        <v>230</v>
      </c>
      <c r="J8058" s="65">
        <v>0</v>
      </c>
      <c r="K8058" t="str">
        <f t="shared" si="294"/>
        <v>23VI1202PRNR</v>
      </c>
      <c r="L8058">
        <f t="shared" si="295"/>
        <v>0</v>
      </c>
    </row>
    <row r="8059" spans="1:12">
      <c r="A8059" s="65">
        <v>23</v>
      </c>
      <c r="B8059" t="s">
        <v>54</v>
      </c>
      <c r="C8059" s="65">
        <v>11</v>
      </c>
      <c r="D8059" t="s">
        <v>237</v>
      </c>
      <c r="E8059" s="65">
        <v>1</v>
      </c>
      <c r="F8059" t="s">
        <v>281</v>
      </c>
      <c r="G8059" t="s">
        <v>282</v>
      </c>
      <c r="H8059" t="s">
        <v>228</v>
      </c>
      <c r="I8059" t="s">
        <v>217</v>
      </c>
      <c r="J8059" s="65">
        <v>0</v>
      </c>
      <c r="K8059" t="str">
        <f t="shared" si="294"/>
        <v>23VI1202PTBI</v>
      </c>
      <c r="L8059">
        <f t="shared" si="295"/>
        <v>0</v>
      </c>
    </row>
    <row r="8060" spans="1:12">
      <c r="A8060" s="65">
        <v>23</v>
      </c>
      <c r="B8060" t="s">
        <v>54</v>
      </c>
      <c r="C8060" s="65">
        <v>11</v>
      </c>
      <c r="D8060" t="s">
        <v>237</v>
      </c>
      <c r="E8060" s="65">
        <v>1</v>
      </c>
      <c r="F8060" t="s">
        <v>281</v>
      </c>
      <c r="G8060" t="s">
        <v>282</v>
      </c>
      <c r="H8060" t="s">
        <v>264</v>
      </c>
      <c r="I8060" t="s">
        <v>265</v>
      </c>
      <c r="J8060" s="65">
        <v>0</v>
      </c>
      <c r="K8060" t="str">
        <f t="shared" si="294"/>
        <v>23VI1202RSRR</v>
      </c>
      <c r="L8060">
        <f t="shared" si="295"/>
        <v>0</v>
      </c>
    </row>
    <row r="8061" spans="1:12">
      <c r="A8061" s="65">
        <v>23</v>
      </c>
      <c r="B8061" t="s">
        <v>54</v>
      </c>
      <c r="C8061" s="65">
        <v>11</v>
      </c>
      <c r="D8061" t="s">
        <v>237</v>
      </c>
      <c r="E8061" s="65">
        <v>1</v>
      </c>
      <c r="F8061" t="s">
        <v>281</v>
      </c>
      <c r="G8061" t="s">
        <v>282</v>
      </c>
      <c r="H8061" t="s">
        <v>258</v>
      </c>
      <c r="I8061" t="s">
        <v>259</v>
      </c>
      <c r="J8061" s="65">
        <v>0</v>
      </c>
      <c r="K8061" t="str">
        <f t="shared" si="294"/>
        <v>23VI1202RSRS</v>
      </c>
      <c r="L8061">
        <f t="shared" si="295"/>
        <v>0</v>
      </c>
    </row>
    <row r="8062" spans="1:12">
      <c r="A8062" s="65">
        <v>23</v>
      </c>
      <c r="B8062" t="s">
        <v>54</v>
      </c>
      <c r="C8062" s="65">
        <v>11</v>
      </c>
      <c r="D8062" t="s">
        <v>237</v>
      </c>
      <c r="E8062" s="65">
        <v>1</v>
      </c>
      <c r="F8062" t="s">
        <v>281</v>
      </c>
      <c r="G8062" t="s">
        <v>282</v>
      </c>
      <c r="H8062" t="s">
        <v>256</v>
      </c>
      <c r="I8062" t="s">
        <v>257</v>
      </c>
      <c r="J8062" s="65">
        <v>0</v>
      </c>
      <c r="K8062" t="str">
        <f t="shared" si="294"/>
        <v>23VI1202SRRT</v>
      </c>
      <c r="L8062">
        <f t="shared" si="295"/>
        <v>0</v>
      </c>
    </row>
    <row r="8063" spans="1:12">
      <c r="A8063" s="65">
        <v>23</v>
      </c>
      <c r="B8063" t="s">
        <v>54</v>
      </c>
      <c r="C8063" s="65">
        <v>11</v>
      </c>
      <c r="D8063" t="s">
        <v>237</v>
      </c>
      <c r="E8063" s="65">
        <v>1</v>
      </c>
      <c r="F8063" t="s">
        <v>281</v>
      </c>
      <c r="G8063" t="s">
        <v>282</v>
      </c>
      <c r="H8063" t="s">
        <v>254</v>
      </c>
      <c r="I8063" t="s">
        <v>255</v>
      </c>
      <c r="J8063" s="65">
        <v>0</v>
      </c>
      <c r="K8063" t="str">
        <f t="shared" si="294"/>
        <v>23VI1202SRRR</v>
      </c>
      <c r="L8063">
        <f t="shared" si="295"/>
        <v>0</v>
      </c>
    </row>
    <row r="8064" spans="1:12">
      <c r="A8064" s="65">
        <v>23</v>
      </c>
      <c r="B8064" t="s">
        <v>54</v>
      </c>
      <c r="C8064" s="65">
        <v>11</v>
      </c>
      <c r="D8064" t="s">
        <v>237</v>
      </c>
      <c r="E8064" s="65">
        <v>1</v>
      </c>
      <c r="F8064" t="s">
        <v>281</v>
      </c>
      <c r="G8064" t="s">
        <v>282</v>
      </c>
      <c r="H8064" t="s">
        <v>252</v>
      </c>
      <c r="I8064" t="s">
        <v>253</v>
      </c>
      <c r="J8064" s="65">
        <v>0</v>
      </c>
      <c r="K8064" t="str">
        <f t="shared" si="294"/>
        <v>23VI1202SRRS</v>
      </c>
      <c r="L8064">
        <f t="shared" si="295"/>
        <v>0</v>
      </c>
    </row>
    <row r="8065" spans="1:12">
      <c r="A8065" s="65">
        <v>23</v>
      </c>
      <c r="B8065" t="s">
        <v>54</v>
      </c>
      <c r="C8065" s="65">
        <v>11</v>
      </c>
      <c r="D8065" t="s">
        <v>237</v>
      </c>
      <c r="E8065" s="65">
        <v>1</v>
      </c>
      <c r="F8065" t="s">
        <v>281</v>
      </c>
      <c r="G8065" t="s">
        <v>282</v>
      </c>
      <c r="H8065" t="s">
        <v>250</v>
      </c>
      <c r="I8065" t="s">
        <v>251</v>
      </c>
      <c r="J8065" s="65">
        <v>0</v>
      </c>
      <c r="K8065" t="str">
        <f t="shared" si="294"/>
        <v>23VI1202SRPT</v>
      </c>
      <c r="L8065">
        <f t="shared" si="295"/>
        <v>0</v>
      </c>
    </row>
    <row r="8066" spans="1:12">
      <c r="A8066" s="65">
        <v>23</v>
      </c>
      <c r="B8066" t="s">
        <v>54</v>
      </c>
      <c r="C8066" s="65">
        <v>11</v>
      </c>
      <c r="D8066" t="s">
        <v>237</v>
      </c>
      <c r="E8066" s="65">
        <v>1</v>
      </c>
      <c r="F8066" t="s">
        <v>281</v>
      </c>
      <c r="G8066" t="s">
        <v>282</v>
      </c>
      <c r="H8066" t="s">
        <v>235</v>
      </c>
      <c r="I8066" t="s">
        <v>236</v>
      </c>
      <c r="J8066" s="65">
        <v>0</v>
      </c>
      <c r="K8066" t="str">
        <f t="shared" si="294"/>
        <v>23VI1202SABA</v>
      </c>
      <c r="L8066">
        <f t="shared" si="295"/>
        <v>0</v>
      </c>
    </row>
    <row r="8067" spans="1:12">
      <c r="A8067" s="65">
        <v>23</v>
      </c>
      <c r="B8067" t="s">
        <v>54</v>
      </c>
      <c r="C8067" s="65">
        <v>11</v>
      </c>
      <c r="D8067" t="s">
        <v>237</v>
      </c>
      <c r="E8067" s="65">
        <v>1</v>
      </c>
      <c r="F8067" t="s">
        <v>281</v>
      </c>
      <c r="G8067" t="s">
        <v>282</v>
      </c>
      <c r="H8067" t="s">
        <v>226</v>
      </c>
      <c r="I8067" t="s">
        <v>227</v>
      </c>
      <c r="J8067" s="65">
        <v>0</v>
      </c>
      <c r="K8067" t="str">
        <f t="shared" si="294"/>
        <v>23VI1202PLNA</v>
      </c>
      <c r="L8067">
        <f t="shared" si="295"/>
        <v>0</v>
      </c>
    </row>
    <row r="8068" spans="1:12">
      <c r="A8068" s="65">
        <v>23</v>
      </c>
      <c r="B8068" t="s">
        <v>54</v>
      </c>
      <c r="C8068" s="65">
        <v>11</v>
      </c>
      <c r="D8068" t="s">
        <v>237</v>
      </c>
      <c r="E8068" s="65">
        <v>1</v>
      </c>
      <c r="F8068" t="s">
        <v>281</v>
      </c>
      <c r="G8068" t="s">
        <v>282</v>
      </c>
      <c r="H8068" t="s">
        <v>224</v>
      </c>
      <c r="I8068" t="s">
        <v>225</v>
      </c>
      <c r="J8068" s="65">
        <v>0</v>
      </c>
      <c r="K8068" t="str">
        <f t="shared" si="294"/>
        <v>23VI1202ARRA</v>
      </c>
      <c r="L8068">
        <f t="shared" si="295"/>
        <v>0</v>
      </c>
    </row>
    <row r="8069" spans="1:12">
      <c r="A8069" s="65">
        <v>23</v>
      </c>
      <c r="B8069" t="s">
        <v>54</v>
      </c>
      <c r="C8069" s="65">
        <v>11</v>
      </c>
      <c r="D8069" t="s">
        <v>237</v>
      </c>
      <c r="E8069" s="65">
        <v>1</v>
      </c>
      <c r="F8069" t="s">
        <v>281</v>
      </c>
      <c r="G8069" t="s">
        <v>282</v>
      </c>
      <c r="H8069" t="s">
        <v>215</v>
      </c>
      <c r="I8069" t="s">
        <v>216</v>
      </c>
      <c r="J8069" s="65">
        <v>0</v>
      </c>
      <c r="K8069" t="str">
        <f t="shared" si="294"/>
        <v>23VI1202APRT</v>
      </c>
      <c r="L8069">
        <f t="shared" si="295"/>
        <v>0</v>
      </c>
    </row>
    <row r="8070" spans="1:12">
      <c r="A8070" s="65">
        <v>23</v>
      </c>
      <c r="B8070" t="s">
        <v>54</v>
      </c>
      <c r="C8070" s="65">
        <v>11</v>
      </c>
      <c r="D8070" t="s">
        <v>237</v>
      </c>
      <c r="E8070" s="65">
        <v>1</v>
      </c>
      <c r="F8070" t="s">
        <v>281</v>
      </c>
      <c r="G8070" t="s">
        <v>282</v>
      </c>
      <c r="H8070" t="s">
        <v>213</v>
      </c>
      <c r="I8070" t="s">
        <v>214</v>
      </c>
      <c r="J8070" s="65">
        <v>0</v>
      </c>
      <c r="K8070" t="str">
        <f t="shared" si="294"/>
        <v>23VI1202APRR</v>
      </c>
      <c r="L8070">
        <f t="shared" si="295"/>
        <v>0</v>
      </c>
    </row>
    <row r="8071" spans="1:12">
      <c r="A8071" s="65">
        <v>23</v>
      </c>
      <c r="B8071" t="s">
        <v>54</v>
      </c>
      <c r="C8071" s="65">
        <v>11</v>
      </c>
      <c r="D8071" t="s">
        <v>237</v>
      </c>
      <c r="E8071" s="65">
        <v>1</v>
      </c>
      <c r="F8071" t="s">
        <v>281</v>
      </c>
      <c r="G8071" t="s">
        <v>282</v>
      </c>
      <c r="H8071" t="s">
        <v>248</v>
      </c>
      <c r="I8071" t="s">
        <v>249</v>
      </c>
      <c r="J8071" s="65">
        <v>0</v>
      </c>
      <c r="K8071" t="str">
        <f t="shared" si="294"/>
        <v>23VI1202SRPR</v>
      </c>
      <c r="L8071">
        <f t="shared" si="295"/>
        <v>0</v>
      </c>
    </row>
    <row r="8072" spans="1:12">
      <c r="A8072" s="65">
        <v>23</v>
      </c>
      <c r="B8072" t="s">
        <v>54</v>
      </c>
      <c r="C8072" s="65">
        <v>11</v>
      </c>
      <c r="D8072" t="s">
        <v>237</v>
      </c>
      <c r="E8072" s="65">
        <v>1</v>
      </c>
      <c r="F8072" t="s">
        <v>281</v>
      </c>
      <c r="G8072" t="s">
        <v>282</v>
      </c>
      <c r="H8072" t="s">
        <v>222</v>
      </c>
      <c r="I8072" t="s">
        <v>223</v>
      </c>
      <c r="J8072" s="65">
        <v>0</v>
      </c>
      <c r="K8072" t="str">
        <f t="shared" si="294"/>
        <v>23VI1202DPMA</v>
      </c>
      <c r="L8072">
        <f t="shared" si="295"/>
        <v>0</v>
      </c>
    </row>
    <row r="8073" spans="1:12">
      <c r="A8073" s="65">
        <v>23</v>
      </c>
      <c r="B8073" t="s">
        <v>54</v>
      </c>
      <c r="C8073" s="65">
        <v>11</v>
      </c>
      <c r="D8073" t="s">
        <v>237</v>
      </c>
      <c r="E8073" s="65">
        <v>1</v>
      </c>
      <c r="F8073" t="s">
        <v>281</v>
      </c>
      <c r="G8073" t="s">
        <v>282</v>
      </c>
      <c r="H8073" t="s">
        <v>211</v>
      </c>
      <c r="I8073" t="s">
        <v>212</v>
      </c>
      <c r="J8073" s="65">
        <v>0</v>
      </c>
      <c r="K8073" t="str">
        <f t="shared" si="294"/>
        <v>23VI1202APRS</v>
      </c>
      <c r="L8073">
        <f t="shared" si="295"/>
        <v>0</v>
      </c>
    </row>
    <row r="8074" spans="1:12">
      <c r="A8074" s="65">
        <v>23</v>
      </c>
      <c r="B8074" t="s">
        <v>54</v>
      </c>
      <c r="C8074" s="65">
        <v>11</v>
      </c>
      <c r="D8074" t="s">
        <v>237</v>
      </c>
      <c r="E8074" s="65">
        <v>1</v>
      </c>
      <c r="F8074" t="s">
        <v>283</v>
      </c>
      <c r="G8074" t="s">
        <v>284</v>
      </c>
      <c r="H8074" t="s">
        <v>254</v>
      </c>
      <c r="I8074" t="s">
        <v>255</v>
      </c>
      <c r="J8074" s="65">
        <v>0</v>
      </c>
      <c r="K8074" t="str">
        <f t="shared" ref="K8074:K8137" si="296">CONCATENATE(TEXT(A8074,"00"),F8074,H8074)</f>
        <v>23VI1300SRRR</v>
      </c>
      <c r="L8074">
        <f t="shared" ref="L8074:L8137" si="297">J8074</f>
        <v>0</v>
      </c>
    </row>
    <row r="8075" spans="1:12">
      <c r="A8075" s="65">
        <v>23</v>
      </c>
      <c r="B8075" t="s">
        <v>54</v>
      </c>
      <c r="C8075" s="65">
        <v>11</v>
      </c>
      <c r="D8075" t="s">
        <v>237</v>
      </c>
      <c r="E8075" s="65">
        <v>1</v>
      </c>
      <c r="F8075" t="s">
        <v>283</v>
      </c>
      <c r="G8075" t="s">
        <v>284</v>
      </c>
      <c r="H8075" t="s">
        <v>256</v>
      </c>
      <c r="I8075" t="s">
        <v>257</v>
      </c>
      <c r="J8075" s="65">
        <v>0</v>
      </c>
      <c r="K8075" t="str">
        <f t="shared" si="296"/>
        <v>23VI1300SRRT</v>
      </c>
      <c r="L8075">
        <f t="shared" si="297"/>
        <v>0</v>
      </c>
    </row>
    <row r="8076" spans="1:12">
      <c r="A8076" s="65">
        <v>23</v>
      </c>
      <c r="B8076" t="s">
        <v>54</v>
      </c>
      <c r="C8076" s="65">
        <v>11</v>
      </c>
      <c r="D8076" t="s">
        <v>237</v>
      </c>
      <c r="E8076" s="65">
        <v>1</v>
      </c>
      <c r="F8076" t="s">
        <v>283</v>
      </c>
      <c r="G8076" t="s">
        <v>284</v>
      </c>
      <c r="H8076" t="s">
        <v>258</v>
      </c>
      <c r="I8076" t="s">
        <v>259</v>
      </c>
      <c r="J8076" s="65">
        <v>0</v>
      </c>
      <c r="K8076" t="str">
        <f t="shared" si="296"/>
        <v>23VI1300RSRS</v>
      </c>
      <c r="L8076">
        <f t="shared" si="297"/>
        <v>0</v>
      </c>
    </row>
    <row r="8077" spans="1:12">
      <c r="A8077" s="65">
        <v>23</v>
      </c>
      <c r="B8077" t="s">
        <v>54</v>
      </c>
      <c r="C8077" s="65">
        <v>11</v>
      </c>
      <c r="D8077" t="s">
        <v>237</v>
      </c>
      <c r="E8077" s="65">
        <v>1</v>
      </c>
      <c r="F8077" t="s">
        <v>283</v>
      </c>
      <c r="G8077" t="s">
        <v>284</v>
      </c>
      <c r="H8077" t="s">
        <v>264</v>
      </c>
      <c r="I8077" t="s">
        <v>265</v>
      </c>
      <c r="J8077" s="65">
        <v>0</v>
      </c>
      <c r="K8077" t="str">
        <f t="shared" si="296"/>
        <v>23VI1300RSRR</v>
      </c>
      <c r="L8077">
        <f t="shared" si="297"/>
        <v>0</v>
      </c>
    </row>
    <row r="8078" spans="1:12">
      <c r="A8078" s="65">
        <v>23</v>
      </c>
      <c r="B8078" t="s">
        <v>54</v>
      </c>
      <c r="C8078" s="65">
        <v>11</v>
      </c>
      <c r="D8078" t="s">
        <v>237</v>
      </c>
      <c r="E8078" s="65">
        <v>1</v>
      </c>
      <c r="F8078" t="s">
        <v>283</v>
      </c>
      <c r="G8078" t="s">
        <v>284</v>
      </c>
      <c r="H8078" t="s">
        <v>229</v>
      </c>
      <c r="I8078" t="s">
        <v>230</v>
      </c>
      <c r="J8078" s="65">
        <v>0</v>
      </c>
      <c r="K8078" t="str">
        <f t="shared" si="296"/>
        <v>23VI1300PRNR</v>
      </c>
      <c r="L8078">
        <f t="shared" si="297"/>
        <v>0</v>
      </c>
    </row>
    <row r="8079" spans="1:12">
      <c r="A8079" s="65">
        <v>23</v>
      </c>
      <c r="B8079" t="s">
        <v>54</v>
      </c>
      <c r="C8079" s="65">
        <v>11</v>
      </c>
      <c r="D8079" t="s">
        <v>237</v>
      </c>
      <c r="E8079" s="65">
        <v>1</v>
      </c>
      <c r="F8079" t="s">
        <v>283</v>
      </c>
      <c r="G8079" t="s">
        <v>284</v>
      </c>
      <c r="H8079" t="s">
        <v>231</v>
      </c>
      <c r="I8079" t="s">
        <v>232</v>
      </c>
      <c r="J8079" s="65">
        <v>0</v>
      </c>
      <c r="K8079" t="str">
        <f t="shared" si="296"/>
        <v>23VI1300PRES</v>
      </c>
      <c r="L8079">
        <f t="shared" si="297"/>
        <v>0</v>
      </c>
    </row>
    <row r="8080" spans="1:12">
      <c r="A8080" s="65">
        <v>23</v>
      </c>
      <c r="B8080" t="s">
        <v>54</v>
      </c>
      <c r="C8080" s="65">
        <v>11</v>
      </c>
      <c r="D8080" t="s">
        <v>237</v>
      </c>
      <c r="E8080" s="65">
        <v>1</v>
      </c>
      <c r="F8080" t="s">
        <v>283</v>
      </c>
      <c r="G8080" t="s">
        <v>284</v>
      </c>
      <c r="H8080" t="s">
        <v>233</v>
      </c>
      <c r="I8080" t="s">
        <v>234</v>
      </c>
      <c r="J8080" s="65">
        <v>0</v>
      </c>
      <c r="K8080" t="str">
        <f t="shared" si="296"/>
        <v>23VI1300PRER</v>
      </c>
      <c r="L8080">
        <f t="shared" si="297"/>
        <v>0</v>
      </c>
    </row>
    <row r="8081" spans="1:12">
      <c r="A8081" s="65">
        <v>23</v>
      </c>
      <c r="B8081" t="s">
        <v>54</v>
      </c>
      <c r="C8081" s="65">
        <v>11</v>
      </c>
      <c r="D8081" t="s">
        <v>237</v>
      </c>
      <c r="E8081" s="65">
        <v>1</v>
      </c>
      <c r="F8081" t="s">
        <v>283</v>
      </c>
      <c r="G8081" t="s">
        <v>284</v>
      </c>
      <c r="H8081" t="s">
        <v>266</v>
      </c>
      <c r="I8081" t="s">
        <v>267</v>
      </c>
      <c r="J8081" s="65">
        <v>0</v>
      </c>
      <c r="K8081" t="str">
        <f t="shared" si="296"/>
        <v>23VI1300PTRE</v>
      </c>
      <c r="L8081">
        <f t="shared" si="297"/>
        <v>0</v>
      </c>
    </row>
    <row r="8082" spans="1:12">
      <c r="A8082" s="65">
        <v>23</v>
      </c>
      <c r="B8082" t="s">
        <v>54</v>
      </c>
      <c r="C8082" s="65">
        <v>11</v>
      </c>
      <c r="D8082" t="s">
        <v>237</v>
      </c>
      <c r="E8082" s="65">
        <v>1</v>
      </c>
      <c r="F8082" t="s">
        <v>283</v>
      </c>
      <c r="G8082" t="s">
        <v>284</v>
      </c>
      <c r="H8082" t="s">
        <v>242</v>
      </c>
      <c r="I8082" t="s">
        <v>243</v>
      </c>
      <c r="J8082" s="65">
        <v>0</v>
      </c>
      <c r="K8082" t="str">
        <f t="shared" si="296"/>
        <v>23VI1300DRPP</v>
      </c>
      <c r="L8082">
        <f t="shared" si="297"/>
        <v>0</v>
      </c>
    </row>
    <row r="8083" spans="1:12">
      <c r="A8083" s="65">
        <v>23</v>
      </c>
      <c r="B8083" t="s">
        <v>54</v>
      </c>
      <c r="C8083" s="65">
        <v>11</v>
      </c>
      <c r="D8083" t="s">
        <v>237</v>
      </c>
      <c r="E8083" s="65">
        <v>1</v>
      </c>
      <c r="F8083" t="s">
        <v>283</v>
      </c>
      <c r="G8083" t="s">
        <v>284</v>
      </c>
      <c r="H8083" t="s">
        <v>260</v>
      </c>
      <c r="I8083" t="s">
        <v>261</v>
      </c>
      <c r="J8083" s="65">
        <v>0</v>
      </c>
      <c r="K8083" t="str">
        <f t="shared" si="296"/>
        <v>23VI1300DRVM</v>
      </c>
      <c r="L8083">
        <f t="shared" si="297"/>
        <v>0</v>
      </c>
    </row>
    <row r="8084" spans="1:12">
      <c r="A8084" s="65">
        <v>23</v>
      </c>
      <c r="B8084" t="s">
        <v>54</v>
      </c>
      <c r="C8084" s="65">
        <v>11</v>
      </c>
      <c r="D8084" t="s">
        <v>237</v>
      </c>
      <c r="E8084" s="65">
        <v>1</v>
      </c>
      <c r="F8084" t="s">
        <v>283</v>
      </c>
      <c r="G8084" t="s">
        <v>284</v>
      </c>
      <c r="H8084" t="s">
        <v>262</v>
      </c>
      <c r="I8084" t="s">
        <v>263</v>
      </c>
      <c r="J8084" s="65">
        <v>0</v>
      </c>
      <c r="K8084" t="str">
        <f t="shared" si="296"/>
        <v>23VI1300DREX</v>
      </c>
      <c r="L8084">
        <f t="shared" si="297"/>
        <v>0</v>
      </c>
    </row>
    <row r="8085" spans="1:12">
      <c r="A8085" s="65">
        <v>23</v>
      </c>
      <c r="B8085" t="s">
        <v>54</v>
      </c>
      <c r="C8085" s="65">
        <v>11</v>
      </c>
      <c r="D8085" t="s">
        <v>237</v>
      </c>
      <c r="E8085" s="65">
        <v>1</v>
      </c>
      <c r="F8085" t="s">
        <v>283</v>
      </c>
      <c r="G8085" t="s">
        <v>284</v>
      </c>
      <c r="H8085" t="s">
        <v>220</v>
      </c>
      <c r="I8085" t="s">
        <v>221</v>
      </c>
      <c r="J8085" s="65">
        <v>0</v>
      </c>
      <c r="K8085" t="str">
        <f t="shared" si="296"/>
        <v>23VI1300DRET</v>
      </c>
      <c r="L8085">
        <f t="shared" si="297"/>
        <v>0</v>
      </c>
    </row>
    <row r="8086" spans="1:12">
      <c r="A8086" s="65">
        <v>23</v>
      </c>
      <c r="B8086" t="s">
        <v>54</v>
      </c>
      <c r="C8086" s="65">
        <v>11</v>
      </c>
      <c r="D8086" t="s">
        <v>237</v>
      </c>
      <c r="E8086" s="65">
        <v>1</v>
      </c>
      <c r="F8086" t="s">
        <v>283</v>
      </c>
      <c r="G8086" t="s">
        <v>284</v>
      </c>
      <c r="H8086" t="s">
        <v>222</v>
      </c>
      <c r="I8086" t="s">
        <v>223</v>
      </c>
      <c r="J8086" s="65">
        <v>0</v>
      </c>
      <c r="K8086" t="str">
        <f t="shared" si="296"/>
        <v>23VI1300DPMA</v>
      </c>
      <c r="L8086">
        <f t="shared" si="297"/>
        <v>0</v>
      </c>
    </row>
    <row r="8087" spans="1:12">
      <c r="A8087" s="65">
        <v>23</v>
      </c>
      <c r="B8087" t="s">
        <v>54</v>
      </c>
      <c r="C8087" s="65">
        <v>11</v>
      </c>
      <c r="D8087" t="s">
        <v>237</v>
      </c>
      <c r="E8087" s="65">
        <v>1</v>
      </c>
      <c r="F8087" t="s">
        <v>283</v>
      </c>
      <c r="G8087" t="s">
        <v>284</v>
      </c>
      <c r="H8087" t="s">
        <v>213</v>
      </c>
      <c r="I8087" t="s">
        <v>214</v>
      </c>
      <c r="J8087" s="65">
        <v>0</v>
      </c>
      <c r="K8087" t="str">
        <f t="shared" si="296"/>
        <v>23VI1300APRR</v>
      </c>
      <c r="L8087">
        <f t="shared" si="297"/>
        <v>0</v>
      </c>
    </row>
    <row r="8088" spans="1:12">
      <c r="A8088" s="65">
        <v>23</v>
      </c>
      <c r="B8088" t="s">
        <v>54</v>
      </c>
      <c r="C8088" s="65">
        <v>11</v>
      </c>
      <c r="D8088" t="s">
        <v>237</v>
      </c>
      <c r="E8088" s="65">
        <v>1</v>
      </c>
      <c r="F8088" t="s">
        <v>283</v>
      </c>
      <c r="G8088" t="s">
        <v>284</v>
      </c>
      <c r="H8088" t="s">
        <v>215</v>
      </c>
      <c r="I8088" t="s">
        <v>216</v>
      </c>
      <c r="J8088" s="65">
        <v>0</v>
      </c>
      <c r="K8088" t="str">
        <f t="shared" si="296"/>
        <v>23VI1300APRT</v>
      </c>
      <c r="L8088">
        <f t="shared" si="297"/>
        <v>0</v>
      </c>
    </row>
    <row r="8089" spans="1:12">
      <c r="A8089" s="65">
        <v>23</v>
      </c>
      <c r="B8089" t="s">
        <v>54</v>
      </c>
      <c r="C8089" s="65">
        <v>11</v>
      </c>
      <c r="D8089" t="s">
        <v>237</v>
      </c>
      <c r="E8089" s="65">
        <v>1</v>
      </c>
      <c r="F8089" t="s">
        <v>283</v>
      </c>
      <c r="G8089" t="s">
        <v>284</v>
      </c>
      <c r="H8089" t="s">
        <v>224</v>
      </c>
      <c r="I8089" t="s">
        <v>225</v>
      </c>
      <c r="J8089" s="65">
        <v>0</v>
      </c>
      <c r="K8089" t="str">
        <f t="shared" si="296"/>
        <v>23VI1300ARRA</v>
      </c>
      <c r="L8089">
        <f t="shared" si="297"/>
        <v>0</v>
      </c>
    </row>
    <row r="8090" spans="1:12">
      <c r="A8090" s="65">
        <v>23</v>
      </c>
      <c r="B8090" t="s">
        <v>54</v>
      </c>
      <c r="C8090" s="65">
        <v>11</v>
      </c>
      <c r="D8090" t="s">
        <v>237</v>
      </c>
      <c r="E8090" s="65">
        <v>1</v>
      </c>
      <c r="F8090" t="s">
        <v>283</v>
      </c>
      <c r="G8090" t="s">
        <v>284</v>
      </c>
      <c r="H8090" t="s">
        <v>226</v>
      </c>
      <c r="I8090" t="s">
        <v>227</v>
      </c>
      <c r="J8090" s="65">
        <v>0</v>
      </c>
      <c r="K8090" t="str">
        <f t="shared" si="296"/>
        <v>23VI1300PLNA</v>
      </c>
      <c r="L8090">
        <f t="shared" si="297"/>
        <v>0</v>
      </c>
    </row>
    <row r="8091" spans="1:12">
      <c r="A8091" s="65">
        <v>23</v>
      </c>
      <c r="B8091" t="s">
        <v>54</v>
      </c>
      <c r="C8091" s="65">
        <v>11</v>
      </c>
      <c r="D8091" t="s">
        <v>237</v>
      </c>
      <c r="E8091" s="65">
        <v>1</v>
      </c>
      <c r="F8091" t="s">
        <v>283</v>
      </c>
      <c r="G8091" t="s">
        <v>284</v>
      </c>
      <c r="H8091" t="s">
        <v>235</v>
      </c>
      <c r="I8091" t="s">
        <v>236</v>
      </c>
      <c r="J8091" s="65">
        <v>0</v>
      </c>
      <c r="K8091" t="str">
        <f t="shared" si="296"/>
        <v>23VI1300SABA</v>
      </c>
      <c r="L8091">
        <f t="shared" si="297"/>
        <v>0</v>
      </c>
    </row>
    <row r="8092" spans="1:12">
      <c r="A8092" s="65">
        <v>23</v>
      </c>
      <c r="B8092" t="s">
        <v>54</v>
      </c>
      <c r="C8092" s="65">
        <v>11</v>
      </c>
      <c r="D8092" t="s">
        <v>237</v>
      </c>
      <c r="E8092" s="65">
        <v>1</v>
      </c>
      <c r="F8092" t="s">
        <v>283</v>
      </c>
      <c r="G8092" t="s">
        <v>284</v>
      </c>
      <c r="H8092" t="s">
        <v>240</v>
      </c>
      <c r="I8092" t="s">
        <v>241</v>
      </c>
      <c r="J8092" s="65">
        <v>0</v>
      </c>
      <c r="K8092" t="str">
        <f t="shared" si="296"/>
        <v>23VI1300SRTS</v>
      </c>
      <c r="L8092">
        <f t="shared" si="297"/>
        <v>0</v>
      </c>
    </row>
    <row r="8093" spans="1:12">
      <c r="A8093" s="65">
        <v>23</v>
      </c>
      <c r="B8093" t="s">
        <v>54</v>
      </c>
      <c r="C8093" s="65">
        <v>11</v>
      </c>
      <c r="D8093" t="s">
        <v>237</v>
      </c>
      <c r="E8093" s="65">
        <v>1</v>
      </c>
      <c r="F8093" t="s">
        <v>283</v>
      </c>
      <c r="G8093" t="s">
        <v>284</v>
      </c>
      <c r="H8093" t="s">
        <v>244</v>
      </c>
      <c r="I8093" t="s">
        <v>245</v>
      </c>
      <c r="J8093" s="65">
        <v>0</v>
      </c>
      <c r="K8093" t="str">
        <f t="shared" si="296"/>
        <v>23VI1300SRTT</v>
      </c>
      <c r="L8093">
        <f t="shared" si="297"/>
        <v>0</v>
      </c>
    </row>
    <row r="8094" spans="1:12">
      <c r="A8094" s="65">
        <v>23</v>
      </c>
      <c r="B8094" t="s">
        <v>54</v>
      </c>
      <c r="C8094" s="65">
        <v>11</v>
      </c>
      <c r="D8094" t="s">
        <v>237</v>
      </c>
      <c r="E8094" s="65">
        <v>1</v>
      </c>
      <c r="F8094" t="s">
        <v>283</v>
      </c>
      <c r="G8094" t="s">
        <v>284</v>
      </c>
      <c r="H8094" t="s">
        <v>246</v>
      </c>
      <c r="I8094" t="s">
        <v>247</v>
      </c>
      <c r="J8094" s="65">
        <v>0</v>
      </c>
      <c r="K8094" t="str">
        <f t="shared" si="296"/>
        <v>23VI1300SRPS</v>
      </c>
      <c r="L8094">
        <f t="shared" si="297"/>
        <v>0</v>
      </c>
    </row>
    <row r="8095" spans="1:12">
      <c r="A8095" s="65">
        <v>23</v>
      </c>
      <c r="B8095" t="s">
        <v>54</v>
      </c>
      <c r="C8095" s="65">
        <v>11</v>
      </c>
      <c r="D8095" t="s">
        <v>237</v>
      </c>
      <c r="E8095" s="65">
        <v>1</v>
      </c>
      <c r="F8095" t="s">
        <v>283</v>
      </c>
      <c r="G8095" t="s">
        <v>284</v>
      </c>
      <c r="H8095" t="s">
        <v>248</v>
      </c>
      <c r="I8095" t="s">
        <v>249</v>
      </c>
      <c r="J8095" s="65">
        <v>0</v>
      </c>
      <c r="K8095" t="str">
        <f t="shared" si="296"/>
        <v>23VI1300SRPR</v>
      </c>
      <c r="L8095">
        <f t="shared" si="297"/>
        <v>0</v>
      </c>
    </row>
    <row r="8096" spans="1:12">
      <c r="A8096" s="65">
        <v>23</v>
      </c>
      <c r="B8096" t="s">
        <v>54</v>
      </c>
      <c r="C8096" s="65">
        <v>11</v>
      </c>
      <c r="D8096" t="s">
        <v>237</v>
      </c>
      <c r="E8096" s="65">
        <v>1</v>
      </c>
      <c r="F8096" t="s">
        <v>283</v>
      </c>
      <c r="G8096" t="s">
        <v>284</v>
      </c>
      <c r="H8096" t="s">
        <v>250</v>
      </c>
      <c r="I8096" t="s">
        <v>251</v>
      </c>
      <c r="J8096" s="65">
        <v>0</v>
      </c>
      <c r="K8096" t="str">
        <f t="shared" si="296"/>
        <v>23VI1300SRPT</v>
      </c>
      <c r="L8096">
        <f t="shared" si="297"/>
        <v>0</v>
      </c>
    </row>
    <row r="8097" spans="1:12">
      <c r="A8097" s="65">
        <v>23</v>
      </c>
      <c r="B8097" t="s">
        <v>54</v>
      </c>
      <c r="C8097" s="65">
        <v>11</v>
      </c>
      <c r="D8097" t="s">
        <v>237</v>
      </c>
      <c r="E8097" s="65">
        <v>1</v>
      </c>
      <c r="F8097" t="s">
        <v>283</v>
      </c>
      <c r="G8097" t="s">
        <v>284</v>
      </c>
      <c r="H8097" t="s">
        <v>268</v>
      </c>
      <c r="I8097" t="s">
        <v>269</v>
      </c>
      <c r="J8097" s="65">
        <v>0</v>
      </c>
      <c r="K8097" t="str">
        <f t="shared" si="296"/>
        <v>23VI1300DRCF</v>
      </c>
      <c r="L8097">
        <f t="shared" si="297"/>
        <v>0</v>
      </c>
    </row>
    <row r="8098" spans="1:12">
      <c r="A8098" s="65">
        <v>23</v>
      </c>
      <c r="B8098" t="s">
        <v>54</v>
      </c>
      <c r="C8098" s="65">
        <v>11</v>
      </c>
      <c r="D8098" t="s">
        <v>237</v>
      </c>
      <c r="E8098" s="65">
        <v>1</v>
      </c>
      <c r="F8098" t="s">
        <v>283</v>
      </c>
      <c r="G8098" t="s">
        <v>284</v>
      </c>
      <c r="H8098" t="s">
        <v>228</v>
      </c>
      <c r="I8098" t="s">
        <v>217</v>
      </c>
      <c r="J8098" s="65">
        <v>0</v>
      </c>
      <c r="K8098" t="str">
        <f t="shared" si="296"/>
        <v>23VI1300PTBI</v>
      </c>
      <c r="L8098">
        <f t="shared" si="297"/>
        <v>0</v>
      </c>
    </row>
    <row r="8099" spans="1:12">
      <c r="A8099" s="65">
        <v>23</v>
      </c>
      <c r="B8099" t="s">
        <v>54</v>
      </c>
      <c r="C8099" s="65">
        <v>11</v>
      </c>
      <c r="D8099" t="s">
        <v>237</v>
      </c>
      <c r="E8099" s="65">
        <v>1</v>
      </c>
      <c r="F8099" t="s">
        <v>283</v>
      </c>
      <c r="G8099" t="s">
        <v>284</v>
      </c>
      <c r="H8099" t="s">
        <v>252</v>
      </c>
      <c r="I8099" t="s">
        <v>253</v>
      </c>
      <c r="J8099" s="65">
        <v>0</v>
      </c>
      <c r="K8099" t="str">
        <f t="shared" si="296"/>
        <v>23VI1300SRRS</v>
      </c>
      <c r="L8099">
        <f t="shared" si="297"/>
        <v>0</v>
      </c>
    </row>
    <row r="8100" spans="1:12">
      <c r="A8100" s="65">
        <v>23</v>
      </c>
      <c r="B8100" t="s">
        <v>54</v>
      </c>
      <c r="C8100" s="65">
        <v>11</v>
      </c>
      <c r="D8100" t="s">
        <v>237</v>
      </c>
      <c r="E8100" s="65">
        <v>1</v>
      </c>
      <c r="F8100" t="s">
        <v>283</v>
      </c>
      <c r="G8100" t="s">
        <v>284</v>
      </c>
      <c r="H8100" t="s">
        <v>270</v>
      </c>
      <c r="I8100" t="s">
        <v>271</v>
      </c>
      <c r="J8100" s="65">
        <v>0</v>
      </c>
      <c r="K8100" t="str">
        <f t="shared" si="296"/>
        <v>23VI1300SRTR</v>
      </c>
      <c r="L8100">
        <f t="shared" si="297"/>
        <v>0</v>
      </c>
    </row>
    <row r="8101" spans="1:12">
      <c r="A8101" s="65">
        <v>23</v>
      </c>
      <c r="B8101" t="s">
        <v>54</v>
      </c>
      <c r="C8101" s="65">
        <v>11</v>
      </c>
      <c r="D8101" t="s">
        <v>237</v>
      </c>
      <c r="E8101" s="65">
        <v>1</v>
      </c>
      <c r="F8101" t="s">
        <v>283</v>
      </c>
      <c r="G8101" t="s">
        <v>284</v>
      </c>
      <c r="H8101" t="s">
        <v>211</v>
      </c>
      <c r="I8101" t="s">
        <v>212</v>
      </c>
      <c r="J8101" s="65">
        <v>0</v>
      </c>
      <c r="K8101" t="str">
        <f t="shared" si="296"/>
        <v>23VI1300APRS</v>
      </c>
      <c r="L8101">
        <f t="shared" si="297"/>
        <v>0</v>
      </c>
    </row>
    <row r="8102" spans="1:12">
      <c r="A8102" s="65">
        <v>23</v>
      </c>
      <c r="B8102" t="s">
        <v>54</v>
      </c>
      <c r="C8102" s="65">
        <v>11</v>
      </c>
      <c r="D8102" t="s">
        <v>237</v>
      </c>
      <c r="E8102" s="65">
        <v>1</v>
      </c>
      <c r="F8102" t="s">
        <v>285</v>
      </c>
      <c r="G8102" t="s">
        <v>286</v>
      </c>
      <c r="H8102" t="s">
        <v>289</v>
      </c>
      <c r="I8102" t="s">
        <v>290</v>
      </c>
      <c r="J8102" s="65">
        <v>77</v>
      </c>
      <c r="K8102" t="str">
        <f t="shared" si="296"/>
        <v>23VI2000FCUV</v>
      </c>
      <c r="L8102">
        <f t="shared" si="297"/>
        <v>77</v>
      </c>
    </row>
    <row r="8103" spans="1:12">
      <c r="A8103" s="65">
        <v>23</v>
      </c>
      <c r="B8103" t="s">
        <v>54</v>
      </c>
      <c r="C8103" s="65">
        <v>11</v>
      </c>
      <c r="D8103" t="s">
        <v>237</v>
      </c>
      <c r="E8103" s="65">
        <v>1</v>
      </c>
      <c r="F8103" t="s">
        <v>285</v>
      </c>
      <c r="G8103" t="s">
        <v>286</v>
      </c>
      <c r="H8103" t="s">
        <v>287</v>
      </c>
      <c r="I8103" t="s">
        <v>288</v>
      </c>
      <c r="J8103" s="65">
        <v>656</v>
      </c>
      <c r="K8103" t="str">
        <f t="shared" si="296"/>
        <v>23VI2000HLBL</v>
      </c>
      <c r="L8103">
        <f t="shared" si="297"/>
        <v>656</v>
      </c>
    </row>
    <row r="8104" spans="1:12">
      <c r="A8104" s="65">
        <v>23</v>
      </c>
      <c r="B8104" t="s">
        <v>54</v>
      </c>
      <c r="C8104" s="65">
        <v>11</v>
      </c>
      <c r="D8104" t="s">
        <v>237</v>
      </c>
      <c r="E8104" s="65">
        <v>1</v>
      </c>
      <c r="F8104" t="s">
        <v>285</v>
      </c>
      <c r="G8104" t="s">
        <v>286</v>
      </c>
      <c r="H8104" t="s">
        <v>291</v>
      </c>
      <c r="I8104" t="s">
        <v>292</v>
      </c>
      <c r="J8104" s="65">
        <v>12</v>
      </c>
      <c r="K8104" t="str">
        <f t="shared" si="296"/>
        <v>23VI2000GRAM</v>
      </c>
      <c r="L8104">
        <f t="shared" si="297"/>
        <v>12</v>
      </c>
    </row>
    <row r="8105" spans="1:12">
      <c r="A8105" s="65">
        <v>23</v>
      </c>
      <c r="B8105" t="s">
        <v>54</v>
      </c>
      <c r="C8105" s="65">
        <v>11</v>
      </c>
      <c r="D8105" t="s">
        <v>237</v>
      </c>
      <c r="E8105" s="65">
        <v>1</v>
      </c>
      <c r="F8105" t="s">
        <v>285</v>
      </c>
      <c r="G8105" t="s">
        <v>286</v>
      </c>
      <c r="H8105" t="s">
        <v>293</v>
      </c>
      <c r="I8105" t="s">
        <v>294</v>
      </c>
      <c r="J8105" s="65">
        <v>2529</v>
      </c>
      <c r="K8105" t="str">
        <f t="shared" si="296"/>
        <v>23VI2000HLTO</v>
      </c>
      <c r="L8105">
        <f t="shared" si="297"/>
        <v>2529</v>
      </c>
    </row>
    <row r="8106" spans="1:12">
      <c r="A8106" s="65">
        <v>23</v>
      </c>
      <c r="B8106" t="s">
        <v>54</v>
      </c>
      <c r="C8106" s="65">
        <v>11</v>
      </c>
      <c r="D8106" t="s">
        <v>237</v>
      </c>
      <c r="E8106" s="65">
        <v>1</v>
      </c>
      <c r="F8106" t="s">
        <v>285</v>
      </c>
      <c r="G8106" t="s">
        <v>286</v>
      </c>
      <c r="H8106" t="s">
        <v>295</v>
      </c>
      <c r="I8106" t="s">
        <v>296</v>
      </c>
      <c r="J8106" s="65">
        <v>0</v>
      </c>
      <c r="K8106" t="str">
        <f t="shared" si="296"/>
        <v>23VI2000HLRC</v>
      </c>
      <c r="L8106">
        <f t="shared" si="297"/>
        <v>0</v>
      </c>
    </row>
    <row r="8107" spans="1:12">
      <c r="A8107" s="65">
        <v>23</v>
      </c>
      <c r="B8107" t="s">
        <v>54</v>
      </c>
      <c r="C8107" s="65">
        <v>11</v>
      </c>
      <c r="D8107" t="s">
        <v>237</v>
      </c>
      <c r="E8107" s="65">
        <v>1</v>
      </c>
      <c r="F8107" t="s">
        <v>285</v>
      </c>
      <c r="G8107" t="s">
        <v>286</v>
      </c>
      <c r="H8107" t="s">
        <v>297</v>
      </c>
      <c r="I8107" t="s">
        <v>298</v>
      </c>
      <c r="J8107" s="65">
        <v>1873</v>
      </c>
      <c r="K8107" t="str">
        <f t="shared" si="296"/>
        <v>23VI2000HLTI</v>
      </c>
      <c r="L8107">
        <f t="shared" si="297"/>
        <v>1873</v>
      </c>
    </row>
    <row r="8108" spans="1:12">
      <c r="A8108" s="65">
        <v>23</v>
      </c>
      <c r="B8108" t="s">
        <v>54</v>
      </c>
      <c r="C8108" s="65">
        <v>11</v>
      </c>
      <c r="D8108" t="s">
        <v>237</v>
      </c>
      <c r="E8108" s="65">
        <v>1</v>
      </c>
      <c r="F8108" t="s">
        <v>299</v>
      </c>
      <c r="G8108" t="s">
        <v>300</v>
      </c>
      <c r="H8108" t="s">
        <v>297</v>
      </c>
      <c r="I8108" t="s">
        <v>298</v>
      </c>
      <c r="J8108" s="65">
        <v>0</v>
      </c>
      <c r="K8108" t="str">
        <f t="shared" si="296"/>
        <v>23VI2100HLTI</v>
      </c>
      <c r="L8108">
        <f t="shared" si="297"/>
        <v>0</v>
      </c>
    </row>
    <row r="8109" spans="1:12">
      <c r="A8109" s="65">
        <v>23</v>
      </c>
      <c r="B8109" t="s">
        <v>54</v>
      </c>
      <c r="C8109" s="65">
        <v>11</v>
      </c>
      <c r="D8109" t="s">
        <v>237</v>
      </c>
      <c r="E8109" s="65">
        <v>1</v>
      </c>
      <c r="F8109" t="s">
        <v>299</v>
      </c>
      <c r="G8109" t="s">
        <v>300</v>
      </c>
      <c r="H8109" t="s">
        <v>295</v>
      </c>
      <c r="I8109" t="s">
        <v>296</v>
      </c>
      <c r="J8109" s="65">
        <v>0</v>
      </c>
      <c r="K8109" t="str">
        <f t="shared" si="296"/>
        <v>23VI2100HLRC</v>
      </c>
      <c r="L8109">
        <f t="shared" si="297"/>
        <v>0</v>
      </c>
    </row>
    <row r="8110" spans="1:12">
      <c r="A8110" s="65">
        <v>23</v>
      </c>
      <c r="B8110" t="s">
        <v>54</v>
      </c>
      <c r="C8110" s="65">
        <v>11</v>
      </c>
      <c r="D8110" t="s">
        <v>237</v>
      </c>
      <c r="E8110" s="65">
        <v>1</v>
      </c>
      <c r="F8110" t="s">
        <v>299</v>
      </c>
      <c r="G8110" t="s">
        <v>300</v>
      </c>
      <c r="H8110" t="s">
        <v>293</v>
      </c>
      <c r="I8110" t="s">
        <v>294</v>
      </c>
      <c r="J8110" s="65">
        <v>0</v>
      </c>
      <c r="K8110" t="str">
        <f t="shared" si="296"/>
        <v>23VI2100HLTO</v>
      </c>
      <c r="L8110">
        <f t="shared" si="297"/>
        <v>0</v>
      </c>
    </row>
    <row r="8111" spans="1:12">
      <c r="A8111" s="65">
        <v>23</v>
      </c>
      <c r="B8111" t="s">
        <v>54</v>
      </c>
      <c r="C8111" s="65">
        <v>11</v>
      </c>
      <c r="D8111" t="s">
        <v>237</v>
      </c>
      <c r="E8111" s="65">
        <v>1</v>
      </c>
      <c r="F8111" t="s">
        <v>299</v>
      </c>
      <c r="G8111" t="s">
        <v>300</v>
      </c>
      <c r="H8111" t="s">
        <v>291</v>
      </c>
      <c r="I8111" t="s">
        <v>292</v>
      </c>
      <c r="J8111" s="65">
        <v>0</v>
      </c>
      <c r="K8111" t="str">
        <f t="shared" si="296"/>
        <v>23VI2100GRAM</v>
      </c>
      <c r="L8111">
        <f t="shared" si="297"/>
        <v>0</v>
      </c>
    </row>
    <row r="8112" spans="1:12">
      <c r="A8112" s="65">
        <v>23</v>
      </c>
      <c r="B8112" t="s">
        <v>54</v>
      </c>
      <c r="C8112" s="65">
        <v>11</v>
      </c>
      <c r="D8112" t="s">
        <v>237</v>
      </c>
      <c r="E8112" s="65">
        <v>1</v>
      </c>
      <c r="F8112" t="s">
        <v>299</v>
      </c>
      <c r="G8112" t="s">
        <v>300</v>
      </c>
      <c r="H8112" t="s">
        <v>287</v>
      </c>
      <c r="I8112" t="s">
        <v>288</v>
      </c>
      <c r="J8112" s="65">
        <v>0</v>
      </c>
      <c r="K8112" t="str">
        <f t="shared" si="296"/>
        <v>23VI2100HLBL</v>
      </c>
      <c r="L8112">
        <f t="shared" si="297"/>
        <v>0</v>
      </c>
    </row>
    <row r="8113" spans="1:12">
      <c r="A8113" s="65">
        <v>23</v>
      </c>
      <c r="B8113" t="s">
        <v>54</v>
      </c>
      <c r="C8113" s="65">
        <v>11</v>
      </c>
      <c r="D8113" t="s">
        <v>237</v>
      </c>
      <c r="E8113" s="65">
        <v>1</v>
      </c>
      <c r="F8113" t="s">
        <v>301</v>
      </c>
      <c r="G8113" t="s">
        <v>302</v>
      </c>
      <c r="H8113" t="s">
        <v>287</v>
      </c>
      <c r="I8113" t="s">
        <v>288</v>
      </c>
      <c r="J8113" s="65">
        <v>0</v>
      </c>
      <c r="K8113" t="str">
        <f t="shared" si="296"/>
        <v>23VI2110HLBL</v>
      </c>
      <c r="L8113">
        <f t="shared" si="297"/>
        <v>0</v>
      </c>
    </row>
    <row r="8114" spans="1:12">
      <c r="A8114" s="65">
        <v>23</v>
      </c>
      <c r="B8114" t="s">
        <v>54</v>
      </c>
      <c r="C8114" s="65">
        <v>11</v>
      </c>
      <c r="D8114" t="s">
        <v>237</v>
      </c>
      <c r="E8114" s="65">
        <v>1</v>
      </c>
      <c r="F8114" t="s">
        <v>301</v>
      </c>
      <c r="G8114" t="s">
        <v>302</v>
      </c>
      <c r="H8114" t="s">
        <v>293</v>
      </c>
      <c r="I8114" t="s">
        <v>294</v>
      </c>
      <c r="J8114" s="65">
        <v>0</v>
      </c>
      <c r="K8114" t="str">
        <f t="shared" si="296"/>
        <v>23VI2110HLTO</v>
      </c>
      <c r="L8114">
        <f t="shared" si="297"/>
        <v>0</v>
      </c>
    </row>
    <row r="8115" spans="1:12">
      <c r="A8115" s="65">
        <v>23</v>
      </c>
      <c r="B8115" t="s">
        <v>54</v>
      </c>
      <c r="C8115" s="65">
        <v>11</v>
      </c>
      <c r="D8115" t="s">
        <v>237</v>
      </c>
      <c r="E8115" s="65">
        <v>1</v>
      </c>
      <c r="F8115" t="s">
        <v>301</v>
      </c>
      <c r="G8115" t="s">
        <v>302</v>
      </c>
      <c r="H8115" t="s">
        <v>297</v>
      </c>
      <c r="I8115" t="s">
        <v>298</v>
      </c>
      <c r="J8115" s="65">
        <v>0</v>
      </c>
      <c r="K8115" t="str">
        <f t="shared" si="296"/>
        <v>23VI2110HLTI</v>
      </c>
      <c r="L8115">
        <f t="shared" si="297"/>
        <v>0</v>
      </c>
    </row>
    <row r="8116" spans="1:12">
      <c r="A8116" s="65">
        <v>23</v>
      </c>
      <c r="B8116" t="s">
        <v>54</v>
      </c>
      <c r="C8116" s="65">
        <v>11</v>
      </c>
      <c r="D8116" t="s">
        <v>237</v>
      </c>
      <c r="E8116" s="65">
        <v>1</v>
      </c>
      <c r="F8116" t="s">
        <v>301</v>
      </c>
      <c r="G8116" t="s">
        <v>302</v>
      </c>
      <c r="H8116" t="s">
        <v>295</v>
      </c>
      <c r="I8116" t="s">
        <v>296</v>
      </c>
      <c r="J8116" s="65">
        <v>0</v>
      </c>
      <c r="K8116" t="str">
        <f t="shared" si="296"/>
        <v>23VI2110HLRC</v>
      </c>
      <c r="L8116">
        <f t="shared" si="297"/>
        <v>0</v>
      </c>
    </row>
    <row r="8117" spans="1:12">
      <c r="A8117" s="65">
        <v>23</v>
      </c>
      <c r="B8117" t="s">
        <v>54</v>
      </c>
      <c r="C8117" s="65">
        <v>11</v>
      </c>
      <c r="D8117" t="s">
        <v>237</v>
      </c>
      <c r="E8117" s="65">
        <v>1</v>
      </c>
      <c r="F8117" t="s">
        <v>303</v>
      </c>
      <c r="G8117" t="s">
        <v>304</v>
      </c>
      <c r="H8117" t="s">
        <v>295</v>
      </c>
      <c r="I8117" t="s">
        <v>296</v>
      </c>
      <c r="J8117" s="65">
        <v>0</v>
      </c>
      <c r="K8117" t="str">
        <f t="shared" si="296"/>
        <v>23VI2120HLRC</v>
      </c>
      <c r="L8117">
        <f t="shared" si="297"/>
        <v>0</v>
      </c>
    </row>
    <row r="8118" spans="1:12">
      <c r="A8118" s="65">
        <v>23</v>
      </c>
      <c r="B8118" t="s">
        <v>54</v>
      </c>
      <c r="C8118" s="65">
        <v>11</v>
      </c>
      <c r="D8118" t="s">
        <v>237</v>
      </c>
      <c r="E8118" s="65">
        <v>1</v>
      </c>
      <c r="F8118" t="s">
        <v>303</v>
      </c>
      <c r="G8118" t="s">
        <v>304</v>
      </c>
      <c r="H8118" t="s">
        <v>287</v>
      </c>
      <c r="I8118" t="s">
        <v>288</v>
      </c>
      <c r="J8118" s="65">
        <v>0</v>
      </c>
      <c r="K8118" t="str">
        <f t="shared" si="296"/>
        <v>23VI2120HLBL</v>
      </c>
      <c r="L8118">
        <f t="shared" si="297"/>
        <v>0</v>
      </c>
    </row>
    <row r="8119" spans="1:12">
      <c r="A8119" s="65">
        <v>23</v>
      </c>
      <c r="B8119" t="s">
        <v>54</v>
      </c>
      <c r="C8119" s="65">
        <v>11</v>
      </c>
      <c r="D8119" t="s">
        <v>237</v>
      </c>
      <c r="E8119" s="65">
        <v>1</v>
      </c>
      <c r="F8119" t="s">
        <v>303</v>
      </c>
      <c r="G8119" t="s">
        <v>304</v>
      </c>
      <c r="H8119" t="s">
        <v>293</v>
      </c>
      <c r="I8119" t="s">
        <v>294</v>
      </c>
      <c r="J8119" s="65">
        <v>0</v>
      </c>
      <c r="K8119" t="str">
        <f t="shared" si="296"/>
        <v>23VI2120HLTO</v>
      </c>
      <c r="L8119">
        <f t="shared" si="297"/>
        <v>0</v>
      </c>
    </row>
    <row r="8120" spans="1:12">
      <c r="A8120" s="65">
        <v>23</v>
      </c>
      <c r="B8120" t="s">
        <v>54</v>
      </c>
      <c r="C8120" s="65">
        <v>11</v>
      </c>
      <c r="D8120" t="s">
        <v>237</v>
      </c>
      <c r="E8120" s="65">
        <v>1</v>
      </c>
      <c r="F8120" t="s">
        <v>303</v>
      </c>
      <c r="G8120" t="s">
        <v>304</v>
      </c>
      <c r="H8120" t="s">
        <v>297</v>
      </c>
      <c r="I8120" t="s">
        <v>298</v>
      </c>
      <c r="J8120" s="65">
        <v>0</v>
      </c>
      <c r="K8120" t="str">
        <f t="shared" si="296"/>
        <v>23VI2120HLTI</v>
      </c>
      <c r="L8120">
        <f t="shared" si="297"/>
        <v>0</v>
      </c>
    </row>
    <row r="8121" spans="1:12">
      <c r="A8121" s="65">
        <v>23</v>
      </c>
      <c r="B8121" t="s">
        <v>54</v>
      </c>
      <c r="C8121" s="65">
        <v>11</v>
      </c>
      <c r="D8121" t="s">
        <v>237</v>
      </c>
      <c r="E8121" s="65">
        <v>1</v>
      </c>
      <c r="F8121" t="s">
        <v>305</v>
      </c>
      <c r="G8121" t="s">
        <v>306</v>
      </c>
      <c r="H8121" t="s">
        <v>295</v>
      </c>
      <c r="I8121" t="s">
        <v>296</v>
      </c>
      <c r="J8121" s="65">
        <v>0</v>
      </c>
      <c r="K8121" t="str">
        <f t="shared" si="296"/>
        <v>23VI2190HLRC</v>
      </c>
      <c r="L8121">
        <f t="shared" si="297"/>
        <v>0</v>
      </c>
    </row>
    <row r="8122" spans="1:12">
      <c r="A8122" s="65">
        <v>23</v>
      </c>
      <c r="B8122" t="s">
        <v>54</v>
      </c>
      <c r="C8122" s="65">
        <v>11</v>
      </c>
      <c r="D8122" t="s">
        <v>237</v>
      </c>
      <c r="E8122" s="65">
        <v>1</v>
      </c>
      <c r="F8122" t="s">
        <v>305</v>
      </c>
      <c r="G8122" t="s">
        <v>306</v>
      </c>
      <c r="H8122" t="s">
        <v>293</v>
      </c>
      <c r="I8122" t="s">
        <v>294</v>
      </c>
      <c r="J8122" s="65">
        <v>0</v>
      </c>
      <c r="K8122" t="str">
        <f t="shared" si="296"/>
        <v>23VI2190HLTO</v>
      </c>
      <c r="L8122">
        <f t="shared" si="297"/>
        <v>0</v>
      </c>
    </row>
    <row r="8123" spans="1:12">
      <c r="A8123" s="65">
        <v>23</v>
      </c>
      <c r="B8123" t="s">
        <v>54</v>
      </c>
      <c r="C8123" s="65">
        <v>11</v>
      </c>
      <c r="D8123" t="s">
        <v>237</v>
      </c>
      <c r="E8123" s="65">
        <v>1</v>
      </c>
      <c r="F8123" t="s">
        <v>305</v>
      </c>
      <c r="G8123" t="s">
        <v>306</v>
      </c>
      <c r="H8123" t="s">
        <v>287</v>
      </c>
      <c r="I8123" t="s">
        <v>288</v>
      </c>
      <c r="J8123" s="65">
        <v>0</v>
      </c>
      <c r="K8123" t="str">
        <f t="shared" si="296"/>
        <v>23VI2190HLBL</v>
      </c>
      <c r="L8123">
        <f t="shared" si="297"/>
        <v>0</v>
      </c>
    </row>
    <row r="8124" spans="1:12">
      <c r="A8124" s="65">
        <v>23</v>
      </c>
      <c r="B8124" t="s">
        <v>54</v>
      </c>
      <c r="C8124" s="65">
        <v>11</v>
      </c>
      <c r="D8124" t="s">
        <v>237</v>
      </c>
      <c r="E8124" s="65">
        <v>1</v>
      </c>
      <c r="F8124" t="s">
        <v>305</v>
      </c>
      <c r="G8124" t="s">
        <v>306</v>
      </c>
      <c r="H8124" t="s">
        <v>297</v>
      </c>
      <c r="I8124" t="s">
        <v>298</v>
      </c>
      <c r="J8124" s="65">
        <v>0</v>
      </c>
      <c r="K8124" t="str">
        <f t="shared" si="296"/>
        <v>23VI2190HLTI</v>
      </c>
      <c r="L8124">
        <f t="shared" si="297"/>
        <v>0</v>
      </c>
    </row>
    <row r="8125" spans="1:12">
      <c r="A8125" s="65">
        <v>23</v>
      </c>
      <c r="B8125" t="s">
        <v>54</v>
      </c>
      <c r="C8125" s="65">
        <v>11</v>
      </c>
      <c r="D8125" t="s">
        <v>237</v>
      </c>
      <c r="E8125" s="65">
        <v>1</v>
      </c>
      <c r="F8125" t="s">
        <v>307</v>
      </c>
      <c r="G8125" t="s">
        <v>308</v>
      </c>
      <c r="H8125" t="s">
        <v>297</v>
      </c>
      <c r="I8125" t="s">
        <v>298</v>
      </c>
      <c r="J8125" s="65">
        <v>504</v>
      </c>
      <c r="K8125" t="str">
        <f t="shared" si="296"/>
        <v>23VI2200HLTI</v>
      </c>
      <c r="L8125">
        <f t="shared" si="297"/>
        <v>504</v>
      </c>
    </row>
    <row r="8126" spans="1:12">
      <c r="A8126" s="65">
        <v>23</v>
      </c>
      <c r="B8126" t="s">
        <v>54</v>
      </c>
      <c r="C8126" s="65">
        <v>11</v>
      </c>
      <c r="D8126" t="s">
        <v>237</v>
      </c>
      <c r="E8126" s="65">
        <v>1</v>
      </c>
      <c r="F8126" t="s">
        <v>307</v>
      </c>
      <c r="G8126" t="s">
        <v>308</v>
      </c>
      <c r="H8126" t="s">
        <v>295</v>
      </c>
      <c r="I8126" t="s">
        <v>296</v>
      </c>
      <c r="J8126" s="65">
        <v>0</v>
      </c>
      <c r="K8126" t="str">
        <f t="shared" si="296"/>
        <v>23VI2200HLRC</v>
      </c>
      <c r="L8126">
        <f t="shared" si="297"/>
        <v>0</v>
      </c>
    </row>
    <row r="8127" spans="1:12">
      <c r="A8127" s="65">
        <v>23</v>
      </c>
      <c r="B8127" t="s">
        <v>54</v>
      </c>
      <c r="C8127" s="65">
        <v>11</v>
      </c>
      <c r="D8127" t="s">
        <v>237</v>
      </c>
      <c r="E8127" s="65">
        <v>1</v>
      </c>
      <c r="F8127" t="s">
        <v>307</v>
      </c>
      <c r="G8127" t="s">
        <v>308</v>
      </c>
      <c r="H8127" t="s">
        <v>291</v>
      </c>
      <c r="I8127" t="s">
        <v>292</v>
      </c>
      <c r="J8127" s="65">
        <v>12</v>
      </c>
      <c r="K8127" t="str">
        <f t="shared" si="296"/>
        <v>23VI2200GRAM</v>
      </c>
      <c r="L8127">
        <f t="shared" si="297"/>
        <v>12</v>
      </c>
    </row>
    <row r="8128" spans="1:12">
      <c r="A8128" s="65">
        <v>23</v>
      </c>
      <c r="B8128" t="s">
        <v>54</v>
      </c>
      <c r="C8128" s="65">
        <v>11</v>
      </c>
      <c r="D8128" t="s">
        <v>237</v>
      </c>
      <c r="E8128" s="65">
        <v>1</v>
      </c>
      <c r="F8128" t="s">
        <v>307</v>
      </c>
      <c r="G8128" t="s">
        <v>308</v>
      </c>
      <c r="H8128" t="s">
        <v>287</v>
      </c>
      <c r="I8128" t="s">
        <v>288</v>
      </c>
      <c r="J8128" s="65">
        <v>225</v>
      </c>
      <c r="K8128" t="str">
        <f t="shared" si="296"/>
        <v>23VI2200HLBL</v>
      </c>
      <c r="L8128">
        <f t="shared" si="297"/>
        <v>225</v>
      </c>
    </row>
    <row r="8129" spans="1:12">
      <c r="A8129" s="65">
        <v>23</v>
      </c>
      <c r="B8129" t="s">
        <v>54</v>
      </c>
      <c r="C8129" s="65">
        <v>11</v>
      </c>
      <c r="D8129" t="s">
        <v>237</v>
      </c>
      <c r="E8129" s="65">
        <v>1</v>
      </c>
      <c r="F8129" t="s">
        <v>307</v>
      </c>
      <c r="G8129" t="s">
        <v>308</v>
      </c>
      <c r="H8129" t="s">
        <v>293</v>
      </c>
      <c r="I8129" t="s">
        <v>294</v>
      </c>
      <c r="J8129" s="65">
        <v>729</v>
      </c>
      <c r="K8129" t="str">
        <f t="shared" si="296"/>
        <v>23VI2200HLTO</v>
      </c>
      <c r="L8129">
        <f t="shared" si="297"/>
        <v>729</v>
      </c>
    </row>
    <row r="8130" spans="1:12">
      <c r="A8130" s="65">
        <v>23</v>
      </c>
      <c r="B8130" t="s">
        <v>54</v>
      </c>
      <c r="C8130" s="65">
        <v>11</v>
      </c>
      <c r="D8130" t="s">
        <v>237</v>
      </c>
      <c r="E8130" s="65">
        <v>1</v>
      </c>
      <c r="F8130" t="s">
        <v>309</v>
      </c>
      <c r="G8130" t="s">
        <v>310</v>
      </c>
      <c r="H8130" t="s">
        <v>295</v>
      </c>
      <c r="I8130" t="s">
        <v>296</v>
      </c>
      <c r="J8130" s="65">
        <v>0</v>
      </c>
      <c r="K8130" t="str">
        <f t="shared" si="296"/>
        <v>23VI2300HLRC</v>
      </c>
      <c r="L8130">
        <f t="shared" si="297"/>
        <v>0</v>
      </c>
    </row>
    <row r="8131" spans="1:12">
      <c r="A8131" s="65">
        <v>23</v>
      </c>
      <c r="B8131" t="s">
        <v>54</v>
      </c>
      <c r="C8131" s="65">
        <v>11</v>
      </c>
      <c r="D8131" t="s">
        <v>237</v>
      </c>
      <c r="E8131" s="65">
        <v>1</v>
      </c>
      <c r="F8131" t="s">
        <v>309</v>
      </c>
      <c r="G8131" t="s">
        <v>310</v>
      </c>
      <c r="H8131" t="s">
        <v>291</v>
      </c>
      <c r="I8131" t="s">
        <v>292</v>
      </c>
      <c r="J8131" s="65">
        <v>12</v>
      </c>
      <c r="K8131" t="str">
        <f t="shared" si="296"/>
        <v>23VI2300GRAM</v>
      </c>
      <c r="L8131">
        <f t="shared" si="297"/>
        <v>12</v>
      </c>
    </row>
    <row r="8132" spans="1:12">
      <c r="A8132" s="65">
        <v>23</v>
      </c>
      <c r="B8132" t="s">
        <v>54</v>
      </c>
      <c r="C8132" s="65">
        <v>11</v>
      </c>
      <c r="D8132" t="s">
        <v>237</v>
      </c>
      <c r="E8132" s="65">
        <v>1</v>
      </c>
      <c r="F8132" t="s">
        <v>309</v>
      </c>
      <c r="G8132" t="s">
        <v>310</v>
      </c>
      <c r="H8132" t="s">
        <v>293</v>
      </c>
      <c r="I8132" t="s">
        <v>294</v>
      </c>
      <c r="J8132" s="65">
        <v>1800</v>
      </c>
      <c r="K8132" t="str">
        <f t="shared" si="296"/>
        <v>23VI2300HLTO</v>
      </c>
      <c r="L8132">
        <f t="shared" si="297"/>
        <v>1800</v>
      </c>
    </row>
    <row r="8133" spans="1:12">
      <c r="A8133" s="65">
        <v>23</v>
      </c>
      <c r="B8133" t="s">
        <v>54</v>
      </c>
      <c r="C8133" s="65">
        <v>11</v>
      </c>
      <c r="D8133" t="s">
        <v>237</v>
      </c>
      <c r="E8133" s="65">
        <v>1</v>
      </c>
      <c r="F8133" t="s">
        <v>309</v>
      </c>
      <c r="G8133" t="s">
        <v>310</v>
      </c>
      <c r="H8133" t="s">
        <v>287</v>
      </c>
      <c r="I8133" t="s">
        <v>288</v>
      </c>
      <c r="J8133" s="65">
        <v>431</v>
      </c>
      <c r="K8133" t="str">
        <f t="shared" si="296"/>
        <v>23VI2300HLBL</v>
      </c>
      <c r="L8133">
        <f t="shared" si="297"/>
        <v>431</v>
      </c>
    </row>
    <row r="8134" spans="1:12">
      <c r="A8134" s="65">
        <v>23</v>
      </c>
      <c r="B8134" t="s">
        <v>54</v>
      </c>
      <c r="C8134" s="65">
        <v>11</v>
      </c>
      <c r="D8134" t="s">
        <v>237</v>
      </c>
      <c r="E8134" s="65">
        <v>1</v>
      </c>
      <c r="F8134" t="s">
        <v>309</v>
      </c>
      <c r="G8134" t="s">
        <v>310</v>
      </c>
      <c r="H8134" t="s">
        <v>297</v>
      </c>
      <c r="I8134" t="s">
        <v>298</v>
      </c>
      <c r="J8134" s="65">
        <v>1369</v>
      </c>
      <c r="K8134" t="str">
        <f t="shared" si="296"/>
        <v>23VI2300HLTI</v>
      </c>
      <c r="L8134">
        <f t="shared" si="297"/>
        <v>1369</v>
      </c>
    </row>
    <row r="8135" spans="1:12">
      <c r="A8135" s="65">
        <v>23</v>
      </c>
      <c r="B8135" t="s">
        <v>54</v>
      </c>
      <c r="C8135" s="65">
        <v>11</v>
      </c>
      <c r="D8135" t="s">
        <v>237</v>
      </c>
      <c r="E8135" s="65">
        <v>1</v>
      </c>
      <c r="F8135" t="s">
        <v>311</v>
      </c>
      <c r="G8135" t="s">
        <v>312</v>
      </c>
      <c r="H8135" t="s">
        <v>293</v>
      </c>
      <c r="I8135" t="s">
        <v>294</v>
      </c>
      <c r="J8135" s="65">
        <v>0</v>
      </c>
      <c r="K8135" t="str">
        <f t="shared" si="296"/>
        <v>23VI2900HLTO</v>
      </c>
      <c r="L8135">
        <f t="shared" si="297"/>
        <v>0</v>
      </c>
    </row>
    <row r="8136" spans="1:12">
      <c r="A8136" s="65">
        <v>23</v>
      </c>
      <c r="B8136" t="s">
        <v>54</v>
      </c>
      <c r="C8136" s="65">
        <v>11</v>
      </c>
      <c r="D8136" t="s">
        <v>237</v>
      </c>
      <c r="E8136" s="65">
        <v>1</v>
      </c>
      <c r="F8136" t="s">
        <v>311</v>
      </c>
      <c r="G8136" t="s">
        <v>312</v>
      </c>
      <c r="H8136" t="s">
        <v>291</v>
      </c>
      <c r="I8136" t="s">
        <v>292</v>
      </c>
      <c r="J8136" s="65">
        <v>0</v>
      </c>
      <c r="K8136" t="str">
        <f t="shared" si="296"/>
        <v>23VI2900GRAM</v>
      </c>
      <c r="L8136">
        <f t="shared" si="297"/>
        <v>0</v>
      </c>
    </row>
    <row r="8137" spans="1:12">
      <c r="A8137" s="65">
        <v>23</v>
      </c>
      <c r="B8137" t="s">
        <v>54</v>
      </c>
      <c r="C8137" s="65">
        <v>11</v>
      </c>
      <c r="D8137" t="s">
        <v>237</v>
      </c>
      <c r="E8137" s="65">
        <v>1</v>
      </c>
      <c r="F8137" t="s">
        <v>311</v>
      </c>
      <c r="G8137" t="s">
        <v>312</v>
      </c>
      <c r="H8137" t="s">
        <v>295</v>
      </c>
      <c r="I8137" t="s">
        <v>296</v>
      </c>
      <c r="J8137" s="65">
        <v>0</v>
      </c>
      <c r="K8137" t="str">
        <f t="shared" si="296"/>
        <v>23VI2900HLRC</v>
      </c>
      <c r="L8137">
        <f t="shared" si="297"/>
        <v>0</v>
      </c>
    </row>
    <row r="8138" spans="1:12">
      <c r="A8138" s="65">
        <v>23</v>
      </c>
      <c r="B8138" t="s">
        <v>54</v>
      </c>
      <c r="C8138" s="65">
        <v>11</v>
      </c>
      <c r="D8138" t="s">
        <v>237</v>
      </c>
      <c r="E8138" s="65">
        <v>1</v>
      </c>
      <c r="F8138" t="s">
        <v>311</v>
      </c>
      <c r="G8138" t="s">
        <v>312</v>
      </c>
      <c r="H8138" t="s">
        <v>297</v>
      </c>
      <c r="I8138" t="s">
        <v>298</v>
      </c>
      <c r="J8138" s="65">
        <v>0</v>
      </c>
      <c r="K8138" t="str">
        <f t="shared" ref="K8138:K8201" si="298">CONCATENATE(TEXT(A8138,"00"),F8138,H8138)</f>
        <v>23VI2900HLTI</v>
      </c>
      <c r="L8138">
        <f t="shared" ref="L8138:L8201" si="299">J8138</f>
        <v>0</v>
      </c>
    </row>
    <row r="8139" spans="1:12">
      <c r="A8139" s="65">
        <v>23</v>
      </c>
      <c r="B8139" t="s">
        <v>54</v>
      </c>
      <c r="C8139" s="65">
        <v>11</v>
      </c>
      <c r="D8139" t="s">
        <v>237</v>
      </c>
      <c r="E8139" s="65">
        <v>1</v>
      </c>
      <c r="F8139" t="s">
        <v>311</v>
      </c>
      <c r="G8139" t="s">
        <v>312</v>
      </c>
      <c r="H8139" t="s">
        <v>287</v>
      </c>
      <c r="I8139" t="s">
        <v>288</v>
      </c>
      <c r="J8139" s="65">
        <v>0</v>
      </c>
      <c r="K8139" t="str">
        <f t="shared" si="298"/>
        <v>23VI2900HLBL</v>
      </c>
      <c r="L8139">
        <f t="shared" si="299"/>
        <v>0</v>
      </c>
    </row>
    <row r="8140" spans="1:12">
      <c r="A8140" s="65">
        <v>23</v>
      </c>
      <c r="B8140" t="s">
        <v>54</v>
      </c>
      <c r="C8140" s="65">
        <v>11</v>
      </c>
      <c r="D8140" t="s">
        <v>237</v>
      </c>
      <c r="E8140" s="65">
        <v>1</v>
      </c>
      <c r="F8140" t="s">
        <v>313</v>
      </c>
      <c r="G8140" t="s">
        <v>314</v>
      </c>
      <c r="H8140" t="s">
        <v>287</v>
      </c>
      <c r="I8140" t="s">
        <v>288</v>
      </c>
      <c r="J8140" s="65">
        <v>0</v>
      </c>
      <c r="K8140" t="str">
        <f t="shared" si="298"/>
        <v>23VI2910HLBL</v>
      </c>
      <c r="L8140">
        <f t="shared" si="299"/>
        <v>0</v>
      </c>
    </row>
    <row r="8141" spans="1:12">
      <c r="A8141" s="65">
        <v>23</v>
      </c>
      <c r="B8141" t="s">
        <v>54</v>
      </c>
      <c r="C8141" s="65">
        <v>11</v>
      </c>
      <c r="D8141" t="s">
        <v>237</v>
      </c>
      <c r="E8141" s="65">
        <v>1</v>
      </c>
      <c r="F8141" t="s">
        <v>313</v>
      </c>
      <c r="G8141" t="s">
        <v>314</v>
      </c>
      <c r="H8141" t="s">
        <v>297</v>
      </c>
      <c r="I8141" t="s">
        <v>298</v>
      </c>
      <c r="J8141" s="65">
        <v>0</v>
      </c>
      <c r="K8141" t="str">
        <f t="shared" si="298"/>
        <v>23VI2910HLTI</v>
      </c>
      <c r="L8141">
        <f t="shared" si="299"/>
        <v>0</v>
      </c>
    </row>
    <row r="8142" spans="1:12">
      <c r="A8142" s="65">
        <v>23</v>
      </c>
      <c r="B8142" t="s">
        <v>54</v>
      </c>
      <c r="C8142" s="65">
        <v>11</v>
      </c>
      <c r="D8142" t="s">
        <v>237</v>
      </c>
      <c r="E8142" s="65">
        <v>1</v>
      </c>
      <c r="F8142" t="s">
        <v>313</v>
      </c>
      <c r="G8142" t="s">
        <v>314</v>
      </c>
      <c r="H8142" t="s">
        <v>293</v>
      </c>
      <c r="I8142" t="s">
        <v>294</v>
      </c>
      <c r="J8142" s="65">
        <v>0</v>
      </c>
      <c r="K8142" t="str">
        <f t="shared" si="298"/>
        <v>23VI2910HLTO</v>
      </c>
      <c r="L8142">
        <f t="shared" si="299"/>
        <v>0</v>
      </c>
    </row>
    <row r="8143" spans="1:12">
      <c r="A8143" s="65">
        <v>23</v>
      </c>
      <c r="B8143" t="s">
        <v>54</v>
      </c>
      <c r="C8143" s="65">
        <v>11</v>
      </c>
      <c r="D8143" t="s">
        <v>237</v>
      </c>
      <c r="E8143" s="65">
        <v>1</v>
      </c>
      <c r="F8143" t="s">
        <v>313</v>
      </c>
      <c r="G8143" t="s">
        <v>314</v>
      </c>
      <c r="H8143" t="s">
        <v>295</v>
      </c>
      <c r="I8143" t="s">
        <v>296</v>
      </c>
      <c r="J8143" s="65">
        <v>0</v>
      </c>
      <c r="K8143" t="str">
        <f t="shared" si="298"/>
        <v>23VI2910HLRC</v>
      </c>
      <c r="L8143">
        <f t="shared" si="299"/>
        <v>0</v>
      </c>
    </row>
    <row r="8144" spans="1:12">
      <c r="A8144" s="65">
        <v>23</v>
      </c>
      <c r="B8144" t="s">
        <v>54</v>
      </c>
      <c r="C8144" s="65">
        <v>11</v>
      </c>
      <c r="D8144" t="s">
        <v>237</v>
      </c>
      <c r="E8144" s="65">
        <v>1</v>
      </c>
      <c r="F8144" t="s">
        <v>315</v>
      </c>
      <c r="G8144" t="s">
        <v>316</v>
      </c>
      <c r="H8144" t="s">
        <v>293</v>
      </c>
      <c r="I8144" t="s">
        <v>294</v>
      </c>
      <c r="J8144" s="65">
        <v>0</v>
      </c>
      <c r="K8144" t="str">
        <f t="shared" si="298"/>
        <v>23VI2920HLTO</v>
      </c>
      <c r="L8144">
        <f t="shared" si="299"/>
        <v>0</v>
      </c>
    </row>
    <row r="8145" spans="1:12">
      <c r="A8145" s="65">
        <v>23</v>
      </c>
      <c r="B8145" t="s">
        <v>54</v>
      </c>
      <c r="C8145" s="65">
        <v>11</v>
      </c>
      <c r="D8145" t="s">
        <v>237</v>
      </c>
      <c r="E8145" s="65">
        <v>1</v>
      </c>
      <c r="F8145" t="s">
        <v>315</v>
      </c>
      <c r="G8145" t="s">
        <v>316</v>
      </c>
      <c r="H8145" t="s">
        <v>297</v>
      </c>
      <c r="I8145" t="s">
        <v>298</v>
      </c>
      <c r="J8145" s="65">
        <v>0</v>
      </c>
      <c r="K8145" t="str">
        <f t="shared" si="298"/>
        <v>23VI2920HLTI</v>
      </c>
      <c r="L8145">
        <f t="shared" si="299"/>
        <v>0</v>
      </c>
    </row>
    <row r="8146" spans="1:12">
      <c r="A8146" s="65">
        <v>23</v>
      </c>
      <c r="B8146" t="s">
        <v>54</v>
      </c>
      <c r="C8146" s="65">
        <v>11</v>
      </c>
      <c r="D8146" t="s">
        <v>237</v>
      </c>
      <c r="E8146" s="65">
        <v>1</v>
      </c>
      <c r="F8146" t="s">
        <v>315</v>
      </c>
      <c r="G8146" t="s">
        <v>316</v>
      </c>
      <c r="H8146" t="s">
        <v>295</v>
      </c>
      <c r="I8146" t="s">
        <v>296</v>
      </c>
      <c r="J8146" s="65">
        <v>0</v>
      </c>
      <c r="K8146" t="str">
        <f t="shared" si="298"/>
        <v>23VI2920HLRC</v>
      </c>
      <c r="L8146">
        <f t="shared" si="299"/>
        <v>0</v>
      </c>
    </row>
    <row r="8147" spans="1:12">
      <c r="A8147" s="65">
        <v>23</v>
      </c>
      <c r="B8147" t="s">
        <v>54</v>
      </c>
      <c r="C8147" s="65">
        <v>11</v>
      </c>
      <c r="D8147" t="s">
        <v>237</v>
      </c>
      <c r="E8147" s="65">
        <v>1</v>
      </c>
      <c r="F8147" t="s">
        <v>315</v>
      </c>
      <c r="G8147" t="s">
        <v>316</v>
      </c>
      <c r="H8147" t="s">
        <v>287</v>
      </c>
      <c r="I8147" t="s">
        <v>288</v>
      </c>
      <c r="J8147" s="65">
        <v>0</v>
      </c>
      <c r="K8147" t="str">
        <f t="shared" si="298"/>
        <v>23VI2920HLBL</v>
      </c>
      <c r="L8147">
        <f t="shared" si="299"/>
        <v>0</v>
      </c>
    </row>
    <row r="8148" spans="1:12">
      <c r="A8148" s="65">
        <v>23</v>
      </c>
      <c r="B8148" t="s">
        <v>54</v>
      </c>
      <c r="C8148" s="65">
        <v>11</v>
      </c>
      <c r="D8148" t="s">
        <v>237</v>
      </c>
      <c r="E8148" s="65">
        <v>1</v>
      </c>
      <c r="F8148" t="s">
        <v>317</v>
      </c>
      <c r="G8148" t="s">
        <v>318</v>
      </c>
      <c r="H8148" t="s">
        <v>297</v>
      </c>
      <c r="I8148" t="s">
        <v>298</v>
      </c>
      <c r="J8148" s="65">
        <v>0</v>
      </c>
      <c r="K8148" t="str">
        <f t="shared" si="298"/>
        <v>23VI2930HLTI</v>
      </c>
      <c r="L8148">
        <f t="shared" si="299"/>
        <v>0</v>
      </c>
    </row>
    <row r="8149" spans="1:12">
      <c r="A8149" s="65">
        <v>23</v>
      </c>
      <c r="B8149" t="s">
        <v>54</v>
      </c>
      <c r="C8149" s="65">
        <v>11</v>
      </c>
      <c r="D8149" t="s">
        <v>237</v>
      </c>
      <c r="E8149" s="65">
        <v>1</v>
      </c>
      <c r="F8149" t="s">
        <v>317</v>
      </c>
      <c r="G8149" t="s">
        <v>318</v>
      </c>
      <c r="H8149" t="s">
        <v>287</v>
      </c>
      <c r="I8149" t="s">
        <v>288</v>
      </c>
      <c r="J8149" s="65">
        <v>0</v>
      </c>
      <c r="K8149" t="str">
        <f t="shared" si="298"/>
        <v>23VI2930HLBL</v>
      </c>
      <c r="L8149">
        <f t="shared" si="299"/>
        <v>0</v>
      </c>
    </row>
    <row r="8150" spans="1:12">
      <c r="A8150" s="65">
        <v>23</v>
      </c>
      <c r="B8150" t="s">
        <v>54</v>
      </c>
      <c r="C8150" s="65">
        <v>11</v>
      </c>
      <c r="D8150" t="s">
        <v>237</v>
      </c>
      <c r="E8150" s="65">
        <v>1</v>
      </c>
      <c r="F8150" t="s">
        <v>317</v>
      </c>
      <c r="G8150" t="s">
        <v>318</v>
      </c>
      <c r="H8150" t="s">
        <v>295</v>
      </c>
      <c r="I8150" t="s">
        <v>296</v>
      </c>
      <c r="J8150" s="65">
        <v>0</v>
      </c>
      <c r="K8150" t="str">
        <f t="shared" si="298"/>
        <v>23VI2930HLRC</v>
      </c>
      <c r="L8150">
        <f t="shared" si="299"/>
        <v>0</v>
      </c>
    </row>
    <row r="8151" spans="1:12">
      <c r="A8151" s="65">
        <v>23</v>
      </c>
      <c r="B8151" t="s">
        <v>54</v>
      </c>
      <c r="C8151" s="65">
        <v>11</v>
      </c>
      <c r="D8151" t="s">
        <v>237</v>
      </c>
      <c r="E8151" s="65">
        <v>1</v>
      </c>
      <c r="F8151" t="s">
        <v>317</v>
      </c>
      <c r="G8151" t="s">
        <v>318</v>
      </c>
      <c r="H8151" t="s">
        <v>293</v>
      </c>
      <c r="I8151" t="s">
        <v>294</v>
      </c>
      <c r="J8151" s="65">
        <v>0</v>
      </c>
      <c r="K8151" t="str">
        <f t="shared" si="298"/>
        <v>23VI2930HLTO</v>
      </c>
      <c r="L8151">
        <f t="shared" si="299"/>
        <v>0</v>
      </c>
    </row>
    <row r="8152" spans="1:12">
      <c r="A8152" s="65">
        <v>23</v>
      </c>
      <c r="B8152" t="s">
        <v>54</v>
      </c>
      <c r="C8152" s="65">
        <v>11</v>
      </c>
      <c r="D8152" t="s">
        <v>237</v>
      </c>
      <c r="E8152" s="65">
        <v>1</v>
      </c>
      <c r="F8152" t="s">
        <v>319</v>
      </c>
      <c r="G8152" t="s">
        <v>320</v>
      </c>
      <c r="H8152" t="s">
        <v>287</v>
      </c>
      <c r="I8152" t="s">
        <v>288</v>
      </c>
      <c r="J8152" s="65">
        <v>0</v>
      </c>
      <c r="K8152" t="str">
        <f t="shared" si="298"/>
        <v>23VI2940HLBL</v>
      </c>
      <c r="L8152">
        <f t="shared" si="299"/>
        <v>0</v>
      </c>
    </row>
    <row r="8153" spans="1:12">
      <c r="A8153" s="65">
        <v>23</v>
      </c>
      <c r="B8153" t="s">
        <v>54</v>
      </c>
      <c r="C8153" s="65">
        <v>11</v>
      </c>
      <c r="D8153" t="s">
        <v>237</v>
      </c>
      <c r="E8153" s="65">
        <v>1</v>
      </c>
      <c r="F8153" t="s">
        <v>319</v>
      </c>
      <c r="G8153" t="s">
        <v>320</v>
      </c>
      <c r="H8153" t="s">
        <v>297</v>
      </c>
      <c r="I8153" t="s">
        <v>298</v>
      </c>
      <c r="J8153" s="65">
        <v>0</v>
      </c>
      <c r="K8153" t="str">
        <f t="shared" si="298"/>
        <v>23VI2940HLTI</v>
      </c>
      <c r="L8153">
        <f t="shared" si="299"/>
        <v>0</v>
      </c>
    </row>
    <row r="8154" spans="1:12">
      <c r="A8154" s="65">
        <v>23</v>
      </c>
      <c r="B8154" t="s">
        <v>54</v>
      </c>
      <c r="C8154" s="65">
        <v>11</v>
      </c>
      <c r="D8154" t="s">
        <v>237</v>
      </c>
      <c r="E8154" s="65">
        <v>1</v>
      </c>
      <c r="F8154" t="s">
        <v>319</v>
      </c>
      <c r="G8154" t="s">
        <v>320</v>
      </c>
      <c r="H8154" t="s">
        <v>295</v>
      </c>
      <c r="I8154" t="s">
        <v>296</v>
      </c>
      <c r="J8154" s="65">
        <v>0</v>
      </c>
      <c r="K8154" t="str">
        <f t="shared" si="298"/>
        <v>23VI2940HLRC</v>
      </c>
      <c r="L8154">
        <f t="shared" si="299"/>
        <v>0</v>
      </c>
    </row>
    <row r="8155" spans="1:12">
      <c r="A8155" s="65">
        <v>23</v>
      </c>
      <c r="B8155" t="s">
        <v>54</v>
      </c>
      <c r="C8155" s="65">
        <v>11</v>
      </c>
      <c r="D8155" t="s">
        <v>237</v>
      </c>
      <c r="E8155" s="65">
        <v>1</v>
      </c>
      <c r="F8155" t="s">
        <v>319</v>
      </c>
      <c r="G8155" t="s">
        <v>320</v>
      </c>
      <c r="H8155" t="s">
        <v>293</v>
      </c>
      <c r="I8155" t="s">
        <v>294</v>
      </c>
      <c r="J8155" s="65">
        <v>0</v>
      </c>
      <c r="K8155" t="str">
        <f t="shared" si="298"/>
        <v>23VI2940HLTO</v>
      </c>
      <c r="L8155">
        <f t="shared" si="299"/>
        <v>0</v>
      </c>
    </row>
    <row r="8156" spans="1:12">
      <c r="A8156" s="65">
        <v>23</v>
      </c>
      <c r="B8156" t="s">
        <v>54</v>
      </c>
      <c r="C8156" s="65">
        <v>11</v>
      </c>
      <c r="D8156" t="s">
        <v>237</v>
      </c>
      <c r="E8156" s="65">
        <v>1</v>
      </c>
      <c r="F8156" t="s">
        <v>321</v>
      </c>
      <c r="G8156" t="s">
        <v>322</v>
      </c>
      <c r="H8156" t="s">
        <v>297</v>
      </c>
      <c r="I8156" t="s">
        <v>298</v>
      </c>
      <c r="J8156" s="65">
        <v>0</v>
      </c>
      <c r="K8156" t="str">
        <f t="shared" si="298"/>
        <v>23VI2990HLTI</v>
      </c>
      <c r="L8156">
        <f t="shared" si="299"/>
        <v>0</v>
      </c>
    </row>
    <row r="8157" spans="1:12">
      <c r="A8157" s="65">
        <v>23</v>
      </c>
      <c r="B8157" t="s">
        <v>54</v>
      </c>
      <c r="C8157" s="65">
        <v>11</v>
      </c>
      <c r="D8157" t="s">
        <v>237</v>
      </c>
      <c r="E8157" s="65">
        <v>1</v>
      </c>
      <c r="F8157" t="s">
        <v>321</v>
      </c>
      <c r="G8157" t="s">
        <v>322</v>
      </c>
      <c r="H8157" t="s">
        <v>295</v>
      </c>
      <c r="I8157" t="s">
        <v>296</v>
      </c>
      <c r="J8157" s="65">
        <v>0</v>
      </c>
      <c r="K8157" t="str">
        <f t="shared" si="298"/>
        <v>23VI2990HLRC</v>
      </c>
      <c r="L8157">
        <f t="shared" si="299"/>
        <v>0</v>
      </c>
    </row>
    <row r="8158" spans="1:12">
      <c r="A8158" s="65">
        <v>23</v>
      </c>
      <c r="B8158" t="s">
        <v>54</v>
      </c>
      <c r="C8158" s="65">
        <v>11</v>
      </c>
      <c r="D8158" t="s">
        <v>237</v>
      </c>
      <c r="E8158" s="65">
        <v>1</v>
      </c>
      <c r="F8158" t="s">
        <v>321</v>
      </c>
      <c r="G8158" t="s">
        <v>322</v>
      </c>
      <c r="H8158" t="s">
        <v>293</v>
      </c>
      <c r="I8158" t="s">
        <v>294</v>
      </c>
      <c r="J8158" s="65">
        <v>0</v>
      </c>
      <c r="K8158" t="str">
        <f t="shared" si="298"/>
        <v>23VI2990HLTO</v>
      </c>
      <c r="L8158">
        <f t="shared" si="299"/>
        <v>0</v>
      </c>
    </row>
    <row r="8159" spans="1:12">
      <c r="A8159" s="65">
        <v>23</v>
      </c>
      <c r="B8159" t="s">
        <v>54</v>
      </c>
      <c r="C8159" s="65">
        <v>11</v>
      </c>
      <c r="D8159" t="s">
        <v>237</v>
      </c>
      <c r="E8159" s="65">
        <v>1</v>
      </c>
      <c r="F8159" t="s">
        <v>321</v>
      </c>
      <c r="G8159" t="s">
        <v>322</v>
      </c>
      <c r="H8159" t="s">
        <v>287</v>
      </c>
      <c r="I8159" t="s">
        <v>288</v>
      </c>
      <c r="J8159" s="65">
        <v>0</v>
      </c>
      <c r="K8159" t="str">
        <f t="shared" si="298"/>
        <v>23VI2990HLBL</v>
      </c>
      <c r="L8159">
        <f t="shared" si="299"/>
        <v>0</v>
      </c>
    </row>
    <row r="8160" spans="1:12">
      <c r="A8160" s="65">
        <v>23</v>
      </c>
      <c r="B8160" t="s">
        <v>54</v>
      </c>
      <c r="C8160" s="65">
        <v>11</v>
      </c>
      <c r="D8160" t="s">
        <v>237</v>
      </c>
      <c r="E8160" s="65">
        <v>1</v>
      </c>
      <c r="F8160" t="s">
        <v>323</v>
      </c>
      <c r="G8160" t="s">
        <v>324</v>
      </c>
      <c r="H8160" t="s">
        <v>325</v>
      </c>
      <c r="I8160" t="s">
        <v>326</v>
      </c>
      <c r="J8160" s="65">
        <v>0</v>
      </c>
      <c r="K8160" t="str">
        <f t="shared" si="298"/>
        <v>23VI3000HLZM</v>
      </c>
      <c r="L8160">
        <f t="shared" si="299"/>
        <v>0</v>
      </c>
    </row>
    <row r="8161" spans="1:12">
      <c r="A8161" s="65">
        <v>23</v>
      </c>
      <c r="B8161" t="s">
        <v>54</v>
      </c>
      <c r="C8161" s="65">
        <v>11</v>
      </c>
      <c r="D8161" t="s">
        <v>237</v>
      </c>
      <c r="E8161" s="65">
        <v>1</v>
      </c>
      <c r="F8161" t="s">
        <v>327</v>
      </c>
      <c r="G8161" t="s">
        <v>328</v>
      </c>
      <c r="H8161" t="s">
        <v>325</v>
      </c>
      <c r="I8161" t="s">
        <v>326</v>
      </c>
      <c r="J8161" s="65">
        <v>0</v>
      </c>
      <c r="K8161" t="str">
        <f t="shared" si="298"/>
        <v>23VI3100HLZM</v>
      </c>
      <c r="L8161">
        <f t="shared" si="299"/>
        <v>0</v>
      </c>
    </row>
    <row r="8162" spans="1:12">
      <c r="A8162" s="65">
        <v>23</v>
      </c>
      <c r="B8162" t="s">
        <v>54</v>
      </c>
      <c r="C8162" s="65">
        <v>11</v>
      </c>
      <c r="D8162" t="s">
        <v>237</v>
      </c>
      <c r="E8162" s="65">
        <v>1</v>
      </c>
      <c r="F8162" t="s">
        <v>329</v>
      </c>
      <c r="G8162" t="s">
        <v>330</v>
      </c>
      <c r="H8162" t="s">
        <v>325</v>
      </c>
      <c r="I8162" t="s">
        <v>326</v>
      </c>
      <c r="J8162" s="65">
        <v>0</v>
      </c>
      <c r="K8162" t="str">
        <f t="shared" si="298"/>
        <v>23VI3200HLZM</v>
      </c>
      <c r="L8162">
        <f t="shared" si="299"/>
        <v>0</v>
      </c>
    </row>
    <row r="8163" spans="1:12">
      <c r="A8163" s="65">
        <v>23</v>
      </c>
      <c r="B8163" t="s">
        <v>54</v>
      </c>
      <c r="C8163" s="65">
        <v>11</v>
      </c>
      <c r="D8163" t="s">
        <v>237</v>
      </c>
      <c r="E8163" s="65">
        <v>1</v>
      </c>
      <c r="F8163" t="s">
        <v>331</v>
      </c>
      <c r="G8163" t="s">
        <v>332</v>
      </c>
      <c r="H8163" t="s">
        <v>325</v>
      </c>
      <c r="I8163" t="s">
        <v>326</v>
      </c>
      <c r="J8163" s="65">
        <v>0</v>
      </c>
      <c r="K8163" t="str">
        <f t="shared" si="298"/>
        <v>23VI3300HLZM</v>
      </c>
      <c r="L8163">
        <f t="shared" si="299"/>
        <v>0</v>
      </c>
    </row>
    <row r="8164" spans="1:12">
      <c r="A8164" s="65">
        <v>23</v>
      </c>
      <c r="B8164" t="s">
        <v>54</v>
      </c>
      <c r="C8164" s="65">
        <v>11</v>
      </c>
      <c r="D8164" t="s">
        <v>237</v>
      </c>
      <c r="E8164" s="65">
        <v>1</v>
      </c>
      <c r="F8164" t="s">
        <v>333</v>
      </c>
      <c r="G8164" t="s">
        <v>334</v>
      </c>
      <c r="H8164" t="s">
        <v>325</v>
      </c>
      <c r="I8164" t="s">
        <v>326</v>
      </c>
      <c r="J8164" s="65">
        <v>0</v>
      </c>
      <c r="K8164" t="str">
        <f t="shared" si="298"/>
        <v>23VI3400HLZM</v>
      </c>
      <c r="L8164">
        <f t="shared" si="299"/>
        <v>0</v>
      </c>
    </row>
    <row r="8165" spans="1:12">
      <c r="A8165" s="65">
        <v>23</v>
      </c>
      <c r="B8165" t="s">
        <v>54</v>
      </c>
      <c r="C8165" s="65">
        <v>11</v>
      </c>
      <c r="D8165" t="s">
        <v>237</v>
      </c>
      <c r="E8165" s="65">
        <v>1</v>
      </c>
      <c r="F8165" t="s">
        <v>335</v>
      </c>
      <c r="G8165" t="s">
        <v>336</v>
      </c>
      <c r="H8165" t="s">
        <v>337</v>
      </c>
      <c r="I8165" t="s">
        <v>338</v>
      </c>
      <c r="J8165" s="65">
        <v>0</v>
      </c>
      <c r="K8165" t="str">
        <f t="shared" si="298"/>
        <v>23VI4000PRUP</v>
      </c>
      <c r="L8165">
        <f t="shared" si="299"/>
        <v>0</v>
      </c>
    </row>
    <row r="8166" spans="1:12">
      <c r="A8166" s="65">
        <v>23</v>
      </c>
      <c r="B8166" t="s">
        <v>54</v>
      </c>
      <c r="C8166" s="65">
        <v>11</v>
      </c>
      <c r="D8166" t="s">
        <v>237</v>
      </c>
      <c r="E8166" s="65">
        <v>1</v>
      </c>
      <c r="F8166" t="s">
        <v>339</v>
      </c>
      <c r="G8166" t="s">
        <v>340</v>
      </c>
      <c r="H8166" t="s">
        <v>341</v>
      </c>
      <c r="I8166" t="s">
        <v>67</v>
      </c>
      <c r="J8166" s="65">
        <v>254</v>
      </c>
      <c r="K8166" t="str">
        <f t="shared" si="298"/>
        <v>23VI5100SUPF</v>
      </c>
      <c r="L8166">
        <f t="shared" si="299"/>
        <v>254</v>
      </c>
    </row>
    <row r="8167" spans="1:12">
      <c r="A8167" s="65">
        <v>23</v>
      </c>
      <c r="B8167" t="s">
        <v>54</v>
      </c>
      <c r="C8167" s="65">
        <v>11</v>
      </c>
      <c r="D8167" t="s">
        <v>237</v>
      </c>
      <c r="E8167" s="65">
        <v>1</v>
      </c>
      <c r="F8167" t="s">
        <v>339</v>
      </c>
      <c r="G8167" t="s">
        <v>340</v>
      </c>
      <c r="H8167" t="s">
        <v>343</v>
      </c>
      <c r="I8167" t="s">
        <v>344</v>
      </c>
      <c r="J8167" s="65">
        <v>254</v>
      </c>
      <c r="K8167" t="str">
        <f t="shared" si="298"/>
        <v>23VI5100SUPR</v>
      </c>
      <c r="L8167">
        <f t="shared" si="299"/>
        <v>254</v>
      </c>
    </row>
    <row r="8168" spans="1:12">
      <c r="A8168" s="65">
        <v>23</v>
      </c>
      <c r="B8168" t="s">
        <v>54</v>
      </c>
      <c r="C8168" s="65">
        <v>11</v>
      </c>
      <c r="D8168" t="s">
        <v>237</v>
      </c>
      <c r="E8168" s="65">
        <v>1</v>
      </c>
      <c r="F8168" t="s">
        <v>339</v>
      </c>
      <c r="G8168" t="s">
        <v>340</v>
      </c>
      <c r="H8168" t="s">
        <v>342</v>
      </c>
      <c r="I8168" t="s">
        <v>68</v>
      </c>
      <c r="J8168" s="65">
        <v>329</v>
      </c>
      <c r="K8168" t="str">
        <f t="shared" si="298"/>
        <v>23VI5100PROD</v>
      </c>
      <c r="L8168">
        <f t="shared" si="299"/>
        <v>329</v>
      </c>
    </row>
    <row r="8169" spans="1:12">
      <c r="A8169" s="65">
        <v>23</v>
      </c>
      <c r="B8169" t="s">
        <v>54</v>
      </c>
      <c r="C8169" s="65">
        <v>11</v>
      </c>
      <c r="D8169" t="s">
        <v>237</v>
      </c>
      <c r="E8169" s="65">
        <v>1</v>
      </c>
      <c r="F8169" t="s">
        <v>345</v>
      </c>
      <c r="G8169" t="s">
        <v>346</v>
      </c>
      <c r="H8169" t="s">
        <v>342</v>
      </c>
      <c r="I8169" t="s">
        <v>68</v>
      </c>
      <c r="J8169" s="65">
        <v>0</v>
      </c>
      <c r="K8169" t="str">
        <f t="shared" si="298"/>
        <v>23VI5110PROD</v>
      </c>
      <c r="L8169">
        <f t="shared" si="299"/>
        <v>0</v>
      </c>
    </row>
    <row r="8170" spans="1:12">
      <c r="A8170" s="65">
        <v>23</v>
      </c>
      <c r="B8170" t="s">
        <v>54</v>
      </c>
      <c r="C8170" s="65">
        <v>11</v>
      </c>
      <c r="D8170" t="s">
        <v>237</v>
      </c>
      <c r="E8170" s="65">
        <v>1</v>
      </c>
      <c r="F8170" t="s">
        <v>345</v>
      </c>
      <c r="G8170" t="s">
        <v>346</v>
      </c>
      <c r="H8170" t="s">
        <v>341</v>
      </c>
      <c r="I8170" t="s">
        <v>67</v>
      </c>
      <c r="J8170" s="65">
        <v>0</v>
      </c>
      <c r="K8170" t="str">
        <f t="shared" si="298"/>
        <v>23VI5110SUPF</v>
      </c>
      <c r="L8170">
        <f t="shared" si="299"/>
        <v>0</v>
      </c>
    </row>
    <row r="8171" spans="1:12">
      <c r="A8171" s="65">
        <v>23</v>
      </c>
      <c r="B8171" t="s">
        <v>54</v>
      </c>
      <c r="C8171" s="65">
        <v>11</v>
      </c>
      <c r="D8171" t="s">
        <v>237</v>
      </c>
      <c r="E8171" s="65">
        <v>1</v>
      </c>
      <c r="F8171" t="s">
        <v>345</v>
      </c>
      <c r="G8171" t="s">
        <v>346</v>
      </c>
      <c r="H8171" t="s">
        <v>343</v>
      </c>
      <c r="I8171" t="s">
        <v>344</v>
      </c>
      <c r="J8171" s="65">
        <v>0</v>
      </c>
      <c r="K8171" t="str">
        <f t="shared" si="298"/>
        <v>23VI5110SUPR</v>
      </c>
      <c r="L8171">
        <f t="shared" si="299"/>
        <v>0</v>
      </c>
    </row>
    <row r="8172" spans="1:12">
      <c r="A8172" s="65">
        <v>23</v>
      </c>
      <c r="B8172" t="s">
        <v>54</v>
      </c>
      <c r="C8172" s="65">
        <v>11</v>
      </c>
      <c r="D8172" t="s">
        <v>237</v>
      </c>
      <c r="E8172" s="65">
        <v>1</v>
      </c>
      <c r="F8172" t="s">
        <v>347</v>
      </c>
      <c r="G8172" t="s">
        <v>348</v>
      </c>
      <c r="H8172" t="s">
        <v>342</v>
      </c>
      <c r="I8172" t="s">
        <v>68</v>
      </c>
      <c r="J8172" s="65">
        <v>115</v>
      </c>
      <c r="K8172" t="str">
        <f t="shared" si="298"/>
        <v>23VI5120PROD</v>
      </c>
      <c r="L8172">
        <f t="shared" si="299"/>
        <v>115</v>
      </c>
    </row>
    <row r="8173" spans="1:12">
      <c r="A8173" s="65">
        <v>23</v>
      </c>
      <c r="B8173" t="s">
        <v>54</v>
      </c>
      <c r="C8173" s="65">
        <v>11</v>
      </c>
      <c r="D8173" t="s">
        <v>237</v>
      </c>
      <c r="E8173" s="65">
        <v>1</v>
      </c>
      <c r="F8173" t="s">
        <v>347</v>
      </c>
      <c r="G8173" t="s">
        <v>348</v>
      </c>
      <c r="H8173" t="s">
        <v>343</v>
      </c>
      <c r="I8173" t="s">
        <v>344</v>
      </c>
      <c r="J8173" s="65">
        <v>89</v>
      </c>
      <c r="K8173" t="str">
        <f t="shared" si="298"/>
        <v>23VI5120SUPR</v>
      </c>
      <c r="L8173">
        <f t="shared" si="299"/>
        <v>89</v>
      </c>
    </row>
    <row r="8174" spans="1:12">
      <c r="A8174" s="65">
        <v>23</v>
      </c>
      <c r="B8174" t="s">
        <v>54</v>
      </c>
      <c r="C8174" s="65">
        <v>11</v>
      </c>
      <c r="D8174" t="s">
        <v>237</v>
      </c>
      <c r="E8174" s="65">
        <v>1</v>
      </c>
      <c r="F8174" t="s">
        <v>347</v>
      </c>
      <c r="G8174" t="s">
        <v>348</v>
      </c>
      <c r="H8174" t="s">
        <v>341</v>
      </c>
      <c r="I8174" t="s">
        <v>67</v>
      </c>
      <c r="J8174" s="65">
        <v>89</v>
      </c>
      <c r="K8174" t="str">
        <f t="shared" si="298"/>
        <v>23VI5120SUPF</v>
      </c>
      <c r="L8174">
        <f t="shared" si="299"/>
        <v>89</v>
      </c>
    </row>
    <row r="8175" spans="1:12">
      <c r="A8175" s="65">
        <v>23</v>
      </c>
      <c r="B8175" t="s">
        <v>54</v>
      </c>
      <c r="C8175" s="65">
        <v>11</v>
      </c>
      <c r="D8175" t="s">
        <v>237</v>
      </c>
      <c r="E8175" s="65">
        <v>1</v>
      </c>
      <c r="F8175" t="s">
        <v>349</v>
      </c>
      <c r="G8175" t="s">
        <v>350</v>
      </c>
      <c r="H8175" t="s">
        <v>343</v>
      </c>
      <c r="I8175" t="s">
        <v>344</v>
      </c>
      <c r="J8175" s="65">
        <v>165</v>
      </c>
      <c r="K8175" t="str">
        <f t="shared" si="298"/>
        <v>23VI5130SUPR</v>
      </c>
      <c r="L8175">
        <f t="shared" si="299"/>
        <v>165</v>
      </c>
    </row>
    <row r="8176" spans="1:12">
      <c r="A8176" s="65">
        <v>23</v>
      </c>
      <c r="B8176" t="s">
        <v>54</v>
      </c>
      <c r="C8176" s="65">
        <v>11</v>
      </c>
      <c r="D8176" t="s">
        <v>237</v>
      </c>
      <c r="E8176" s="65">
        <v>1</v>
      </c>
      <c r="F8176" t="s">
        <v>349</v>
      </c>
      <c r="G8176" t="s">
        <v>350</v>
      </c>
      <c r="H8176" t="s">
        <v>341</v>
      </c>
      <c r="I8176" t="s">
        <v>67</v>
      </c>
      <c r="J8176" s="65">
        <v>165</v>
      </c>
      <c r="K8176" t="str">
        <f t="shared" si="298"/>
        <v>23VI5130SUPF</v>
      </c>
      <c r="L8176">
        <f t="shared" si="299"/>
        <v>165</v>
      </c>
    </row>
    <row r="8177" spans="1:12">
      <c r="A8177" s="65">
        <v>23</v>
      </c>
      <c r="B8177" t="s">
        <v>54</v>
      </c>
      <c r="C8177" s="65">
        <v>11</v>
      </c>
      <c r="D8177" t="s">
        <v>237</v>
      </c>
      <c r="E8177" s="65">
        <v>1</v>
      </c>
      <c r="F8177" t="s">
        <v>349</v>
      </c>
      <c r="G8177" t="s">
        <v>350</v>
      </c>
      <c r="H8177" t="s">
        <v>342</v>
      </c>
      <c r="I8177" t="s">
        <v>68</v>
      </c>
      <c r="J8177" s="65">
        <v>214</v>
      </c>
      <c r="K8177" t="str">
        <f t="shared" si="298"/>
        <v>23VI5130PROD</v>
      </c>
      <c r="L8177">
        <f t="shared" si="299"/>
        <v>214</v>
      </c>
    </row>
    <row r="8178" spans="1:12">
      <c r="A8178" s="65">
        <v>23</v>
      </c>
      <c r="B8178" t="s">
        <v>54</v>
      </c>
      <c r="C8178" s="65">
        <v>11</v>
      </c>
      <c r="D8178" t="s">
        <v>237</v>
      </c>
      <c r="E8178" s="65">
        <v>1</v>
      </c>
      <c r="F8178" t="s">
        <v>351</v>
      </c>
      <c r="G8178" t="s">
        <v>352</v>
      </c>
      <c r="H8178" t="s">
        <v>343</v>
      </c>
      <c r="I8178" t="s">
        <v>344</v>
      </c>
      <c r="J8178" s="65">
        <v>0</v>
      </c>
      <c r="K8178" t="str">
        <f t="shared" si="298"/>
        <v>23VI5190SUPR</v>
      </c>
      <c r="L8178">
        <f t="shared" si="299"/>
        <v>0</v>
      </c>
    </row>
    <row r="8179" spans="1:12">
      <c r="A8179" s="65">
        <v>23</v>
      </c>
      <c r="B8179" t="s">
        <v>54</v>
      </c>
      <c r="C8179" s="65">
        <v>11</v>
      </c>
      <c r="D8179" t="s">
        <v>237</v>
      </c>
      <c r="E8179" s="65">
        <v>1</v>
      </c>
      <c r="F8179" t="s">
        <v>351</v>
      </c>
      <c r="G8179" t="s">
        <v>352</v>
      </c>
      <c r="H8179" t="s">
        <v>341</v>
      </c>
      <c r="I8179" t="s">
        <v>67</v>
      </c>
      <c r="J8179" s="65">
        <v>0</v>
      </c>
      <c r="K8179" t="str">
        <f t="shared" si="298"/>
        <v>23VI5190SUPF</v>
      </c>
      <c r="L8179">
        <f t="shared" si="299"/>
        <v>0</v>
      </c>
    </row>
    <row r="8180" spans="1:12">
      <c r="A8180" s="65">
        <v>23</v>
      </c>
      <c r="B8180" t="s">
        <v>54</v>
      </c>
      <c r="C8180" s="65">
        <v>11</v>
      </c>
      <c r="D8180" t="s">
        <v>237</v>
      </c>
      <c r="E8180" s="65">
        <v>1</v>
      </c>
      <c r="F8180" t="s">
        <v>351</v>
      </c>
      <c r="G8180" t="s">
        <v>352</v>
      </c>
      <c r="H8180" t="s">
        <v>342</v>
      </c>
      <c r="I8180" t="s">
        <v>68</v>
      </c>
      <c r="J8180" s="65">
        <v>0</v>
      </c>
      <c r="K8180" t="str">
        <f t="shared" si="298"/>
        <v>23VI5190PROD</v>
      </c>
      <c r="L8180">
        <f t="shared" si="299"/>
        <v>0</v>
      </c>
    </row>
    <row r="8181" spans="1:12">
      <c r="A8181" s="65">
        <v>23</v>
      </c>
      <c r="B8181" t="s">
        <v>54</v>
      </c>
      <c r="C8181" s="65">
        <v>11</v>
      </c>
      <c r="D8181" t="s">
        <v>237</v>
      </c>
      <c r="E8181" s="65">
        <v>1</v>
      </c>
      <c r="F8181" t="s">
        <v>353</v>
      </c>
      <c r="G8181" t="s">
        <v>354</v>
      </c>
      <c r="H8181" t="s">
        <v>343</v>
      </c>
      <c r="I8181" t="s">
        <v>344</v>
      </c>
      <c r="J8181" s="65">
        <v>15</v>
      </c>
      <c r="K8181" t="str">
        <f t="shared" si="298"/>
        <v>23VI5200SUPR</v>
      </c>
      <c r="L8181">
        <f t="shared" si="299"/>
        <v>15</v>
      </c>
    </row>
    <row r="8182" spans="1:12">
      <c r="A8182" s="65">
        <v>23</v>
      </c>
      <c r="B8182" t="s">
        <v>54</v>
      </c>
      <c r="C8182" s="65">
        <v>11</v>
      </c>
      <c r="D8182" t="s">
        <v>237</v>
      </c>
      <c r="E8182" s="65">
        <v>1</v>
      </c>
      <c r="F8182" t="s">
        <v>353</v>
      </c>
      <c r="G8182" t="s">
        <v>354</v>
      </c>
      <c r="H8182" t="s">
        <v>341</v>
      </c>
      <c r="I8182" t="s">
        <v>67</v>
      </c>
      <c r="J8182" s="65">
        <v>15</v>
      </c>
      <c r="K8182" t="str">
        <f t="shared" si="298"/>
        <v>23VI5200SUPF</v>
      </c>
      <c r="L8182">
        <f t="shared" si="299"/>
        <v>15</v>
      </c>
    </row>
    <row r="8183" spans="1:12">
      <c r="A8183" s="65">
        <v>23</v>
      </c>
      <c r="B8183" t="s">
        <v>54</v>
      </c>
      <c r="C8183" s="65">
        <v>11</v>
      </c>
      <c r="D8183" t="s">
        <v>237</v>
      </c>
      <c r="E8183" s="65">
        <v>1</v>
      </c>
      <c r="F8183" t="s">
        <v>353</v>
      </c>
      <c r="G8183" t="s">
        <v>354</v>
      </c>
      <c r="H8183" t="s">
        <v>342</v>
      </c>
      <c r="I8183" t="s">
        <v>68</v>
      </c>
      <c r="J8183" s="65">
        <v>51</v>
      </c>
      <c r="K8183" t="str">
        <f t="shared" si="298"/>
        <v>23VI5200PROD</v>
      </c>
      <c r="L8183">
        <f t="shared" si="299"/>
        <v>51</v>
      </c>
    </row>
    <row r="8184" spans="1:12">
      <c r="A8184" s="65">
        <v>23</v>
      </c>
      <c r="B8184" t="s">
        <v>54</v>
      </c>
      <c r="C8184" s="65">
        <v>11</v>
      </c>
      <c r="D8184" t="s">
        <v>237</v>
      </c>
      <c r="E8184" s="65">
        <v>1</v>
      </c>
      <c r="F8184" t="s">
        <v>355</v>
      </c>
      <c r="G8184" t="s">
        <v>356</v>
      </c>
      <c r="H8184" t="s">
        <v>342</v>
      </c>
      <c r="I8184" t="s">
        <v>68</v>
      </c>
      <c r="J8184" s="65">
        <v>0</v>
      </c>
      <c r="K8184" t="str">
        <f t="shared" si="298"/>
        <v>23VI5300PROD</v>
      </c>
      <c r="L8184">
        <f t="shared" si="299"/>
        <v>0</v>
      </c>
    </row>
    <row r="8185" spans="1:12">
      <c r="A8185" s="65">
        <v>23</v>
      </c>
      <c r="B8185" t="s">
        <v>54</v>
      </c>
      <c r="C8185" s="65">
        <v>11</v>
      </c>
      <c r="D8185" t="s">
        <v>237</v>
      </c>
      <c r="E8185" s="65">
        <v>1</v>
      </c>
      <c r="F8185" t="s">
        <v>355</v>
      </c>
      <c r="G8185" t="s">
        <v>356</v>
      </c>
      <c r="H8185" t="s">
        <v>341</v>
      </c>
      <c r="I8185" t="s">
        <v>67</v>
      </c>
      <c r="J8185" s="65">
        <v>0</v>
      </c>
      <c r="K8185" t="str">
        <f t="shared" si="298"/>
        <v>23VI5300SUPF</v>
      </c>
      <c r="L8185">
        <f t="shared" si="299"/>
        <v>0</v>
      </c>
    </row>
    <row r="8186" spans="1:12">
      <c r="A8186" s="65">
        <v>23</v>
      </c>
      <c r="B8186" t="s">
        <v>54</v>
      </c>
      <c r="C8186" s="65">
        <v>11</v>
      </c>
      <c r="D8186" t="s">
        <v>237</v>
      </c>
      <c r="E8186" s="65">
        <v>1</v>
      </c>
      <c r="F8186" t="s">
        <v>355</v>
      </c>
      <c r="G8186" t="s">
        <v>356</v>
      </c>
      <c r="H8186" t="s">
        <v>343</v>
      </c>
      <c r="I8186" t="s">
        <v>344</v>
      </c>
      <c r="J8186" s="65">
        <v>0</v>
      </c>
      <c r="K8186" t="str">
        <f t="shared" si="298"/>
        <v>23VI5300SUPR</v>
      </c>
      <c r="L8186">
        <f t="shared" si="299"/>
        <v>0</v>
      </c>
    </row>
    <row r="8187" spans="1:12">
      <c r="A8187" s="65">
        <v>23</v>
      </c>
      <c r="B8187" t="s">
        <v>54</v>
      </c>
      <c r="C8187" s="65">
        <v>11</v>
      </c>
      <c r="D8187" t="s">
        <v>237</v>
      </c>
      <c r="E8187" s="65">
        <v>1</v>
      </c>
      <c r="F8187" t="s">
        <v>357</v>
      </c>
      <c r="G8187" t="s">
        <v>358</v>
      </c>
      <c r="H8187" t="s">
        <v>343</v>
      </c>
      <c r="I8187" t="s">
        <v>344</v>
      </c>
      <c r="J8187" s="65">
        <v>0</v>
      </c>
      <c r="K8187" t="str">
        <f t="shared" si="298"/>
        <v>23VI5900SUPR</v>
      </c>
      <c r="L8187">
        <f t="shared" si="299"/>
        <v>0</v>
      </c>
    </row>
    <row r="8188" spans="1:12">
      <c r="A8188" s="65">
        <v>23</v>
      </c>
      <c r="B8188" t="s">
        <v>54</v>
      </c>
      <c r="C8188" s="65">
        <v>11</v>
      </c>
      <c r="D8188" t="s">
        <v>237</v>
      </c>
      <c r="E8188" s="65">
        <v>1</v>
      </c>
      <c r="F8188" t="s">
        <v>357</v>
      </c>
      <c r="G8188" t="s">
        <v>358</v>
      </c>
      <c r="H8188" t="s">
        <v>341</v>
      </c>
      <c r="I8188" t="s">
        <v>67</v>
      </c>
      <c r="J8188" s="65">
        <v>0</v>
      </c>
      <c r="K8188" t="str">
        <f t="shared" si="298"/>
        <v>23VI5900SUPF</v>
      </c>
      <c r="L8188">
        <f t="shared" si="299"/>
        <v>0</v>
      </c>
    </row>
    <row r="8189" spans="1:12">
      <c r="A8189" s="65">
        <v>23</v>
      </c>
      <c r="B8189" t="s">
        <v>54</v>
      </c>
      <c r="C8189" s="65">
        <v>11</v>
      </c>
      <c r="D8189" t="s">
        <v>237</v>
      </c>
      <c r="E8189" s="65">
        <v>1</v>
      </c>
      <c r="F8189" t="s">
        <v>357</v>
      </c>
      <c r="G8189" t="s">
        <v>358</v>
      </c>
      <c r="H8189" t="s">
        <v>342</v>
      </c>
      <c r="I8189" t="s">
        <v>68</v>
      </c>
      <c r="J8189" s="65">
        <v>0</v>
      </c>
      <c r="K8189" t="str">
        <f t="shared" si="298"/>
        <v>23VI5900PROD</v>
      </c>
      <c r="L8189">
        <f t="shared" si="299"/>
        <v>0</v>
      </c>
    </row>
    <row r="8190" spans="1:12">
      <c r="A8190" s="65">
        <v>23</v>
      </c>
      <c r="B8190" t="s">
        <v>54</v>
      </c>
      <c r="C8190" s="65">
        <v>11</v>
      </c>
      <c r="D8190" t="s">
        <v>237</v>
      </c>
      <c r="E8190" s="65">
        <v>1</v>
      </c>
      <c r="F8190" t="s">
        <v>359</v>
      </c>
      <c r="G8190" t="s">
        <v>360</v>
      </c>
      <c r="H8190" t="s">
        <v>367</v>
      </c>
      <c r="I8190" t="s">
        <v>368</v>
      </c>
      <c r="J8190" s="65">
        <v>0</v>
      </c>
      <c r="K8190" t="str">
        <f t="shared" si="298"/>
        <v>23VI6100DOTO</v>
      </c>
      <c r="L8190">
        <f t="shared" si="299"/>
        <v>0</v>
      </c>
    </row>
    <row r="8191" spans="1:12">
      <c r="A8191" s="65">
        <v>23</v>
      </c>
      <c r="B8191" t="s">
        <v>54</v>
      </c>
      <c r="C8191" s="65">
        <v>11</v>
      </c>
      <c r="D8191" t="s">
        <v>237</v>
      </c>
      <c r="E8191" s="65">
        <v>1</v>
      </c>
      <c r="F8191" t="s">
        <v>359</v>
      </c>
      <c r="G8191" t="s">
        <v>360</v>
      </c>
      <c r="H8191" t="s">
        <v>371</v>
      </c>
      <c r="I8191" t="s">
        <v>372</v>
      </c>
      <c r="J8191" s="65">
        <v>0</v>
      </c>
      <c r="K8191" t="str">
        <f t="shared" si="298"/>
        <v>23VI6100DOPR</v>
      </c>
      <c r="L8191">
        <f t="shared" si="299"/>
        <v>0</v>
      </c>
    </row>
    <row r="8192" spans="1:12">
      <c r="A8192" s="65">
        <v>23</v>
      </c>
      <c r="B8192" t="s">
        <v>54</v>
      </c>
      <c r="C8192" s="65">
        <v>11</v>
      </c>
      <c r="D8192" t="s">
        <v>237</v>
      </c>
      <c r="E8192" s="65">
        <v>1</v>
      </c>
      <c r="F8192" t="s">
        <v>359</v>
      </c>
      <c r="G8192" t="s">
        <v>360</v>
      </c>
      <c r="H8192" t="s">
        <v>369</v>
      </c>
      <c r="I8192" t="s">
        <v>370</v>
      </c>
      <c r="J8192" s="65">
        <v>0</v>
      </c>
      <c r="K8192" t="str">
        <f t="shared" si="298"/>
        <v>23VI6100DONP</v>
      </c>
      <c r="L8192">
        <f t="shared" si="299"/>
        <v>0</v>
      </c>
    </row>
    <row r="8193" spans="1:12">
      <c r="A8193" s="65">
        <v>23</v>
      </c>
      <c r="B8193" t="s">
        <v>54</v>
      </c>
      <c r="C8193" s="65">
        <v>11</v>
      </c>
      <c r="D8193" t="s">
        <v>237</v>
      </c>
      <c r="E8193" s="65">
        <v>1</v>
      </c>
      <c r="F8193" t="s">
        <v>359</v>
      </c>
      <c r="G8193" t="s">
        <v>360</v>
      </c>
      <c r="H8193" t="s">
        <v>363</v>
      </c>
      <c r="I8193" t="s">
        <v>364</v>
      </c>
      <c r="J8193" s="65">
        <v>255</v>
      </c>
      <c r="K8193" t="str">
        <f t="shared" si="298"/>
        <v>23VI6100LDTO</v>
      </c>
      <c r="L8193">
        <f t="shared" si="299"/>
        <v>255</v>
      </c>
    </row>
    <row r="8194" spans="1:12">
      <c r="A8194" s="65">
        <v>23</v>
      </c>
      <c r="B8194" t="s">
        <v>54</v>
      </c>
      <c r="C8194" s="65">
        <v>11</v>
      </c>
      <c r="D8194" t="s">
        <v>237</v>
      </c>
      <c r="E8194" s="65">
        <v>1</v>
      </c>
      <c r="F8194" t="s">
        <v>359</v>
      </c>
      <c r="G8194" t="s">
        <v>360</v>
      </c>
      <c r="H8194" t="s">
        <v>365</v>
      </c>
      <c r="I8194" t="s">
        <v>366</v>
      </c>
      <c r="J8194" s="65">
        <v>249</v>
      </c>
      <c r="K8194" t="str">
        <f t="shared" si="298"/>
        <v>23VI6100LDPR</v>
      </c>
      <c r="L8194">
        <f t="shared" si="299"/>
        <v>249</v>
      </c>
    </row>
    <row r="8195" spans="1:12">
      <c r="A8195" s="65">
        <v>23</v>
      </c>
      <c r="B8195" t="s">
        <v>54</v>
      </c>
      <c r="C8195" s="65">
        <v>11</v>
      </c>
      <c r="D8195" t="s">
        <v>237</v>
      </c>
      <c r="E8195" s="65">
        <v>1</v>
      </c>
      <c r="F8195" t="s">
        <v>359</v>
      </c>
      <c r="G8195" t="s">
        <v>360</v>
      </c>
      <c r="H8195" t="s">
        <v>361</v>
      </c>
      <c r="I8195" t="s">
        <v>362</v>
      </c>
      <c r="J8195" s="65">
        <v>6</v>
      </c>
      <c r="K8195" t="str">
        <f t="shared" si="298"/>
        <v>23VI6100LDNP</v>
      </c>
      <c r="L8195">
        <f t="shared" si="299"/>
        <v>6</v>
      </c>
    </row>
    <row r="8196" spans="1:12">
      <c r="A8196" s="65">
        <v>23</v>
      </c>
      <c r="B8196" t="s">
        <v>54</v>
      </c>
      <c r="C8196" s="65">
        <v>11</v>
      </c>
      <c r="D8196" t="s">
        <v>237</v>
      </c>
      <c r="E8196" s="65">
        <v>1</v>
      </c>
      <c r="F8196" t="s">
        <v>373</v>
      </c>
      <c r="G8196" t="s">
        <v>227</v>
      </c>
      <c r="H8196" t="s">
        <v>369</v>
      </c>
      <c r="I8196" t="s">
        <v>370</v>
      </c>
      <c r="J8196" s="65">
        <v>0</v>
      </c>
      <c r="K8196" t="str">
        <f t="shared" si="298"/>
        <v>23VI6200DONP</v>
      </c>
      <c r="L8196">
        <f t="shared" si="299"/>
        <v>0</v>
      </c>
    </row>
    <row r="8197" spans="1:12">
      <c r="A8197" s="65">
        <v>23</v>
      </c>
      <c r="B8197" t="s">
        <v>54</v>
      </c>
      <c r="C8197" s="65">
        <v>11</v>
      </c>
      <c r="D8197" t="s">
        <v>237</v>
      </c>
      <c r="E8197" s="65">
        <v>1</v>
      </c>
      <c r="F8197" t="s">
        <v>373</v>
      </c>
      <c r="G8197" t="s">
        <v>227</v>
      </c>
      <c r="H8197" t="s">
        <v>363</v>
      </c>
      <c r="I8197" t="s">
        <v>364</v>
      </c>
      <c r="J8197" s="65">
        <v>0</v>
      </c>
      <c r="K8197" t="str">
        <f t="shared" si="298"/>
        <v>23VI6200LDTO</v>
      </c>
      <c r="L8197">
        <f t="shared" si="299"/>
        <v>0</v>
      </c>
    </row>
    <row r="8198" spans="1:12">
      <c r="A8198" s="65">
        <v>23</v>
      </c>
      <c r="B8198" t="s">
        <v>54</v>
      </c>
      <c r="C8198" s="65">
        <v>11</v>
      </c>
      <c r="D8198" t="s">
        <v>237</v>
      </c>
      <c r="E8198" s="65">
        <v>1</v>
      </c>
      <c r="F8198" t="s">
        <v>373</v>
      </c>
      <c r="G8198" t="s">
        <v>227</v>
      </c>
      <c r="H8198" t="s">
        <v>367</v>
      </c>
      <c r="I8198" t="s">
        <v>368</v>
      </c>
      <c r="J8198" s="65">
        <v>0</v>
      </c>
      <c r="K8198" t="str">
        <f t="shared" si="298"/>
        <v>23VI6200DOTO</v>
      </c>
      <c r="L8198">
        <f t="shared" si="299"/>
        <v>0</v>
      </c>
    </row>
    <row r="8199" spans="1:12">
      <c r="A8199" s="65">
        <v>23</v>
      </c>
      <c r="B8199" t="s">
        <v>54</v>
      </c>
      <c r="C8199" s="65">
        <v>11</v>
      </c>
      <c r="D8199" t="s">
        <v>237</v>
      </c>
      <c r="E8199" s="65">
        <v>1</v>
      </c>
      <c r="F8199" t="s">
        <v>373</v>
      </c>
      <c r="G8199" t="s">
        <v>227</v>
      </c>
      <c r="H8199" t="s">
        <v>361</v>
      </c>
      <c r="I8199" t="s">
        <v>362</v>
      </c>
      <c r="J8199" s="65">
        <v>0</v>
      </c>
      <c r="K8199" t="str">
        <f t="shared" si="298"/>
        <v>23VI6200LDNP</v>
      </c>
      <c r="L8199">
        <f t="shared" si="299"/>
        <v>0</v>
      </c>
    </row>
    <row r="8200" spans="1:12">
      <c r="A8200" s="65">
        <v>23</v>
      </c>
      <c r="B8200" t="s">
        <v>54</v>
      </c>
      <c r="C8200" s="65">
        <v>11</v>
      </c>
      <c r="D8200" t="s">
        <v>237</v>
      </c>
      <c r="E8200" s="65">
        <v>1</v>
      </c>
      <c r="F8200" t="s">
        <v>374</v>
      </c>
      <c r="G8200" t="s">
        <v>375</v>
      </c>
      <c r="H8200" t="s">
        <v>369</v>
      </c>
      <c r="I8200" t="s">
        <v>370</v>
      </c>
      <c r="J8200" s="65">
        <v>0</v>
      </c>
      <c r="K8200" t="str">
        <f t="shared" si="298"/>
        <v>23VI6300DONP</v>
      </c>
      <c r="L8200">
        <f t="shared" si="299"/>
        <v>0</v>
      </c>
    </row>
    <row r="8201" spans="1:12">
      <c r="A8201" s="65">
        <v>23</v>
      </c>
      <c r="B8201" t="s">
        <v>54</v>
      </c>
      <c r="C8201" s="65">
        <v>11</v>
      </c>
      <c r="D8201" t="s">
        <v>237</v>
      </c>
      <c r="E8201" s="65">
        <v>1</v>
      </c>
      <c r="F8201" t="s">
        <v>374</v>
      </c>
      <c r="G8201" t="s">
        <v>375</v>
      </c>
      <c r="H8201" t="s">
        <v>363</v>
      </c>
      <c r="I8201" t="s">
        <v>364</v>
      </c>
      <c r="J8201" s="65">
        <v>0</v>
      </c>
      <c r="K8201" t="str">
        <f t="shared" si="298"/>
        <v>23VI6300LDTO</v>
      </c>
      <c r="L8201">
        <f t="shared" si="299"/>
        <v>0</v>
      </c>
    </row>
    <row r="8202" spans="1:12">
      <c r="A8202" s="65">
        <v>23</v>
      </c>
      <c r="B8202" t="s">
        <v>54</v>
      </c>
      <c r="C8202" s="65">
        <v>11</v>
      </c>
      <c r="D8202" t="s">
        <v>237</v>
      </c>
      <c r="E8202" s="65">
        <v>1</v>
      </c>
      <c r="F8202" t="s">
        <v>374</v>
      </c>
      <c r="G8202" t="s">
        <v>375</v>
      </c>
      <c r="H8202" t="s">
        <v>361</v>
      </c>
      <c r="I8202" t="s">
        <v>362</v>
      </c>
      <c r="J8202" s="65">
        <v>0</v>
      </c>
      <c r="K8202" t="str">
        <f t="shared" ref="K8202:K8235" si="300">CONCATENATE(TEXT(A8202,"00"),F8202,H8202)</f>
        <v>23VI6300LDNP</v>
      </c>
      <c r="L8202">
        <f t="shared" ref="L8202:L8235" si="301">J8202</f>
        <v>0</v>
      </c>
    </row>
    <row r="8203" spans="1:12">
      <c r="A8203" s="65">
        <v>23</v>
      </c>
      <c r="B8203" t="s">
        <v>54</v>
      </c>
      <c r="C8203" s="65">
        <v>11</v>
      </c>
      <c r="D8203" t="s">
        <v>237</v>
      </c>
      <c r="E8203" s="65">
        <v>1</v>
      </c>
      <c r="F8203" t="s">
        <v>374</v>
      </c>
      <c r="G8203" t="s">
        <v>375</v>
      </c>
      <c r="H8203" t="s">
        <v>367</v>
      </c>
      <c r="I8203" t="s">
        <v>368</v>
      </c>
      <c r="J8203" s="65">
        <v>0</v>
      </c>
      <c r="K8203" t="str">
        <f t="shared" si="300"/>
        <v>23VI6300DOTO</v>
      </c>
      <c r="L8203">
        <f t="shared" si="301"/>
        <v>0</v>
      </c>
    </row>
    <row r="8204" spans="1:12">
      <c r="A8204" s="65">
        <v>23</v>
      </c>
      <c r="B8204" t="s">
        <v>54</v>
      </c>
      <c r="C8204" s="65">
        <v>11</v>
      </c>
      <c r="D8204" t="s">
        <v>237</v>
      </c>
      <c r="E8204" s="65">
        <v>1</v>
      </c>
      <c r="F8204" t="s">
        <v>376</v>
      </c>
      <c r="G8204" t="s">
        <v>377</v>
      </c>
      <c r="H8204" t="s">
        <v>365</v>
      </c>
      <c r="I8204" t="s">
        <v>366</v>
      </c>
      <c r="J8204" s="65">
        <v>1</v>
      </c>
      <c r="K8204" t="str">
        <f t="shared" si="300"/>
        <v>23VI6400LDPR</v>
      </c>
      <c r="L8204">
        <f t="shared" si="301"/>
        <v>1</v>
      </c>
    </row>
    <row r="8205" spans="1:12">
      <c r="A8205" s="65">
        <v>23</v>
      </c>
      <c r="B8205" t="s">
        <v>54</v>
      </c>
      <c r="C8205" s="65">
        <v>11</v>
      </c>
      <c r="D8205" t="s">
        <v>237</v>
      </c>
      <c r="E8205" s="65">
        <v>1</v>
      </c>
      <c r="F8205" t="s">
        <v>376</v>
      </c>
      <c r="G8205" t="s">
        <v>377</v>
      </c>
      <c r="H8205" t="s">
        <v>371</v>
      </c>
      <c r="I8205" t="s">
        <v>372</v>
      </c>
      <c r="J8205" s="65">
        <v>0</v>
      </c>
      <c r="K8205" t="str">
        <f t="shared" si="300"/>
        <v>23VI6400DOPR</v>
      </c>
      <c r="L8205">
        <f t="shared" si="301"/>
        <v>0</v>
      </c>
    </row>
    <row r="8206" spans="1:12">
      <c r="A8206" s="65">
        <v>23</v>
      </c>
      <c r="B8206" t="s">
        <v>54</v>
      </c>
      <c r="C8206" s="65">
        <v>11</v>
      </c>
      <c r="D8206" t="s">
        <v>237</v>
      </c>
      <c r="E8206" s="65">
        <v>1</v>
      </c>
      <c r="F8206" t="s">
        <v>376</v>
      </c>
      <c r="G8206" t="s">
        <v>377</v>
      </c>
      <c r="H8206" t="s">
        <v>363</v>
      </c>
      <c r="I8206" t="s">
        <v>364</v>
      </c>
      <c r="J8206" s="65">
        <v>1</v>
      </c>
      <c r="K8206" t="str">
        <f t="shared" si="300"/>
        <v>23VI6400LDTO</v>
      </c>
      <c r="L8206">
        <f t="shared" si="301"/>
        <v>1</v>
      </c>
    </row>
    <row r="8207" spans="1:12">
      <c r="A8207" s="65">
        <v>23</v>
      </c>
      <c r="B8207" t="s">
        <v>54</v>
      </c>
      <c r="C8207" s="65">
        <v>11</v>
      </c>
      <c r="D8207" t="s">
        <v>237</v>
      </c>
      <c r="E8207" s="65">
        <v>1</v>
      </c>
      <c r="F8207" t="s">
        <v>376</v>
      </c>
      <c r="G8207" t="s">
        <v>377</v>
      </c>
      <c r="H8207" t="s">
        <v>367</v>
      </c>
      <c r="I8207" t="s">
        <v>368</v>
      </c>
      <c r="J8207" s="65">
        <v>0</v>
      </c>
      <c r="K8207" t="str">
        <f t="shared" si="300"/>
        <v>23VI6400DOTO</v>
      </c>
      <c r="L8207">
        <f t="shared" si="301"/>
        <v>0</v>
      </c>
    </row>
    <row r="8208" spans="1:12">
      <c r="A8208" s="65">
        <v>23</v>
      </c>
      <c r="B8208" t="s">
        <v>54</v>
      </c>
      <c r="C8208" s="65">
        <v>11</v>
      </c>
      <c r="D8208" t="s">
        <v>237</v>
      </c>
      <c r="E8208" s="65">
        <v>1</v>
      </c>
      <c r="F8208" t="s">
        <v>378</v>
      </c>
      <c r="G8208" t="s">
        <v>379</v>
      </c>
      <c r="H8208" t="s">
        <v>363</v>
      </c>
      <c r="I8208" t="s">
        <v>364</v>
      </c>
      <c r="J8208" s="65">
        <v>0</v>
      </c>
      <c r="K8208" t="str">
        <f t="shared" si="300"/>
        <v>23VI6500LDTO</v>
      </c>
      <c r="L8208">
        <f t="shared" si="301"/>
        <v>0</v>
      </c>
    </row>
    <row r="8209" spans="1:12">
      <c r="A8209" s="65">
        <v>23</v>
      </c>
      <c r="B8209" t="s">
        <v>54</v>
      </c>
      <c r="C8209" s="65">
        <v>11</v>
      </c>
      <c r="D8209" t="s">
        <v>237</v>
      </c>
      <c r="E8209" s="65">
        <v>1</v>
      </c>
      <c r="F8209" t="s">
        <v>378</v>
      </c>
      <c r="G8209" t="s">
        <v>379</v>
      </c>
      <c r="H8209" t="s">
        <v>365</v>
      </c>
      <c r="I8209" t="s">
        <v>366</v>
      </c>
      <c r="J8209" s="65">
        <v>0</v>
      </c>
      <c r="K8209" t="str">
        <f t="shared" si="300"/>
        <v>23VI6500LDPR</v>
      </c>
      <c r="L8209">
        <f t="shared" si="301"/>
        <v>0</v>
      </c>
    </row>
    <row r="8210" spans="1:12">
      <c r="A8210" s="65">
        <v>23</v>
      </c>
      <c r="B8210" t="s">
        <v>54</v>
      </c>
      <c r="C8210" s="65">
        <v>11</v>
      </c>
      <c r="D8210" t="s">
        <v>237</v>
      </c>
      <c r="E8210" s="65">
        <v>1</v>
      </c>
      <c r="F8210" t="s">
        <v>378</v>
      </c>
      <c r="G8210" t="s">
        <v>379</v>
      </c>
      <c r="H8210" t="s">
        <v>367</v>
      </c>
      <c r="I8210" t="s">
        <v>368</v>
      </c>
      <c r="J8210" s="65">
        <v>0</v>
      </c>
      <c r="K8210" t="str">
        <f t="shared" si="300"/>
        <v>23VI6500DOTO</v>
      </c>
      <c r="L8210">
        <f t="shared" si="301"/>
        <v>0</v>
      </c>
    </row>
    <row r="8211" spans="1:12">
      <c r="A8211" s="65">
        <v>23</v>
      </c>
      <c r="B8211" t="s">
        <v>54</v>
      </c>
      <c r="C8211" s="65">
        <v>11</v>
      </c>
      <c r="D8211" t="s">
        <v>237</v>
      </c>
      <c r="E8211" s="65">
        <v>1</v>
      </c>
      <c r="F8211" t="s">
        <v>378</v>
      </c>
      <c r="G8211" t="s">
        <v>379</v>
      </c>
      <c r="H8211" t="s">
        <v>371</v>
      </c>
      <c r="I8211" t="s">
        <v>372</v>
      </c>
      <c r="J8211" s="65">
        <v>0</v>
      </c>
      <c r="K8211" t="str">
        <f t="shared" si="300"/>
        <v>23VI6500DOPR</v>
      </c>
      <c r="L8211">
        <f t="shared" si="301"/>
        <v>0</v>
      </c>
    </row>
    <row r="8212" spans="1:12">
      <c r="A8212" s="65">
        <v>23</v>
      </c>
      <c r="B8212" t="s">
        <v>54</v>
      </c>
      <c r="C8212" s="65">
        <v>11</v>
      </c>
      <c r="D8212" t="s">
        <v>237</v>
      </c>
      <c r="E8212" s="65">
        <v>1</v>
      </c>
      <c r="F8212" t="s">
        <v>380</v>
      </c>
      <c r="G8212" t="s">
        <v>381</v>
      </c>
      <c r="H8212" t="s">
        <v>369</v>
      </c>
      <c r="I8212" t="s">
        <v>370</v>
      </c>
      <c r="J8212" s="65">
        <v>0</v>
      </c>
      <c r="K8212" t="str">
        <f t="shared" si="300"/>
        <v>23VI6600DONP</v>
      </c>
      <c r="L8212">
        <f t="shared" si="301"/>
        <v>0</v>
      </c>
    </row>
    <row r="8213" spans="1:12">
      <c r="A8213" s="65">
        <v>23</v>
      </c>
      <c r="B8213" t="s">
        <v>54</v>
      </c>
      <c r="C8213" s="65">
        <v>11</v>
      </c>
      <c r="D8213" t="s">
        <v>237</v>
      </c>
      <c r="E8213" s="65">
        <v>1</v>
      </c>
      <c r="F8213" t="s">
        <v>380</v>
      </c>
      <c r="G8213" t="s">
        <v>381</v>
      </c>
      <c r="H8213" t="s">
        <v>365</v>
      </c>
      <c r="I8213" t="s">
        <v>366</v>
      </c>
      <c r="J8213" s="65">
        <v>6</v>
      </c>
      <c r="K8213" t="str">
        <f t="shared" si="300"/>
        <v>23VI6600LDPR</v>
      </c>
      <c r="L8213">
        <f t="shared" si="301"/>
        <v>6</v>
      </c>
    </row>
    <row r="8214" spans="1:12">
      <c r="A8214" s="65">
        <v>23</v>
      </c>
      <c r="B8214" t="s">
        <v>54</v>
      </c>
      <c r="C8214" s="65">
        <v>11</v>
      </c>
      <c r="D8214" t="s">
        <v>237</v>
      </c>
      <c r="E8214" s="65">
        <v>1</v>
      </c>
      <c r="F8214" t="s">
        <v>380</v>
      </c>
      <c r="G8214" t="s">
        <v>381</v>
      </c>
      <c r="H8214" t="s">
        <v>361</v>
      </c>
      <c r="I8214" t="s">
        <v>362</v>
      </c>
      <c r="J8214" s="65">
        <v>6</v>
      </c>
      <c r="K8214" t="str">
        <f t="shared" si="300"/>
        <v>23VI6600LDNP</v>
      </c>
      <c r="L8214">
        <f t="shared" si="301"/>
        <v>6</v>
      </c>
    </row>
    <row r="8215" spans="1:12">
      <c r="A8215" s="65">
        <v>23</v>
      </c>
      <c r="B8215" t="s">
        <v>54</v>
      </c>
      <c r="C8215" s="65">
        <v>11</v>
      </c>
      <c r="D8215" t="s">
        <v>237</v>
      </c>
      <c r="E8215" s="65">
        <v>1</v>
      </c>
      <c r="F8215" t="s">
        <v>380</v>
      </c>
      <c r="G8215" t="s">
        <v>381</v>
      </c>
      <c r="H8215" t="s">
        <v>371</v>
      </c>
      <c r="I8215" t="s">
        <v>372</v>
      </c>
      <c r="J8215" s="65">
        <v>0</v>
      </c>
      <c r="K8215" t="str">
        <f t="shared" si="300"/>
        <v>23VI6600DOPR</v>
      </c>
      <c r="L8215">
        <f t="shared" si="301"/>
        <v>0</v>
      </c>
    </row>
    <row r="8216" spans="1:12">
      <c r="A8216" s="65">
        <v>23</v>
      </c>
      <c r="B8216" t="s">
        <v>54</v>
      </c>
      <c r="C8216" s="65">
        <v>11</v>
      </c>
      <c r="D8216" t="s">
        <v>237</v>
      </c>
      <c r="E8216" s="65">
        <v>1</v>
      </c>
      <c r="F8216" t="s">
        <v>382</v>
      </c>
      <c r="G8216" t="s">
        <v>383</v>
      </c>
      <c r="H8216" t="s">
        <v>369</v>
      </c>
      <c r="I8216" t="s">
        <v>370</v>
      </c>
      <c r="J8216" s="65">
        <v>0</v>
      </c>
      <c r="K8216" t="str">
        <f t="shared" si="300"/>
        <v>23VI6710DONP</v>
      </c>
      <c r="L8216">
        <f t="shared" si="301"/>
        <v>0</v>
      </c>
    </row>
    <row r="8217" spans="1:12">
      <c r="A8217" s="65">
        <v>23</v>
      </c>
      <c r="B8217" t="s">
        <v>54</v>
      </c>
      <c r="C8217" s="65">
        <v>11</v>
      </c>
      <c r="D8217" t="s">
        <v>237</v>
      </c>
      <c r="E8217" s="65">
        <v>1</v>
      </c>
      <c r="F8217" t="s">
        <v>382</v>
      </c>
      <c r="G8217" t="s">
        <v>383</v>
      </c>
      <c r="H8217" t="s">
        <v>367</v>
      </c>
      <c r="I8217" t="s">
        <v>368</v>
      </c>
      <c r="J8217" s="65">
        <v>0</v>
      </c>
      <c r="K8217" t="str">
        <f t="shared" si="300"/>
        <v>23VI6710DOTO</v>
      </c>
      <c r="L8217">
        <f t="shared" si="301"/>
        <v>0</v>
      </c>
    </row>
    <row r="8218" spans="1:12">
      <c r="A8218" s="65">
        <v>23</v>
      </c>
      <c r="B8218" t="s">
        <v>54</v>
      </c>
      <c r="C8218" s="65">
        <v>11</v>
      </c>
      <c r="D8218" t="s">
        <v>237</v>
      </c>
      <c r="E8218" s="65">
        <v>1</v>
      </c>
      <c r="F8218" t="s">
        <v>382</v>
      </c>
      <c r="G8218" t="s">
        <v>383</v>
      </c>
      <c r="H8218" t="s">
        <v>363</v>
      </c>
      <c r="I8218" t="s">
        <v>364</v>
      </c>
      <c r="J8218" s="65">
        <v>0</v>
      </c>
      <c r="K8218" t="str">
        <f t="shared" si="300"/>
        <v>23VI6710LDTO</v>
      </c>
      <c r="L8218">
        <f t="shared" si="301"/>
        <v>0</v>
      </c>
    </row>
    <row r="8219" spans="1:12">
      <c r="A8219" s="65">
        <v>23</v>
      </c>
      <c r="B8219" t="s">
        <v>54</v>
      </c>
      <c r="C8219" s="65">
        <v>11</v>
      </c>
      <c r="D8219" t="s">
        <v>237</v>
      </c>
      <c r="E8219" s="65">
        <v>1</v>
      </c>
      <c r="F8219" t="s">
        <v>382</v>
      </c>
      <c r="G8219" t="s">
        <v>383</v>
      </c>
      <c r="H8219" t="s">
        <v>371</v>
      </c>
      <c r="I8219" t="s">
        <v>372</v>
      </c>
      <c r="J8219" s="65">
        <v>0</v>
      </c>
      <c r="K8219" t="str">
        <f t="shared" si="300"/>
        <v>23VI6710DOPR</v>
      </c>
      <c r="L8219">
        <f t="shared" si="301"/>
        <v>0</v>
      </c>
    </row>
    <row r="8220" spans="1:12">
      <c r="A8220" s="65">
        <v>23</v>
      </c>
      <c r="B8220" t="s">
        <v>54</v>
      </c>
      <c r="C8220" s="65">
        <v>11</v>
      </c>
      <c r="D8220" t="s">
        <v>237</v>
      </c>
      <c r="E8220" s="65">
        <v>1</v>
      </c>
      <c r="F8220" t="s">
        <v>382</v>
      </c>
      <c r="G8220" t="s">
        <v>383</v>
      </c>
      <c r="H8220" t="s">
        <v>361</v>
      </c>
      <c r="I8220" t="s">
        <v>362</v>
      </c>
      <c r="J8220" s="65">
        <v>0</v>
      </c>
      <c r="K8220" t="str">
        <f t="shared" si="300"/>
        <v>23VI6710LDNP</v>
      </c>
      <c r="L8220">
        <f t="shared" si="301"/>
        <v>0</v>
      </c>
    </row>
    <row r="8221" spans="1:12">
      <c r="A8221" s="65">
        <v>23</v>
      </c>
      <c r="B8221" t="s">
        <v>54</v>
      </c>
      <c r="C8221" s="65">
        <v>11</v>
      </c>
      <c r="D8221" t="s">
        <v>237</v>
      </c>
      <c r="E8221" s="65">
        <v>1</v>
      </c>
      <c r="F8221" t="s">
        <v>382</v>
      </c>
      <c r="G8221" t="s">
        <v>383</v>
      </c>
      <c r="H8221" t="s">
        <v>365</v>
      </c>
      <c r="I8221" t="s">
        <v>366</v>
      </c>
      <c r="J8221" s="65">
        <v>0</v>
      </c>
      <c r="K8221" t="str">
        <f t="shared" si="300"/>
        <v>23VI6710LDPR</v>
      </c>
      <c r="L8221">
        <f t="shared" si="301"/>
        <v>0</v>
      </c>
    </row>
    <row r="8222" spans="1:12">
      <c r="A8222" s="65">
        <v>23</v>
      </c>
      <c r="B8222" t="s">
        <v>54</v>
      </c>
      <c r="C8222" s="65">
        <v>11</v>
      </c>
      <c r="D8222" t="s">
        <v>237</v>
      </c>
      <c r="E8222" s="65">
        <v>1</v>
      </c>
      <c r="F8222" t="s">
        <v>384</v>
      </c>
      <c r="G8222" t="s">
        <v>385</v>
      </c>
      <c r="H8222" t="s">
        <v>369</v>
      </c>
      <c r="I8222" t="s">
        <v>370</v>
      </c>
      <c r="J8222" s="65">
        <v>0</v>
      </c>
      <c r="K8222" t="str">
        <f t="shared" si="300"/>
        <v>23VI6720DONP</v>
      </c>
      <c r="L8222">
        <f t="shared" si="301"/>
        <v>0</v>
      </c>
    </row>
    <row r="8223" spans="1:12">
      <c r="A8223" s="65">
        <v>23</v>
      </c>
      <c r="B8223" t="s">
        <v>54</v>
      </c>
      <c r="C8223" s="65">
        <v>11</v>
      </c>
      <c r="D8223" t="s">
        <v>237</v>
      </c>
      <c r="E8223" s="65">
        <v>1</v>
      </c>
      <c r="F8223" t="s">
        <v>384</v>
      </c>
      <c r="G8223" t="s">
        <v>385</v>
      </c>
      <c r="H8223" t="s">
        <v>363</v>
      </c>
      <c r="I8223" t="s">
        <v>364</v>
      </c>
      <c r="J8223" s="65">
        <v>0</v>
      </c>
      <c r="K8223" t="str">
        <f t="shared" si="300"/>
        <v>23VI6720LDTO</v>
      </c>
      <c r="L8223">
        <f t="shared" si="301"/>
        <v>0</v>
      </c>
    </row>
    <row r="8224" spans="1:12">
      <c r="A8224" s="65">
        <v>23</v>
      </c>
      <c r="B8224" t="s">
        <v>54</v>
      </c>
      <c r="C8224" s="65">
        <v>11</v>
      </c>
      <c r="D8224" t="s">
        <v>237</v>
      </c>
      <c r="E8224" s="65">
        <v>1</v>
      </c>
      <c r="F8224" t="s">
        <v>384</v>
      </c>
      <c r="G8224" t="s">
        <v>385</v>
      </c>
      <c r="H8224" t="s">
        <v>361</v>
      </c>
      <c r="I8224" t="s">
        <v>362</v>
      </c>
      <c r="J8224" s="65">
        <v>0</v>
      </c>
      <c r="K8224" t="str">
        <f t="shared" si="300"/>
        <v>23VI6720LDNP</v>
      </c>
      <c r="L8224">
        <f t="shared" si="301"/>
        <v>0</v>
      </c>
    </row>
    <row r="8225" spans="1:12">
      <c r="A8225" s="65">
        <v>23</v>
      </c>
      <c r="B8225" t="s">
        <v>54</v>
      </c>
      <c r="C8225" s="65">
        <v>11</v>
      </c>
      <c r="D8225" t="s">
        <v>237</v>
      </c>
      <c r="E8225" s="65">
        <v>1</v>
      </c>
      <c r="F8225" t="s">
        <v>384</v>
      </c>
      <c r="G8225" t="s">
        <v>385</v>
      </c>
      <c r="H8225" t="s">
        <v>371</v>
      </c>
      <c r="I8225" t="s">
        <v>372</v>
      </c>
      <c r="J8225" s="65">
        <v>0</v>
      </c>
      <c r="K8225" t="str">
        <f t="shared" si="300"/>
        <v>23VI6720DOPR</v>
      </c>
      <c r="L8225">
        <f t="shared" si="301"/>
        <v>0</v>
      </c>
    </row>
    <row r="8226" spans="1:12">
      <c r="A8226" s="65">
        <v>23</v>
      </c>
      <c r="B8226" t="s">
        <v>54</v>
      </c>
      <c r="C8226" s="65">
        <v>11</v>
      </c>
      <c r="D8226" t="s">
        <v>237</v>
      </c>
      <c r="E8226" s="65">
        <v>1</v>
      </c>
      <c r="F8226" t="s">
        <v>384</v>
      </c>
      <c r="G8226" t="s">
        <v>385</v>
      </c>
      <c r="H8226" t="s">
        <v>367</v>
      </c>
      <c r="I8226" t="s">
        <v>368</v>
      </c>
      <c r="J8226" s="65">
        <v>0</v>
      </c>
      <c r="K8226" t="str">
        <f t="shared" si="300"/>
        <v>23VI6720DOTO</v>
      </c>
      <c r="L8226">
        <f t="shared" si="301"/>
        <v>0</v>
      </c>
    </row>
    <row r="8227" spans="1:12">
      <c r="A8227" s="65">
        <v>23</v>
      </c>
      <c r="B8227" t="s">
        <v>54</v>
      </c>
      <c r="C8227" s="65">
        <v>11</v>
      </c>
      <c r="D8227" t="s">
        <v>237</v>
      </c>
      <c r="E8227" s="65">
        <v>1</v>
      </c>
      <c r="F8227" t="s">
        <v>384</v>
      </c>
      <c r="G8227" t="s">
        <v>385</v>
      </c>
      <c r="H8227" t="s">
        <v>365</v>
      </c>
      <c r="I8227" t="s">
        <v>366</v>
      </c>
      <c r="J8227" s="65">
        <v>0</v>
      </c>
      <c r="K8227" t="str">
        <f t="shared" si="300"/>
        <v>23VI6720LDPR</v>
      </c>
      <c r="L8227">
        <f t="shared" si="301"/>
        <v>0</v>
      </c>
    </row>
    <row r="8228" spans="1:12">
      <c r="A8228" s="65">
        <v>23</v>
      </c>
      <c r="B8228" t="s">
        <v>54</v>
      </c>
      <c r="C8228" s="65">
        <v>11</v>
      </c>
      <c r="D8228" t="s">
        <v>237</v>
      </c>
      <c r="E8228" s="65">
        <v>1</v>
      </c>
      <c r="F8228" t="s">
        <v>386</v>
      </c>
      <c r="G8228" t="s">
        <v>387</v>
      </c>
      <c r="H8228" t="s">
        <v>361</v>
      </c>
      <c r="I8228" t="s">
        <v>362</v>
      </c>
      <c r="J8228" s="65">
        <v>0</v>
      </c>
      <c r="K8228" t="str">
        <f t="shared" si="300"/>
        <v>23VI6800LDNP</v>
      </c>
      <c r="L8228">
        <f t="shared" si="301"/>
        <v>0</v>
      </c>
    </row>
    <row r="8229" spans="1:12">
      <c r="A8229" s="65">
        <v>23</v>
      </c>
      <c r="B8229" t="s">
        <v>54</v>
      </c>
      <c r="C8229" s="65">
        <v>11</v>
      </c>
      <c r="D8229" t="s">
        <v>237</v>
      </c>
      <c r="E8229" s="65">
        <v>1</v>
      </c>
      <c r="F8229" t="s">
        <v>386</v>
      </c>
      <c r="G8229" t="s">
        <v>387</v>
      </c>
      <c r="H8229" t="s">
        <v>371</v>
      </c>
      <c r="I8229" t="s">
        <v>372</v>
      </c>
      <c r="J8229" s="65">
        <v>0</v>
      </c>
      <c r="K8229" t="str">
        <f t="shared" si="300"/>
        <v>23VI6800DOPR</v>
      </c>
      <c r="L8229">
        <f t="shared" si="301"/>
        <v>0</v>
      </c>
    </row>
    <row r="8230" spans="1:12">
      <c r="A8230" s="65">
        <v>23</v>
      </c>
      <c r="B8230" t="s">
        <v>54</v>
      </c>
      <c r="C8230" s="65">
        <v>11</v>
      </c>
      <c r="D8230" t="s">
        <v>237</v>
      </c>
      <c r="E8230" s="65">
        <v>1</v>
      </c>
      <c r="F8230" t="s">
        <v>386</v>
      </c>
      <c r="G8230" t="s">
        <v>387</v>
      </c>
      <c r="H8230" t="s">
        <v>365</v>
      </c>
      <c r="I8230" t="s">
        <v>366</v>
      </c>
      <c r="J8230" s="65">
        <v>254</v>
      </c>
      <c r="K8230" t="str">
        <f t="shared" si="300"/>
        <v>23VI6800LDPR</v>
      </c>
      <c r="L8230">
        <f t="shared" si="301"/>
        <v>254</v>
      </c>
    </row>
    <row r="8231" spans="1:12">
      <c r="A8231" s="65">
        <v>23</v>
      </c>
      <c r="B8231" t="s">
        <v>54</v>
      </c>
      <c r="C8231" s="65">
        <v>11</v>
      </c>
      <c r="D8231" t="s">
        <v>237</v>
      </c>
      <c r="E8231" s="65">
        <v>1</v>
      </c>
      <c r="F8231" t="s">
        <v>386</v>
      </c>
      <c r="G8231" t="s">
        <v>387</v>
      </c>
      <c r="H8231" t="s">
        <v>369</v>
      </c>
      <c r="I8231" t="s">
        <v>370</v>
      </c>
      <c r="J8231" s="65">
        <v>0</v>
      </c>
      <c r="K8231" t="str">
        <f t="shared" si="300"/>
        <v>23VI6800DONP</v>
      </c>
      <c r="L8231">
        <f t="shared" si="301"/>
        <v>0</v>
      </c>
    </row>
    <row r="8232" spans="1:12">
      <c r="A8232" s="65">
        <v>23</v>
      </c>
      <c r="B8232" t="s">
        <v>54</v>
      </c>
      <c r="C8232" s="65">
        <v>11</v>
      </c>
      <c r="D8232" t="s">
        <v>237</v>
      </c>
      <c r="E8232" s="65">
        <v>1</v>
      </c>
      <c r="F8232" t="s">
        <v>386</v>
      </c>
      <c r="G8232" t="s">
        <v>387</v>
      </c>
      <c r="H8232" t="s">
        <v>363</v>
      </c>
      <c r="I8232" t="s">
        <v>364</v>
      </c>
      <c r="J8232" s="65">
        <v>254</v>
      </c>
      <c r="K8232" t="str">
        <f t="shared" si="300"/>
        <v>23VI6800LDTO</v>
      </c>
      <c r="L8232">
        <f t="shared" si="301"/>
        <v>254</v>
      </c>
    </row>
    <row r="8233" spans="1:12">
      <c r="A8233" s="65">
        <v>23</v>
      </c>
      <c r="B8233" t="s">
        <v>54</v>
      </c>
      <c r="C8233" s="65">
        <v>11</v>
      </c>
      <c r="D8233" t="s">
        <v>237</v>
      </c>
      <c r="E8233" s="65">
        <v>1</v>
      </c>
      <c r="F8233" t="s">
        <v>386</v>
      </c>
      <c r="G8233" t="s">
        <v>387</v>
      </c>
      <c r="H8233" t="s">
        <v>367</v>
      </c>
      <c r="I8233" t="s">
        <v>368</v>
      </c>
      <c r="J8233" s="65">
        <v>0</v>
      </c>
      <c r="K8233" t="str">
        <f t="shared" si="300"/>
        <v>23VI6800DOTO</v>
      </c>
      <c r="L8233">
        <f t="shared" si="301"/>
        <v>0</v>
      </c>
    </row>
    <row r="8234" spans="1:12">
      <c r="A8234" s="65">
        <v>23</v>
      </c>
      <c r="B8234" t="s">
        <v>54</v>
      </c>
      <c r="C8234" s="65">
        <v>11</v>
      </c>
      <c r="D8234" t="s">
        <v>237</v>
      </c>
      <c r="E8234" s="65">
        <v>1</v>
      </c>
      <c r="F8234" t="s">
        <v>388</v>
      </c>
      <c r="G8234" t="s">
        <v>389</v>
      </c>
      <c r="H8234" t="s">
        <v>390</v>
      </c>
      <c r="I8234" t="s">
        <v>73</v>
      </c>
      <c r="J8234" s="65">
        <v>0</v>
      </c>
      <c r="K8234" t="str">
        <f t="shared" si="300"/>
        <v>23VI7000DOPP</v>
      </c>
      <c r="L8234">
        <f t="shared" si="301"/>
        <v>0</v>
      </c>
    </row>
    <row r="8235" spans="1:12">
      <c r="A8235" s="65">
        <v>23</v>
      </c>
      <c r="B8235" t="s">
        <v>54</v>
      </c>
      <c r="C8235" s="65">
        <v>11</v>
      </c>
      <c r="D8235" t="s">
        <v>237</v>
      </c>
      <c r="E8235" s="65">
        <v>1</v>
      </c>
      <c r="F8235" t="s">
        <v>388</v>
      </c>
      <c r="G8235" t="s">
        <v>389</v>
      </c>
      <c r="H8235" t="s">
        <v>391</v>
      </c>
      <c r="I8235" t="s">
        <v>392</v>
      </c>
      <c r="J8235" s="65">
        <v>0</v>
      </c>
      <c r="K8235" t="str">
        <f t="shared" si="300"/>
        <v>23VI7000DOPS</v>
      </c>
      <c r="L8235">
        <f t="shared" si="301"/>
        <v>0</v>
      </c>
    </row>
    <row r="8236" spans="1:12">
      <c r="A8236" s="65">
        <v>24</v>
      </c>
      <c r="B8236" t="s">
        <v>26</v>
      </c>
      <c r="C8236" s="65">
        <v>11</v>
      </c>
      <c r="D8236" t="s">
        <v>237</v>
      </c>
      <c r="E8236" s="65">
        <v>1</v>
      </c>
      <c r="F8236" t="s">
        <v>238</v>
      </c>
      <c r="G8236" t="s">
        <v>239</v>
      </c>
      <c r="H8236" t="s">
        <v>256</v>
      </c>
      <c r="I8236" t="s">
        <v>257</v>
      </c>
      <c r="J8236" s="65">
        <v>5017</v>
      </c>
      <c r="K8236" t="str">
        <f t="shared" ref="K8236:K8268" si="302">CONCATENATE(TEXT(A8236,"00"),F8236,H8236)</f>
        <v>24VI1000SRRT</v>
      </c>
      <c r="L8236">
        <f t="shared" ref="L8236:L8268" si="303">J8236</f>
        <v>5017</v>
      </c>
    </row>
    <row r="8237" spans="1:12">
      <c r="A8237" s="65">
        <v>24</v>
      </c>
      <c r="B8237" t="s">
        <v>26</v>
      </c>
      <c r="C8237" s="65">
        <v>11</v>
      </c>
      <c r="D8237" t="s">
        <v>237</v>
      </c>
      <c r="E8237" s="65">
        <v>1</v>
      </c>
      <c r="F8237" t="s">
        <v>238</v>
      </c>
      <c r="G8237" t="s">
        <v>239</v>
      </c>
      <c r="H8237" t="s">
        <v>260</v>
      </c>
      <c r="I8237" t="s">
        <v>261</v>
      </c>
      <c r="J8237" s="65">
        <v>18789</v>
      </c>
      <c r="K8237" t="str">
        <f t="shared" si="302"/>
        <v>24VI1000DRVM</v>
      </c>
      <c r="L8237">
        <f t="shared" si="303"/>
        <v>18789</v>
      </c>
    </row>
    <row r="8238" spans="1:12">
      <c r="A8238" s="65">
        <v>24</v>
      </c>
      <c r="B8238" t="s">
        <v>26</v>
      </c>
      <c r="C8238" s="65">
        <v>11</v>
      </c>
      <c r="D8238" t="s">
        <v>237</v>
      </c>
      <c r="E8238" s="65">
        <v>1</v>
      </c>
      <c r="F8238" t="s">
        <v>238</v>
      </c>
      <c r="G8238" t="s">
        <v>239</v>
      </c>
      <c r="H8238" t="s">
        <v>213</v>
      </c>
      <c r="I8238" t="s">
        <v>214</v>
      </c>
      <c r="J8238" s="65">
        <v>59</v>
      </c>
      <c r="K8238" t="str">
        <f t="shared" si="302"/>
        <v>24VI1000APRR</v>
      </c>
      <c r="L8238">
        <f t="shared" si="303"/>
        <v>59</v>
      </c>
    </row>
    <row r="8239" spans="1:12">
      <c r="A8239" s="65">
        <v>24</v>
      </c>
      <c r="B8239" t="s">
        <v>26</v>
      </c>
      <c r="C8239" s="65">
        <v>11</v>
      </c>
      <c r="D8239" t="s">
        <v>237</v>
      </c>
      <c r="E8239" s="65">
        <v>1</v>
      </c>
      <c r="F8239" t="s">
        <v>238</v>
      </c>
      <c r="G8239" t="s">
        <v>239</v>
      </c>
      <c r="H8239" t="s">
        <v>231</v>
      </c>
      <c r="I8239" t="s">
        <v>232</v>
      </c>
      <c r="J8239" s="65">
        <v>18565</v>
      </c>
      <c r="K8239" t="str">
        <f t="shared" si="302"/>
        <v>24VI1000PRES</v>
      </c>
      <c r="L8239">
        <f t="shared" si="303"/>
        <v>18565</v>
      </c>
    </row>
    <row r="8240" spans="1:12">
      <c r="A8240" s="65">
        <v>24</v>
      </c>
      <c r="B8240" t="s">
        <v>26</v>
      </c>
      <c r="C8240" s="65">
        <v>11</v>
      </c>
      <c r="D8240" t="s">
        <v>237</v>
      </c>
      <c r="E8240" s="65">
        <v>1</v>
      </c>
      <c r="F8240" t="s">
        <v>238</v>
      </c>
      <c r="G8240" t="s">
        <v>239</v>
      </c>
      <c r="H8240" t="s">
        <v>240</v>
      </c>
      <c r="I8240" t="s">
        <v>241</v>
      </c>
      <c r="J8240" s="65">
        <v>9362</v>
      </c>
      <c r="K8240" t="str">
        <f t="shared" si="302"/>
        <v>24VI1000SRTS</v>
      </c>
      <c r="L8240">
        <f t="shared" si="303"/>
        <v>9362</v>
      </c>
    </row>
    <row r="8241" spans="1:12">
      <c r="A8241" s="65">
        <v>24</v>
      </c>
      <c r="B8241" t="s">
        <v>26</v>
      </c>
      <c r="C8241" s="65">
        <v>11</v>
      </c>
      <c r="D8241" t="s">
        <v>237</v>
      </c>
      <c r="E8241" s="65">
        <v>1</v>
      </c>
      <c r="F8241" t="s">
        <v>238</v>
      </c>
      <c r="G8241" t="s">
        <v>239</v>
      </c>
      <c r="H8241" t="s">
        <v>235</v>
      </c>
      <c r="I8241" t="s">
        <v>236</v>
      </c>
      <c r="J8241" s="65">
        <v>0</v>
      </c>
      <c r="K8241" t="str">
        <f t="shared" si="302"/>
        <v>24VI1000SABA</v>
      </c>
      <c r="L8241">
        <f t="shared" si="303"/>
        <v>0</v>
      </c>
    </row>
    <row r="8242" spans="1:12">
      <c r="A8242" s="65">
        <v>24</v>
      </c>
      <c r="B8242" t="s">
        <v>26</v>
      </c>
      <c r="C8242" s="65">
        <v>11</v>
      </c>
      <c r="D8242" t="s">
        <v>237</v>
      </c>
      <c r="E8242" s="65">
        <v>1</v>
      </c>
      <c r="F8242" t="s">
        <v>238</v>
      </c>
      <c r="G8242" t="s">
        <v>239</v>
      </c>
      <c r="H8242" t="s">
        <v>244</v>
      </c>
      <c r="I8242" t="s">
        <v>245</v>
      </c>
      <c r="J8242" s="65">
        <v>9421</v>
      </c>
      <c r="K8242" t="str">
        <f t="shared" si="302"/>
        <v>24VI1000SRTT</v>
      </c>
      <c r="L8242">
        <f t="shared" si="303"/>
        <v>9421</v>
      </c>
    </row>
    <row r="8243" spans="1:12">
      <c r="A8243" s="65">
        <v>24</v>
      </c>
      <c r="B8243" t="s">
        <v>26</v>
      </c>
      <c r="C8243" s="65">
        <v>11</v>
      </c>
      <c r="D8243" t="s">
        <v>237</v>
      </c>
      <c r="E8243" s="65">
        <v>1</v>
      </c>
      <c r="F8243" t="s">
        <v>238</v>
      </c>
      <c r="G8243" t="s">
        <v>239</v>
      </c>
      <c r="H8243" t="s">
        <v>246</v>
      </c>
      <c r="I8243" t="s">
        <v>247</v>
      </c>
      <c r="J8243" s="65">
        <v>9228</v>
      </c>
      <c r="K8243" t="str">
        <f t="shared" si="302"/>
        <v>24VI1000SRPS</v>
      </c>
      <c r="L8243">
        <f t="shared" si="303"/>
        <v>9228</v>
      </c>
    </row>
    <row r="8244" spans="1:12">
      <c r="A8244" s="65">
        <v>24</v>
      </c>
      <c r="B8244" t="s">
        <v>26</v>
      </c>
      <c r="C8244" s="65">
        <v>11</v>
      </c>
      <c r="D8244" t="s">
        <v>237</v>
      </c>
      <c r="E8244" s="65">
        <v>1</v>
      </c>
      <c r="F8244" t="s">
        <v>238</v>
      </c>
      <c r="G8244" t="s">
        <v>239</v>
      </c>
      <c r="H8244" t="s">
        <v>248</v>
      </c>
      <c r="I8244" t="s">
        <v>249</v>
      </c>
      <c r="J8244" s="65">
        <v>54</v>
      </c>
      <c r="K8244" t="str">
        <f t="shared" si="302"/>
        <v>24VI1000SRPR</v>
      </c>
      <c r="L8244">
        <f t="shared" si="303"/>
        <v>54</v>
      </c>
    </row>
    <row r="8245" spans="1:12">
      <c r="A8245" s="65">
        <v>24</v>
      </c>
      <c r="B8245" t="s">
        <v>26</v>
      </c>
      <c r="C8245" s="65">
        <v>11</v>
      </c>
      <c r="D8245" t="s">
        <v>237</v>
      </c>
      <c r="E8245" s="65">
        <v>1</v>
      </c>
      <c r="F8245" t="s">
        <v>238</v>
      </c>
      <c r="G8245" t="s">
        <v>239</v>
      </c>
      <c r="H8245" t="s">
        <v>250</v>
      </c>
      <c r="I8245" t="s">
        <v>251</v>
      </c>
      <c r="J8245" s="65">
        <v>9282</v>
      </c>
      <c r="K8245" t="str">
        <f t="shared" si="302"/>
        <v>24VI1000SRPT</v>
      </c>
      <c r="L8245">
        <f t="shared" si="303"/>
        <v>9282</v>
      </c>
    </row>
    <row r="8246" spans="1:12">
      <c r="A8246" s="65">
        <v>24</v>
      </c>
      <c r="B8246" t="s">
        <v>26</v>
      </c>
      <c r="C8246" s="65">
        <v>11</v>
      </c>
      <c r="D8246" t="s">
        <v>237</v>
      </c>
      <c r="E8246" s="65">
        <v>1</v>
      </c>
      <c r="F8246" t="s">
        <v>238</v>
      </c>
      <c r="G8246" t="s">
        <v>239</v>
      </c>
      <c r="H8246" t="s">
        <v>252</v>
      </c>
      <c r="I8246" t="s">
        <v>253</v>
      </c>
      <c r="J8246" s="65">
        <v>4964</v>
      </c>
      <c r="K8246" t="str">
        <f t="shared" si="302"/>
        <v>24VI1000SRRS</v>
      </c>
      <c r="L8246">
        <f t="shared" si="303"/>
        <v>4964</v>
      </c>
    </row>
    <row r="8247" spans="1:12">
      <c r="A8247" s="65">
        <v>24</v>
      </c>
      <c r="B8247" t="s">
        <v>26</v>
      </c>
      <c r="C8247" s="65">
        <v>11</v>
      </c>
      <c r="D8247" t="s">
        <v>237</v>
      </c>
      <c r="E8247" s="65">
        <v>1</v>
      </c>
      <c r="F8247" t="s">
        <v>238</v>
      </c>
      <c r="G8247" t="s">
        <v>239</v>
      </c>
      <c r="H8247" t="s">
        <v>254</v>
      </c>
      <c r="I8247" t="s">
        <v>255</v>
      </c>
      <c r="J8247" s="65">
        <v>53</v>
      </c>
      <c r="K8247" t="str">
        <f t="shared" si="302"/>
        <v>24VI1000SRRR</v>
      </c>
      <c r="L8247">
        <f t="shared" si="303"/>
        <v>53</v>
      </c>
    </row>
    <row r="8248" spans="1:12">
      <c r="A8248" s="65">
        <v>24</v>
      </c>
      <c r="B8248" t="s">
        <v>26</v>
      </c>
      <c r="C8248" s="65">
        <v>11</v>
      </c>
      <c r="D8248" t="s">
        <v>237</v>
      </c>
      <c r="E8248" s="65">
        <v>1</v>
      </c>
      <c r="F8248" t="s">
        <v>238</v>
      </c>
      <c r="G8248" t="s">
        <v>239</v>
      </c>
      <c r="H8248" t="s">
        <v>258</v>
      </c>
      <c r="I8248" t="s">
        <v>259</v>
      </c>
      <c r="J8248" s="65">
        <v>3740</v>
      </c>
      <c r="K8248" t="str">
        <f t="shared" si="302"/>
        <v>24VI1000RSRS</v>
      </c>
      <c r="L8248">
        <f t="shared" si="303"/>
        <v>3740</v>
      </c>
    </row>
    <row r="8249" spans="1:12">
      <c r="A8249" s="65">
        <v>24</v>
      </c>
      <c r="B8249" t="s">
        <v>26</v>
      </c>
      <c r="C8249" s="65">
        <v>11</v>
      </c>
      <c r="D8249" t="s">
        <v>237</v>
      </c>
      <c r="E8249" s="65">
        <v>1</v>
      </c>
      <c r="F8249" t="s">
        <v>238</v>
      </c>
      <c r="G8249" t="s">
        <v>239</v>
      </c>
      <c r="H8249" t="s">
        <v>264</v>
      </c>
      <c r="I8249" t="s">
        <v>265</v>
      </c>
      <c r="J8249" s="65">
        <v>4225</v>
      </c>
      <c r="K8249" t="str">
        <f t="shared" si="302"/>
        <v>24VI1000RSRR</v>
      </c>
      <c r="L8249">
        <f t="shared" si="303"/>
        <v>4225</v>
      </c>
    </row>
    <row r="8250" spans="1:12">
      <c r="A8250" s="65">
        <v>24</v>
      </c>
      <c r="B8250" t="s">
        <v>26</v>
      </c>
      <c r="C8250" s="65">
        <v>11</v>
      </c>
      <c r="D8250" t="s">
        <v>237</v>
      </c>
      <c r="E8250" s="65">
        <v>1</v>
      </c>
      <c r="F8250" t="s">
        <v>238</v>
      </c>
      <c r="G8250" t="s">
        <v>239</v>
      </c>
      <c r="H8250" t="s">
        <v>228</v>
      </c>
      <c r="I8250" t="s">
        <v>217</v>
      </c>
      <c r="J8250" s="65">
        <v>18789</v>
      </c>
      <c r="K8250" t="str">
        <f t="shared" si="302"/>
        <v>24VI1000PTBI</v>
      </c>
      <c r="L8250">
        <f t="shared" si="303"/>
        <v>18789</v>
      </c>
    </row>
    <row r="8251" spans="1:12">
      <c r="A8251" s="65">
        <v>24</v>
      </c>
      <c r="B8251" t="s">
        <v>26</v>
      </c>
      <c r="C8251" s="65">
        <v>11</v>
      </c>
      <c r="D8251" t="s">
        <v>237</v>
      </c>
      <c r="E8251" s="65">
        <v>1</v>
      </c>
      <c r="F8251" t="s">
        <v>238</v>
      </c>
      <c r="G8251" t="s">
        <v>239</v>
      </c>
      <c r="H8251" t="s">
        <v>229</v>
      </c>
      <c r="I8251" t="s">
        <v>230</v>
      </c>
      <c r="J8251" s="65">
        <v>0</v>
      </c>
      <c r="K8251" t="str">
        <f t="shared" si="302"/>
        <v>24VI1000PRNR</v>
      </c>
      <c r="L8251">
        <f t="shared" si="303"/>
        <v>0</v>
      </c>
    </row>
    <row r="8252" spans="1:12">
      <c r="A8252" s="65">
        <v>24</v>
      </c>
      <c r="B8252" t="s">
        <v>26</v>
      </c>
      <c r="C8252" s="65">
        <v>11</v>
      </c>
      <c r="D8252" t="s">
        <v>237</v>
      </c>
      <c r="E8252" s="65">
        <v>1</v>
      </c>
      <c r="F8252" t="s">
        <v>238</v>
      </c>
      <c r="G8252" t="s">
        <v>239</v>
      </c>
      <c r="H8252" t="s">
        <v>233</v>
      </c>
      <c r="I8252" t="s">
        <v>234</v>
      </c>
      <c r="J8252" s="65">
        <v>224</v>
      </c>
      <c r="K8252" t="str">
        <f t="shared" si="302"/>
        <v>24VI1000PRER</v>
      </c>
      <c r="L8252">
        <f t="shared" si="303"/>
        <v>224</v>
      </c>
    </row>
    <row r="8253" spans="1:12">
      <c r="A8253" s="65">
        <v>24</v>
      </c>
      <c r="B8253" t="s">
        <v>26</v>
      </c>
      <c r="C8253" s="65">
        <v>11</v>
      </c>
      <c r="D8253" t="s">
        <v>237</v>
      </c>
      <c r="E8253" s="65">
        <v>1</v>
      </c>
      <c r="F8253" t="s">
        <v>238</v>
      </c>
      <c r="G8253" t="s">
        <v>239</v>
      </c>
      <c r="H8253" t="s">
        <v>266</v>
      </c>
      <c r="I8253" t="s">
        <v>267</v>
      </c>
      <c r="J8253" s="65">
        <v>18789</v>
      </c>
      <c r="K8253" t="str">
        <f t="shared" si="302"/>
        <v>24VI1000PTRE</v>
      </c>
      <c r="L8253">
        <f t="shared" si="303"/>
        <v>18789</v>
      </c>
    </row>
    <row r="8254" spans="1:12">
      <c r="A8254" s="65">
        <v>24</v>
      </c>
      <c r="B8254" t="s">
        <v>26</v>
      </c>
      <c r="C8254" s="65">
        <v>11</v>
      </c>
      <c r="D8254" t="s">
        <v>237</v>
      </c>
      <c r="E8254" s="65">
        <v>1</v>
      </c>
      <c r="F8254" t="s">
        <v>238</v>
      </c>
      <c r="G8254" t="s">
        <v>239</v>
      </c>
      <c r="H8254" t="s">
        <v>268</v>
      </c>
      <c r="I8254" t="s">
        <v>269</v>
      </c>
      <c r="J8254" s="65">
        <v>0</v>
      </c>
      <c r="K8254" t="str">
        <f t="shared" si="302"/>
        <v>24VI1000DRCF</v>
      </c>
      <c r="L8254">
        <f t="shared" si="303"/>
        <v>0</v>
      </c>
    </row>
    <row r="8255" spans="1:12">
      <c r="A8255" s="65">
        <v>24</v>
      </c>
      <c r="B8255" t="s">
        <v>26</v>
      </c>
      <c r="C8255" s="65">
        <v>11</v>
      </c>
      <c r="D8255" t="s">
        <v>237</v>
      </c>
      <c r="E8255" s="65">
        <v>1</v>
      </c>
      <c r="F8255" t="s">
        <v>238</v>
      </c>
      <c r="G8255" t="s">
        <v>239</v>
      </c>
      <c r="H8255" t="s">
        <v>242</v>
      </c>
      <c r="I8255" t="s">
        <v>243</v>
      </c>
      <c r="J8255" s="65">
        <v>0</v>
      </c>
      <c r="K8255" t="str">
        <f t="shared" si="302"/>
        <v>24VI1000DRPP</v>
      </c>
      <c r="L8255">
        <f t="shared" si="303"/>
        <v>0</v>
      </c>
    </row>
    <row r="8256" spans="1:12">
      <c r="A8256" s="65">
        <v>24</v>
      </c>
      <c r="B8256" t="s">
        <v>26</v>
      </c>
      <c r="C8256" s="65">
        <v>11</v>
      </c>
      <c r="D8256" t="s">
        <v>237</v>
      </c>
      <c r="E8256" s="65">
        <v>1</v>
      </c>
      <c r="F8256" t="s">
        <v>238</v>
      </c>
      <c r="G8256" t="s">
        <v>239</v>
      </c>
      <c r="H8256" t="s">
        <v>262</v>
      </c>
      <c r="I8256" t="s">
        <v>263</v>
      </c>
      <c r="J8256" s="65">
        <v>0</v>
      </c>
      <c r="K8256" t="str">
        <f t="shared" si="302"/>
        <v>24VI1000DREX</v>
      </c>
      <c r="L8256">
        <f t="shared" si="303"/>
        <v>0</v>
      </c>
    </row>
    <row r="8257" spans="1:12">
      <c r="A8257" s="65">
        <v>24</v>
      </c>
      <c r="B8257" t="s">
        <v>26</v>
      </c>
      <c r="C8257" s="65">
        <v>11</v>
      </c>
      <c r="D8257" t="s">
        <v>237</v>
      </c>
      <c r="E8257" s="65">
        <v>1</v>
      </c>
      <c r="F8257" t="s">
        <v>238</v>
      </c>
      <c r="G8257" t="s">
        <v>239</v>
      </c>
      <c r="H8257" t="s">
        <v>220</v>
      </c>
      <c r="I8257" t="s">
        <v>221</v>
      </c>
      <c r="J8257" s="65">
        <v>0</v>
      </c>
      <c r="K8257" t="str">
        <f t="shared" si="302"/>
        <v>24VI1000DRET</v>
      </c>
      <c r="L8257">
        <f t="shared" si="303"/>
        <v>0</v>
      </c>
    </row>
    <row r="8258" spans="1:12">
      <c r="A8258" s="65">
        <v>24</v>
      </c>
      <c r="B8258" t="s">
        <v>26</v>
      </c>
      <c r="C8258" s="65">
        <v>11</v>
      </c>
      <c r="D8258" t="s">
        <v>237</v>
      </c>
      <c r="E8258" s="65">
        <v>1</v>
      </c>
      <c r="F8258" t="s">
        <v>238</v>
      </c>
      <c r="G8258" t="s">
        <v>239</v>
      </c>
      <c r="H8258" t="s">
        <v>222</v>
      </c>
      <c r="I8258" t="s">
        <v>223</v>
      </c>
      <c r="J8258" s="65">
        <v>0</v>
      </c>
      <c r="K8258" t="str">
        <f t="shared" si="302"/>
        <v>24VI1000DPMA</v>
      </c>
      <c r="L8258">
        <f t="shared" si="303"/>
        <v>0</v>
      </c>
    </row>
    <row r="8259" spans="1:12">
      <c r="A8259" s="65">
        <v>24</v>
      </c>
      <c r="B8259" t="s">
        <v>26</v>
      </c>
      <c r="C8259" s="65">
        <v>11</v>
      </c>
      <c r="D8259" t="s">
        <v>237</v>
      </c>
      <c r="E8259" s="65">
        <v>1</v>
      </c>
      <c r="F8259" t="s">
        <v>238</v>
      </c>
      <c r="G8259" t="s">
        <v>239</v>
      </c>
      <c r="H8259" t="s">
        <v>211</v>
      </c>
      <c r="I8259" t="s">
        <v>212</v>
      </c>
      <c r="J8259" s="65">
        <v>9362</v>
      </c>
      <c r="K8259" t="str">
        <f t="shared" si="302"/>
        <v>24VI1000APRS</v>
      </c>
      <c r="L8259">
        <f t="shared" si="303"/>
        <v>9362</v>
      </c>
    </row>
    <row r="8260" spans="1:12">
      <c r="A8260" s="65">
        <v>24</v>
      </c>
      <c r="B8260" t="s">
        <v>26</v>
      </c>
      <c r="C8260" s="65">
        <v>11</v>
      </c>
      <c r="D8260" t="s">
        <v>237</v>
      </c>
      <c r="E8260" s="65">
        <v>1</v>
      </c>
      <c r="F8260" t="s">
        <v>238</v>
      </c>
      <c r="G8260" t="s">
        <v>239</v>
      </c>
      <c r="H8260" t="s">
        <v>215</v>
      </c>
      <c r="I8260" t="s">
        <v>216</v>
      </c>
      <c r="J8260" s="65">
        <v>9421</v>
      </c>
      <c r="K8260" t="str">
        <f t="shared" si="302"/>
        <v>24VI1000APRT</v>
      </c>
      <c r="L8260">
        <f t="shared" si="303"/>
        <v>9421</v>
      </c>
    </row>
    <row r="8261" spans="1:12">
      <c r="A8261" s="65">
        <v>24</v>
      </c>
      <c r="B8261" t="s">
        <v>26</v>
      </c>
      <c r="C8261" s="65">
        <v>11</v>
      </c>
      <c r="D8261" t="s">
        <v>237</v>
      </c>
      <c r="E8261" s="65">
        <v>1</v>
      </c>
      <c r="F8261" t="s">
        <v>238</v>
      </c>
      <c r="G8261" t="s">
        <v>239</v>
      </c>
      <c r="H8261" t="s">
        <v>224</v>
      </c>
      <c r="I8261" t="s">
        <v>225</v>
      </c>
      <c r="J8261" s="65">
        <v>43</v>
      </c>
      <c r="K8261" t="str">
        <f t="shared" si="302"/>
        <v>24VI1000ARRA</v>
      </c>
      <c r="L8261">
        <f t="shared" si="303"/>
        <v>43</v>
      </c>
    </row>
    <row r="8262" spans="1:12">
      <c r="A8262" s="65">
        <v>24</v>
      </c>
      <c r="B8262" t="s">
        <v>26</v>
      </c>
      <c r="C8262" s="65">
        <v>11</v>
      </c>
      <c r="D8262" t="s">
        <v>237</v>
      </c>
      <c r="E8262" s="65">
        <v>1</v>
      </c>
      <c r="F8262" t="s">
        <v>238</v>
      </c>
      <c r="G8262" t="s">
        <v>239</v>
      </c>
      <c r="H8262" t="s">
        <v>226</v>
      </c>
      <c r="I8262" t="s">
        <v>227</v>
      </c>
      <c r="J8262" s="65">
        <v>38</v>
      </c>
      <c r="K8262" t="str">
        <f t="shared" si="302"/>
        <v>24VI1000PLNA</v>
      </c>
      <c r="L8262">
        <f t="shared" si="303"/>
        <v>38</v>
      </c>
    </row>
    <row r="8263" spans="1:12">
      <c r="A8263" s="65">
        <v>24</v>
      </c>
      <c r="B8263" t="s">
        <v>26</v>
      </c>
      <c r="C8263" s="65">
        <v>11</v>
      </c>
      <c r="D8263" t="s">
        <v>237</v>
      </c>
      <c r="E8263" s="65">
        <v>1</v>
      </c>
      <c r="F8263" t="s">
        <v>238</v>
      </c>
      <c r="G8263" t="s">
        <v>239</v>
      </c>
      <c r="H8263" t="s">
        <v>270</v>
      </c>
      <c r="I8263" t="s">
        <v>271</v>
      </c>
      <c r="J8263" s="65">
        <v>59</v>
      </c>
      <c r="K8263" t="str">
        <f t="shared" si="302"/>
        <v>24VI1000SRTR</v>
      </c>
      <c r="L8263">
        <f t="shared" si="303"/>
        <v>59</v>
      </c>
    </row>
    <row r="8264" spans="1:12">
      <c r="A8264" s="65">
        <v>24</v>
      </c>
      <c r="B8264" t="s">
        <v>26</v>
      </c>
      <c r="C8264" s="65">
        <v>11</v>
      </c>
      <c r="D8264" t="s">
        <v>237</v>
      </c>
      <c r="E8264" s="65">
        <v>1</v>
      </c>
      <c r="F8264" t="s">
        <v>272</v>
      </c>
      <c r="G8264" t="s">
        <v>273</v>
      </c>
      <c r="H8264" t="s">
        <v>240</v>
      </c>
      <c r="I8264" t="s">
        <v>241</v>
      </c>
      <c r="J8264" s="65">
        <v>9362</v>
      </c>
      <c r="K8264" t="str">
        <f t="shared" si="302"/>
        <v>24VI1100SRTS</v>
      </c>
      <c r="L8264">
        <f t="shared" si="303"/>
        <v>9362</v>
      </c>
    </row>
    <row r="8265" spans="1:12">
      <c r="A8265" s="65">
        <v>24</v>
      </c>
      <c r="B8265" t="s">
        <v>26</v>
      </c>
      <c r="C8265" s="65">
        <v>11</v>
      </c>
      <c r="D8265" t="s">
        <v>237</v>
      </c>
      <c r="E8265" s="65">
        <v>1</v>
      </c>
      <c r="F8265" t="s">
        <v>272</v>
      </c>
      <c r="G8265" t="s">
        <v>273</v>
      </c>
      <c r="H8265" t="s">
        <v>235</v>
      </c>
      <c r="I8265" t="s">
        <v>236</v>
      </c>
      <c r="J8265" s="65">
        <v>0</v>
      </c>
      <c r="K8265" t="str">
        <f t="shared" si="302"/>
        <v>24VI1100SABA</v>
      </c>
      <c r="L8265">
        <f t="shared" si="303"/>
        <v>0</v>
      </c>
    </row>
    <row r="8266" spans="1:12">
      <c r="A8266" s="65">
        <v>24</v>
      </c>
      <c r="B8266" t="s">
        <v>26</v>
      </c>
      <c r="C8266" s="65">
        <v>11</v>
      </c>
      <c r="D8266" t="s">
        <v>237</v>
      </c>
      <c r="E8266" s="65">
        <v>1</v>
      </c>
      <c r="F8266" t="s">
        <v>272</v>
      </c>
      <c r="G8266" t="s">
        <v>273</v>
      </c>
      <c r="H8266" t="s">
        <v>244</v>
      </c>
      <c r="I8266" t="s">
        <v>245</v>
      </c>
      <c r="J8266" s="65">
        <v>9421</v>
      </c>
      <c r="K8266" t="str">
        <f t="shared" si="302"/>
        <v>24VI1100SRTT</v>
      </c>
      <c r="L8266">
        <f t="shared" si="303"/>
        <v>9421</v>
      </c>
    </row>
    <row r="8267" spans="1:12">
      <c r="A8267" s="65">
        <v>24</v>
      </c>
      <c r="B8267" t="s">
        <v>26</v>
      </c>
      <c r="C8267" s="65">
        <v>11</v>
      </c>
      <c r="D8267" t="s">
        <v>237</v>
      </c>
      <c r="E8267" s="65">
        <v>1</v>
      </c>
      <c r="F8267" t="s">
        <v>272</v>
      </c>
      <c r="G8267" t="s">
        <v>273</v>
      </c>
      <c r="H8267" t="s">
        <v>246</v>
      </c>
      <c r="I8267" t="s">
        <v>247</v>
      </c>
      <c r="J8267" s="65">
        <v>9228</v>
      </c>
      <c r="K8267" t="str">
        <f t="shared" si="302"/>
        <v>24VI1100SRPS</v>
      </c>
      <c r="L8267">
        <f t="shared" si="303"/>
        <v>9228</v>
      </c>
    </row>
    <row r="8268" spans="1:12">
      <c r="A8268" s="65">
        <v>24</v>
      </c>
      <c r="B8268" t="s">
        <v>26</v>
      </c>
      <c r="C8268" s="65">
        <v>11</v>
      </c>
      <c r="D8268" t="s">
        <v>237</v>
      </c>
      <c r="E8268" s="65">
        <v>1</v>
      </c>
      <c r="F8268" t="s">
        <v>272</v>
      </c>
      <c r="G8268" t="s">
        <v>273</v>
      </c>
      <c r="H8268" t="s">
        <v>248</v>
      </c>
      <c r="I8268" t="s">
        <v>249</v>
      </c>
      <c r="J8268" s="65">
        <v>54</v>
      </c>
      <c r="K8268" t="str">
        <f t="shared" si="302"/>
        <v>24VI1100SRPR</v>
      </c>
      <c r="L8268">
        <f t="shared" si="303"/>
        <v>54</v>
      </c>
    </row>
    <row r="8269" spans="1:12">
      <c r="A8269" s="65">
        <v>24</v>
      </c>
      <c r="B8269" t="s">
        <v>26</v>
      </c>
      <c r="C8269" s="65">
        <v>11</v>
      </c>
      <c r="D8269" t="s">
        <v>237</v>
      </c>
      <c r="E8269" s="65">
        <v>1</v>
      </c>
      <c r="F8269" t="s">
        <v>272</v>
      </c>
      <c r="G8269" t="s">
        <v>273</v>
      </c>
      <c r="H8269" t="s">
        <v>250</v>
      </c>
      <c r="I8269" t="s">
        <v>251</v>
      </c>
      <c r="J8269" s="65">
        <v>9282</v>
      </c>
      <c r="K8269" t="str">
        <f t="shared" ref="K8269:K8332" si="304">CONCATENATE(TEXT(A8269,"00"),F8269,H8269)</f>
        <v>24VI1100SRPT</v>
      </c>
      <c r="L8269">
        <f t="shared" ref="L8269:L8332" si="305">J8269</f>
        <v>9282</v>
      </c>
    </row>
    <row r="8270" spans="1:12">
      <c r="A8270" s="65">
        <v>24</v>
      </c>
      <c r="B8270" t="s">
        <v>26</v>
      </c>
      <c r="C8270" s="65">
        <v>11</v>
      </c>
      <c r="D8270" t="s">
        <v>237</v>
      </c>
      <c r="E8270" s="65">
        <v>1</v>
      </c>
      <c r="F8270" t="s">
        <v>272</v>
      </c>
      <c r="G8270" t="s">
        <v>273</v>
      </c>
      <c r="H8270" t="s">
        <v>252</v>
      </c>
      <c r="I8270" t="s">
        <v>253</v>
      </c>
      <c r="J8270" s="65">
        <v>4964</v>
      </c>
      <c r="K8270" t="str">
        <f t="shared" si="304"/>
        <v>24VI1100SRRS</v>
      </c>
      <c r="L8270">
        <f t="shared" si="305"/>
        <v>4964</v>
      </c>
    </row>
    <row r="8271" spans="1:12">
      <c r="A8271" s="65">
        <v>24</v>
      </c>
      <c r="B8271" t="s">
        <v>26</v>
      </c>
      <c r="C8271" s="65">
        <v>11</v>
      </c>
      <c r="D8271" t="s">
        <v>237</v>
      </c>
      <c r="E8271" s="65">
        <v>1</v>
      </c>
      <c r="F8271" t="s">
        <v>272</v>
      </c>
      <c r="G8271" t="s">
        <v>273</v>
      </c>
      <c r="H8271" t="s">
        <v>254</v>
      </c>
      <c r="I8271" t="s">
        <v>255</v>
      </c>
      <c r="J8271" s="65">
        <v>53</v>
      </c>
      <c r="K8271" t="str">
        <f t="shared" si="304"/>
        <v>24VI1100SRRR</v>
      </c>
      <c r="L8271">
        <f t="shared" si="305"/>
        <v>53</v>
      </c>
    </row>
    <row r="8272" spans="1:12">
      <c r="A8272" s="65">
        <v>24</v>
      </c>
      <c r="B8272" t="s">
        <v>26</v>
      </c>
      <c r="C8272" s="65">
        <v>11</v>
      </c>
      <c r="D8272" t="s">
        <v>237</v>
      </c>
      <c r="E8272" s="65">
        <v>1</v>
      </c>
      <c r="F8272" t="s">
        <v>272</v>
      </c>
      <c r="G8272" t="s">
        <v>273</v>
      </c>
      <c r="H8272" t="s">
        <v>256</v>
      </c>
      <c r="I8272" t="s">
        <v>257</v>
      </c>
      <c r="J8272" s="65">
        <v>5017</v>
      </c>
      <c r="K8272" t="str">
        <f t="shared" si="304"/>
        <v>24VI1100SRRT</v>
      </c>
      <c r="L8272">
        <f t="shared" si="305"/>
        <v>5017</v>
      </c>
    </row>
    <row r="8273" spans="1:12">
      <c r="A8273" s="65">
        <v>24</v>
      </c>
      <c r="B8273" t="s">
        <v>26</v>
      </c>
      <c r="C8273" s="65">
        <v>11</v>
      </c>
      <c r="D8273" t="s">
        <v>237</v>
      </c>
      <c r="E8273" s="65">
        <v>1</v>
      </c>
      <c r="F8273" t="s">
        <v>272</v>
      </c>
      <c r="G8273" t="s">
        <v>273</v>
      </c>
      <c r="H8273" t="s">
        <v>258</v>
      </c>
      <c r="I8273" t="s">
        <v>259</v>
      </c>
      <c r="J8273" s="65">
        <v>3740</v>
      </c>
      <c r="K8273" t="str">
        <f t="shared" si="304"/>
        <v>24VI1100RSRS</v>
      </c>
      <c r="L8273">
        <f t="shared" si="305"/>
        <v>3740</v>
      </c>
    </row>
    <row r="8274" spans="1:12">
      <c r="A8274" s="65">
        <v>24</v>
      </c>
      <c r="B8274" t="s">
        <v>26</v>
      </c>
      <c r="C8274" s="65">
        <v>11</v>
      </c>
      <c r="D8274" t="s">
        <v>237</v>
      </c>
      <c r="E8274" s="65">
        <v>1</v>
      </c>
      <c r="F8274" t="s">
        <v>272</v>
      </c>
      <c r="G8274" t="s">
        <v>273</v>
      </c>
      <c r="H8274" t="s">
        <v>264</v>
      </c>
      <c r="I8274" t="s">
        <v>265</v>
      </c>
      <c r="J8274" s="65">
        <v>4225</v>
      </c>
      <c r="K8274" t="str">
        <f t="shared" si="304"/>
        <v>24VI1100RSRR</v>
      </c>
      <c r="L8274">
        <f t="shared" si="305"/>
        <v>4225</v>
      </c>
    </row>
    <row r="8275" spans="1:12">
      <c r="A8275" s="65">
        <v>24</v>
      </c>
      <c r="B8275" t="s">
        <v>26</v>
      </c>
      <c r="C8275" s="65">
        <v>11</v>
      </c>
      <c r="D8275" t="s">
        <v>237</v>
      </c>
      <c r="E8275" s="65">
        <v>1</v>
      </c>
      <c r="F8275" t="s">
        <v>272</v>
      </c>
      <c r="G8275" t="s">
        <v>273</v>
      </c>
      <c r="H8275" t="s">
        <v>228</v>
      </c>
      <c r="I8275" t="s">
        <v>217</v>
      </c>
      <c r="J8275" s="65">
        <v>18789</v>
      </c>
      <c r="K8275" t="str">
        <f t="shared" si="304"/>
        <v>24VI1100PTBI</v>
      </c>
      <c r="L8275">
        <f t="shared" si="305"/>
        <v>18789</v>
      </c>
    </row>
    <row r="8276" spans="1:12">
      <c r="A8276" s="65">
        <v>24</v>
      </c>
      <c r="B8276" t="s">
        <v>26</v>
      </c>
      <c r="C8276" s="65">
        <v>11</v>
      </c>
      <c r="D8276" t="s">
        <v>237</v>
      </c>
      <c r="E8276" s="65">
        <v>1</v>
      </c>
      <c r="F8276" t="s">
        <v>272</v>
      </c>
      <c r="G8276" t="s">
        <v>273</v>
      </c>
      <c r="H8276" t="s">
        <v>229</v>
      </c>
      <c r="I8276" t="s">
        <v>230</v>
      </c>
      <c r="J8276" s="65">
        <v>0</v>
      </c>
      <c r="K8276" t="str">
        <f t="shared" si="304"/>
        <v>24VI1100PRNR</v>
      </c>
      <c r="L8276">
        <f t="shared" si="305"/>
        <v>0</v>
      </c>
    </row>
    <row r="8277" spans="1:12">
      <c r="A8277" s="65">
        <v>24</v>
      </c>
      <c r="B8277" t="s">
        <v>26</v>
      </c>
      <c r="C8277" s="65">
        <v>11</v>
      </c>
      <c r="D8277" t="s">
        <v>237</v>
      </c>
      <c r="E8277" s="65">
        <v>1</v>
      </c>
      <c r="F8277" t="s">
        <v>272</v>
      </c>
      <c r="G8277" t="s">
        <v>273</v>
      </c>
      <c r="H8277" t="s">
        <v>231</v>
      </c>
      <c r="I8277" t="s">
        <v>232</v>
      </c>
      <c r="J8277" s="65">
        <v>18565</v>
      </c>
      <c r="K8277" t="str">
        <f t="shared" si="304"/>
        <v>24VI1100PRES</v>
      </c>
      <c r="L8277">
        <f t="shared" si="305"/>
        <v>18565</v>
      </c>
    </row>
    <row r="8278" spans="1:12">
      <c r="A8278" s="65">
        <v>24</v>
      </c>
      <c r="B8278" t="s">
        <v>26</v>
      </c>
      <c r="C8278" s="65">
        <v>11</v>
      </c>
      <c r="D8278" t="s">
        <v>237</v>
      </c>
      <c r="E8278" s="65">
        <v>1</v>
      </c>
      <c r="F8278" t="s">
        <v>272</v>
      </c>
      <c r="G8278" t="s">
        <v>273</v>
      </c>
      <c r="H8278" t="s">
        <v>233</v>
      </c>
      <c r="I8278" t="s">
        <v>234</v>
      </c>
      <c r="J8278" s="65">
        <v>224</v>
      </c>
      <c r="K8278" t="str">
        <f t="shared" si="304"/>
        <v>24VI1100PRER</v>
      </c>
      <c r="L8278">
        <f t="shared" si="305"/>
        <v>224</v>
      </c>
    </row>
    <row r="8279" spans="1:12">
      <c r="A8279" s="65">
        <v>24</v>
      </c>
      <c r="B8279" t="s">
        <v>26</v>
      </c>
      <c r="C8279" s="65">
        <v>11</v>
      </c>
      <c r="D8279" t="s">
        <v>237</v>
      </c>
      <c r="E8279" s="65">
        <v>1</v>
      </c>
      <c r="F8279" t="s">
        <v>272</v>
      </c>
      <c r="G8279" t="s">
        <v>273</v>
      </c>
      <c r="H8279" t="s">
        <v>266</v>
      </c>
      <c r="I8279" t="s">
        <v>267</v>
      </c>
      <c r="J8279" s="65">
        <v>18789</v>
      </c>
      <c r="K8279" t="str">
        <f t="shared" si="304"/>
        <v>24VI1100PTRE</v>
      </c>
      <c r="L8279">
        <f t="shared" si="305"/>
        <v>18789</v>
      </c>
    </row>
    <row r="8280" spans="1:12">
      <c r="A8280" s="65">
        <v>24</v>
      </c>
      <c r="B8280" t="s">
        <v>26</v>
      </c>
      <c r="C8280" s="65">
        <v>11</v>
      </c>
      <c r="D8280" t="s">
        <v>237</v>
      </c>
      <c r="E8280" s="65">
        <v>1</v>
      </c>
      <c r="F8280" t="s">
        <v>272</v>
      </c>
      <c r="G8280" t="s">
        <v>273</v>
      </c>
      <c r="H8280" t="s">
        <v>268</v>
      </c>
      <c r="I8280" t="s">
        <v>269</v>
      </c>
      <c r="J8280" s="65">
        <v>0</v>
      </c>
      <c r="K8280" t="str">
        <f t="shared" si="304"/>
        <v>24VI1100DRCF</v>
      </c>
      <c r="L8280">
        <f t="shared" si="305"/>
        <v>0</v>
      </c>
    </row>
    <row r="8281" spans="1:12">
      <c r="A8281" s="65">
        <v>24</v>
      </c>
      <c r="B8281" t="s">
        <v>26</v>
      </c>
      <c r="C8281" s="65">
        <v>11</v>
      </c>
      <c r="D8281" t="s">
        <v>237</v>
      </c>
      <c r="E8281" s="65">
        <v>1</v>
      </c>
      <c r="F8281" t="s">
        <v>272</v>
      </c>
      <c r="G8281" t="s">
        <v>273</v>
      </c>
      <c r="H8281" t="s">
        <v>242</v>
      </c>
      <c r="I8281" t="s">
        <v>243</v>
      </c>
      <c r="J8281" s="65">
        <v>0</v>
      </c>
      <c r="K8281" t="str">
        <f t="shared" si="304"/>
        <v>24VI1100DRPP</v>
      </c>
      <c r="L8281">
        <f t="shared" si="305"/>
        <v>0</v>
      </c>
    </row>
    <row r="8282" spans="1:12">
      <c r="A8282" s="65">
        <v>24</v>
      </c>
      <c r="B8282" t="s">
        <v>26</v>
      </c>
      <c r="C8282" s="65">
        <v>11</v>
      </c>
      <c r="D8282" t="s">
        <v>237</v>
      </c>
      <c r="E8282" s="65">
        <v>1</v>
      </c>
      <c r="F8282" t="s">
        <v>272</v>
      </c>
      <c r="G8282" t="s">
        <v>273</v>
      </c>
      <c r="H8282" t="s">
        <v>260</v>
      </c>
      <c r="I8282" t="s">
        <v>261</v>
      </c>
      <c r="J8282" s="65">
        <v>18789</v>
      </c>
      <c r="K8282" t="str">
        <f t="shared" si="304"/>
        <v>24VI1100DRVM</v>
      </c>
      <c r="L8282">
        <f t="shared" si="305"/>
        <v>18789</v>
      </c>
    </row>
    <row r="8283" spans="1:12">
      <c r="A8283" s="65">
        <v>24</v>
      </c>
      <c r="B8283" t="s">
        <v>26</v>
      </c>
      <c r="C8283" s="65">
        <v>11</v>
      </c>
      <c r="D8283" t="s">
        <v>237</v>
      </c>
      <c r="E8283" s="65">
        <v>1</v>
      </c>
      <c r="F8283" t="s">
        <v>272</v>
      </c>
      <c r="G8283" t="s">
        <v>273</v>
      </c>
      <c r="H8283" t="s">
        <v>262</v>
      </c>
      <c r="I8283" t="s">
        <v>263</v>
      </c>
      <c r="J8283" s="65">
        <v>0</v>
      </c>
      <c r="K8283" t="str">
        <f t="shared" si="304"/>
        <v>24VI1100DREX</v>
      </c>
      <c r="L8283">
        <f t="shared" si="305"/>
        <v>0</v>
      </c>
    </row>
    <row r="8284" spans="1:12">
      <c r="A8284" s="65">
        <v>24</v>
      </c>
      <c r="B8284" t="s">
        <v>26</v>
      </c>
      <c r="C8284" s="65">
        <v>11</v>
      </c>
      <c r="D8284" t="s">
        <v>237</v>
      </c>
      <c r="E8284" s="65">
        <v>1</v>
      </c>
      <c r="F8284" t="s">
        <v>272</v>
      </c>
      <c r="G8284" t="s">
        <v>273</v>
      </c>
      <c r="H8284" t="s">
        <v>220</v>
      </c>
      <c r="I8284" t="s">
        <v>221</v>
      </c>
      <c r="J8284" s="65">
        <v>0</v>
      </c>
      <c r="K8284" t="str">
        <f t="shared" si="304"/>
        <v>24VI1100DRET</v>
      </c>
      <c r="L8284">
        <f t="shared" si="305"/>
        <v>0</v>
      </c>
    </row>
    <row r="8285" spans="1:12">
      <c r="A8285" s="65">
        <v>24</v>
      </c>
      <c r="B8285" t="s">
        <v>26</v>
      </c>
      <c r="C8285" s="65">
        <v>11</v>
      </c>
      <c r="D8285" t="s">
        <v>237</v>
      </c>
      <c r="E8285" s="65">
        <v>1</v>
      </c>
      <c r="F8285" t="s">
        <v>272</v>
      </c>
      <c r="G8285" t="s">
        <v>273</v>
      </c>
      <c r="H8285" t="s">
        <v>222</v>
      </c>
      <c r="I8285" t="s">
        <v>223</v>
      </c>
      <c r="J8285" s="65">
        <v>0</v>
      </c>
      <c r="K8285" t="str">
        <f t="shared" si="304"/>
        <v>24VI1100DPMA</v>
      </c>
      <c r="L8285">
        <f t="shared" si="305"/>
        <v>0</v>
      </c>
    </row>
    <row r="8286" spans="1:12">
      <c r="A8286" s="65">
        <v>24</v>
      </c>
      <c r="B8286" t="s">
        <v>26</v>
      </c>
      <c r="C8286" s="65">
        <v>11</v>
      </c>
      <c r="D8286" t="s">
        <v>237</v>
      </c>
      <c r="E8286" s="65">
        <v>1</v>
      </c>
      <c r="F8286" t="s">
        <v>272</v>
      </c>
      <c r="G8286" t="s">
        <v>273</v>
      </c>
      <c r="H8286" t="s">
        <v>211</v>
      </c>
      <c r="I8286" t="s">
        <v>212</v>
      </c>
      <c r="J8286" s="65">
        <v>9362</v>
      </c>
      <c r="K8286" t="str">
        <f t="shared" si="304"/>
        <v>24VI1100APRS</v>
      </c>
      <c r="L8286">
        <f t="shared" si="305"/>
        <v>9362</v>
      </c>
    </row>
    <row r="8287" spans="1:12">
      <c r="A8287" s="65">
        <v>24</v>
      </c>
      <c r="B8287" t="s">
        <v>26</v>
      </c>
      <c r="C8287" s="65">
        <v>11</v>
      </c>
      <c r="D8287" t="s">
        <v>237</v>
      </c>
      <c r="E8287" s="65">
        <v>1</v>
      </c>
      <c r="F8287" t="s">
        <v>272</v>
      </c>
      <c r="G8287" t="s">
        <v>273</v>
      </c>
      <c r="H8287" t="s">
        <v>213</v>
      </c>
      <c r="I8287" t="s">
        <v>214</v>
      </c>
      <c r="J8287" s="65">
        <v>59</v>
      </c>
      <c r="K8287" t="str">
        <f t="shared" si="304"/>
        <v>24VI1100APRR</v>
      </c>
      <c r="L8287">
        <f t="shared" si="305"/>
        <v>59</v>
      </c>
    </row>
    <row r="8288" spans="1:12">
      <c r="A8288" s="65">
        <v>24</v>
      </c>
      <c r="B8288" t="s">
        <v>26</v>
      </c>
      <c r="C8288" s="65">
        <v>11</v>
      </c>
      <c r="D8288" t="s">
        <v>237</v>
      </c>
      <c r="E8288" s="65">
        <v>1</v>
      </c>
      <c r="F8288" t="s">
        <v>272</v>
      </c>
      <c r="G8288" t="s">
        <v>273</v>
      </c>
      <c r="H8288" t="s">
        <v>215</v>
      </c>
      <c r="I8288" t="s">
        <v>216</v>
      </c>
      <c r="J8288" s="65">
        <v>9421</v>
      </c>
      <c r="K8288" t="str">
        <f t="shared" si="304"/>
        <v>24VI1100APRT</v>
      </c>
      <c r="L8288">
        <f t="shared" si="305"/>
        <v>9421</v>
      </c>
    </row>
    <row r="8289" spans="1:12">
      <c r="A8289" s="65">
        <v>24</v>
      </c>
      <c r="B8289" t="s">
        <v>26</v>
      </c>
      <c r="C8289" s="65">
        <v>11</v>
      </c>
      <c r="D8289" t="s">
        <v>237</v>
      </c>
      <c r="E8289" s="65">
        <v>1</v>
      </c>
      <c r="F8289" t="s">
        <v>272</v>
      </c>
      <c r="G8289" t="s">
        <v>273</v>
      </c>
      <c r="H8289" t="s">
        <v>224</v>
      </c>
      <c r="I8289" t="s">
        <v>225</v>
      </c>
      <c r="J8289" s="65">
        <v>43</v>
      </c>
      <c r="K8289" t="str">
        <f t="shared" si="304"/>
        <v>24VI1100ARRA</v>
      </c>
      <c r="L8289">
        <f t="shared" si="305"/>
        <v>43</v>
      </c>
    </row>
    <row r="8290" spans="1:12">
      <c r="A8290" s="65">
        <v>24</v>
      </c>
      <c r="B8290" t="s">
        <v>26</v>
      </c>
      <c r="C8290" s="65">
        <v>11</v>
      </c>
      <c r="D8290" t="s">
        <v>237</v>
      </c>
      <c r="E8290" s="65">
        <v>1</v>
      </c>
      <c r="F8290" t="s">
        <v>272</v>
      </c>
      <c r="G8290" t="s">
        <v>273</v>
      </c>
      <c r="H8290" t="s">
        <v>226</v>
      </c>
      <c r="I8290" t="s">
        <v>227</v>
      </c>
      <c r="J8290" s="65">
        <v>38</v>
      </c>
      <c r="K8290" t="str">
        <f t="shared" si="304"/>
        <v>24VI1100PLNA</v>
      </c>
      <c r="L8290">
        <f t="shared" si="305"/>
        <v>38</v>
      </c>
    </row>
    <row r="8291" spans="1:12">
      <c r="A8291" s="65">
        <v>24</v>
      </c>
      <c r="B8291" t="s">
        <v>26</v>
      </c>
      <c r="C8291" s="65">
        <v>11</v>
      </c>
      <c r="D8291" t="s">
        <v>237</v>
      </c>
      <c r="E8291" s="65">
        <v>1</v>
      </c>
      <c r="F8291" t="s">
        <v>272</v>
      </c>
      <c r="G8291" t="s">
        <v>273</v>
      </c>
      <c r="H8291" t="s">
        <v>270</v>
      </c>
      <c r="I8291" t="s">
        <v>271</v>
      </c>
      <c r="J8291" s="65">
        <v>59</v>
      </c>
      <c r="K8291" t="str">
        <f t="shared" si="304"/>
        <v>24VI1100SRTR</v>
      </c>
      <c r="L8291">
        <f t="shared" si="305"/>
        <v>59</v>
      </c>
    </row>
    <row r="8292" spans="1:12">
      <c r="A8292" s="65">
        <v>24</v>
      </c>
      <c r="B8292" t="s">
        <v>26</v>
      </c>
      <c r="C8292" s="65">
        <v>11</v>
      </c>
      <c r="D8292" t="s">
        <v>237</v>
      </c>
      <c r="E8292" s="65">
        <v>1</v>
      </c>
      <c r="F8292" t="s">
        <v>274</v>
      </c>
      <c r="G8292" t="s">
        <v>275</v>
      </c>
      <c r="H8292" t="s">
        <v>240</v>
      </c>
      <c r="I8292" t="s">
        <v>241</v>
      </c>
      <c r="J8292" s="65">
        <v>9362</v>
      </c>
      <c r="K8292" t="str">
        <f t="shared" si="304"/>
        <v>24VI1101SRTS</v>
      </c>
      <c r="L8292">
        <f t="shared" si="305"/>
        <v>9362</v>
      </c>
    </row>
    <row r="8293" spans="1:12">
      <c r="A8293" s="65">
        <v>24</v>
      </c>
      <c r="B8293" t="s">
        <v>26</v>
      </c>
      <c r="C8293" s="65">
        <v>11</v>
      </c>
      <c r="D8293" t="s">
        <v>237</v>
      </c>
      <c r="E8293" s="65">
        <v>1</v>
      </c>
      <c r="F8293" t="s">
        <v>274</v>
      </c>
      <c r="G8293" t="s">
        <v>275</v>
      </c>
      <c r="H8293" t="s">
        <v>270</v>
      </c>
      <c r="I8293" t="s">
        <v>271</v>
      </c>
      <c r="J8293" s="65">
        <v>59</v>
      </c>
      <c r="K8293" t="str">
        <f t="shared" si="304"/>
        <v>24VI1101SRTR</v>
      </c>
      <c r="L8293">
        <f t="shared" si="305"/>
        <v>59</v>
      </c>
    </row>
    <row r="8294" spans="1:12">
      <c r="A8294" s="65">
        <v>24</v>
      </c>
      <c r="B8294" t="s">
        <v>26</v>
      </c>
      <c r="C8294" s="65">
        <v>11</v>
      </c>
      <c r="D8294" t="s">
        <v>237</v>
      </c>
      <c r="E8294" s="65">
        <v>1</v>
      </c>
      <c r="F8294" t="s">
        <v>274</v>
      </c>
      <c r="G8294" t="s">
        <v>275</v>
      </c>
      <c r="H8294" t="s">
        <v>244</v>
      </c>
      <c r="I8294" t="s">
        <v>245</v>
      </c>
      <c r="J8294" s="65">
        <v>9421</v>
      </c>
      <c r="K8294" t="str">
        <f t="shared" si="304"/>
        <v>24VI1101SRTT</v>
      </c>
      <c r="L8294">
        <f t="shared" si="305"/>
        <v>9421</v>
      </c>
    </row>
    <row r="8295" spans="1:12">
      <c r="A8295" s="65">
        <v>24</v>
      </c>
      <c r="B8295" t="s">
        <v>26</v>
      </c>
      <c r="C8295" s="65">
        <v>11</v>
      </c>
      <c r="D8295" t="s">
        <v>237</v>
      </c>
      <c r="E8295" s="65">
        <v>1</v>
      </c>
      <c r="F8295" t="s">
        <v>274</v>
      </c>
      <c r="G8295" t="s">
        <v>275</v>
      </c>
      <c r="H8295" t="s">
        <v>246</v>
      </c>
      <c r="I8295" t="s">
        <v>247</v>
      </c>
      <c r="J8295" s="65">
        <v>9228</v>
      </c>
      <c r="K8295" t="str">
        <f t="shared" si="304"/>
        <v>24VI1101SRPS</v>
      </c>
      <c r="L8295">
        <f t="shared" si="305"/>
        <v>9228</v>
      </c>
    </row>
    <row r="8296" spans="1:12">
      <c r="A8296" s="65">
        <v>24</v>
      </c>
      <c r="B8296" t="s">
        <v>26</v>
      </c>
      <c r="C8296" s="65">
        <v>11</v>
      </c>
      <c r="D8296" t="s">
        <v>237</v>
      </c>
      <c r="E8296" s="65">
        <v>1</v>
      </c>
      <c r="F8296" t="s">
        <v>274</v>
      </c>
      <c r="G8296" t="s">
        <v>275</v>
      </c>
      <c r="H8296" t="s">
        <v>248</v>
      </c>
      <c r="I8296" t="s">
        <v>249</v>
      </c>
      <c r="J8296" s="65">
        <v>54</v>
      </c>
      <c r="K8296" t="str">
        <f t="shared" si="304"/>
        <v>24VI1101SRPR</v>
      </c>
      <c r="L8296">
        <f t="shared" si="305"/>
        <v>54</v>
      </c>
    </row>
    <row r="8297" spans="1:12">
      <c r="A8297" s="65">
        <v>24</v>
      </c>
      <c r="B8297" t="s">
        <v>26</v>
      </c>
      <c r="C8297" s="65">
        <v>11</v>
      </c>
      <c r="D8297" t="s">
        <v>237</v>
      </c>
      <c r="E8297" s="65">
        <v>1</v>
      </c>
      <c r="F8297" t="s">
        <v>274</v>
      </c>
      <c r="G8297" t="s">
        <v>275</v>
      </c>
      <c r="H8297" t="s">
        <v>250</v>
      </c>
      <c r="I8297" t="s">
        <v>251</v>
      </c>
      <c r="J8297" s="65">
        <v>9282</v>
      </c>
      <c r="K8297" t="str">
        <f t="shared" si="304"/>
        <v>24VI1101SRPT</v>
      </c>
      <c r="L8297">
        <f t="shared" si="305"/>
        <v>9282</v>
      </c>
    </row>
    <row r="8298" spans="1:12">
      <c r="A8298" s="65">
        <v>24</v>
      </c>
      <c r="B8298" t="s">
        <v>26</v>
      </c>
      <c r="C8298" s="65">
        <v>11</v>
      </c>
      <c r="D8298" t="s">
        <v>237</v>
      </c>
      <c r="E8298" s="65">
        <v>1</v>
      </c>
      <c r="F8298" t="s">
        <v>274</v>
      </c>
      <c r="G8298" t="s">
        <v>275</v>
      </c>
      <c r="H8298" t="s">
        <v>252</v>
      </c>
      <c r="I8298" t="s">
        <v>253</v>
      </c>
      <c r="J8298" s="65">
        <v>4964</v>
      </c>
      <c r="K8298" t="str">
        <f t="shared" si="304"/>
        <v>24VI1101SRRS</v>
      </c>
      <c r="L8298">
        <f t="shared" si="305"/>
        <v>4964</v>
      </c>
    </row>
    <row r="8299" spans="1:12">
      <c r="A8299" s="65">
        <v>24</v>
      </c>
      <c r="B8299" t="s">
        <v>26</v>
      </c>
      <c r="C8299" s="65">
        <v>11</v>
      </c>
      <c r="D8299" t="s">
        <v>237</v>
      </c>
      <c r="E8299" s="65">
        <v>1</v>
      </c>
      <c r="F8299" t="s">
        <v>274</v>
      </c>
      <c r="G8299" t="s">
        <v>275</v>
      </c>
      <c r="H8299" t="s">
        <v>254</v>
      </c>
      <c r="I8299" t="s">
        <v>255</v>
      </c>
      <c r="J8299" s="65">
        <v>53</v>
      </c>
      <c r="K8299" t="str">
        <f t="shared" si="304"/>
        <v>24VI1101SRRR</v>
      </c>
      <c r="L8299">
        <f t="shared" si="305"/>
        <v>53</v>
      </c>
    </row>
    <row r="8300" spans="1:12">
      <c r="A8300" s="65">
        <v>24</v>
      </c>
      <c r="B8300" t="s">
        <v>26</v>
      </c>
      <c r="C8300" s="65">
        <v>11</v>
      </c>
      <c r="D8300" t="s">
        <v>237</v>
      </c>
      <c r="E8300" s="65">
        <v>1</v>
      </c>
      <c r="F8300" t="s">
        <v>274</v>
      </c>
      <c r="G8300" t="s">
        <v>275</v>
      </c>
      <c r="H8300" t="s">
        <v>256</v>
      </c>
      <c r="I8300" t="s">
        <v>257</v>
      </c>
      <c r="J8300" s="65">
        <v>5017</v>
      </c>
      <c r="K8300" t="str">
        <f t="shared" si="304"/>
        <v>24VI1101SRRT</v>
      </c>
      <c r="L8300">
        <f t="shared" si="305"/>
        <v>5017</v>
      </c>
    </row>
    <row r="8301" spans="1:12">
      <c r="A8301" s="65">
        <v>24</v>
      </c>
      <c r="B8301" t="s">
        <v>26</v>
      </c>
      <c r="C8301" s="65">
        <v>11</v>
      </c>
      <c r="D8301" t="s">
        <v>237</v>
      </c>
      <c r="E8301" s="65">
        <v>1</v>
      </c>
      <c r="F8301" t="s">
        <v>274</v>
      </c>
      <c r="G8301" t="s">
        <v>275</v>
      </c>
      <c r="H8301" t="s">
        <v>258</v>
      </c>
      <c r="I8301" t="s">
        <v>259</v>
      </c>
      <c r="J8301" s="65">
        <v>3740</v>
      </c>
      <c r="K8301" t="str">
        <f t="shared" si="304"/>
        <v>24VI1101RSRS</v>
      </c>
      <c r="L8301">
        <f t="shared" si="305"/>
        <v>3740</v>
      </c>
    </row>
    <row r="8302" spans="1:12">
      <c r="A8302" s="65">
        <v>24</v>
      </c>
      <c r="B8302" t="s">
        <v>26</v>
      </c>
      <c r="C8302" s="65">
        <v>11</v>
      </c>
      <c r="D8302" t="s">
        <v>237</v>
      </c>
      <c r="E8302" s="65">
        <v>1</v>
      </c>
      <c r="F8302" t="s">
        <v>274</v>
      </c>
      <c r="G8302" t="s">
        <v>275</v>
      </c>
      <c r="H8302" t="s">
        <v>264</v>
      </c>
      <c r="I8302" t="s">
        <v>265</v>
      </c>
      <c r="J8302" s="65">
        <v>4225</v>
      </c>
      <c r="K8302" t="str">
        <f t="shared" si="304"/>
        <v>24VI1101RSRR</v>
      </c>
      <c r="L8302">
        <f t="shared" si="305"/>
        <v>4225</v>
      </c>
    </row>
    <row r="8303" spans="1:12">
      <c r="A8303" s="65">
        <v>24</v>
      </c>
      <c r="B8303" t="s">
        <v>26</v>
      </c>
      <c r="C8303" s="65">
        <v>11</v>
      </c>
      <c r="D8303" t="s">
        <v>237</v>
      </c>
      <c r="E8303" s="65">
        <v>1</v>
      </c>
      <c r="F8303" t="s">
        <v>274</v>
      </c>
      <c r="G8303" t="s">
        <v>275</v>
      </c>
      <c r="H8303" t="s">
        <v>228</v>
      </c>
      <c r="I8303" t="s">
        <v>217</v>
      </c>
      <c r="J8303" s="65">
        <v>18789</v>
      </c>
      <c r="K8303" t="str">
        <f t="shared" si="304"/>
        <v>24VI1101PTBI</v>
      </c>
      <c r="L8303">
        <f t="shared" si="305"/>
        <v>18789</v>
      </c>
    </row>
    <row r="8304" spans="1:12">
      <c r="A8304" s="65">
        <v>24</v>
      </c>
      <c r="B8304" t="s">
        <v>26</v>
      </c>
      <c r="C8304" s="65">
        <v>11</v>
      </c>
      <c r="D8304" t="s">
        <v>237</v>
      </c>
      <c r="E8304" s="65">
        <v>1</v>
      </c>
      <c r="F8304" t="s">
        <v>274</v>
      </c>
      <c r="G8304" t="s">
        <v>275</v>
      </c>
      <c r="H8304" t="s">
        <v>229</v>
      </c>
      <c r="I8304" t="s">
        <v>230</v>
      </c>
      <c r="J8304" s="65">
        <v>0</v>
      </c>
      <c r="K8304" t="str">
        <f t="shared" si="304"/>
        <v>24VI1101PRNR</v>
      </c>
      <c r="L8304">
        <f t="shared" si="305"/>
        <v>0</v>
      </c>
    </row>
    <row r="8305" spans="1:12">
      <c r="A8305" s="65">
        <v>24</v>
      </c>
      <c r="B8305" t="s">
        <v>26</v>
      </c>
      <c r="C8305" s="65">
        <v>11</v>
      </c>
      <c r="D8305" t="s">
        <v>237</v>
      </c>
      <c r="E8305" s="65">
        <v>1</v>
      </c>
      <c r="F8305" t="s">
        <v>274</v>
      </c>
      <c r="G8305" t="s">
        <v>275</v>
      </c>
      <c r="H8305" t="s">
        <v>231</v>
      </c>
      <c r="I8305" t="s">
        <v>232</v>
      </c>
      <c r="J8305" s="65">
        <v>18565</v>
      </c>
      <c r="K8305" t="str">
        <f t="shared" si="304"/>
        <v>24VI1101PRES</v>
      </c>
      <c r="L8305">
        <f t="shared" si="305"/>
        <v>18565</v>
      </c>
    </row>
    <row r="8306" spans="1:12">
      <c r="A8306" s="65">
        <v>24</v>
      </c>
      <c r="B8306" t="s">
        <v>26</v>
      </c>
      <c r="C8306" s="65">
        <v>11</v>
      </c>
      <c r="D8306" t="s">
        <v>237</v>
      </c>
      <c r="E8306" s="65">
        <v>1</v>
      </c>
      <c r="F8306" t="s">
        <v>274</v>
      </c>
      <c r="G8306" t="s">
        <v>275</v>
      </c>
      <c r="H8306" t="s">
        <v>233</v>
      </c>
      <c r="I8306" t="s">
        <v>234</v>
      </c>
      <c r="J8306" s="65">
        <v>224</v>
      </c>
      <c r="K8306" t="str">
        <f t="shared" si="304"/>
        <v>24VI1101PRER</v>
      </c>
      <c r="L8306">
        <f t="shared" si="305"/>
        <v>224</v>
      </c>
    </row>
    <row r="8307" spans="1:12">
      <c r="A8307" s="65">
        <v>24</v>
      </c>
      <c r="B8307" t="s">
        <v>26</v>
      </c>
      <c r="C8307" s="65">
        <v>11</v>
      </c>
      <c r="D8307" t="s">
        <v>237</v>
      </c>
      <c r="E8307" s="65">
        <v>1</v>
      </c>
      <c r="F8307" t="s">
        <v>274</v>
      </c>
      <c r="G8307" t="s">
        <v>275</v>
      </c>
      <c r="H8307" t="s">
        <v>266</v>
      </c>
      <c r="I8307" t="s">
        <v>267</v>
      </c>
      <c r="J8307" s="65">
        <v>18789</v>
      </c>
      <c r="K8307" t="str">
        <f t="shared" si="304"/>
        <v>24VI1101PTRE</v>
      </c>
      <c r="L8307">
        <f t="shared" si="305"/>
        <v>18789</v>
      </c>
    </row>
    <row r="8308" spans="1:12">
      <c r="A8308" s="65">
        <v>24</v>
      </c>
      <c r="B8308" t="s">
        <v>26</v>
      </c>
      <c r="C8308" s="65">
        <v>11</v>
      </c>
      <c r="D8308" t="s">
        <v>237</v>
      </c>
      <c r="E8308" s="65">
        <v>1</v>
      </c>
      <c r="F8308" t="s">
        <v>274</v>
      </c>
      <c r="G8308" t="s">
        <v>275</v>
      </c>
      <c r="H8308" t="s">
        <v>268</v>
      </c>
      <c r="I8308" t="s">
        <v>269</v>
      </c>
      <c r="J8308" s="65">
        <v>0</v>
      </c>
      <c r="K8308" t="str">
        <f t="shared" si="304"/>
        <v>24VI1101DRCF</v>
      </c>
      <c r="L8308">
        <f t="shared" si="305"/>
        <v>0</v>
      </c>
    </row>
    <row r="8309" spans="1:12">
      <c r="A8309" s="65">
        <v>24</v>
      </c>
      <c r="B8309" t="s">
        <v>26</v>
      </c>
      <c r="C8309" s="65">
        <v>11</v>
      </c>
      <c r="D8309" t="s">
        <v>237</v>
      </c>
      <c r="E8309" s="65">
        <v>1</v>
      </c>
      <c r="F8309" t="s">
        <v>274</v>
      </c>
      <c r="G8309" t="s">
        <v>275</v>
      </c>
      <c r="H8309" t="s">
        <v>260</v>
      </c>
      <c r="I8309" t="s">
        <v>261</v>
      </c>
      <c r="J8309" s="65">
        <v>18789</v>
      </c>
      <c r="K8309" t="str">
        <f t="shared" si="304"/>
        <v>24VI1101DRVM</v>
      </c>
      <c r="L8309">
        <f t="shared" si="305"/>
        <v>18789</v>
      </c>
    </row>
    <row r="8310" spans="1:12">
      <c r="A8310" s="65">
        <v>24</v>
      </c>
      <c r="B8310" t="s">
        <v>26</v>
      </c>
      <c r="C8310" s="65">
        <v>11</v>
      </c>
      <c r="D8310" t="s">
        <v>237</v>
      </c>
      <c r="E8310" s="65">
        <v>1</v>
      </c>
      <c r="F8310" t="s">
        <v>274</v>
      </c>
      <c r="G8310" t="s">
        <v>275</v>
      </c>
      <c r="H8310" t="s">
        <v>262</v>
      </c>
      <c r="I8310" t="s">
        <v>263</v>
      </c>
      <c r="J8310" s="65">
        <v>0</v>
      </c>
      <c r="K8310" t="str">
        <f t="shared" si="304"/>
        <v>24VI1101DREX</v>
      </c>
      <c r="L8310">
        <f t="shared" si="305"/>
        <v>0</v>
      </c>
    </row>
    <row r="8311" spans="1:12">
      <c r="A8311" s="65">
        <v>24</v>
      </c>
      <c r="B8311" t="s">
        <v>26</v>
      </c>
      <c r="C8311" s="65">
        <v>11</v>
      </c>
      <c r="D8311" t="s">
        <v>237</v>
      </c>
      <c r="E8311" s="65">
        <v>1</v>
      </c>
      <c r="F8311" t="s">
        <v>274</v>
      </c>
      <c r="G8311" t="s">
        <v>275</v>
      </c>
      <c r="H8311" t="s">
        <v>220</v>
      </c>
      <c r="I8311" t="s">
        <v>221</v>
      </c>
      <c r="J8311" s="65">
        <v>0</v>
      </c>
      <c r="K8311" t="str">
        <f t="shared" si="304"/>
        <v>24VI1101DRET</v>
      </c>
      <c r="L8311">
        <f t="shared" si="305"/>
        <v>0</v>
      </c>
    </row>
    <row r="8312" spans="1:12">
      <c r="A8312" s="65">
        <v>24</v>
      </c>
      <c r="B8312" t="s">
        <v>26</v>
      </c>
      <c r="C8312" s="65">
        <v>11</v>
      </c>
      <c r="D8312" t="s">
        <v>237</v>
      </c>
      <c r="E8312" s="65">
        <v>1</v>
      </c>
      <c r="F8312" t="s">
        <v>274</v>
      </c>
      <c r="G8312" t="s">
        <v>275</v>
      </c>
      <c r="H8312" t="s">
        <v>222</v>
      </c>
      <c r="I8312" t="s">
        <v>223</v>
      </c>
      <c r="J8312" s="65">
        <v>0</v>
      </c>
      <c r="K8312" t="str">
        <f t="shared" si="304"/>
        <v>24VI1101DPMA</v>
      </c>
      <c r="L8312">
        <f t="shared" si="305"/>
        <v>0</v>
      </c>
    </row>
    <row r="8313" spans="1:12">
      <c r="A8313" s="65">
        <v>24</v>
      </c>
      <c r="B8313" t="s">
        <v>26</v>
      </c>
      <c r="C8313" s="65">
        <v>11</v>
      </c>
      <c r="D8313" t="s">
        <v>237</v>
      </c>
      <c r="E8313" s="65">
        <v>1</v>
      </c>
      <c r="F8313" t="s">
        <v>274</v>
      </c>
      <c r="G8313" t="s">
        <v>275</v>
      </c>
      <c r="H8313" t="s">
        <v>213</v>
      </c>
      <c r="I8313" t="s">
        <v>214</v>
      </c>
      <c r="J8313" s="65">
        <v>59</v>
      </c>
      <c r="K8313" t="str">
        <f t="shared" si="304"/>
        <v>24VI1101APRR</v>
      </c>
      <c r="L8313">
        <f t="shared" si="305"/>
        <v>59</v>
      </c>
    </row>
    <row r="8314" spans="1:12">
      <c r="A8314" s="65">
        <v>24</v>
      </c>
      <c r="B8314" t="s">
        <v>26</v>
      </c>
      <c r="C8314" s="65">
        <v>11</v>
      </c>
      <c r="D8314" t="s">
        <v>237</v>
      </c>
      <c r="E8314" s="65">
        <v>1</v>
      </c>
      <c r="F8314" t="s">
        <v>274</v>
      </c>
      <c r="G8314" t="s">
        <v>275</v>
      </c>
      <c r="H8314" t="s">
        <v>215</v>
      </c>
      <c r="I8314" t="s">
        <v>216</v>
      </c>
      <c r="J8314" s="65">
        <v>9421</v>
      </c>
      <c r="K8314" t="str">
        <f t="shared" si="304"/>
        <v>24VI1101APRT</v>
      </c>
      <c r="L8314">
        <f t="shared" si="305"/>
        <v>9421</v>
      </c>
    </row>
    <row r="8315" spans="1:12">
      <c r="A8315" s="65">
        <v>24</v>
      </c>
      <c r="B8315" t="s">
        <v>26</v>
      </c>
      <c r="C8315" s="65">
        <v>11</v>
      </c>
      <c r="D8315" t="s">
        <v>237</v>
      </c>
      <c r="E8315" s="65">
        <v>1</v>
      </c>
      <c r="F8315" t="s">
        <v>274</v>
      </c>
      <c r="G8315" t="s">
        <v>275</v>
      </c>
      <c r="H8315" t="s">
        <v>224</v>
      </c>
      <c r="I8315" t="s">
        <v>225</v>
      </c>
      <c r="J8315" s="65">
        <v>43</v>
      </c>
      <c r="K8315" t="str">
        <f t="shared" si="304"/>
        <v>24VI1101ARRA</v>
      </c>
      <c r="L8315">
        <f t="shared" si="305"/>
        <v>43</v>
      </c>
    </row>
    <row r="8316" spans="1:12">
      <c r="A8316" s="65">
        <v>24</v>
      </c>
      <c r="B8316" t="s">
        <v>26</v>
      </c>
      <c r="C8316" s="65">
        <v>11</v>
      </c>
      <c r="D8316" t="s">
        <v>237</v>
      </c>
      <c r="E8316" s="65">
        <v>1</v>
      </c>
      <c r="F8316" t="s">
        <v>274</v>
      </c>
      <c r="G8316" t="s">
        <v>275</v>
      </c>
      <c r="H8316" t="s">
        <v>226</v>
      </c>
      <c r="I8316" t="s">
        <v>227</v>
      </c>
      <c r="J8316" s="65">
        <v>38</v>
      </c>
      <c r="K8316" t="str">
        <f t="shared" si="304"/>
        <v>24VI1101PLNA</v>
      </c>
      <c r="L8316">
        <f t="shared" si="305"/>
        <v>38</v>
      </c>
    </row>
    <row r="8317" spans="1:12">
      <c r="A8317" s="65">
        <v>24</v>
      </c>
      <c r="B8317" t="s">
        <v>26</v>
      </c>
      <c r="C8317" s="65">
        <v>11</v>
      </c>
      <c r="D8317" t="s">
        <v>237</v>
      </c>
      <c r="E8317" s="65">
        <v>1</v>
      </c>
      <c r="F8317" t="s">
        <v>274</v>
      </c>
      <c r="G8317" t="s">
        <v>275</v>
      </c>
      <c r="H8317" t="s">
        <v>235</v>
      </c>
      <c r="I8317" t="s">
        <v>236</v>
      </c>
      <c r="J8317" s="65">
        <v>0</v>
      </c>
      <c r="K8317" t="str">
        <f t="shared" si="304"/>
        <v>24VI1101SABA</v>
      </c>
      <c r="L8317">
        <f t="shared" si="305"/>
        <v>0</v>
      </c>
    </row>
    <row r="8318" spans="1:12">
      <c r="A8318" s="65">
        <v>24</v>
      </c>
      <c r="B8318" t="s">
        <v>26</v>
      </c>
      <c r="C8318" s="65">
        <v>11</v>
      </c>
      <c r="D8318" t="s">
        <v>237</v>
      </c>
      <c r="E8318" s="65">
        <v>1</v>
      </c>
      <c r="F8318" t="s">
        <v>274</v>
      </c>
      <c r="G8318" t="s">
        <v>275</v>
      </c>
      <c r="H8318" t="s">
        <v>211</v>
      </c>
      <c r="I8318" t="s">
        <v>212</v>
      </c>
      <c r="J8318" s="65">
        <v>9362</v>
      </c>
      <c r="K8318" t="str">
        <f t="shared" si="304"/>
        <v>24VI1101APRS</v>
      </c>
      <c r="L8318">
        <f t="shared" si="305"/>
        <v>9362</v>
      </c>
    </row>
    <row r="8319" spans="1:12">
      <c r="A8319" s="65">
        <v>24</v>
      </c>
      <c r="B8319" t="s">
        <v>26</v>
      </c>
      <c r="C8319" s="65">
        <v>11</v>
      </c>
      <c r="D8319" t="s">
        <v>237</v>
      </c>
      <c r="E8319" s="65">
        <v>1</v>
      </c>
      <c r="F8319" t="s">
        <v>274</v>
      </c>
      <c r="G8319" t="s">
        <v>275</v>
      </c>
      <c r="H8319" t="s">
        <v>242</v>
      </c>
      <c r="I8319" t="s">
        <v>243</v>
      </c>
      <c r="J8319" s="65">
        <v>0</v>
      </c>
      <c r="K8319" t="str">
        <f t="shared" si="304"/>
        <v>24VI1101DRPP</v>
      </c>
      <c r="L8319">
        <f t="shared" si="305"/>
        <v>0</v>
      </c>
    </row>
    <row r="8320" spans="1:12">
      <c r="A8320" s="65">
        <v>24</v>
      </c>
      <c r="B8320" t="s">
        <v>26</v>
      </c>
      <c r="C8320" s="65">
        <v>11</v>
      </c>
      <c r="D8320" t="s">
        <v>237</v>
      </c>
      <c r="E8320" s="65">
        <v>1</v>
      </c>
      <c r="F8320" t="s">
        <v>276</v>
      </c>
      <c r="G8320" t="s">
        <v>277</v>
      </c>
      <c r="H8320" t="s">
        <v>266</v>
      </c>
      <c r="I8320" t="s">
        <v>267</v>
      </c>
      <c r="J8320" s="65">
        <v>0</v>
      </c>
      <c r="K8320" t="str">
        <f t="shared" si="304"/>
        <v>24VI1102PTRE</v>
      </c>
      <c r="L8320">
        <f t="shared" si="305"/>
        <v>0</v>
      </c>
    </row>
    <row r="8321" spans="1:12">
      <c r="A8321" s="65">
        <v>24</v>
      </c>
      <c r="B8321" t="s">
        <v>26</v>
      </c>
      <c r="C8321" s="65">
        <v>11</v>
      </c>
      <c r="D8321" t="s">
        <v>237</v>
      </c>
      <c r="E8321" s="65">
        <v>1</v>
      </c>
      <c r="F8321" t="s">
        <v>276</v>
      </c>
      <c r="G8321" t="s">
        <v>277</v>
      </c>
      <c r="H8321" t="s">
        <v>248</v>
      </c>
      <c r="I8321" t="s">
        <v>249</v>
      </c>
      <c r="J8321" s="65">
        <v>0</v>
      </c>
      <c r="K8321" t="str">
        <f t="shared" si="304"/>
        <v>24VI1102SRPR</v>
      </c>
      <c r="L8321">
        <f t="shared" si="305"/>
        <v>0</v>
      </c>
    </row>
    <row r="8322" spans="1:12">
      <c r="A8322" s="65">
        <v>24</v>
      </c>
      <c r="B8322" t="s">
        <v>26</v>
      </c>
      <c r="C8322" s="65">
        <v>11</v>
      </c>
      <c r="D8322" t="s">
        <v>237</v>
      </c>
      <c r="E8322" s="65">
        <v>1</v>
      </c>
      <c r="F8322" t="s">
        <v>276</v>
      </c>
      <c r="G8322" t="s">
        <v>277</v>
      </c>
      <c r="H8322" t="s">
        <v>258</v>
      </c>
      <c r="I8322" t="s">
        <v>259</v>
      </c>
      <c r="J8322" s="65">
        <v>0</v>
      </c>
      <c r="K8322" t="str">
        <f t="shared" si="304"/>
        <v>24VI1102RSRS</v>
      </c>
      <c r="L8322">
        <f t="shared" si="305"/>
        <v>0</v>
      </c>
    </row>
    <row r="8323" spans="1:12">
      <c r="A8323" s="65">
        <v>24</v>
      </c>
      <c r="B8323" t="s">
        <v>26</v>
      </c>
      <c r="C8323" s="65">
        <v>11</v>
      </c>
      <c r="D8323" t="s">
        <v>237</v>
      </c>
      <c r="E8323" s="65">
        <v>1</v>
      </c>
      <c r="F8323" t="s">
        <v>276</v>
      </c>
      <c r="G8323" t="s">
        <v>277</v>
      </c>
      <c r="H8323" t="s">
        <v>240</v>
      </c>
      <c r="I8323" t="s">
        <v>241</v>
      </c>
      <c r="J8323" s="65">
        <v>0</v>
      </c>
      <c r="K8323" t="str">
        <f t="shared" si="304"/>
        <v>24VI1102SRTS</v>
      </c>
      <c r="L8323">
        <f t="shared" si="305"/>
        <v>0</v>
      </c>
    </row>
    <row r="8324" spans="1:12">
      <c r="A8324" s="65">
        <v>24</v>
      </c>
      <c r="B8324" t="s">
        <v>26</v>
      </c>
      <c r="C8324" s="65">
        <v>11</v>
      </c>
      <c r="D8324" t="s">
        <v>237</v>
      </c>
      <c r="E8324" s="65">
        <v>1</v>
      </c>
      <c r="F8324" t="s">
        <v>276</v>
      </c>
      <c r="G8324" t="s">
        <v>277</v>
      </c>
      <c r="H8324" t="s">
        <v>235</v>
      </c>
      <c r="I8324" t="s">
        <v>236</v>
      </c>
      <c r="J8324" s="65">
        <v>0</v>
      </c>
      <c r="K8324" t="str">
        <f t="shared" si="304"/>
        <v>24VI1102SABA</v>
      </c>
      <c r="L8324">
        <f t="shared" si="305"/>
        <v>0</v>
      </c>
    </row>
    <row r="8325" spans="1:12">
      <c r="A8325" s="65">
        <v>24</v>
      </c>
      <c r="B8325" t="s">
        <v>26</v>
      </c>
      <c r="C8325" s="65">
        <v>11</v>
      </c>
      <c r="D8325" t="s">
        <v>237</v>
      </c>
      <c r="E8325" s="65">
        <v>1</v>
      </c>
      <c r="F8325" t="s">
        <v>276</v>
      </c>
      <c r="G8325" t="s">
        <v>277</v>
      </c>
      <c r="H8325" t="s">
        <v>244</v>
      </c>
      <c r="I8325" t="s">
        <v>245</v>
      </c>
      <c r="J8325" s="65">
        <v>0</v>
      </c>
      <c r="K8325" t="str">
        <f t="shared" si="304"/>
        <v>24VI1102SRTT</v>
      </c>
      <c r="L8325">
        <f t="shared" si="305"/>
        <v>0</v>
      </c>
    </row>
    <row r="8326" spans="1:12">
      <c r="A8326" s="65">
        <v>24</v>
      </c>
      <c r="B8326" t="s">
        <v>26</v>
      </c>
      <c r="C8326" s="65">
        <v>11</v>
      </c>
      <c r="D8326" t="s">
        <v>237</v>
      </c>
      <c r="E8326" s="65">
        <v>1</v>
      </c>
      <c r="F8326" t="s">
        <v>276</v>
      </c>
      <c r="G8326" t="s">
        <v>277</v>
      </c>
      <c r="H8326" t="s">
        <v>246</v>
      </c>
      <c r="I8326" t="s">
        <v>247</v>
      </c>
      <c r="J8326" s="65">
        <v>0</v>
      </c>
      <c r="K8326" t="str">
        <f t="shared" si="304"/>
        <v>24VI1102SRPS</v>
      </c>
      <c r="L8326">
        <f t="shared" si="305"/>
        <v>0</v>
      </c>
    </row>
    <row r="8327" spans="1:12">
      <c r="A8327" s="65">
        <v>24</v>
      </c>
      <c r="B8327" t="s">
        <v>26</v>
      </c>
      <c r="C8327" s="65">
        <v>11</v>
      </c>
      <c r="D8327" t="s">
        <v>237</v>
      </c>
      <c r="E8327" s="65">
        <v>1</v>
      </c>
      <c r="F8327" t="s">
        <v>276</v>
      </c>
      <c r="G8327" t="s">
        <v>277</v>
      </c>
      <c r="H8327" t="s">
        <v>250</v>
      </c>
      <c r="I8327" t="s">
        <v>251</v>
      </c>
      <c r="J8327" s="65">
        <v>0</v>
      </c>
      <c r="K8327" t="str">
        <f t="shared" si="304"/>
        <v>24VI1102SRPT</v>
      </c>
      <c r="L8327">
        <f t="shared" si="305"/>
        <v>0</v>
      </c>
    </row>
    <row r="8328" spans="1:12">
      <c r="A8328" s="65">
        <v>24</v>
      </c>
      <c r="B8328" t="s">
        <v>26</v>
      </c>
      <c r="C8328" s="65">
        <v>11</v>
      </c>
      <c r="D8328" t="s">
        <v>237</v>
      </c>
      <c r="E8328" s="65">
        <v>1</v>
      </c>
      <c r="F8328" t="s">
        <v>276</v>
      </c>
      <c r="G8328" t="s">
        <v>277</v>
      </c>
      <c r="H8328" t="s">
        <v>252</v>
      </c>
      <c r="I8328" t="s">
        <v>253</v>
      </c>
      <c r="J8328" s="65">
        <v>0</v>
      </c>
      <c r="K8328" t="str">
        <f t="shared" si="304"/>
        <v>24VI1102SRRS</v>
      </c>
      <c r="L8328">
        <f t="shared" si="305"/>
        <v>0</v>
      </c>
    </row>
    <row r="8329" spans="1:12">
      <c r="A8329" s="65">
        <v>24</v>
      </c>
      <c r="B8329" t="s">
        <v>26</v>
      </c>
      <c r="C8329" s="65">
        <v>11</v>
      </c>
      <c r="D8329" t="s">
        <v>237</v>
      </c>
      <c r="E8329" s="65">
        <v>1</v>
      </c>
      <c r="F8329" t="s">
        <v>276</v>
      </c>
      <c r="G8329" t="s">
        <v>277</v>
      </c>
      <c r="H8329" t="s">
        <v>254</v>
      </c>
      <c r="I8329" t="s">
        <v>255</v>
      </c>
      <c r="J8329" s="65">
        <v>0</v>
      </c>
      <c r="K8329" t="str">
        <f t="shared" si="304"/>
        <v>24VI1102SRRR</v>
      </c>
      <c r="L8329">
        <f t="shared" si="305"/>
        <v>0</v>
      </c>
    </row>
    <row r="8330" spans="1:12">
      <c r="A8330" s="65">
        <v>24</v>
      </c>
      <c r="B8330" t="s">
        <v>26</v>
      </c>
      <c r="C8330" s="65">
        <v>11</v>
      </c>
      <c r="D8330" t="s">
        <v>237</v>
      </c>
      <c r="E8330" s="65">
        <v>1</v>
      </c>
      <c r="F8330" t="s">
        <v>276</v>
      </c>
      <c r="G8330" t="s">
        <v>277</v>
      </c>
      <c r="H8330" t="s">
        <v>256</v>
      </c>
      <c r="I8330" t="s">
        <v>257</v>
      </c>
      <c r="J8330" s="65">
        <v>0</v>
      </c>
      <c r="K8330" t="str">
        <f t="shared" si="304"/>
        <v>24VI1102SRRT</v>
      </c>
      <c r="L8330">
        <f t="shared" si="305"/>
        <v>0</v>
      </c>
    </row>
    <row r="8331" spans="1:12">
      <c r="A8331" s="65">
        <v>24</v>
      </c>
      <c r="B8331" t="s">
        <v>26</v>
      </c>
      <c r="C8331" s="65">
        <v>11</v>
      </c>
      <c r="D8331" t="s">
        <v>237</v>
      </c>
      <c r="E8331" s="65">
        <v>1</v>
      </c>
      <c r="F8331" t="s">
        <v>276</v>
      </c>
      <c r="G8331" t="s">
        <v>277</v>
      </c>
      <c r="H8331" t="s">
        <v>264</v>
      </c>
      <c r="I8331" t="s">
        <v>265</v>
      </c>
      <c r="J8331" s="65">
        <v>0</v>
      </c>
      <c r="K8331" t="str">
        <f t="shared" si="304"/>
        <v>24VI1102RSRR</v>
      </c>
      <c r="L8331">
        <f t="shared" si="305"/>
        <v>0</v>
      </c>
    </row>
    <row r="8332" spans="1:12">
      <c r="A8332" s="65">
        <v>24</v>
      </c>
      <c r="B8332" t="s">
        <v>26</v>
      </c>
      <c r="C8332" s="65">
        <v>11</v>
      </c>
      <c r="D8332" t="s">
        <v>237</v>
      </c>
      <c r="E8332" s="65">
        <v>1</v>
      </c>
      <c r="F8332" t="s">
        <v>276</v>
      </c>
      <c r="G8332" t="s">
        <v>277</v>
      </c>
      <c r="H8332" t="s">
        <v>228</v>
      </c>
      <c r="I8332" t="s">
        <v>217</v>
      </c>
      <c r="J8332" s="65">
        <v>0</v>
      </c>
      <c r="K8332" t="str">
        <f t="shared" si="304"/>
        <v>24VI1102PTBI</v>
      </c>
      <c r="L8332">
        <f t="shared" si="305"/>
        <v>0</v>
      </c>
    </row>
    <row r="8333" spans="1:12">
      <c r="A8333" s="65">
        <v>24</v>
      </c>
      <c r="B8333" t="s">
        <v>26</v>
      </c>
      <c r="C8333" s="65">
        <v>11</v>
      </c>
      <c r="D8333" t="s">
        <v>237</v>
      </c>
      <c r="E8333" s="65">
        <v>1</v>
      </c>
      <c r="F8333" t="s">
        <v>276</v>
      </c>
      <c r="G8333" t="s">
        <v>277</v>
      </c>
      <c r="H8333" t="s">
        <v>229</v>
      </c>
      <c r="I8333" t="s">
        <v>230</v>
      </c>
      <c r="J8333" s="65">
        <v>0</v>
      </c>
      <c r="K8333" t="str">
        <f t="shared" ref="K8333:K8396" si="306">CONCATENATE(TEXT(A8333,"00"),F8333,H8333)</f>
        <v>24VI1102PRNR</v>
      </c>
      <c r="L8333">
        <f t="shared" ref="L8333:L8396" si="307">J8333</f>
        <v>0</v>
      </c>
    </row>
    <row r="8334" spans="1:12">
      <c r="A8334" s="65">
        <v>24</v>
      </c>
      <c r="B8334" t="s">
        <v>26</v>
      </c>
      <c r="C8334" s="65">
        <v>11</v>
      </c>
      <c r="D8334" t="s">
        <v>237</v>
      </c>
      <c r="E8334" s="65">
        <v>1</v>
      </c>
      <c r="F8334" t="s">
        <v>276</v>
      </c>
      <c r="G8334" t="s">
        <v>277</v>
      </c>
      <c r="H8334" t="s">
        <v>231</v>
      </c>
      <c r="I8334" t="s">
        <v>232</v>
      </c>
      <c r="J8334" s="65">
        <v>0</v>
      </c>
      <c r="K8334" t="str">
        <f t="shared" si="306"/>
        <v>24VI1102PRES</v>
      </c>
      <c r="L8334">
        <f t="shared" si="307"/>
        <v>0</v>
      </c>
    </row>
    <row r="8335" spans="1:12">
      <c r="A8335" s="65">
        <v>24</v>
      </c>
      <c r="B8335" t="s">
        <v>26</v>
      </c>
      <c r="C8335" s="65">
        <v>11</v>
      </c>
      <c r="D8335" t="s">
        <v>237</v>
      </c>
      <c r="E8335" s="65">
        <v>1</v>
      </c>
      <c r="F8335" t="s">
        <v>276</v>
      </c>
      <c r="G8335" t="s">
        <v>277</v>
      </c>
      <c r="H8335" t="s">
        <v>233</v>
      </c>
      <c r="I8335" t="s">
        <v>234</v>
      </c>
      <c r="J8335" s="65">
        <v>0</v>
      </c>
      <c r="K8335" t="str">
        <f t="shared" si="306"/>
        <v>24VI1102PRER</v>
      </c>
      <c r="L8335">
        <f t="shared" si="307"/>
        <v>0</v>
      </c>
    </row>
    <row r="8336" spans="1:12">
      <c r="A8336" s="65">
        <v>24</v>
      </c>
      <c r="B8336" t="s">
        <v>26</v>
      </c>
      <c r="C8336" s="65">
        <v>11</v>
      </c>
      <c r="D8336" t="s">
        <v>237</v>
      </c>
      <c r="E8336" s="65">
        <v>1</v>
      </c>
      <c r="F8336" t="s">
        <v>276</v>
      </c>
      <c r="G8336" t="s">
        <v>277</v>
      </c>
      <c r="H8336" t="s">
        <v>268</v>
      </c>
      <c r="I8336" t="s">
        <v>269</v>
      </c>
      <c r="J8336" s="65">
        <v>0</v>
      </c>
      <c r="K8336" t="str">
        <f t="shared" si="306"/>
        <v>24VI1102DRCF</v>
      </c>
      <c r="L8336">
        <f t="shared" si="307"/>
        <v>0</v>
      </c>
    </row>
    <row r="8337" spans="1:12">
      <c r="A8337" s="65">
        <v>24</v>
      </c>
      <c r="B8337" t="s">
        <v>26</v>
      </c>
      <c r="C8337" s="65">
        <v>11</v>
      </c>
      <c r="D8337" t="s">
        <v>237</v>
      </c>
      <c r="E8337" s="65">
        <v>1</v>
      </c>
      <c r="F8337" t="s">
        <v>276</v>
      </c>
      <c r="G8337" t="s">
        <v>277</v>
      </c>
      <c r="H8337" t="s">
        <v>242</v>
      </c>
      <c r="I8337" t="s">
        <v>243</v>
      </c>
      <c r="J8337" s="65">
        <v>0</v>
      </c>
      <c r="K8337" t="str">
        <f t="shared" si="306"/>
        <v>24VI1102DRPP</v>
      </c>
      <c r="L8337">
        <f t="shared" si="307"/>
        <v>0</v>
      </c>
    </row>
    <row r="8338" spans="1:12">
      <c r="A8338" s="65">
        <v>24</v>
      </c>
      <c r="B8338" t="s">
        <v>26</v>
      </c>
      <c r="C8338" s="65">
        <v>11</v>
      </c>
      <c r="D8338" t="s">
        <v>237</v>
      </c>
      <c r="E8338" s="65">
        <v>1</v>
      </c>
      <c r="F8338" t="s">
        <v>276</v>
      </c>
      <c r="G8338" t="s">
        <v>277</v>
      </c>
      <c r="H8338" t="s">
        <v>260</v>
      </c>
      <c r="I8338" t="s">
        <v>261</v>
      </c>
      <c r="J8338" s="65">
        <v>0</v>
      </c>
      <c r="K8338" t="str">
        <f t="shared" si="306"/>
        <v>24VI1102DRVM</v>
      </c>
      <c r="L8338">
        <f t="shared" si="307"/>
        <v>0</v>
      </c>
    </row>
    <row r="8339" spans="1:12">
      <c r="A8339" s="65">
        <v>24</v>
      </c>
      <c r="B8339" t="s">
        <v>26</v>
      </c>
      <c r="C8339" s="65">
        <v>11</v>
      </c>
      <c r="D8339" t="s">
        <v>237</v>
      </c>
      <c r="E8339" s="65">
        <v>1</v>
      </c>
      <c r="F8339" t="s">
        <v>276</v>
      </c>
      <c r="G8339" t="s">
        <v>277</v>
      </c>
      <c r="H8339" t="s">
        <v>262</v>
      </c>
      <c r="I8339" t="s">
        <v>263</v>
      </c>
      <c r="J8339" s="65">
        <v>0</v>
      </c>
      <c r="K8339" t="str">
        <f t="shared" si="306"/>
        <v>24VI1102DREX</v>
      </c>
      <c r="L8339">
        <f t="shared" si="307"/>
        <v>0</v>
      </c>
    </row>
    <row r="8340" spans="1:12">
      <c r="A8340" s="65">
        <v>24</v>
      </c>
      <c r="B8340" t="s">
        <v>26</v>
      </c>
      <c r="C8340" s="65">
        <v>11</v>
      </c>
      <c r="D8340" t="s">
        <v>237</v>
      </c>
      <c r="E8340" s="65">
        <v>1</v>
      </c>
      <c r="F8340" t="s">
        <v>276</v>
      </c>
      <c r="G8340" t="s">
        <v>277</v>
      </c>
      <c r="H8340" t="s">
        <v>220</v>
      </c>
      <c r="I8340" t="s">
        <v>221</v>
      </c>
      <c r="J8340" s="65">
        <v>0</v>
      </c>
      <c r="K8340" t="str">
        <f t="shared" si="306"/>
        <v>24VI1102DRET</v>
      </c>
      <c r="L8340">
        <f t="shared" si="307"/>
        <v>0</v>
      </c>
    </row>
    <row r="8341" spans="1:12">
      <c r="A8341" s="65">
        <v>24</v>
      </c>
      <c r="B8341" t="s">
        <v>26</v>
      </c>
      <c r="C8341" s="65">
        <v>11</v>
      </c>
      <c r="D8341" t="s">
        <v>237</v>
      </c>
      <c r="E8341" s="65">
        <v>1</v>
      </c>
      <c r="F8341" t="s">
        <v>276</v>
      </c>
      <c r="G8341" t="s">
        <v>277</v>
      </c>
      <c r="H8341" t="s">
        <v>222</v>
      </c>
      <c r="I8341" t="s">
        <v>223</v>
      </c>
      <c r="J8341" s="65">
        <v>0</v>
      </c>
      <c r="K8341" t="str">
        <f t="shared" si="306"/>
        <v>24VI1102DPMA</v>
      </c>
      <c r="L8341">
        <f t="shared" si="307"/>
        <v>0</v>
      </c>
    </row>
    <row r="8342" spans="1:12">
      <c r="A8342" s="65">
        <v>24</v>
      </c>
      <c r="B8342" t="s">
        <v>26</v>
      </c>
      <c r="C8342" s="65">
        <v>11</v>
      </c>
      <c r="D8342" t="s">
        <v>237</v>
      </c>
      <c r="E8342" s="65">
        <v>1</v>
      </c>
      <c r="F8342" t="s">
        <v>276</v>
      </c>
      <c r="G8342" t="s">
        <v>277</v>
      </c>
      <c r="H8342" t="s">
        <v>211</v>
      </c>
      <c r="I8342" t="s">
        <v>212</v>
      </c>
      <c r="J8342" s="65">
        <v>0</v>
      </c>
      <c r="K8342" t="str">
        <f t="shared" si="306"/>
        <v>24VI1102APRS</v>
      </c>
      <c r="L8342">
        <f t="shared" si="307"/>
        <v>0</v>
      </c>
    </row>
    <row r="8343" spans="1:12">
      <c r="A8343" s="65">
        <v>24</v>
      </c>
      <c r="B8343" t="s">
        <v>26</v>
      </c>
      <c r="C8343" s="65">
        <v>11</v>
      </c>
      <c r="D8343" t="s">
        <v>237</v>
      </c>
      <c r="E8343" s="65">
        <v>1</v>
      </c>
      <c r="F8343" t="s">
        <v>276</v>
      </c>
      <c r="G8343" t="s">
        <v>277</v>
      </c>
      <c r="H8343" t="s">
        <v>213</v>
      </c>
      <c r="I8343" t="s">
        <v>214</v>
      </c>
      <c r="J8343" s="65">
        <v>0</v>
      </c>
      <c r="K8343" t="str">
        <f t="shared" si="306"/>
        <v>24VI1102APRR</v>
      </c>
      <c r="L8343">
        <f t="shared" si="307"/>
        <v>0</v>
      </c>
    </row>
    <row r="8344" spans="1:12">
      <c r="A8344" s="65">
        <v>24</v>
      </c>
      <c r="B8344" t="s">
        <v>26</v>
      </c>
      <c r="C8344" s="65">
        <v>11</v>
      </c>
      <c r="D8344" t="s">
        <v>237</v>
      </c>
      <c r="E8344" s="65">
        <v>1</v>
      </c>
      <c r="F8344" t="s">
        <v>276</v>
      </c>
      <c r="G8344" t="s">
        <v>277</v>
      </c>
      <c r="H8344" t="s">
        <v>215</v>
      </c>
      <c r="I8344" t="s">
        <v>216</v>
      </c>
      <c r="J8344" s="65">
        <v>0</v>
      </c>
      <c r="K8344" t="str">
        <f t="shared" si="306"/>
        <v>24VI1102APRT</v>
      </c>
      <c r="L8344">
        <f t="shared" si="307"/>
        <v>0</v>
      </c>
    </row>
    <row r="8345" spans="1:12">
      <c r="A8345" s="65">
        <v>24</v>
      </c>
      <c r="B8345" t="s">
        <v>26</v>
      </c>
      <c r="C8345" s="65">
        <v>11</v>
      </c>
      <c r="D8345" t="s">
        <v>237</v>
      </c>
      <c r="E8345" s="65">
        <v>1</v>
      </c>
      <c r="F8345" t="s">
        <v>276</v>
      </c>
      <c r="G8345" t="s">
        <v>277</v>
      </c>
      <c r="H8345" t="s">
        <v>224</v>
      </c>
      <c r="I8345" t="s">
        <v>225</v>
      </c>
      <c r="J8345" s="65">
        <v>0</v>
      </c>
      <c r="K8345" t="str">
        <f t="shared" si="306"/>
        <v>24VI1102ARRA</v>
      </c>
      <c r="L8345">
        <f t="shared" si="307"/>
        <v>0</v>
      </c>
    </row>
    <row r="8346" spans="1:12">
      <c r="A8346" s="65">
        <v>24</v>
      </c>
      <c r="B8346" t="s">
        <v>26</v>
      </c>
      <c r="C8346" s="65">
        <v>11</v>
      </c>
      <c r="D8346" t="s">
        <v>237</v>
      </c>
      <c r="E8346" s="65">
        <v>1</v>
      </c>
      <c r="F8346" t="s">
        <v>276</v>
      </c>
      <c r="G8346" t="s">
        <v>277</v>
      </c>
      <c r="H8346" t="s">
        <v>226</v>
      </c>
      <c r="I8346" t="s">
        <v>227</v>
      </c>
      <c r="J8346" s="65">
        <v>0</v>
      </c>
      <c r="K8346" t="str">
        <f t="shared" si="306"/>
        <v>24VI1102PLNA</v>
      </c>
      <c r="L8346">
        <f t="shared" si="307"/>
        <v>0</v>
      </c>
    </row>
    <row r="8347" spans="1:12">
      <c r="A8347" s="65">
        <v>24</v>
      </c>
      <c r="B8347" t="s">
        <v>26</v>
      </c>
      <c r="C8347" s="65">
        <v>11</v>
      </c>
      <c r="D8347" t="s">
        <v>237</v>
      </c>
      <c r="E8347" s="65">
        <v>1</v>
      </c>
      <c r="F8347" t="s">
        <v>276</v>
      </c>
      <c r="G8347" t="s">
        <v>277</v>
      </c>
      <c r="H8347" t="s">
        <v>270</v>
      </c>
      <c r="I8347" t="s">
        <v>271</v>
      </c>
      <c r="J8347" s="65">
        <v>0</v>
      </c>
      <c r="K8347" t="str">
        <f t="shared" si="306"/>
        <v>24VI1102SRTR</v>
      </c>
      <c r="L8347">
        <f t="shared" si="307"/>
        <v>0</v>
      </c>
    </row>
    <row r="8348" spans="1:12">
      <c r="A8348" s="65">
        <v>24</v>
      </c>
      <c r="B8348" t="s">
        <v>26</v>
      </c>
      <c r="C8348" s="65">
        <v>11</v>
      </c>
      <c r="D8348" t="s">
        <v>237</v>
      </c>
      <c r="E8348" s="65">
        <v>1</v>
      </c>
      <c r="F8348" t="s">
        <v>278</v>
      </c>
      <c r="G8348" t="s">
        <v>273</v>
      </c>
      <c r="H8348" t="s">
        <v>240</v>
      </c>
      <c r="I8348" t="s">
        <v>241</v>
      </c>
      <c r="J8348" s="65">
        <v>0</v>
      </c>
      <c r="K8348" t="str">
        <f t="shared" si="306"/>
        <v>24VI1200SRTS</v>
      </c>
      <c r="L8348">
        <f t="shared" si="307"/>
        <v>0</v>
      </c>
    </row>
    <row r="8349" spans="1:12">
      <c r="A8349" s="65">
        <v>24</v>
      </c>
      <c r="B8349" t="s">
        <v>26</v>
      </c>
      <c r="C8349" s="65">
        <v>11</v>
      </c>
      <c r="D8349" t="s">
        <v>237</v>
      </c>
      <c r="E8349" s="65">
        <v>1</v>
      </c>
      <c r="F8349" t="s">
        <v>278</v>
      </c>
      <c r="G8349" t="s">
        <v>273</v>
      </c>
      <c r="H8349" t="s">
        <v>270</v>
      </c>
      <c r="I8349" t="s">
        <v>271</v>
      </c>
      <c r="J8349" s="65">
        <v>0</v>
      </c>
      <c r="K8349" t="str">
        <f t="shared" si="306"/>
        <v>24VI1200SRTR</v>
      </c>
      <c r="L8349">
        <f t="shared" si="307"/>
        <v>0</v>
      </c>
    </row>
    <row r="8350" spans="1:12">
      <c r="A8350" s="65">
        <v>24</v>
      </c>
      <c r="B8350" t="s">
        <v>26</v>
      </c>
      <c r="C8350" s="65">
        <v>11</v>
      </c>
      <c r="D8350" t="s">
        <v>237</v>
      </c>
      <c r="E8350" s="65">
        <v>1</v>
      </c>
      <c r="F8350" t="s">
        <v>278</v>
      </c>
      <c r="G8350" t="s">
        <v>273</v>
      </c>
      <c r="H8350" t="s">
        <v>244</v>
      </c>
      <c r="I8350" t="s">
        <v>245</v>
      </c>
      <c r="J8350" s="65">
        <v>0</v>
      </c>
      <c r="K8350" t="str">
        <f t="shared" si="306"/>
        <v>24VI1200SRTT</v>
      </c>
      <c r="L8350">
        <f t="shared" si="307"/>
        <v>0</v>
      </c>
    </row>
    <row r="8351" spans="1:12">
      <c r="A8351" s="65">
        <v>24</v>
      </c>
      <c r="B8351" t="s">
        <v>26</v>
      </c>
      <c r="C8351" s="65">
        <v>11</v>
      </c>
      <c r="D8351" t="s">
        <v>237</v>
      </c>
      <c r="E8351" s="65">
        <v>1</v>
      </c>
      <c r="F8351" t="s">
        <v>278</v>
      </c>
      <c r="G8351" t="s">
        <v>273</v>
      </c>
      <c r="H8351" t="s">
        <v>246</v>
      </c>
      <c r="I8351" t="s">
        <v>247</v>
      </c>
      <c r="J8351" s="65">
        <v>0</v>
      </c>
      <c r="K8351" t="str">
        <f t="shared" si="306"/>
        <v>24VI1200SRPS</v>
      </c>
      <c r="L8351">
        <f t="shared" si="307"/>
        <v>0</v>
      </c>
    </row>
    <row r="8352" spans="1:12">
      <c r="A8352" s="65">
        <v>24</v>
      </c>
      <c r="B8352" t="s">
        <v>26</v>
      </c>
      <c r="C8352" s="65">
        <v>11</v>
      </c>
      <c r="D8352" t="s">
        <v>237</v>
      </c>
      <c r="E8352" s="65">
        <v>1</v>
      </c>
      <c r="F8352" t="s">
        <v>278</v>
      </c>
      <c r="G8352" t="s">
        <v>273</v>
      </c>
      <c r="H8352" t="s">
        <v>248</v>
      </c>
      <c r="I8352" t="s">
        <v>249</v>
      </c>
      <c r="J8352" s="65">
        <v>0</v>
      </c>
      <c r="K8352" t="str">
        <f t="shared" si="306"/>
        <v>24VI1200SRPR</v>
      </c>
      <c r="L8352">
        <f t="shared" si="307"/>
        <v>0</v>
      </c>
    </row>
    <row r="8353" spans="1:12">
      <c r="A8353" s="65">
        <v>24</v>
      </c>
      <c r="B8353" t="s">
        <v>26</v>
      </c>
      <c r="C8353" s="65">
        <v>11</v>
      </c>
      <c r="D8353" t="s">
        <v>237</v>
      </c>
      <c r="E8353" s="65">
        <v>1</v>
      </c>
      <c r="F8353" t="s">
        <v>278</v>
      </c>
      <c r="G8353" t="s">
        <v>273</v>
      </c>
      <c r="H8353" t="s">
        <v>250</v>
      </c>
      <c r="I8353" t="s">
        <v>251</v>
      </c>
      <c r="J8353" s="65">
        <v>0</v>
      </c>
      <c r="K8353" t="str">
        <f t="shared" si="306"/>
        <v>24VI1200SRPT</v>
      </c>
      <c r="L8353">
        <f t="shared" si="307"/>
        <v>0</v>
      </c>
    </row>
    <row r="8354" spans="1:12">
      <c r="A8354" s="65">
        <v>24</v>
      </c>
      <c r="B8354" t="s">
        <v>26</v>
      </c>
      <c r="C8354" s="65">
        <v>11</v>
      </c>
      <c r="D8354" t="s">
        <v>237</v>
      </c>
      <c r="E8354" s="65">
        <v>1</v>
      </c>
      <c r="F8354" t="s">
        <v>278</v>
      </c>
      <c r="G8354" t="s">
        <v>273</v>
      </c>
      <c r="H8354" t="s">
        <v>252</v>
      </c>
      <c r="I8354" t="s">
        <v>253</v>
      </c>
      <c r="J8354" s="65">
        <v>0</v>
      </c>
      <c r="K8354" t="str">
        <f t="shared" si="306"/>
        <v>24VI1200SRRS</v>
      </c>
      <c r="L8354">
        <f t="shared" si="307"/>
        <v>0</v>
      </c>
    </row>
    <row r="8355" spans="1:12">
      <c r="A8355" s="65">
        <v>24</v>
      </c>
      <c r="B8355" t="s">
        <v>26</v>
      </c>
      <c r="C8355" s="65">
        <v>11</v>
      </c>
      <c r="D8355" t="s">
        <v>237</v>
      </c>
      <c r="E8355" s="65">
        <v>1</v>
      </c>
      <c r="F8355" t="s">
        <v>278</v>
      </c>
      <c r="G8355" t="s">
        <v>273</v>
      </c>
      <c r="H8355" t="s">
        <v>254</v>
      </c>
      <c r="I8355" t="s">
        <v>255</v>
      </c>
      <c r="J8355" s="65">
        <v>0</v>
      </c>
      <c r="K8355" t="str">
        <f t="shared" si="306"/>
        <v>24VI1200SRRR</v>
      </c>
      <c r="L8355">
        <f t="shared" si="307"/>
        <v>0</v>
      </c>
    </row>
    <row r="8356" spans="1:12">
      <c r="A8356" s="65">
        <v>24</v>
      </c>
      <c r="B8356" t="s">
        <v>26</v>
      </c>
      <c r="C8356" s="65">
        <v>11</v>
      </c>
      <c r="D8356" t="s">
        <v>237</v>
      </c>
      <c r="E8356" s="65">
        <v>1</v>
      </c>
      <c r="F8356" t="s">
        <v>278</v>
      </c>
      <c r="G8356" t="s">
        <v>273</v>
      </c>
      <c r="H8356" t="s">
        <v>256</v>
      </c>
      <c r="I8356" t="s">
        <v>257</v>
      </c>
      <c r="J8356" s="65">
        <v>0</v>
      </c>
      <c r="K8356" t="str">
        <f t="shared" si="306"/>
        <v>24VI1200SRRT</v>
      </c>
      <c r="L8356">
        <f t="shared" si="307"/>
        <v>0</v>
      </c>
    </row>
    <row r="8357" spans="1:12">
      <c r="A8357" s="65">
        <v>24</v>
      </c>
      <c r="B8357" t="s">
        <v>26</v>
      </c>
      <c r="C8357" s="65">
        <v>11</v>
      </c>
      <c r="D8357" t="s">
        <v>237</v>
      </c>
      <c r="E8357" s="65">
        <v>1</v>
      </c>
      <c r="F8357" t="s">
        <v>278</v>
      </c>
      <c r="G8357" t="s">
        <v>273</v>
      </c>
      <c r="H8357" t="s">
        <v>235</v>
      </c>
      <c r="I8357" t="s">
        <v>236</v>
      </c>
      <c r="J8357" s="65">
        <v>0</v>
      </c>
      <c r="K8357" t="str">
        <f t="shared" si="306"/>
        <v>24VI1200SABA</v>
      </c>
      <c r="L8357">
        <f t="shared" si="307"/>
        <v>0</v>
      </c>
    </row>
    <row r="8358" spans="1:12">
      <c r="A8358" s="65">
        <v>24</v>
      </c>
      <c r="B8358" t="s">
        <v>26</v>
      </c>
      <c r="C8358" s="65">
        <v>11</v>
      </c>
      <c r="D8358" t="s">
        <v>237</v>
      </c>
      <c r="E8358" s="65">
        <v>1</v>
      </c>
      <c r="F8358" t="s">
        <v>278</v>
      </c>
      <c r="G8358" t="s">
        <v>273</v>
      </c>
      <c r="H8358" t="s">
        <v>258</v>
      </c>
      <c r="I8358" t="s">
        <v>259</v>
      </c>
      <c r="J8358" s="65">
        <v>0</v>
      </c>
      <c r="K8358" t="str">
        <f t="shared" si="306"/>
        <v>24VI1200RSRS</v>
      </c>
      <c r="L8358">
        <f t="shared" si="307"/>
        <v>0</v>
      </c>
    </row>
    <row r="8359" spans="1:12">
      <c r="A8359" s="65">
        <v>24</v>
      </c>
      <c r="B8359" t="s">
        <v>26</v>
      </c>
      <c r="C8359" s="65">
        <v>11</v>
      </c>
      <c r="D8359" t="s">
        <v>237</v>
      </c>
      <c r="E8359" s="65">
        <v>1</v>
      </c>
      <c r="F8359" t="s">
        <v>278</v>
      </c>
      <c r="G8359" t="s">
        <v>273</v>
      </c>
      <c r="H8359" t="s">
        <v>264</v>
      </c>
      <c r="I8359" t="s">
        <v>265</v>
      </c>
      <c r="J8359" s="65">
        <v>0</v>
      </c>
      <c r="K8359" t="str">
        <f t="shared" si="306"/>
        <v>24VI1200RSRR</v>
      </c>
      <c r="L8359">
        <f t="shared" si="307"/>
        <v>0</v>
      </c>
    </row>
    <row r="8360" spans="1:12">
      <c r="A8360" s="65">
        <v>24</v>
      </c>
      <c r="B8360" t="s">
        <v>26</v>
      </c>
      <c r="C8360" s="65">
        <v>11</v>
      </c>
      <c r="D8360" t="s">
        <v>237</v>
      </c>
      <c r="E8360" s="65">
        <v>1</v>
      </c>
      <c r="F8360" t="s">
        <v>278</v>
      </c>
      <c r="G8360" t="s">
        <v>273</v>
      </c>
      <c r="H8360" t="s">
        <v>228</v>
      </c>
      <c r="I8360" t="s">
        <v>217</v>
      </c>
      <c r="J8360" s="65">
        <v>0</v>
      </c>
      <c r="K8360" t="str">
        <f t="shared" si="306"/>
        <v>24VI1200PTBI</v>
      </c>
      <c r="L8360">
        <f t="shared" si="307"/>
        <v>0</v>
      </c>
    </row>
    <row r="8361" spans="1:12">
      <c r="A8361" s="65">
        <v>24</v>
      </c>
      <c r="B8361" t="s">
        <v>26</v>
      </c>
      <c r="C8361" s="65">
        <v>11</v>
      </c>
      <c r="D8361" t="s">
        <v>237</v>
      </c>
      <c r="E8361" s="65">
        <v>1</v>
      </c>
      <c r="F8361" t="s">
        <v>278</v>
      </c>
      <c r="G8361" t="s">
        <v>273</v>
      </c>
      <c r="H8361" t="s">
        <v>229</v>
      </c>
      <c r="I8361" t="s">
        <v>230</v>
      </c>
      <c r="J8361" s="65">
        <v>0</v>
      </c>
      <c r="K8361" t="str">
        <f t="shared" si="306"/>
        <v>24VI1200PRNR</v>
      </c>
      <c r="L8361">
        <f t="shared" si="307"/>
        <v>0</v>
      </c>
    </row>
    <row r="8362" spans="1:12">
      <c r="A8362" s="65">
        <v>24</v>
      </c>
      <c r="B8362" t="s">
        <v>26</v>
      </c>
      <c r="C8362" s="65">
        <v>11</v>
      </c>
      <c r="D8362" t="s">
        <v>237</v>
      </c>
      <c r="E8362" s="65">
        <v>1</v>
      </c>
      <c r="F8362" t="s">
        <v>278</v>
      </c>
      <c r="G8362" t="s">
        <v>273</v>
      </c>
      <c r="H8362" t="s">
        <v>231</v>
      </c>
      <c r="I8362" t="s">
        <v>232</v>
      </c>
      <c r="J8362" s="65">
        <v>0</v>
      </c>
      <c r="K8362" t="str">
        <f t="shared" si="306"/>
        <v>24VI1200PRES</v>
      </c>
      <c r="L8362">
        <f t="shared" si="307"/>
        <v>0</v>
      </c>
    </row>
    <row r="8363" spans="1:12">
      <c r="A8363" s="65">
        <v>24</v>
      </c>
      <c r="B8363" t="s">
        <v>26</v>
      </c>
      <c r="C8363" s="65">
        <v>11</v>
      </c>
      <c r="D8363" t="s">
        <v>237</v>
      </c>
      <c r="E8363" s="65">
        <v>1</v>
      </c>
      <c r="F8363" t="s">
        <v>278</v>
      </c>
      <c r="G8363" t="s">
        <v>273</v>
      </c>
      <c r="H8363" t="s">
        <v>233</v>
      </c>
      <c r="I8363" t="s">
        <v>234</v>
      </c>
      <c r="J8363" s="65">
        <v>0</v>
      </c>
      <c r="K8363" t="str">
        <f t="shared" si="306"/>
        <v>24VI1200PRER</v>
      </c>
      <c r="L8363">
        <f t="shared" si="307"/>
        <v>0</v>
      </c>
    </row>
    <row r="8364" spans="1:12">
      <c r="A8364" s="65">
        <v>24</v>
      </c>
      <c r="B8364" t="s">
        <v>26</v>
      </c>
      <c r="C8364" s="65">
        <v>11</v>
      </c>
      <c r="D8364" t="s">
        <v>237</v>
      </c>
      <c r="E8364" s="65">
        <v>1</v>
      </c>
      <c r="F8364" t="s">
        <v>278</v>
      </c>
      <c r="G8364" t="s">
        <v>273</v>
      </c>
      <c r="H8364" t="s">
        <v>266</v>
      </c>
      <c r="I8364" t="s">
        <v>267</v>
      </c>
      <c r="J8364" s="65">
        <v>0</v>
      </c>
      <c r="K8364" t="str">
        <f t="shared" si="306"/>
        <v>24VI1200PTRE</v>
      </c>
      <c r="L8364">
        <f t="shared" si="307"/>
        <v>0</v>
      </c>
    </row>
    <row r="8365" spans="1:12">
      <c r="A8365" s="65">
        <v>24</v>
      </c>
      <c r="B8365" t="s">
        <v>26</v>
      </c>
      <c r="C8365" s="65">
        <v>11</v>
      </c>
      <c r="D8365" t="s">
        <v>237</v>
      </c>
      <c r="E8365" s="65">
        <v>1</v>
      </c>
      <c r="F8365" t="s">
        <v>278</v>
      </c>
      <c r="G8365" t="s">
        <v>273</v>
      </c>
      <c r="H8365" t="s">
        <v>268</v>
      </c>
      <c r="I8365" t="s">
        <v>269</v>
      </c>
      <c r="J8365" s="65">
        <v>0</v>
      </c>
      <c r="K8365" t="str">
        <f t="shared" si="306"/>
        <v>24VI1200DRCF</v>
      </c>
      <c r="L8365">
        <f t="shared" si="307"/>
        <v>0</v>
      </c>
    </row>
    <row r="8366" spans="1:12">
      <c r="A8366" s="65">
        <v>24</v>
      </c>
      <c r="B8366" t="s">
        <v>26</v>
      </c>
      <c r="C8366" s="65">
        <v>11</v>
      </c>
      <c r="D8366" t="s">
        <v>237</v>
      </c>
      <c r="E8366" s="65">
        <v>1</v>
      </c>
      <c r="F8366" t="s">
        <v>278</v>
      </c>
      <c r="G8366" t="s">
        <v>273</v>
      </c>
      <c r="H8366" t="s">
        <v>242</v>
      </c>
      <c r="I8366" t="s">
        <v>243</v>
      </c>
      <c r="J8366" s="65">
        <v>0</v>
      </c>
      <c r="K8366" t="str">
        <f t="shared" si="306"/>
        <v>24VI1200DRPP</v>
      </c>
      <c r="L8366">
        <f t="shared" si="307"/>
        <v>0</v>
      </c>
    </row>
    <row r="8367" spans="1:12">
      <c r="A8367" s="65">
        <v>24</v>
      </c>
      <c r="B8367" t="s">
        <v>26</v>
      </c>
      <c r="C8367" s="65">
        <v>11</v>
      </c>
      <c r="D8367" t="s">
        <v>237</v>
      </c>
      <c r="E8367" s="65">
        <v>1</v>
      </c>
      <c r="F8367" t="s">
        <v>278</v>
      </c>
      <c r="G8367" t="s">
        <v>273</v>
      </c>
      <c r="H8367" t="s">
        <v>260</v>
      </c>
      <c r="I8367" t="s">
        <v>261</v>
      </c>
      <c r="J8367" s="65">
        <v>0</v>
      </c>
      <c r="K8367" t="str">
        <f t="shared" si="306"/>
        <v>24VI1200DRVM</v>
      </c>
      <c r="L8367">
        <f t="shared" si="307"/>
        <v>0</v>
      </c>
    </row>
    <row r="8368" spans="1:12">
      <c r="A8368" s="65">
        <v>24</v>
      </c>
      <c r="B8368" t="s">
        <v>26</v>
      </c>
      <c r="C8368" s="65">
        <v>11</v>
      </c>
      <c r="D8368" t="s">
        <v>237</v>
      </c>
      <c r="E8368" s="65">
        <v>1</v>
      </c>
      <c r="F8368" t="s">
        <v>278</v>
      </c>
      <c r="G8368" t="s">
        <v>273</v>
      </c>
      <c r="H8368" t="s">
        <v>262</v>
      </c>
      <c r="I8368" t="s">
        <v>263</v>
      </c>
      <c r="J8368" s="65">
        <v>0</v>
      </c>
      <c r="K8368" t="str">
        <f t="shared" si="306"/>
        <v>24VI1200DREX</v>
      </c>
      <c r="L8368">
        <f t="shared" si="307"/>
        <v>0</v>
      </c>
    </row>
    <row r="8369" spans="1:12">
      <c r="A8369" s="65">
        <v>24</v>
      </c>
      <c r="B8369" t="s">
        <v>26</v>
      </c>
      <c r="C8369" s="65">
        <v>11</v>
      </c>
      <c r="D8369" t="s">
        <v>237</v>
      </c>
      <c r="E8369" s="65">
        <v>1</v>
      </c>
      <c r="F8369" t="s">
        <v>278</v>
      </c>
      <c r="G8369" t="s">
        <v>273</v>
      </c>
      <c r="H8369" t="s">
        <v>220</v>
      </c>
      <c r="I8369" t="s">
        <v>221</v>
      </c>
      <c r="J8369" s="65">
        <v>0</v>
      </c>
      <c r="K8369" t="str">
        <f t="shared" si="306"/>
        <v>24VI1200DRET</v>
      </c>
      <c r="L8369">
        <f t="shared" si="307"/>
        <v>0</v>
      </c>
    </row>
    <row r="8370" spans="1:12">
      <c r="A8370" s="65">
        <v>24</v>
      </c>
      <c r="B8370" t="s">
        <v>26</v>
      </c>
      <c r="C8370" s="65">
        <v>11</v>
      </c>
      <c r="D8370" t="s">
        <v>237</v>
      </c>
      <c r="E8370" s="65">
        <v>1</v>
      </c>
      <c r="F8370" t="s">
        <v>278</v>
      </c>
      <c r="G8370" t="s">
        <v>273</v>
      </c>
      <c r="H8370" t="s">
        <v>222</v>
      </c>
      <c r="I8370" t="s">
        <v>223</v>
      </c>
      <c r="J8370" s="65">
        <v>0</v>
      </c>
      <c r="K8370" t="str">
        <f t="shared" si="306"/>
        <v>24VI1200DPMA</v>
      </c>
      <c r="L8370">
        <f t="shared" si="307"/>
        <v>0</v>
      </c>
    </row>
    <row r="8371" spans="1:12">
      <c r="A8371" s="65">
        <v>24</v>
      </c>
      <c r="B8371" t="s">
        <v>26</v>
      </c>
      <c r="C8371" s="65">
        <v>11</v>
      </c>
      <c r="D8371" t="s">
        <v>237</v>
      </c>
      <c r="E8371" s="65">
        <v>1</v>
      </c>
      <c r="F8371" t="s">
        <v>278</v>
      </c>
      <c r="G8371" t="s">
        <v>273</v>
      </c>
      <c r="H8371" t="s">
        <v>211</v>
      </c>
      <c r="I8371" t="s">
        <v>212</v>
      </c>
      <c r="J8371" s="65">
        <v>0</v>
      </c>
      <c r="K8371" t="str">
        <f t="shared" si="306"/>
        <v>24VI1200APRS</v>
      </c>
      <c r="L8371">
        <f t="shared" si="307"/>
        <v>0</v>
      </c>
    </row>
    <row r="8372" spans="1:12">
      <c r="A8372" s="65">
        <v>24</v>
      </c>
      <c r="B8372" t="s">
        <v>26</v>
      </c>
      <c r="C8372" s="65">
        <v>11</v>
      </c>
      <c r="D8372" t="s">
        <v>237</v>
      </c>
      <c r="E8372" s="65">
        <v>1</v>
      </c>
      <c r="F8372" t="s">
        <v>278</v>
      </c>
      <c r="G8372" t="s">
        <v>273</v>
      </c>
      <c r="H8372" t="s">
        <v>213</v>
      </c>
      <c r="I8372" t="s">
        <v>214</v>
      </c>
      <c r="J8372" s="65">
        <v>0</v>
      </c>
      <c r="K8372" t="str">
        <f t="shared" si="306"/>
        <v>24VI1200APRR</v>
      </c>
      <c r="L8372">
        <f t="shared" si="307"/>
        <v>0</v>
      </c>
    </row>
    <row r="8373" spans="1:12">
      <c r="A8373" s="65">
        <v>24</v>
      </c>
      <c r="B8373" t="s">
        <v>26</v>
      </c>
      <c r="C8373" s="65">
        <v>11</v>
      </c>
      <c r="D8373" t="s">
        <v>237</v>
      </c>
      <c r="E8373" s="65">
        <v>1</v>
      </c>
      <c r="F8373" t="s">
        <v>278</v>
      </c>
      <c r="G8373" t="s">
        <v>273</v>
      </c>
      <c r="H8373" t="s">
        <v>215</v>
      </c>
      <c r="I8373" t="s">
        <v>216</v>
      </c>
      <c r="J8373" s="65">
        <v>0</v>
      </c>
      <c r="K8373" t="str">
        <f t="shared" si="306"/>
        <v>24VI1200APRT</v>
      </c>
      <c r="L8373">
        <f t="shared" si="307"/>
        <v>0</v>
      </c>
    </row>
    <row r="8374" spans="1:12">
      <c r="A8374" s="65">
        <v>24</v>
      </c>
      <c r="B8374" t="s">
        <v>26</v>
      </c>
      <c r="C8374" s="65">
        <v>11</v>
      </c>
      <c r="D8374" t="s">
        <v>237</v>
      </c>
      <c r="E8374" s="65">
        <v>1</v>
      </c>
      <c r="F8374" t="s">
        <v>278</v>
      </c>
      <c r="G8374" t="s">
        <v>273</v>
      </c>
      <c r="H8374" t="s">
        <v>224</v>
      </c>
      <c r="I8374" t="s">
        <v>225</v>
      </c>
      <c r="J8374" s="65">
        <v>0</v>
      </c>
      <c r="K8374" t="str">
        <f t="shared" si="306"/>
        <v>24VI1200ARRA</v>
      </c>
      <c r="L8374">
        <f t="shared" si="307"/>
        <v>0</v>
      </c>
    </row>
    <row r="8375" spans="1:12">
      <c r="A8375" s="65">
        <v>24</v>
      </c>
      <c r="B8375" t="s">
        <v>26</v>
      </c>
      <c r="C8375" s="65">
        <v>11</v>
      </c>
      <c r="D8375" t="s">
        <v>237</v>
      </c>
      <c r="E8375" s="65">
        <v>1</v>
      </c>
      <c r="F8375" t="s">
        <v>278</v>
      </c>
      <c r="G8375" t="s">
        <v>273</v>
      </c>
      <c r="H8375" t="s">
        <v>226</v>
      </c>
      <c r="I8375" t="s">
        <v>227</v>
      </c>
      <c r="J8375" s="65">
        <v>0</v>
      </c>
      <c r="K8375" t="str">
        <f t="shared" si="306"/>
        <v>24VI1200PLNA</v>
      </c>
      <c r="L8375">
        <f t="shared" si="307"/>
        <v>0</v>
      </c>
    </row>
    <row r="8376" spans="1:12">
      <c r="A8376" s="65">
        <v>24</v>
      </c>
      <c r="B8376" t="s">
        <v>26</v>
      </c>
      <c r="C8376" s="65">
        <v>11</v>
      </c>
      <c r="D8376" t="s">
        <v>237</v>
      </c>
      <c r="E8376" s="65">
        <v>1</v>
      </c>
      <c r="F8376" t="s">
        <v>279</v>
      </c>
      <c r="G8376" t="s">
        <v>280</v>
      </c>
      <c r="H8376" t="s">
        <v>244</v>
      </c>
      <c r="I8376" t="s">
        <v>245</v>
      </c>
      <c r="J8376" s="65">
        <v>0</v>
      </c>
      <c r="K8376" t="str">
        <f t="shared" si="306"/>
        <v>24VI1201SRTT</v>
      </c>
      <c r="L8376">
        <f t="shared" si="307"/>
        <v>0</v>
      </c>
    </row>
    <row r="8377" spans="1:12">
      <c r="A8377" s="65">
        <v>24</v>
      </c>
      <c r="B8377" t="s">
        <v>26</v>
      </c>
      <c r="C8377" s="65">
        <v>11</v>
      </c>
      <c r="D8377" t="s">
        <v>237</v>
      </c>
      <c r="E8377" s="65">
        <v>1</v>
      </c>
      <c r="F8377" t="s">
        <v>279</v>
      </c>
      <c r="G8377" t="s">
        <v>280</v>
      </c>
      <c r="H8377" t="s">
        <v>229</v>
      </c>
      <c r="I8377" t="s">
        <v>230</v>
      </c>
      <c r="J8377" s="65">
        <v>0</v>
      </c>
      <c r="K8377" t="str">
        <f t="shared" si="306"/>
        <v>24VI1201PRNR</v>
      </c>
      <c r="L8377">
        <f t="shared" si="307"/>
        <v>0</v>
      </c>
    </row>
    <row r="8378" spans="1:12">
      <c r="A8378" s="65">
        <v>24</v>
      </c>
      <c r="B8378" t="s">
        <v>26</v>
      </c>
      <c r="C8378" s="65">
        <v>11</v>
      </c>
      <c r="D8378" t="s">
        <v>237</v>
      </c>
      <c r="E8378" s="65">
        <v>1</v>
      </c>
      <c r="F8378" t="s">
        <v>279</v>
      </c>
      <c r="G8378" t="s">
        <v>280</v>
      </c>
      <c r="H8378" t="s">
        <v>248</v>
      </c>
      <c r="I8378" t="s">
        <v>249</v>
      </c>
      <c r="J8378" s="65">
        <v>0</v>
      </c>
      <c r="K8378" t="str">
        <f t="shared" si="306"/>
        <v>24VI1201SRPR</v>
      </c>
      <c r="L8378">
        <f t="shared" si="307"/>
        <v>0</v>
      </c>
    </row>
    <row r="8379" spans="1:12">
      <c r="A8379" s="65">
        <v>24</v>
      </c>
      <c r="B8379" t="s">
        <v>26</v>
      </c>
      <c r="C8379" s="65">
        <v>11</v>
      </c>
      <c r="D8379" t="s">
        <v>237</v>
      </c>
      <c r="E8379" s="65">
        <v>1</v>
      </c>
      <c r="F8379" t="s">
        <v>279</v>
      </c>
      <c r="G8379" t="s">
        <v>280</v>
      </c>
      <c r="H8379" t="s">
        <v>250</v>
      </c>
      <c r="I8379" t="s">
        <v>251</v>
      </c>
      <c r="J8379" s="65">
        <v>0</v>
      </c>
      <c r="K8379" t="str">
        <f t="shared" si="306"/>
        <v>24VI1201SRPT</v>
      </c>
      <c r="L8379">
        <f t="shared" si="307"/>
        <v>0</v>
      </c>
    </row>
    <row r="8380" spans="1:12">
      <c r="A8380" s="65">
        <v>24</v>
      </c>
      <c r="B8380" t="s">
        <v>26</v>
      </c>
      <c r="C8380" s="65">
        <v>11</v>
      </c>
      <c r="D8380" t="s">
        <v>237</v>
      </c>
      <c r="E8380" s="65">
        <v>1</v>
      </c>
      <c r="F8380" t="s">
        <v>279</v>
      </c>
      <c r="G8380" t="s">
        <v>280</v>
      </c>
      <c r="H8380" t="s">
        <v>252</v>
      </c>
      <c r="I8380" t="s">
        <v>253</v>
      </c>
      <c r="J8380" s="65">
        <v>0</v>
      </c>
      <c r="K8380" t="str">
        <f t="shared" si="306"/>
        <v>24VI1201SRRS</v>
      </c>
      <c r="L8380">
        <f t="shared" si="307"/>
        <v>0</v>
      </c>
    </row>
    <row r="8381" spans="1:12">
      <c r="A8381" s="65">
        <v>24</v>
      </c>
      <c r="B8381" t="s">
        <v>26</v>
      </c>
      <c r="C8381" s="65">
        <v>11</v>
      </c>
      <c r="D8381" t="s">
        <v>237</v>
      </c>
      <c r="E8381" s="65">
        <v>1</v>
      </c>
      <c r="F8381" t="s">
        <v>279</v>
      </c>
      <c r="G8381" t="s">
        <v>280</v>
      </c>
      <c r="H8381" t="s">
        <v>254</v>
      </c>
      <c r="I8381" t="s">
        <v>255</v>
      </c>
      <c r="J8381" s="65">
        <v>0</v>
      </c>
      <c r="K8381" t="str">
        <f t="shared" si="306"/>
        <v>24VI1201SRRR</v>
      </c>
      <c r="L8381">
        <f t="shared" si="307"/>
        <v>0</v>
      </c>
    </row>
    <row r="8382" spans="1:12">
      <c r="A8382" s="65">
        <v>24</v>
      </c>
      <c r="B8382" t="s">
        <v>26</v>
      </c>
      <c r="C8382" s="65">
        <v>11</v>
      </c>
      <c r="D8382" t="s">
        <v>237</v>
      </c>
      <c r="E8382" s="65">
        <v>1</v>
      </c>
      <c r="F8382" t="s">
        <v>279</v>
      </c>
      <c r="G8382" t="s">
        <v>280</v>
      </c>
      <c r="H8382" t="s">
        <v>256</v>
      </c>
      <c r="I8382" t="s">
        <v>257</v>
      </c>
      <c r="J8382" s="65">
        <v>0</v>
      </c>
      <c r="K8382" t="str">
        <f t="shared" si="306"/>
        <v>24VI1201SRRT</v>
      </c>
      <c r="L8382">
        <f t="shared" si="307"/>
        <v>0</v>
      </c>
    </row>
    <row r="8383" spans="1:12">
      <c r="A8383" s="65">
        <v>24</v>
      </c>
      <c r="B8383" t="s">
        <v>26</v>
      </c>
      <c r="C8383" s="65">
        <v>11</v>
      </c>
      <c r="D8383" t="s">
        <v>237</v>
      </c>
      <c r="E8383" s="65">
        <v>1</v>
      </c>
      <c r="F8383" t="s">
        <v>279</v>
      </c>
      <c r="G8383" t="s">
        <v>280</v>
      </c>
      <c r="H8383" t="s">
        <v>258</v>
      </c>
      <c r="I8383" t="s">
        <v>259</v>
      </c>
      <c r="J8383" s="65">
        <v>0</v>
      </c>
      <c r="K8383" t="str">
        <f t="shared" si="306"/>
        <v>24VI1201RSRS</v>
      </c>
      <c r="L8383">
        <f t="shared" si="307"/>
        <v>0</v>
      </c>
    </row>
    <row r="8384" spans="1:12">
      <c r="A8384" s="65">
        <v>24</v>
      </c>
      <c r="B8384" t="s">
        <v>26</v>
      </c>
      <c r="C8384" s="65">
        <v>11</v>
      </c>
      <c r="D8384" t="s">
        <v>237</v>
      </c>
      <c r="E8384" s="65">
        <v>1</v>
      </c>
      <c r="F8384" t="s">
        <v>279</v>
      </c>
      <c r="G8384" t="s">
        <v>280</v>
      </c>
      <c r="H8384" t="s">
        <v>246</v>
      </c>
      <c r="I8384" t="s">
        <v>247</v>
      </c>
      <c r="J8384" s="65">
        <v>0</v>
      </c>
      <c r="K8384" t="str">
        <f t="shared" si="306"/>
        <v>24VI1201SRPS</v>
      </c>
      <c r="L8384">
        <f t="shared" si="307"/>
        <v>0</v>
      </c>
    </row>
    <row r="8385" spans="1:12">
      <c r="A8385" s="65">
        <v>24</v>
      </c>
      <c r="B8385" t="s">
        <v>26</v>
      </c>
      <c r="C8385" s="65">
        <v>11</v>
      </c>
      <c r="D8385" t="s">
        <v>237</v>
      </c>
      <c r="E8385" s="65">
        <v>1</v>
      </c>
      <c r="F8385" t="s">
        <v>279</v>
      </c>
      <c r="G8385" t="s">
        <v>280</v>
      </c>
      <c r="H8385" t="s">
        <v>228</v>
      </c>
      <c r="I8385" t="s">
        <v>217</v>
      </c>
      <c r="J8385" s="65">
        <v>0</v>
      </c>
      <c r="K8385" t="str">
        <f t="shared" si="306"/>
        <v>24VI1201PTBI</v>
      </c>
      <c r="L8385">
        <f t="shared" si="307"/>
        <v>0</v>
      </c>
    </row>
    <row r="8386" spans="1:12">
      <c r="A8386" s="65">
        <v>24</v>
      </c>
      <c r="B8386" t="s">
        <v>26</v>
      </c>
      <c r="C8386" s="65">
        <v>11</v>
      </c>
      <c r="D8386" t="s">
        <v>237</v>
      </c>
      <c r="E8386" s="65">
        <v>1</v>
      </c>
      <c r="F8386" t="s">
        <v>279</v>
      </c>
      <c r="G8386" t="s">
        <v>280</v>
      </c>
      <c r="H8386" t="s">
        <v>264</v>
      </c>
      <c r="I8386" t="s">
        <v>265</v>
      </c>
      <c r="J8386" s="65">
        <v>0</v>
      </c>
      <c r="K8386" t="str">
        <f t="shared" si="306"/>
        <v>24VI1201RSRR</v>
      </c>
      <c r="L8386">
        <f t="shared" si="307"/>
        <v>0</v>
      </c>
    </row>
    <row r="8387" spans="1:12">
      <c r="A8387" s="65">
        <v>24</v>
      </c>
      <c r="B8387" t="s">
        <v>26</v>
      </c>
      <c r="C8387" s="65">
        <v>11</v>
      </c>
      <c r="D8387" t="s">
        <v>237</v>
      </c>
      <c r="E8387" s="65">
        <v>1</v>
      </c>
      <c r="F8387" t="s">
        <v>279</v>
      </c>
      <c r="G8387" t="s">
        <v>280</v>
      </c>
      <c r="H8387" t="s">
        <v>235</v>
      </c>
      <c r="I8387" t="s">
        <v>236</v>
      </c>
      <c r="J8387" s="65">
        <v>0</v>
      </c>
      <c r="K8387" t="str">
        <f t="shared" si="306"/>
        <v>24VI1201SABA</v>
      </c>
      <c r="L8387">
        <f t="shared" si="307"/>
        <v>0</v>
      </c>
    </row>
    <row r="8388" spans="1:12">
      <c r="A8388" s="65">
        <v>24</v>
      </c>
      <c r="B8388" t="s">
        <v>26</v>
      </c>
      <c r="C8388" s="65">
        <v>11</v>
      </c>
      <c r="D8388" t="s">
        <v>237</v>
      </c>
      <c r="E8388" s="65">
        <v>1</v>
      </c>
      <c r="F8388" t="s">
        <v>279</v>
      </c>
      <c r="G8388" t="s">
        <v>280</v>
      </c>
      <c r="H8388" t="s">
        <v>226</v>
      </c>
      <c r="I8388" t="s">
        <v>227</v>
      </c>
      <c r="J8388" s="65">
        <v>0</v>
      </c>
      <c r="K8388" t="str">
        <f t="shared" si="306"/>
        <v>24VI1201PLNA</v>
      </c>
      <c r="L8388">
        <f t="shared" si="307"/>
        <v>0</v>
      </c>
    </row>
    <row r="8389" spans="1:12">
      <c r="A8389" s="65">
        <v>24</v>
      </c>
      <c r="B8389" t="s">
        <v>26</v>
      </c>
      <c r="C8389" s="65">
        <v>11</v>
      </c>
      <c r="D8389" t="s">
        <v>237</v>
      </c>
      <c r="E8389" s="65">
        <v>1</v>
      </c>
      <c r="F8389" t="s">
        <v>279</v>
      </c>
      <c r="G8389" t="s">
        <v>280</v>
      </c>
      <c r="H8389" t="s">
        <v>224</v>
      </c>
      <c r="I8389" t="s">
        <v>225</v>
      </c>
      <c r="J8389" s="65">
        <v>0</v>
      </c>
      <c r="K8389" t="str">
        <f t="shared" si="306"/>
        <v>24VI1201ARRA</v>
      </c>
      <c r="L8389">
        <f t="shared" si="307"/>
        <v>0</v>
      </c>
    </row>
    <row r="8390" spans="1:12">
      <c r="A8390" s="65">
        <v>24</v>
      </c>
      <c r="B8390" t="s">
        <v>26</v>
      </c>
      <c r="C8390" s="65">
        <v>11</v>
      </c>
      <c r="D8390" t="s">
        <v>237</v>
      </c>
      <c r="E8390" s="65">
        <v>1</v>
      </c>
      <c r="F8390" t="s">
        <v>279</v>
      </c>
      <c r="G8390" t="s">
        <v>280</v>
      </c>
      <c r="H8390" t="s">
        <v>215</v>
      </c>
      <c r="I8390" t="s">
        <v>216</v>
      </c>
      <c r="J8390" s="65">
        <v>0</v>
      </c>
      <c r="K8390" t="str">
        <f t="shared" si="306"/>
        <v>24VI1201APRT</v>
      </c>
      <c r="L8390">
        <f t="shared" si="307"/>
        <v>0</v>
      </c>
    </row>
    <row r="8391" spans="1:12">
      <c r="A8391" s="65">
        <v>24</v>
      </c>
      <c r="B8391" t="s">
        <v>26</v>
      </c>
      <c r="C8391" s="65">
        <v>11</v>
      </c>
      <c r="D8391" t="s">
        <v>237</v>
      </c>
      <c r="E8391" s="65">
        <v>1</v>
      </c>
      <c r="F8391" t="s">
        <v>279</v>
      </c>
      <c r="G8391" t="s">
        <v>280</v>
      </c>
      <c r="H8391" t="s">
        <v>213</v>
      </c>
      <c r="I8391" t="s">
        <v>214</v>
      </c>
      <c r="J8391" s="65">
        <v>0</v>
      </c>
      <c r="K8391" t="str">
        <f t="shared" si="306"/>
        <v>24VI1201APRR</v>
      </c>
      <c r="L8391">
        <f t="shared" si="307"/>
        <v>0</v>
      </c>
    </row>
    <row r="8392" spans="1:12">
      <c r="A8392" s="65">
        <v>24</v>
      </c>
      <c r="B8392" t="s">
        <v>26</v>
      </c>
      <c r="C8392" s="65">
        <v>11</v>
      </c>
      <c r="D8392" t="s">
        <v>237</v>
      </c>
      <c r="E8392" s="65">
        <v>1</v>
      </c>
      <c r="F8392" t="s">
        <v>279</v>
      </c>
      <c r="G8392" t="s">
        <v>280</v>
      </c>
      <c r="H8392" t="s">
        <v>211</v>
      </c>
      <c r="I8392" t="s">
        <v>212</v>
      </c>
      <c r="J8392" s="65">
        <v>0</v>
      </c>
      <c r="K8392" t="str">
        <f t="shared" si="306"/>
        <v>24VI1201APRS</v>
      </c>
      <c r="L8392">
        <f t="shared" si="307"/>
        <v>0</v>
      </c>
    </row>
    <row r="8393" spans="1:12">
      <c r="A8393" s="65">
        <v>24</v>
      </c>
      <c r="B8393" t="s">
        <v>26</v>
      </c>
      <c r="C8393" s="65">
        <v>11</v>
      </c>
      <c r="D8393" t="s">
        <v>237</v>
      </c>
      <c r="E8393" s="65">
        <v>1</v>
      </c>
      <c r="F8393" t="s">
        <v>279</v>
      </c>
      <c r="G8393" t="s">
        <v>280</v>
      </c>
      <c r="H8393" t="s">
        <v>222</v>
      </c>
      <c r="I8393" t="s">
        <v>223</v>
      </c>
      <c r="J8393" s="65">
        <v>0</v>
      </c>
      <c r="K8393" t="str">
        <f t="shared" si="306"/>
        <v>24VI1201DPMA</v>
      </c>
      <c r="L8393">
        <f t="shared" si="307"/>
        <v>0</v>
      </c>
    </row>
    <row r="8394" spans="1:12">
      <c r="A8394" s="65">
        <v>24</v>
      </c>
      <c r="B8394" t="s">
        <v>26</v>
      </c>
      <c r="C8394" s="65">
        <v>11</v>
      </c>
      <c r="D8394" t="s">
        <v>237</v>
      </c>
      <c r="E8394" s="65">
        <v>1</v>
      </c>
      <c r="F8394" t="s">
        <v>279</v>
      </c>
      <c r="G8394" t="s">
        <v>280</v>
      </c>
      <c r="H8394" t="s">
        <v>270</v>
      </c>
      <c r="I8394" t="s">
        <v>271</v>
      </c>
      <c r="J8394" s="65">
        <v>0</v>
      </c>
      <c r="K8394" t="str">
        <f t="shared" si="306"/>
        <v>24VI1201SRTR</v>
      </c>
      <c r="L8394">
        <f t="shared" si="307"/>
        <v>0</v>
      </c>
    </row>
    <row r="8395" spans="1:12">
      <c r="A8395" s="65">
        <v>24</v>
      </c>
      <c r="B8395" t="s">
        <v>26</v>
      </c>
      <c r="C8395" s="65">
        <v>11</v>
      </c>
      <c r="D8395" t="s">
        <v>237</v>
      </c>
      <c r="E8395" s="65">
        <v>1</v>
      </c>
      <c r="F8395" t="s">
        <v>279</v>
      </c>
      <c r="G8395" t="s">
        <v>280</v>
      </c>
      <c r="H8395" t="s">
        <v>240</v>
      </c>
      <c r="I8395" t="s">
        <v>241</v>
      </c>
      <c r="J8395" s="65">
        <v>0</v>
      </c>
      <c r="K8395" t="str">
        <f t="shared" si="306"/>
        <v>24VI1201SRTS</v>
      </c>
      <c r="L8395">
        <f t="shared" si="307"/>
        <v>0</v>
      </c>
    </row>
    <row r="8396" spans="1:12">
      <c r="A8396" s="65">
        <v>24</v>
      </c>
      <c r="B8396" t="s">
        <v>26</v>
      </c>
      <c r="C8396" s="65">
        <v>11</v>
      </c>
      <c r="D8396" t="s">
        <v>237</v>
      </c>
      <c r="E8396" s="65">
        <v>1</v>
      </c>
      <c r="F8396" t="s">
        <v>279</v>
      </c>
      <c r="G8396" t="s">
        <v>280</v>
      </c>
      <c r="H8396" t="s">
        <v>220</v>
      </c>
      <c r="I8396" t="s">
        <v>221</v>
      </c>
      <c r="J8396" s="65">
        <v>0</v>
      </c>
      <c r="K8396" t="str">
        <f t="shared" si="306"/>
        <v>24VI1201DRET</v>
      </c>
      <c r="L8396">
        <f t="shared" si="307"/>
        <v>0</v>
      </c>
    </row>
    <row r="8397" spans="1:12">
      <c r="A8397" s="65">
        <v>24</v>
      </c>
      <c r="B8397" t="s">
        <v>26</v>
      </c>
      <c r="C8397" s="65">
        <v>11</v>
      </c>
      <c r="D8397" t="s">
        <v>237</v>
      </c>
      <c r="E8397" s="65">
        <v>1</v>
      </c>
      <c r="F8397" t="s">
        <v>279</v>
      </c>
      <c r="G8397" t="s">
        <v>280</v>
      </c>
      <c r="H8397" t="s">
        <v>262</v>
      </c>
      <c r="I8397" t="s">
        <v>263</v>
      </c>
      <c r="J8397" s="65">
        <v>0</v>
      </c>
      <c r="K8397" t="str">
        <f t="shared" ref="K8397:K8460" si="308">CONCATENATE(TEXT(A8397,"00"),F8397,H8397)</f>
        <v>24VI1201DREX</v>
      </c>
      <c r="L8397">
        <f t="shared" ref="L8397:L8460" si="309">J8397</f>
        <v>0</v>
      </c>
    </row>
    <row r="8398" spans="1:12">
      <c r="A8398" s="65">
        <v>24</v>
      </c>
      <c r="B8398" t="s">
        <v>26</v>
      </c>
      <c r="C8398" s="65">
        <v>11</v>
      </c>
      <c r="D8398" t="s">
        <v>237</v>
      </c>
      <c r="E8398" s="65">
        <v>1</v>
      </c>
      <c r="F8398" t="s">
        <v>279</v>
      </c>
      <c r="G8398" t="s">
        <v>280</v>
      </c>
      <c r="H8398" t="s">
        <v>260</v>
      </c>
      <c r="I8398" t="s">
        <v>261</v>
      </c>
      <c r="J8398" s="65">
        <v>0</v>
      </c>
      <c r="K8398" t="str">
        <f t="shared" si="308"/>
        <v>24VI1201DRVM</v>
      </c>
      <c r="L8398">
        <f t="shared" si="309"/>
        <v>0</v>
      </c>
    </row>
    <row r="8399" spans="1:12">
      <c r="A8399" s="65">
        <v>24</v>
      </c>
      <c r="B8399" t="s">
        <v>26</v>
      </c>
      <c r="C8399" s="65">
        <v>11</v>
      </c>
      <c r="D8399" t="s">
        <v>237</v>
      </c>
      <c r="E8399" s="65">
        <v>1</v>
      </c>
      <c r="F8399" t="s">
        <v>279</v>
      </c>
      <c r="G8399" t="s">
        <v>280</v>
      </c>
      <c r="H8399" t="s">
        <v>242</v>
      </c>
      <c r="I8399" t="s">
        <v>243</v>
      </c>
      <c r="J8399" s="65">
        <v>0</v>
      </c>
      <c r="K8399" t="str">
        <f t="shared" si="308"/>
        <v>24VI1201DRPP</v>
      </c>
      <c r="L8399">
        <f t="shared" si="309"/>
        <v>0</v>
      </c>
    </row>
    <row r="8400" spans="1:12">
      <c r="A8400" s="65">
        <v>24</v>
      </c>
      <c r="B8400" t="s">
        <v>26</v>
      </c>
      <c r="C8400" s="65">
        <v>11</v>
      </c>
      <c r="D8400" t="s">
        <v>237</v>
      </c>
      <c r="E8400" s="65">
        <v>1</v>
      </c>
      <c r="F8400" t="s">
        <v>279</v>
      </c>
      <c r="G8400" t="s">
        <v>280</v>
      </c>
      <c r="H8400" t="s">
        <v>268</v>
      </c>
      <c r="I8400" t="s">
        <v>269</v>
      </c>
      <c r="J8400" s="65">
        <v>0</v>
      </c>
      <c r="K8400" t="str">
        <f t="shared" si="308"/>
        <v>24VI1201DRCF</v>
      </c>
      <c r="L8400">
        <f t="shared" si="309"/>
        <v>0</v>
      </c>
    </row>
    <row r="8401" spans="1:12">
      <c r="A8401" s="65">
        <v>24</v>
      </c>
      <c r="B8401" t="s">
        <v>26</v>
      </c>
      <c r="C8401" s="65">
        <v>11</v>
      </c>
      <c r="D8401" t="s">
        <v>237</v>
      </c>
      <c r="E8401" s="65">
        <v>1</v>
      </c>
      <c r="F8401" t="s">
        <v>279</v>
      </c>
      <c r="G8401" t="s">
        <v>280</v>
      </c>
      <c r="H8401" t="s">
        <v>266</v>
      </c>
      <c r="I8401" t="s">
        <v>267</v>
      </c>
      <c r="J8401" s="65">
        <v>0</v>
      </c>
      <c r="K8401" t="str">
        <f t="shared" si="308"/>
        <v>24VI1201PTRE</v>
      </c>
      <c r="L8401">
        <f t="shared" si="309"/>
        <v>0</v>
      </c>
    </row>
    <row r="8402" spans="1:12">
      <c r="A8402" s="65">
        <v>24</v>
      </c>
      <c r="B8402" t="s">
        <v>26</v>
      </c>
      <c r="C8402" s="65">
        <v>11</v>
      </c>
      <c r="D8402" t="s">
        <v>237</v>
      </c>
      <c r="E8402" s="65">
        <v>1</v>
      </c>
      <c r="F8402" t="s">
        <v>279</v>
      </c>
      <c r="G8402" t="s">
        <v>280</v>
      </c>
      <c r="H8402" t="s">
        <v>233</v>
      </c>
      <c r="I8402" t="s">
        <v>234</v>
      </c>
      <c r="J8402" s="65">
        <v>0</v>
      </c>
      <c r="K8402" t="str">
        <f t="shared" si="308"/>
        <v>24VI1201PRER</v>
      </c>
      <c r="L8402">
        <f t="shared" si="309"/>
        <v>0</v>
      </c>
    </row>
    <row r="8403" spans="1:12">
      <c r="A8403" s="65">
        <v>24</v>
      </c>
      <c r="B8403" t="s">
        <v>26</v>
      </c>
      <c r="C8403" s="65">
        <v>11</v>
      </c>
      <c r="D8403" t="s">
        <v>237</v>
      </c>
      <c r="E8403" s="65">
        <v>1</v>
      </c>
      <c r="F8403" t="s">
        <v>279</v>
      </c>
      <c r="G8403" t="s">
        <v>280</v>
      </c>
      <c r="H8403" t="s">
        <v>231</v>
      </c>
      <c r="I8403" t="s">
        <v>232</v>
      </c>
      <c r="J8403" s="65">
        <v>0</v>
      </c>
      <c r="K8403" t="str">
        <f t="shared" si="308"/>
        <v>24VI1201PRES</v>
      </c>
      <c r="L8403">
        <f t="shared" si="309"/>
        <v>0</v>
      </c>
    </row>
    <row r="8404" spans="1:12">
      <c r="A8404" s="65">
        <v>24</v>
      </c>
      <c r="B8404" t="s">
        <v>26</v>
      </c>
      <c r="C8404" s="65">
        <v>11</v>
      </c>
      <c r="D8404" t="s">
        <v>237</v>
      </c>
      <c r="E8404" s="65">
        <v>1</v>
      </c>
      <c r="F8404" t="s">
        <v>281</v>
      </c>
      <c r="G8404" t="s">
        <v>282</v>
      </c>
      <c r="H8404" t="s">
        <v>224</v>
      </c>
      <c r="I8404" t="s">
        <v>225</v>
      </c>
      <c r="J8404" s="65">
        <v>0</v>
      </c>
      <c r="K8404" t="str">
        <f t="shared" si="308"/>
        <v>24VI1202ARRA</v>
      </c>
      <c r="L8404">
        <f t="shared" si="309"/>
        <v>0</v>
      </c>
    </row>
    <row r="8405" spans="1:12">
      <c r="A8405" s="65">
        <v>24</v>
      </c>
      <c r="B8405" t="s">
        <v>26</v>
      </c>
      <c r="C8405" s="65">
        <v>11</v>
      </c>
      <c r="D8405" t="s">
        <v>237</v>
      </c>
      <c r="E8405" s="65">
        <v>1</v>
      </c>
      <c r="F8405" t="s">
        <v>281</v>
      </c>
      <c r="G8405" t="s">
        <v>282</v>
      </c>
      <c r="H8405" t="s">
        <v>250</v>
      </c>
      <c r="I8405" t="s">
        <v>251</v>
      </c>
      <c r="J8405" s="65">
        <v>0</v>
      </c>
      <c r="K8405" t="str">
        <f t="shared" si="308"/>
        <v>24VI1202SRPT</v>
      </c>
      <c r="L8405">
        <f t="shared" si="309"/>
        <v>0</v>
      </c>
    </row>
    <row r="8406" spans="1:12">
      <c r="A8406" s="65">
        <v>24</v>
      </c>
      <c r="B8406" t="s">
        <v>26</v>
      </c>
      <c r="C8406" s="65">
        <v>11</v>
      </c>
      <c r="D8406" t="s">
        <v>237</v>
      </c>
      <c r="E8406" s="65">
        <v>1</v>
      </c>
      <c r="F8406" t="s">
        <v>281</v>
      </c>
      <c r="G8406" t="s">
        <v>282</v>
      </c>
      <c r="H8406" t="s">
        <v>235</v>
      </c>
      <c r="I8406" t="s">
        <v>236</v>
      </c>
      <c r="J8406" s="65">
        <v>0</v>
      </c>
      <c r="K8406" t="str">
        <f t="shared" si="308"/>
        <v>24VI1202SABA</v>
      </c>
      <c r="L8406">
        <f t="shared" si="309"/>
        <v>0</v>
      </c>
    </row>
    <row r="8407" spans="1:12">
      <c r="A8407" s="65">
        <v>24</v>
      </c>
      <c r="B8407" t="s">
        <v>26</v>
      </c>
      <c r="C8407" s="65">
        <v>11</v>
      </c>
      <c r="D8407" t="s">
        <v>237</v>
      </c>
      <c r="E8407" s="65">
        <v>1</v>
      </c>
      <c r="F8407" t="s">
        <v>281</v>
      </c>
      <c r="G8407" t="s">
        <v>282</v>
      </c>
      <c r="H8407" t="s">
        <v>246</v>
      </c>
      <c r="I8407" t="s">
        <v>247</v>
      </c>
      <c r="J8407" s="65">
        <v>0</v>
      </c>
      <c r="K8407" t="str">
        <f t="shared" si="308"/>
        <v>24VI1202SRPS</v>
      </c>
      <c r="L8407">
        <f t="shared" si="309"/>
        <v>0</v>
      </c>
    </row>
    <row r="8408" spans="1:12">
      <c r="A8408" s="65">
        <v>24</v>
      </c>
      <c r="B8408" t="s">
        <v>26</v>
      </c>
      <c r="C8408" s="65">
        <v>11</v>
      </c>
      <c r="D8408" t="s">
        <v>237</v>
      </c>
      <c r="E8408" s="65">
        <v>1</v>
      </c>
      <c r="F8408" t="s">
        <v>281</v>
      </c>
      <c r="G8408" t="s">
        <v>282</v>
      </c>
      <c r="H8408" t="s">
        <v>248</v>
      </c>
      <c r="I8408" t="s">
        <v>249</v>
      </c>
      <c r="J8408" s="65">
        <v>0</v>
      </c>
      <c r="K8408" t="str">
        <f t="shared" si="308"/>
        <v>24VI1202SRPR</v>
      </c>
      <c r="L8408">
        <f t="shared" si="309"/>
        <v>0</v>
      </c>
    </row>
    <row r="8409" spans="1:12">
      <c r="A8409" s="65">
        <v>24</v>
      </c>
      <c r="B8409" t="s">
        <v>26</v>
      </c>
      <c r="C8409" s="65">
        <v>11</v>
      </c>
      <c r="D8409" t="s">
        <v>237</v>
      </c>
      <c r="E8409" s="65">
        <v>1</v>
      </c>
      <c r="F8409" t="s">
        <v>281</v>
      </c>
      <c r="G8409" t="s">
        <v>282</v>
      </c>
      <c r="H8409" t="s">
        <v>240</v>
      </c>
      <c r="I8409" t="s">
        <v>241</v>
      </c>
      <c r="J8409" s="65">
        <v>0</v>
      </c>
      <c r="K8409" t="str">
        <f t="shared" si="308"/>
        <v>24VI1202SRTS</v>
      </c>
      <c r="L8409">
        <f t="shared" si="309"/>
        <v>0</v>
      </c>
    </row>
    <row r="8410" spans="1:12">
      <c r="A8410" s="65">
        <v>24</v>
      </c>
      <c r="B8410" t="s">
        <v>26</v>
      </c>
      <c r="C8410" s="65">
        <v>11</v>
      </c>
      <c r="D8410" t="s">
        <v>237</v>
      </c>
      <c r="E8410" s="65">
        <v>1</v>
      </c>
      <c r="F8410" t="s">
        <v>281</v>
      </c>
      <c r="G8410" t="s">
        <v>282</v>
      </c>
      <c r="H8410" t="s">
        <v>270</v>
      </c>
      <c r="I8410" t="s">
        <v>271</v>
      </c>
      <c r="J8410" s="65">
        <v>0</v>
      </c>
      <c r="K8410" t="str">
        <f t="shared" si="308"/>
        <v>24VI1202SRTR</v>
      </c>
      <c r="L8410">
        <f t="shared" si="309"/>
        <v>0</v>
      </c>
    </row>
    <row r="8411" spans="1:12">
      <c r="A8411" s="65">
        <v>24</v>
      </c>
      <c r="B8411" t="s">
        <v>26</v>
      </c>
      <c r="C8411" s="65">
        <v>11</v>
      </c>
      <c r="D8411" t="s">
        <v>237</v>
      </c>
      <c r="E8411" s="65">
        <v>1</v>
      </c>
      <c r="F8411" t="s">
        <v>281</v>
      </c>
      <c r="G8411" t="s">
        <v>282</v>
      </c>
      <c r="H8411" t="s">
        <v>244</v>
      </c>
      <c r="I8411" t="s">
        <v>245</v>
      </c>
      <c r="J8411" s="65">
        <v>0</v>
      </c>
      <c r="K8411" t="str">
        <f t="shared" si="308"/>
        <v>24VI1202SRTT</v>
      </c>
      <c r="L8411">
        <f t="shared" si="309"/>
        <v>0</v>
      </c>
    </row>
    <row r="8412" spans="1:12">
      <c r="A8412" s="65">
        <v>24</v>
      </c>
      <c r="B8412" t="s">
        <v>26</v>
      </c>
      <c r="C8412" s="65">
        <v>11</v>
      </c>
      <c r="D8412" t="s">
        <v>237</v>
      </c>
      <c r="E8412" s="65">
        <v>1</v>
      </c>
      <c r="F8412" t="s">
        <v>281</v>
      </c>
      <c r="G8412" t="s">
        <v>282</v>
      </c>
      <c r="H8412" t="s">
        <v>215</v>
      </c>
      <c r="I8412" t="s">
        <v>216</v>
      </c>
      <c r="J8412" s="65">
        <v>0</v>
      </c>
      <c r="K8412" t="str">
        <f t="shared" si="308"/>
        <v>24VI1202APRT</v>
      </c>
      <c r="L8412">
        <f t="shared" si="309"/>
        <v>0</v>
      </c>
    </row>
    <row r="8413" spans="1:12">
      <c r="A8413" s="65">
        <v>24</v>
      </c>
      <c r="B8413" t="s">
        <v>26</v>
      </c>
      <c r="C8413" s="65">
        <v>11</v>
      </c>
      <c r="D8413" t="s">
        <v>237</v>
      </c>
      <c r="E8413" s="65">
        <v>1</v>
      </c>
      <c r="F8413" t="s">
        <v>281</v>
      </c>
      <c r="G8413" t="s">
        <v>282</v>
      </c>
      <c r="H8413" t="s">
        <v>213</v>
      </c>
      <c r="I8413" t="s">
        <v>214</v>
      </c>
      <c r="J8413" s="65">
        <v>0</v>
      </c>
      <c r="K8413" t="str">
        <f t="shared" si="308"/>
        <v>24VI1202APRR</v>
      </c>
      <c r="L8413">
        <f t="shared" si="309"/>
        <v>0</v>
      </c>
    </row>
    <row r="8414" spans="1:12">
      <c r="A8414" s="65">
        <v>24</v>
      </c>
      <c r="B8414" t="s">
        <v>26</v>
      </c>
      <c r="C8414" s="65">
        <v>11</v>
      </c>
      <c r="D8414" t="s">
        <v>237</v>
      </c>
      <c r="E8414" s="65">
        <v>1</v>
      </c>
      <c r="F8414" t="s">
        <v>281</v>
      </c>
      <c r="G8414" t="s">
        <v>282</v>
      </c>
      <c r="H8414" t="s">
        <v>211</v>
      </c>
      <c r="I8414" t="s">
        <v>212</v>
      </c>
      <c r="J8414" s="65">
        <v>0</v>
      </c>
      <c r="K8414" t="str">
        <f t="shared" si="308"/>
        <v>24VI1202APRS</v>
      </c>
      <c r="L8414">
        <f t="shared" si="309"/>
        <v>0</v>
      </c>
    </row>
    <row r="8415" spans="1:12">
      <c r="A8415" s="65">
        <v>24</v>
      </c>
      <c r="B8415" t="s">
        <v>26</v>
      </c>
      <c r="C8415" s="65">
        <v>11</v>
      </c>
      <c r="D8415" t="s">
        <v>237</v>
      </c>
      <c r="E8415" s="65">
        <v>1</v>
      </c>
      <c r="F8415" t="s">
        <v>281</v>
      </c>
      <c r="G8415" t="s">
        <v>282</v>
      </c>
      <c r="H8415" t="s">
        <v>222</v>
      </c>
      <c r="I8415" t="s">
        <v>223</v>
      </c>
      <c r="J8415" s="65">
        <v>0</v>
      </c>
      <c r="K8415" t="str">
        <f t="shared" si="308"/>
        <v>24VI1202DPMA</v>
      </c>
      <c r="L8415">
        <f t="shared" si="309"/>
        <v>0</v>
      </c>
    </row>
    <row r="8416" spans="1:12">
      <c r="A8416" s="65">
        <v>24</v>
      </c>
      <c r="B8416" t="s">
        <v>26</v>
      </c>
      <c r="C8416" s="65">
        <v>11</v>
      </c>
      <c r="D8416" t="s">
        <v>237</v>
      </c>
      <c r="E8416" s="65">
        <v>1</v>
      </c>
      <c r="F8416" t="s">
        <v>281</v>
      </c>
      <c r="G8416" t="s">
        <v>282</v>
      </c>
      <c r="H8416" t="s">
        <v>220</v>
      </c>
      <c r="I8416" t="s">
        <v>221</v>
      </c>
      <c r="J8416" s="65">
        <v>0</v>
      </c>
      <c r="K8416" t="str">
        <f t="shared" si="308"/>
        <v>24VI1202DRET</v>
      </c>
      <c r="L8416">
        <f t="shared" si="309"/>
        <v>0</v>
      </c>
    </row>
    <row r="8417" spans="1:12">
      <c r="A8417" s="65">
        <v>24</v>
      </c>
      <c r="B8417" t="s">
        <v>26</v>
      </c>
      <c r="C8417" s="65">
        <v>11</v>
      </c>
      <c r="D8417" t="s">
        <v>237</v>
      </c>
      <c r="E8417" s="65">
        <v>1</v>
      </c>
      <c r="F8417" t="s">
        <v>281</v>
      </c>
      <c r="G8417" t="s">
        <v>282</v>
      </c>
      <c r="H8417" t="s">
        <v>262</v>
      </c>
      <c r="I8417" t="s">
        <v>263</v>
      </c>
      <c r="J8417" s="65">
        <v>0</v>
      </c>
      <c r="K8417" t="str">
        <f t="shared" si="308"/>
        <v>24VI1202DREX</v>
      </c>
      <c r="L8417">
        <f t="shared" si="309"/>
        <v>0</v>
      </c>
    </row>
    <row r="8418" spans="1:12">
      <c r="A8418" s="65">
        <v>24</v>
      </c>
      <c r="B8418" t="s">
        <v>26</v>
      </c>
      <c r="C8418" s="65">
        <v>11</v>
      </c>
      <c r="D8418" t="s">
        <v>237</v>
      </c>
      <c r="E8418" s="65">
        <v>1</v>
      </c>
      <c r="F8418" t="s">
        <v>281</v>
      </c>
      <c r="G8418" t="s">
        <v>282</v>
      </c>
      <c r="H8418" t="s">
        <v>260</v>
      </c>
      <c r="I8418" t="s">
        <v>261</v>
      </c>
      <c r="J8418" s="65">
        <v>0</v>
      </c>
      <c r="K8418" t="str">
        <f t="shared" si="308"/>
        <v>24VI1202DRVM</v>
      </c>
      <c r="L8418">
        <f t="shared" si="309"/>
        <v>0</v>
      </c>
    </row>
    <row r="8419" spans="1:12">
      <c r="A8419" s="65">
        <v>24</v>
      </c>
      <c r="B8419" t="s">
        <v>26</v>
      </c>
      <c r="C8419" s="65">
        <v>11</v>
      </c>
      <c r="D8419" t="s">
        <v>237</v>
      </c>
      <c r="E8419" s="65">
        <v>1</v>
      </c>
      <c r="F8419" t="s">
        <v>281</v>
      </c>
      <c r="G8419" t="s">
        <v>282</v>
      </c>
      <c r="H8419" t="s">
        <v>242</v>
      </c>
      <c r="I8419" t="s">
        <v>243</v>
      </c>
      <c r="J8419" s="65">
        <v>0</v>
      </c>
      <c r="K8419" t="str">
        <f t="shared" si="308"/>
        <v>24VI1202DRPP</v>
      </c>
      <c r="L8419">
        <f t="shared" si="309"/>
        <v>0</v>
      </c>
    </row>
    <row r="8420" spans="1:12">
      <c r="A8420" s="65">
        <v>24</v>
      </c>
      <c r="B8420" t="s">
        <v>26</v>
      </c>
      <c r="C8420" s="65">
        <v>11</v>
      </c>
      <c r="D8420" t="s">
        <v>237</v>
      </c>
      <c r="E8420" s="65">
        <v>1</v>
      </c>
      <c r="F8420" t="s">
        <v>281</v>
      </c>
      <c r="G8420" t="s">
        <v>282</v>
      </c>
      <c r="H8420" t="s">
        <v>268</v>
      </c>
      <c r="I8420" t="s">
        <v>269</v>
      </c>
      <c r="J8420" s="65">
        <v>0</v>
      </c>
      <c r="K8420" t="str">
        <f t="shared" si="308"/>
        <v>24VI1202DRCF</v>
      </c>
      <c r="L8420">
        <f t="shared" si="309"/>
        <v>0</v>
      </c>
    </row>
    <row r="8421" spans="1:12">
      <c r="A8421" s="65">
        <v>24</v>
      </c>
      <c r="B8421" t="s">
        <v>26</v>
      </c>
      <c r="C8421" s="65">
        <v>11</v>
      </c>
      <c r="D8421" t="s">
        <v>237</v>
      </c>
      <c r="E8421" s="65">
        <v>1</v>
      </c>
      <c r="F8421" t="s">
        <v>281</v>
      </c>
      <c r="G8421" t="s">
        <v>282</v>
      </c>
      <c r="H8421" t="s">
        <v>266</v>
      </c>
      <c r="I8421" t="s">
        <v>267</v>
      </c>
      <c r="J8421" s="65">
        <v>0</v>
      </c>
      <c r="K8421" t="str">
        <f t="shared" si="308"/>
        <v>24VI1202PTRE</v>
      </c>
      <c r="L8421">
        <f t="shared" si="309"/>
        <v>0</v>
      </c>
    </row>
    <row r="8422" spans="1:12">
      <c r="A8422" s="65">
        <v>24</v>
      </c>
      <c r="B8422" t="s">
        <v>26</v>
      </c>
      <c r="C8422" s="65">
        <v>11</v>
      </c>
      <c r="D8422" t="s">
        <v>237</v>
      </c>
      <c r="E8422" s="65">
        <v>1</v>
      </c>
      <c r="F8422" t="s">
        <v>281</v>
      </c>
      <c r="G8422" t="s">
        <v>282</v>
      </c>
      <c r="H8422" t="s">
        <v>233</v>
      </c>
      <c r="I8422" t="s">
        <v>234</v>
      </c>
      <c r="J8422" s="65">
        <v>0</v>
      </c>
      <c r="K8422" t="str">
        <f t="shared" si="308"/>
        <v>24VI1202PRER</v>
      </c>
      <c r="L8422">
        <f t="shared" si="309"/>
        <v>0</v>
      </c>
    </row>
    <row r="8423" spans="1:12">
      <c r="A8423" s="65">
        <v>24</v>
      </c>
      <c r="B8423" t="s">
        <v>26</v>
      </c>
      <c r="C8423" s="65">
        <v>11</v>
      </c>
      <c r="D8423" t="s">
        <v>237</v>
      </c>
      <c r="E8423" s="65">
        <v>1</v>
      </c>
      <c r="F8423" t="s">
        <v>281</v>
      </c>
      <c r="G8423" t="s">
        <v>282</v>
      </c>
      <c r="H8423" t="s">
        <v>231</v>
      </c>
      <c r="I8423" t="s">
        <v>232</v>
      </c>
      <c r="J8423" s="65">
        <v>0</v>
      </c>
      <c r="K8423" t="str">
        <f t="shared" si="308"/>
        <v>24VI1202PRES</v>
      </c>
      <c r="L8423">
        <f t="shared" si="309"/>
        <v>0</v>
      </c>
    </row>
    <row r="8424" spans="1:12">
      <c r="A8424" s="65">
        <v>24</v>
      </c>
      <c r="B8424" t="s">
        <v>26</v>
      </c>
      <c r="C8424" s="65">
        <v>11</v>
      </c>
      <c r="D8424" t="s">
        <v>237</v>
      </c>
      <c r="E8424" s="65">
        <v>1</v>
      </c>
      <c r="F8424" t="s">
        <v>281</v>
      </c>
      <c r="G8424" t="s">
        <v>282</v>
      </c>
      <c r="H8424" t="s">
        <v>229</v>
      </c>
      <c r="I8424" t="s">
        <v>230</v>
      </c>
      <c r="J8424" s="65">
        <v>0</v>
      </c>
      <c r="K8424" t="str">
        <f t="shared" si="308"/>
        <v>24VI1202PRNR</v>
      </c>
      <c r="L8424">
        <f t="shared" si="309"/>
        <v>0</v>
      </c>
    </row>
    <row r="8425" spans="1:12">
      <c r="A8425" s="65">
        <v>24</v>
      </c>
      <c r="B8425" t="s">
        <v>26</v>
      </c>
      <c r="C8425" s="65">
        <v>11</v>
      </c>
      <c r="D8425" t="s">
        <v>237</v>
      </c>
      <c r="E8425" s="65">
        <v>1</v>
      </c>
      <c r="F8425" t="s">
        <v>281</v>
      </c>
      <c r="G8425" t="s">
        <v>282</v>
      </c>
      <c r="H8425" t="s">
        <v>228</v>
      </c>
      <c r="I8425" t="s">
        <v>217</v>
      </c>
      <c r="J8425" s="65">
        <v>0</v>
      </c>
      <c r="K8425" t="str">
        <f t="shared" si="308"/>
        <v>24VI1202PTBI</v>
      </c>
      <c r="L8425">
        <f t="shared" si="309"/>
        <v>0</v>
      </c>
    </row>
    <row r="8426" spans="1:12">
      <c r="A8426" s="65">
        <v>24</v>
      </c>
      <c r="B8426" t="s">
        <v>26</v>
      </c>
      <c r="C8426" s="65">
        <v>11</v>
      </c>
      <c r="D8426" t="s">
        <v>237</v>
      </c>
      <c r="E8426" s="65">
        <v>1</v>
      </c>
      <c r="F8426" t="s">
        <v>281</v>
      </c>
      <c r="G8426" t="s">
        <v>282</v>
      </c>
      <c r="H8426" t="s">
        <v>264</v>
      </c>
      <c r="I8426" t="s">
        <v>265</v>
      </c>
      <c r="J8426" s="65">
        <v>0</v>
      </c>
      <c r="K8426" t="str">
        <f t="shared" si="308"/>
        <v>24VI1202RSRR</v>
      </c>
      <c r="L8426">
        <f t="shared" si="309"/>
        <v>0</v>
      </c>
    </row>
    <row r="8427" spans="1:12">
      <c r="A8427" s="65">
        <v>24</v>
      </c>
      <c r="B8427" t="s">
        <v>26</v>
      </c>
      <c r="C8427" s="65">
        <v>11</v>
      </c>
      <c r="D8427" t="s">
        <v>237</v>
      </c>
      <c r="E8427" s="65">
        <v>1</v>
      </c>
      <c r="F8427" t="s">
        <v>281</v>
      </c>
      <c r="G8427" t="s">
        <v>282</v>
      </c>
      <c r="H8427" t="s">
        <v>258</v>
      </c>
      <c r="I8427" t="s">
        <v>259</v>
      </c>
      <c r="J8427" s="65">
        <v>0</v>
      </c>
      <c r="K8427" t="str">
        <f t="shared" si="308"/>
        <v>24VI1202RSRS</v>
      </c>
      <c r="L8427">
        <f t="shared" si="309"/>
        <v>0</v>
      </c>
    </row>
    <row r="8428" spans="1:12">
      <c r="A8428" s="65">
        <v>24</v>
      </c>
      <c r="B8428" t="s">
        <v>26</v>
      </c>
      <c r="C8428" s="65">
        <v>11</v>
      </c>
      <c r="D8428" t="s">
        <v>237</v>
      </c>
      <c r="E8428" s="65">
        <v>1</v>
      </c>
      <c r="F8428" t="s">
        <v>281</v>
      </c>
      <c r="G8428" t="s">
        <v>282</v>
      </c>
      <c r="H8428" t="s">
        <v>256</v>
      </c>
      <c r="I8428" t="s">
        <v>257</v>
      </c>
      <c r="J8428" s="65">
        <v>0</v>
      </c>
      <c r="K8428" t="str">
        <f t="shared" si="308"/>
        <v>24VI1202SRRT</v>
      </c>
      <c r="L8428">
        <f t="shared" si="309"/>
        <v>0</v>
      </c>
    </row>
    <row r="8429" spans="1:12">
      <c r="A8429" s="65">
        <v>24</v>
      </c>
      <c r="B8429" t="s">
        <v>26</v>
      </c>
      <c r="C8429" s="65">
        <v>11</v>
      </c>
      <c r="D8429" t="s">
        <v>237</v>
      </c>
      <c r="E8429" s="65">
        <v>1</v>
      </c>
      <c r="F8429" t="s">
        <v>281</v>
      </c>
      <c r="G8429" t="s">
        <v>282</v>
      </c>
      <c r="H8429" t="s">
        <v>254</v>
      </c>
      <c r="I8429" t="s">
        <v>255</v>
      </c>
      <c r="J8429" s="65">
        <v>0</v>
      </c>
      <c r="K8429" t="str">
        <f t="shared" si="308"/>
        <v>24VI1202SRRR</v>
      </c>
      <c r="L8429">
        <f t="shared" si="309"/>
        <v>0</v>
      </c>
    </row>
    <row r="8430" spans="1:12">
      <c r="A8430" s="65">
        <v>24</v>
      </c>
      <c r="B8430" t="s">
        <v>26</v>
      </c>
      <c r="C8430" s="65">
        <v>11</v>
      </c>
      <c r="D8430" t="s">
        <v>237</v>
      </c>
      <c r="E8430" s="65">
        <v>1</v>
      </c>
      <c r="F8430" t="s">
        <v>281</v>
      </c>
      <c r="G8430" t="s">
        <v>282</v>
      </c>
      <c r="H8430" t="s">
        <v>252</v>
      </c>
      <c r="I8430" t="s">
        <v>253</v>
      </c>
      <c r="J8430" s="65">
        <v>0</v>
      </c>
      <c r="K8430" t="str">
        <f t="shared" si="308"/>
        <v>24VI1202SRRS</v>
      </c>
      <c r="L8430">
        <f t="shared" si="309"/>
        <v>0</v>
      </c>
    </row>
    <row r="8431" spans="1:12">
      <c r="A8431" s="65">
        <v>24</v>
      </c>
      <c r="B8431" t="s">
        <v>26</v>
      </c>
      <c r="C8431" s="65">
        <v>11</v>
      </c>
      <c r="D8431" t="s">
        <v>237</v>
      </c>
      <c r="E8431" s="65">
        <v>1</v>
      </c>
      <c r="F8431" t="s">
        <v>281</v>
      </c>
      <c r="G8431" t="s">
        <v>282</v>
      </c>
      <c r="H8431" t="s">
        <v>226</v>
      </c>
      <c r="I8431" t="s">
        <v>227</v>
      </c>
      <c r="J8431" s="65">
        <v>0</v>
      </c>
      <c r="K8431" t="str">
        <f t="shared" si="308"/>
        <v>24VI1202PLNA</v>
      </c>
      <c r="L8431">
        <f t="shared" si="309"/>
        <v>0</v>
      </c>
    </row>
    <row r="8432" spans="1:12">
      <c r="A8432" s="65">
        <v>24</v>
      </c>
      <c r="B8432" t="s">
        <v>26</v>
      </c>
      <c r="C8432" s="65">
        <v>11</v>
      </c>
      <c r="D8432" t="s">
        <v>237</v>
      </c>
      <c r="E8432" s="65">
        <v>1</v>
      </c>
      <c r="F8432" t="s">
        <v>283</v>
      </c>
      <c r="G8432" t="s">
        <v>284</v>
      </c>
      <c r="H8432" t="s">
        <v>252</v>
      </c>
      <c r="I8432" t="s">
        <v>253</v>
      </c>
      <c r="J8432" s="65">
        <v>0</v>
      </c>
      <c r="K8432" t="str">
        <f t="shared" si="308"/>
        <v>24VI1300SRRS</v>
      </c>
      <c r="L8432">
        <f t="shared" si="309"/>
        <v>0</v>
      </c>
    </row>
    <row r="8433" spans="1:12">
      <c r="A8433" s="65">
        <v>24</v>
      </c>
      <c r="B8433" t="s">
        <v>26</v>
      </c>
      <c r="C8433" s="65">
        <v>11</v>
      </c>
      <c r="D8433" t="s">
        <v>237</v>
      </c>
      <c r="E8433" s="65">
        <v>1</v>
      </c>
      <c r="F8433" t="s">
        <v>283</v>
      </c>
      <c r="G8433" t="s">
        <v>284</v>
      </c>
      <c r="H8433" t="s">
        <v>254</v>
      </c>
      <c r="I8433" t="s">
        <v>255</v>
      </c>
      <c r="J8433" s="65">
        <v>0</v>
      </c>
      <c r="K8433" t="str">
        <f t="shared" si="308"/>
        <v>24VI1300SRRR</v>
      </c>
      <c r="L8433">
        <f t="shared" si="309"/>
        <v>0</v>
      </c>
    </row>
    <row r="8434" spans="1:12">
      <c r="A8434" s="65">
        <v>24</v>
      </c>
      <c r="B8434" t="s">
        <v>26</v>
      </c>
      <c r="C8434" s="65">
        <v>11</v>
      </c>
      <c r="D8434" t="s">
        <v>237</v>
      </c>
      <c r="E8434" s="65">
        <v>1</v>
      </c>
      <c r="F8434" t="s">
        <v>283</v>
      </c>
      <c r="G8434" t="s">
        <v>284</v>
      </c>
      <c r="H8434" t="s">
        <v>256</v>
      </c>
      <c r="I8434" t="s">
        <v>257</v>
      </c>
      <c r="J8434" s="65">
        <v>0</v>
      </c>
      <c r="K8434" t="str">
        <f t="shared" si="308"/>
        <v>24VI1300SRRT</v>
      </c>
      <c r="L8434">
        <f t="shared" si="309"/>
        <v>0</v>
      </c>
    </row>
    <row r="8435" spans="1:12">
      <c r="A8435" s="65">
        <v>24</v>
      </c>
      <c r="B8435" t="s">
        <v>26</v>
      </c>
      <c r="C8435" s="65">
        <v>11</v>
      </c>
      <c r="D8435" t="s">
        <v>237</v>
      </c>
      <c r="E8435" s="65">
        <v>1</v>
      </c>
      <c r="F8435" t="s">
        <v>283</v>
      </c>
      <c r="G8435" t="s">
        <v>284</v>
      </c>
      <c r="H8435" t="s">
        <v>258</v>
      </c>
      <c r="I8435" t="s">
        <v>259</v>
      </c>
      <c r="J8435" s="65">
        <v>0</v>
      </c>
      <c r="K8435" t="str">
        <f t="shared" si="308"/>
        <v>24VI1300RSRS</v>
      </c>
      <c r="L8435">
        <f t="shared" si="309"/>
        <v>0</v>
      </c>
    </row>
    <row r="8436" spans="1:12">
      <c r="A8436" s="65">
        <v>24</v>
      </c>
      <c r="B8436" t="s">
        <v>26</v>
      </c>
      <c r="C8436" s="65">
        <v>11</v>
      </c>
      <c r="D8436" t="s">
        <v>237</v>
      </c>
      <c r="E8436" s="65">
        <v>1</v>
      </c>
      <c r="F8436" t="s">
        <v>283</v>
      </c>
      <c r="G8436" t="s">
        <v>284</v>
      </c>
      <c r="H8436" t="s">
        <v>228</v>
      </c>
      <c r="I8436" t="s">
        <v>217</v>
      </c>
      <c r="J8436" s="65">
        <v>0</v>
      </c>
      <c r="K8436" t="str">
        <f t="shared" si="308"/>
        <v>24VI1300PTBI</v>
      </c>
      <c r="L8436">
        <f t="shared" si="309"/>
        <v>0</v>
      </c>
    </row>
    <row r="8437" spans="1:12">
      <c r="A8437" s="65">
        <v>24</v>
      </c>
      <c r="B8437" t="s">
        <v>26</v>
      </c>
      <c r="C8437" s="65">
        <v>11</v>
      </c>
      <c r="D8437" t="s">
        <v>237</v>
      </c>
      <c r="E8437" s="65">
        <v>1</v>
      </c>
      <c r="F8437" t="s">
        <v>283</v>
      </c>
      <c r="G8437" t="s">
        <v>284</v>
      </c>
      <c r="H8437" t="s">
        <v>229</v>
      </c>
      <c r="I8437" t="s">
        <v>230</v>
      </c>
      <c r="J8437" s="65">
        <v>0</v>
      </c>
      <c r="K8437" t="str">
        <f t="shared" si="308"/>
        <v>24VI1300PRNR</v>
      </c>
      <c r="L8437">
        <f t="shared" si="309"/>
        <v>0</v>
      </c>
    </row>
    <row r="8438" spans="1:12">
      <c r="A8438" s="65">
        <v>24</v>
      </c>
      <c r="B8438" t="s">
        <v>26</v>
      </c>
      <c r="C8438" s="65">
        <v>11</v>
      </c>
      <c r="D8438" t="s">
        <v>237</v>
      </c>
      <c r="E8438" s="65">
        <v>1</v>
      </c>
      <c r="F8438" t="s">
        <v>283</v>
      </c>
      <c r="G8438" t="s">
        <v>284</v>
      </c>
      <c r="H8438" t="s">
        <v>231</v>
      </c>
      <c r="I8438" t="s">
        <v>232</v>
      </c>
      <c r="J8438" s="65">
        <v>0</v>
      </c>
      <c r="K8438" t="str">
        <f t="shared" si="308"/>
        <v>24VI1300PRES</v>
      </c>
      <c r="L8438">
        <f t="shared" si="309"/>
        <v>0</v>
      </c>
    </row>
    <row r="8439" spans="1:12">
      <c r="A8439" s="65">
        <v>24</v>
      </c>
      <c r="B8439" t="s">
        <v>26</v>
      </c>
      <c r="C8439" s="65">
        <v>11</v>
      </c>
      <c r="D8439" t="s">
        <v>237</v>
      </c>
      <c r="E8439" s="65">
        <v>1</v>
      </c>
      <c r="F8439" t="s">
        <v>283</v>
      </c>
      <c r="G8439" t="s">
        <v>284</v>
      </c>
      <c r="H8439" t="s">
        <v>233</v>
      </c>
      <c r="I8439" t="s">
        <v>234</v>
      </c>
      <c r="J8439" s="65">
        <v>0</v>
      </c>
      <c r="K8439" t="str">
        <f t="shared" si="308"/>
        <v>24VI1300PRER</v>
      </c>
      <c r="L8439">
        <f t="shared" si="309"/>
        <v>0</v>
      </c>
    </row>
    <row r="8440" spans="1:12">
      <c r="A8440" s="65">
        <v>24</v>
      </c>
      <c r="B8440" t="s">
        <v>26</v>
      </c>
      <c r="C8440" s="65">
        <v>11</v>
      </c>
      <c r="D8440" t="s">
        <v>237</v>
      </c>
      <c r="E8440" s="65">
        <v>1</v>
      </c>
      <c r="F8440" t="s">
        <v>283</v>
      </c>
      <c r="G8440" t="s">
        <v>284</v>
      </c>
      <c r="H8440" t="s">
        <v>268</v>
      </c>
      <c r="I8440" t="s">
        <v>269</v>
      </c>
      <c r="J8440" s="65">
        <v>0</v>
      </c>
      <c r="K8440" t="str">
        <f t="shared" si="308"/>
        <v>24VI1300DRCF</v>
      </c>
      <c r="L8440">
        <f t="shared" si="309"/>
        <v>0</v>
      </c>
    </row>
    <row r="8441" spans="1:12">
      <c r="A8441" s="65">
        <v>24</v>
      </c>
      <c r="B8441" t="s">
        <v>26</v>
      </c>
      <c r="C8441" s="65">
        <v>11</v>
      </c>
      <c r="D8441" t="s">
        <v>237</v>
      </c>
      <c r="E8441" s="65">
        <v>1</v>
      </c>
      <c r="F8441" t="s">
        <v>283</v>
      </c>
      <c r="G8441" t="s">
        <v>284</v>
      </c>
      <c r="H8441" t="s">
        <v>242</v>
      </c>
      <c r="I8441" t="s">
        <v>243</v>
      </c>
      <c r="J8441" s="65">
        <v>0</v>
      </c>
      <c r="K8441" t="str">
        <f t="shared" si="308"/>
        <v>24VI1300DRPP</v>
      </c>
      <c r="L8441">
        <f t="shared" si="309"/>
        <v>0</v>
      </c>
    </row>
    <row r="8442" spans="1:12">
      <c r="A8442" s="65">
        <v>24</v>
      </c>
      <c r="B8442" t="s">
        <v>26</v>
      </c>
      <c r="C8442" s="65">
        <v>11</v>
      </c>
      <c r="D8442" t="s">
        <v>237</v>
      </c>
      <c r="E8442" s="65">
        <v>1</v>
      </c>
      <c r="F8442" t="s">
        <v>283</v>
      </c>
      <c r="G8442" t="s">
        <v>284</v>
      </c>
      <c r="H8442" t="s">
        <v>260</v>
      </c>
      <c r="I8442" t="s">
        <v>261</v>
      </c>
      <c r="J8442" s="65">
        <v>0</v>
      </c>
      <c r="K8442" t="str">
        <f t="shared" si="308"/>
        <v>24VI1300DRVM</v>
      </c>
      <c r="L8442">
        <f t="shared" si="309"/>
        <v>0</v>
      </c>
    </row>
    <row r="8443" spans="1:12">
      <c r="A8443" s="65">
        <v>24</v>
      </c>
      <c r="B8443" t="s">
        <v>26</v>
      </c>
      <c r="C8443" s="65">
        <v>11</v>
      </c>
      <c r="D8443" t="s">
        <v>237</v>
      </c>
      <c r="E8443" s="65">
        <v>1</v>
      </c>
      <c r="F8443" t="s">
        <v>283</v>
      </c>
      <c r="G8443" t="s">
        <v>284</v>
      </c>
      <c r="H8443" t="s">
        <v>262</v>
      </c>
      <c r="I8443" t="s">
        <v>263</v>
      </c>
      <c r="J8443" s="65">
        <v>0</v>
      </c>
      <c r="K8443" t="str">
        <f t="shared" si="308"/>
        <v>24VI1300DREX</v>
      </c>
      <c r="L8443">
        <f t="shared" si="309"/>
        <v>0</v>
      </c>
    </row>
    <row r="8444" spans="1:12">
      <c r="A8444" s="65">
        <v>24</v>
      </c>
      <c r="B8444" t="s">
        <v>26</v>
      </c>
      <c r="C8444" s="65">
        <v>11</v>
      </c>
      <c r="D8444" t="s">
        <v>237</v>
      </c>
      <c r="E8444" s="65">
        <v>1</v>
      </c>
      <c r="F8444" t="s">
        <v>283</v>
      </c>
      <c r="G8444" t="s">
        <v>284</v>
      </c>
      <c r="H8444" t="s">
        <v>220</v>
      </c>
      <c r="I8444" t="s">
        <v>221</v>
      </c>
      <c r="J8444" s="65">
        <v>0</v>
      </c>
      <c r="K8444" t="str">
        <f t="shared" si="308"/>
        <v>24VI1300DRET</v>
      </c>
      <c r="L8444">
        <f t="shared" si="309"/>
        <v>0</v>
      </c>
    </row>
    <row r="8445" spans="1:12">
      <c r="A8445" s="65">
        <v>24</v>
      </c>
      <c r="B8445" t="s">
        <v>26</v>
      </c>
      <c r="C8445" s="65">
        <v>11</v>
      </c>
      <c r="D8445" t="s">
        <v>237</v>
      </c>
      <c r="E8445" s="65">
        <v>1</v>
      </c>
      <c r="F8445" t="s">
        <v>283</v>
      </c>
      <c r="G8445" t="s">
        <v>284</v>
      </c>
      <c r="H8445" t="s">
        <v>211</v>
      </c>
      <c r="I8445" t="s">
        <v>212</v>
      </c>
      <c r="J8445" s="65">
        <v>0</v>
      </c>
      <c r="K8445" t="str">
        <f t="shared" si="308"/>
        <v>24VI1300APRS</v>
      </c>
      <c r="L8445">
        <f t="shared" si="309"/>
        <v>0</v>
      </c>
    </row>
    <row r="8446" spans="1:12">
      <c r="A8446" s="65">
        <v>24</v>
      </c>
      <c r="B8446" t="s">
        <v>26</v>
      </c>
      <c r="C8446" s="65">
        <v>11</v>
      </c>
      <c r="D8446" t="s">
        <v>237</v>
      </c>
      <c r="E8446" s="65">
        <v>1</v>
      </c>
      <c r="F8446" t="s">
        <v>283</v>
      </c>
      <c r="G8446" t="s">
        <v>284</v>
      </c>
      <c r="H8446" t="s">
        <v>213</v>
      </c>
      <c r="I8446" t="s">
        <v>214</v>
      </c>
      <c r="J8446" s="65">
        <v>0</v>
      </c>
      <c r="K8446" t="str">
        <f t="shared" si="308"/>
        <v>24VI1300APRR</v>
      </c>
      <c r="L8446">
        <f t="shared" si="309"/>
        <v>0</v>
      </c>
    </row>
    <row r="8447" spans="1:12">
      <c r="A8447" s="65">
        <v>24</v>
      </c>
      <c r="B8447" t="s">
        <v>26</v>
      </c>
      <c r="C8447" s="65">
        <v>11</v>
      </c>
      <c r="D8447" t="s">
        <v>237</v>
      </c>
      <c r="E8447" s="65">
        <v>1</v>
      </c>
      <c r="F8447" t="s">
        <v>283</v>
      </c>
      <c r="G8447" t="s">
        <v>284</v>
      </c>
      <c r="H8447" t="s">
        <v>215</v>
      </c>
      <c r="I8447" t="s">
        <v>216</v>
      </c>
      <c r="J8447" s="65">
        <v>0</v>
      </c>
      <c r="K8447" t="str">
        <f t="shared" si="308"/>
        <v>24VI1300APRT</v>
      </c>
      <c r="L8447">
        <f t="shared" si="309"/>
        <v>0</v>
      </c>
    </row>
    <row r="8448" spans="1:12">
      <c r="A8448" s="65">
        <v>24</v>
      </c>
      <c r="B8448" t="s">
        <v>26</v>
      </c>
      <c r="C8448" s="65">
        <v>11</v>
      </c>
      <c r="D8448" t="s">
        <v>237</v>
      </c>
      <c r="E8448" s="65">
        <v>1</v>
      </c>
      <c r="F8448" t="s">
        <v>283</v>
      </c>
      <c r="G8448" t="s">
        <v>284</v>
      </c>
      <c r="H8448" t="s">
        <v>224</v>
      </c>
      <c r="I8448" t="s">
        <v>225</v>
      </c>
      <c r="J8448" s="65">
        <v>0</v>
      </c>
      <c r="K8448" t="str">
        <f t="shared" si="308"/>
        <v>24VI1300ARRA</v>
      </c>
      <c r="L8448">
        <f t="shared" si="309"/>
        <v>0</v>
      </c>
    </row>
    <row r="8449" spans="1:12">
      <c r="A8449" s="65">
        <v>24</v>
      </c>
      <c r="B8449" t="s">
        <v>26</v>
      </c>
      <c r="C8449" s="65">
        <v>11</v>
      </c>
      <c r="D8449" t="s">
        <v>237</v>
      </c>
      <c r="E8449" s="65">
        <v>1</v>
      </c>
      <c r="F8449" t="s">
        <v>283</v>
      </c>
      <c r="G8449" t="s">
        <v>284</v>
      </c>
      <c r="H8449" t="s">
        <v>226</v>
      </c>
      <c r="I8449" t="s">
        <v>227</v>
      </c>
      <c r="J8449" s="65">
        <v>0</v>
      </c>
      <c r="K8449" t="str">
        <f t="shared" si="308"/>
        <v>24VI1300PLNA</v>
      </c>
      <c r="L8449">
        <f t="shared" si="309"/>
        <v>0</v>
      </c>
    </row>
    <row r="8450" spans="1:12">
      <c r="A8450" s="65">
        <v>24</v>
      </c>
      <c r="B8450" t="s">
        <v>26</v>
      </c>
      <c r="C8450" s="65">
        <v>11</v>
      </c>
      <c r="D8450" t="s">
        <v>237</v>
      </c>
      <c r="E8450" s="65">
        <v>1</v>
      </c>
      <c r="F8450" t="s">
        <v>283</v>
      </c>
      <c r="G8450" t="s">
        <v>284</v>
      </c>
      <c r="H8450" t="s">
        <v>235</v>
      </c>
      <c r="I8450" t="s">
        <v>236</v>
      </c>
      <c r="J8450" s="65">
        <v>0</v>
      </c>
      <c r="K8450" t="str">
        <f t="shared" si="308"/>
        <v>24VI1300SABA</v>
      </c>
      <c r="L8450">
        <f t="shared" si="309"/>
        <v>0</v>
      </c>
    </row>
    <row r="8451" spans="1:12">
      <c r="A8451" s="65">
        <v>24</v>
      </c>
      <c r="B8451" t="s">
        <v>26</v>
      </c>
      <c r="C8451" s="65">
        <v>11</v>
      </c>
      <c r="D8451" t="s">
        <v>237</v>
      </c>
      <c r="E8451" s="65">
        <v>1</v>
      </c>
      <c r="F8451" t="s">
        <v>283</v>
      </c>
      <c r="G8451" t="s">
        <v>284</v>
      </c>
      <c r="H8451" t="s">
        <v>240</v>
      </c>
      <c r="I8451" t="s">
        <v>241</v>
      </c>
      <c r="J8451" s="65">
        <v>0</v>
      </c>
      <c r="K8451" t="str">
        <f t="shared" si="308"/>
        <v>24VI1300SRTS</v>
      </c>
      <c r="L8451">
        <f t="shared" si="309"/>
        <v>0</v>
      </c>
    </row>
    <row r="8452" spans="1:12">
      <c r="A8452" s="65">
        <v>24</v>
      </c>
      <c r="B8452" t="s">
        <v>26</v>
      </c>
      <c r="C8452" s="65">
        <v>11</v>
      </c>
      <c r="D8452" t="s">
        <v>237</v>
      </c>
      <c r="E8452" s="65">
        <v>1</v>
      </c>
      <c r="F8452" t="s">
        <v>283</v>
      </c>
      <c r="G8452" t="s">
        <v>284</v>
      </c>
      <c r="H8452" t="s">
        <v>270</v>
      </c>
      <c r="I8452" t="s">
        <v>271</v>
      </c>
      <c r="J8452" s="65">
        <v>0</v>
      </c>
      <c r="K8452" t="str">
        <f t="shared" si="308"/>
        <v>24VI1300SRTR</v>
      </c>
      <c r="L8452">
        <f t="shared" si="309"/>
        <v>0</v>
      </c>
    </row>
    <row r="8453" spans="1:12">
      <c r="A8453" s="65">
        <v>24</v>
      </c>
      <c r="B8453" t="s">
        <v>26</v>
      </c>
      <c r="C8453" s="65">
        <v>11</v>
      </c>
      <c r="D8453" t="s">
        <v>237</v>
      </c>
      <c r="E8453" s="65">
        <v>1</v>
      </c>
      <c r="F8453" t="s">
        <v>283</v>
      </c>
      <c r="G8453" t="s">
        <v>284</v>
      </c>
      <c r="H8453" t="s">
        <v>244</v>
      </c>
      <c r="I8453" t="s">
        <v>245</v>
      </c>
      <c r="J8453" s="65">
        <v>0</v>
      </c>
      <c r="K8453" t="str">
        <f t="shared" si="308"/>
        <v>24VI1300SRTT</v>
      </c>
      <c r="L8453">
        <f t="shared" si="309"/>
        <v>0</v>
      </c>
    </row>
    <row r="8454" spans="1:12">
      <c r="A8454" s="65">
        <v>24</v>
      </c>
      <c r="B8454" t="s">
        <v>26</v>
      </c>
      <c r="C8454" s="65">
        <v>11</v>
      </c>
      <c r="D8454" t="s">
        <v>237</v>
      </c>
      <c r="E8454" s="65">
        <v>1</v>
      </c>
      <c r="F8454" t="s">
        <v>283</v>
      </c>
      <c r="G8454" t="s">
        <v>284</v>
      </c>
      <c r="H8454" t="s">
        <v>246</v>
      </c>
      <c r="I8454" t="s">
        <v>247</v>
      </c>
      <c r="J8454" s="65">
        <v>0</v>
      </c>
      <c r="K8454" t="str">
        <f t="shared" si="308"/>
        <v>24VI1300SRPS</v>
      </c>
      <c r="L8454">
        <f t="shared" si="309"/>
        <v>0</v>
      </c>
    </row>
    <row r="8455" spans="1:12">
      <c r="A8455" s="65">
        <v>24</v>
      </c>
      <c r="B8455" t="s">
        <v>26</v>
      </c>
      <c r="C8455" s="65">
        <v>11</v>
      </c>
      <c r="D8455" t="s">
        <v>237</v>
      </c>
      <c r="E8455" s="65">
        <v>1</v>
      </c>
      <c r="F8455" t="s">
        <v>283</v>
      </c>
      <c r="G8455" t="s">
        <v>284</v>
      </c>
      <c r="H8455" t="s">
        <v>248</v>
      </c>
      <c r="I8455" t="s">
        <v>249</v>
      </c>
      <c r="J8455" s="65">
        <v>0</v>
      </c>
      <c r="K8455" t="str">
        <f t="shared" si="308"/>
        <v>24VI1300SRPR</v>
      </c>
      <c r="L8455">
        <f t="shared" si="309"/>
        <v>0</v>
      </c>
    </row>
    <row r="8456" spans="1:12">
      <c r="A8456" s="65">
        <v>24</v>
      </c>
      <c r="B8456" t="s">
        <v>26</v>
      </c>
      <c r="C8456" s="65">
        <v>11</v>
      </c>
      <c r="D8456" t="s">
        <v>237</v>
      </c>
      <c r="E8456" s="65">
        <v>1</v>
      </c>
      <c r="F8456" t="s">
        <v>283</v>
      </c>
      <c r="G8456" t="s">
        <v>284</v>
      </c>
      <c r="H8456" t="s">
        <v>266</v>
      </c>
      <c r="I8456" t="s">
        <v>267</v>
      </c>
      <c r="J8456" s="65">
        <v>0</v>
      </c>
      <c r="K8456" t="str">
        <f t="shared" si="308"/>
        <v>24VI1300PTRE</v>
      </c>
      <c r="L8456">
        <f t="shared" si="309"/>
        <v>0</v>
      </c>
    </row>
    <row r="8457" spans="1:12">
      <c r="A8457" s="65">
        <v>24</v>
      </c>
      <c r="B8457" t="s">
        <v>26</v>
      </c>
      <c r="C8457" s="65">
        <v>11</v>
      </c>
      <c r="D8457" t="s">
        <v>237</v>
      </c>
      <c r="E8457" s="65">
        <v>1</v>
      </c>
      <c r="F8457" t="s">
        <v>283</v>
      </c>
      <c r="G8457" t="s">
        <v>284</v>
      </c>
      <c r="H8457" t="s">
        <v>264</v>
      </c>
      <c r="I8457" t="s">
        <v>265</v>
      </c>
      <c r="J8457" s="65">
        <v>0</v>
      </c>
      <c r="K8457" t="str">
        <f t="shared" si="308"/>
        <v>24VI1300RSRR</v>
      </c>
      <c r="L8457">
        <f t="shared" si="309"/>
        <v>0</v>
      </c>
    </row>
    <row r="8458" spans="1:12">
      <c r="A8458" s="65">
        <v>24</v>
      </c>
      <c r="B8458" t="s">
        <v>26</v>
      </c>
      <c r="C8458" s="65">
        <v>11</v>
      </c>
      <c r="D8458" t="s">
        <v>237</v>
      </c>
      <c r="E8458" s="65">
        <v>1</v>
      </c>
      <c r="F8458" t="s">
        <v>283</v>
      </c>
      <c r="G8458" t="s">
        <v>284</v>
      </c>
      <c r="H8458" t="s">
        <v>250</v>
      </c>
      <c r="I8458" t="s">
        <v>251</v>
      </c>
      <c r="J8458" s="65">
        <v>0</v>
      </c>
      <c r="K8458" t="str">
        <f t="shared" si="308"/>
        <v>24VI1300SRPT</v>
      </c>
      <c r="L8458">
        <f t="shared" si="309"/>
        <v>0</v>
      </c>
    </row>
    <row r="8459" spans="1:12">
      <c r="A8459" s="65">
        <v>24</v>
      </c>
      <c r="B8459" t="s">
        <v>26</v>
      </c>
      <c r="C8459" s="65">
        <v>11</v>
      </c>
      <c r="D8459" t="s">
        <v>237</v>
      </c>
      <c r="E8459" s="65">
        <v>1</v>
      </c>
      <c r="F8459" t="s">
        <v>283</v>
      </c>
      <c r="G8459" t="s">
        <v>284</v>
      </c>
      <c r="H8459" t="s">
        <v>222</v>
      </c>
      <c r="I8459" t="s">
        <v>223</v>
      </c>
      <c r="J8459" s="65">
        <v>0</v>
      </c>
      <c r="K8459" t="str">
        <f t="shared" si="308"/>
        <v>24VI1300DPMA</v>
      </c>
      <c r="L8459">
        <f t="shared" si="309"/>
        <v>0</v>
      </c>
    </row>
    <row r="8460" spans="1:12">
      <c r="A8460" s="65">
        <v>24</v>
      </c>
      <c r="B8460" t="s">
        <v>26</v>
      </c>
      <c r="C8460" s="65">
        <v>11</v>
      </c>
      <c r="D8460" t="s">
        <v>237</v>
      </c>
      <c r="E8460" s="65">
        <v>1</v>
      </c>
      <c r="F8460" t="s">
        <v>285</v>
      </c>
      <c r="G8460" t="s">
        <v>286</v>
      </c>
      <c r="H8460" t="s">
        <v>291</v>
      </c>
      <c r="I8460" t="s">
        <v>292</v>
      </c>
      <c r="J8460" s="65">
        <v>12.4</v>
      </c>
      <c r="K8460" t="str">
        <f t="shared" si="308"/>
        <v>24VI2000GRAM</v>
      </c>
      <c r="L8460">
        <f t="shared" si="309"/>
        <v>12.4</v>
      </c>
    </row>
    <row r="8461" spans="1:12">
      <c r="A8461" s="65">
        <v>24</v>
      </c>
      <c r="B8461" t="s">
        <v>26</v>
      </c>
      <c r="C8461" s="65">
        <v>11</v>
      </c>
      <c r="D8461" t="s">
        <v>237</v>
      </c>
      <c r="E8461" s="65">
        <v>1</v>
      </c>
      <c r="F8461" t="s">
        <v>285</v>
      </c>
      <c r="G8461" t="s">
        <v>286</v>
      </c>
      <c r="H8461" t="s">
        <v>289</v>
      </c>
      <c r="I8461" t="s">
        <v>290</v>
      </c>
      <c r="J8461" s="65">
        <v>71</v>
      </c>
      <c r="K8461" t="str">
        <f t="shared" ref="K8461:K8524" si="310">CONCATENATE(TEXT(A8461,"00"),F8461,H8461)</f>
        <v>24VI2000FCUV</v>
      </c>
      <c r="L8461">
        <f t="shared" ref="L8461:L8524" si="311">J8461</f>
        <v>71</v>
      </c>
    </row>
    <row r="8462" spans="1:12">
      <c r="A8462" s="65">
        <v>24</v>
      </c>
      <c r="B8462" t="s">
        <v>26</v>
      </c>
      <c r="C8462" s="65">
        <v>11</v>
      </c>
      <c r="D8462" t="s">
        <v>237</v>
      </c>
      <c r="E8462" s="65">
        <v>1</v>
      </c>
      <c r="F8462" t="s">
        <v>285</v>
      </c>
      <c r="G8462" t="s">
        <v>286</v>
      </c>
      <c r="H8462" t="s">
        <v>293</v>
      </c>
      <c r="I8462" t="s">
        <v>294</v>
      </c>
      <c r="J8462" s="65">
        <v>133770</v>
      </c>
      <c r="K8462" t="str">
        <f t="shared" si="310"/>
        <v>24VI2000HLTO</v>
      </c>
      <c r="L8462">
        <f t="shared" si="311"/>
        <v>133770</v>
      </c>
    </row>
    <row r="8463" spans="1:12">
      <c r="A8463" s="65">
        <v>24</v>
      </c>
      <c r="B8463" t="s">
        <v>26</v>
      </c>
      <c r="C8463" s="65">
        <v>11</v>
      </c>
      <c r="D8463" t="s">
        <v>237</v>
      </c>
      <c r="E8463" s="65">
        <v>1</v>
      </c>
      <c r="F8463" t="s">
        <v>285</v>
      </c>
      <c r="G8463" t="s">
        <v>286</v>
      </c>
      <c r="H8463" t="s">
        <v>295</v>
      </c>
      <c r="I8463" t="s">
        <v>296</v>
      </c>
      <c r="J8463" s="65">
        <v>25079</v>
      </c>
      <c r="K8463" t="str">
        <f t="shared" si="310"/>
        <v>24VI2000HLRC</v>
      </c>
      <c r="L8463">
        <f t="shared" si="311"/>
        <v>25079</v>
      </c>
    </row>
    <row r="8464" spans="1:12">
      <c r="A8464" s="65">
        <v>24</v>
      </c>
      <c r="B8464" t="s">
        <v>26</v>
      </c>
      <c r="C8464" s="65">
        <v>11</v>
      </c>
      <c r="D8464" t="s">
        <v>237</v>
      </c>
      <c r="E8464" s="65">
        <v>1</v>
      </c>
      <c r="F8464" t="s">
        <v>285</v>
      </c>
      <c r="G8464" t="s">
        <v>286</v>
      </c>
      <c r="H8464" t="s">
        <v>297</v>
      </c>
      <c r="I8464" t="s">
        <v>298</v>
      </c>
      <c r="J8464" s="65">
        <v>72619</v>
      </c>
      <c r="K8464" t="str">
        <f t="shared" si="310"/>
        <v>24VI2000HLTI</v>
      </c>
      <c r="L8464">
        <f t="shared" si="311"/>
        <v>72619</v>
      </c>
    </row>
    <row r="8465" spans="1:12">
      <c r="A8465" s="65">
        <v>24</v>
      </c>
      <c r="B8465" t="s">
        <v>26</v>
      </c>
      <c r="C8465" s="65">
        <v>11</v>
      </c>
      <c r="D8465" t="s">
        <v>237</v>
      </c>
      <c r="E8465" s="65">
        <v>1</v>
      </c>
      <c r="F8465" t="s">
        <v>285</v>
      </c>
      <c r="G8465" t="s">
        <v>286</v>
      </c>
      <c r="H8465" t="s">
        <v>287</v>
      </c>
      <c r="I8465" t="s">
        <v>288</v>
      </c>
      <c r="J8465" s="65">
        <v>36072</v>
      </c>
      <c r="K8465" t="str">
        <f t="shared" si="310"/>
        <v>24VI2000HLBL</v>
      </c>
      <c r="L8465">
        <f t="shared" si="311"/>
        <v>36072</v>
      </c>
    </row>
    <row r="8466" spans="1:12">
      <c r="A8466" s="65">
        <v>24</v>
      </c>
      <c r="B8466" t="s">
        <v>26</v>
      </c>
      <c r="C8466" s="65">
        <v>11</v>
      </c>
      <c r="D8466" t="s">
        <v>237</v>
      </c>
      <c r="E8466" s="65">
        <v>1</v>
      </c>
      <c r="F8466" t="s">
        <v>299</v>
      </c>
      <c r="G8466" t="s">
        <v>300</v>
      </c>
      <c r="H8466" t="s">
        <v>297</v>
      </c>
      <c r="I8466" t="s">
        <v>298</v>
      </c>
      <c r="J8466" s="65">
        <v>45240</v>
      </c>
      <c r="K8466" t="str">
        <f t="shared" si="310"/>
        <v>24VI2100HLTI</v>
      </c>
      <c r="L8466">
        <f t="shared" si="311"/>
        <v>45240</v>
      </c>
    </row>
    <row r="8467" spans="1:12">
      <c r="A8467" s="65">
        <v>24</v>
      </c>
      <c r="B8467" t="s">
        <v>26</v>
      </c>
      <c r="C8467" s="65">
        <v>11</v>
      </c>
      <c r="D8467" t="s">
        <v>237</v>
      </c>
      <c r="E8467" s="65">
        <v>1</v>
      </c>
      <c r="F8467" t="s">
        <v>299</v>
      </c>
      <c r="G8467" t="s">
        <v>300</v>
      </c>
      <c r="H8467" t="s">
        <v>295</v>
      </c>
      <c r="I8467" t="s">
        <v>296</v>
      </c>
      <c r="J8467" s="65">
        <v>7153</v>
      </c>
      <c r="K8467" t="str">
        <f t="shared" si="310"/>
        <v>24VI2100HLRC</v>
      </c>
      <c r="L8467">
        <f t="shared" si="311"/>
        <v>7153</v>
      </c>
    </row>
    <row r="8468" spans="1:12">
      <c r="A8468" s="65">
        <v>24</v>
      </c>
      <c r="B8468" t="s">
        <v>26</v>
      </c>
      <c r="C8468" s="65">
        <v>11</v>
      </c>
      <c r="D8468" t="s">
        <v>237</v>
      </c>
      <c r="E8468" s="65">
        <v>1</v>
      </c>
      <c r="F8468" t="s">
        <v>299</v>
      </c>
      <c r="G8468" t="s">
        <v>300</v>
      </c>
      <c r="H8468" t="s">
        <v>293</v>
      </c>
      <c r="I8468" t="s">
        <v>294</v>
      </c>
      <c r="J8468" s="65">
        <v>75411</v>
      </c>
      <c r="K8468" t="str">
        <f t="shared" si="310"/>
        <v>24VI2100HLTO</v>
      </c>
      <c r="L8468">
        <f t="shared" si="311"/>
        <v>75411</v>
      </c>
    </row>
    <row r="8469" spans="1:12">
      <c r="A8469" s="65">
        <v>24</v>
      </c>
      <c r="B8469" t="s">
        <v>26</v>
      </c>
      <c r="C8469" s="65">
        <v>11</v>
      </c>
      <c r="D8469" t="s">
        <v>237</v>
      </c>
      <c r="E8469" s="65">
        <v>1</v>
      </c>
      <c r="F8469" t="s">
        <v>299</v>
      </c>
      <c r="G8469" t="s">
        <v>300</v>
      </c>
      <c r="H8469" t="s">
        <v>287</v>
      </c>
      <c r="I8469" t="s">
        <v>288</v>
      </c>
      <c r="J8469" s="65">
        <v>23018</v>
      </c>
      <c r="K8469" t="str">
        <f t="shared" si="310"/>
        <v>24VI2100HLBL</v>
      </c>
      <c r="L8469">
        <f t="shared" si="311"/>
        <v>23018</v>
      </c>
    </row>
    <row r="8470" spans="1:12">
      <c r="A8470" s="65">
        <v>24</v>
      </c>
      <c r="B8470" t="s">
        <v>26</v>
      </c>
      <c r="C8470" s="65">
        <v>11</v>
      </c>
      <c r="D8470" t="s">
        <v>237</v>
      </c>
      <c r="E8470" s="65">
        <v>1</v>
      </c>
      <c r="F8470" t="s">
        <v>299</v>
      </c>
      <c r="G8470" t="s">
        <v>300</v>
      </c>
      <c r="H8470" t="s">
        <v>291</v>
      </c>
      <c r="I8470" t="s">
        <v>292</v>
      </c>
      <c r="J8470" s="65">
        <v>12.5</v>
      </c>
      <c r="K8470" t="str">
        <f t="shared" si="310"/>
        <v>24VI2100GRAM</v>
      </c>
      <c r="L8470">
        <f t="shared" si="311"/>
        <v>12.5</v>
      </c>
    </row>
    <row r="8471" spans="1:12">
      <c r="A8471" s="65">
        <v>24</v>
      </c>
      <c r="B8471" t="s">
        <v>26</v>
      </c>
      <c r="C8471" s="65">
        <v>11</v>
      </c>
      <c r="D8471" t="s">
        <v>237</v>
      </c>
      <c r="E8471" s="65">
        <v>1</v>
      </c>
      <c r="F8471" t="s">
        <v>301</v>
      </c>
      <c r="G8471" t="s">
        <v>302</v>
      </c>
      <c r="H8471" t="s">
        <v>293</v>
      </c>
      <c r="I8471" t="s">
        <v>294</v>
      </c>
      <c r="J8471" s="65">
        <v>0</v>
      </c>
      <c r="K8471" t="str">
        <f t="shared" si="310"/>
        <v>24VI2110HLTO</v>
      </c>
      <c r="L8471">
        <f t="shared" si="311"/>
        <v>0</v>
      </c>
    </row>
    <row r="8472" spans="1:12">
      <c r="A8472" s="65">
        <v>24</v>
      </c>
      <c r="B8472" t="s">
        <v>26</v>
      </c>
      <c r="C8472" s="65">
        <v>11</v>
      </c>
      <c r="D8472" t="s">
        <v>237</v>
      </c>
      <c r="E8472" s="65">
        <v>1</v>
      </c>
      <c r="F8472" t="s">
        <v>301</v>
      </c>
      <c r="G8472" t="s">
        <v>302</v>
      </c>
      <c r="H8472" t="s">
        <v>287</v>
      </c>
      <c r="I8472" t="s">
        <v>288</v>
      </c>
      <c r="J8472" s="65">
        <v>0</v>
      </c>
      <c r="K8472" t="str">
        <f t="shared" si="310"/>
        <v>24VI2110HLBL</v>
      </c>
      <c r="L8472">
        <f t="shared" si="311"/>
        <v>0</v>
      </c>
    </row>
    <row r="8473" spans="1:12">
      <c r="A8473" s="65">
        <v>24</v>
      </c>
      <c r="B8473" t="s">
        <v>26</v>
      </c>
      <c r="C8473" s="65">
        <v>11</v>
      </c>
      <c r="D8473" t="s">
        <v>237</v>
      </c>
      <c r="E8473" s="65">
        <v>1</v>
      </c>
      <c r="F8473" t="s">
        <v>301</v>
      </c>
      <c r="G8473" t="s">
        <v>302</v>
      </c>
      <c r="H8473" t="s">
        <v>297</v>
      </c>
      <c r="I8473" t="s">
        <v>298</v>
      </c>
      <c r="J8473" s="65">
        <v>0</v>
      </c>
      <c r="K8473" t="str">
        <f t="shared" si="310"/>
        <v>24VI2110HLTI</v>
      </c>
      <c r="L8473">
        <f t="shared" si="311"/>
        <v>0</v>
      </c>
    </row>
    <row r="8474" spans="1:12">
      <c r="A8474" s="65">
        <v>24</v>
      </c>
      <c r="B8474" t="s">
        <v>26</v>
      </c>
      <c r="C8474" s="65">
        <v>11</v>
      </c>
      <c r="D8474" t="s">
        <v>237</v>
      </c>
      <c r="E8474" s="65">
        <v>1</v>
      </c>
      <c r="F8474" t="s">
        <v>301</v>
      </c>
      <c r="G8474" t="s">
        <v>302</v>
      </c>
      <c r="H8474" t="s">
        <v>295</v>
      </c>
      <c r="I8474" t="s">
        <v>296</v>
      </c>
      <c r="J8474" s="65">
        <v>0</v>
      </c>
      <c r="K8474" t="str">
        <f t="shared" si="310"/>
        <v>24VI2110HLRC</v>
      </c>
      <c r="L8474">
        <f t="shared" si="311"/>
        <v>0</v>
      </c>
    </row>
    <row r="8475" spans="1:12">
      <c r="A8475" s="65">
        <v>24</v>
      </c>
      <c r="B8475" t="s">
        <v>26</v>
      </c>
      <c r="C8475" s="65">
        <v>11</v>
      </c>
      <c r="D8475" t="s">
        <v>237</v>
      </c>
      <c r="E8475" s="65">
        <v>1</v>
      </c>
      <c r="F8475" t="s">
        <v>303</v>
      </c>
      <c r="G8475" t="s">
        <v>304</v>
      </c>
      <c r="H8475" t="s">
        <v>293</v>
      </c>
      <c r="I8475" t="s">
        <v>294</v>
      </c>
      <c r="J8475" s="65">
        <v>0</v>
      </c>
      <c r="K8475" t="str">
        <f t="shared" si="310"/>
        <v>24VI2120HLTO</v>
      </c>
      <c r="L8475">
        <f t="shared" si="311"/>
        <v>0</v>
      </c>
    </row>
    <row r="8476" spans="1:12">
      <c r="A8476" s="65">
        <v>24</v>
      </c>
      <c r="B8476" t="s">
        <v>26</v>
      </c>
      <c r="C8476" s="65">
        <v>11</v>
      </c>
      <c r="D8476" t="s">
        <v>237</v>
      </c>
      <c r="E8476" s="65">
        <v>1</v>
      </c>
      <c r="F8476" t="s">
        <v>303</v>
      </c>
      <c r="G8476" t="s">
        <v>304</v>
      </c>
      <c r="H8476" t="s">
        <v>295</v>
      </c>
      <c r="I8476" t="s">
        <v>296</v>
      </c>
      <c r="J8476" s="65">
        <v>0</v>
      </c>
      <c r="K8476" t="str">
        <f t="shared" si="310"/>
        <v>24VI2120HLRC</v>
      </c>
      <c r="L8476">
        <f t="shared" si="311"/>
        <v>0</v>
      </c>
    </row>
    <row r="8477" spans="1:12">
      <c r="A8477" s="65">
        <v>24</v>
      </c>
      <c r="B8477" t="s">
        <v>26</v>
      </c>
      <c r="C8477" s="65">
        <v>11</v>
      </c>
      <c r="D8477" t="s">
        <v>237</v>
      </c>
      <c r="E8477" s="65">
        <v>1</v>
      </c>
      <c r="F8477" t="s">
        <v>303</v>
      </c>
      <c r="G8477" t="s">
        <v>304</v>
      </c>
      <c r="H8477" t="s">
        <v>287</v>
      </c>
      <c r="I8477" t="s">
        <v>288</v>
      </c>
      <c r="J8477" s="65">
        <v>0</v>
      </c>
      <c r="K8477" t="str">
        <f t="shared" si="310"/>
        <v>24VI2120HLBL</v>
      </c>
      <c r="L8477">
        <f t="shared" si="311"/>
        <v>0</v>
      </c>
    </row>
    <row r="8478" spans="1:12">
      <c r="A8478" s="65">
        <v>24</v>
      </c>
      <c r="B8478" t="s">
        <v>26</v>
      </c>
      <c r="C8478" s="65">
        <v>11</v>
      </c>
      <c r="D8478" t="s">
        <v>237</v>
      </c>
      <c r="E8478" s="65">
        <v>1</v>
      </c>
      <c r="F8478" t="s">
        <v>303</v>
      </c>
      <c r="G8478" t="s">
        <v>304</v>
      </c>
      <c r="H8478" t="s">
        <v>297</v>
      </c>
      <c r="I8478" t="s">
        <v>298</v>
      </c>
      <c r="J8478" s="65">
        <v>0</v>
      </c>
      <c r="K8478" t="str">
        <f t="shared" si="310"/>
        <v>24VI2120HLTI</v>
      </c>
      <c r="L8478">
        <f t="shared" si="311"/>
        <v>0</v>
      </c>
    </row>
    <row r="8479" spans="1:12">
      <c r="A8479" s="65">
        <v>24</v>
      </c>
      <c r="B8479" t="s">
        <v>26</v>
      </c>
      <c r="C8479" s="65">
        <v>11</v>
      </c>
      <c r="D8479" t="s">
        <v>237</v>
      </c>
      <c r="E8479" s="65">
        <v>1</v>
      </c>
      <c r="F8479" t="s">
        <v>305</v>
      </c>
      <c r="G8479" t="s">
        <v>306</v>
      </c>
      <c r="H8479" t="s">
        <v>297</v>
      </c>
      <c r="I8479" t="s">
        <v>298</v>
      </c>
      <c r="J8479" s="65">
        <v>45240</v>
      </c>
      <c r="K8479" t="str">
        <f t="shared" si="310"/>
        <v>24VI2190HLTI</v>
      </c>
      <c r="L8479">
        <f t="shared" si="311"/>
        <v>45240</v>
      </c>
    </row>
    <row r="8480" spans="1:12">
      <c r="A8480" s="65">
        <v>24</v>
      </c>
      <c r="B8480" t="s">
        <v>26</v>
      </c>
      <c r="C8480" s="65">
        <v>11</v>
      </c>
      <c r="D8480" t="s">
        <v>237</v>
      </c>
      <c r="E8480" s="65">
        <v>1</v>
      </c>
      <c r="F8480" t="s">
        <v>305</v>
      </c>
      <c r="G8480" t="s">
        <v>306</v>
      </c>
      <c r="H8480" t="s">
        <v>287</v>
      </c>
      <c r="I8480" t="s">
        <v>288</v>
      </c>
      <c r="J8480" s="65">
        <v>23018</v>
      </c>
      <c r="K8480" t="str">
        <f t="shared" si="310"/>
        <v>24VI2190HLBL</v>
      </c>
      <c r="L8480">
        <f t="shared" si="311"/>
        <v>23018</v>
      </c>
    </row>
    <row r="8481" spans="1:12">
      <c r="A8481" s="65">
        <v>24</v>
      </c>
      <c r="B8481" t="s">
        <v>26</v>
      </c>
      <c r="C8481" s="65">
        <v>11</v>
      </c>
      <c r="D8481" t="s">
        <v>237</v>
      </c>
      <c r="E8481" s="65">
        <v>1</v>
      </c>
      <c r="F8481" t="s">
        <v>305</v>
      </c>
      <c r="G8481" t="s">
        <v>306</v>
      </c>
      <c r="H8481" t="s">
        <v>295</v>
      </c>
      <c r="I8481" t="s">
        <v>296</v>
      </c>
      <c r="J8481" s="65">
        <v>7153</v>
      </c>
      <c r="K8481" t="str">
        <f t="shared" si="310"/>
        <v>24VI2190HLRC</v>
      </c>
      <c r="L8481">
        <f t="shared" si="311"/>
        <v>7153</v>
      </c>
    </row>
    <row r="8482" spans="1:12">
      <c r="A8482" s="65">
        <v>24</v>
      </c>
      <c r="B8482" t="s">
        <v>26</v>
      </c>
      <c r="C8482" s="65">
        <v>11</v>
      </c>
      <c r="D8482" t="s">
        <v>237</v>
      </c>
      <c r="E8482" s="65">
        <v>1</v>
      </c>
      <c r="F8482" t="s">
        <v>305</v>
      </c>
      <c r="G8482" t="s">
        <v>306</v>
      </c>
      <c r="H8482" t="s">
        <v>293</v>
      </c>
      <c r="I8482" t="s">
        <v>294</v>
      </c>
      <c r="J8482" s="65">
        <v>75411</v>
      </c>
      <c r="K8482" t="str">
        <f t="shared" si="310"/>
        <v>24VI2190HLTO</v>
      </c>
      <c r="L8482">
        <f t="shared" si="311"/>
        <v>75411</v>
      </c>
    </row>
    <row r="8483" spans="1:12">
      <c r="A8483" s="65">
        <v>24</v>
      </c>
      <c r="B8483" t="s">
        <v>26</v>
      </c>
      <c r="C8483" s="65">
        <v>11</v>
      </c>
      <c r="D8483" t="s">
        <v>237</v>
      </c>
      <c r="E8483" s="65">
        <v>1</v>
      </c>
      <c r="F8483" t="s">
        <v>307</v>
      </c>
      <c r="G8483" t="s">
        <v>308</v>
      </c>
      <c r="H8483" t="s">
        <v>287</v>
      </c>
      <c r="I8483" t="s">
        <v>288</v>
      </c>
      <c r="J8483" s="65">
        <v>8529</v>
      </c>
      <c r="K8483" t="str">
        <f t="shared" si="310"/>
        <v>24VI2200HLBL</v>
      </c>
      <c r="L8483">
        <f t="shared" si="311"/>
        <v>8529</v>
      </c>
    </row>
    <row r="8484" spans="1:12">
      <c r="A8484" s="65">
        <v>24</v>
      </c>
      <c r="B8484" t="s">
        <v>26</v>
      </c>
      <c r="C8484" s="65">
        <v>11</v>
      </c>
      <c r="D8484" t="s">
        <v>237</v>
      </c>
      <c r="E8484" s="65">
        <v>1</v>
      </c>
      <c r="F8484" t="s">
        <v>307</v>
      </c>
      <c r="G8484" t="s">
        <v>308</v>
      </c>
      <c r="H8484" t="s">
        <v>291</v>
      </c>
      <c r="I8484" t="s">
        <v>292</v>
      </c>
      <c r="J8484" s="65">
        <v>12.3</v>
      </c>
      <c r="K8484" t="str">
        <f t="shared" si="310"/>
        <v>24VI2200GRAM</v>
      </c>
      <c r="L8484">
        <f t="shared" si="311"/>
        <v>12.3</v>
      </c>
    </row>
    <row r="8485" spans="1:12">
      <c r="A8485" s="65">
        <v>24</v>
      </c>
      <c r="B8485" t="s">
        <v>26</v>
      </c>
      <c r="C8485" s="65">
        <v>11</v>
      </c>
      <c r="D8485" t="s">
        <v>237</v>
      </c>
      <c r="E8485" s="65">
        <v>1</v>
      </c>
      <c r="F8485" t="s">
        <v>307</v>
      </c>
      <c r="G8485" t="s">
        <v>308</v>
      </c>
      <c r="H8485" t="s">
        <v>293</v>
      </c>
      <c r="I8485" t="s">
        <v>294</v>
      </c>
      <c r="J8485" s="65">
        <v>35220</v>
      </c>
      <c r="K8485" t="str">
        <f t="shared" si="310"/>
        <v>24VI2200HLTO</v>
      </c>
      <c r="L8485">
        <f t="shared" si="311"/>
        <v>35220</v>
      </c>
    </row>
    <row r="8486" spans="1:12">
      <c r="A8486" s="65">
        <v>24</v>
      </c>
      <c r="B8486" t="s">
        <v>26</v>
      </c>
      <c r="C8486" s="65">
        <v>11</v>
      </c>
      <c r="D8486" t="s">
        <v>237</v>
      </c>
      <c r="E8486" s="65">
        <v>1</v>
      </c>
      <c r="F8486" t="s">
        <v>307</v>
      </c>
      <c r="G8486" t="s">
        <v>308</v>
      </c>
      <c r="H8486" t="s">
        <v>297</v>
      </c>
      <c r="I8486" t="s">
        <v>298</v>
      </c>
      <c r="J8486" s="65">
        <v>16390</v>
      </c>
      <c r="K8486" t="str">
        <f t="shared" si="310"/>
        <v>24VI2200HLTI</v>
      </c>
      <c r="L8486">
        <f t="shared" si="311"/>
        <v>16390</v>
      </c>
    </row>
    <row r="8487" spans="1:12">
      <c r="A8487" s="65">
        <v>24</v>
      </c>
      <c r="B8487" t="s">
        <v>26</v>
      </c>
      <c r="C8487" s="65">
        <v>11</v>
      </c>
      <c r="D8487" t="s">
        <v>237</v>
      </c>
      <c r="E8487" s="65">
        <v>1</v>
      </c>
      <c r="F8487" t="s">
        <v>307</v>
      </c>
      <c r="G8487" t="s">
        <v>308</v>
      </c>
      <c r="H8487" t="s">
        <v>295</v>
      </c>
      <c r="I8487" t="s">
        <v>296</v>
      </c>
      <c r="J8487" s="65">
        <v>10301</v>
      </c>
      <c r="K8487" t="str">
        <f t="shared" si="310"/>
        <v>24VI2200HLRC</v>
      </c>
      <c r="L8487">
        <f t="shared" si="311"/>
        <v>10301</v>
      </c>
    </row>
    <row r="8488" spans="1:12">
      <c r="A8488" s="65">
        <v>24</v>
      </c>
      <c r="B8488" t="s">
        <v>26</v>
      </c>
      <c r="C8488" s="65">
        <v>11</v>
      </c>
      <c r="D8488" t="s">
        <v>237</v>
      </c>
      <c r="E8488" s="65">
        <v>1</v>
      </c>
      <c r="F8488" t="s">
        <v>309</v>
      </c>
      <c r="G8488" t="s">
        <v>310</v>
      </c>
      <c r="H8488" t="s">
        <v>297</v>
      </c>
      <c r="I8488" t="s">
        <v>298</v>
      </c>
      <c r="J8488" s="65">
        <v>262</v>
      </c>
      <c r="K8488" t="str">
        <f t="shared" si="310"/>
        <v>24VI2300HLTI</v>
      </c>
      <c r="L8488">
        <f t="shared" si="311"/>
        <v>262</v>
      </c>
    </row>
    <row r="8489" spans="1:12">
      <c r="A8489" s="65">
        <v>24</v>
      </c>
      <c r="B8489" t="s">
        <v>26</v>
      </c>
      <c r="C8489" s="65">
        <v>11</v>
      </c>
      <c r="D8489" t="s">
        <v>237</v>
      </c>
      <c r="E8489" s="65">
        <v>1</v>
      </c>
      <c r="F8489" t="s">
        <v>309</v>
      </c>
      <c r="G8489" t="s">
        <v>310</v>
      </c>
      <c r="H8489" t="s">
        <v>287</v>
      </c>
      <c r="I8489" t="s">
        <v>288</v>
      </c>
      <c r="J8489" s="65">
        <v>107</v>
      </c>
      <c r="K8489" t="str">
        <f t="shared" si="310"/>
        <v>24VI2300HLBL</v>
      </c>
      <c r="L8489">
        <f t="shared" si="311"/>
        <v>107</v>
      </c>
    </row>
    <row r="8490" spans="1:12">
      <c r="A8490" s="65">
        <v>24</v>
      </c>
      <c r="B8490" t="s">
        <v>26</v>
      </c>
      <c r="C8490" s="65">
        <v>11</v>
      </c>
      <c r="D8490" t="s">
        <v>237</v>
      </c>
      <c r="E8490" s="65">
        <v>1</v>
      </c>
      <c r="F8490" t="s">
        <v>309</v>
      </c>
      <c r="G8490" t="s">
        <v>310</v>
      </c>
      <c r="H8490" t="s">
        <v>291</v>
      </c>
      <c r="I8490" t="s">
        <v>292</v>
      </c>
      <c r="J8490" s="65">
        <v>12.3</v>
      </c>
      <c r="K8490" t="str">
        <f t="shared" si="310"/>
        <v>24VI2300GRAM</v>
      </c>
      <c r="L8490">
        <f t="shared" si="311"/>
        <v>12.3</v>
      </c>
    </row>
    <row r="8491" spans="1:12">
      <c r="A8491" s="65">
        <v>24</v>
      </c>
      <c r="B8491" t="s">
        <v>26</v>
      </c>
      <c r="C8491" s="65">
        <v>11</v>
      </c>
      <c r="D8491" t="s">
        <v>237</v>
      </c>
      <c r="E8491" s="65">
        <v>1</v>
      </c>
      <c r="F8491" t="s">
        <v>309</v>
      </c>
      <c r="G8491" t="s">
        <v>310</v>
      </c>
      <c r="H8491" t="s">
        <v>293</v>
      </c>
      <c r="I8491" t="s">
        <v>294</v>
      </c>
      <c r="J8491" s="65">
        <v>437</v>
      </c>
      <c r="K8491" t="str">
        <f t="shared" si="310"/>
        <v>24VI2300HLTO</v>
      </c>
      <c r="L8491">
        <f t="shared" si="311"/>
        <v>437</v>
      </c>
    </row>
    <row r="8492" spans="1:12">
      <c r="A8492" s="65">
        <v>24</v>
      </c>
      <c r="B8492" t="s">
        <v>26</v>
      </c>
      <c r="C8492" s="65">
        <v>11</v>
      </c>
      <c r="D8492" t="s">
        <v>237</v>
      </c>
      <c r="E8492" s="65">
        <v>1</v>
      </c>
      <c r="F8492" t="s">
        <v>309</v>
      </c>
      <c r="G8492" t="s">
        <v>310</v>
      </c>
      <c r="H8492" t="s">
        <v>295</v>
      </c>
      <c r="I8492" t="s">
        <v>296</v>
      </c>
      <c r="J8492" s="65">
        <v>68</v>
      </c>
      <c r="K8492" t="str">
        <f t="shared" si="310"/>
        <v>24VI2300HLRC</v>
      </c>
      <c r="L8492">
        <f t="shared" si="311"/>
        <v>68</v>
      </c>
    </row>
    <row r="8493" spans="1:12">
      <c r="A8493" s="65">
        <v>24</v>
      </c>
      <c r="B8493" t="s">
        <v>26</v>
      </c>
      <c r="C8493" s="65">
        <v>11</v>
      </c>
      <c r="D8493" t="s">
        <v>237</v>
      </c>
      <c r="E8493" s="65">
        <v>1</v>
      </c>
      <c r="F8493" t="s">
        <v>311</v>
      </c>
      <c r="G8493" t="s">
        <v>312</v>
      </c>
      <c r="H8493" t="s">
        <v>291</v>
      </c>
      <c r="I8493" t="s">
        <v>292</v>
      </c>
      <c r="J8493" s="65">
        <v>12</v>
      </c>
      <c r="K8493" t="str">
        <f t="shared" si="310"/>
        <v>24VI2900GRAM</v>
      </c>
      <c r="L8493">
        <f t="shared" si="311"/>
        <v>12</v>
      </c>
    </row>
    <row r="8494" spans="1:12">
      <c r="A8494" s="65">
        <v>24</v>
      </c>
      <c r="B8494" t="s">
        <v>26</v>
      </c>
      <c r="C8494" s="65">
        <v>11</v>
      </c>
      <c r="D8494" t="s">
        <v>237</v>
      </c>
      <c r="E8494" s="65">
        <v>1</v>
      </c>
      <c r="F8494" t="s">
        <v>311</v>
      </c>
      <c r="G8494" t="s">
        <v>312</v>
      </c>
      <c r="H8494" t="s">
        <v>293</v>
      </c>
      <c r="I8494" t="s">
        <v>294</v>
      </c>
      <c r="J8494" s="65">
        <v>22702</v>
      </c>
      <c r="K8494" t="str">
        <f t="shared" si="310"/>
        <v>24VI2900HLTO</v>
      </c>
      <c r="L8494">
        <f t="shared" si="311"/>
        <v>22702</v>
      </c>
    </row>
    <row r="8495" spans="1:12">
      <c r="A8495" s="65">
        <v>24</v>
      </c>
      <c r="B8495" t="s">
        <v>26</v>
      </c>
      <c r="C8495" s="65">
        <v>11</v>
      </c>
      <c r="D8495" t="s">
        <v>237</v>
      </c>
      <c r="E8495" s="65">
        <v>1</v>
      </c>
      <c r="F8495" t="s">
        <v>311</v>
      </c>
      <c r="G8495" t="s">
        <v>312</v>
      </c>
      <c r="H8495" t="s">
        <v>295</v>
      </c>
      <c r="I8495" t="s">
        <v>296</v>
      </c>
      <c r="J8495" s="65">
        <v>7557</v>
      </c>
      <c r="K8495" t="str">
        <f t="shared" si="310"/>
        <v>24VI2900HLRC</v>
      </c>
      <c r="L8495">
        <f t="shared" si="311"/>
        <v>7557</v>
      </c>
    </row>
    <row r="8496" spans="1:12">
      <c r="A8496" s="65">
        <v>24</v>
      </c>
      <c r="B8496" t="s">
        <v>26</v>
      </c>
      <c r="C8496" s="65">
        <v>11</v>
      </c>
      <c r="D8496" t="s">
        <v>237</v>
      </c>
      <c r="E8496" s="65">
        <v>1</v>
      </c>
      <c r="F8496" t="s">
        <v>311</v>
      </c>
      <c r="G8496" t="s">
        <v>312</v>
      </c>
      <c r="H8496" t="s">
        <v>287</v>
      </c>
      <c r="I8496" t="s">
        <v>288</v>
      </c>
      <c r="J8496" s="65">
        <v>4418</v>
      </c>
      <c r="K8496" t="str">
        <f t="shared" si="310"/>
        <v>24VI2900HLBL</v>
      </c>
      <c r="L8496">
        <f t="shared" si="311"/>
        <v>4418</v>
      </c>
    </row>
    <row r="8497" spans="1:12">
      <c r="A8497" s="65">
        <v>24</v>
      </c>
      <c r="B8497" t="s">
        <v>26</v>
      </c>
      <c r="C8497" s="65">
        <v>11</v>
      </c>
      <c r="D8497" t="s">
        <v>237</v>
      </c>
      <c r="E8497" s="65">
        <v>1</v>
      </c>
      <c r="F8497" t="s">
        <v>311</v>
      </c>
      <c r="G8497" t="s">
        <v>312</v>
      </c>
      <c r="H8497" t="s">
        <v>297</v>
      </c>
      <c r="I8497" t="s">
        <v>298</v>
      </c>
      <c r="J8497" s="65">
        <v>10727</v>
      </c>
      <c r="K8497" t="str">
        <f t="shared" si="310"/>
        <v>24VI2900HLTI</v>
      </c>
      <c r="L8497">
        <f t="shared" si="311"/>
        <v>10727</v>
      </c>
    </row>
    <row r="8498" spans="1:12">
      <c r="A8498" s="65">
        <v>24</v>
      </c>
      <c r="B8498" t="s">
        <v>26</v>
      </c>
      <c r="C8498" s="65">
        <v>11</v>
      </c>
      <c r="D8498" t="s">
        <v>237</v>
      </c>
      <c r="E8498" s="65">
        <v>1</v>
      </c>
      <c r="F8498" t="s">
        <v>313</v>
      </c>
      <c r="G8498" t="s">
        <v>314</v>
      </c>
      <c r="H8498" t="s">
        <v>293</v>
      </c>
      <c r="I8498" t="s">
        <v>294</v>
      </c>
      <c r="J8498" s="65">
        <v>0</v>
      </c>
      <c r="K8498" t="str">
        <f t="shared" si="310"/>
        <v>24VI2910HLTO</v>
      </c>
      <c r="L8498">
        <f t="shared" si="311"/>
        <v>0</v>
      </c>
    </row>
    <row r="8499" spans="1:12">
      <c r="A8499" s="65">
        <v>24</v>
      </c>
      <c r="B8499" t="s">
        <v>26</v>
      </c>
      <c r="C8499" s="65">
        <v>11</v>
      </c>
      <c r="D8499" t="s">
        <v>237</v>
      </c>
      <c r="E8499" s="65">
        <v>1</v>
      </c>
      <c r="F8499" t="s">
        <v>313</v>
      </c>
      <c r="G8499" t="s">
        <v>314</v>
      </c>
      <c r="H8499" t="s">
        <v>287</v>
      </c>
      <c r="I8499" t="s">
        <v>288</v>
      </c>
      <c r="J8499" s="65">
        <v>0</v>
      </c>
      <c r="K8499" t="str">
        <f t="shared" si="310"/>
        <v>24VI2910HLBL</v>
      </c>
      <c r="L8499">
        <f t="shared" si="311"/>
        <v>0</v>
      </c>
    </row>
    <row r="8500" spans="1:12">
      <c r="A8500" s="65">
        <v>24</v>
      </c>
      <c r="B8500" t="s">
        <v>26</v>
      </c>
      <c r="C8500" s="65">
        <v>11</v>
      </c>
      <c r="D8500" t="s">
        <v>237</v>
      </c>
      <c r="E8500" s="65">
        <v>1</v>
      </c>
      <c r="F8500" t="s">
        <v>313</v>
      </c>
      <c r="G8500" t="s">
        <v>314</v>
      </c>
      <c r="H8500" t="s">
        <v>297</v>
      </c>
      <c r="I8500" t="s">
        <v>298</v>
      </c>
      <c r="J8500" s="65">
        <v>0</v>
      </c>
      <c r="K8500" t="str">
        <f t="shared" si="310"/>
        <v>24VI2910HLTI</v>
      </c>
      <c r="L8500">
        <f t="shared" si="311"/>
        <v>0</v>
      </c>
    </row>
    <row r="8501" spans="1:12">
      <c r="A8501" s="65">
        <v>24</v>
      </c>
      <c r="B8501" t="s">
        <v>26</v>
      </c>
      <c r="C8501" s="65">
        <v>11</v>
      </c>
      <c r="D8501" t="s">
        <v>237</v>
      </c>
      <c r="E8501" s="65">
        <v>1</v>
      </c>
      <c r="F8501" t="s">
        <v>313</v>
      </c>
      <c r="G8501" t="s">
        <v>314</v>
      </c>
      <c r="H8501" t="s">
        <v>295</v>
      </c>
      <c r="I8501" t="s">
        <v>296</v>
      </c>
      <c r="J8501" s="65">
        <v>0</v>
      </c>
      <c r="K8501" t="str">
        <f t="shared" si="310"/>
        <v>24VI2910HLRC</v>
      </c>
      <c r="L8501">
        <f t="shared" si="311"/>
        <v>0</v>
      </c>
    </row>
    <row r="8502" spans="1:12">
      <c r="A8502" s="65">
        <v>24</v>
      </c>
      <c r="B8502" t="s">
        <v>26</v>
      </c>
      <c r="C8502" s="65">
        <v>11</v>
      </c>
      <c r="D8502" t="s">
        <v>237</v>
      </c>
      <c r="E8502" s="65">
        <v>1</v>
      </c>
      <c r="F8502" t="s">
        <v>315</v>
      </c>
      <c r="G8502" t="s">
        <v>316</v>
      </c>
      <c r="H8502" t="s">
        <v>293</v>
      </c>
      <c r="I8502" t="s">
        <v>294</v>
      </c>
      <c r="J8502" s="65">
        <v>0</v>
      </c>
      <c r="K8502" t="str">
        <f t="shared" si="310"/>
        <v>24VI2920HLTO</v>
      </c>
      <c r="L8502">
        <f t="shared" si="311"/>
        <v>0</v>
      </c>
    </row>
    <row r="8503" spans="1:12">
      <c r="A8503" s="65">
        <v>24</v>
      </c>
      <c r="B8503" t="s">
        <v>26</v>
      </c>
      <c r="C8503" s="65">
        <v>11</v>
      </c>
      <c r="D8503" t="s">
        <v>237</v>
      </c>
      <c r="E8503" s="65">
        <v>1</v>
      </c>
      <c r="F8503" t="s">
        <v>315</v>
      </c>
      <c r="G8503" t="s">
        <v>316</v>
      </c>
      <c r="H8503" t="s">
        <v>287</v>
      </c>
      <c r="I8503" t="s">
        <v>288</v>
      </c>
      <c r="J8503" s="65">
        <v>0</v>
      </c>
      <c r="K8503" t="str">
        <f t="shared" si="310"/>
        <v>24VI2920HLBL</v>
      </c>
      <c r="L8503">
        <f t="shared" si="311"/>
        <v>0</v>
      </c>
    </row>
    <row r="8504" spans="1:12">
      <c r="A8504" s="65">
        <v>24</v>
      </c>
      <c r="B8504" t="s">
        <v>26</v>
      </c>
      <c r="C8504" s="65">
        <v>11</v>
      </c>
      <c r="D8504" t="s">
        <v>237</v>
      </c>
      <c r="E8504" s="65">
        <v>1</v>
      </c>
      <c r="F8504" t="s">
        <v>315</v>
      </c>
      <c r="G8504" t="s">
        <v>316</v>
      </c>
      <c r="H8504" t="s">
        <v>297</v>
      </c>
      <c r="I8504" t="s">
        <v>298</v>
      </c>
      <c r="J8504" s="65">
        <v>0</v>
      </c>
      <c r="K8504" t="str">
        <f t="shared" si="310"/>
        <v>24VI2920HLTI</v>
      </c>
      <c r="L8504">
        <f t="shared" si="311"/>
        <v>0</v>
      </c>
    </row>
    <row r="8505" spans="1:12">
      <c r="A8505" s="65">
        <v>24</v>
      </c>
      <c r="B8505" t="s">
        <v>26</v>
      </c>
      <c r="C8505" s="65">
        <v>11</v>
      </c>
      <c r="D8505" t="s">
        <v>237</v>
      </c>
      <c r="E8505" s="65">
        <v>1</v>
      </c>
      <c r="F8505" t="s">
        <v>315</v>
      </c>
      <c r="G8505" t="s">
        <v>316</v>
      </c>
      <c r="H8505" t="s">
        <v>295</v>
      </c>
      <c r="I8505" t="s">
        <v>296</v>
      </c>
      <c r="J8505" s="65">
        <v>0</v>
      </c>
      <c r="K8505" t="str">
        <f t="shared" si="310"/>
        <v>24VI2920HLRC</v>
      </c>
      <c r="L8505">
        <f t="shared" si="311"/>
        <v>0</v>
      </c>
    </row>
    <row r="8506" spans="1:12">
      <c r="A8506" s="65">
        <v>24</v>
      </c>
      <c r="B8506" t="s">
        <v>26</v>
      </c>
      <c r="C8506" s="65">
        <v>11</v>
      </c>
      <c r="D8506" t="s">
        <v>237</v>
      </c>
      <c r="E8506" s="65">
        <v>1</v>
      </c>
      <c r="F8506" t="s">
        <v>317</v>
      </c>
      <c r="G8506" t="s">
        <v>318</v>
      </c>
      <c r="H8506" t="s">
        <v>287</v>
      </c>
      <c r="I8506" t="s">
        <v>288</v>
      </c>
      <c r="J8506" s="65">
        <v>0</v>
      </c>
      <c r="K8506" t="str">
        <f t="shared" si="310"/>
        <v>24VI2930HLBL</v>
      </c>
      <c r="L8506">
        <f t="shared" si="311"/>
        <v>0</v>
      </c>
    </row>
    <row r="8507" spans="1:12">
      <c r="A8507" s="65">
        <v>24</v>
      </c>
      <c r="B8507" t="s">
        <v>26</v>
      </c>
      <c r="C8507" s="65">
        <v>11</v>
      </c>
      <c r="D8507" t="s">
        <v>237</v>
      </c>
      <c r="E8507" s="65">
        <v>1</v>
      </c>
      <c r="F8507" t="s">
        <v>317</v>
      </c>
      <c r="G8507" t="s">
        <v>318</v>
      </c>
      <c r="H8507" t="s">
        <v>295</v>
      </c>
      <c r="I8507" t="s">
        <v>296</v>
      </c>
      <c r="J8507" s="65">
        <v>0</v>
      </c>
      <c r="K8507" t="str">
        <f t="shared" si="310"/>
        <v>24VI2930HLRC</v>
      </c>
      <c r="L8507">
        <f t="shared" si="311"/>
        <v>0</v>
      </c>
    </row>
    <row r="8508" spans="1:12">
      <c r="A8508" s="65">
        <v>24</v>
      </c>
      <c r="B8508" t="s">
        <v>26</v>
      </c>
      <c r="C8508" s="65">
        <v>11</v>
      </c>
      <c r="D8508" t="s">
        <v>237</v>
      </c>
      <c r="E8508" s="65">
        <v>1</v>
      </c>
      <c r="F8508" t="s">
        <v>317</v>
      </c>
      <c r="G8508" t="s">
        <v>318</v>
      </c>
      <c r="H8508" t="s">
        <v>293</v>
      </c>
      <c r="I8508" t="s">
        <v>294</v>
      </c>
      <c r="J8508" s="65">
        <v>0</v>
      </c>
      <c r="K8508" t="str">
        <f t="shared" si="310"/>
        <v>24VI2930HLTO</v>
      </c>
      <c r="L8508">
        <f t="shared" si="311"/>
        <v>0</v>
      </c>
    </row>
    <row r="8509" spans="1:12">
      <c r="A8509" s="65">
        <v>24</v>
      </c>
      <c r="B8509" t="s">
        <v>26</v>
      </c>
      <c r="C8509" s="65">
        <v>11</v>
      </c>
      <c r="D8509" t="s">
        <v>237</v>
      </c>
      <c r="E8509" s="65">
        <v>1</v>
      </c>
      <c r="F8509" t="s">
        <v>317</v>
      </c>
      <c r="G8509" t="s">
        <v>318</v>
      </c>
      <c r="H8509" t="s">
        <v>297</v>
      </c>
      <c r="I8509" t="s">
        <v>298</v>
      </c>
      <c r="J8509" s="65">
        <v>0</v>
      </c>
      <c r="K8509" t="str">
        <f t="shared" si="310"/>
        <v>24VI2930HLTI</v>
      </c>
      <c r="L8509">
        <f t="shared" si="311"/>
        <v>0</v>
      </c>
    </row>
    <row r="8510" spans="1:12">
      <c r="A8510" s="65">
        <v>24</v>
      </c>
      <c r="B8510" t="s">
        <v>26</v>
      </c>
      <c r="C8510" s="65">
        <v>11</v>
      </c>
      <c r="D8510" t="s">
        <v>237</v>
      </c>
      <c r="E8510" s="65">
        <v>1</v>
      </c>
      <c r="F8510" t="s">
        <v>319</v>
      </c>
      <c r="G8510" t="s">
        <v>320</v>
      </c>
      <c r="H8510" t="s">
        <v>297</v>
      </c>
      <c r="I8510" t="s">
        <v>298</v>
      </c>
      <c r="J8510" s="65">
        <v>0</v>
      </c>
      <c r="K8510" t="str">
        <f t="shared" si="310"/>
        <v>24VI2940HLTI</v>
      </c>
      <c r="L8510">
        <f t="shared" si="311"/>
        <v>0</v>
      </c>
    </row>
    <row r="8511" spans="1:12">
      <c r="A8511" s="65">
        <v>24</v>
      </c>
      <c r="B8511" t="s">
        <v>26</v>
      </c>
      <c r="C8511" s="65">
        <v>11</v>
      </c>
      <c r="D8511" t="s">
        <v>237</v>
      </c>
      <c r="E8511" s="65">
        <v>1</v>
      </c>
      <c r="F8511" t="s">
        <v>319</v>
      </c>
      <c r="G8511" t="s">
        <v>320</v>
      </c>
      <c r="H8511" t="s">
        <v>295</v>
      </c>
      <c r="I8511" t="s">
        <v>296</v>
      </c>
      <c r="J8511" s="65">
        <v>0</v>
      </c>
      <c r="K8511" t="str">
        <f t="shared" si="310"/>
        <v>24VI2940HLRC</v>
      </c>
      <c r="L8511">
        <f t="shared" si="311"/>
        <v>0</v>
      </c>
    </row>
    <row r="8512" spans="1:12">
      <c r="A8512" s="65">
        <v>24</v>
      </c>
      <c r="B8512" t="s">
        <v>26</v>
      </c>
      <c r="C8512" s="65">
        <v>11</v>
      </c>
      <c r="D8512" t="s">
        <v>237</v>
      </c>
      <c r="E8512" s="65">
        <v>1</v>
      </c>
      <c r="F8512" t="s">
        <v>319</v>
      </c>
      <c r="G8512" t="s">
        <v>320</v>
      </c>
      <c r="H8512" t="s">
        <v>287</v>
      </c>
      <c r="I8512" t="s">
        <v>288</v>
      </c>
      <c r="J8512" s="65">
        <v>0</v>
      </c>
      <c r="K8512" t="str">
        <f t="shared" si="310"/>
        <v>24VI2940HLBL</v>
      </c>
      <c r="L8512">
        <f t="shared" si="311"/>
        <v>0</v>
      </c>
    </row>
    <row r="8513" spans="1:12">
      <c r="A8513" s="65">
        <v>24</v>
      </c>
      <c r="B8513" t="s">
        <v>26</v>
      </c>
      <c r="C8513" s="65">
        <v>11</v>
      </c>
      <c r="D8513" t="s">
        <v>237</v>
      </c>
      <c r="E8513" s="65">
        <v>1</v>
      </c>
      <c r="F8513" t="s">
        <v>319</v>
      </c>
      <c r="G8513" t="s">
        <v>320</v>
      </c>
      <c r="H8513" t="s">
        <v>293</v>
      </c>
      <c r="I8513" t="s">
        <v>294</v>
      </c>
      <c r="J8513" s="65">
        <v>0</v>
      </c>
      <c r="K8513" t="str">
        <f t="shared" si="310"/>
        <v>24VI2940HLTO</v>
      </c>
      <c r="L8513">
        <f t="shared" si="311"/>
        <v>0</v>
      </c>
    </row>
    <row r="8514" spans="1:12">
      <c r="A8514" s="65">
        <v>24</v>
      </c>
      <c r="B8514" t="s">
        <v>26</v>
      </c>
      <c r="C8514" s="65">
        <v>11</v>
      </c>
      <c r="D8514" t="s">
        <v>237</v>
      </c>
      <c r="E8514" s="65">
        <v>1</v>
      </c>
      <c r="F8514" t="s">
        <v>321</v>
      </c>
      <c r="G8514" t="s">
        <v>322</v>
      </c>
      <c r="H8514" t="s">
        <v>293</v>
      </c>
      <c r="I8514" t="s">
        <v>294</v>
      </c>
      <c r="J8514" s="65">
        <v>22702</v>
      </c>
      <c r="K8514" t="str">
        <f t="shared" si="310"/>
        <v>24VI2990HLTO</v>
      </c>
      <c r="L8514">
        <f t="shared" si="311"/>
        <v>22702</v>
      </c>
    </row>
    <row r="8515" spans="1:12">
      <c r="A8515" s="65">
        <v>24</v>
      </c>
      <c r="B8515" t="s">
        <v>26</v>
      </c>
      <c r="C8515" s="65">
        <v>11</v>
      </c>
      <c r="D8515" t="s">
        <v>237</v>
      </c>
      <c r="E8515" s="65">
        <v>1</v>
      </c>
      <c r="F8515" t="s">
        <v>321</v>
      </c>
      <c r="G8515" t="s">
        <v>322</v>
      </c>
      <c r="H8515" t="s">
        <v>287</v>
      </c>
      <c r="I8515" t="s">
        <v>288</v>
      </c>
      <c r="J8515" s="65">
        <v>4418</v>
      </c>
      <c r="K8515" t="str">
        <f t="shared" si="310"/>
        <v>24VI2990HLBL</v>
      </c>
      <c r="L8515">
        <f t="shared" si="311"/>
        <v>4418</v>
      </c>
    </row>
    <row r="8516" spans="1:12">
      <c r="A8516" s="65">
        <v>24</v>
      </c>
      <c r="B8516" t="s">
        <v>26</v>
      </c>
      <c r="C8516" s="65">
        <v>11</v>
      </c>
      <c r="D8516" t="s">
        <v>237</v>
      </c>
      <c r="E8516" s="65">
        <v>1</v>
      </c>
      <c r="F8516" t="s">
        <v>321</v>
      </c>
      <c r="G8516" t="s">
        <v>322</v>
      </c>
      <c r="H8516" t="s">
        <v>297</v>
      </c>
      <c r="I8516" t="s">
        <v>298</v>
      </c>
      <c r="J8516" s="65">
        <v>10727</v>
      </c>
      <c r="K8516" t="str">
        <f t="shared" si="310"/>
        <v>24VI2990HLTI</v>
      </c>
      <c r="L8516">
        <f t="shared" si="311"/>
        <v>10727</v>
      </c>
    </row>
    <row r="8517" spans="1:12">
      <c r="A8517" s="65">
        <v>24</v>
      </c>
      <c r="B8517" t="s">
        <v>26</v>
      </c>
      <c r="C8517" s="65">
        <v>11</v>
      </c>
      <c r="D8517" t="s">
        <v>237</v>
      </c>
      <c r="E8517" s="65">
        <v>1</v>
      </c>
      <c r="F8517" t="s">
        <v>321</v>
      </c>
      <c r="G8517" t="s">
        <v>322</v>
      </c>
      <c r="H8517" t="s">
        <v>295</v>
      </c>
      <c r="I8517" t="s">
        <v>296</v>
      </c>
      <c r="J8517" s="65">
        <v>7557</v>
      </c>
      <c r="K8517" t="str">
        <f t="shared" si="310"/>
        <v>24VI2990HLRC</v>
      </c>
      <c r="L8517">
        <f t="shared" si="311"/>
        <v>7557</v>
      </c>
    </row>
    <row r="8518" spans="1:12">
      <c r="A8518" s="65">
        <v>24</v>
      </c>
      <c r="B8518" t="s">
        <v>26</v>
      </c>
      <c r="C8518" s="65">
        <v>11</v>
      </c>
      <c r="D8518" t="s">
        <v>237</v>
      </c>
      <c r="E8518" s="65">
        <v>1</v>
      </c>
      <c r="F8518" t="s">
        <v>323</v>
      </c>
      <c r="G8518" t="s">
        <v>324</v>
      </c>
      <c r="H8518" t="s">
        <v>325</v>
      </c>
      <c r="I8518" t="s">
        <v>326</v>
      </c>
      <c r="J8518" s="65">
        <v>0</v>
      </c>
      <c r="K8518" t="str">
        <f t="shared" si="310"/>
        <v>24VI3000HLZM</v>
      </c>
      <c r="L8518">
        <f t="shared" si="311"/>
        <v>0</v>
      </c>
    </row>
    <row r="8519" spans="1:12">
      <c r="A8519" s="65">
        <v>24</v>
      </c>
      <c r="B8519" t="s">
        <v>26</v>
      </c>
      <c r="C8519" s="65">
        <v>11</v>
      </c>
      <c r="D8519" t="s">
        <v>237</v>
      </c>
      <c r="E8519" s="65">
        <v>1</v>
      </c>
      <c r="F8519" t="s">
        <v>327</v>
      </c>
      <c r="G8519" t="s">
        <v>328</v>
      </c>
      <c r="H8519" t="s">
        <v>325</v>
      </c>
      <c r="I8519" t="s">
        <v>326</v>
      </c>
      <c r="J8519" s="65">
        <v>0</v>
      </c>
      <c r="K8519" t="str">
        <f t="shared" si="310"/>
        <v>24VI3100HLZM</v>
      </c>
      <c r="L8519">
        <f t="shared" si="311"/>
        <v>0</v>
      </c>
    </row>
    <row r="8520" spans="1:12">
      <c r="A8520" s="65">
        <v>24</v>
      </c>
      <c r="B8520" t="s">
        <v>26</v>
      </c>
      <c r="C8520" s="65">
        <v>11</v>
      </c>
      <c r="D8520" t="s">
        <v>237</v>
      </c>
      <c r="E8520" s="65">
        <v>1</v>
      </c>
      <c r="F8520" t="s">
        <v>329</v>
      </c>
      <c r="G8520" t="s">
        <v>330</v>
      </c>
      <c r="H8520" t="s">
        <v>325</v>
      </c>
      <c r="I8520" t="s">
        <v>326</v>
      </c>
      <c r="J8520" s="65">
        <v>0</v>
      </c>
      <c r="K8520" t="str">
        <f t="shared" si="310"/>
        <v>24VI3200HLZM</v>
      </c>
      <c r="L8520">
        <f t="shared" si="311"/>
        <v>0</v>
      </c>
    </row>
    <row r="8521" spans="1:12">
      <c r="A8521" s="65">
        <v>24</v>
      </c>
      <c r="B8521" t="s">
        <v>26</v>
      </c>
      <c r="C8521" s="65">
        <v>11</v>
      </c>
      <c r="D8521" t="s">
        <v>237</v>
      </c>
      <c r="E8521" s="65">
        <v>1</v>
      </c>
      <c r="F8521" t="s">
        <v>331</v>
      </c>
      <c r="G8521" t="s">
        <v>332</v>
      </c>
      <c r="H8521" t="s">
        <v>325</v>
      </c>
      <c r="I8521" t="s">
        <v>326</v>
      </c>
      <c r="J8521" s="65">
        <v>0</v>
      </c>
      <c r="K8521" t="str">
        <f t="shared" si="310"/>
        <v>24VI3300HLZM</v>
      </c>
      <c r="L8521">
        <f t="shared" si="311"/>
        <v>0</v>
      </c>
    </row>
    <row r="8522" spans="1:12">
      <c r="A8522" s="65">
        <v>24</v>
      </c>
      <c r="B8522" t="s">
        <v>26</v>
      </c>
      <c r="C8522" s="65">
        <v>11</v>
      </c>
      <c r="D8522" t="s">
        <v>237</v>
      </c>
      <c r="E8522" s="65">
        <v>1</v>
      </c>
      <c r="F8522" t="s">
        <v>333</v>
      </c>
      <c r="G8522" t="s">
        <v>334</v>
      </c>
      <c r="H8522" t="s">
        <v>325</v>
      </c>
      <c r="I8522" t="s">
        <v>326</v>
      </c>
      <c r="J8522" s="65">
        <v>0</v>
      </c>
      <c r="K8522" t="str">
        <f t="shared" si="310"/>
        <v>24VI3400HLZM</v>
      </c>
      <c r="L8522">
        <f t="shared" si="311"/>
        <v>0</v>
      </c>
    </row>
    <row r="8523" spans="1:12">
      <c r="A8523" s="65">
        <v>24</v>
      </c>
      <c r="B8523" t="s">
        <v>26</v>
      </c>
      <c r="C8523" s="65">
        <v>11</v>
      </c>
      <c r="D8523" t="s">
        <v>237</v>
      </c>
      <c r="E8523" s="65">
        <v>1</v>
      </c>
      <c r="F8523" t="s">
        <v>335</v>
      </c>
      <c r="G8523" t="s">
        <v>336</v>
      </c>
      <c r="H8523" t="s">
        <v>337</v>
      </c>
      <c r="I8523" t="s">
        <v>338</v>
      </c>
      <c r="J8523" s="65">
        <v>0</v>
      </c>
      <c r="K8523" t="str">
        <f t="shared" si="310"/>
        <v>24VI4000PRUP</v>
      </c>
      <c r="L8523">
        <f t="shared" si="311"/>
        <v>0</v>
      </c>
    </row>
    <row r="8524" spans="1:12">
      <c r="A8524" s="65">
        <v>24</v>
      </c>
      <c r="B8524" t="s">
        <v>26</v>
      </c>
      <c r="C8524" s="65">
        <v>11</v>
      </c>
      <c r="D8524" t="s">
        <v>237</v>
      </c>
      <c r="E8524" s="65">
        <v>1</v>
      </c>
      <c r="F8524" t="s">
        <v>339</v>
      </c>
      <c r="G8524" t="s">
        <v>340</v>
      </c>
      <c r="H8524" t="s">
        <v>341</v>
      </c>
      <c r="I8524" t="s">
        <v>67</v>
      </c>
      <c r="J8524" s="65">
        <v>9282</v>
      </c>
      <c r="K8524" t="str">
        <f t="shared" si="310"/>
        <v>24VI5100SUPF</v>
      </c>
      <c r="L8524">
        <f t="shared" si="311"/>
        <v>9282</v>
      </c>
    </row>
    <row r="8525" spans="1:12">
      <c r="A8525" s="65">
        <v>24</v>
      </c>
      <c r="B8525" t="s">
        <v>26</v>
      </c>
      <c r="C8525" s="65">
        <v>11</v>
      </c>
      <c r="D8525" t="s">
        <v>237</v>
      </c>
      <c r="E8525" s="65">
        <v>1</v>
      </c>
      <c r="F8525" t="s">
        <v>339</v>
      </c>
      <c r="G8525" t="s">
        <v>340</v>
      </c>
      <c r="H8525" t="s">
        <v>343</v>
      </c>
      <c r="I8525" t="s">
        <v>344</v>
      </c>
      <c r="J8525" s="65">
        <v>9421</v>
      </c>
      <c r="K8525" t="str">
        <f t="shared" ref="K8525:K8588" si="312">CONCATENATE(TEXT(A8525,"00"),F8525,H8525)</f>
        <v>24VI5100SUPR</v>
      </c>
      <c r="L8525">
        <f t="shared" ref="L8525:L8588" si="313">J8525</f>
        <v>9421</v>
      </c>
    </row>
    <row r="8526" spans="1:12">
      <c r="A8526" s="65">
        <v>24</v>
      </c>
      <c r="B8526" t="s">
        <v>26</v>
      </c>
      <c r="C8526" s="65">
        <v>11</v>
      </c>
      <c r="D8526" t="s">
        <v>237</v>
      </c>
      <c r="E8526" s="65">
        <v>1</v>
      </c>
      <c r="F8526" t="s">
        <v>339</v>
      </c>
      <c r="G8526" t="s">
        <v>340</v>
      </c>
      <c r="H8526" t="s">
        <v>342</v>
      </c>
      <c r="I8526" t="s">
        <v>68</v>
      </c>
      <c r="J8526" s="65">
        <v>18789</v>
      </c>
      <c r="K8526" t="str">
        <f t="shared" si="312"/>
        <v>24VI5100PROD</v>
      </c>
      <c r="L8526">
        <f t="shared" si="313"/>
        <v>18789</v>
      </c>
    </row>
    <row r="8527" spans="1:12">
      <c r="A8527" s="65">
        <v>24</v>
      </c>
      <c r="B8527" t="s">
        <v>26</v>
      </c>
      <c r="C8527" s="65">
        <v>11</v>
      </c>
      <c r="D8527" t="s">
        <v>237</v>
      </c>
      <c r="E8527" s="65">
        <v>1</v>
      </c>
      <c r="F8527" t="s">
        <v>345</v>
      </c>
      <c r="G8527" t="s">
        <v>346</v>
      </c>
      <c r="H8527" t="s">
        <v>343</v>
      </c>
      <c r="I8527" t="s">
        <v>344</v>
      </c>
      <c r="J8527" s="65">
        <v>3591</v>
      </c>
      <c r="K8527" t="str">
        <f t="shared" si="312"/>
        <v>24VI5110SUPR</v>
      </c>
      <c r="L8527">
        <f t="shared" si="313"/>
        <v>3591</v>
      </c>
    </row>
    <row r="8528" spans="1:12">
      <c r="A8528" s="65">
        <v>24</v>
      </c>
      <c r="B8528" t="s">
        <v>26</v>
      </c>
      <c r="C8528" s="65">
        <v>11</v>
      </c>
      <c r="D8528" t="s">
        <v>237</v>
      </c>
      <c r="E8528" s="65">
        <v>1</v>
      </c>
      <c r="F8528" t="s">
        <v>345</v>
      </c>
      <c r="G8528" t="s">
        <v>346</v>
      </c>
      <c r="H8528" t="s">
        <v>342</v>
      </c>
      <c r="I8528" t="s">
        <v>68</v>
      </c>
      <c r="J8528" s="65">
        <v>10481</v>
      </c>
      <c r="K8528" t="str">
        <f t="shared" si="312"/>
        <v>24VI5110PROD</v>
      </c>
      <c r="L8528">
        <f t="shared" si="313"/>
        <v>10481</v>
      </c>
    </row>
    <row r="8529" spans="1:12">
      <c r="A8529" s="65">
        <v>24</v>
      </c>
      <c r="B8529" t="s">
        <v>26</v>
      </c>
      <c r="C8529" s="65">
        <v>11</v>
      </c>
      <c r="D8529" t="s">
        <v>237</v>
      </c>
      <c r="E8529" s="65">
        <v>1</v>
      </c>
      <c r="F8529" t="s">
        <v>345</v>
      </c>
      <c r="G8529" t="s">
        <v>346</v>
      </c>
      <c r="H8529" t="s">
        <v>341</v>
      </c>
      <c r="I8529" t="s">
        <v>67</v>
      </c>
      <c r="J8529" s="65">
        <v>3452</v>
      </c>
      <c r="K8529" t="str">
        <f t="shared" si="312"/>
        <v>24VI5110SUPF</v>
      </c>
      <c r="L8529">
        <f t="shared" si="313"/>
        <v>3452</v>
      </c>
    </row>
    <row r="8530" spans="1:12">
      <c r="A8530" s="65">
        <v>24</v>
      </c>
      <c r="B8530" t="s">
        <v>26</v>
      </c>
      <c r="C8530" s="65">
        <v>11</v>
      </c>
      <c r="D8530" t="s">
        <v>237</v>
      </c>
      <c r="E8530" s="65">
        <v>1</v>
      </c>
      <c r="F8530" t="s">
        <v>347</v>
      </c>
      <c r="G8530" t="s">
        <v>348</v>
      </c>
      <c r="H8530" t="s">
        <v>343</v>
      </c>
      <c r="I8530" t="s">
        <v>344</v>
      </c>
      <c r="J8530" s="65">
        <v>1790</v>
      </c>
      <c r="K8530" t="str">
        <f t="shared" si="312"/>
        <v>24VI5120SUPR</v>
      </c>
      <c r="L8530">
        <f t="shared" si="313"/>
        <v>1790</v>
      </c>
    </row>
    <row r="8531" spans="1:12">
      <c r="A8531" s="65">
        <v>24</v>
      </c>
      <c r="B8531" t="s">
        <v>26</v>
      </c>
      <c r="C8531" s="65">
        <v>11</v>
      </c>
      <c r="D8531" t="s">
        <v>237</v>
      </c>
      <c r="E8531" s="65">
        <v>1</v>
      </c>
      <c r="F8531" t="s">
        <v>347</v>
      </c>
      <c r="G8531" t="s">
        <v>348</v>
      </c>
      <c r="H8531" t="s">
        <v>342</v>
      </c>
      <c r="I8531" t="s">
        <v>68</v>
      </c>
      <c r="J8531" s="65">
        <v>4895</v>
      </c>
      <c r="K8531" t="str">
        <f t="shared" si="312"/>
        <v>24VI5120PROD</v>
      </c>
      <c r="L8531">
        <f t="shared" si="313"/>
        <v>4895</v>
      </c>
    </row>
    <row r="8532" spans="1:12">
      <c r="A8532" s="65">
        <v>24</v>
      </c>
      <c r="B8532" t="s">
        <v>26</v>
      </c>
      <c r="C8532" s="65">
        <v>11</v>
      </c>
      <c r="D8532" t="s">
        <v>237</v>
      </c>
      <c r="E8532" s="65">
        <v>1</v>
      </c>
      <c r="F8532" t="s">
        <v>347</v>
      </c>
      <c r="G8532" t="s">
        <v>348</v>
      </c>
      <c r="H8532" t="s">
        <v>341</v>
      </c>
      <c r="I8532" t="s">
        <v>67</v>
      </c>
      <c r="J8532" s="65">
        <v>1790</v>
      </c>
      <c r="K8532" t="str">
        <f t="shared" si="312"/>
        <v>24VI5120SUPF</v>
      </c>
      <c r="L8532">
        <f t="shared" si="313"/>
        <v>1790</v>
      </c>
    </row>
    <row r="8533" spans="1:12">
      <c r="A8533" s="65">
        <v>24</v>
      </c>
      <c r="B8533" t="s">
        <v>26</v>
      </c>
      <c r="C8533" s="65">
        <v>11</v>
      </c>
      <c r="D8533" t="s">
        <v>237</v>
      </c>
      <c r="E8533" s="65">
        <v>1</v>
      </c>
      <c r="F8533" t="s">
        <v>349</v>
      </c>
      <c r="G8533" t="s">
        <v>350</v>
      </c>
      <c r="H8533" t="s">
        <v>342</v>
      </c>
      <c r="I8533" t="s">
        <v>68</v>
      </c>
      <c r="J8533" s="65">
        <v>64</v>
      </c>
      <c r="K8533" t="str">
        <f t="shared" si="312"/>
        <v>24VI5130PROD</v>
      </c>
      <c r="L8533">
        <f t="shared" si="313"/>
        <v>64</v>
      </c>
    </row>
    <row r="8534" spans="1:12">
      <c r="A8534" s="65">
        <v>24</v>
      </c>
      <c r="B8534" t="s">
        <v>26</v>
      </c>
      <c r="C8534" s="65">
        <v>11</v>
      </c>
      <c r="D8534" t="s">
        <v>237</v>
      </c>
      <c r="E8534" s="65">
        <v>1</v>
      </c>
      <c r="F8534" t="s">
        <v>349</v>
      </c>
      <c r="G8534" t="s">
        <v>350</v>
      </c>
      <c r="H8534" t="s">
        <v>343</v>
      </c>
      <c r="I8534" t="s">
        <v>344</v>
      </c>
      <c r="J8534" s="65">
        <v>24</v>
      </c>
      <c r="K8534" t="str">
        <f t="shared" si="312"/>
        <v>24VI5130SUPR</v>
      </c>
      <c r="L8534">
        <f t="shared" si="313"/>
        <v>24</v>
      </c>
    </row>
    <row r="8535" spans="1:12">
      <c r="A8535" s="65">
        <v>24</v>
      </c>
      <c r="B8535" t="s">
        <v>26</v>
      </c>
      <c r="C8535" s="65">
        <v>11</v>
      </c>
      <c r="D8535" t="s">
        <v>237</v>
      </c>
      <c r="E8535" s="65">
        <v>1</v>
      </c>
      <c r="F8535" t="s">
        <v>349</v>
      </c>
      <c r="G8535" t="s">
        <v>350</v>
      </c>
      <c r="H8535" t="s">
        <v>341</v>
      </c>
      <c r="I8535" t="s">
        <v>67</v>
      </c>
      <c r="J8535" s="65">
        <v>24</v>
      </c>
      <c r="K8535" t="str">
        <f t="shared" si="312"/>
        <v>24VI5130SUPF</v>
      </c>
      <c r="L8535">
        <f t="shared" si="313"/>
        <v>24</v>
      </c>
    </row>
    <row r="8536" spans="1:12">
      <c r="A8536" s="65">
        <v>24</v>
      </c>
      <c r="B8536" t="s">
        <v>26</v>
      </c>
      <c r="C8536" s="65">
        <v>11</v>
      </c>
      <c r="D8536" t="s">
        <v>237</v>
      </c>
      <c r="E8536" s="65">
        <v>1</v>
      </c>
      <c r="F8536" t="s">
        <v>351</v>
      </c>
      <c r="G8536" t="s">
        <v>352</v>
      </c>
      <c r="H8536" t="s">
        <v>341</v>
      </c>
      <c r="I8536" t="s">
        <v>67</v>
      </c>
      <c r="J8536" s="65">
        <v>4016</v>
      </c>
      <c r="K8536" t="str">
        <f t="shared" si="312"/>
        <v>24VI5190SUPF</v>
      </c>
      <c r="L8536">
        <f t="shared" si="313"/>
        <v>4016</v>
      </c>
    </row>
    <row r="8537" spans="1:12">
      <c r="A8537" s="65">
        <v>24</v>
      </c>
      <c r="B8537" t="s">
        <v>26</v>
      </c>
      <c r="C8537" s="65">
        <v>11</v>
      </c>
      <c r="D8537" t="s">
        <v>237</v>
      </c>
      <c r="E8537" s="65">
        <v>1</v>
      </c>
      <c r="F8537" t="s">
        <v>351</v>
      </c>
      <c r="G8537" t="s">
        <v>352</v>
      </c>
      <c r="H8537" t="s">
        <v>342</v>
      </c>
      <c r="I8537" t="s">
        <v>68</v>
      </c>
      <c r="J8537" s="65">
        <v>3349</v>
      </c>
      <c r="K8537" t="str">
        <f t="shared" si="312"/>
        <v>24VI5190PROD</v>
      </c>
      <c r="L8537">
        <f t="shared" si="313"/>
        <v>3349</v>
      </c>
    </row>
    <row r="8538" spans="1:12">
      <c r="A8538" s="65">
        <v>24</v>
      </c>
      <c r="B8538" t="s">
        <v>26</v>
      </c>
      <c r="C8538" s="65">
        <v>11</v>
      </c>
      <c r="D8538" t="s">
        <v>237</v>
      </c>
      <c r="E8538" s="65">
        <v>1</v>
      </c>
      <c r="F8538" t="s">
        <v>351</v>
      </c>
      <c r="G8538" t="s">
        <v>352</v>
      </c>
      <c r="H8538" t="s">
        <v>343</v>
      </c>
      <c r="I8538" t="s">
        <v>344</v>
      </c>
      <c r="J8538" s="65">
        <v>4016</v>
      </c>
      <c r="K8538" t="str">
        <f t="shared" si="312"/>
        <v>24VI5190SUPR</v>
      </c>
      <c r="L8538">
        <f t="shared" si="313"/>
        <v>4016</v>
      </c>
    </row>
    <row r="8539" spans="1:12">
      <c r="A8539" s="65">
        <v>24</v>
      </c>
      <c r="B8539" t="s">
        <v>26</v>
      </c>
      <c r="C8539" s="65">
        <v>11</v>
      </c>
      <c r="D8539" t="s">
        <v>237</v>
      </c>
      <c r="E8539" s="65">
        <v>1</v>
      </c>
      <c r="F8539" t="s">
        <v>353</v>
      </c>
      <c r="G8539" t="s">
        <v>354</v>
      </c>
      <c r="H8539" t="s">
        <v>341</v>
      </c>
      <c r="I8539" t="s">
        <v>67</v>
      </c>
      <c r="J8539" s="65">
        <v>0</v>
      </c>
      <c r="K8539" t="str">
        <f t="shared" si="312"/>
        <v>24VI5200SUPF</v>
      </c>
      <c r="L8539">
        <f t="shared" si="313"/>
        <v>0</v>
      </c>
    </row>
    <row r="8540" spans="1:12">
      <c r="A8540" s="65">
        <v>24</v>
      </c>
      <c r="B8540" t="s">
        <v>26</v>
      </c>
      <c r="C8540" s="65">
        <v>11</v>
      </c>
      <c r="D8540" t="s">
        <v>237</v>
      </c>
      <c r="E8540" s="65">
        <v>1</v>
      </c>
      <c r="F8540" t="s">
        <v>353</v>
      </c>
      <c r="G8540" t="s">
        <v>354</v>
      </c>
      <c r="H8540" t="s">
        <v>342</v>
      </c>
      <c r="I8540" t="s">
        <v>68</v>
      </c>
      <c r="J8540" s="65">
        <v>0</v>
      </c>
      <c r="K8540" t="str">
        <f t="shared" si="312"/>
        <v>24VI5200PROD</v>
      </c>
      <c r="L8540">
        <f t="shared" si="313"/>
        <v>0</v>
      </c>
    </row>
    <row r="8541" spans="1:12">
      <c r="A8541" s="65">
        <v>24</v>
      </c>
      <c r="B8541" t="s">
        <v>26</v>
      </c>
      <c r="C8541" s="65">
        <v>11</v>
      </c>
      <c r="D8541" t="s">
        <v>237</v>
      </c>
      <c r="E8541" s="65">
        <v>1</v>
      </c>
      <c r="F8541" t="s">
        <v>353</v>
      </c>
      <c r="G8541" t="s">
        <v>354</v>
      </c>
      <c r="H8541" t="s">
        <v>343</v>
      </c>
      <c r="I8541" t="s">
        <v>344</v>
      </c>
      <c r="J8541" s="65">
        <v>0</v>
      </c>
      <c r="K8541" t="str">
        <f t="shared" si="312"/>
        <v>24VI5200SUPR</v>
      </c>
      <c r="L8541">
        <f t="shared" si="313"/>
        <v>0</v>
      </c>
    </row>
    <row r="8542" spans="1:12">
      <c r="A8542" s="65">
        <v>24</v>
      </c>
      <c r="B8542" t="s">
        <v>26</v>
      </c>
      <c r="C8542" s="65">
        <v>11</v>
      </c>
      <c r="D8542" t="s">
        <v>237</v>
      </c>
      <c r="E8542" s="65">
        <v>1</v>
      </c>
      <c r="F8542" t="s">
        <v>355</v>
      </c>
      <c r="G8542" t="s">
        <v>356</v>
      </c>
      <c r="H8542" t="s">
        <v>342</v>
      </c>
      <c r="I8542" t="s">
        <v>68</v>
      </c>
      <c r="J8542" s="65">
        <v>0</v>
      </c>
      <c r="K8542" t="str">
        <f t="shared" si="312"/>
        <v>24VI5300PROD</v>
      </c>
      <c r="L8542">
        <f t="shared" si="313"/>
        <v>0</v>
      </c>
    </row>
    <row r="8543" spans="1:12">
      <c r="A8543" s="65">
        <v>24</v>
      </c>
      <c r="B8543" t="s">
        <v>26</v>
      </c>
      <c r="C8543" s="65">
        <v>11</v>
      </c>
      <c r="D8543" t="s">
        <v>237</v>
      </c>
      <c r="E8543" s="65">
        <v>1</v>
      </c>
      <c r="F8543" t="s">
        <v>355</v>
      </c>
      <c r="G8543" t="s">
        <v>356</v>
      </c>
      <c r="H8543" t="s">
        <v>341</v>
      </c>
      <c r="I8543" t="s">
        <v>67</v>
      </c>
      <c r="J8543" s="65">
        <v>0</v>
      </c>
      <c r="K8543" t="str">
        <f t="shared" si="312"/>
        <v>24VI5300SUPF</v>
      </c>
      <c r="L8543">
        <f t="shared" si="313"/>
        <v>0</v>
      </c>
    </row>
    <row r="8544" spans="1:12">
      <c r="A8544" s="65">
        <v>24</v>
      </c>
      <c r="B8544" t="s">
        <v>26</v>
      </c>
      <c r="C8544" s="65">
        <v>11</v>
      </c>
      <c r="D8544" t="s">
        <v>237</v>
      </c>
      <c r="E8544" s="65">
        <v>1</v>
      </c>
      <c r="F8544" t="s">
        <v>355</v>
      </c>
      <c r="G8544" t="s">
        <v>356</v>
      </c>
      <c r="H8544" t="s">
        <v>343</v>
      </c>
      <c r="I8544" t="s">
        <v>344</v>
      </c>
      <c r="J8544" s="65">
        <v>0</v>
      </c>
      <c r="K8544" t="str">
        <f t="shared" si="312"/>
        <v>24VI5300SUPR</v>
      </c>
      <c r="L8544">
        <f t="shared" si="313"/>
        <v>0</v>
      </c>
    </row>
    <row r="8545" spans="1:12">
      <c r="A8545" s="65">
        <v>24</v>
      </c>
      <c r="B8545" t="s">
        <v>26</v>
      </c>
      <c r="C8545" s="65">
        <v>11</v>
      </c>
      <c r="D8545" t="s">
        <v>237</v>
      </c>
      <c r="E8545" s="65">
        <v>1</v>
      </c>
      <c r="F8545" t="s">
        <v>357</v>
      </c>
      <c r="G8545" t="s">
        <v>358</v>
      </c>
      <c r="H8545" t="s">
        <v>343</v>
      </c>
      <c r="I8545" t="s">
        <v>344</v>
      </c>
      <c r="J8545" s="65">
        <v>0</v>
      </c>
      <c r="K8545" t="str">
        <f t="shared" si="312"/>
        <v>24VI5900SUPR</v>
      </c>
      <c r="L8545">
        <f t="shared" si="313"/>
        <v>0</v>
      </c>
    </row>
    <row r="8546" spans="1:12">
      <c r="A8546" s="65">
        <v>24</v>
      </c>
      <c r="B8546" t="s">
        <v>26</v>
      </c>
      <c r="C8546" s="65">
        <v>11</v>
      </c>
      <c r="D8546" t="s">
        <v>237</v>
      </c>
      <c r="E8546" s="65">
        <v>1</v>
      </c>
      <c r="F8546" t="s">
        <v>357</v>
      </c>
      <c r="G8546" t="s">
        <v>358</v>
      </c>
      <c r="H8546" t="s">
        <v>342</v>
      </c>
      <c r="I8546" t="s">
        <v>68</v>
      </c>
      <c r="J8546" s="65">
        <v>0</v>
      </c>
      <c r="K8546" t="str">
        <f t="shared" si="312"/>
        <v>24VI5900PROD</v>
      </c>
      <c r="L8546">
        <f t="shared" si="313"/>
        <v>0</v>
      </c>
    </row>
    <row r="8547" spans="1:12">
      <c r="A8547" s="65">
        <v>24</v>
      </c>
      <c r="B8547" t="s">
        <v>26</v>
      </c>
      <c r="C8547" s="65">
        <v>11</v>
      </c>
      <c r="D8547" t="s">
        <v>237</v>
      </c>
      <c r="E8547" s="65">
        <v>1</v>
      </c>
      <c r="F8547" t="s">
        <v>357</v>
      </c>
      <c r="G8547" t="s">
        <v>358</v>
      </c>
      <c r="H8547" t="s">
        <v>341</v>
      </c>
      <c r="I8547" t="s">
        <v>67</v>
      </c>
      <c r="J8547" s="65">
        <v>0</v>
      </c>
      <c r="K8547" t="str">
        <f t="shared" si="312"/>
        <v>24VI5900SUPF</v>
      </c>
      <c r="L8547">
        <f t="shared" si="313"/>
        <v>0</v>
      </c>
    </row>
    <row r="8548" spans="1:12">
      <c r="A8548" s="65">
        <v>24</v>
      </c>
      <c r="B8548" t="s">
        <v>26</v>
      </c>
      <c r="C8548" s="65">
        <v>11</v>
      </c>
      <c r="D8548" t="s">
        <v>237</v>
      </c>
      <c r="E8548" s="65">
        <v>1</v>
      </c>
      <c r="F8548" t="s">
        <v>359</v>
      </c>
      <c r="G8548" t="s">
        <v>360</v>
      </c>
      <c r="H8548" t="s">
        <v>363</v>
      </c>
      <c r="I8548" t="s">
        <v>364</v>
      </c>
      <c r="J8548" s="65">
        <v>5947</v>
      </c>
      <c r="K8548" t="str">
        <f t="shared" si="312"/>
        <v>24VI6100LDTO</v>
      </c>
      <c r="L8548">
        <f t="shared" si="313"/>
        <v>5947</v>
      </c>
    </row>
    <row r="8549" spans="1:12">
      <c r="A8549" s="65">
        <v>24</v>
      </c>
      <c r="B8549" t="s">
        <v>26</v>
      </c>
      <c r="C8549" s="65">
        <v>11</v>
      </c>
      <c r="D8549" t="s">
        <v>237</v>
      </c>
      <c r="E8549" s="65">
        <v>1</v>
      </c>
      <c r="F8549" t="s">
        <v>359</v>
      </c>
      <c r="G8549" t="s">
        <v>360</v>
      </c>
      <c r="H8549" t="s">
        <v>371</v>
      </c>
      <c r="I8549" t="s">
        <v>372</v>
      </c>
      <c r="J8549" s="65">
        <v>3345</v>
      </c>
      <c r="K8549" t="str">
        <f t="shared" si="312"/>
        <v>24VI6100DOPR</v>
      </c>
      <c r="L8549">
        <f t="shared" si="313"/>
        <v>3345</v>
      </c>
    </row>
    <row r="8550" spans="1:12">
      <c r="A8550" s="65">
        <v>24</v>
      </c>
      <c r="B8550" t="s">
        <v>26</v>
      </c>
      <c r="C8550" s="65">
        <v>11</v>
      </c>
      <c r="D8550" t="s">
        <v>237</v>
      </c>
      <c r="E8550" s="65">
        <v>1</v>
      </c>
      <c r="F8550" t="s">
        <v>359</v>
      </c>
      <c r="G8550" t="s">
        <v>360</v>
      </c>
      <c r="H8550" t="s">
        <v>365</v>
      </c>
      <c r="I8550" t="s">
        <v>366</v>
      </c>
      <c r="J8550" s="65">
        <v>5947</v>
      </c>
      <c r="K8550" t="str">
        <f t="shared" si="312"/>
        <v>24VI6100LDPR</v>
      </c>
      <c r="L8550">
        <f t="shared" si="313"/>
        <v>5947</v>
      </c>
    </row>
    <row r="8551" spans="1:12">
      <c r="A8551" s="65">
        <v>24</v>
      </c>
      <c r="B8551" t="s">
        <v>26</v>
      </c>
      <c r="C8551" s="65">
        <v>11</v>
      </c>
      <c r="D8551" t="s">
        <v>237</v>
      </c>
      <c r="E8551" s="65">
        <v>1</v>
      </c>
      <c r="F8551" t="s">
        <v>359</v>
      </c>
      <c r="G8551" t="s">
        <v>360</v>
      </c>
      <c r="H8551" t="s">
        <v>361</v>
      </c>
      <c r="I8551" t="s">
        <v>362</v>
      </c>
      <c r="J8551" s="65">
        <v>0</v>
      </c>
      <c r="K8551" t="str">
        <f t="shared" si="312"/>
        <v>24VI6100LDNP</v>
      </c>
      <c r="L8551">
        <f t="shared" si="313"/>
        <v>0</v>
      </c>
    </row>
    <row r="8552" spans="1:12">
      <c r="A8552" s="65">
        <v>24</v>
      </c>
      <c r="B8552" t="s">
        <v>26</v>
      </c>
      <c r="C8552" s="65">
        <v>11</v>
      </c>
      <c r="D8552" t="s">
        <v>237</v>
      </c>
      <c r="E8552" s="65">
        <v>1</v>
      </c>
      <c r="F8552" t="s">
        <v>359</v>
      </c>
      <c r="G8552" t="s">
        <v>360</v>
      </c>
      <c r="H8552" t="s">
        <v>367</v>
      </c>
      <c r="I8552" t="s">
        <v>368</v>
      </c>
      <c r="J8552" s="65">
        <v>3479</v>
      </c>
      <c r="K8552" t="str">
        <f t="shared" si="312"/>
        <v>24VI6100DOTO</v>
      </c>
      <c r="L8552">
        <f t="shared" si="313"/>
        <v>3479</v>
      </c>
    </row>
    <row r="8553" spans="1:12">
      <c r="A8553" s="65">
        <v>24</v>
      </c>
      <c r="B8553" t="s">
        <v>26</v>
      </c>
      <c r="C8553" s="65">
        <v>11</v>
      </c>
      <c r="D8553" t="s">
        <v>237</v>
      </c>
      <c r="E8553" s="65">
        <v>1</v>
      </c>
      <c r="F8553" t="s">
        <v>359</v>
      </c>
      <c r="G8553" t="s">
        <v>360</v>
      </c>
      <c r="H8553" t="s">
        <v>369</v>
      </c>
      <c r="I8553" t="s">
        <v>370</v>
      </c>
      <c r="J8553" s="65">
        <v>134</v>
      </c>
      <c r="K8553" t="str">
        <f t="shared" si="312"/>
        <v>24VI6100DONP</v>
      </c>
      <c r="L8553">
        <f t="shared" si="313"/>
        <v>134</v>
      </c>
    </row>
    <row r="8554" spans="1:12">
      <c r="A8554" s="65">
        <v>24</v>
      </c>
      <c r="B8554" t="s">
        <v>26</v>
      </c>
      <c r="C8554" s="65">
        <v>11</v>
      </c>
      <c r="D8554" t="s">
        <v>237</v>
      </c>
      <c r="E8554" s="65">
        <v>1</v>
      </c>
      <c r="F8554" t="s">
        <v>373</v>
      </c>
      <c r="G8554" t="s">
        <v>227</v>
      </c>
      <c r="H8554" t="s">
        <v>361</v>
      </c>
      <c r="I8554" t="s">
        <v>362</v>
      </c>
      <c r="J8554" s="65">
        <v>0</v>
      </c>
      <c r="K8554" t="str">
        <f t="shared" si="312"/>
        <v>24VI6200LDNP</v>
      </c>
      <c r="L8554">
        <f t="shared" si="313"/>
        <v>0</v>
      </c>
    </row>
    <row r="8555" spans="1:12">
      <c r="A8555" s="65">
        <v>24</v>
      </c>
      <c r="B8555" t="s">
        <v>26</v>
      </c>
      <c r="C8555" s="65">
        <v>11</v>
      </c>
      <c r="D8555" t="s">
        <v>237</v>
      </c>
      <c r="E8555" s="65">
        <v>1</v>
      </c>
      <c r="F8555" t="s">
        <v>373</v>
      </c>
      <c r="G8555" t="s">
        <v>227</v>
      </c>
      <c r="H8555" t="s">
        <v>363</v>
      </c>
      <c r="I8555" t="s">
        <v>364</v>
      </c>
      <c r="J8555" s="65">
        <v>0</v>
      </c>
      <c r="K8555" t="str">
        <f t="shared" si="312"/>
        <v>24VI6200LDTO</v>
      </c>
      <c r="L8555">
        <f t="shared" si="313"/>
        <v>0</v>
      </c>
    </row>
    <row r="8556" spans="1:12">
      <c r="A8556" s="65">
        <v>24</v>
      </c>
      <c r="B8556" t="s">
        <v>26</v>
      </c>
      <c r="C8556" s="65">
        <v>11</v>
      </c>
      <c r="D8556" t="s">
        <v>237</v>
      </c>
      <c r="E8556" s="65">
        <v>1</v>
      </c>
      <c r="F8556" t="s">
        <v>373</v>
      </c>
      <c r="G8556" t="s">
        <v>227</v>
      </c>
      <c r="H8556" t="s">
        <v>369</v>
      </c>
      <c r="I8556" t="s">
        <v>370</v>
      </c>
      <c r="J8556" s="65">
        <v>38</v>
      </c>
      <c r="K8556" t="str">
        <f t="shared" si="312"/>
        <v>24VI6200DONP</v>
      </c>
      <c r="L8556">
        <f t="shared" si="313"/>
        <v>38</v>
      </c>
    </row>
    <row r="8557" spans="1:12">
      <c r="A8557" s="65">
        <v>24</v>
      </c>
      <c r="B8557" t="s">
        <v>26</v>
      </c>
      <c r="C8557" s="65">
        <v>11</v>
      </c>
      <c r="D8557" t="s">
        <v>237</v>
      </c>
      <c r="E8557" s="65">
        <v>1</v>
      </c>
      <c r="F8557" t="s">
        <v>373</v>
      </c>
      <c r="G8557" t="s">
        <v>227</v>
      </c>
      <c r="H8557" t="s">
        <v>367</v>
      </c>
      <c r="I8557" t="s">
        <v>368</v>
      </c>
      <c r="J8557" s="65">
        <v>38</v>
      </c>
      <c r="K8557" t="str">
        <f t="shared" si="312"/>
        <v>24VI6200DOTO</v>
      </c>
      <c r="L8557">
        <f t="shared" si="313"/>
        <v>38</v>
      </c>
    </row>
    <row r="8558" spans="1:12">
      <c r="A8558" s="65">
        <v>24</v>
      </c>
      <c r="B8558" t="s">
        <v>26</v>
      </c>
      <c r="C8558" s="65">
        <v>11</v>
      </c>
      <c r="D8558" t="s">
        <v>237</v>
      </c>
      <c r="E8558" s="65">
        <v>1</v>
      </c>
      <c r="F8558" t="s">
        <v>374</v>
      </c>
      <c r="G8558" t="s">
        <v>375</v>
      </c>
      <c r="H8558" t="s">
        <v>361</v>
      </c>
      <c r="I8558" t="s">
        <v>362</v>
      </c>
      <c r="J8558" s="65">
        <v>0</v>
      </c>
      <c r="K8558" t="str">
        <f t="shared" si="312"/>
        <v>24VI6300LDNP</v>
      </c>
      <c r="L8558">
        <f t="shared" si="313"/>
        <v>0</v>
      </c>
    </row>
    <row r="8559" spans="1:12">
      <c r="A8559" s="65">
        <v>24</v>
      </c>
      <c r="B8559" t="s">
        <v>26</v>
      </c>
      <c r="C8559" s="65">
        <v>11</v>
      </c>
      <c r="D8559" t="s">
        <v>237</v>
      </c>
      <c r="E8559" s="65">
        <v>1</v>
      </c>
      <c r="F8559" t="s">
        <v>374</v>
      </c>
      <c r="G8559" t="s">
        <v>375</v>
      </c>
      <c r="H8559" t="s">
        <v>367</v>
      </c>
      <c r="I8559" t="s">
        <v>368</v>
      </c>
      <c r="J8559" s="65">
        <v>0</v>
      </c>
      <c r="K8559" t="str">
        <f t="shared" si="312"/>
        <v>24VI6300DOTO</v>
      </c>
      <c r="L8559">
        <f t="shared" si="313"/>
        <v>0</v>
      </c>
    </row>
    <row r="8560" spans="1:12">
      <c r="A8560" s="65">
        <v>24</v>
      </c>
      <c r="B8560" t="s">
        <v>26</v>
      </c>
      <c r="C8560" s="65">
        <v>11</v>
      </c>
      <c r="D8560" t="s">
        <v>237</v>
      </c>
      <c r="E8560" s="65">
        <v>1</v>
      </c>
      <c r="F8560" t="s">
        <v>374</v>
      </c>
      <c r="G8560" t="s">
        <v>375</v>
      </c>
      <c r="H8560" t="s">
        <v>369</v>
      </c>
      <c r="I8560" t="s">
        <v>370</v>
      </c>
      <c r="J8560" s="65">
        <v>0</v>
      </c>
      <c r="K8560" t="str">
        <f t="shared" si="312"/>
        <v>24VI6300DONP</v>
      </c>
      <c r="L8560">
        <f t="shared" si="313"/>
        <v>0</v>
      </c>
    </row>
    <row r="8561" spans="1:12">
      <c r="A8561" s="65">
        <v>24</v>
      </c>
      <c r="B8561" t="s">
        <v>26</v>
      </c>
      <c r="C8561" s="65">
        <v>11</v>
      </c>
      <c r="D8561" t="s">
        <v>237</v>
      </c>
      <c r="E8561" s="65">
        <v>1</v>
      </c>
      <c r="F8561" t="s">
        <v>374</v>
      </c>
      <c r="G8561" t="s">
        <v>375</v>
      </c>
      <c r="H8561" t="s">
        <v>363</v>
      </c>
      <c r="I8561" t="s">
        <v>364</v>
      </c>
      <c r="J8561" s="65">
        <v>0</v>
      </c>
      <c r="K8561" t="str">
        <f t="shared" si="312"/>
        <v>24VI6300LDTO</v>
      </c>
      <c r="L8561">
        <f t="shared" si="313"/>
        <v>0</v>
      </c>
    </row>
    <row r="8562" spans="1:12">
      <c r="A8562" s="65">
        <v>24</v>
      </c>
      <c r="B8562" t="s">
        <v>26</v>
      </c>
      <c r="C8562" s="65">
        <v>11</v>
      </c>
      <c r="D8562" t="s">
        <v>237</v>
      </c>
      <c r="E8562" s="65">
        <v>1</v>
      </c>
      <c r="F8562" t="s">
        <v>376</v>
      </c>
      <c r="G8562" t="s">
        <v>377</v>
      </c>
      <c r="H8562" t="s">
        <v>367</v>
      </c>
      <c r="I8562" t="s">
        <v>368</v>
      </c>
      <c r="J8562" s="65">
        <v>0</v>
      </c>
      <c r="K8562" t="str">
        <f t="shared" si="312"/>
        <v>24VI6400DOTO</v>
      </c>
      <c r="L8562">
        <f t="shared" si="313"/>
        <v>0</v>
      </c>
    </row>
    <row r="8563" spans="1:12">
      <c r="A8563" s="65">
        <v>24</v>
      </c>
      <c r="B8563" t="s">
        <v>26</v>
      </c>
      <c r="C8563" s="65">
        <v>11</v>
      </c>
      <c r="D8563" t="s">
        <v>237</v>
      </c>
      <c r="E8563" s="65">
        <v>1</v>
      </c>
      <c r="F8563" t="s">
        <v>376</v>
      </c>
      <c r="G8563" t="s">
        <v>377</v>
      </c>
      <c r="H8563" t="s">
        <v>371</v>
      </c>
      <c r="I8563" t="s">
        <v>372</v>
      </c>
      <c r="J8563" s="65">
        <v>0</v>
      </c>
      <c r="K8563" t="str">
        <f t="shared" si="312"/>
        <v>24VI6400DOPR</v>
      </c>
      <c r="L8563">
        <f t="shared" si="313"/>
        <v>0</v>
      </c>
    </row>
    <row r="8564" spans="1:12">
      <c r="A8564" s="65">
        <v>24</v>
      </c>
      <c r="B8564" t="s">
        <v>26</v>
      </c>
      <c r="C8564" s="65">
        <v>11</v>
      </c>
      <c r="D8564" t="s">
        <v>237</v>
      </c>
      <c r="E8564" s="65">
        <v>1</v>
      </c>
      <c r="F8564" t="s">
        <v>376</v>
      </c>
      <c r="G8564" t="s">
        <v>377</v>
      </c>
      <c r="H8564" t="s">
        <v>365</v>
      </c>
      <c r="I8564" t="s">
        <v>366</v>
      </c>
      <c r="J8564" s="65">
        <v>0</v>
      </c>
      <c r="K8564" t="str">
        <f t="shared" si="312"/>
        <v>24VI6400LDPR</v>
      </c>
      <c r="L8564">
        <f t="shared" si="313"/>
        <v>0</v>
      </c>
    </row>
    <row r="8565" spans="1:12">
      <c r="A8565" s="65">
        <v>24</v>
      </c>
      <c r="B8565" t="s">
        <v>26</v>
      </c>
      <c r="C8565" s="65">
        <v>11</v>
      </c>
      <c r="D8565" t="s">
        <v>237</v>
      </c>
      <c r="E8565" s="65">
        <v>1</v>
      </c>
      <c r="F8565" t="s">
        <v>376</v>
      </c>
      <c r="G8565" t="s">
        <v>377</v>
      </c>
      <c r="H8565" t="s">
        <v>363</v>
      </c>
      <c r="I8565" t="s">
        <v>364</v>
      </c>
      <c r="J8565" s="65">
        <v>0</v>
      </c>
      <c r="K8565" t="str">
        <f t="shared" si="312"/>
        <v>24VI6400LDTO</v>
      </c>
      <c r="L8565">
        <f t="shared" si="313"/>
        <v>0</v>
      </c>
    </row>
    <row r="8566" spans="1:12">
      <c r="A8566" s="65">
        <v>24</v>
      </c>
      <c r="B8566" t="s">
        <v>26</v>
      </c>
      <c r="C8566" s="65">
        <v>11</v>
      </c>
      <c r="D8566" t="s">
        <v>237</v>
      </c>
      <c r="E8566" s="65">
        <v>1</v>
      </c>
      <c r="F8566" t="s">
        <v>378</v>
      </c>
      <c r="G8566" t="s">
        <v>379</v>
      </c>
      <c r="H8566" t="s">
        <v>371</v>
      </c>
      <c r="I8566" t="s">
        <v>372</v>
      </c>
      <c r="J8566" s="65">
        <v>0</v>
      </c>
      <c r="K8566" t="str">
        <f t="shared" si="312"/>
        <v>24VI6500DOPR</v>
      </c>
      <c r="L8566">
        <f t="shared" si="313"/>
        <v>0</v>
      </c>
    </row>
    <row r="8567" spans="1:12">
      <c r="A8567" s="65">
        <v>24</v>
      </c>
      <c r="B8567" t="s">
        <v>26</v>
      </c>
      <c r="C8567" s="65">
        <v>11</v>
      </c>
      <c r="D8567" t="s">
        <v>237</v>
      </c>
      <c r="E8567" s="65">
        <v>1</v>
      </c>
      <c r="F8567" t="s">
        <v>378</v>
      </c>
      <c r="G8567" t="s">
        <v>379</v>
      </c>
      <c r="H8567" t="s">
        <v>365</v>
      </c>
      <c r="I8567" t="s">
        <v>366</v>
      </c>
      <c r="J8567" s="65">
        <v>43</v>
      </c>
      <c r="K8567" t="str">
        <f t="shared" si="312"/>
        <v>24VI6500LDPR</v>
      </c>
      <c r="L8567">
        <f t="shared" si="313"/>
        <v>43</v>
      </c>
    </row>
    <row r="8568" spans="1:12">
      <c r="A8568" s="65">
        <v>24</v>
      </c>
      <c r="B8568" t="s">
        <v>26</v>
      </c>
      <c r="C8568" s="65">
        <v>11</v>
      </c>
      <c r="D8568" t="s">
        <v>237</v>
      </c>
      <c r="E8568" s="65">
        <v>1</v>
      </c>
      <c r="F8568" t="s">
        <v>378</v>
      </c>
      <c r="G8568" t="s">
        <v>379</v>
      </c>
      <c r="H8568" t="s">
        <v>363</v>
      </c>
      <c r="I8568" t="s">
        <v>364</v>
      </c>
      <c r="J8568" s="65">
        <v>43</v>
      </c>
      <c r="K8568" t="str">
        <f t="shared" si="312"/>
        <v>24VI6500LDTO</v>
      </c>
      <c r="L8568">
        <f t="shared" si="313"/>
        <v>43</v>
      </c>
    </row>
    <row r="8569" spans="1:12">
      <c r="A8569" s="65">
        <v>24</v>
      </c>
      <c r="B8569" t="s">
        <v>26</v>
      </c>
      <c r="C8569" s="65">
        <v>11</v>
      </c>
      <c r="D8569" t="s">
        <v>237</v>
      </c>
      <c r="E8569" s="65">
        <v>1</v>
      </c>
      <c r="F8569" t="s">
        <v>378</v>
      </c>
      <c r="G8569" t="s">
        <v>379</v>
      </c>
      <c r="H8569" t="s">
        <v>367</v>
      </c>
      <c r="I8569" t="s">
        <v>368</v>
      </c>
      <c r="J8569" s="65">
        <v>0</v>
      </c>
      <c r="K8569" t="str">
        <f t="shared" si="312"/>
        <v>24VI6500DOTO</v>
      </c>
      <c r="L8569">
        <f t="shared" si="313"/>
        <v>0</v>
      </c>
    </row>
    <row r="8570" spans="1:12">
      <c r="A8570" s="65">
        <v>24</v>
      </c>
      <c r="B8570" t="s">
        <v>26</v>
      </c>
      <c r="C8570" s="65">
        <v>11</v>
      </c>
      <c r="D8570" t="s">
        <v>237</v>
      </c>
      <c r="E8570" s="65">
        <v>1</v>
      </c>
      <c r="F8570" t="s">
        <v>380</v>
      </c>
      <c r="G8570" t="s">
        <v>381</v>
      </c>
      <c r="H8570" t="s">
        <v>365</v>
      </c>
      <c r="I8570" t="s">
        <v>366</v>
      </c>
      <c r="J8570" s="65">
        <v>0</v>
      </c>
      <c r="K8570" t="str">
        <f t="shared" si="312"/>
        <v>24VI6600LDPR</v>
      </c>
      <c r="L8570">
        <f t="shared" si="313"/>
        <v>0</v>
      </c>
    </row>
    <row r="8571" spans="1:12">
      <c r="A8571" s="65">
        <v>24</v>
      </c>
      <c r="B8571" t="s">
        <v>26</v>
      </c>
      <c r="C8571" s="65">
        <v>11</v>
      </c>
      <c r="D8571" t="s">
        <v>237</v>
      </c>
      <c r="E8571" s="65">
        <v>1</v>
      </c>
      <c r="F8571" t="s">
        <v>380</v>
      </c>
      <c r="G8571" t="s">
        <v>381</v>
      </c>
      <c r="H8571" t="s">
        <v>361</v>
      </c>
      <c r="I8571" t="s">
        <v>362</v>
      </c>
      <c r="J8571" s="65">
        <v>0</v>
      </c>
      <c r="K8571" t="str">
        <f t="shared" si="312"/>
        <v>24VI6600LDNP</v>
      </c>
      <c r="L8571">
        <f t="shared" si="313"/>
        <v>0</v>
      </c>
    </row>
    <row r="8572" spans="1:12">
      <c r="A8572" s="65">
        <v>24</v>
      </c>
      <c r="B8572" t="s">
        <v>26</v>
      </c>
      <c r="C8572" s="65">
        <v>11</v>
      </c>
      <c r="D8572" t="s">
        <v>237</v>
      </c>
      <c r="E8572" s="65">
        <v>1</v>
      </c>
      <c r="F8572" t="s">
        <v>380</v>
      </c>
      <c r="G8572" t="s">
        <v>381</v>
      </c>
      <c r="H8572" t="s">
        <v>371</v>
      </c>
      <c r="I8572" t="s">
        <v>372</v>
      </c>
      <c r="J8572" s="65">
        <v>33</v>
      </c>
      <c r="K8572" t="str">
        <f t="shared" si="312"/>
        <v>24VI6600DOPR</v>
      </c>
      <c r="L8572">
        <f t="shared" si="313"/>
        <v>33</v>
      </c>
    </row>
    <row r="8573" spans="1:12">
      <c r="A8573" s="65">
        <v>24</v>
      </c>
      <c r="B8573" t="s">
        <v>26</v>
      </c>
      <c r="C8573" s="65">
        <v>11</v>
      </c>
      <c r="D8573" t="s">
        <v>237</v>
      </c>
      <c r="E8573" s="65">
        <v>1</v>
      </c>
      <c r="F8573" t="s">
        <v>380</v>
      </c>
      <c r="G8573" t="s">
        <v>381</v>
      </c>
      <c r="H8573" t="s">
        <v>369</v>
      </c>
      <c r="I8573" t="s">
        <v>370</v>
      </c>
      <c r="J8573" s="65">
        <v>33</v>
      </c>
      <c r="K8573" t="str">
        <f t="shared" si="312"/>
        <v>24VI6600DONP</v>
      </c>
      <c r="L8573">
        <f t="shared" si="313"/>
        <v>33</v>
      </c>
    </row>
    <row r="8574" spans="1:12">
      <c r="A8574" s="65">
        <v>24</v>
      </c>
      <c r="B8574" t="s">
        <v>26</v>
      </c>
      <c r="C8574" s="65">
        <v>11</v>
      </c>
      <c r="D8574" t="s">
        <v>237</v>
      </c>
      <c r="E8574" s="65">
        <v>1</v>
      </c>
      <c r="F8574" t="s">
        <v>382</v>
      </c>
      <c r="G8574" t="s">
        <v>383</v>
      </c>
      <c r="H8574" t="s">
        <v>365</v>
      </c>
      <c r="I8574" t="s">
        <v>366</v>
      </c>
      <c r="J8574" s="65">
        <v>74</v>
      </c>
      <c r="K8574" t="str">
        <f t="shared" si="312"/>
        <v>24VI6710LDPR</v>
      </c>
      <c r="L8574">
        <f t="shared" si="313"/>
        <v>74</v>
      </c>
    </row>
    <row r="8575" spans="1:12">
      <c r="A8575" s="65">
        <v>24</v>
      </c>
      <c r="B8575" t="s">
        <v>26</v>
      </c>
      <c r="C8575" s="65">
        <v>11</v>
      </c>
      <c r="D8575" t="s">
        <v>237</v>
      </c>
      <c r="E8575" s="65">
        <v>1</v>
      </c>
      <c r="F8575" t="s">
        <v>382</v>
      </c>
      <c r="G8575" t="s">
        <v>383</v>
      </c>
      <c r="H8575" t="s">
        <v>363</v>
      </c>
      <c r="I8575" t="s">
        <v>364</v>
      </c>
      <c r="J8575" s="65">
        <v>74</v>
      </c>
      <c r="K8575" t="str">
        <f t="shared" si="312"/>
        <v>24VI6710LDTO</v>
      </c>
      <c r="L8575">
        <f t="shared" si="313"/>
        <v>74</v>
      </c>
    </row>
    <row r="8576" spans="1:12">
      <c r="A8576" s="65">
        <v>24</v>
      </c>
      <c r="B8576" t="s">
        <v>26</v>
      </c>
      <c r="C8576" s="65">
        <v>11</v>
      </c>
      <c r="D8576" t="s">
        <v>237</v>
      </c>
      <c r="E8576" s="65">
        <v>1</v>
      </c>
      <c r="F8576" t="s">
        <v>382</v>
      </c>
      <c r="G8576" t="s">
        <v>383</v>
      </c>
      <c r="H8576" t="s">
        <v>361</v>
      </c>
      <c r="I8576" t="s">
        <v>362</v>
      </c>
      <c r="J8576" s="65">
        <v>0</v>
      </c>
      <c r="K8576" t="str">
        <f t="shared" si="312"/>
        <v>24VI6710LDNP</v>
      </c>
      <c r="L8576">
        <f t="shared" si="313"/>
        <v>0</v>
      </c>
    </row>
    <row r="8577" spans="1:12">
      <c r="A8577" s="65">
        <v>24</v>
      </c>
      <c r="B8577" t="s">
        <v>26</v>
      </c>
      <c r="C8577" s="65">
        <v>11</v>
      </c>
      <c r="D8577" t="s">
        <v>237</v>
      </c>
      <c r="E8577" s="65">
        <v>1</v>
      </c>
      <c r="F8577" t="s">
        <v>382</v>
      </c>
      <c r="G8577" t="s">
        <v>383</v>
      </c>
      <c r="H8577" t="s">
        <v>367</v>
      </c>
      <c r="I8577" t="s">
        <v>368</v>
      </c>
      <c r="J8577" s="65">
        <v>74</v>
      </c>
      <c r="K8577" t="str">
        <f t="shared" si="312"/>
        <v>24VI6710DOTO</v>
      </c>
      <c r="L8577">
        <f t="shared" si="313"/>
        <v>74</v>
      </c>
    </row>
    <row r="8578" spans="1:12">
      <c r="A8578" s="65">
        <v>24</v>
      </c>
      <c r="B8578" t="s">
        <v>26</v>
      </c>
      <c r="C8578" s="65">
        <v>11</v>
      </c>
      <c r="D8578" t="s">
        <v>237</v>
      </c>
      <c r="E8578" s="65">
        <v>1</v>
      </c>
      <c r="F8578" t="s">
        <v>382</v>
      </c>
      <c r="G8578" t="s">
        <v>383</v>
      </c>
      <c r="H8578" t="s">
        <v>371</v>
      </c>
      <c r="I8578" t="s">
        <v>372</v>
      </c>
      <c r="J8578" s="65">
        <v>74</v>
      </c>
      <c r="K8578" t="str">
        <f t="shared" si="312"/>
        <v>24VI6710DOPR</v>
      </c>
      <c r="L8578">
        <f t="shared" si="313"/>
        <v>74</v>
      </c>
    </row>
    <row r="8579" spans="1:12">
      <c r="A8579" s="65">
        <v>24</v>
      </c>
      <c r="B8579" t="s">
        <v>26</v>
      </c>
      <c r="C8579" s="65">
        <v>11</v>
      </c>
      <c r="D8579" t="s">
        <v>237</v>
      </c>
      <c r="E8579" s="65">
        <v>1</v>
      </c>
      <c r="F8579" t="s">
        <v>382</v>
      </c>
      <c r="G8579" t="s">
        <v>383</v>
      </c>
      <c r="H8579" t="s">
        <v>369</v>
      </c>
      <c r="I8579" t="s">
        <v>370</v>
      </c>
      <c r="J8579" s="65">
        <v>0</v>
      </c>
      <c r="K8579" t="str">
        <f t="shared" si="312"/>
        <v>24VI6710DONP</v>
      </c>
      <c r="L8579">
        <f t="shared" si="313"/>
        <v>0</v>
      </c>
    </row>
    <row r="8580" spans="1:12">
      <c r="A8580" s="65">
        <v>24</v>
      </c>
      <c r="B8580" t="s">
        <v>26</v>
      </c>
      <c r="C8580" s="65">
        <v>11</v>
      </c>
      <c r="D8580" t="s">
        <v>237</v>
      </c>
      <c r="E8580" s="65">
        <v>1</v>
      </c>
      <c r="F8580" t="s">
        <v>384</v>
      </c>
      <c r="G8580" t="s">
        <v>385</v>
      </c>
      <c r="H8580" t="s">
        <v>371</v>
      </c>
      <c r="I8580" t="s">
        <v>372</v>
      </c>
      <c r="J8580" s="65">
        <v>0</v>
      </c>
      <c r="K8580" t="str">
        <f t="shared" si="312"/>
        <v>24VI6720DOPR</v>
      </c>
      <c r="L8580">
        <f t="shared" si="313"/>
        <v>0</v>
      </c>
    </row>
    <row r="8581" spans="1:12">
      <c r="A8581" s="65">
        <v>24</v>
      </c>
      <c r="B8581" t="s">
        <v>26</v>
      </c>
      <c r="C8581" s="65">
        <v>11</v>
      </c>
      <c r="D8581" t="s">
        <v>237</v>
      </c>
      <c r="E8581" s="65">
        <v>1</v>
      </c>
      <c r="F8581" t="s">
        <v>384</v>
      </c>
      <c r="G8581" t="s">
        <v>385</v>
      </c>
      <c r="H8581" t="s">
        <v>369</v>
      </c>
      <c r="I8581" t="s">
        <v>370</v>
      </c>
      <c r="J8581" s="65">
        <v>0</v>
      </c>
      <c r="K8581" t="str">
        <f t="shared" si="312"/>
        <v>24VI6720DONP</v>
      </c>
      <c r="L8581">
        <f t="shared" si="313"/>
        <v>0</v>
      </c>
    </row>
    <row r="8582" spans="1:12">
      <c r="A8582" s="65">
        <v>24</v>
      </c>
      <c r="B8582" t="s">
        <v>26</v>
      </c>
      <c r="C8582" s="65">
        <v>11</v>
      </c>
      <c r="D8582" t="s">
        <v>237</v>
      </c>
      <c r="E8582" s="65">
        <v>1</v>
      </c>
      <c r="F8582" t="s">
        <v>384</v>
      </c>
      <c r="G8582" t="s">
        <v>385</v>
      </c>
      <c r="H8582" t="s">
        <v>365</v>
      </c>
      <c r="I8582" t="s">
        <v>366</v>
      </c>
      <c r="J8582" s="65">
        <v>0</v>
      </c>
      <c r="K8582" t="str">
        <f t="shared" si="312"/>
        <v>24VI6720LDPR</v>
      </c>
      <c r="L8582">
        <f t="shared" si="313"/>
        <v>0</v>
      </c>
    </row>
    <row r="8583" spans="1:12">
      <c r="A8583" s="65">
        <v>24</v>
      </c>
      <c r="B8583" t="s">
        <v>26</v>
      </c>
      <c r="C8583" s="65">
        <v>11</v>
      </c>
      <c r="D8583" t="s">
        <v>237</v>
      </c>
      <c r="E8583" s="65">
        <v>1</v>
      </c>
      <c r="F8583" t="s">
        <v>384</v>
      </c>
      <c r="G8583" t="s">
        <v>385</v>
      </c>
      <c r="H8583" t="s">
        <v>363</v>
      </c>
      <c r="I8583" t="s">
        <v>364</v>
      </c>
      <c r="J8583" s="65">
        <v>0</v>
      </c>
      <c r="K8583" t="str">
        <f t="shared" si="312"/>
        <v>24VI6720LDTO</v>
      </c>
      <c r="L8583">
        <f t="shared" si="313"/>
        <v>0</v>
      </c>
    </row>
    <row r="8584" spans="1:12">
      <c r="A8584" s="65">
        <v>24</v>
      </c>
      <c r="B8584" t="s">
        <v>26</v>
      </c>
      <c r="C8584" s="65">
        <v>11</v>
      </c>
      <c r="D8584" t="s">
        <v>237</v>
      </c>
      <c r="E8584" s="65">
        <v>1</v>
      </c>
      <c r="F8584" t="s">
        <v>384</v>
      </c>
      <c r="G8584" t="s">
        <v>385</v>
      </c>
      <c r="H8584" t="s">
        <v>367</v>
      </c>
      <c r="I8584" t="s">
        <v>368</v>
      </c>
      <c r="J8584" s="65">
        <v>0</v>
      </c>
      <c r="K8584" t="str">
        <f t="shared" si="312"/>
        <v>24VI6720DOTO</v>
      </c>
      <c r="L8584">
        <f t="shared" si="313"/>
        <v>0</v>
      </c>
    </row>
    <row r="8585" spans="1:12">
      <c r="A8585" s="65">
        <v>24</v>
      </c>
      <c r="B8585" t="s">
        <v>26</v>
      </c>
      <c r="C8585" s="65">
        <v>11</v>
      </c>
      <c r="D8585" t="s">
        <v>237</v>
      </c>
      <c r="E8585" s="65">
        <v>1</v>
      </c>
      <c r="F8585" t="s">
        <v>384</v>
      </c>
      <c r="G8585" t="s">
        <v>385</v>
      </c>
      <c r="H8585" t="s">
        <v>361</v>
      </c>
      <c r="I8585" t="s">
        <v>362</v>
      </c>
      <c r="J8585" s="65">
        <v>0</v>
      </c>
      <c r="K8585" t="str">
        <f t="shared" si="312"/>
        <v>24VI6720LDNP</v>
      </c>
      <c r="L8585">
        <f t="shared" si="313"/>
        <v>0</v>
      </c>
    </row>
    <row r="8586" spans="1:12">
      <c r="A8586" s="65">
        <v>24</v>
      </c>
      <c r="B8586" t="s">
        <v>26</v>
      </c>
      <c r="C8586" s="65">
        <v>11</v>
      </c>
      <c r="D8586" t="s">
        <v>237</v>
      </c>
      <c r="E8586" s="65">
        <v>1</v>
      </c>
      <c r="F8586" t="s">
        <v>386</v>
      </c>
      <c r="G8586" t="s">
        <v>387</v>
      </c>
      <c r="H8586" t="s">
        <v>367</v>
      </c>
      <c r="I8586" t="s">
        <v>368</v>
      </c>
      <c r="J8586" s="65">
        <v>3591</v>
      </c>
      <c r="K8586" t="str">
        <f t="shared" si="312"/>
        <v>24VI6800DOTO</v>
      </c>
      <c r="L8586">
        <f t="shared" si="313"/>
        <v>3591</v>
      </c>
    </row>
    <row r="8587" spans="1:12">
      <c r="A8587" s="65">
        <v>24</v>
      </c>
      <c r="B8587" t="s">
        <v>26</v>
      </c>
      <c r="C8587" s="65">
        <v>11</v>
      </c>
      <c r="D8587" t="s">
        <v>237</v>
      </c>
      <c r="E8587" s="65">
        <v>1</v>
      </c>
      <c r="F8587" t="s">
        <v>386</v>
      </c>
      <c r="G8587" t="s">
        <v>387</v>
      </c>
      <c r="H8587" t="s">
        <v>361</v>
      </c>
      <c r="I8587" t="s">
        <v>362</v>
      </c>
      <c r="J8587" s="65">
        <v>0</v>
      </c>
      <c r="K8587" t="str">
        <f t="shared" si="312"/>
        <v>24VI6800LDNP</v>
      </c>
      <c r="L8587">
        <f t="shared" si="313"/>
        <v>0</v>
      </c>
    </row>
    <row r="8588" spans="1:12">
      <c r="A8588" s="65">
        <v>24</v>
      </c>
      <c r="B8588" t="s">
        <v>26</v>
      </c>
      <c r="C8588" s="65">
        <v>11</v>
      </c>
      <c r="D8588" t="s">
        <v>237</v>
      </c>
      <c r="E8588" s="65">
        <v>1</v>
      </c>
      <c r="F8588" t="s">
        <v>386</v>
      </c>
      <c r="G8588" t="s">
        <v>387</v>
      </c>
      <c r="H8588" t="s">
        <v>371</v>
      </c>
      <c r="I8588" t="s">
        <v>372</v>
      </c>
      <c r="J8588" s="65">
        <v>3452</v>
      </c>
      <c r="K8588" t="str">
        <f t="shared" si="312"/>
        <v>24VI6800DOPR</v>
      </c>
      <c r="L8588">
        <f t="shared" si="313"/>
        <v>3452</v>
      </c>
    </row>
    <row r="8589" spans="1:12">
      <c r="A8589" s="65">
        <v>24</v>
      </c>
      <c r="B8589" t="s">
        <v>26</v>
      </c>
      <c r="C8589" s="65">
        <v>11</v>
      </c>
      <c r="D8589" t="s">
        <v>237</v>
      </c>
      <c r="E8589" s="65">
        <v>1</v>
      </c>
      <c r="F8589" t="s">
        <v>386</v>
      </c>
      <c r="G8589" t="s">
        <v>387</v>
      </c>
      <c r="H8589" t="s">
        <v>363</v>
      </c>
      <c r="I8589" t="s">
        <v>364</v>
      </c>
      <c r="J8589" s="65">
        <v>5830</v>
      </c>
      <c r="K8589" t="str">
        <f t="shared" ref="K8589:K8593" si="314">CONCATENATE(TEXT(A8589,"00"),F8589,H8589)</f>
        <v>24VI6800LDTO</v>
      </c>
      <c r="L8589">
        <f t="shared" ref="L8589:L8593" si="315">J8589</f>
        <v>5830</v>
      </c>
    </row>
    <row r="8590" spans="1:12">
      <c r="A8590" s="65">
        <v>24</v>
      </c>
      <c r="B8590" t="s">
        <v>26</v>
      </c>
      <c r="C8590" s="65">
        <v>11</v>
      </c>
      <c r="D8590" t="s">
        <v>237</v>
      </c>
      <c r="E8590" s="65">
        <v>1</v>
      </c>
      <c r="F8590" t="s">
        <v>386</v>
      </c>
      <c r="G8590" t="s">
        <v>387</v>
      </c>
      <c r="H8590" t="s">
        <v>365</v>
      </c>
      <c r="I8590" t="s">
        <v>366</v>
      </c>
      <c r="J8590" s="65">
        <v>5830</v>
      </c>
      <c r="K8590" t="str">
        <f t="shared" si="314"/>
        <v>24VI6800LDPR</v>
      </c>
      <c r="L8590">
        <f t="shared" si="315"/>
        <v>5830</v>
      </c>
    </row>
    <row r="8591" spans="1:12">
      <c r="A8591" s="65">
        <v>24</v>
      </c>
      <c r="B8591" t="s">
        <v>26</v>
      </c>
      <c r="C8591" s="65">
        <v>11</v>
      </c>
      <c r="D8591" t="s">
        <v>237</v>
      </c>
      <c r="E8591" s="65">
        <v>1</v>
      </c>
      <c r="F8591" t="s">
        <v>386</v>
      </c>
      <c r="G8591" t="s">
        <v>387</v>
      </c>
      <c r="H8591" t="s">
        <v>369</v>
      </c>
      <c r="I8591" t="s">
        <v>370</v>
      </c>
      <c r="J8591" s="65">
        <v>139</v>
      </c>
      <c r="K8591" t="str">
        <f t="shared" si="314"/>
        <v>24VI6800DONP</v>
      </c>
      <c r="L8591">
        <f t="shared" si="315"/>
        <v>139</v>
      </c>
    </row>
    <row r="8592" spans="1:12">
      <c r="A8592" s="65">
        <v>24</v>
      </c>
      <c r="B8592" t="s">
        <v>26</v>
      </c>
      <c r="C8592" s="65">
        <v>11</v>
      </c>
      <c r="D8592" t="s">
        <v>237</v>
      </c>
      <c r="E8592" s="65">
        <v>1</v>
      </c>
      <c r="F8592" t="s">
        <v>388</v>
      </c>
      <c r="G8592" t="s">
        <v>389</v>
      </c>
      <c r="H8592" t="s">
        <v>390</v>
      </c>
      <c r="I8592" t="s">
        <v>73</v>
      </c>
      <c r="J8592" s="65">
        <v>73367</v>
      </c>
      <c r="K8592" t="str">
        <f t="shared" si="314"/>
        <v>24VI7000DOPP</v>
      </c>
      <c r="L8592">
        <f t="shared" si="315"/>
        <v>73367</v>
      </c>
    </row>
    <row r="8593" spans="1:12">
      <c r="A8593" s="65">
        <v>24</v>
      </c>
      <c r="B8593" t="s">
        <v>26</v>
      </c>
      <c r="C8593" s="65">
        <v>11</v>
      </c>
      <c r="D8593" t="s">
        <v>237</v>
      </c>
      <c r="E8593" s="65">
        <v>1</v>
      </c>
      <c r="F8593" t="s">
        <v>388</v>
      </c>
      <c r="G8593" t="s">
        <v>389</v>
      </c>
      <c r="H8593" t="s">
        <v>391</v>
      </c>
      <c r="I8593" t="s">
        <v>392</v>
      </c>
      <c r="J8593" s="65">
        <v>3451</v>
      </c>
      <c r="K8593" t="str">
        <f t="shared" si="314"/>
        <v>24VI7000DOPS</v>
      </c>
      <c r="L8593">
        <f t="shared" si="315"/>
        <v>3451</v>
      </c>
    </row>
    <row r="8594" spans="1:12">
      <c r="A8594" s="65">
        <v>25</v>
      </c>
      <c r="B8594" t="s">
        <v>20</v>
      </c>
      <c r="C8594" s="65">
        <v>11</v>
      </c>
      <c r="D8594" t="s">
        <v>237</v>
      </c>
      <c r="E8594" s="65">
        <v>1</v>
      </c>
      <c r="F8594" t="s">
        <v>238</v>
      </c>
      <c r="G8594" t="s">
        <v>239</v>
      </c>
      <c r="H8594" t="s">
        <v>260</v>
      </c>
      <c r="I8594" t="s">
        <v>261</v>
      </c>
      <c r="J8594" s="65">
        <v>35186</v>
      </c>
      <c r="K8594" t="str">
        <f t="shared" ref="K8594:K8655" si="316">CONCATENATE(TEXT(A8594,"00"),F8594,H8594)</f>
        <v>25VI1000DRVM</v>
      </c>
      <c r="L8594">
        <f t="shared" ref="L8594:L8655" si="317">J8594</f>
        <v>35186</v>
      </c>
    </row>
    <row r="8595" spans="1:12">
      <c r="A8595" s="65">
        <v>25</v>
      </c>
      <c r="B8595" t="s">
        <v>20</v>
      </c>
      <c r="C8595" s="65">
        <v>11</v>
      </c>
      <c r="D8595" t="s">
        <v>237</v>
      </c>
      <c r="E8595" s="65">
        <v>1</v>
      </c>
      <c r="F8595" t="s">
        <v>238</v>
      </c>
      <c r="G8595" t="s">
        <v>239</v>
      </c>
      <c r="H8595" t="s">
        <v>242</v>
      </c>
      <c r="I8595" t="s">
        <v>243</v>
      </c>
      <c r="J8595" s="65">
        <v>0</v>
      </c>
      <c r="K8595" t="str">
        <f t="shared" si="316"/>
        <v>25VI1000DRPP</v>
      </c>
      <c r="L8595">
        <f t="shared" si="317"/>
        <v>0</v>
      </c>
    </row>
    <row r="8596" spans="1:12">
      <c r="A8596" s="65">
        <v>25</v>
      </c>
      <c r="B8596" t="s">
        <v>20</v>
      </c>
      <c r="C8596" s="65">
        <v>11</v>
      </c>
      <c r="D8596" t="s">
        <v>237</v>
      </c>
      <c r="E8596" s="65">
        <v>1</v>
      </c>
      <c r="F8596" t="s">
        <v>238</v>
      </c>
      <c r="G8596" t="s">
        <v>239</v>
      </c>
      <c r="H8596" t="s">
        <v>220</v>
      </c>
      <c r="I8596" t="s">
        <v>221</v>
      </c>
      <c r="J8596" s="65">
        <v>0</v>
      </c>
      <c r="K8596" t="str">
        <f t="shared" si="316"/>
        <v>25VI1000DRET</v>
      </c>
      <c r="L8596">
        <f t="shared" si="317"/>
        <v>0</v>
      </c>
    </row>
    <row r="8597" spans="1:12">
      <c r="A8597" s="65">
        <v>25</v>
      </c>
      <c r="B8597" t="s">
        <v>20</v>
      </c>
      <c r="C8597" s="65">
        <v>11</v>
      </c>
      <c r="D8597" t="s">
        <v>237</v>
      </c>
      <c r="E8597" s="65">
        <v>1</v>
      </c>
      <c r="F8597" t="s">
        <v>238</v>
      </c>
      <c r="G8597" t="s">
        <v>239</v>
      </c>
      <c r="H8597" t="s">
        <v>222</v>
      </c>
      <c r="I8597" t="s">
        <v>223</v>
      </c>
      <c r="J8597" s="65">
        <v>0</v>
      </c>
      <c r="K8597" t="str">
        <f t="shared" si="316"/>
        <v>25VI1000DPMA</v>
      </c>
      <c r="L8597">
        <f t="shared" si="317"/>
        <v>0</v>
      </c>
    </row>
    <row r="8598" spans="1:12">
      <c r="A8598" s="65">
        <v>25</v>
      </c>
      <c r="B8598" t="s">
        <v>20</v>
      </c>
      <c r="C8598" s="65">
        <v>11</v>
      </c>
      <c r="D8598" t="s">
        <v>237</v>
      </c>
      <c r="E8598" s="65">
        <v>1</v>
      </c>
      <c r="F8598" t="s">
        <v>238</v>
      </c>
      <c r="G8598" t="s">
        <v>239</v>
      </c>
      <c r="H8598" t="s">
        <v>211</v>
      </c>
      <c r="I8598" t="s">
        <v>212</v>
      </c>
      <c r="J8598" s="65">
        <v>2358</v>
      </c>
      <c r="K8598" t="str">
        <f t="shared" si="316"/>
        <v>25VI1000APRS</v>
      </c>
      <c r="L8598">
        <f t="shared" si="317"/>
        <v>2358</v>
      </c>
    </row>
    <row r="8599" spans="1:12">
      <c r="A8599" s="65">
        <v>25</v>
      </c>
      <c r="B8599" t="s">
        <v>20</v>
      </c>
      <c r="C8599" s="65">
        <v>11</v>
      </c>
      <c r="D8599" t="s">
        <v>237</v>
      </c>
      <c r="E8599" s="65">
        <v>1</v>
      </c>
      <c r="F8599" t="s">
        <v>238</v>
      </c>
      <c r="G8599" t="s">
        <v>239</v>
      </c>
      <c r="H8599" t="s">
        <v>213</v>
      </c>
      <c r="I8599" t="s">
        <v>214</v>
      </c>
      <c r="J8599" s="65">
        <v>2342</v>
      </c>
      <c r="K8599" t="str">
        <f t="shared" si="316"/>
        <v>25VI1000APRR</v>
      </c>
      <c r="L8599">
        <f t="shared" si="317"/>
        <v>2342</v>
      </c>
    </row>
    <row r="8600" spans="1:12">
      <c r="A8600" s="65">
        <v>25</v>
      </c>
      <c r="B8600" t="s">
        <v>20</v>
      </c>
      <c r="C8600" s="65">
        <v>11</v>
      </c>
      <c r="D8600" t="s">
        <v>237</v>
      </c>
      <c r="E8600" s="65">
        <v>1</v>
      </c>
      <c r="F8600" t="s">
        <v>238</v>
      </c>
      <c r="G8600" t="s">
        <v>239</v>
      </c>
      <c r="H8600" t="s">
        <v>215</v>
      </c>
      <c r="I8600" t="s">
        <v>216</v>
      </c>
      <c r="J8600" s="65">
        <v>4700</v>
      </c>
      <c r="K8600" t="str">
        <f t="shared" si="316"/>
        <v>25VI1000APRT</v>
      </c>
      <c r="L8600">
        <f t="shared" si="317"/>
        <v>4700</v>
      </c>
    </row>
    <row r="8601" spans="1:12">
      <c r="A8601" s="65">
        <v>25</v>
      </c>
      <c r="B8601" t="s">
        <v>20</v>
      </c>
      <c r="C8601" s="65">
        <v>11</v>
      </c>
      <c r="D8601" t="s">
        <v>237</v>
      </c>
      <c r="E8601" s="65">
        <v>1</v>
      </c>
      <c r="F8601" t="s">
        <v>238</v>
      </c>
      <c r="G8601" t="s">
        <v>239</v>
      </c>
      <c r="H8601" t="s">
        <v>224</v>
      </c>
      <c r="I8601" t="s">
        <v>225</v>
      </c>
      <c r="J8601" s="65">
        <v>0</v>
      </c>
      <c r="K8601" t="str">
        <f t="shared" si="316"/>
        <v>25VI1000ARRA</v>
      </c>
      <c r="L8601">
        <f t="shared" si="317"/>
        <v>0</v>
      </c>
    </row>
    <row r="8602" spans="1:12">
      <c r="A8602" s="65">
        <v>25</v>
      </c>
      <c r="B8602" t="s">
        <v>20</v>
      </c>
      <c r="C8602" s="65">
        <v>11</v>
      </c>
      <c r="D8602" t="s">
        <v>237</v>
      </c>
      <c r="E8602" s="65">
        <v>1</v>
      </c>
      <c r="F8602" t="s">
        <v>238</v>
      </c>
      <c r="G8602" t="s">
        <v>239</v>
      </c>
      <c r="H8602" t="s">
        <v>235</v>
      </c>
      <c r="I8602" t="s">
        <v>236</v>
      </c>
      <c r="J8602" s="65">
        <v>6</v>
      </c>
      <c r="K8602" t="str">
        <f t="shared" si="316"/>
        <v>25VI1000SABA</v>
      </c>
      <c r="L8602">
        <f t="shared" si="317"/>
        <v>6</v>
      </c>
    </row>
    <row r="8603" spans="1:12">
      <c r="A8603" s="65">
        <v>25</v>
      </c>
      <c r="B8603" t="s">
        <v>20</v>
      </c>
      <c r="C8603" s="65">
        <v>11</v>
      </c>
      <c r="D8603" t="s">
        <v>237</v>
      </c>
      <c r="E8603" s="65">
        <v>1</v>
      </c>
      <c r="F8603" t="s">
        <v>238</v>
      </c>
      <c r="G8603" t="s">
        <v>239</v>
      </c>
      <c r="H8603" t="s">
        <v>240</v>
      </c>
      <c r="I8603" t="s">
        <v>241</v>
      </c>
      <c r="J8603" s="65">
        <v>2358</v>
      </c>
      <c r="K8603" t="str">
        <f t="shared" si="316"/>
        <v>25VI1000SRTS</v>
      </c>
      <c r="L8603">
        <f t="shared" si="317"/>
        <v>2358</v>
      </c>
    </row>
    <row r="8604" spans="1:12">
      <c r="A8604" s="65">
        <v>25</v>
      </c>
      <c r="B8604" t="s">
        <v>20</v>
      </c>
      <c r="C8604" s="65">
        <v>11</v>
      </c>
      <c r="D8604" t="s">
        <v>237</v>
      </c>
      <c r="E8604" s="65">
        <v>1</v>
      </c>
      <c r="F8604" t="s">
        <v>238</v>
      </c>
      <c r="G8604" t="s">
        <v>239</v>
      </c>
      <c r="H8604" t="s">
        <v>270</v>
      </c>
      <c r="I8604" t="s">
        <v>271</v>
      </c>
      <c r="J8604" s="65">
        <v>2342</v>
      </c>
      <c r="K8604" t="str">
        <f t="shared" si="316"/>
        <v>25VI1000SRTR</v>
      </c>
      <c r="L8604">
        <f t="shared" si="317"/>
        <v>2342</v>
      </c>
    </row>
    <row r="8605" spans="1:12">
      <c r="A8605" s="65">
        <v>25</v>
      </c>
      <c r="B8605" t="s">
        <v>20</v>
      </c>
      <c r="C8605" s="65">
        <v>11</v>
      </c>
      <c r="D8605" t="s">
        <v>237</v>
      </c>
      <c r="E8605" s="65">
        <v>1</v>
      </c>
      <c r="F8605" t="s">
        <v>238</v>
      </c>
      <c r="G8605" t="s">
        <v>239</v>
      </c>
      <c r="H8605" t="s">
        <v>244</v>
      </c>
      <c r="I8605" t="s">
        <v>245</v>
      </c>
      <c r="J8605" s="65">
        <v>4700</v>
      </c>
      <c r="K8605" t="str">
        <f t="shared" si="316"/>
        <v>25VI1000SRTT</v>
      </c>
      <c r="L8605">
        <f t="shared" si="317"/>
        <v>4700</v>
      </c>
    </row>
    <row r="8606" spans="1:12">
      <c r="A8606" s="65">
        <v>25</v>
      </c>
      <c r="B8606" t="s">
        <v>20</v>
      </c>
      <c r="C8606" s="65">
        <v>11</v>
      </c>
      <c r="D8606" t="s">
        <v>237</v>
      </c>
      <c r="E8606" s="65">
        <v>1</v>
      </c>
      <c r="F8606" t="s">
        <v>238</v>
      </c>
      <c r="G8606" t="s">
        <v>239</v>
      </c>
      <c r="H8606" t="s">
        <v>246</v>
      </c>
      <c r="I8606" t="s">
        <v>247</v>
      </c>
      <c r="J8606" s="65">
        <v>2342</v>
      </c>
      <c r="K8606" t="str">
        <f t="shared" si="316"/>
        <v>25VI1000SRPS</v>
      </c>
      <c r="L8606">
        <f t="shared" si="317"/>
        <v>2342</v>
      </c>
    </row>
    <row r="8607" spans="1:12">
      <c r="A8607" s="65">
        <v>25</v>
      </c>
      <c r="B8607" t="s">
        <v>20</v>
      </c>
      <c r="C8607" s="65">
        <v>11</v>
      </c>
      <c r="D8607" t="s">
        <v>237</v>
      </c>
      <c r="E8607" s="65">
        <v>1</v>
      </c>
      <c r="F8607" t="s">
        <v>238</v>
      </c>
      <c r="G8607" t="s">
        <v>239</v>
      </c>
      <c r="H8607" t="s">
        <v>248</v>
      </c>
      <c r="I8607" t="s">
        <v>249</v>
      </c>
      <c r="J8607" s="65">
        <v>2137</v>
      </c>
      <c r="K8607" t="str">
        <f t="shared" si="316"/>
        <v>25VI1000SRPR</v>
      </c>
      <c r="L8607">
        <f t="shared" si="317"/>
        <v>2137</v>
      </c>
    </row>
    <row r="8608" spans="1:12">
      <c r="A8608" s="65">
        <v>25</v>
      </c>
      <c r="B8608" t="s">
        <v>20</v>
      </c>
      <c r="C8608" s="65">
        <v>11</v>
      </c>
      <c r="D8608" t="s">
        <v>237</v>
      </c>
      <c r="E8608" s="65">
        <v>1</v>
      </c>
      <c r="F8608" t="s">
        <v>238</v>
      </c>
      <c r="G8608" t="s">
        <v>239</v>
      </c>
      <c r="H8608" t="s">
        <v>250</v>
      </c>
      <c r="I8608" t="s">
        <v>251</v>
      </c>
      <c r="J8608" s="65">
        <v>4479</v>
      </c>
      <c r="K8608" t="str">
        <f t="shared" si="316"/>
        <v>25VI1000SRPT</v>
      </c>
      <c r="L8608">
        <f t="shared" si="317"/>
        <v>4479</v>
      </c>
    </row>
    <row r="8609" spans="1:12">
      <c r="A8609" s="65">
        <v>25</v>
      </c>
      <c r="B8609" t="s">
        <v>20</v>
      </c>
      <c r="C8609" s="65">
        <v>11</v>
      </c>
      <c r="D8609" t="s">
        <v>237</v>
      </c>
      <c r="E8609" s="65">
        <v>1</v>
      </c>
      <c r="F8609" t="s">
        <v>238</v>
      </c>
      <c r="G8609" t="s">
        <v>239</v>
      </c>
      <c r="H8609" t="s">
        <v>252</v>
      </c>
      <c r="I8609" t="s">
        <v>253</v>
      </c>
      <c r="J8609" s="65">
        <v>2342</v>
      </c>
      <c r="K8609" t="str">
        <f t="shared" si="316"/>
        <v>25VI1000SRRS</v>
      </c>
      <c r="L8609">
        <f t="shared" si="317"/>
        <v>2342</v>
      </c>
    </row>
    <row r="8610" spans="1:12">
      <c r="A8610" s="65">
        <v>25</v>
      </c>
      <c r="B8610" t="s">
        <v>20</v>
      </c>
      <c r="C8610" s="65">
        <v>11</v>
      </c>
      <c r="D8610" t="s">
        <v>237</v>
      </c>
      <c r="E8610" s="65">
        <v>1</v>
      </c>
      <c r="F8610" t="s">
        <v>238</v>
      </c>
      <c r="G8610" t="s">
        <v>239</v>
      </c>
      <c r="H8610" t="s">
        <v>254</v>
      </c>
      <c r="I8610" t="s">
        <v>255</v>
      </c>
      <c r="J8610" s="65">
        <v>2137</v>
      </c>
      <c r="K8610" t="str">
        <f t="shared" si="316"/>
        <v>25VI1000SRRR</v>
      </c>
      <c r="L8610">
        <f t="shared" si="317"/>
        <v>2137</v>
      </c>
    </row>
    <row r="8611" spans="1:12">
      <c r="A8611" s="65">
        <v>25</v>
      </c>
      <c r="B8611" t="s">
        <v>20</v>
      </c>
      <c r="C8611" s="65">
        <v>11</v>
      </c>
      <c r="D8611" t="s">
        <v>237</v>
      </c>
      <c r="E8611" s="65">
        <v>1</v>
      </c>
      <c r="F8611" t="s">
        <v>238</v>
      </c>
      <c r="G8611" t="s">
        <v>239</v>
      </c>
      <c r="H8611" t="s">
        <v>256</v>
      </c>
      <c r="I8611" t="s">
        <v>257</v>
      </c>
      <c r="J8611" s="65">
        <v>4479</v>
      </c>
      <c r="K8611" t="str">
        <f t="shared" si="316"/>
        <v>25VI1000SRRT</v>
      </c>
      <c r="L8611">
        <f t="shared" si="317"/>
        <v>4479</v>
      </c>
    </row>
    <row r="8612" spans="1:12">
      <c r="A8612" s="65">
        <v>25</v>
      </c>
      <c r="B8612" t="s">
        <v>20</v>
      </c>
      <c r="C8612" s="65">
        <v>11</v>
      </c>
      <c r="D8612" t="s">
        <v>237</v>
      </c>
      <c r="E8612" s="65">
        <v>1</v>
      </c>
      <c r="F8612" t="s">
        <v>238</v>
      </c>
      <c r="G8612" t="s">
        <v>239</v>
      </c>
      <c r="H8612" t="s">
        <v>258</v>
      </c>
      <c r="I8612" t="s">
        <v>259</v>
      </c>
      <c r="J8612" s="65">
        <v>3664</v>
      </c>
      <c r="K8612" t="str">
        <f t="shared" si="316"/>
        <v>25VI1000RSRS</v>
      </c>
      <c r="L8612">
        <f t="shared" si="317"/>
        <v>3664</v>
      </c>
    </row>
    <row r="8613" spans="1:12">
      <c r="A8613" s="65">
        <v>25</v>
      </c>
      <c r="B8613" t="s">
        <v>20</v>
      </c>
      <c r="C8613" s="65">
        <v>11</v>
      </c>
      <c r="D8613" t="s">
        <v>237</v>
      </c>
      <c r="E8613" s="65">
        <v>1</v>
      </c>
      <c r="F8613" t="s">
        <v>238</v>
      </c>
      <c r="G8613" t="s">
        <v>239</v>
      </c>
      <c r="H8613" t="s">
        <v>264</v>
      </c>
      <c r="I8613" t="s">
        <v>265</v>
      </c>
      <c r="J8613" s="65">
        <v>12514</v>
      </c>
      <c r="K8613" t="str">
        <f t="shared" si="316"/>
        <v>25VI1000RSRR</v>
      </c>
      <c r="L8613">
        <f t="shared" si="317"/>
        <v>12514</v>
      </c>
    </row>
    <row r="8614" spans="1:12">
      <c r="A8614" s="65">
        <v>25</v>
      </c>
      <c r="B8614" t="s">
        <v>20</v>
      </c>
      <c r="C8614" s="65">
        <v>11</v>
      </c>
      <c r="D8614" t="s">
        <v>237</v>
      </c>
      <c r="E8614" s="65">
        <v>1</v>
      </c>
      <c r="F8614" t="s">
        <v>238</v>
      </c>
      <c r="G8614" t="s">
        <v>239</v>
      </c>
      <c r="H8614" t="s">
        <v>228</v>
      </c>
      <c r="I8614" t="s">
        <v>217</v>
      </c>
      <c r="J8614" s="65">
        <v>35324</v>
      </c>
      <c r="K8614" t="str">
        <f t="shared" si="316"/>
        <v>25VI1000PTBI</v>
      </c>
      <c r="L8614">
        <f t="shared" si="317"/>
        <v>35324</v>
      </c>
    </row>
    <row r="8615" spans="1:12">
      <c r="A8615" s="65">
        <v>25</v>
      </c>
      <c r="B8615" t="s">
        <v>20</v>
      </c>
      <c r="C8615" s="65">
        <v>11</v>
      </c>
      <c r="D8615" t="s">
        <v>237</v>
      </c>
      <c r="E8615" s="65">
        <v>1</v>
      </c>
      <c r="F8615" t="s">
        <v>238</v>
      </c>
      <c r="G8615" t="s">
        <v>239</v>
      </c>
      <c r="H8615" t="s">
        <v>229</v>
      </c>
      <c r="I8615" t="s">
        <v>230</v>
      </c>
      <c r="J8615" s="65">
        <v>0</v>
      </c>
      <c r="K8615" t="str">
        <f t="shared" si="316"/>
        <v>25VI1000PRNR</v>
      </c>
      <c r="L8615">
        <f t="shared" si="317"/>
        <v>0</v>
      </c>
    </row>
    <row r="8616" spans="1:12">
      <c r="A8616" s="65">
        <v>25</v>
      </c>
      <c r="B8616" t="s">
        <v>20</v>
      </c>
      <c r="C8616" s="65">
        <v>11</v>
      </c>
      <c r="D8616" t="s">
        <v>237</v>
      </c>
      <c r="E8616" s="65">
        <v>1</v>
      </c>
      <c r="F8616" t="s">
        <v>238</v>
      </c>
      <c r="G8616" t="s">
        <v>239</v>
      </c>
      <c r="H8616" t="s">
        <v>231</v>
      </c>
      <c r="I8616" t="s">
        <v>232</v>
      </c>
      <c r="J8616" s="65">
        <v>8581</v>
      </c>
      <c r="K8616" t="str">
        <f t="shared" si="316"/>
        <v>25VI1000PRES</v>
      </c>
      <c r="L8616">
        <f t="shared" si="317"/>
        <v>8581</v>
      </c>
    </row>
    <row r="8617" spans="1:12">
      <c r="A8617" s="65">
        <v>25</v>
      </c>
      <c r="B8617" t="s">
        <v>20</v>
      </c>
      <c r="C8617" s="65">
        <v>11</v>
      </c>
      <c r="D8617" t="s">
        <v>237</v>
      </c>
      <c r="E8617" s="65">
        <v>1</v>
      </c>
      <c r="F8617" t="s">
        <v>238</v>
      </c>
      <c r="G8617" t="s">
        <v>239</v>
      </c>
      <c r="H8617" t="s">
        <v>233</v>
      </c>
      <c r="I8617" t="s">
        <v>234</v>
      </c>
      <c r="J8617" s="65">
        <v>26743</v>
      </c>
      <c r="K8617" t="str">
        <f t="shared" si="316"/>
        <v>25VI1000PRER</v>
      </c>
      <c r="L8617">
        <f t="shared" si="317"/>
        <v>26743</v>
      </c>
    </row>
    <row r="8618" spans="1:12">
      <c r="A8618" s="65">
        <v>25</v>
      </c>
      <c r="B8618" t="s">
        <v>20</v>
      </c>
      <c r="C8618" s="65">
        <v>11</v>
      </c>
      <c r="D8618" t="s">
        <v>237</v>
      </c>
      <c r="E8618" s="65">
        <v>1</v>
      </c>
      <c r="F8618" t="s">
        <v>238</v>
      </c>
      <c r="G8618" t="s">
        <v>239</v>
      </c>
      <c r="H8618" t="s">
        <v>266</v>
      </c>
      <c r="I8618" t="s">
        <v>267</v>
      </c>
      <c r="J8618" s="65">
        <v>35324</v>
      </c>
      <c r="K8618" t="str">
        <f t="shared" si="316"/>
        <v>25VI1000PTRE</v>
      </c>
      <c r="L8618">
        <f t="shared" si="317"/>
        <v>35324</v>
      </c>
    </row>
    <row r="8619" spans="1:12">
      <c r="A8619" s="65">
        <v>25</v>
      </c>
      <c r="B8619" t="s">
        <v>20</v>
      </c>
      <c r="C8619" s="65">
        <v>11</v>
      </c>
      <c r="D8619" t="s">
        <v>237</v>
      </c>
      <c r="E8619" s="65">
        <v>1</v>
      </c>
      <c r="F8619" t="s">
        <v>238</v>
      </c>
      <c r="G8619" t="s">
        <v>239</v>
      </c>
      <c r="H8619" t="s">
        <v>268</v>
      </c>
      <c r="I8619" t="s">
        <v>269</v>
      </c>
      <c r="J8619" s="65">
        <v>138</v>
      </c>
      <c r="K8619" t="str">
        <f t="shared" si="316"/>
        <v>25VI1000DRCF</v>
      </c>
      <c r="L8619">
        <f t="shared" si="317"/>
        <v>138</v>
      </c>
    </row>
    <row r="8620" spans="1:12">
      <c r="A8620" s="65">
        <v>25</v>
      </c>
      <c r="B8620" t="s">
        <v>20</v>
      </c>
      <c r="C8620" s="65">
        <v>11</v>
      </c>
      <c r="D8620" t="s">
        <v>237</v>
      </c>
      <c r="E8620" s="65">
        <v>1</v>
      </c>
      <c r="F8620" t="s">
        <v>238</v>
      </c>
      <c r="G8620" t="s">
        <v>239</v>
      </c>
      <c r="H8620" t="s">
        <v>262</v>
      </c>
      <c r="I8620" t="s">
        <v>263</v>
      </c>
      <c r="J8620" s="65">
        <v>0</v>
      </c>
      <c r="K8620" t="str">
        <f t="shared" si="316"/>
        <v>25VI1000DREX</v>
      </c>
      <c r="L8620">
        <f t="shared" si="317"/>
        <v>0</v>
      </c>
    </row>
    <row r="8621" spans="1:12">
      <c r="A8621" s="65">
        <v>25</v>
      </c>
      <c r="B8621" t="s">
        <v>20</v>
      </c>
      <c r="C8621" s="65">
        <v>11</v>
      </c>
      <c r="D8621" t="s">
        <v>237</v>
      </c>
      <c r="E8621" s="65">
        <v>1</v>
      </c>
      <c r="F8621" t="s">
        <v>238</v>
      </c>
      <c r="G8621" t="s">
        <v>239</v>
      </c>
      <c r="H8621" t="s">
        <v>226</v>
      </c>
      <c r="I8621" t="s">
        <v>227</v>
      </c>
      <c r="J8621" s="65">
        <v>50</v>
      </c>
      <c r="K8621" t="str">
        <f t="shared" si="316"/>
        <v>25VI1000PLNA</v>
      </c>
      <c r="L8621">
        <f t="shared" si="317"/>
        <v>50</v>
      </c>
    </row>
    <row r="8622" spans="1:12">
      <c r="A8622" s="65">
        <v>25</v>
      </c>
      <c r="B8622" t="s">
        <v>20</v>
      </c>
      <c r="C8622" s="65">
        <v>11</v>
      </c>
      <c r="D8622" t="s">
        <v>237</v>
      </c>
      <c r="E8622" s="65">
        <v>1</v>
      </c>
      <c r="F8622" t="s">
        <v>272</v>
      </c>
      <c r="G8622" t="s">
        <v>273</v>
      </c>
      <c r="H8622" t="s">
        <v>226</v>
      </c>
      <c r="I8622" t="s">
        <v>227</v>
      </c>
      <c r="J8622" s="65">
        <v>47</v>
      </c>
      <c r="K8622" t="str">
        <f t="shared" si="316"/>
        <v>25VI1100PLNA</v>
      </c>
      <c r="L8622">
        <f t="shared" si="317"/>
        <v>47</v>
      </c>
    </row>
    <row r="8623" spans="1:12">
      <c r="A8623" s="65">
        <v>25</v>
      </c>
      <c r="B8623" t="s">
        <v>20</v>
      </c>
      <c r="C8623" s="65">
        <v>11</v>
      </c>
      <c r="D8623" t="s">
        <v>237</v>
      </c>
      <c r="E8623" s="65">
        <v>1</v>
      </c>
      <c r="F8623" t="s">
        <v>272</v>
      </c>
      <c r="G8623" t="s">
        <v>273</v>
      </c>
      <c r="H8623" t="s">
        <v>222</v>
      </c>
      <c r="I8623" t="s">
        <v>223</v>
      </c>
      <c r="J8623" s="65">
        <v>0</v>
      </c>
      <c r="K8623" t="str">
        <f t="shared" si="316"/>
        <v>25VI1100DPMA</v>
      </c>
      <c r="L8623">
        <f t="shared" si="317"/>
        <v>0</v>
      </c>
    </row>
    <row r="8624" spans="1:12">
      <c r="A8624" s="65">
        <v>25</v>
      </c>
      <c r="B8624" t="s">
        <v>20</v>
      </c>
      <c r="C8624" s="65">
        <v>11</v>
      </c>
      <c r="D8624" t="s">
        <v>237</v>
      </c>
      <c r="E8624" s="65">
        <v>1</v>
      </c>
      <c r="F8624" t="s">
        <v>272</v>
      </c>
      <c r="G8624" t="s">
        <v>273</v>
      </c>
      <c r="H8624" t="s">
        <v>220</v>
      </c>
      <c r="I8624" t="s">
        <v>221</v>
      </c>
      <c r="J8624" s="65">
        <v>0</v>
      </c>
      <c r="K8624" t="str">
        <f t="shared" si="316"/>
        <v>25VI1100DRET</v>
      </c>
      <c r="L8624">
        <f t="shared" si="317"/>
        <v>0</v>
      </c>
    </row>
    <row r="8625" spans="1:12">
      <c r="A8625" s="65">
        <v>25</v>
      </c>
      <c r="B8625" t="s">
        <v>20</v>
      </c>
      <c r="C8625" s="65">
        <v>11</v>
      </c>
      <c r="D8625" t="s">
        <v>237</v>
      </c>
      <c r="E8625" s="65">
        <v>1</v>
      </c>
      <c r="F8625" t="s">
        <v>272</v>
      </c>
      <c r="G8625" t="s">
        <v>273</v>
      </c>
      <c r="H8625" t="s">
        <v>213</v>
      </c>
      <c r="I8625" t="s">
        <v>214</v>
      </c>
      <c r="J8625" s="65">
        <v>2336</v>
      </c>
      <c r="K8625" t="str">
        <f t="shared" si="316"/>
        <v>25VI1100APRR</v>
      </c>
      <c r="L8625">
        <f t="shared" si="317"/>
        <v>2336</v>
      </c>
    </row>
    <row r="8626" spans="1:12">
      <c r="A8626" s="65">
        <v>25</v>
      </c>
      <c r="B8626" t="s">
        <v>20</v>
      </c>
      <c r="C8626" s="65">
        <v>11</v>
      </c>
      <c r="D8626" t="s">
        <v>237</v>
      </c>
      <c r="E8626" s="65">
        <v>1</v>
      </c>
      <c r="F8626" t="s">
        <v>272</v>
      </c>
      <c r="G8626" t="s">
        <v>273</v>
      </c>
      <c r="H8626" t="s">
        <v>215</v>
      </c>
      <c r="I8626" t="s">
        <v>216</v>
      </c>
      <c r="J8626" s="65">
        <v>4691</v>
      </c>
      <c r="K8626" t="str">
        <f t="shared" si="316"/>
        <v>25VI1100APRT</v>
      </c>
      <c r="L8626">
        <f t="shared" si="317"/>
        <v>4691</v>
      </c>
    </row>
    <row r="8627" spans="1:12">
      <c r="A8627" s="65">
        <v>25</v>
      </c>
      <c r="B8627" t="s">
        <v>20</v>
      </c>
      <c r="C8627" s="65">
        <v>11</v>
      </c>
      <c r="D8627" t="s">
        <v>237</v>
      </c>
      <c r="E8627" s="65">
        <v>1</v>
      </c>
      <c r="F8627" t="s">
        <v>272</v>
      </c>
      <c r="G8627" t="s">
        <v>273</v>
      </c>
      <c r="H8627" t="s">
        <v>224</v>
      </c>
      <c r="I8627" t="s">
        <v>225</v>
      </c>
      <c r="J8627" s="65">
        <v>0</v>
      </c>
      <c r="K8627" t="str">
        <f t="shared" si="316"/>
        <v>25VI1100ARRA</v>
      </c>
      <c r="L8627">
        <f t="shared" si="317"/>
        <v>0</v>
      </c>
    </row>
    <row r="8628" spans="1:12">
      <c r="A8628" s="65">
        <v>25</v>
      </c>
      <c r="B8628" t="s">
        <v>20</v>
      </c>
      <c r="C8628" s="65">
        <v>11</v>
      </c>
      <c r="D8628" t="s">
        <v>237</v>
      </c>
      <c r="E8628" s="65">
        <v>1</v>
      </c>
      <c r="F8628" t="s">
        <v>272</v>
      </c>
      <c r="G8628" t="s">
        <v>273</v>
      </c>
      <c r="H8628" t="s">
        <v>235</v>
      </c>
      <c r="I8628" t="s">
        <v>236</v>
      </c>
      <c r="J8628" s="65">
        <v>6</v>
      </c>
      <c r="K8628" t="str">
        <f t="shared" si="316"/>
        <v>25VI1100SABA</v>
      </c>
      <c r="L8628">
        <f t="shared" si="317"/>
        <v>6</v>
      </c>
    </row>
    <row r="8629" spans="1:12">
      <c r="A8629" s="65">
        <v>25</v>
      </c>
      <c r="B8629" t="s">
        <v>20</v>
      </c>
      <c r="C8629" s="65">
        <v>11</v>
      </c>
      <c r="D8629" t="s">
        <v>237</v>
      </c>
      <c r="E8629" s="65">
        <v>1</v>
      </c>
      <c r="F8629" t="s">
        <v>272</v>
      </c>
      <c r="G8629" t="s">
        <v>273</v>
      </c>
      <c r="H8629" t="s">
        <v>240</v>
      </c>
      <c r="I8629" t="s">
        <v>241</v>
      </c>
      <c r="J8629" s="65">
        <v>2355</v>
      </c>
      <c r="K8629" t="str">
        <f t="shared" si="316"/>
        <v>25VI1100SRTS</v>
      </c>
      <c r="L8629">
        <f t="shared" si="317"/>
        <v>2355</v>
      </c>
    </row>
    <row r="8630" spans="1:12">
      <c r="A8630" s="65">
        <v>25</v>
      </c>
      <c r="B8630" t="s">
        <v>20</v>
      </c>
      <c r="C8630" s="65">
        <v>11</v>
      </c>
      <c r="D8630" t="s">
        <v>237</v>
      </c>
      <c r="E8630" s="65">
        <v>1</v>
      </c>
      <c r="F8630" t="s">
        <v>272</v>
      </c>
      <c r="G8630" t="s">
        <v>273</v>
      </c>
      <c r="H8630" t="s">
        <v>270</v>
      </c>
      <c r="I8630" t="s">
        <v>271</v>
      </c>
      <c r="J8630" s="65">
        <v>2336</v>
      </c>
      <c r="K8630" t="str">
        <f t="shared" si="316"/>
        <v>25VI1100SRTR</v>
      </c>
      <c r="L8630">
        <f t="shared" si="317"/>
        <v>2336</v>
      </c>
    </row>
    <row r="8631" spans="1:12">
      <c r="A8631" s="65">
        <v>25</v>
      </c>
      <c r="B8631" t="s">
        <v>20</v>
      </c>
      <c r="C8631" s="65">
        <v>11</v>
      </c>
      <c r="D8631" t="s">
        <v>237</v>
      </c>
      <c r="E8631" s="65">
        <v>1</v>
      </c>
      <c r="F8631" t="s">
        <v>272</v>
      </c>
      <c r="G8631" t="s">
        <v>273</v>
      </c>
      <c r="H8631" t="s">
        <v>244</v>
      </c>
      <c r="I8631" t="s">
        <v>245</v>
      </c>
      <c r="J8631" s="65">
        <v>4691</v>
      </c>
      <c r="K8631" t="str">
        <f t="shared" si="316"/>
        <v>25VI1100SRTT</v>
      </c>
      <c r="L8631">
        <f t="shared" si="317"/>
        <v>4691</v>
      </c>
    </row>
    <row r="8632" spans="1:12">
      <c r="A8632" s="65">
        <v>25</v>
      </c>
      <c r="B8632" t="s">
        <v>20</v>
      </c>
      <c r="C8632" s="65">
        <v>11</v>
      </c>
      <c r="D8632" t="s">
        <v>237</v>
      </c>
      <c r="E8632" s="65">
        <v>1</v>
      </c>
      <c r="F8632" t="s">
        <v>272</v>
      </c>
      <c r="G8632" t="s">
        <v>273</v>
      </c>
      <c r="H8632" t="s">
        <v>246</v>
      </c>
      <c r="I8632" t="s">
        <v>247</v>
      </c>
      <c r="J8632" s="65">
        <v>2339</v>
      </c>
      <c r="K8632" t="str">
        <f t="shared" si="316"/>
        <v>25VI1100SRPS</v>
      </c>
      <c r="L8632">
        <f t="shared" si="317"/>
        <v>2339</v>
      </c>
    </row>
    <row r="8633" spans="1:12">
      <c r="A8633" s="65">
        <v>25</v>
      </c>
      <c r="B8633" t="s">
        <v>20</v>
      </c>
      <c r="C8633" s="65">
        <v>11</v>
      </c>
      <c r="D8633" t="s">
        <v>237</v>
      </c>
      <c r="E8633" s="65">
        <v>1</v>
      </c>
      <c r="F8633" t="s">
        <v>272</v>
      </c>
      <c r="G8633" t="s">
        <v>273</v>
      </c>
      <c r="H8633" t="s">
        <v>248</v>
      </c>
      <c r="I8633" t="s">
        <v>249</v>
      </c>
      <c r="J8633" s="65">
        <v>2131</v>
      </c>
      <c r="K8633" t="str">
        <f t="shared" si="316"/>
        <v>25VI1100SRPR</v>
      </c>
      <c r="L8633">
        <f t="shared" si="317"/>
        <v>2131</v>
      </c>
    </row>
    <row r="8634" spans="1:12">
      <c r="A8634" s="65">
        <v>25</v>
      </c>
      <c r="B8634" t="s">
        <v>20</v>
      </c>
      <c r="C8634" s="65">
        <v>11</v>
      </c>
      <c r="D8634" t="s">
        <v>237</v>
      </c>
      <c r="E8634" s="65">
        <v>1</v>
      </c>
      <c r="F8634" t="s">
        <v>272</v>
      </c>
      <c r="G8634" t="s">
        <v>273</v>
      </c>
      <c r="H8634" t="s">
        <v>250</v>
      </c>
      <c r="I8634" t="s">
        <v>251</v>
      </c>
      <c r="J8634" s="65">
        <v>4470</v>
      </c>
      <c r="K8634" t="str">
        <f t="shared" si="316"/>
        <v>25VI1100SRPT</v>
      </c>
      <c r="L8634">
        <f t="shared" si="317"/>
        <v>4470</v>
      </c>
    </row>
    <row r="8635" spans="1:12">
      <c r="A8635" s="65">
        <v>25</v>
      </c>
      <c r="B8635" t="s">
        <v>20</v>
      </c>
      <c r="C8635" s="65">
        <v>11</v>
      </c>
      <c r="D8635" t="s">
        <v>237</v>
      </c>
      <c r="E8635" s="65">
        <v>1</v>
      </c>
      <c r="F8635" t="s">
        <v>272</v>
      </c>
      <c r="G8635" t="s">
        <v>273</v>
      </c>
      <c r="H8635" t="s">
        <v>252</v>
      </c>
      <c r="I8635" t="s">
        <v>253</v>
      </c>
      <c r="J8635" s="65">
        <v>2339</v>
      </c>
      <c r="K8635" t="str">
        <f t="shared" si="316"/>
        <v>25VI1100SRRS</v>
      </c>
      <c r="L8635">
        <f t="shared" si="317"/>
        <v>2339</v>
      </c>
    </row>
    <row r="8636" spans="1:12">
      <c r="A8636" s="65">
        <v>25</v>
      </c>
      <c r="B8636" t="s">
        <v>20</v>
      </c>
      <c r="C8636" s="65">
        <v>11</v>
      </c>
      <c r="D8636" t="s">
        <v>237</v>
      </c>
      <c r="E8636" s="65">
        <v>1</v>
      </c>
      <c r="F8636" t="s">
        <v>272</v>
      </c>
      <c r="G8636" t="s">
        <v>273</v>
      </c>
      <c r="H8636" t="s">
        <v>254</v>
      </c>
      <c r="I8636" t="s">
        <v>255</v>
      </c>
      <c r="J8636" s="65">
        <v>2131</v>
      </c>
      <c r="K8636" t="str">
        <f t="shared" si="316"/>
        <v>25VI1100SRRR</v>
      </c>
      <c r="L8636">
        <f t="shared" si="317"/>
        <v>2131</v>
      </c>
    </row>
    <row r="8637" spans="1:12">
      <c r="A8637" s="65">
        <v>25</v>
      </c>
      <c r="B8637" t="s">
        <v>20</v>
      </c>
      <c r="C8637" s="65">
        <v>11</v>
      </c>
      <c r="D8637" t="s">
        <v>237</v>
      </c>
      <c r="E8637" s="65">
        <v>1</v>
      </c>
      <c r="F8637" t="s">
        <v>272</v>
      </c>
      <c r="G8637" t="s">
        <v>273</v>
      </c>
      <c r="H8637" t="s">
        <v>256</v>
      </c>
      <c r="I8637" t="s">
        <v>257</v>
      </c>
      <c r="J8637" s="65">
        <v>4470</v>
      </c>
      <c r="K8637" t="str">
        <f t="shared" si="316"/>
        <v>25VI1100SRRT</v>
      </c>
      <c r="L8637">
        <f t="shared" si="317"/>
        <v>4470</v>
      </c>
    </row>
    <row r="8638" spans="1:12">
      <c r="A8638" s="65">
        <v>25</v>
      </c>
      <c r="B8638" t="s">
        <v>20</v>
      </c>
      <c r="C8638" s="65">
        <v>11</v>
      </c>
      <c r="D8638" t="s">
        <v>237</v>
      </c>
      <c r="E8638" s="65">
        <v>1</v>
      </c>
      <c r="F8638" t="s">
        <v>272</v>
      </c>
      <c r="G8638" t="s">
        <v>273</v>
      </c>
      <c r="H8638" t="s">
        <v>258</v>
      </c>
      <c r="I8638" t="s">
        <v>259</v>
      </c>
      <c r="J8638" s="65">
        <v>3661</v>
      </c>
      <c r="K8638" t="str">
        <f t="shared" si="316"/>
        <v>25VI1100RSRS</v>
      </c>
      <c r="L8638">
        <f t="shared" si="317"/>
        <v>3661</v>
      </c>
    </row>
    <row r="8639" spans="1:12">
      <c r="A8639" s="65">
        <v>25</v>
      </c>
      <c r="B8639" t="s">
        <v>20</v>
      </c>
      <c r="C8639" s="65">
        <v>11</v>
      </c>
      <c r="D8639" t="s">
        <v>237</v>
      </c>
      <c r="E8639" s="65">
        <v>1</v>
      </c>
      <c r="F8639" t="s">
        <v>272</v>
      </c>
      <c r="G8639" t="s">
        <v>273</v>
      </c>
      <c r="H8639" t="s">
        <v>264</v>
      </c>
      <c r="I8639" t="s">
        <v>265</v>
      </c>
      <c r="J8639" s="65">
        <v>12493</v>
      </c>
      <c r="K8639" t="str">
        <f t="shared" si="316"/>
        <v>25VI1100RSRR</v>
      </c>
      <c r="L8639">
        <f t="shared" si="317"/>
        <v>12493</v>
      </c>
    </row>
    <row r="8640" spans="1:12">
      <c r="A8640" s="65">
        <v>25</v>
      </c>
      <c r="B8640" t="s">
        <v>20</v>
      </c>
      <c r="C8640" s="65">
        <v>11</v>
      </c>
      <c r="D8640" t="s">
        <v>237</v>
      </c>
      <c r="E8640" s="65">
        <v>1</v>
      </c>
      <c r="F8640" t="s">
        <v>272</v>
      </c>
      <c r="G8640" t="s">
        <v>273</v>
      </c>
      <c r="H8640" t="s">
        <v>228</v>
      </c>
      <c r="I8640" t="s">
        <v>217</v>
      </c>
      <c r="J8640" s="65">
        <v>35186</v>
      </c>
      <c r="K8640" t="str">
        <f t="shared" si="316"/>
        <v>25VI1100PTBI</v>
      </c>
      <c r="L8640">
        <f t="shared" si="317"/>
        <v>35186</v>
      </c>
    </row>
    <row r="8641" spans="1:12">
      <c r="A8641" s="65">
        <v>25</v>
      </c>
      <c r="B8641" t="s">
        <v>20</v>
      </c>
      <c r="C8641" s="65">
        <v>11</v>
      </c>
      <c r="D8641" t="s">
        <v>237</v>
      </c>
      <c r="E8641" s="65">
        <v>1</v>
      </c>
      <c r="F8641" t="s">
        <v>272</v>
      </c>
      <c r="G8641" t="s">
        <v>273</v>
      </c>
      <c r="H8641" t="s">
        <v>229</v>
      </c>
      <c r="I8641" t="s">
        <v>230</v>
      </c>
      <c r="J8641" s="65">
        <v>0</v>
      </c>
      <c r="K8641" t="str">
        <f t="shared" si="316"/>
        <v>25VI1100PRNR</v>
      </c>
      <c r="L8641">
        <f t="shared" si="317"/>
        <v>0</v>
      </c>
    </row>
    <row r="8642" spans="1:12">
      <c r="A8642" s="65">
        <v>25</v>
      </c>
      <c r="B8642" t="s">
        <v>20</v>
      </c>
      <c r="C8642" s="65">
        <v>11</v>
      </c>
      <c r="D8642" t="s">
        <v>237</v>
      </c>
      <c r="E8642" s="65">
        <v>1</v>
      </c>
      <c r="F8642" t="s">
        <v>272</v>
      </c>
      <c r="G8642" t="s">
        <v>273</v>
      </c>
      <c r="H8642" t="s">
        <v>231</v>
      </c>
      <c r="I8642" t="s">
        <v>232</v>
      </c>
      <c r="J8642" s="65">
        <v>8563</v>
      </c>
      <c r="K8642" t="str">
        <f t="shared" si="316"/>
        <v>25VI1100PRES</v>
      </c>
      <c r="L8642">
        <f t="shared" si="317"/>
        <v>8563</v>
      </c>
    </row>
    <row r="8643" spans="1:12">
      <c r="A8643" s="65">
        <v>25</v>
      </c>
      <c r="B8643" t="s">
        <v>20</v>
      </c>
      <c r="C8643" s="65">
        <v>11</v>
      </c>
      <c r="D8643" t="s">
        <v>237</v>
      </c>
      <c r="E8643" s="65">
        <v>1</v>
      </c>
      <c r="F8643" t="s">
        <v>272</v>
      </c>
      <c r="G8643" t="s">
        <v>273</v>
      </c>
      <c r="H8643" t="s">
        <v>233</v>
      </c>
      <c r="I8643" t="s">
        <v>234</v>
      </c>
      <c r="J8643" s="65">
        <v>26623</v>
      </c>
      <c r="K8643" t="str">
        <f t="shared" si="316"/>
        <v>25VI1100PRER</v>
      </c>
      <c r="L8643">
        <f t="shared" si="317"/>
        <v>26623</v>
      </c>
    </row>
    <row r="8644" spans="1:12">
      <c r="A8644" s="65">
        <v>25</v>
      </c>
      <c r="B8644" t="s">
        <v>20</v>
      </c>
      <c r="C8644" s="65">
        <v>11</v>
      </c>
      <c r="D8644" t="s">
        <v>237</v>
      </c>
      <c r="E8644" s="65">
        <v>1</v>
      </c>
      <c r="F8644" t="s">
        <v>272</v>
      </c>
      <c r="G8644" t="s">
        <v>273</v>
      </c>
      <c r="H8644" t="s">
        <v>266</v>
      </c>
      <c r="I8644" t="s">
        <v>267</v>
      </c>
      <c r="J8644" s="65">
        <v>35186</v>
      </c>
      <c r="K8644" t="str">
        <f t="shared" si="316"/>
        <v>25VI1100PTRE</v>
      </c>
      <c r="L8644">
        <f t="shared" si="317"/>
        <v>35186</v>
      </c>
    </row>
    <row r="8645" spans="1:12">
      <c r="A8645" s="65">
        <v>25</v>
      </c>
      <c r="B8645" t="s">
        <v>20</v>
      </c>
      <c r="C8645" s="65">
        <v>11</v>
      </c>
      <c r="D8645" t="s">
        <v>237</v>
      </c>
      <c r="E8645" s="65">
        <v>1</v>
      </c>
      <c r="F8645" t="s">
        <v>272</v>
      </c>
      <c r="G8645" t="s">
        <v>273</v>
      </c>
      <c r="H8645" t="s">
        <v>268</v>
      </c>
      <c r="I8645" t="s">
        <v>269</v>
      </c>
      <c r="J8645" s="65">
        <v>0</v>
      </c>
      <c r="K8645" t="str">
        <f t="shared" si="316"/>
        <v>25VI1100DRCF</v>
      </c>
      <c r="L8645">
        <f t="shared" si="317"/>
        <v>0</v>
      </c>
    </row>
    <row r="8646" spans="1:12">
      <c r="A8646" s="65">
        <v>25</v>
      </c>
      <c r="B8646" t="s">
        <v>20</v>
      </c>
      <c r="C8646" s="65">
        <v>11</v>
      </c>
      <c r="D8646" t="s">
        <v>237</v>
      </c>
      <c r="E8646" s="65">
        <v>1</v>
      </c>
      <c r="F8646" t="s">
        <v>272</v>
      </c>
      <c r="G8646" t="s">
        <v>273</v>
      </c>
      <c r="H8646" t="s">
        <v>242</v>
      </c>
      <c r="I8646" t="s">
        <v>243</v>
      </c>
      <c r="J8646" s="65">
        <v>0</v>
      </c>
      <c r="K8646" t="str">
        <f t="shared" si="316"/>
        <v>25VI1100DRPP</v>
      </c>
      <c r="L8646">
        <f t="shared" si="317"/>
        <v>0</v>
      </c>
    </row>
    <row r="8647" spans="1:12">
      <c r="A8647" s="65">
        <v>25</v>
      </c>
      <c r="B8647" t="s">
        <v>20</v>
      </c>
      <c r="C8647" s="65">
        <v>11</v>
      </c>
      <c r="D8647" t="s">
        <v>237</v>
      </c>
      <c r="E8647" s="65">
        <v>1</v>
      </c>
      <c r="F8647" t="s">
        <v>272</v>
      </c>
      <c r="G8647" t="s">
        <v>273</v>
      </c>
      <c r="H8647" t="s">
        <v>260</v>
      </c>
      <c r="I8647" t="s">
        <v>261</v>
      </c>
      <c r="J8647" s="65">
        <v>35186</v>
      </c>
      <c r="K8647" t="str">
        <f t="shared" si="316"/>
        <v>25VI1100DRVM</v>
      </c>
      <c r="L8647">
        <f t="shared" si="317"/>
        <v>35186</v>
      </c>
    </row>
    <row r="8648" spans="1:12">
      <c r="A8648" s="65">
        <v>25</v>
      </c>
      <c r="B8648" t="s">
        <v>20</v>
      </c>
      <c r="C8648" s="65">
        <v>11</v>
      </c>
      <c r="D8648" t="s">
        <v>237</v>
      </c>
      <c r="E8648" s="65">
        <v>1</v>
      </c>
      <c r="F8648" t="s">
        <v>272</v>
      </c>
      <c r="G8648" t="s">
        <v>273</v>
      </c>
      <c r="H8648" t="s">
        <v>262</v>
      </c>
      <c r="I8648" t="s">
        <v>263</v>
      </c>
      <c r="J8648" s="65">
        <v>0</v>
      </c>
      <c r="K8648" t="str">
        <f t="shared" si="316"/>
        <v>25VI1100DREX</v>
      </c>
      <c r="L8648">
        <f t="shared" si="317"/>
        <v>0</v>
      </c>
    </row>
    <row r="8649" spans="1:12">
      <c r="A8649" s="65">
        <v>25</v>
      </c>
      <c r="B8649" t="s">
        <v>20</v>
      </c>
      <c r="C8649" s="65">
        <v>11</v>
      </c>
      <c r="D8649" t="s">
        <v>237</v>
      </c>
      <c r="E8649" s="65">
        <v>1</v>
      </c>
      <c r="F8649" t="s">
        <v>272</v>
      </c>
      <c r="G8649" t="s">
        <v>273</v>
      </c>
      <c r="H8649" t="s">
        <v>211</v>
      </c>
      <c r="I8649" t="s">
        <v>212</v>
      </c>
      <c r="J8649" s="65">
        <v>2355</v>
      </c>
      <c r="K8649" t="str">
        <f t="shared" si="316"/>
        <v>25VI1100APRS</v>
      </c>
      <c r="L8649">
        <f t="shared" si="317"/>
        <v>2355</v>
      </c>
    </row>
    <row r="8650" spans="1:12">
      <c r="A8650" s="65">
        <v>25</v>
      </c>
      <c r="B8650" t="s">
        <v>20</v>
      </c>
      <c r="C8650" s="65">
        <v>11</v>
      </c>
      <c r="D8650" t="s">
        <v>237</v>
      </c>
      <c r="E8650" s="65">
        <v>1</v>
      </c>
      <c r="F8650" t="s">
        <v>274</v>
      </c>
      <c r="G8650" t="s">
        <v>275</v>
      </c>
      <c r="H8650" t="s">
        <v>220</v>
      </c>
      <c r="I8650" t="s">
        <v>221</v>
      </c>
      <c r="J8650" s="65">
        <v>0</v>
      </c>
      <c r="K8650" t="str">
        <f t="shared" si="316"/>
        <v>25VI1101DRET</v>
      </c>
      <c r="L8650">
        <f t="shared" si="317"/>
        <v>0</v>
      </c>
    </row>
    <row r="8651" spans="1:12">
      <c r="A8651" s="65">
        <v>25</v>
      </c>
      <c r="B8651" t="s">
        <v>20</v>
      </c>
      <c r="C8651" s="65">
        <v>11</v>
      </c>
      <c r="D8651" t="s">
        <v>237</v>
      </c>
      <c r="E8651" s="65">
        <v>1</v>
      </c>
      <c r="F8651" t="s">
        <v>274</v>
      </c>
      <c r="G8651" t="s">
        <v>275</v>
      </c>
      <c r="H8651" t="s">
        <v>222</v>
      </c>
      <c r="I8651" t="s">
        <v>223</v>
      </c>
      <c r="J8651" s="65">
        <v>0</v>
      </c>
      <c r="K8651" t="str">
        <f t="shared" si="316"/>
        <v>25VI1101DPMA</v>
      </c>
      <c r="L8651">
        <f t="shared" si="317"/>
        <v>0</v>
      </c>
    </row>
    <row r="8652" spans="1:12">
      <c r="A8652" s="65">
        <v>25</v>
      </c>
      <c r="B8652" t="s">
        <v>20</v>
      </c>
      <c r="C8652" s="65">
        <v>11</v>
      </c>
      <c r="D8652" t="s">
        <v>237</v>
      </c>
      <c r="E8652" s="65">
        <v>1</v>
      </c>
      <c r="F8652" t="s">
        <v>274</v>
      </c>
      <c r="G8652" t="s">
        <v>275</v>
      </c>
      <c r="H8652" t="s">
        <v>211</v>
      </c>
      <c r="I8652" t="s">
        <v>212</v>
      </c>
      <c r="J8652" s="65">
        <v>2355</v>
      </c>
      <c r="K8652" t="str">
        <f t="shared" si="316"/>
        <v>25VI1101APRS</v>
      </c>
      <c r="L8652">
        <f t="shared" si="317"/>
        <v>2355</v>
      </c>
    </row>
    <row r="8653" spans="1:12">
      <c r="A8653" s="65">
        <v>25</v>
      </c>
      <c r="B8653" t="s">
        <v>20</v>
      </c>
      <c r="C8653" s="65">
        <v>11</v>
      </c>
      <c r="D8653" t="s">
        <v>237</v>
      </c>
      <c r="E8653" s="65">
        <v>1</v>
      </c>
      <c r="F8653" t="s">
        <v>274</v>
      </c>
      <c r="G8653" t="s">
        <v>275</v>
      </c>
      <c r="H8653" t="s">
        <v>215</v>
      </c>
      <c r="I8653" t="s">
        <v>216</v>
      </c>
      <c r="J8653" s="65">
        <v>4691</v>
      </c>
      <c r="K8653" t="str">
        <f t="shared" si="316"/>
        <v>25VI1101APRT</v>
      </c>
      <c r="L8653">
        <f t="shared" si="317"/>
        <v>4691</v>
      </c>
    </row>
    <row r="8654" spans="1:12">
      <c r="A8654" s="65">
        <v>25</v>
      </c>
      <c r="B8654" t="s">
        <v>20</v>
      </c>
      <c r="C8654" s="65">
        <v>11</v>
      </c>
      <c r="D8654" t="s">
        <v>237</v>
      </c>
      <c r="E8654" s="65">
        <v>1</v>
      </c>
      <c r="F8654" t="s">
        <v>274</v>
      </c>
      <c r="G8654" t="s">
        <v>275</v>
      </c>
      <c r="H8654" t="s">
        <v>224</v>
      </c>
      <c r="I8654" t="s">
        <v>225</v>
      </c>
      <c r="J8654" s="65">
        <v>0</v>
      </c>
      <c r="K8654" t="str">
        <f t="shared" si="316"/>
        <v>25VI1101ARRA</v>
      </c>
      <c r="L8654">
        <f t="shared" si="317"/>
        <v>0</v>
      </c>
    </row>
    <row r="8655" spans="1:12">
      <c r="A8655" s="65">
        <v>25</v>
      </c>
      <c r="B8655" t="s">
        <v>20</v>
      </c>
      <c r="C8655" s="65">
        <v>11</v>
      </c>
      <c r="D8655" t="s">
        <v>237</v>
      </c>
      <c r="E8655" s="65">
        <v>1</v>
      </c>
      <c r="F8655" t="s">
        <v>274</v>
      </c>
      <c r="G8655" t="s">
        <v>275</v>
      </c>
      <c r="H8655" t="s">
        <v>226</v>
      </c>
      <c r="I8655" t="s">
        <v>227</v>
      </c>
      <c r="J8655" s="65">
        <v>47</v>
      </c>
      <c r="K8655" t="str">
        <f t="shared" si="316"/>
        <v>25VI1101PLNA</v>
      </c>
      <c r="L8655">
        <f t="shared" si="317"/>
        <v>47</v>
      </c>
    </row>
    <row r="8656" spans="1:12">
      <c r="A8656" s="65">
        <v>25</v>
      </c>
      <c r="B8656" t="s">
        <v>20</v>
      </c>
      <c r="C8656" s="65">
        <v>11</v>
      </c>
      <c r="D8656" t="s">
        <v>237</v>
      </c>
      <c r="E8656" s="65">
        <v>1</v>
      </c>
      <c r="F8656" t="s">
        <v>274</v>
      </c>
      <c r="G8656" t="s">
        <v>275</v>
      </c>
      <c r="H8656" t="s">
        <v>240</v>
      </c>
      <c r="I8656" t="s">
        <v>241</v>
      </c>
      <c r="J8656" s="65">
        <v>2355</v>
      </c>
      <c r="K8656" t="str">
        <f t="shared" ref="K8656:K8719" si="318">CONCATENATE(TEXT(A8656,"00"),F8656,H8656)</f>
        <v>25VI1101SRTS</v>
      </c>
      <c r="L8656">
        <f t="shared" ref="L8656:L8719" si="319">J8656</f>
        <v>2355</v>
      </c>
    </row>
    <row r="8657" spans="1:12">
      <c r="A8657" s="65">
        <v>25</v>
      </c>
      <c r="B8657" t="s">
        <v>20</v>
      </c>
      <c r="C8657" s="65">
        <v>11</v>
      </c>
      <c r="D8657" t="s">
        <v>237</v>
      </c>
      <c r="E8657" s="65">
        <v>1</v>
      </c>
      <c r="F8657" t="s">
        <v>274</v>
      </c>
      <c r="G8657" t="s">
        <v>275</v>
      </c>
      <c r="H8657" t="s">
        <v>270</v>
      </c>
      <c r="I8657" t="s">
        <v>271</v>
      </c>
      <c r="J8657" s="65">
        <v>2336</v>
      </c>
      <c r="K8657" t="str">
        <f t="shared" si="318"/>
        <v>25VI1101SRTR</v>
      </c>
      <c r="L8657">
        <f t="shared" si="319"/>
        <v>2336</v>
      </c>
    </row>
    <row r="8658" spans="1:12">
      <c r="A8658" s="65">
        <v>25</v>
      </c>
      <c r="B8658" t="s">
        <v>20</v>
      </c>
      <c r="C8658" s="65">
        <v>11</v>
      </c>
      <c r="D8658" t="s">
        <v>237</v>
      </c>
      <c r="E8658" s="65">
        <v>1</v>
      </c>
      <c r="F8658" t="s">
        <v>274</v>
      </c>
      <c r="G8658" t="s">
        <v>275</v>
      </c>
      <c r="H8658" t="s">
        <v>244</v>
      </c>
      <c r="I8658" t="s">
        <v>245</v>
      </c>
      <c r="J8658" s="65">
        <v>4691</v>
      </c>
      <c r="K8658" t="str">
        <f t="shared" si="318"/>
        <v>25VI1101SRTT</v>
      </c>
      <c r="L8658">
        <f t="shared" si="319"/>
        <v>4691</v>
      </c>
    </row>
    <row r="8659" spans="1:12">
      <c r="A8659" s="65">
        <v>25</v>
      </c>
      <c r="B8659" t="s">
        <v>20</v>
      </c>
      <c r="C8659" s="65">
        <v>11</v>
      </c>
      <c r="D8659" t="s">
        <v>237</v>
      </c>
      <c r="E8659" s="65">
        <v>1</v>
      </c>
      <c r="F8659" t="s">
        <v>274</v>
      </c>
      <c r="G8659" t="s">
        <v>275</v>
      </c>
      <c r="H8659" t="s">
        <v>246</v>
      </c>
      <c r="I8659" t="s">
        <v>247</v>
      </c>
      <c r="J8659" s="65">
        <v>2339</v>
      </c>
      <c r="K8659" t="str">
        <f t="shared" si="318"/>
        <v>25VI1101SRPS</v>
      </c>
      <c r="L8659">
        <f t="shared" si="319"/>
        <v>2339</v>
      </c>
    </row>
    <row r="8660" spans="1:12">
      <c r="A8660" s="65">
        <v>25</v>
      </c>
      <c r="B8660" t="s">
        <v>20</v>
      </c>
      <c r="C8660" s="65">
        <v>11</v>
      </c>
      <c r="D8660" t="s">
        <v>237</v>
      </c>
      <c r="E8660" s="65">
        <v>1</v>
      </c>
      <c r="F8660" t="s">
        <v>274</v>
      </c>
      <c r="G8660" t="s">
        <v>275</v>
      </c>
      <c r="H8660" t="s">
        <v>248</v>
      </c>
      <c r="I8660" t="s">
        <v>249</v>
      </c>
      <c r="J8660" s="65">
        <v>2131</v>
      </c>
      <c r="K8660" t="str">
        <f t="shared" si="318"/>
        <v>25VI1101SRPR</v>
      </c>
      <c r="L8660">
        <f t="shared" si="319"/>
        <v>2131</v>
      </c>
    </row>
    <row r="8661" spans="1:12">
      <c r="A8661" s="65">
        <v>25</v>
      </c>
      <c r="B8661" t="s">
        <v>20</v>
      </c>
      <c r="C8661" s="65">
        <v>11</v>
      </c>
      <c r="D8661" t="s">
        <v>237</v>
      </c>
      <c r="E8661" s="65">
        <v>1</v>
      </c>
      <c r="F8661" t="s">
        <v>274</v>
      </c>
      <c r="G8661" t="s">
        <v>275</v>
      </c>
      <c r="H8661" t="s">
        <v>250</v>
      </c>
      <c r="I8661" t="s">
        <v>251</v>
      </c>
      <c r="J8661" s="65">
        <v>4470</v>
      </c>
      <c r="K8661" t="str">
        <f t="shared" si="318"/>
        <v>25VI1101SRPT</v>
      </c>
      <c r="L8661">
        <f t="shared" si="319"/>
        <v>4470</v>
      </c>
    </row>
    <row r="8662" spans="1:12">
      <c r="A8662" s="65">
        <v>25</v>
      </c>
      <c r="B8662" t="s">
        <v>20</v>
      </c>
      <c r="C8662" s="65">
        <v>11</v>
      </c>
      <c r="D8662" t="s">
        <v>237</v>
      </c>
      <c r="E8662" s="65">
        <v>1</v>
      </c>
      <c r="F8662" t="s">
        <v>274</v>
      </c>
      <c r="G8662" t="s">
        <v>275</v>
      </c>
      <c r="H8662" t="s">
        <v>252</v>
      </c>
      <c r="I8662" t="s">
        <v>253</v>
      </c>
      <c r="J8662" s="65">
        <v>2339</v>
      </c>
      <c r="K8662" t="str">
        <f t="shared" si="318"/>
        <v>25VI1101SRRS</v>
      </c>
      <c r="L8662">
        <f t="shared" si="319"/>
        <v>2339</v>
      </c>
    </row>
    <row r="8663" spans="1:12">
      <c r="A8663" s="65">
        <v>25</v>
      </c>
      <c r="B8663" t="s">
        <v>20</v>
      </c>
      <c r="C8663" s="65">
        <v>11</v>
      </c>
      <c r="D8663" t="s">
        <v>237</v>
      </c>
      <c r="E8663" s="65">
        <v>1</v>
      </c>
      <c r="F8663" t="s">
        <v>274</v>
      </c>
      <c r="G8663" t="s">
        <v>275</v>
      </c>
      <c r="H8663" t="s">
        <v>254</v>
      </c>
      <c r="I8663" t="s">
        <v>255</v>
      </c>
      <c r="J8663" s="65">
        <v>2131</v>
      </c>
      <c r="K8663" t="str">
        <f t="shared" si="318"/>
        <v>25VI1101SRRR</v>
      </c>
      <c r="L8663">
        <f t="shared" si="319"/>
        <v>2131</v>
      </c>
    </row>
    <row r="8664" spans="1:12">
      <c r="A8664" s="65">
        <v>25</v>
      </c>
      <c r="B8664" t="s">
        <v>20</v>
      </c>
      <c r="C8664" s="65">
        <v>11</v>
      </c>
      <c r="D8664" t="s">
        <v>237</v>
      </c>
      <c r="E8664" s="65">
        <v>1</v>
      </c>
      <c r="F8664" t="s">
        <v>274</v>
      </c>
      <c r="G8664" t="s">
        <v>275</v>
      </c>
      <c r="H8664" t="s">
        <v>258</v>
      </c>
      <c r="I8664" t="s">
        <v>259</v>
      </c>
      <c r="J8664" s="65">
        <v>3661</v>
      </c>
      <c r="K8664" t="str">
        <f t="shared" si="318"/>
        <v>25VI1101RSRS</v>
      </c>
      <c r="L8664">
        <f t="shared" si="319"/>
        <v>3661</v>
      </c>
    </row>
    <row r="8665" spans="1:12">
      <c r="A8665" s="65">
        <v>25</v>
      </c>
      <c r="B8665" t="s">
        <v>20</v>
      </c>
      <c r="C8665" s="65">
        <v>11</v>
      </c>
      <c r="D8665" t="s">
        <v>237</v>
      </c>
      <c r="E8665" s="65">
        <v>1</v>
      </c>
      <c r="F8665" t="s">
        <v>274</v>
      </c>
      <c r="G8665" t="s">
        <v>275</v>
      </c>
      <c r="H8665" t="s">
        <v>264</v>
      </c>
      <c r="I8665" t="s">
        <v>265</v>
      </c>
      <c r="J8665" s="65">
        <v>12493</v>
      </c>
      <c r="K8665" t="str">
        <f t="shared" si="318"/>
        <v>25VI1101RSRR</v>
      </c>
      <c r="L8665">
        <f t="shared" si="319"/>
        <v>12493</v>
      </c>
    </row>
    <row r="8666" spans="1:12">
      <c r="A8666" s="65">
        <v>25</v>
      </c>
      <c r="B8666" t="s">
        <v>20</v>
      </c>
      <c r="C8666" s="65">
        <v>11</v>
      </c>
      <c r="D8666" t="s">
        <v>237</v>
      </c>
      <c r="E8666" s="65">
        <v>1</v>
      </c>
      <c r="F8666" t="s">
        <v>274</v>
      </c>
      <c r="G8666" t="s">
        <v>275</v>
      </c>
      <c r="H8666" t="s">
        <v>228</v>
      </c>
      <c r="I8666" t="s">
        <v>217</v>
      </c>
      <c r="J8666" s="65">
        <v>35186</v>
      </c>
      <c r="K8666" t="str">
        <f t="shared" si="318"/>
        <v>25VI1101PTBI</v>
      </c>
      <c r="L8666">
        <f t="shared" si="319"/>
        <v>35186</v>
      </c>
    </row>
    <row r="8667" spans="1:12">
      <c r="A8667" s="65">
        <v>25</v>
      </c>
      <c r="B8667" t="s">
        <v>20</v>
      </c>
      <c r="C8667" s="65">
        <v>11</v>
      </c>
      <c r="D8667" t="s">
        <v>237</v>
      </c>
      <c r="E8667" s="65">
        <v>1</v>
      </c>
      <c r="F8667" t="s">
        <v>274</v>
      </c>
      <c r="G8667" t="s">
        <v>275</v>
      </c>
      <c r="H8667" t="s">
        <v>229</v>
      </c>
      <c r="I8667" t="s">
        <v>230</v>
      </c>
      <c r="J8667" s="65">
        <v>0</v>
      </c>
      <c r="K8667" t="str">
        <f t="shared" si="318"/>
        <v>25VI1101PRNR</v>
      </c>
      <c r="L8667">
        <f t="shared" si="319"/>
        <v>0</v>
      </c>
    </row>
    <row r="8668" spans="1:12">
      <c r="A8668" s="65">
        <v>25</v>
      </c>
      <c r="B8668" t="s">
        <v>20</v>
      </c>
      <c r="C8668" s="65">
        <v>11</v>
      </c>
      <c r="D8668" t="s">
        <v>237</v>
      </c>
      <c r="E8668" s="65">
        <v>1</v>
      </c>
      <c r="F8668" t="s">
        <v>274</v>
      </c>
      <c r="G8668" t="s">
        <v>275</v>
      </c>
      <c r="H8668" t="s">
        <v>233</v>
      </c>
      <c r="I8668" t="s">
        <v>234</v>
      </c>
      <c r="J8668" s="65">
        <v>26623</v>
      </c>
      <c r="K8668" t="str">
        <f t="shared" si="318"/>
        <v>25VI1101PRER</v>
      </c>
      <c r="L8668">
        <f t="shared" si="319"/>
        <v>26623</v>
      </c>
    </row>
    <row r="8669" spans="1:12">
      <c r="A8669" s="65">
        <v>25</v>
      </c>
      <c r="B8669" t="s">
        <v>20</v>
      </c>
      <c r="C8669" s="65">
        <v>11</v>
      </c>
      <c r="D8669" t="s">
        <v>237</v>
      </c>
      <c r="E8669" s="65">
        <v>1</v>
      </c>
      <c r="F8669" t="s">
        <v>274</v>
      </c>
      <c r="G8669" t="s">
        <v>275</v>
      </c>
      <c r="H8669" t="s">
        <v>266</v>
      </c>
      <c r="I8669" t="s">
        <v>267</v>
      </c>
      <c r="J8669" s="65">
        <v>35186</v>
      </c>
      <c r="K8669" t="str">
        <f t="shared" si="318"/>
        <v>25VI1101PTRE</v>
      </c>
      <c r="L8669">
        <f t="shared" si="319"/>
        <v>35186</v>
      </c>
    </row>
    <row r="8670" spans="1:12">
      <c r="A8670" s="65">
        <v>25</v>
      </c>
      <c r="B8670" t="s">
        <v>20</v>
      </c>
      <c r="C8670" s="65">
        <v>11</v>
      </c>
      <c r="D8670" t="s">
        <v>237</v>
      </c>
      <c r="E8670" s="65">
        <v>1</v>
      </c>
      <c r="F8670" t="s">
        <v>274</v>
      </c>
      <c r="G8670" t="s">
        <v>275</v>
      </c>
      <c r="H8670" t="s">
        <v>268</v>
      </c>
      <c r="I8670" t="s">
        <v>269</v>
      </c>
      <c r="J8670" s="65">
        <v>0</v>
      </c>
      <c r="K8670" t="str">
        <f t="shared" si="318"/>
        <v>25VI1101DRCF</v>
      </c>
      <c r="L8670">
        <f t="shared" si="319"/>
        <v>0</v>
      </c>
    </row>
    <row r="8671" spans="1:12">
      <c r="A8671" s="65">
        <v>25</v>
      </c>
      <c r="B8671" t="s">
        <v>20</v>
      </c>
      <c r="C8671" s="65">
        <v>11</v>
      </c>
      <c r="D8671" t="s">
        <v>237</v>
      </c>
      <c r="E8671" s="65">
        <v>1</v>
      </c>
      <c r="F8671" t="s">
        <v>274</v>
      </c>
      <c r="G8671" t="s">
        <v>275</v>
      </c>
      <c r="H8671" t="s">
        <v>242</v>
      </c>
      <c r="I8671" t="s">
        <v>243</v>
      </c>
      <c r="J8671" s="65">
        <v>0</v>
      </c>
      <c r="K8671" t="str">
        <f t="shared" si="318"/>
        <v>25VI1101DRPP</v>
      </c>
      <c r="L8671">
        <f t="shared" si="319"/>
        <v>0</v>
      </c>
    </row>
    <row r="8672" spans="1:12">
      <c r="A8672" s="65">
        <v>25</v>
      </c>
      <c r="B8672" t="s">
        <v>20</v>
      </c>
      <c r="C8672" s="65">
        <v>11</v>
      </c>
      <c r="D8672" t="s">
        <v>237</v>
      </c>
      <c r="E8672" s="65">
        <v>1</v>
      </c>
      <c r="F8672" t="s">
        <v>274</v>
      </c>
      <c r="G8672" t="s">
        <v>275</v>
      </c>
      <c r="H8672" t="s">
        <v>262</v>
      </c>
      <c r="I8672" t="s">
        <v>263</v>
      </c>
      <c r="J8672" s="65">
        <v>0</v>
      </c>
      <c r="K8672" t="str">
        <f t="shared" si="318"/>
        <v>25VI1101DREX</v>
      </c>
      <c r="L8672">
        <f t="shared" si="319"/>
        <v>0</v>
      </c>
    </row>
    <row r="8673" spans="1:12">
      <c r="A8673" s="65">
        <v>25</v>
      </c>
      <c r="B8673" t="s">
        <v>20</v>
      </c>
      <c r="C8673" s="65">
        <v>11</v>
      </c>
      <c r="D8673" t="s">
        <v>237</v>
      </c>
      <c r="E8673" s="65">
        <v>1</v>
      </c>
      <c r="F8673" t="s">
        <v>274</v>
      </c>
      <c r="G8673" t="s">
        <v>275</v>
      </c>
      <c r="H8673" t="s">
        <v>256</v>
      </c>
      <c r="I8673" t="s">
        <v>257</v>
      </c>
      <c r="J8673" s="65">
        <v>4470</v>
      </c>
      <c r="K8673" t="str">
        <f t="shared" si="318"/>
        <v>25VI1101SRRT</v>
      </c>
      <c r="L8673">
        <f t="shared" si="319"/>
        <v>4470</v>
      </c>
    </row>
    <row r="8674" spans="1:12">
      <c r="A8674" s="65">
        <v>25</v>
      </c>
      <c r="B8674" t="s">
        <v>20</v>
      </c>
      <c r="C8674" s="65">
        <v>11</v>
      </c>
      <c r="D8674" t="s">
        <v>237</v>
      </c>
      <c r="E8674" s="65">
        <v>1</v>
      </c>
      <c r="F8674" t="s">
        <v>274</v>
      </c>
      <c r="G8674" t="s">
        <v>275</v>
      </c>
      <c r="H8674" t="s">
        <v>231</v>
      </c>
      <c r="I8674" t="s">
        <v>232</v>
      </c>
      <c r="J8674" s="65">
        <v>8563</v>
      </c>
      <c r="K8674" t="str">
        <f t="shared" si="318"/>
        <v>25VI1101PRES</v>
      </c>
      <c r="L8674">
        <f t="shared" si="319"/>
        <v>8563</v>
      </c>
    </row>
    <row r="8675" spans="1:12">
      <c r="A8675" s="65">
        <v>25</v>
      </c>
      <c r="B8675" t="s">
        <v>20</v>
      </c>
      <c r="C8675" s="65">
        <v>11</v>
      </c>
      <c r="D8675" t="s">
        <v>237</v>
      </c>
      <c r="E8675" s="65">
        <v>1</v>
      </c>
      <c r="F8675" t="s">
        <v>274</v>
      </c>
      <c r="G8675" t="s">
        <v>275</v>
      </c>
      <c r="H8675" t="s">
        <v>260</v>
      </c>
      <c r="I8675" t="s">
        <v>261</v>
      </c>
      <c r="J8675" s="65">
        <v>35186</v>
      </c>
      <c r="K8675" t="str">
        <f t="shared" si="318"/>
        <v>25VI1101DRVM</v>
      </c>
      <c r="L8675">
        <f t="shared" si="319"/>
        <v>35186</v>
      </c>
    </row>
    <row r="8676" spans="1:12">
      <c r="A8676" s="65">
        <v>25</v>
      </c>
      <c r="B8676" t="s">
        <v>20</v>
      </c>
      <c r="C8676" s="65">
        <v>11</v>
      </c>
      <c r="D8676" t="s">
        <v>237</v>
      </c>
      <c r="E8676" s="65">
        <v>1</v>
      </c>
      <c r="F8676" t="s">
        <v>274</v>
      </c>
      <c r="G8676" t="s">
        <v>275</v>
      </c>
      <c r="H8676" t="s">
        <v>213</v>
      </c>
      <c r="I8676" t="s">
        <v>214</v>
      </c>
      <c r="J8676" s="65">
        <v>2336</v>
      </c>
      <c r="K8676" t="str">
        <f t="shared" si="318"/>
        <v>25VI1101APRR</v>
      </c>
      <c r="L8676">
        <f t="shared" si="319"/>
        <v>2336</v>
      </c>
    </row>
    <row r="8677" spans="1:12">
      <c r="A8677" s="65">
        <v>25</v>
      </c>
      <c r="B8677" t="s">
        <v>20</v>
      </c>
      <c r="C8677" s="65">
        <v>11</v>
      </c>
      <c r="D8677" t="s">
        <v>237</v>
      </c>
      <c r="E8677" s="65">
        <v>1</v>
      </c>
      <c r="F8677" t="s">
        <v>274</v>
      </c>
      <c r="G8677" t="s">
        <v>275</v>
      </c>
      <c r="H8677" t="s">
        <v>235</v>
      </c>
      <c r="I8677" t="s">
        <v>236</v>
      </c>
      <c r="J8677" s="65">
        <v>6</v>
      </c>
      <c r="K8677" t="str">
        <f t="shared" si="318"/>
        <v>25VI1101SABA</v>
      </c>
      <c r="L8677">
        <f t="shared" si="319"/>
        <v>6</v>
      </c>
    </row>
    <row r="8678" spans="1:12">
      <c r="A8678" s="65">
        <v>25</v>
      </c>
      <c r="B8678" t="s">
        <v>20</v>
      </c>
      <c r="C8678" s="65">
        <v>11</v>
      </c>
      <c r="D8678" t="s">
        <v>237</v>
      </c>
      <c r="E8678" s="65">
        <v>1</v>
      </c>
      <c r="F8678" t="s">
        <v>276</v>
      </c>
      <c r="G8678" t="s">
        <v>277</v>
      </c>
      <c r="H8678" t="s">
        <v>250</v>
      </c>
      <c r="I8678" t="s">
        <v>251</v>
      </c>
      <c r="J8678" s="65">
        <v>0</v>
      </c>
      <c r="K8678" t="str">
        <f t="shared" si="318"/>
        <v>25VI1102SRPT</v>
      </c>
      <c r="L8678">
        <f t="shared" si="319"/>
        <v>0</v>
      </c>
    </row>
    <row r="8679" spans="1:12">
      <c r="A8679" s="65">
        <v>25</v>
      </c>
      <c r="B8679" t="s">
        <v>20</v>
      </c>
      <c r="C8679" s="65">
        <v>11</v>
      </c>
      <c r="D8679" t="s">
        <v>237</v>
      </c>
      <c r="E8679" s="65">
        <v>1</v>
      </c>
      <c r="F8679" t="s">
        <v>276</v>
      </c>
      <c r="G8679" t="s">
        <v>277</v>
      </c>
      <c r="H8679" t="s">
        <v>264</v>
      </c>
      <c r="I8679" t="s">
        <v>265</v>
      </c>
      <c r="J8679" s="65">
        <v>0</v>
      </c>
      <c r="K8679" t="str">
        <f t="shared" si="318"/>
        <v>25VI1102RSRR</v>
      </c>
      <c r="L8679">
        <f t="shared" si="319"/>
        <v>0</v>
      </c>
    </row>
    <row r="8680" spans="1:12">
      <c r="A8680" s="65">
        <v>25</v>
      </c>
      <c r="B8680" t="s">
        <v>20</v>
      </c>
      <c r="C8680" s="65">
        <v>11</v>
      </c>
      <c r="D8680" t="s">
        <v>237</v>
      </c>
      <c r="E8680" s="65">
        <v>1</v>
      </c>
      <c r="F8680" t="s">
        <v>276</v>
      </c>
      <c r="G8680" t="s">
        <v>277</v>
      </c>
      <c r="H8680" t="s">
        <v>266</v>
      </c>
      <c r="I8680" t="s">
        <v>267</v>
      </c>
      <c r="J8680" s="65">
        <v>0</v>
      </c>
      <c r="K8680" t="str">
        <f t="shared" si="318"/>
        <v>25VI1102PTRE</v>
      </c>
      <c r="L8680">
        <f t="shared" si="319"/>
        <v>0</v>
      </c>
    </row>
    <row r="8681" spans="1:12">
      <c r="A8681" s="65">
        <v>25</v>
      </c>
      <c r="B8681" t="s">
        <v>20</v>
      </c>
      <c r="C8681" s="65">
        <v>11</v>
      </c>
      <c r="D8681" t="s">
        <v>237</v>
      </c>
      <c r="E8681" s="65">
        <v>1</v>
      </c>
      <c r="F8681" t="s">
        <v>276</v>
      </c>
      <c r="G8681" t="s">
        <v>277</v>
      </c>
      <c r="H8681" t="s">
        <v>240</v>
      </c>
      <c r="I8681" t="s">
        <v>241</v>
      </c>
      <c r="J8681" s="65">
        <v>0</v>
      </c>
      <c r="K8681" t="str">
        <f t="shared" si="318"/>
        <v>25VI1102SRTS</v>
      </c>
      <c r="L8681">
        <f t="shared" si="319"/>
        <v>0</v>
      </c>
    </row>
    <row r="8682" spans="1:12">
      <c r="A8682" s="65">
        <v>25</v>
      </c>
      <c r="B8682" t="s">
        <v>20</v>
      </c>
      <c r="C8682" s="65">
        <v>11</v>
      </c>
      <c r="D8682" t="s">
        <v>237</v>
      </c>
      <c r="E8682" s="65">
        <v>1</v>
      </c>
      <c r="F8682" t="s">
        <v>276</v>
      </c>
      <c r="G8682" t="s">
        <v>277</v>
      </c>
      <c r="H8682" t="s">
        <v>268</v>
      </c>
      <c r="I8682" t="s">
        <v>269</v>
      </c>
      <c r="J8682" s="65">
        <v>0</v>
      </c>
      <c r="K8682" t="str">
        <f t="shared" si="318"/>
        <v>25VI1102DRCF</v>
      </c>
      <c r="L8682">
        <f t="shared" si="319"/>
        <v>0</v>
      </c>
    </row>
    <row r="8683" spans="1:12">
      <c r="A8683" s="65">
        <v>25</v>
      </c>
      <c r="B8683" t="s">
        <v>20</v>
      </c>
      <c r="C8683" s="65">
        <v>11</v>
      </c>
      <c r="D8683" t="s">
        <v>237</v>
      </c>
      <c r="E8683" s="65">
        <v>1</v>
      </c>
      <c r="F8683" t="s">
        <v>276</v>
      </c>
      <c r="G8683" t="s">
        <v>277</v>
      </c>
      <c r="H8683" t="s">
        <v>244</v>
      </c>
      <c r="I8683" t="s">
        <v>245</v>
      </c>
      <c r="J8683" s="65">
        <v>0</v>
      </c>
      <c r="K8683" t="str">
        <f t="shared" si="318"/>
        <v>25VI1102SRTT</v>
      </c>
      <c r="L8683">
        <f t="shared" si="319"/>
        <v>0</v>
      </c>
    </row>
    <row r="8684" spans="1:12">
      <c r="A8684" s="65">
        <v>25</v>
      </c>
      <c r="B8684" t="s">
        <v>20</v>
      </c>
      <c r="C8684" s="65">
        <v>11</v>
      </c>
      <c r="D8684" t="s">
        <v>237</v>
      </c>
      <c r="E8684" s="65">
        <v>1</v>
      </c>
      <c r="F8684" t="s">
        <v>276</v>
      </c>
      <c r="G8684" t="s">
        <v>277</v>
      </c>
      <c r="H8684" t="s">
        <v>246</v>
      </c>
      <c r="I8684" t="s">
        <v>247</v>
      </c>
      <c r="J8684" s="65">
        <v>0</v>
      </c>
      <c r="K8684" t="str">
        <f t="shared" si="318"/>
        <v>25VI1102SRPS</v>
      </c>
      <c r="L8684">
        <f t="shared" si="319"/>
        <v>0</v>
      </c>
    </row>
    <row r="8685" spans="1:12">
      <c r="A8685" s="65">
        <v>25</v>
      </c>
      <c r="B8685" t="s">
        <v>20</v>
      </c>
      <c r="C8685" s="65">
        <v>11</v>
      </c>
      <c r="D8685" t="s">
        <v>237</v>
      </c>
      <c r="E8685" s="65">
        <v>1</v>
      </c>
      <c r="F8685" t="s">
        <v>276</v>
      </c>
      <c r="G8685" t="s">
        <v>277</v>
      </c>
      <c r="H8685" t="s">
        <v>248</v>
      </c>
      <c r="I8685" t="s">
        <v>249</v>
      </c>
      <c r="J8685" s="65">
        <v>0</v>
      </c>
      <c r="K8685" t="str">
        <f t="shared" si="318"/>
        <v>25VI1102SRPR</v>
      </c>
      <c r="L8685">
        <f t="shared" si="319"/>
        <v>0</v>
      </c>
    </row>
    <row r="8686" spans="1:12">
      <c r="A8686" s="65">
        <v>25</v>
      </c>
      <c r="B8686" t="s">
        <v>20</v>
      </c>
      <c r="C8686" s="65">
        <v>11</v>
      </c>
      <c r="D8686" t="s">
        <v>237</v>
      </c>
      <c r="E8686" s="65">
        <v>1</v>
      </c>
      <c r="F8686" t="s">
        <v>276</v>
      </c>
      <c r="G8686" t="s">
        <v>277</v>
      </c>
      <c r="H8686" t="s">
        <v>242</v>
      </c>
      <c r="I8686" t="s">
        <v>243</v>
      </c>
      <c r="J8686" s="65">
        <v>0</v>
      </c>
      <c r="K8686" t="str">
        <f t="shared" si="318"/>
        <v>25VI1102DRPP</v>
      </c>
      <c r="L8686">
        <f t="shared" si="319"/>
        <v>0</v>
      </c>
    </row>
    <row r="8687" spans="1:12">
      <c r="A8687" s="65">
        <v>25</v>
      </c>
      <c r="B8687" t="s">
        <v>20</v>
      </c>
      <c r="C8687" s="65">
        <v>11</v>
      </c>
      <c r="D8687" t="s">
        <v>237</v>
      </c>
      <c r="E8687" s="65">
        <v>1</v>
      </c>
      <c r="F8687" t="s">
        <v>276</v>
      </c>
      <c r="G8687" t="s">
        <v>277</v>
      </c>
      <c r="H8687" t="s">
        <v>260</v>
      </c>
      <c r="I8687" t="s">
        <v>261</v>
      </c>
      <c r="J8687" s="65">
        <v>0</v>
      </c>
      <c r="K8687" t="str">
        <f t="shared" si="318"/>
        <v>25VI1102DRVM</v>
      </c>
      <c r="L8687">
        <f t="shared" si="319"/>
        <v>0</v>
      </c>
    </row>
    <row r="8688" spans="1:12">
      <c r="A8688" s="65">
        <v>25</v>
      </c>
      <c r="B8688" t="s">
        <v>20</v>
      </c>
      <c r="C8688" s="65">
        <v>11</v>
      </c>
      <c r="D8688" t="s">
        <v>237</v>
      </c>
      <c r="E8688" s="65">
        <v>1</v>
      </c>
      <c r="F8688" t="s">
        <v>276</v>
      </c>
      <c r="G8688" t="s">
        <v>277</v>
      </c>
      <c r="H8688" t="s">
        <v>262</v>
      </c>
      <c r="I8688" t="s">
        <v>263</v>
      </c>
      <c r="J8688" s="65">
        <v>0</v>
      </c>
      <c r="K8688" t="str">
        <f t="shared" si="318"/>
        <v>25VI1102DREX</v>
      </c>
      <c r="L8688">
        <f t="shared" si="319"/>
        <v>0</v>
      </c>
    </row>
    <row r="8689" spans="1:12">
      <c r="A8689" s="65">
        <v>25</v>
      </c>
      <c r="B8689" t="s">
        <v>20</v>
      </c>
      <c r="C8689" s="65">
        <v>11</v>
      </c>
      <c r="D8689" t="s">
        <v>237</v>
      </c>
      <c r="E8689" s="65">
        <v>1</v>
      </c>
      <c r="F8689" t="s">
        <v>276</v>
      </c>
      <c r="G8689" t="s">
        <v>277</v>
      </c>
      <c r="H8689" t="s">
        <v>220</v>
      </c>
      <c r="I8689" t="s">
        <v>221</v>
      </c>
      <c r="J8689" s="65">
        <v>0</v>
      </c>
      <c r="K8689" t="str">
        <f t="shared" si="318"/>
        <v>25VI1102DRET</v>
      </c>
      <c r="L8689">
        <f t="shared" si="319"/>
        <v>0</v>
      </c>
    </row>
    <row r="8690" spans="1:12">
      <c r="A8690" s="65">
        <v>25</v>
      </c>
      <c r="B8690" t="s">
        <v>20</v>
      </c>
      <c r="C8690" s="65">
        <v>11</v>
      </c>
      <c r="D8690" t="s">
        <v>237</v>
      </c>
      <c r="E8690" s="65">
        <v>1</v>
      </c>
      <c r="F8690" t="s">
        <v>276</v>
      </c>
      <c r="G8690" t="s">
        <v>277</v>
      </c>
      <c r="H8690" t="s">
        <v>222</v>
      </c>
      <c r="I8690" t="s">
        <v>223</v>
      </c>
      <c r="J8690" s="65">
        <v>0</v>
      </c>
      <c r="K8690" t="str">
        <f t="shared" si="318"/>
        <v>25VI1102DPMA</v>
      </c>
      <c r="L8690">
        <f t="shared" si="319"/>
        <v>0</v>
      </c>
    </row>
    <row r="8691" spans="1:12">
      <c r="A8691" s="65">
        <v>25</v>
      </c>
      <c r="B8691" t="s">
        <v>20</v>
      </c>
      <c r="C8691" s="65">
        <v>11</v>
      </c>
      <c r="D8691" t="s">
        <v>237</v>
      </c>
      <c r="E8691" s="65">
        <v>1</v>
      </c>
      <c r="F8691" t="s">
        <v>276</v>
      </c>
      <c r="G8691" t="s">
        <v>277</v>
      </c>
      <c r="H8691" t="s">
        <v>211</v>
      </c>
      <c r="I8691" t="s">
        <v>212</v>
      </c>
      <c r="J8691" s="65">
        <v>0</v>
      </c>
      <c r="K8691" t="str">
        <f t="shared" si="318"/>
        <v>25VI1102APRS</v>
      </c>
      <c r="L8691">
        <f t="shared" si="319"/>
        <v>0</v>
      </c>
    </row>
    <row r="8692" spans="1:12">
      <c r="A8692" s="65">
        <v>25</v>
      </c>
      <c r="B8692" t="s">
        <v>20</v>
      </c>
      <c r="C8692" s="65">
        <v>11</v>
      </c>
      <c r="D8692" t="s">
        <v>237</v>
      </c>
      <c r="E8692" s="65">
        <v>1</v>
      </c>
      <c r="F8692" t="s">
        <v>276</v>
      </c>
      <c r="G8692" t="s">
        <v>277</v>
      </c>
      <c r="H8692" t="s">
        <v>213</v>
      </c>
      <c r="I8692" t="s">
        <v>214</v>
      </c>
      <c r="J8692" s="65">
        <v>0</v>
      </c>
      <c r="K8692" t="str">
        <f t="shared" si="318"/>
        <v>25VI1102APRR</v>
      </c>
      <c r="L8692">
        <f t="shared" si="319"/>
        <v>0</v>
      </c>
    </row>
    <row r="8693" spans="1:12">
      <c r="A8693" s="65">
        <v>25</v>
      </c>
      <c r="B8693" t="s">
        <v>20</v>
      </c>
      <c r="C8693" s="65">
        <v>11</v>
      </c>
      <c r="D8693" t="s">
        <v>237</v>
      </c>
      <c r="E8693" s="65">
        <v>1</v>
      </c>
      <c r="F8693" t="s">
        <v>276</v>
      </c>
      <c r="G8693" t="s">
        <v>277</v>
      </c>
      <c r="H8693" t="s">
        <v>215</v>
      </c>
      <c r="I8693" t="s">
        <v>216</v>
      </c>
      <c r="J8693" s="65">
        <v>0</v>
      </c>
      <c r="K8693" t="str">
        <f t="shared" si="318"/>
        <v>25VI1102APRT</v>
      </c>
      <c r="L8693">
        <f t="shared" si="319"/>
        <v>0</v>
      </c>
    </row>
    <row r="8694" spans="1:12">
      <c r="A8694" s="65">
        <v>25</v>
      </c>
      <c r="B8694" t="s">
        <v>20</v>
      </c>
      <c r="C8694" s="65">
        <v>11</v>
      </c>
      <c r="D8694" t="s">
        <v>237</v>
      </c>
      <c r="E8694" s="65">
        <v>1</v>
      </c>
      <c r="F8694" t="s">
        <v>276</v>
      </c>
      <c r="G8694" t="s">
        <v>277</v>
      </c>
      <c r="H8694" t="s">
        <v>224</v>
      </c>
      <c r="I8694" t="s">
        <v>225</v>
      </c>
      <c r="J8694" s="65">
        <v>0</v>
      </c>
      <c r="K8694" t="str">
        <f t="shared" si="318"/>
        <v>25VI1102ARRA</v>
      </c>
      <c r="L8694">
        <f t="shared" si="319"/>
        <v>0</v>
      </c>
    </row>
    <row r="8695" spans="1:12">
      <c r="A8695" s="65">
        <v>25</v>
      </c>
      <c r="B8695" t="s">
        <v>20</v>
      </c>
      <c r="C8695" s="65">
        <v>11</v>
      </c>
      <c r="D8695" t="s">
        <v>237</v>
      </c>
      <c r="E8695" s="65">
        <v>1</v>
      </c>
      <c r="F8695" t="s">
        <v>276</v>
      </c>
      <c r="G8695" t="s">
        <v>277</v>
      </c>
      <c r="H8695" t="s">
        <v>226</v>
      </c>
      <c r="I8695" t="s">
        <v>227</v>
      </c>
      <c r="J8695" s="65">
        <v>0</v>
      </c>
      <c r="K8695" t="str">
        <f t="shared" si="318"/>
        <v>25VI1102PLNA</v>
      </c>
      <c r="L8695">
        <f t="shared" si="319"/>
        <v>0</v>
      </c>
    </row>
    <row r="8696" spans="1:12">
      <c r="A8696" s="65">
        <v>25</v>
      </c>
      <c r="B8696" t="s">
        <v>20</v>
      </c>
      <c r="C8696" s="65">
        <v>11</v>
      </c>
      <c r="D8696" t="s">
        <v>237</v>
      </c>
      <c r="E8696" s="65">
        <v>1</v>
      </c>
      <c r="F8696" t="s">
        <v>276</v>
      </c>
      <c r="G8696" t="s">
        <v>277</v>
      </c>
      <c r="H8696" t="s">
        <v>235</v>
      </c>
      <c r="I8696" t="s">
        <v>236</v>
      </c>
      <c r="J8696" s="65">
        <v>0</v>
      </c>
      <c r="K8696" t="str">
        <f t="shared" si="318"/>
        <v>25VI1102SABA</v>
      </c>
      <c r="L8696">
        <f t="shared" si="319"/>
        <v>0</v>
      </c>
    </row>
    <row r="8697" spans="1:12">
      <c r="A8697" s="65">
        <v>25</v>
      </c>
      <c r="B8697" t="s">
        <v>20</v>
      </c>
      <c r="C8697" s="65">
        <v>11</v>
      </c>
      <c r="D8697" t="s">
        <v>237</v>
      </c>
      <c r="E8697" s="65">
        <v>1</v>
      </c>
      <c r="F8697" t="s">
        <v>276</v>
      </c>
      <c r="G8697" t="s">
        <v>277</v>
      </c>
      <c r="H8697" t="s">
        <v>252</v>
      </c>
      <c r="I8697" t="s">
        <v>253</v>
      </c>
      <c r="J8697" s="65">
        <v>0</v>
      </c>
      <c r="K8697" t="str">
        <f t="shared" si="318"/>
        <v>25VI1102SRRS</v>
      </c>
      <c r="L8697">
        <f t="shared" si="319"/>
        <v>0</v>
      </c>
    </row>
    <row r="8698" spans="1:12">
      <c r="A8698" s="65">
        <v>25</v>
      </c>
      <c r="B8698" t="s">
        <v>20</v>
      </c>
      <c r="C8698" s="65">
        <v>11</v>
      </c>
      <c r="D8698" t="s">
        <v>237</v>
      </c>
      <c r="E8698" s="65">
        <v>1</v>
      </c>
      <c r="F8698" t="s">
        <v>276</v>
      </c>
      <c r="G8698" t="s">
        <v>277</v>
      </c>
      <c r="H8698" t="s">
        <v>254</v>
      </c>
      <c r="I8698" t="s">
        <v>255</v>
      </c>
      <c r="J8698" s="65">
        <v>0</v>
      </c>
      <c r="K8698" t="str">
        <f t="shared" si="318"/>
        <v>25VI1102SRRR</v>
      </c>
      <c r="L8698">
        <f t="shared" si="319"/>
        <v>0</v>
      </c>
    </row>
    <row r="8699" spans="1:12">
      <c r="A8699" s="65">
        <v>25</v>
      </c>
      <c r="B8699" t="s">
        <v>20</v>
      </c>
      <c r="C8699" s="65">
        <v>11</v>
      </c>
      <c r="D8699" t="s">
        <v>237</v>
      </c>
      <c r="E8699" s="65">
        <v>1</v>
      </c>
      <c r="F8699" t="s">
        <v>276</v>
      </c>
      <c r="G8699" t="s">
        <v>277</v>
      </c>
      <c r="H8699" t="s">
        <v>256</v>
      </c>
      <c r="I8699" t="s">
        <v>257</v>
      </c>
      <c r="J8699" s="65">
        <v>0</v>
      </c>
      <c r="K8699" t="str">
        <f t="shared" si="318"/>
        <v>25VI1102SRRT</v>
      </c>
      <c r="L8699">
        <f t="shared" si="319"/>
        <v>0</v>
      </c>
    </row>
    <row r="8700" spans="1:12">
      <c r="A8700" s="65">
        <v>25</v>
      </c>
      <c r="B8700" t="s">
        <v>20</v>
      </c>
      <c r="C8700" s="65">
        <v>11</v>
      </c>
      <c r="D8700" t="s">
        <v>237</v>
      </c>
      <c r="E8700" s="65">
        <v>1</v>
      </c>
      <c r="F8700" t="s">
        <v>276</v>
      </c>
      <c r="G8700" t="s">
        <v>277</v>
      </c>
      <c r="H8700" t="s">
        <v>258</v>
      </c>
      <c r="I8700" t="s">
        <v>259</v>
      </c>
      <c r="J8700" s="65">
        <v>0</v>
      </c>
      <c r="K8700" t="str">
        <f t="shared" si="318"/>
        <v>25VI1102RSRS</v>
      </c>
      <c r="L8700">
        <f t="shared" si="319"/>
        <v>0</v>
      </c>
    </row>
    <row r="8701" spans="1:12">
      <c r="A8701" s="65">
        <v>25</v>
      </c>
      <c r="B8701" t="s">
        <v>20</v>
      </c>
      <c r="C8701" s="65">
        <v>11</v>
      </c>
      <c r="D8701" t="s">
        <v>237</v>
      </c>
      <c r="E8701" s="65">
        <v>1</v>
      </c>
      <c r="F8701" t="s">
        <v>276</v>
      </c>
      <c r="G8701" t="s">
        <v>277</v>
      </c>
      <c r="H8701" t="s">
        <v>228</v>
      </c>
      <c r="I8701" t="s">
        <v>217</v>
      </c>
      <c r="J8701" s="65">
        <v>0</v>
      </c>
      <c r="K8701" t="str">
        <f t="shared" si="318"/>
        <v>25VI1102PTBI</v>
      </c>
      <c r="L8701">
        <f t="shared" si="319"/>
        <v>0</v>
      </c>
    </row>
    <row r="8702" spans="1:12">
      <c r="A8702" s="65">
        <v>25</v>
      </c>
      <c r="B8702" t="s">
        <v>20</v>
      </c>
      <c r="C8702" s="65">
        <v>11</v>
      </c>
      <c r="D8702" t="s">
        <v>237</v>
      </c>
      <c r="E8702" s="65">
        <v>1</v>
      </c>
      <c r="F8702" t="s">
        <v>276</v>
      </c>
      <c r="G8702" t="s">
        <v>277</v>
      </c>
      <c r="H8702" t="s">
        <v>229</v>
      </c>
      <c r="I8702" t="s">
        <v>230</v>
      </c>
      <c r="J8702" s="65">
        <v>0</v>
      </c>
      <c r="K8702" t="str">
        <f t="shared" si="318"/>
        <v>25VI1102PRNR</v>
      </c>
      <c r="L8702">
        <f t="shared" si="319"/>
        <v>0</v>
      </c>
    </row>
    <row r="8703" spans="1:12">
      <c r="A8703" s="65">
        <v>25</v>
      </c>
      <c r="B8703" t="s">
        <v>20</v>
      </c>
      <c r="C8703" s="65">
        <v>11</v>
      </c>
      <c r="D8703" t="s">
        <v>237</v>
      </c>
      <c r="E8703" s="65">
        <v>1</v>
      </c>
      <c r="F8703" t="s">
        <v>276</v>
      </c>
      <c r="G8703" t="s">
        <v>277</v>
      </c>
      <c r="H8703" t="s">
        <v>231</v>
      </c>
      <c r="I8703" t="s">
        <v>232</v>
      </c>
      <c r="J8703" s="65">
        <v>0</v>
      </c>
      <c r="K8703" t="str">
        <f t="shared" si="318"/>
        <v>25VI1102PRES</v>
      </c>
      <c r="L8703">
        <f t="shared" si="319"/>
        <v>0</v>
      </c>
    </row>
    <row r="8704" spans="1:12">
      <c r="A8704" s="65">
        <v>25</v>
      </c>
      <c r="B8704" t="s">
        <v>20</v>
      </c>
      <c r="C8704" s="65">
        <v>11</v>
      </c>
      <c r="D8704" t="s">
        <v>237</v>
      </c>
      <c r="E8704" s="65">
        <v>1</v>
      </c>
      <c r="F8704" t="s">
        <v>276</v>
      </c>
      <c r="G8704" t="s">
        <v>277</v>
      </c>
      <c r="H8704" t="s">
        <v>233</v>
      </c>
      <c r="I8704" t="s">
        <v>234</v>
      </c>
      <c r="J8704" s="65">
        <v>0</v>
      </c>
      <c r="K8704" t="str">
        <f t="shared" si="318"/>
        <v>25VI1102PRER</v>
      </c>
      <c r="L8704">
        <f t="shared" si="319"/>
        <v>0</v>
      </c>
    </row>
    <row r="8705" spans="1:12">
      <c r="A8705" s="65">
        <v>25</v>
      </c>
      <c r="B8705" t="s">
        <v>20</v>
      </c>
      <c r="C8705" s="65">
        <v>11</v>
      </c>
      <c r="D8705" t="s">
        <v>237</v>
      </c>
      <c r="E8705" s="65">
        <v>1</v>
      </c>
      <c r="F8705" t="s">
        <v>276</v>
      </c>
      <c r="G8705" t="s">
        <v>277</v>
      </c>
      <c r="H8705" t="s">
        <v>270</v>
      </c>
      <c r="I8705" t="s">
        <v>271</v>
      </c>
      <c r="J8705" s="65">
        <v>0</v>
      </c>
      <c r="K8705" t="str">
        <f t="shared" si="318"/>
        <v>25VI1102SRTR</v>
      </c>
      <c r="L8705">
        <f t="shared" si="319"/>
        <v>0</v>
      </c>
    </row>
    <row r="8706" spans="1:12">
      <c r="A8706" s="65">
        <v>25</v>
      </c>
      <c r="B8706" t="s">
        <v>20</v>
      </c>
      <c r="C8706" s="65">
        <v>11</v>
      </c>
      <c r="D8706" t="s">
        <v>237</v>
      </c>
      <c r="E8706" s="65">
        <v>1</v>
      </c>
      <c r="F8706" t="s">
        <v>278</v>
      </c>
      <c r="G8706" t="s">
        <v>273</v>
      </c>
      <c r="H8706" t="s">
        <v>246</v>
      </c>
      <c r="I8706" t="s">
        <v>247</v>
      </c>
      <c r="J8706" s="65">
        <v>3</v>
      </c>
      <c r="K8706" t="str">
        <f t="shared" si="318"/>
        <v>25VI1200SRPS</v>
      </c>
      <c r="L8706">
        <f t="shared" si="319"/>
        <v>3</v>
      </c>
    </row>
    <row r="8707" spans="1:12">
      <c r="A8707" s="65">
        <v>25</v>
      </c>
      <c r="B8707" t="s">
        <v>20</v>
      </c>
      <c r="C8707" s="65">
        <v>11</v>
      </c>
      <c r="D8707" t="s">
        <v>237</v>
      </c>
      <c r="E8707" s="65">
        <v>1</v>
      </c>
      <c r="F8707" t="s">
        <v>278</v>
      </c>
      <c r="G8707" t="s">
        <v>273</v>
      </c>
      <c r="H8707" t="s">
        <v>211</v>
      </c>
      <c r="I8707" t="s">
        <v>212</v>
      </c>
      <c r="J8707" s="65">
        <v>3</v>
      </c>
      <c r="K8707" t="str">
        <f t="shared" si="318"/>
        <v>25VI1200APRS</v>
      </c>
      <c r="L8707">
        <f t="shared" si="319"/>
        <v>3</v>
      </c>
    </row>
    <row r="8708" spans="1:12">
      <c r="A8708" s="65">
        <v>25</v>
      </c>
      <c r="B8708" t="s">
        <v>20</v>
      </c>
      <c r="C8708" s="65">
        <v>11</v>
      </c>
      <c r="D8708" t="s">
        <v>237</v>
      </c>
      <c r="E8708" s="65">
        <v>1</v>
      </c>
      <c r="F8708" t="s">
        <v>278</v>
      </c>
      <c r="G8708" t="s">
        <v>273</v>
      </c>
      <c r="H8708" t="s">
        <v>252</v>
      </c>
      <c r="I8708" t="s">
        <v>253</v>
      </c>
      <c r="J8708" s="65">
        <v>3</v>
      </c>
      <c r="K8708" t="str">
        <f t="shared" si="318"/>
        <v>25VI1200SRRS</v>
      </c>
      <c r="L8708">
        <f t="shared" si="319"/>
        <v>3</v>
      </c>
    </row>
    <row r="8709" spans="1:12">
      <c r="A8709" s="65">
        <v>25</v>
      </c>
      <c r="B8709" t="s">
        <v>20</v>
      </c>
      <c r="C8709" s="65">
        <v>11</v>
      </c>
      <c r="D8709" t="s">
        <v>237</v>
      </c>
      <c r="E8709" s="65">
        <v>1</v>
      </c>
      <c r="F8709" t="s">
        <v>278</v>
      </c>
      <c r="G8709" t="s">
        <v>273</v>
      </c>
      <c r="H8709" t="s">
        <v>254</v>
      </c>
      <c r="I8709" t="s">
        <v>255</v>
      </c>
      <c r="J8709" s="65">
        <v>6</v>
      </c>
      <c r="K8709" t="str">
        <f t="shared" si="318"/>
        <v>25VI1200SRRR</v>
      </c>
      <c r="L8709">
        <f t="shared" si="319"/>
        <v>6</v>
      </c>
    </row>
    <row r="8710" spans="1:12">
      <c r="A8710" s="65">
        <v>25</v>
      </c>
      <c r="B8710" t="s">
        <v>20</v>
      </c>
      <c r="C8710" s="65">
        <v>11</v>
      </c>
      <c r="D8710" t="s">
        <v>237</v>
      </c>
      <c r="E8710" s="65">
        <v>1</v>
      </c>
      <c r="F8710" t="s">
        <v>278</v>
      </c>
      <c r="G8710" t="s">
        <v>273</v>
      </c>
      <c r="H8710" t="s">
        <v>256</v>
      </c>
      <c r="I8710" t="s">
        <v>257</v>
      </c>
      <c r="J8710" s="65">
        <v>9</v>
      </c>
      <c r="K8710" t="str">
        <f t="shared" si="318"/>
        <v>25VI1200SRRT</v>
      </c>
      <c r="L8710">
        <f t="shared" si="319"/>
        <v>9</v>
      </c>
    </row>
    <row r="8711" spans="1:12">
      <c r="A8711" s="65">
        <v>25</v>
      </c>
      <c r="B8711" t="s">
        <v>20</v>
      </c>
      <c r="C8711" s="65">
        <v>11</v>
      </c>
      <c r="D8711" t="s">
        <v>237</v>
      </c>
      <c r="E8711" s="65">
        <v>1</v>
      </c>
      <c r="F8711" t="s">
        <v>278</v>
      </c>
      <c r="G8711" t="s">
        <v>273</v>
      </c>
      <c r="H8711" t="s">
        <v>240</v>
      </c>
      <c r="I8711" t="s">
        <v>241</v>
      </c>
      <c r="J8711" s="65">
        <v>3</v>
      </c>
      <c r="K8711" t="str">
        <f t="shared" si="318"/>
        <v>25VI1200SRTS</v>
      </c>
      <c r="L8711">
        <f t="shared" si="319"/>
        <v>3</v>
      </c>
    </row>
    <row r="8712" spans="1:12">
      <c r="A8712" s="65">
        <v>25</v>
      </c>
      <c r="B8712" t="s">
        <v>20</v>
      </c>
      <c r="C8712" s="65">
        <v>11</v>
      </c>
      <c r="D8712" t="s">
        <v>237</v>
      </c>
      <c r="E8712" s="65">
        <v>1</v>
      </c>
      <c r="F8712" t="s">
        <v>278</v>
      </c>
      <c r="G8712" t="s">
        <v>273</v>
      </c>
      <c r="H8712" t="s">
        <v>270</v>
      </c>
      <c r="I8712" t="s">
        <v>271</v>
      </c>
      <c r="J8712" s="65">
        <v>6</v>
      </c>
      <c r="K8712" t="str">
        <f t="shared" si="318"/>
        <v>25VI1200SRTR</v>
      </c>
      <c r="L8712">
        <f t="shared" si="319"/>
        <v>6</v>
      </c>
    </row>
    <row r="8713" spans="1:12">
      <c r="A8713" s="65">
        <v>25</v>
      </c>
      <c r="B8713" t="s">
        <v>20</v>
      </c>
      <c r="C8713" s="65">
        <v>11</v>
      </c>
      <c r="D8713" t="s">
        <v>237</v>
      </c>
      <c r="E8713" s="65">
        <v>1</v>
      </c>
      <c r="F8713" t="s">
        <v>278</v>
      </c>
      <c r="G8713" t="s">
        <v>273</v>
      </c>
      <c r="H8713" t="s">
        <v>244</v>
      </c>
      <c r="I8713" t="s">
        <v>245</v>
      </c>
      <c r="J8713" s="65">
        <v>9</v>
      </c>
      <c r="K8713" t="str">
        <f t="shared" si="318"/>
        <v>25VI1200SRTT</v>
      </c>
      <c r="L8713">
        <f t="shared" si="319"/>
        <v>9</v>
      </c>
    </row>
    <row r="8714" spans="1:12">
      <c r="A8714" s="65">
        <v>25</v>
      </c>
      <c r="B8714" t="s">
        <v>20</v>
      </c>
      <c r="C8714" s="65">
        <v>11</v>
      </c>
      <c r="D8714" t="s">
        <v>237</v>
      </c>
      <c r="E8714" s="65">
        <v>1</v>
      </c>
      <c r="F8714" t="s">
        <v>278</v>
      </c>
      <c r="G8714" t="s">
        <v>273</v>
      </c>
      <c r="H8714" t="s">
        <v>213</v>
      </c>
      <c r="I8714" t="s">
        <v>214</v>
      </c>
      <c r="J8714" s="65">
        <v>6</v>
      </c>
      <c r="K8714" t="str">
        <f t="shared" si="318"/>
        <v>25VI1200APRR</v>
      </c>
      <c r="L8714">
        <f t="shared" si="319"/>
        <v>6</v>
      </c>
    </row>
    <row r="8715" spans="1:12">
      <c r="A8715" s="65">
        <v>25</v>
      </c>
      <c r="B8715" t="s">
        <v>20</v>
      </c>
      <c r="C8715" s="65">
        <v>11</v>
      </c>
      <c r="D8715" t="s">
        <v>237</v>
      </c>
      <c r="E8715" s="65">
        <v>1</v>
      </c>
      <c r="F8715" t="s">
        <v>278</v>
      </c>
      <c r="G8715" t="s">
        <v>273</v>
      </c>
      <c r="H8715" t="s">
        <v>215</v>
      </c>
      <c r="I8715" t="s">
        <v>216</v>
      </c>
      <c r="J8715" s="65">
        <v>9</v>
      </c>
      <c r="K8715" t="str">
        <f t="shared" si="318"/>
        <v>25VI1200APRT</v>
      </c>
      <c r="L8715">
        <f t="shared" si="319"/>
        <v>9</v>
      </c>
    </row>
    <row r="8716" spans="1:12">
      <c r="A8716" s="65">
        <v>25</v>
      </c>
      <c r="B8716" t="s">
        <v>20</v>
      </c>
      <c r="C8716" s="65">
        <v>11</v>
      </c>
      <c r="D8716" t="s">
        <v>237</v>
      </c>
      <c r="E8716" s="65">
        <v>1</v>
      </c>
      <c r="F8716" t="s">
        <v>278</v>
      </c>
      <c r="G8716" t="s">
        <v>273</v>
      </c>
      <c r="H8716" t="s">
        <v>224</v>
      </c>
      <c r="I8716" t="s">
        <v>225</v>
      </c>
      <c r="J8716" s="65">
        <v>0</v>
      </c>
      <c r="K8716" t="str">
        <f t="shared" si="318"/>
        <v>25VI1200ARRA</v>
      </c>
      <c r="L8716">
        <f t="shared" si="319"/>
        <v>0</v>
      </c>
    </row>
    <row r="8717" spans="1:12">
      <c r="A8717" s="65">
        <v>25</v>
      </c>
      <c r="B8717" t="s">
        <v>20</v>
      </c>
      <c r="C8717" s="65">
        <v>11</v>
      </c>
      <c r="D8717" t="s">
        <v>237</v>
      </c>
      <c r="E8717" s="65">
        <v>1</v>
      </c>
      <c r="F8717" t="s">
        <v>278</v>
      </c>
      <c r="G8717" t="s">
        <v>273</v>
      </c>
      <c r="H8717" t="s">
        <v>226</v>
      </c>
      <c r="I8717" t="s">
        <v>227</v>
      </c>
      <c r="J8717" s="65">
        <v>3</v>
      </c>
      <c r="K8717" t="str">
        <f t="shared" si="318"/>
        <v>25VI1200PLNA</v>
      </c>
      <c r="L8717">
        <f t="shared" si="319"/>
        <v>3</v>
      </c>
    </row>
    <row r="8718" spans="1:12">
      <c r="A8718" s="65">
        <v>25</v>
      </c>
      <c r="B8718" t="s">
        <v>20</v>
      </c>
      <c r="C8718" s="65">
        <v>11</v>
      </c>
      <c r="D8718" t="s">
        <v>237</v>
      </c>
      <c r="E8718" s="65">
        <v>1</v>
      </c>
      <c r="F8718" t="s">
        <v>278</v>
      </c>
      <c r="G8718" t="s">
        <v>273</v>
      </c>
      <c r="H8718" t="s">
        <v>235</v>
      </c>
      <c r="I8718" t="s">
        <v>236</v>
      </c>
      <c r="J8718" s="65">
        <v>0</v>
      </c>
      <c r="K8718" t="str">
        <f t="shared" si="318"/>
        <v>25VI1200SABA</v>
      </c>
      <c r="L8718">
        <f t="shared" si="319"/>
        <v>0</v>
      </c>
    </row>
    <row r="8719" spans="1:12">
      <c r="A8719" s="65">
        <v>25</v>
      </c>
      <c r="B8719" t="s">
        <v>20</v>
      </c>
      <c r="C8719" s="65">
        <v>11</v>
      </c>
      <c r="D8719" t="s">
        <v>237</v>
      </c>
      <c r="E8719" s="65">
        <v>1</v>
      </c>
      <c r="F8719" t="s">
        <v>278</v>
      </c>
      <c r="G8719" t="s">
        <v>273</v>
      </c>
      <c r="H8719" t="s">
        <v>258</v>
      </c>
      <c r="I8719" t="s">
        <v>259</v>
      </c>
      <c r="J8719" s="65">
        <v>6000</v>
      </c>
      <c r="K8719" t="str">
        <f t="shared" si="318"/>
        <v>25VI1200RSRS</v>
      </c>
      <c r="L8719">
        <f t="shared" si="319"/>
        <v>6000</v>
      </c>
    </row>
    <row r="8720" spans="1:12">
      <c r="A8720" s="65">
        <v>25</v>
      </c>
      <c r="B8720" t="s">
        <v>20</v>
      </c>
      <c r="C8720" s="65">
        <v>11</v>
      </c>
      <c r="D8720" t="s">
        <v>237</v>
      </c>
      <c r="E8720" s="65">
        <v>1</v>
      </c>
      <c r="F8720" t="s">
        <v>278</v>
      </c>
      <c r="G8720" t="s">
        <v>273</v>
      </c>
      <c r="H8720" t="s">
        <v>264</v>
      </c>
      <c r="I8720" t="s">
        <v>265</v>
      </c>
      <c r="J8720" s="65">
        <v>20000</v>
      </c>
      <c r="K8720" t="str">
        <f t="shared" ref="K8720:K8783" si="320">CONCATENATE(TEXT(A8720,"00"),F8720,H8720)</f>
        <v>25VI1200RSRR</v>
      </c>
      <c r="L8720">
        <f t="shared" ref="L8720:L8783" si="321">J8720</f>
        <v>20000</v>
      </c>
    </row>
    <row r="8721" spans="1:12">
      <c r="A8721" s="65">
        <v>25</v>
      </c>
      <c r="B8721" t="s">
        <v>20</v>
      </c>
      <c r="C8721" s="65">
        <v>11</v>
      </c>
      <c r="D8721" t="s">
        <v>237</v>
      </c>
      <c r="E8721" s="65">
        <v>1</v>
      </c>
      <c r="F8721" t="s">
        <v>278</v>
      </c>
      <c r="G8721" t="s">
        <v>273</v>
      </c>
      <c r="H8721" t="s">
        <v>228</v>
      </c>
      <c r="I8721" t="s">
        <v>217</v>
      </c>
      <c r="J8721" s="65">
        <v>138</v>
      </c>
      <c r="K8721" t="str">
        <f t="shared" si="320"/>
        <v>25VI1200PTBI</v>
      </c>
      <c r="L8721">
        <f t="shared" si="321"/>
        <v>138</v>
      </c>
    </row>
    <row r="8722" spans="1:12">
      <c r="A8722" s="65">
        <v>25</v>
      </c>
      <c r="B8722" t="s">
        <v>20</v>
      </c>
      <c r="C8722" s="65">
        <v>11</v>
      </c>
      <c r="D8722" t="s">
        <v>237</v>
      </c>
      <c r="E8722" s="65">
        <v>1</v>
      </c>
      <c r="F8722" t="s">
        <v>278</v>
      </c>
      <c r="G8722" t="s">
        <v>273</v>
      </c>
      <c r="H8722" t="s">
        <v>229</v>
      </c>
      <c r="I8722" t="s">
        <v>230</v>
      </c>
      <c r="J8722" s="65">
        <v>0</v>
      </c>
      <c r="K8722" t="str">
        <f t="shared" si="320"/>
        <v>25VI1200PRNR</v>
      </c>
      <c r="L8722">
        <f t="shared" si="321"/>
        <v>0</v>
      </c>
    </row>
    <row r="8723" spans="1:12">
      <c r="A8723" s="65">
        <v>25</v>
      </c>
      <c r="B8723" t="s">
        <v>20</v>
      </c>
      <c r="C8723" s="65">
        <v>11</v>
      </c>
      <c r="D8723" t="s">
        <v>237</v>
      </c>
      <c r="E8723" s="65">
        <v>1</v>
      </c>
      <c r="F8723" t="s">
        <v>278</v>
      </c>
      <c r="G8723" t="s">
        <v>273</v>
      </c>
      <c r="H8723" t="s">
        <v>231</v>
      </c>
      <c r="I8723" t="s">
        <v>232</v>
      </c>
      <c r="J8723" s="65">
        <v>18</v>
      </c>
      <c r="K8723" t="str">
        <f t="shared" si="320"/>
        <v>25VI1200PRES</v>
      </c>
      <c r="L8723">
        <f t="shared" si="321"/>
        <v>18</v>
      </c>
    </row>
    <row r="8724" spans="1:12">
      <c r="A8724" s="65">
        <v>25</v>
      </c>
      <c r="B8724" t="s">
        <v>20</v>
      </c>
      <c r="C8724" s="65">
        <v>11</v>
      </c>
      <c r="D8724" t="s">
        <v>237</v>
      </c>
      <c r="E8724" s="65">
        <v>1</v>
      </c>
      <c r="F8724" t="s">
        <v>278</v>
      </c>
      <c r="G8724" t="s">
        <v>273</v>
      </c>
      <c r="H8724" t="s">
        <v>233</v>
      </c>
      <c r="I8724" t="s">
        <v>234</v>
      </c>
      <c r="J8724" s="65">
        <v>120</v>
      </c>
      <c r="K8724" t="str">
        <f t="shared" si="320"/>
        <v>25VI1200PRER</v>
      </c>
      <c r="L8724">
        <f t="shared" si="321"/>
        <v>120</v>
      </c>
    </row>
    <row r="8725" spans="1:12">
      <c r="A8725" s="65">
        <v>25</v>
      </c>
      <c r="B8725" t="s">
        <v>20</v>
      </c>
      <c r="C8725" s="65">
        <v>11</v>
      </c>
      <c r="D8725" t="s">
        <v>237</v>
      </c>
      <c r="E8725" s="65">
        <v>1</v>
      </c>
      <c r="F8725" t="s">
        <v>278</v>
      </c>
      <c r="G8725" t="s">
        <v>273</v>
      </c>
      <c r="H8725" t="s">
        <v>266</v>
      </c>
      <c r="I8725" t="s">
        <v>267</v>
      </c>
      <c r="J8725" s="65">
        <v>138</v>
      </c>
      <c r="K8725" t="str">
        <f t="shared" si="320"/>
        <v>25VI1200PTRE</v>
      </c>
      <c r="L8725">
        <f t="shared" si="321"/>
        <v>138</v>
      </c>
    </row>
    <row r="8726" spans="1:12">
      <c r="A8726" s="65">
        <v>25</v>
      </c>
      <c r="B8726" t="s">
        <v>20</v>
      </c>
      <c r="C8726" s="65">
        <v>11</v>
      </c>
      <c r="D8726" t="s">
        <v>237</v>
      </c>
      <c r="E8726" s="65">
        <v>1</v>
      </c>
      <c r="F8726" t="s">
        <v>278</v>
      </c>
      <c r="G8726" t="s">
        <v>273</v>
      </c>
      <c r="H8726" t="s">
        <v>268</v>
      </c>
      <c r="I8726" t="s">
        <v>269</v>
      </c>
      <c r="J8726" s="65">
        <v>138</v>
      </c>
      <c r="K8726" t="str">
        <f t="shared" si="320"/>
        <v>25VI1200DRCF</v>
      </c>
      <c r="L8726">
        <f t="shared" si="321"/>
        <v>138</v>
      </c>
    </row>
    <row r="8727" spans="1:12">
      <c r="A8727" s="65">
        <v>25</v>
      </c>
      <c r="B8727" t="s">
        <v>20</v>
      </c>
      <c r="C8727" s="65">
        <v>11</v>
      </c>
      <c r="D8727" t="s">
        <v>237</v>
      </c>
      <c r="E8727" s="65">
        <v>1</v>
      </c>
      <c r="F8727" t="s">
        <v>278</v>
      </c>
      <c r="G8727" t="s">
        <v>273</v>
      </c>
      <c r="H8727" t="s">
        <v>242</v>
      </c>
      <c r="I8727" t="s">
        <v>243</v>
      </c>
      <c r="J8727" s="65">
        <v>0</v>
      </c>
      <c r="K8727" t="str">
        <f t="shared" si="320"/>
        <v>25VI1200DRPP</v>
      </c>
      <c r="L8727">
        <f t="shared" si="321"/>
        <v>0</v>
      </c>
    </row>
    <row r="8728" spans="1:12">
      <c r="A8728" s="65">
        <v>25</v>
      </c>
      <c r="B8728" t="s">
        <v>20</v>
      </c>
      <c r="C8728" s="65">
        <v>11</v>
      </c>
      <c r="D8728" t="s">
        <v>237</v>
      </c>
      <c r="E8728" s="65">
        <v>1</v>
      </c>
      <c r="F8728" t="s">
        <v>278</v>
      </c>
      <c r="G8728" t="s">
        <v>273</v>
      </c>
      <c r="H8728" t="s">
        <v>260</v>
      </c>
      <c r="I8728" t="s">
        <v>261</v>
      </c>
      <c r="J8728" s="65">
        <v>0</v>
      </c>
      <c r="K8728" t="str">
        <f t="shared" si="320"/>
        <v>25VI1200DRVM</v>
      </c>
      <c r="L8728">
        <f t="shared" si="321"/>
        <v>0</v>
      </c>
    </row>
    <row r="8729" spans="1:12">
      <c r="A8729" s="65">
        <v>25</v>
      </c>
      <c r="B8729" t="s">
        <v>20</v>
      </c>
      <c r="C8729" s="65">
        <v>11</v>
      </c>
      <c r="D8729" t="s">
        <v>237</v>
      </c>
      <c r="E8729" s="65">
        <v>1</v>
      </c>
      <c r="F8729" t="s">
        <v>278</v>
      </c>
      <c r="G8729" t="s">
        <v>273</v>
      </c>
      <c r="H8729" t="s">
        <v>262</v>
      </c>
      <c r="I8729" t="s">
        <v>263</v>
      </c>
      <c r="J8729" s="65">
        <v>0</v>
      </c>
      <c r="K8729" t="str">
        <f t="shared" si="320"/>
        <v>25VI1200DREX</v>
      </c>
      <c r="L8729">
        <f t="shared" si="321"/>
        <v>0</v>
      </c>
    </row>
    <row r="8730" spans="1:12">
      <c r="A8730" s="65">
        <v>25</v>
      </c>
      <c r="B8730" t="s">
        <v>20</v>
      </c>
      <c r="C8730" s="65">
        <v>11</v>
      </c>
      <c r="D8730" t="s">
        <v>237</v>
      </c>
      <c r="E8730" s="65">
        <v>1</v>
      </c>
      <c r="F8730" t="s">
        <v>278</v>
      </c>
      <c r="G8730" t="s">
        <v>273</v>
      </c>
      <c r="H8730" t="s">
        <v>220</v>
      </c>
      <c r="I8730" t="s">
        <v>221</v>
      </c>
      <c r="J8730" s="65">
        <v>0</v>
      </c>
      <c r="K8730" t="str">
        <f t="shared" si="320"/>
        <v>25VI1200DRET</v>
      </c>
      <c r="L8730">
        <f t="shared" si="321"/>
        <v>0</v>
      </c>
    </row>
    <row r="8731" spans="1:12">
      <c r="A8731" s="65">
        <v>25</v>
      </c>
      <c r="B8731" t="s">
        <v>20</v>
      </c>
      <c r="C8731" s="65">
        <v>11</v>
      </c>
      <c r="D8731" t="s">
        <v>237</v>
      </c>
      <c r="E8731" s="65">
        <v>1</v>
      </c>
      <c r="F8731" t="s">
        <v>278</v>
      </c>
      <c r="G8731" t="s">
        <v>273</v>
      </c>
      <c r="H8731" t="s">
        <v>222</v>
      </c>
      <c r="I8731" t="s">
        <v>223</v>
      </c>
      <c r="J8731" s="65">
        <v>0</v>
      </c>
      <c r="K8731" t="str">
        <f t="shared" si="320"/>
        <v>25VI1200DPMA</v>
      </c>
      <c r="L8731">
        <f t="shared" si="321"/>
        <v>0</v>
      </c>
    </row>
    <row r="8732" spans="1:12">
      <c r="A8732" s="65">
        <v>25</v>
      </c>
      <c r="B8732" t="s">
        <v>20</v>
      </c>
      <c r="C8732" s="65">
        <v>11</v>
      </c>
      <c r="D8732" t="s">
        <v>237</v>
      </c>
      <c r="E8732" s="65">
        <v>1</v>
      </c>
      <c r="F8732" t="s">
        <v>278</v>
      </c>
      <c r="G8732" t="s">
        <v>273</v>
      </c>
      <c r="H8732" t="s">
        <v>248</v>
      </c>
      <c r="I8732" t="s">
        <v>249</v>
      </c>
      <c r="J8732" s="65">
        <v>6</v>
      </c>
      <c r="K8732" t="str">
        <f t="shared" si="320"/>
        <v>25VI1200SRPR</v>
      </c>
      <c r="L8732">
        <f t="shared" si="321"/>
        <v>6</v>
      </c>
    </row>
    <row r="8733" spans="1:12">
      <c r="A8733" s="65">
        <v>25</v>
      </c>
      <c r="B8733" t="s">
        <v>20</v>
      </c>
      <c r="C8733" s="65">
        <v>11</v>
      </c>
      <c r="D8733" t="s">
        <v>237</v>
      </c>
      <c r="E8733" s="65">
        <v>1</v>
      </c>
      <c r="F8733" t="s">
        <v>278</v>
      </c>
      <c r="G8733" t="s">
        <v>273</v>
      </c>
      <c r="H8733" t="s">
        <v>250</v>
      </c>
      <c r="I8733" t="s">
        <v>251</v>
      </c>
      <c r="J8733" s="65">
        <v>9</v>
      </c>
      <c r="K8733" t="str">
        <f t="shared" si="320"/>
        <v>25VI1200SRPT</v>
      </c>
      <c r="L8733">
        <f t="shared" si="321"/>
        <v>9</v>
      </c>
    </row>
    <row r="8734" spans="1:12">
      <c r="A8734" s="65">
        <v>25</v>
      </c>
      <c r="B8734" t="s">
        <v>20</v>
      </c>
      <c r="C8734" s="65">
        <v>11</v>
      </c>
      <c r="D8734" t="s">
        <v>237</v>
      </c>
      <c r="E8734" s="65">
        <v>1</v>
      </c>
      <c r="F8734" t="s">
        <v>279</v>
      </c>
      <c r="G8734" t="s">
        <v>280</v>
      </c>
      <c r="H8734" t="s">
        <v>240</v>
      </c>
      <c r="I8734" t="s">
        <v>241</v>
      </c>
      <c r="J8734" s="65">
        <v>3</v>
      </c>
      <c r="K8734" t="str">
        <f t="shared" si="320"/>
        <v>25VI1201SRTS</v>
      </c>
      <c r="L8734">
        <f t="shared" si="321"/>
        <v>3</v>
      </c>
    </row>
    <row r="8735" spans="1:12">
      <c r="A8735" s="65">
        <v>25</v>
      </c>
      <c r="B8735" t="s">
        <v>20</v>
      </c>
      <c r="C8735" s="65">
        <v>11</v>
      </c>
      <c r="D8735" t="s">
        <v>237</v>
      </c>
      <c r="E8735" s="65">
        <v>1</v>
      </c>
      <c r="F8735" t="s">
        <v>279</v>
      </c>
      <c r="G8735" t="s">
        <v>280</v>
      </c>
      <c r="H8735" t="s">
        <v>270</v>
      </c>
      <c r="I8735" t="s">
        <v>271</v>
      </c>
      <c r="J8735" s="65">
        <v>6</v>
      </c>
      <c r="K8735" t="str">
        <f t="shared" si="320"/>
        <v>25VI1201SRTR</v>
      </c>
      <c r="L8735">
        <f t="shared" si="321"/>
        <v>6</v>
      </c>
    </row>
    <row r="8736" spans="1:12">
      <c r="A8736" s="65">
        <v>25</v>
      </c>
      <c r="B8736" t="s">
        <v>20</v>
      </c>
      <c r="C8736" s="65">
        <v>11</v>
      </c>
      <c r="D8736" t="s">
        <v>237</v>
      </c>
      <c r="E8736" s="65">
        <v>1</v>
      </c>
      <c r="F8736" t="s">
        <v>279</v>
      </c>
      <c r="G8736" t="s">
        <v>280</v>
      </c>
      <c r="H8736" t="s">
        <v>244</v>
      </c>
      <c r="I8736" t="s">
        <v>245</v>
      </c>
      <c r="J8736" s="65">
        <v>9</v>
      </c>
      <c r="K8736" t="str">
        <f t="shared" si="320"/>
        <v>25VI1201SRTT</v>
      </c>
      <c r="L8736">
        <f t="shared" si="321"/>
        <v>9</v>
      </c>
    </row>
    <row r="8737" spans="1:12">
      <c r="A8737" s="65">
        <v>25</v>
      </c>
      <c r="B8737" t="s">
        <v>20</v>
      </c>
      <c r="C8737" s="65">
        <v>11</v>
      </c>
      <c r="D8737" t="s">
        <v>237</v>
      </c>
      <c r="E8737" s="65">
        <v>1</v>
      </c>
      <c r="F8737" t="s">
        <v>279</v>
      </c>
      <c r="G8737" t="s">
        <v>280</v>
      </c>
      <c r="H8737" t="s">
        <v>246</v>
      </c>
      <c r="I8737" t="s">
        <v>247</v>
      </c>
      <c r="J8737" s="65">
        <v>3</v>
      </c>
      <c r="K8737" t="str">
        <f t="shared" si="320"/>
        <v>25VI1201SRPS</v>
      </c>
      <c r="L8737">
        <f t="shared" si="321"/>
        <v>3</v>
      </c>
    </row>
    <row r="8738" spans="1:12">
      <c r="A8738" s="65">
        <v>25</v>
      </c>
      <c r="B8738" t="s">
        <v>20</v>
      </c>
      <c r="C8738" s="65">
        <v>11</v>
      </c>
      <c r="D8738" t="s">
        <v>237</v>
      </c>
      <c r="E8738" s="65">
        <v>1</v>
      </c>
      <c r="F8738" t="s">
        <v>279</v>
      </c>
      <c r="G8738" t="s">
        <v>280</v>
      </c>
      <c r="H8738" t="s">
        <v>248</v>
      </c>
      <c r="I8738" t="s">
        <v>249</v>
      </c>
      <c r="J8738" s="65">
        <v>6</v>
      </c>
      <c r="K8738" t="str">
        <f t="shared" si="320"/>
        <v>25VI1201SRPR</v>
      </c>
      <c r="L8738">
        <f t="shared" si="321"/>
        <v>6</v>
      </c>
    </row>
    <row r="8739" spans="1:12">
      <c r="A8739" s="65">
        <v>25</v>
      </c>
      <c r="B8739" t="s">
        <v>20</v>
      </c>
      <c r="C8739" s="65">
        <v>11</v>
      </c>
      <c r="D8739" t="s">
        <v>237</v>
      </c>
      <c r="E8739" s="65">
        <v>1</v>
      </c>
      <c r="F8739" t="s">
        <v>279</v>
      </c>
      <c r="G8739" t="s">
        <v>280</v>
      </c>
      <c r="H8739" t="s">
        <v>250</v>
      </c>
      <c r="I8739" t="s">
        <v>251</v>
      </c>
      <c r="J8739" s="65">
        <v>9</v>
      </c>
      <c r="K8739" t="str">
        <f t="shared" si="320"/>
        <v>25VI1201SRPT</v>
      </c>
      <c r="L8739">
        <f t="shared" si="321"/>
        <v>9</v>
      </c>
    </row>
    <row r="8740" spans="1:12">
      <c r="A8740" s="65">
        <v>25</v>
      </c>
      <c r="B8740" t="s">
        <v>20</v>
      </c>
      <c r="C8740" s="65">
        <v>11</v>
      </c>
      <c r="D8740" t="s">
        <v>237</v>
      </c>
      <c r="E8740" s="65">
        <v>1</v>
      </c>
      <c r="F8740" t="s">
        <v>279</v>
      </c>
      <c r="G8740" t="s">
        <v>280</v>
      </c>
      <c r="H8740" t="s">
        <v>252</v>
      </c>
      <c r="I8740" t="s">
        <v>253</v>
      </c>
      <c r="J8740" s="65">
        <v>3</v>
      </c>
      <c r="K8740" t="str">
        <f t="shared" si="320"/>
        <v>25VI1201SRRS</v>
      </c>
      <c r="L8740">
        <f t="shared" si="321"/>
        <v>3</v>
      </c>
    </row>
    <row r="8741" spans="1:12">
      <c r="A8741" s="65">
        <v>25</v>
      </c>
      <c r="B8741" t="s">
        <v>20</v>
      </c>
      <c r="C8741" s="65">
        <v>11</v>
      </c>
      <c r="D8741" t="s">
        <v>237</v>
      </c>
      <c r="E8741" s="65">
        <v>1</v>
      </c>
      <c r="F8741" t="s">
        <v>279</v>
      </c>
      <c r="G8741" t="s">
        <v>280</v>
      </c>
      <c r="H8741" t="s">
        <v>254</v>
      </c>
      <c r="I8741" t="s">
        <v>255</v>
      </c>
      <c r="J8741" s="65">
        <v>6</v>
      </c>
      <c r="K8741" t="str">
        <f t="shared" si="320"/>
        <v>25VI1201SRRR</v>
      </c>
      <c r="L8741">
        <f t="shared" si="321"/>
        <v>6</v>
      </c>
    </row>
    <row r="8742" spans="1:12">
      <c r="A8742" s="65">
        <v>25</v>
      </c>
      <c r="B8742" t="s">
        <v>20</v>
      </c>
      <c r="C8742" s="65">
        <v>11</v>
      </c>
      <c r="D8742" t="s">
        <v>237</v>
      </c>
      <c r="E8742" s="65">
        <v>1</v>
      </c>
      <c r="F8742" t="s">
        <v>279</v>
      </c>
      <c r="G8742" t="s">
        <v>280</v>
      </c>
      <c r="H8742" t="s">
        <v>256</v>
      </c>
      <c r="I8742" t="s">
        <v>257</v>
      </c>
      <c r="J8742" s="65">
        <v>9</v>
      </c>
      <c r="K8742" t="str">
        <f t="shared" si="320"/>
        <v>25VI1201SRRT</v>
      </c>
      <c r="L8742">
        <f t="shared" si="321"/>
        <v>9</v>
      </c>
    </row>
    <row r="8743" spans="1:12">
      <c r="A8743" s="65">
        <v>25</v>
      </c>
      <c r="B8743" t="s">
        <v>20</v>
      </c>
      <c r="C8743" s="65">
        <v>11</v>
      </c>
      <c r="D8743" t="s">
        <v>237</v>
      </c>
      <c r="E8743" s="65">
        <v>1</v>
      </c>
      <c r="F8743" t="s">
        <v>279</v>
      </c>
      <c r="G8743" t="s">
        <v>280</v>
      </c>
      <c r="H8743" t="s">
        <v>258</v>
      </c>
      <c r="I8743" t="s">
        <v>259</v>
      </c>
      <c r="J8743" s="65">
        <v>6000</v>
      </c>
      <c r="K8743" t="str">
        <f t="shared" si="320"/>
        <v>25VI1201RSRS</v>
      </c>
      <c r="L8743">
        <f t="shared" si="321"/>
        <v>6000</v>
      </c>
    </row>
    <row r="8744" spans="1:12">
      <c r="A8744" s="65">
        <v>25</v>
      </c>
      <c r="B8744" t="s">
        <v>20</v>
      </c>
      <c r="C8744" s="65">
        <v>11</v>
      </c>
      <c r="D8744" t="s">
        <v>237</v>
      </c>
      <c r="E8744" s="65">
        <v>1</v>
      </c>
      <c r="F8744" t="s">
        <v>279</v>
      </c>
      <c r="G8744" t="s">
        <v>280</v>
      </c>
      <c r="H8744" t="s">
        <v>264</v>
      </c>
      <c r="I8744" t="s">
        <v>265</v>
      </c>
      <c r="J8744" s="65">
        <v>20000</v>
      </c>
      <c r="K8744" t="str">
        <f t="shared" si="320"/>
        <v>25VI1201RSRR</v>
      </c>
      <c r="L8744">
        <f t="shared" si="321"/>
        <v>20000</v>
      </c>
    </row>
    <row r="8745" spans="1:12">
      <c r="A8745" s="65">
        <v>25</v>
      </c>
      <c r="B8745" t="s">
        <v>20</v>
      </c>
      <c r="C8745" s="65">
        <v>11</v>
      </c>
      <c r="D8745" t="s">
        <v>237</v>
      </c>
      <c r="E8745" s="65">
        <v>1</v>
      </c>
      <c r="F8745" t="s">
        <v>279</v>
      </c>
      <c r="G8745" t="s">
        <v>280</v>
      </c>
      <c r="H8745" t="s">
        <v>228</v>
      </c>
      <c r="I8745" t="s">
        <v>217</v>
      </c>
      <c r="J8745" s="65">
        <v>138</v>
      </c>
      <c r="K8745" t="str">
        <f t="shared" si="320"/>
        <v>25VI1201PTBI</v>
      </c>
      <c r="L8745">
        <f t="shared" si="321"/>
        <v>138</v>
      </c>
    </row>
    <row r="8746" spans="1:12">
      <c r="A8746" s="65">
        <v>25</v>
      </c>
      <c r="B8746" t="s">
        <v>20</v>
      </c>
      <c r="C8746" s="65">
        <v>11</v>
      </c>
      <c r="D8746" t="s">
        <v>237</v>
      </c>
      <c r="E8746" s="65">
        <v>1</v>
      </c>
      <c r="F8746" t="s">
        <v>279</v>
      </c>
      <c r="G8746" t="s">
        <v>280</v>
      </c>
      <c r="H8746" t="s">
        <v>229</v>
      </c>
      <c r="I8746" t="s">
        <v>230</v>
      </c>
      <c r="J8746" s="65">
        <v>0</v>
      </c>
      <c r="K8746" t="str">
        <f t="shared" si="320"/>
        <v>25VI1201PRNR</v>
      </c>
      <c r="L8746">
        <f t="shared" si="321"/>
        <v>0</v>
      </c>
    </row>
    <row r="8747" spans="1:12">
      <c r="A8747" s="65">
        <v>25</v>
      </c>
      <c r="B8747" t="s">
        <v>20</v>
      </c>
      <c r="C8747" s="65">
        <v>11</v>
      </c>
      <c r="D8747" t="s">
        <v>237</v>
      </c>
      <c r="E8747" s="65">
        <v>1</v>
      </c>
      <c r="F8747" t="s">
        <v>279</v>
      </c>
      <c r="G8747" t="s">
        <v>280</v>
      </c>
      <c r="H8747" t="s">
        <v>231</v>
      </c>
      <c r="I8747" t="s">
        <v>232</v>
      </c>
      <c r="J8747" s="65">
        <v>18</v>
      </c>
      <c r="K8747" t="str">
        <f t="shared" si="320"/>
        <v>25VI1201PRES</v>
      </c>
      <c r="L8747">
        <f t="shared" si="321"/>
        <v>18</v>
      </c>
    </row>
    <row r="8748" spans="1:12">
      <c r="A8748" s="65">
        <v>25</v>
      </c>
      <c r="B8748" t="s">
        <v>20</v>
      </c>
      <c r="C8748" s="65">
        <v>11</v>
      </c>
      <c r="D8748" t="s">
        <v>237</v>
      </c>
      <c r="E8748" s="65">
        <v>1</v>
      </c>
      <c r="F8748" t="s">
        <v>279</v>
      </c>
      <c r="G8748" t="s">
        <v>280</v>
      </c>
      <c r="H8748" t="s">
        <v>233</v>
      </c>
      <c r="I8748" t="s">
        <v>234</v>
      </c>
      <c r="J8748" s="65">
        <v>120</v>
      </c>
      <c r="K8748" t="str">
        <f t="shared" si="320"/>
        <v>25VI1201PRER</v>
      </c>
      <c r="L8748">
        <f t="shared" si="321"/>
        <v>120</v>
      </c>
    </row>
    <row r="8749" spans="1:12">
      <c r="A8749" s="65">
        <v>25</v>
      </c>
      <c r="B8749" t="s">
        <v>20</v>
      </c>
      <c r="C8749" s="65">
        <v>11</v>
      </c>
      <c r="D8749" t="s">
        <v>237</v>
      </c>
      <c r="E8749" s="65">
        <v>1</v>
      </c>
      <c r="F8749" t="s">
        <v>279</v>
      </c>
      <c r="G8749" t="s">
        <v>280</v>
      </c>
      <c r="H8749" t="s">
        <v>266</v>
      </c>
      <c r="I8749" t="s">
        <v>267</v>
      </c>
      <c r="J8749" s="65">
        <v>138</v>
      </c>
      <c r="K8749" t="str">
        <f t="shared" si="320"/>
        <v>25VI1201PTRE</v>
      </c>
      <c r="L8749">
        <f t="shared" si="321"/>
        <v>138</v>
      </c>
    </row>
    <row r="8750" spans="1:12">
      <c r="A8750" s="65">
        <v>25</v>
      </c>
      <c r="B8750" t="s">
        <v>20</v>
      </c>
      <c r="C8750" s="65">
        <v>11</v>
      </c>
      <c r="D8750" t="s">
        <v>237</v>
      </c>
      <c r="E8750" s="65">
        <v>1</v>
      </c>
      <c r="F8750" t="s">
        <v>279</v>
      </c>
      <c r="G8750" t="s">
        <v>280</v>
      </c>
      <c r="H8750" t="s">
        <v>268</v>
      </c>
      <c r="I8750" t="s">
        <v>269</v>
      </c>
      <c r="J8750" s="65">
        <v>138</v>
      </c>
      <c r="K8750" t="str">
        <f t="shared" si="320"/>
        <v>25VI1201DRCF</v>
      </c>
      <c r="L8750">
        <f t="shared" si="321"/>
        <v>138</v>
      </c>
    </row>
    <row r="8751" spans="1:12">
      <c r="A8751" s="65">
        <v>25</v>
      </c>
      <c r="B8751" t="s">
        <v>20</v>
      </c>
      <c r="C8751" s="65">
        <v>11</v>
      </c>
      <c r="D8751" t="s">
        <v>237</v>
      </c>
      <c r="E8751" s="65">
        <v>1</v>
      </c>
      <c r="F8751" t="s">
        <v>279</v>
      </c>
      <c r="G8751" t="s">
        <v>280</v>
      </c>
      <c r="H8751" t="s">
        <v>242</v>
      </c>
      <c r="I8751" t="s">
        <v>243</v>
      </c>
      <c r="J8751" s="65">
        <v>0</v>
      </c>
      <c r="K8751" t="str">
        <f t="shared" si="320"/>
        <v>25VI1201DRPP</v>
      </c>
      <c r="L8751">
        <f t="shared" si="321"/>
        <v>0</v>
      </c>
    </row>
    <row r="8752" spans="1:12">
      <c r="A8752" s="65">
        <v>25</v>
      </c>
      <c r="B8752" t="s">
        <v>20</v>
      </c>
      <c r="C8752" s="65">
        <v>11</v>
      </c>
      <c r="D8752" t="s">
        <v>237</v>
      </c>
      <c r="E8752" s="65">
        <v>1</v>
      </c>
      <c r="F8752" t="s">
        <v>279</v>
      </c>
      <c r="G8752" t="s">
        <v>280</v>
      </c>
      <c r="H8752" t="s">
        <v>260</v>
      </c>
      <c r="I8752" t="s">
        <v>261</v>
      </c>
      <c r="J8752" s="65">
        <v>0</v>
      </c>
      <c r="K8752" t="str">
        <f t="shared" si="320"/>
        <v>25VI1201DRVM</v>
      </c>
      <c r="L8752">
        <f t="shared" si="321"/>
        <v>0</v>
      </c>
    </row>
    <row r="8753" spans="1:12">
      <c r="A8753" s="65">
        <v>25</v>
      </c>
      <c r="B8753" t="s">
        <v>20</v>
      </c>
      <c r="C8753" s="65">
        <v>11</v>
      </c>
      <c r="D8753" t="s">
        <v>237</v>
      </c>
      <c r="E8753" s="65">
        <v>1</v>
      </c>
      <c r="F8753" t="s">
        <v>279</v>
      </c>
      <c r="G8753" t="s">
        <v>280</v>
      </c>
      <c r="H8753" t="s">
        <v>262</v>
      </c>
      <c r="I8753" t="s">
        <v>263</v>
      </c>
      <c r="J8753" s="65">
        <v>0</v>
      </c>
      <c r="K8753" t="str">
        <f t="shared" si="320"/>
        <v>25VI1201DREX</v>
      </c>
      <c r="L8753">
        <f t="shared" si="321"/>
        <v>0</v>
      </c>
    </row>
    <row r="8754" spans="1:12">
      <c r="A8754" s="65">
        <v>25</v>
      </c>
      <c r="B8754" t="s">
        <v>20</v>
      </c>
      <c r="C8754" s="65">
        <v>11</v>
      </c>
      <c r="D8754" t="s">
        <v>237</v>
      </c>
      <c r="E8754" s="65">
        <v>1</v>
      </c>
      <c r="F8754" t="s">
        <v>279</v>
      </c>
      <c r="G8754" t="s">
        <v>280</v>
      </c>
      <c r="H8754" t="s">
        <v>220</v>
      </c>
      <c r="I8754" t="s">
        <v>221</v>
      </c>
      <c r="J8754" s="65">
        <v>0</v>
      </c>
      <c r="K8754" t="str">
        <f t="shared" si="320"/>
        <v>25VI1201DRET</v>
      </c>
      <c r="L8754">
        <f t="shared" si="321"/>
        <v>0</v>
      </c>
    </row>
    <row r="8755" spans="1:12">
      <c r="A8755" s="65">
        <v>25</v>
      </c>
      <c r="B8755" t="s">
        <v>20</v>
      </c>
      <c r="C8755" s="65">
        <v>11</v>
      </c>
      <c r="D8755" t="s">
        <v>237</v>
      </c>
      <c r="E8755" s="65">
        <v>1</v>
      </c>
      <c r="F8755" t="s">
        <v>279</v>
      </c>
      <c r="G8755" t="s">
        <v>280</v>
      </c>
      <c r="H8755" t="s">
        <v>222</v>
      </c>
      <c r="I8755" t="s">
        <v>223</v>
      </c>
      <c r="J8755" s="65">
        <v>0</v>
      </c>
      <c r="K8755" t="str">
        <f t="shared" si="320"/>
        <v>25VI1201DPMA</v>
      </c>
      <c r="L8755">
        <f t="shared" si="321"/>
        <v>0</v>
      </c>
    </row>
    <row r="8756" spans="1:12">
      <c r="A8756" s="65">
        <v>25</v>
      </c>
      <c r="B8756" t="s">
        <v>20</v>
      </c>
      <c r="C8756" s="65">
        <v>11</v>
      </c>
      <c r="D8756" t="s">
        <v>237</v>
      </c>
      <c r="E8756" s="65">
        <v>1</v>
      </c>
      <c r="F8756" t="s">
        <v>279</v>
      </c>
      <c r="G8756" t="s">
        <v>280</v>
      </c>
      <c r="H8756" t="s">
        <v>211</v>
      </c>
      <c r="I8756" t="s">
        <v>212</v>
      </c>
      <c r="J8756" s="65">
        <v>3</v>
      </c>
      <c r="K8756" t="str">
        <f t="shared" si="320"/>
        <v>25VI1201APRS</v>
      </c>
      <c r="L8756">
        <f t="shared" si="321"/>
        <v>3</v>
      </c>
    </row>
    <row r="8757" spans="1:12">
      <c r="A8757" s="65">
        <v>25</v>
      </c>
      <c r="B8757" t="s">
        <v>20</v>
      </c>
      <c r="C8757" s="65">
        <v>11</v>
      </c>
      <c r="D8757" t="s">
        <v>237</v>
      </c>
      <c r="E8757" s="65">
        <v>1</v>
      </c>
      <c r="F8757" t="s">
        <v>279</v>
      </c>
      <c r="G8757" t="s">
        <v>280</v>
      </c>
      <c r="H8757" t="s">
        <v>213</v>
      </c>
      <c r="I8757" t="s">
        <v>214</v>
      </c>
      <c r="J8757" s="65">
        <v>6</v>
      </c>
      <c r="K8757" t="str">
        <f t="shared" si="320"/>
        <v>25VI1201APRR</v>
      </c>
      <c r="L8757">
        <f t="shared" si="321"/>
        <v>6</v>
      </c>
    </row>
    <row r="8758" spans="1:12">
      <c r="A8758" s="65">
        <v>25</v>
      </c>
      <c r="B8758" t="s">
        <v>20</v>
      </c>
      <c r="C8758" s="65">
        <v>11</v>
      </c>
      <c r="D8758" t="s">
        <v>237</v>
      </c>
      <c r="E8758" s="65">
        <v>1</v>
      </c>
      <c r="F8758" t="s">
        <v>279</v>
      </c>
      <c r="G8758" t="s">
        <v>280</v>
      </c>
      <c r="H8758" t="s">
        <v>215</v>
      </c>
      <c r="I8758" t="s">
        <v>216</v>
      </c>
      <c r="J8758" s="65">
        <v>9</v>
      </c>
      <c r="K8758" t="str">
        <f t="shared" si="320"/>
        <v>25VI1201APRT</v>
      </c>
      <c r="L8758">
        <f t="shared" si="321"/>
        <v>9</v>
      </c>
    </row>
    <row r="8759" spans="1:12">
      <c r="A8759" s="65">
        <v>25</v>
      </c>
      <c r="B8759" t="s">
        <v>20</v>
      </c>
      <c r="C8759" s="65">
        <v>11</v>
      </c>
      <c r="D8759" t="s">
        <v>237</v>
      </c>
      <c r="E8759" s="65">
        <v>1</v>
      </c>
      <c r="F8759" t="s">
        <v>279</v>
      </c>
      <c r="G8759" t="s">
        <v>280</v>
      </c>
      <c r="H8759" t="s">
        <v>224</v>
      </c>
      <c r="I8759" t="s">
        <v>225</v>
      </c>
      <c r="J8759" s="65">
        <v>0</v>
      </c>
      <c r="K8759" t="str">
        <f t="shared" si="320"/>
        <v>25VI1201ARRA</v>
      </c>
      <c r="L8759">
        <f t="shared" si="321"/>
        <v>0</v>
      </c>
    </row>
    <row r="8760" spans="1:12">
      <c r="A8760" s="65">
        <v>25</v>
      </c>
      <c r="B8760" t="s">
        <v>20</v>
      </c>
      <c r="C8760" s="65">
        <v>11</v>
      </c>
      <c r="D8760" t="s">
        <v>237</v>
      </c>
      <c r="E8760" s="65">
        <v>1</v>
      </c>
      <c r="F8760" t="s">
        <v>279</v>
      </c>
      <c r="G8760" t="s">
        <v>280</v>
      </c>
      <c r="H8760" t="s">
        <v>226</v>
      </c>
      <c r="I8760" t="s">
        <v>227</v>
      </c>
      <c r="J8760" s="65">
        <v>3</v>
      </c>
      <c r="K8760" t="str">
        <f t="shared" si="320"/>
        <v>25VI1201PLNA</v>
      </c>
      <c r="L8760">
        <f t="shared" si="321"/>
        <v>3</v>
      </c>
    </row>
    <row r="8761" spans="1:12">
      <c r="A8761" s="65">
        <v>25</v>
      </c>
      <c r="B8761" t="s">
        <v>20</v>
      </c>
      <c r="C8761" s="65">
        <v>11</v>
      </c>
      <c r="D8761" t="s">
        <v>237</v>
      </c>
      <c r="E8761" s="65">
        <v>1</v>
      </c>
      <c r="F8761" t="s">
        <v>279</v>
      </c>
      <c r="G8761" t="s">
        <v>280</v>
      </c>
      <c r="H8761" t="s">
        <v>235</v>
      </c>
      <c r="I8761" t="s">
        <v>236</v>
      </c>
      <c r="J8761" s="65">
        <v>0</v>
      </c>
      <c r="K8761" t="str">
        <f t="shared" si="320"/>
        <v>25VI1201SABA</v>
      </c>
      <c r="L8761">
        <f t="shared" si="321"/>
        <v>0</v>
      </c>
    </row>
    <row r="8762" spans="1:12">
      <c r="A8762" s="65">
        <v>25</v>
      </c>
      <c r="B8762" t="s">
        <v>20</v>
      </c>
      <c r="C8762" s="65">
        <v>11</v>
      </c>
      <c r="D8762" t="s">
        <v>237</v>
      </c>
      <c r="E8762" s="65">
        <v>1</v>
      </c>
      <c r="F8762" t="s">
        <v>281</v>
      </c>
      <c r="G8762" t="s">
        <v>282</v>
      </c>
      <c r="H8762" t="s">
        <v>226</v>
      </c>
      <c r="I8762" t="s">
        <v>227</v>
      </c>
      <c r="J8762" s="65">
        <v>0</v>
      </c>
      <c r="K8762" t="str">
        <f t="shared" si="320"/>
        <v>25VI1202PLNA</v>
      </c>
      <c r="L8762">
        <f t="shared" si="321"/>
        <v>0</v>
      </c>
    </row>
    <row r="8763" spans="1:12">
      <c r="A8763" s="65">
        <v>25</v>
      </c>
      <c r="B8763" t="s">
        <v>20</v>
      </c>
      <c r="C8763" s="65">
        <v>11</v>
      </c>
      <c r="D8763" t="s">
        <v>237</v>
      </c>
      <c r="E8763" s="65">
        <v>1</v>
      </c>
      <c r="F8763" t="s">
        <v>281</v>
      </c>
      <c r="G8763" t="s">
        <v>282</v>
      </c>
      <c r="H8763" t="s">
        <v>258</v>
      </c>
      <c r="I8763" t="s">
        <v>259</v>
      </c>
      <c r="J8763" s="65">
        <v>0</v>
      </c>
      <c r="K8763" t="str">
        <f t="shared" si="320"/>
        <v>25VI1202RSRS</v>
      </c>
      <c r="L8763">
        <f t="shared" si="321"/>
        <v>0</v>
      </c>
    </row>
    <row r="8764" spans="1:12">
      <c r="A8764" s="65">
        <v>25</v>
      </c>
      <c r="B8764" t="s">
        <v>20</v>
      </c>
      <c r="C8764" s="65">
        <v>11</v>
      </c>
      <c r="D8764" t="s">
        <v>237</v>
      </c>
      <c r="E8764" s="65">
        <v>1</v>
      </c>
      <c r="F8764" t="s">
        <v>281</v>
      </c>
      <c r="G8764" t="s">
        <v>282</v>
      </c>
      <c r="H8764" t="s">
        <v>215</v>
      </c>
      <c r="I8764" t="s">
        <v>216</v>
      </c>
      <c r="J8764" s="65">
        <v>0</v>
      </c>
      <c r="K8764" t="str">
        <f t="shared" si="320"/>
        <v>25VI1202APRT</v>
      </c>
      <c r="L8764">
        <f t="shared" si="321"/>
        <v>0</v>
      </c>
    </row>
    <row r="8765" spans="1:12">
      <c r="A8765" s="65">
        <v>25</v>
      </c>
      <c r="B8765" t="s">
        <v>20</v>
      </c>
      <c r="C8765" s="65">
        <v>11</v>
      </c>
      <c r="D8765" t="s">
        <v>237</v>
      </c>
      <c r="E8765" s="65">
        <v>1</v>
      </c>
      <c r="F8765" t="s">
        <v>281</v>
      </c>
      <c r="G8765" t="s">
        <v>282</v>
      </c>
      <c r="H8765" t="s">
        <v>213</v>
      </c>
      <c r="I8765" t="s">
        <v>214</v>
      </c>
      <c r="J8765" s="65">
        <v>0</v>
      </c>
      <c r="K8765" t="str">
        <f t="shared" si="320"/>
        <v>25VI1202APRR</v>
      </c>
      <c r="L8765">
        <f t="shared" si="321"/>
        <v>0</v>
      </c>
    </row>
    <row r="8766" spans="1:12">
      <c r="A8766" s="65">
        <v>25</v>
      </c>
      <c r="B8766" t="s">
        <v>20</v>
      </c>
      <c r="C8766" s="65">
        <v>11</v>
      </c>
      <c r="D8766" t="s">
        <v>237</v>
      </c>
      <c r="E8766" s="65">
        <v>1</v>
      </c>
      <c r="F8766" t="s">
        <v>281</v>
      </c>
      <c r="G8766" t="s">
        <v>282</v>
      </c>
      <c r="H8766" t="s">
        <v>211</v>
      </c>
      <c r="I8766" t="s">
        <v>212</v>
      </c>
      <c r="J8766" s="65">
        <v>0</v>
      </c>
      <c r="K8766" t="str">
        <f t="shared" si="320"/>
        <v>25VI1202APRS</v>
      </c>
      <c r="L8766">
        <f t="shared" si="321"/>
        <v>0</v>
      </c>
    </row>
    <row r="8767" spans="1:12">
      <c r="A8767" s="65">
        <v>25</v>
      </c>
      <c r="B8767" t="s">
        <v>20</v>
      </c>
      <c r="C8767" s="65">
        <v>11</v>
      </c>
      <c r="D8767" t="s">
        <v>237</v>
      </c>
      <c r="E8767" s="65">
        <v>1</v>
      </c>
      <c r="F8767" t="s">
        <v>281</v>
      </c>
      <c r="G8767" t="s">
        <v>282</v>
      </c>
      <c r="H8767" t="s">
        <v>222</v>
      </c>
      <c r="I8767" t="s">
        <v>223</v>
      </c>
      <c r="J8767" s="65">
        <v>0</v>
      </c>
      <c r="K8767" t="str">
        <f t="shared" si="320"/>
        <v>25VI1202DPMA</v>
      </c>
      <c r="L8767">
        <f t="shared" si="321"/>
        <v>0</v>
      </c>
    </row>
    <row r="8768" spans="1:12">
      <c r="A8768" s="65">
        <v>25</v>
      </c>
      <c r="B8768" t="s">
        <v>20</v>
      </c>
      <c r="C8768" s="65">
        <v>11</v>
      </c>
      <c r="D8768" t="s">
        <v>237</v>
      </c>
      <c r="E8768" s="65">
        <v>1</v>
      </c>
      <c r="F8768" t="s">
        <v>281</v>
      </c>
      <c r="G8768" t="s">
        <v>282</v>
      </c>
      <c r="H8768" t="s">
        <v>220</v>
      </c>
      <c r="I8768" t="s">
        <v>221</v>
      </c>
      <c r="J8768" s="65">
        <v>0</v>
      </c>
      <c r="K8768" t="str">
        <f t="shared" si="320"/>
        <v>25VI1202DRET</v>
      </c>
      <c r="L8768">
        <f t="shared" si="321"/>
        <v>0</v>
      </c>
    </row>
    <row r="8769" spans="1:12">
      <c r="A8769" s="65">
        <v>25</v>
      </c>
      <c r="B8769" t="s">
        <v>20</v>
      </c>
      <c r="C8769" s="65">
        <v>11</v>
      </c>
      <c r="D8769" t="s">
        <v>237</v>
      </c>
      <c r="E8769" s="65">
        <v>1</v>
      </c>
      <c r="F8769" t="s">
        <v>281</v>
      </c>
      <c r="G8769" t="s">
        <v>282</v>
      </c>
      <c r="H8769" t="s">
        <v>262</v>
      </c>
      <c r="I8769" t="s">
        <v>263</v>
      </c>
      <c r="J8769" s="65">
        <v>0</v>
      </c>
      <c r="K8769" t="str">
        <f t="shared" si="320"/>
        <v>25VI1202DREX</v>
      </c>
      <c r="L8769">
        <f t="shared" si="321"/>
        <v>0</v>
      </c>
    </row>
    <row r="8770" spans="1:12">
      <c r="A8770" s="65">
        <v>25</v>
      </c>
      <c r="B8770" t="s">
        <v>20</v>
      </c>
      <c r="C8770" s="65">
        <v>11</v>
      </c>
      <c r="D8770" t="s">
        <v>237</v>
      </c>
      <c r="E8770" s="65">
        <v>1</v>
      </c>
      <c r="F8770" t="s">
        <v>281</v>
      </c>
      <c r="G8770" t="s">
        <v>282</v>
      </c>
      <c r="H8770" t="s">
        <v>260</v>
      </c>
      <c r="I8770" t="s">
        <v>261</v>
      </c>
      <c r="J8770" s="65">
        <v>0</v>
      </c>
      <c r="K8770" t="str">
        <f t="shared" si="320"/>
        <v>25VI1202DRVM</v>
      </c>
      <c r="L8770">
        <f t="shared" si="321"/>
        <v>0</v>
      </c>
    </row>
    <row r="8771" spans="1:12">
      <c r="A8771" s="65">
        <v>25</v>
      </c>
      <c r="B8771" t="s">
        <v>20</v>
      </c>
      <c r="C8771" s="65">
        <v>11</v>
      </c>
      <c r="D8771" t="s">
        <v>237</v>
      </c>
      <c r="E8771" s="65">
        <v>1</v>
      </c>
      <c r="F8771" t="s">
        <v>281</v>
      </c>
      <c r="G8771" t="s">
        <v>282</v>
      </c>
      <c r="H8771" t="s">
        <v>242</v>
      </c>
      <c r="I8771" t="s">
        <v>243</v>
      </c>
      <c r="J8771" s="65">
        <v>0</v>
      </c>
      <c r="K8771" t="str">
        <f t="shared" si="320"/>
        <v>25VI1202DRPP</v>
      </c>
      <c r="L8771">
        <f t="shared" si="321"/>
        <v>0</v>
      </c>
    </row>
    <row r="8772" spans="1:12">
      <c r="A8772" s="65">
        <v>25</v>
      </c>
      <c r="B8772" t="s">
        <v>20</v>
      </c>
      <c r="C8772" s="65">
        <v>11</v>
      </c>
      <c r="D8772" t="s">
        <v>237</v>
      </c>
      <c r="E8772" s="65">
        <v>1</v>
      </c>
      <c r="F8772" t="s">
        <v>281</v>
      </c>
      <c r="G8772" t="s">
        <v>282</v>
      </c>
      <c r="H8772" t="s">
        <v>268</v>
      </c>
      <c r="I8772" t="s">
        <v>269</v>
      </c>
      <c r="J8772" s="65">
        <v>0</v>
      </c>
      <c r="K8772" t="str">
        <f t="shared" si="320"/>
        <v>25VI1202DRCF</v>
      </c>
      <c r="L8772">
        <f t="shared" si="321"/>
        <v>0</v>
      </c>
    </row>
    <row r="8773" spans="1:12">
      <c r="A8773" s="65">
        <v>25</v>
      </c>
      <c r="B8773" t="s">
        <v>20</v>
      </c>
      <c r="C8773" s="65">
        <v>11</v>
      </c>
      <c r="D8773" t="s">
        <v>237</v>
      </c>
      <c r="E8773" s="65">
        <v>1</v>
      </c>
      <c r="F8773" t="s">
        <v>281</v>
      </c>
      <c r="G8773" t="s">
        <v>282</v>
      </c>
      <c r="H8773" t="s">
        <v>266</v>
      </c>
      <c r="I8773" t="s">
        <v>267</v>
      </c>
      <c r="J8773" s="65">
        <v>0</v>
      </c>
      <c r="K8773" t="str">
        <f t="shared" si="320"/>
        <v>25VI1202PTRE</v>
      </c>
      <c r="L8773">
        <f t="shared" si="321"/>
        <v>0</v>
      </c>
    </row>
    <row r="8774" spans="1:12">
      <c r="A8774" s="65">
        <v>25</v>
      </c>
      <c r="B8774" t="s">
        <v>20</v>
      </c>
      <c r="C8774" s="65">
        <v>11</v>
      </c>
      <c r="D8774" t="s">
        <v>237</v>
      </c>
      <c r="E8774" s="65">
        <v>1</v>
      </c>
      <c r="F8774" t="s">
        <v>281</v>
      </c>
      <c r="G8774" t="s">
        <v>282</v>
      </c>
      <c r="H8774" t="s">
        <v>233</v>
      </c>
      <c r="I8774" t="s">
        <v>234</v>
      </c>
      <c r="J8774" s="65">
        <v>0</v>
      </c>
      <c r="K8774" t="str">
        <f t="shared" si="320"/>
        <v>25VI1202PRER</v>
      </c>
      <c r="L8774">
        <f t="shared" si="321"/>
        <v>0</v>
      </c>
    </row>
    <row r="8775" spans="1:12">
      <c r="A8775" s="65">
        <v>25</v>
      </c>
      <c r="B8775" t="s">
        <v>20</v>
      </c>
      <c r="C8775" s="65">
        <v>11</v>
      </c>
      <c r="D8775" t="s">
        <v>237</v>
      </c>
      <c r="E8775" s="65">
        <v>1</v>
      </c>
      <c r="F8775" t="s">
        <v>281</v>
      </c>
      <c r="G8775" t="s">
        <v>282</v>
      </c>
      <c r="H8775" t="s">
        <v>231</v>
      </c>
      <c r="I8775" t="s">
        <v>232</v>
      </c>
      <c r="J8775" s="65">
        <v>0</v>
      </c>
      <c r="K8775" t="str">
        <f t="shared" si="320"/>
        <v>25VI1202PRES</v>
      </c>
      <c r="L8775">
        <f t="shared" si="321"/>
        <v>0</v>
      </c>
    </row>
    <row r="8776" spans="1:12">
      <c r="A8776" s="65">
        <v>25</v>
      </c>
      <c r="B8776" t="s">
        <v>20</v>
      </c>
      <c r="C8776" s="65">
        <v>11</v>
      </c>
      <c r="D8776" t="s">
        <v>237</v>
      </c>
      <c r="E8776" s="65">
        <v>1</v>
      </c>
      <c r="F8776" t="s">
        <v>281</v>
      </c>
      <c r="G8776" t="s">
        <v>282</v>
      </c>
      <c r="H8776" t="s">
        <v>229</v>
      </c>
      <c r="I8776" t="s">
        <v>230</v>
      </c>
      <c r="J8776" s="65">
        <v>0</v>
      </c>
      <c r="K8776" t="str">
        <f t="shared" si="320"/>
        <v>25VI1202PRNR</v>
      </c>
      <c r="L8776">
        <f t="shared" si="321"/>
        <v>0</v>
      </c>
    </row>
    <row r="8777" spans="1:12">
      <c r="A8777" s="65">
        <v>25</v>
      </c>
      <c r="B8777" t="s">
        <v>20</v>
      </c>
      <c r="C8777" s="65">
        <v>11</v>
      </c>
      <c r="D8777" t="s">
        <v>237</v>
      </c>
      <c r="E8777" s="65">
        <v>1</v>
      </c>
      <c r="F8777" t="s">
        <v>281</v>
      </c>
      <c r="G8777" t="s">
        <v>282</v>
      </c>
      <c r="H8777" t="s">
        <v>228</v>
      </c>
      <c r="I8777" t="s">
        <v>217</v>
      </c>
      <c r="J8777" s="65">
        <v>0</v>
      </c>
      <c r="K8777" t="str">
        <f t="shared" si="320"/>
        <v>25VI1202PTBI</v>
      </c>
      <c r="L8777">
        <f t="shared" si="321"/>
        <v>0</v>
      </c>
    </row>
    <row r="8778" spans="1:12">
      <c r="A8778" s="65">
        <v>25</v>
      </c>
      <c r="B8778" t="s">
        <v>20</v>
      </c>
      <c r="C8778" s="65">
        <v>11</v>
      </c>
      <c r="D8778" t="s">
        <v>237</v>
      </c>
      <c r="E8778" s="65">
        <v>1</v>
      </c>
      <c r="F8778" t="s">
        <v>281</v>
      </c>
      <c r="G8778" t="s">
        <v>282</v>
      </c>
      <c r="H8778" t="s">
        <v>248</v>
      </c>
      <c r="I8778" t="s">
        <v>249</v>
      </c>
      <c r="J8778" s="65">
        <v>0</v>
      </c>
      <c r="K8778" t="str">
        <f t="shared" si="320"/>
        <v>25VI1202SRPR</v>
      </c>
      <c r="L8778">
        <f t="shared" si="321"/>
        <v>0</v>
      </c>
    </row>
    <row r="8779" spans="1:12">
      <c r="A8779" s="65">
        <v>25</v>
      </c>
      <c r="B8779" t="s">
        <v>20</v>
      </c>
      <c r="C8779" s="65">
        <v>11</v>
      </c>
      <c r="D8779" t="s">
        <v>237</v>
      </c>
      <c r="E8779" s="65">
        <v>1</v>
      </c>
      <c r="F8779" t="s">
        <v>281</v>
      </c>
      <c r="G8779" t="s">
        <v>282</v>
      </c>
      <c r="H8779" t="s">
        <v>246</v>
      </c>
      <c r="I8779" t="s">
        <v>247</v>
      </c>
      <c r="J8779" s="65">
        <v>0</v>
      </c>
      <c r="K8779" t="str">
        <f t="shared" si="320"/>
        <v>25VI1202SRPS</v>
      </c>
      <c r="L8779">
        <f t="shared" si="321"/>
        <v>0</v>
      </c>
    </row>
    <row r="8780" spans="1:12">
      <c r="A8780" s="65">
        <v>25</v>
      </c>
      <c r="B8780" t="s">
        <v>20</v>
      </c>
      <c r="C8780" s="65">
        <v>11</v>
      </c>
      <c r="D8780" t="s">
        <v>237</v>
      </c>
      <c r="E8780" s="65">
        <v>1</v>
      </c>
      <c r="F8780" t="s">
        <v>281</v>
      </c>
      <c r="G8780" t="s">
        <v>282</v>
      </c>
      <c r="H8780" t="s">
        <v>244</v>
      </c>
      <c r="I8780" t="s">
        <v>245</v>
      </c>
      <c r="J8780" s="65">
        <v>0</v>
      </c>
      <c r="K8780" t="str">
        <f t="shared" si="320"/>
        <v>25VI1202SRTT</v>
      </c>
      <c r="L8780">
        <f t="shared" si="321"/>
        <v>0</v>
      </c>
    </row>
    <row r="8781" spans="1:12">
      <c r="A8781" s="65">
        <v>25</v>
      </c>
      <c r="B8781" t="s">
        <v>20</v>
      </c>
      <c r="C8781" s="65">
        <v>11</v>
      </c>
      <c r="D8781" t="s">
        <v>237</v>
      </c>
      <c r="E8781" s="65">
        <v>1</v>
      </c>
      <c r="F8781" t="s">
        <v>281</v>
      </c>
      <c r="G8781" t="s">
        <v>282</v>
      </c>
      <c r="H8781" t="s">
        <v>270</v>
      </c>
      <c r="I8781" t="s">
        <v>271</v>
      </c>
      <c r="J8781" s="65">
        <v>0</v>
      </c>
      <c r="K8781" t="str">
        <f t="shared" si="320"/>
        <v>25VI1202SRTR</v>
      </c>
      <c r="L8781">
        <f t="shared" si="321"/>
        <v>0</v>
      </c>
    </row>
    <row r="8782" spans="1:12">
      <c r="A8782" s="65">
        <v>25</v>
      </c>
      <c r="B8782" t="s">
        <v>20</v>
      </c>
      <c r="C8782" s="65">
        <v>11</v>
      </c>
      <c r="D8782" t="s">
        <v>237</v>
      </c>
      <c r="E8782" s="65">
        <v>1</v>
      </c>
      <c r="F8782" t="s">
        <v>281</v>
      </c>
      <c r="G8782" t="s">
        <v>282</v>
      </c>
      <c r="H8782" t="s">
        <v>240</v>
      </c>
      <c r="I8782" t="s">
        <v>241</v>
      </c>
      <c r="J8782" s="65">
        <v>0</v>
      </c>
      <c r="K8782" t="str">
        <f t="shared" si="320"/>
        <v>25VI1202SRTS</v>
      </c>
      <c r="L8782">
        <f t="shared" si="321"/>
        <v>0</v>
      </c>
    </row>
    <row r="8783" spans="1:12">
      <c r="A8783" s="65">
        <v>25</v>
      </c>
      <c r="B8783" t="s">
        <v>20</v>
      </c>
      <c r="C8783" s="65">
        <v>11</v>
      </c>
      <c r="D8783" t="s">
        <v>237</v>
      </c>
      <c r="E8783" s="65">
        <v>1</v>
      </c>
      <c r="F8783" t="s">
        <v>281</v>
      </c>
      <c r="G8783" t="s">
        <v>282</v>
      </c>
      <c r="H8783" t="s">
        <v>264</v>
      </c>
      <c r="I8783" t="s">
        <v>265</v>
      </c>
      <c r="J8783" s="65">
        <v>0</v>
      </c>
      <c r="K8783" t="str">
        <f t="shared" si="320"/>
        <v>25VI1202RSRR</v>
      </c>
      <c r="L8783">
        <f t="shared" si="321"/>
        <v>0</v>
      </c>
    </row>
    <row r="8784" spans="1:12">
      <c r="A8784" s="65">
        <v>25</v>
      </c>
      <c r="B8784" t="s">
        <v>20</v>
      </c>
      <c r="C8784" s="65">
        <v>11</v>
      </c>
      <c r="D8784" t="s">
        <v>237</v>
      </c>
      <c r="E8784" s="65">
        <v>1</v>
      </c>
      <c r="F8784" t="s">
        <v>281</v>
      </c>
      <c r="G8784" t="s">
        <v>282</v>
      </c>
      <c r="H8784" t="s">
        <v>235</v>
      </c>
      <c r="I8784" t="s">
        <v>236</v>
      </c>
      <c r="J8784" s="65">
        <v>0</v>
      </c>
      <c r="K8784" t="str">
        <f t="shared" ref="K8784:K8847" si="322">CONCATENATE(TEXT(A8784,"00"),F8784,H8784)</f>
        <v>25VI1202SABA</v>
      </c>
      <c r="L8784">
        <f t="shared" ref="L8784:L8847" si="323">J8784</f>
        <v>0</v>
      </c>
    </row>
    <row r="8785" spans="1:12">
      <c r="A8785" s="65">
        <v>25</v>
      </c>
      <c r="B8785" t="s">
        <v>20</v>
      </c>
      <c r="C8785" s="65">
        <v>11</v>
      </c>
      <c r="D8785" t="s">
        <v>237</v>
      </c>
      <c r="E8785" s="65">
        <v>1</v>
      </c>
      <c r="F8785" t="s">
        <v>281</v>
      </c>
      <c r="G8785" t="s">
        <v>282</v>
      </c>
      <c r="H8785" t="s">
        <v>250</v>
      </c>
      <c r="I8785" t="s">
        <v>251</v>
      </c>
      <c r="J8785" s="65">
        <v>0</v>
      </c>
      <c r="K8785" t="str">
        <f t="shared" si="322"/>
        <v>25VI1202SRPT</v>
      </c>
      <c r="L8785">
        <f t="shared" si="323"/>
        <v>0</v>
      </c>
    </row>
    <row r="8786" spans="1:12">
      <c r="A8786" s="65">
        <v>25</v>
      </c>
      <c r="B8786" t="s">
        <v>20</v>
      </c>
      <c r="C8786" s="65">
        <v>11</v>
      </c>
      <c r="D8786" t="s">
        <v>237</v>
      </c>
      <c r="E8786" s="65">
        <v>1</v>
      </c>
      <c r="F8786" t="s">
        <v>281</v>
      </c>
      <c r="G8786" t="s">
        <v>282</v>
      </c>
      <c r="H8786" t="s">
        <v>252</v>
      </c>
      <c r="I8786" t="s">
        <v>253</v>
      </c>
      <c r="J8786" s="65">
        <v>0</v>
      </c>
      <c r="K8786" t="str">
        <f t="shared" si="322"/>
        <v>25VI1202SRRS</v>
      </c>
      <c r="L8786">
        <f t="shared" si="323"/>
        <v>0</v>
      </c>
    </row>
    <row r="8787" spans="1:12">
      <c r="A8787" s="65">
        <v>25</v>
      </c>
      <c r="B8787" t="s">
        <v>20</v>
      </c>
      <c r="C8787" s="65">
        <v>11</v>
      </c>
      <c r="D8787" t="s">
        <v>237</v>
      </c>
      <c r="E8787" s="65">
        <v>1</v>
      </c>
      <c r="F8787" t="s">
        <v>281</v>
      </c>
      <c r="G8787" t="s">
        <v>282</v>
      </c>
      <c r="H8787" t="s">
        <v>254</v>
      </c>
      <c r="I8787" t="s">
        <v>255</v>
      </c>
      <c r="J8787" s="65">
        <v>0</v>
      </c>
      <c r="K8787" t="str">
        <f t="shared" si="322"/>
        <v>25VI1202SRRR</v>
      </c>
      <c r="L8787">
        <f t="shared" si="323"/>
        <v>0</v>
      </c>
    </row>
    <row r="8788" spans="1:12">
      <c r="A8788" s="65">
        <v>25</v>
      </c>
      <c r="B8788" t="s">
        <v>20</v>
      </c>
      <c r="C8788" s="65">
        <v>11</v>
      </c>
      <c r="D8788" t="s">
        <v>237</v>
      </c>
      <c r="E8788" s="65">
        <v>1</v>
      </c>
      <c r="F8788" t="s">
        <v>281</v>
      </c>
      <c r="G8788" t="s">
        <v>282</v>
      </c>
      <c r="H8788" t="s">
        <v>256</v>
      </c>
      <c r="I8788" t="s">
        <v>257</v>
      </c>
      <c r="J8788" s="65">
        <v>0</v>
      </c>
      <c r="K8788" t="str">
        <f t="shared" si="322"/>
        <v>25VI1202SRRT</v>
      </c>
      <c r="L8788">
        <f t="shared" si="323"/>
        <v>0</v>
      </c>
    </row>
    <row r="8789" spans="1:12">
      <c r="A8789" s="65">
        <v>25</v>
      </c>
      <c r="B8789" t="s">
        <v>20</v>
      </c>
      <c r="C8789" s="65">
        <v>11</v>
      </c>
      <c r="D8789" t="s">
        <v>237</v>
      </c>
      <c r="E8789" s="65">
        <v>1</v>
      </c>
      <c r="F8789" t="s">
        <v>281</v>
      </c>
      <c r="G8789" t="s">
        <v>282</v>
      </c>
      <c r="H8789" t="s">
        <v>224</v>
      </c>
      <c r="I8789" t="s">
        <v>225</v>
      </c>
      <c r="J8789" s="65">
        <v>0</v>
      </c>
      <c r="K8789" t="str">
        <f t="shared" si="322"/>
        <v>25VI1202ARRA</v>
      </c>
      <c r="L8789">
        <f t="shared" si="323"/>
        <v>0</v>
      </c>
    </row>
    <row r="8790" spans="1:12">
      <c r="A8790" s="65">
        <v>25</v>
      </c>
      <c r="B8790" t="s">
        <v>20</v>
      </c>
      <c r="C8790" s="65">
        <v>11</v>
      </c>
      <c r="D8790" t="s">
        <v>237</v>
      </c>
      <c r="E8790" s="65">
        <v>1</v>
      </c>
      <c r="F8790" t="s">
        <v>283</v>
      </c>
      <c r="G8790" t="s">
        <v>284</v>
      </c>
      <c r="H8790" t="s">
        <v>211</v>
      </c>
      <c r="I8790" t="s">
        <v>212</v>
      </c>
      <c r="J8790" s="65">
        <v>0</v>
      </c>
      <c r="K8790" t="str">
        <f t="shared" si="322"/>
        <v>25VI1300APRS</v>
      </c>
      <c r="L8790">
        <f t="shared" si="323"/>
        <v>0</v>
      </c>
    </row>
    <row r="8791" spans="1:12">
      <c r="A8791" s="65">
        <v>25</v>
      </c>
      <c r="B8791" t="s">
        <v>20</v>
      </c>
      <c r="C8791" s="65">
        <v>11</v>
      </c>
      <c r="D8791" t="s">
        <v>237</v>
      </c>
      <c r="E8791" s="65">
        <v>1</v>
      </c>
      <c r="F8791" t="s">
        <v>283</v>
      </c>
      <c r="G8791" t="s">
        <v>284</v>
      </c>
      <c r="H8791" t="s">
        <v>222</v>
      </c>
      <c r="I8791" t="s">
        <v>223</v>
      </c>
      <c r="J8791" s="65">
        <v>0</v>
      </c>
      <c r="K8791" t="str">
        <f t="shared" si="322"/>
        <v>25VI1300DPMA</v>
      </c>
      <c r="L8791">
        <f t="shared" si="323"/>
        <v>0</v>
      </c>
    </row>
    <row r="8792" spans="1:12">
      <c r="A8792" s="65">
        <v>25</v>
      </c>
      <c r="B8792" t="s">
        <v>20</v>
      </c>
      <c r="C8792" s="65">
        <v>11</v>
      </c>
      <c r="D8792" t="s">
        <v>237</v>
      </c>
      <c r="E8792" s="65">
        <v>1</v>
      </c>
      <c r="F8792" t="s">
        <v>283</v>
      </c>
      <c r="G8792" t="s">
        <v>284</v>
      </c>
      <c r="H8792" t="s">
        <v>220</v>
      </c>
      <c r="I8792" t="s">
        <v>221</v>
      </c>
      <c r="J8792" s="65">
        <v>0</v>
      </c>
      <c r="K8792" t="str">
        <f t="shared" si="322"/>
        <v>25VI1300DRET</v>
      </c>
      <c r="L8792">
        <f t="shared" si="323"/>
        <v>0</v>
      </c>
    </row>
    <row r="8793" spans="1:12">
      <c r="A8793" s="65">
        <v>25</v>
      </c>
      <c r="B8793" t="s">
        <v>20</v>
      </c>
      <c r="C8793" s="65">
        <v>11</v>
      </c>
      <c r="D8793" t="s">
        <v>237</v>
      </c>
      <c r="E8793" s="65">
        <v>1</v>
      </c>
      <c r="F8793" t="s">
        <v>283</v>
      </c>
      <c r="G8793" t="s">
        <v>284</v>
      </c>
      <c r="H8793" t="s">
        <v>260</v>
      </c>
      <c r="I8793" t="s">
        <v>261</v>
      </c>
      <c r="J8793" s="65">
        <v>0</v>
      </c>
      <c r="K8793" t="str">
        <f t="shared" si="322"/>
        <v>25VI1300DRVM</v>
      </c>
      <c r="L8793">
        <f t="shared" si="323"/>
        <v>0</v>
      </c>
    </row>
    <row r="8794" spans="1:12">
      <c r="A8794" s="65">
        <v>25</v>
      </c>
      <c r="B8794" t="s">
        <v>20</v>
      </c>
      <c r="C8794" s="65">
        <v>11</v>
      </c>
      <c r="D8794" t="s">
        <v>237</v>
      </c>
      <c r="E8794" s="65">
        <v>1</v>
      </c>
      <c r="F8794" t="s">
        <v>283</v>
      </c>
      <c r="G8794" t="s">
        <v>284</v>
      </c>
      <c r="H8794" t="s">
        <v>242</v>
      </c>
      <c r="I8794" t="s">
        <v>243</v>
      </c>
      <c r="J8794" s="65">
        <v>0</v>
      </c>
      <c r="K8794" t="str">
        <f t="shared" si="322"/>
        <v>25VI1300DRPP</v>
      </c>
      <c r="L8794">
        <f t="shared" si="323"/>
        <v>0</v>
      </c>
    </row>
    <row r="8795" spans="1:12">
      <c r="A8795" s="65">
        <v>25</v>
      </c>
      <c r="B8795" t="s">
        <v>20</v>
      </c>
      <c r="C8795" s="65">
        <v>11</v>
      </c>
      <c r="D8795" t="s">
        <v>237</v>
      </c>
      <c r="E8795" s="65">
        <v>1</v>
      </c>
      <c r="F8795" t="s">
        <v>283</v>
      </c>
      <c r="G8795" t="s">
        <v>284</v>
      </c>
      <c r="H8795" t="s">
        <v>268</v>
      </c>
      <c r="I8795" t="s">
        <v>269</v>
      </c>
      <c r="J8795" s="65">
        <v>0</v>
      </c>
      <c r="K8795" t="str">
        <f t="shared" si="322"/>
        <v>25VI1300DRCF</v>
      </c>
      <c r="L8795">
        <f t="shared" si="323"/>
        <v>0</v>
      </c>
    </row>
    <row r="8796" spans="1:12">
      <c r="A8796" s="65">
        <v>25</v>
      </c>
      <c r="B8796" t="s">
        <v>20</v>
      </c>
      <c r="C8796" s="65">
        <v>11</v>
      </c>
      <c r="D8796" t="s">
        <v>237</v>
      </c>
      <c r="E8796" s="65">
        <v>1</v>
      </c>
      <c r="F8796" t="s">
        <v>283</v>
      </c>
      <c r="G8796" t="s">
        <v>284</v>
      </c>
      <c r="H8796" t="s">
        <v>266</v>
      </c>
      <c r="I8796" t="s">
        <v>267</v>
      </c>
      <c r="J8796" s="65">
        <v>0</v>
      </c>
      <c r="K8796" t="str">
        <f t="shared" si="322"/>
        <v>25VI1300PTRE</v>
      </c>
      <c r="L8796">
        <f t="shared" si="323"/>
        <v>0</v>
      </c>
    </row>
    <row r="8797" spans="1:12">
      <c r="A8797" s="65">
        <v>25</v>
      </c>
      <c r="B8797" t="s">
        <v>20</v>
      </c>
      <c r="C8797" s="65">
        <v>11</v>
      </c>
      <c r="D8797" t="s">
        <v>237</v>
      </c>
      <c r="E8797" s="65">
        <v>1</v>
      </c>
      <c r="F8797" t="s">
        <v>283</v>
      </c>
      <c r="G8797" t="s">
        <v>284</v>
      </c>
      <c r="H8797" t="s">
        <v>233</v>
      </c>
      <c r="I8797" t="s">
        <v>234</v>
      </c>
      <c r="J8797" s="65">
        <v>0</v>
      </c>
      <c r="K8797" t="str">
        <f t="shared" si="322"/>
        <v>25VI1300PRER</v>
      </c>
      <c r="L8797">
        <f t="shared" si="323"/>
        <v>0</v>
      </c>
    </row>
    <row r="8798" spans="1:12">
      <c r="A8798" s="65">
        <v>25</v>
      </c>
      <c r="B8798" t="s">
        <v>20</v>
      </c>
      <c r="C8798" s="65">
        <v>11</v>
      </c>
      <c r="D8798" t="s">
        <v>237</v>
      </c>
      <c r="E8798" s="65">
        <v>1</v>
      </c>
      <c r="F8798" t="s">
        <v>283</v>
      </c>
      <c r="G8798" t="s">
        <v>284</v>
      </c>
      <c r="H8798" t="s">
        <v>229</v>
      </c>
      <c r="I8798" t="s">
        <v>230</v>
      </c>
      <c r="J8798" s="65">
        <v>0</v>
      </c>
      <c r="K8798" t="str">
        <f t="shared" si="322"/>
        <v>25VI1300PRNR</v>
      </c>
      <c r="L8798">
        <f t="shared" si="323"/>
        <v>0</v>
      </c>
    </row>
    <row r="8799" spans="1:12">
      <c r="A8799" s="65">
        <v>25</v>
      </c>
      <c r="B8799" t="s">
        <v>20</v>
      </c>
      <c r="C8799" s="65">
        <v>11</v>
      </c>
      <c r="D8799" t="s">
        <v>237</v>
      </c>
      <c r="E8799" s="65">
        <v>1</v>
      </c>
      <c r="F8799" t="s">
        <v>283</v>
      </c>
      <c r="G8799" t="s">
        <v>284</v>
      </c>
      <c r="H8799" t="s">
        <v>228</v>
      </c>
      <c r="I8799" t="s">
        <v>217</v>
      </c>
      <c r="J8799" s="65">
        <v>0</v>
      </c>
      <c r="K8799" t="str">
        <f t="shared" si="322"/>
        <v>25VI1300PTBI</v>
      </c>
      <c r="L8799">
        <f t="shared" si="323"/>
        <v>0</v>
      </c>
    </row>
    <row r="8800" spans="1:12">
      <c r="A8800" s="65">
        <v>25</v>
      </c>
      <c r="B8800" t="s">
        <v>20</v>
      </c>
      <c r="C8800" s="65">
        <v>11</v>
      </c>
      <c r="D8800" t="s">
        <v>237</v>
      </c>
      <c r="E8800" s="65">
        <v>1</v>
      </c>
      <c r="F8800" t="s">
        <v>283</v>
      </c>
      <c r="G8800" t="s">
        <v>284</v>
      </c>
      <c r="H8800" t="s">
        <v>264</v>
      </c>
      <c r="I8800" t="s">
        <v>265</v>
      </c>
      <c r="J8800" s="65">
        <v>0</v>
      </c>
      <c r="K8800" t="str">
        <f t="shared" si="322"/>
        <v>25VI1300RSRR</v>
      </c>
      <c r="L8800">
        <f t="shared" si="323"/>
        <v>0</v>
      </c>
    </row>
    <row r="8801" spans="1:12">
      <c r="A8801" s="65">
        <v>25</v>
      </c>
      <c r="B8801" t="s">
        <v>20</v>
      </c>
      <c r="C8801" s="65">
        <v>11</v>
      </c>
      <c r="D8801" t="s">
        <v>237</v>
      </c>
      <c r="E8801" s="65">
        <v>1</v>
      </c>
      <c r="F8801" t="s">
        <v>283</v>
      </c>
      <c r="G8801" t="s">
        <v>284</v>
      </c>
      <c r="H8801" t="s">
        <v>258</v>
      </c>
      <c r="I8801" t="s">
        <v>259</v>
      </c>
      <c r="J8801" s="65">
        <v>0</v>
      </c>
      <c r="K8801" t="str">
        <f t="shared" si="322"/>
        <v>25VI1300RSRS</v>
      </c>
      <c r="L8801">
        <f t="shared" si="323"/>
        <v>0</v>
      </c>
    </row>
    <row r="8802" spans="1:12">
      <c r="A8802" s="65">
        <v>25</v>
      </c>
      <c r="B8802" t="s">
        <v>20</v>
      </c>
      <c r="C8802" s="65">
        <v>11</v>
      </c>
      <c r="D8802" t="s">
        <v>237</v>
      </c>
      <c r="E8802" s="65">
        <v>1</v>
      </c>
      <c r="F8802" t="s">
        <v>283</v>
      </c>
      <c r="G8802" t="s">
        <v>284</v>
      </c>
      <c r="H8802" t="s">
        <v>254</v>
      </c>
      <c r="I8802" t="s">
        <v>255</v>
      </c>
      <c r="J8802" s="65">
        <v>0</v>
      </c>
      <c r="K8802" t="str">
        <f t="shared" si="322"/>
        <v>25VI1300SRRR</v>
      </c>
      <c r="L8802">
        <f t="shared" si="323"/>
        <v>0</v>
      </c>
    </row>
    <row r="8803" spans="1:12">
      <c r="A8803" s="65">
        <v>25</v>
      </c>
      <c r="B8803" t="s">
        <v>20</v>
      </c>
      <c r="C8803" s="65">
        <v>11</v>
      </c>
      <c r="D8803" t="s">
        <v>237</v>
      </c>
      <c r="E8803" s="65">
        <v>1</v>
      </c>
      <c r="F8803" t="s">
        <v>283</v>
      </c>
      <c r="G8803" t="s">
        <v>284</v>
      </c>
      <c r="H8803" t="s">
        <v>235</v>
      </c>
      <c r="I8803" t="s">
        <v>236</v>
      </c>
      <c r="J8803" s="65">
        <v>0</v>
      </c>
      <c r="K8803" t="str">
        <f t="shared" si="322"/>
        <v>25VI1300SABA</v>
      </c>
      <c r="L8803">
        <f t="shared" si="323"/>
        <v>0</v>
      </c>
    </row>
    <row r="8804" spans="1:12">
      <c r="A8804" s="65">
        <v>25</v>
      </c>
      <c r="B8804" t="s">
        <v>20</v>
      </c>
      <c r="C8804" s="65">
        <v>11</v>
      </c>
      <c r="D8804" t="s">
        <v>237</v>
      </c>
      <c r="E8804" s="65">
        <v>1</v>
      </c>
      <c r="F8804" t="s">
        <v>283</v>
      </c>
      <c r="G8804" t="s">
        <v>284</v>
      </c>
      <c r="H8804" t="s">
        <v>226</v>
      </c>
      <c r="I8804" t="s">
        <v>227</v>
      </c>
      <c r="J8804" s="65">
        <v>0</v>
      </c>
      <c r="K8804" t="str">
        <f t="shared" si="322"/>
        <v>25VI1300PLNA</v>
      </c>
      <c r="L8804">
        <f t="shared" si="323"/>
        <v>0</v>
      </c>
    </row>
    <row r="8805" spans="1:12">
      <c r="A8805" s="65">
        <v>25</v>
      </c>
      <c r="B8805" t="s">
        <v>20</v>
      </c>
      <c r="C8805" s="65">
        <v>11</v>
      </c>
      <c r="D8805" t="s">
        <v>237</v>
      </c>
      <c r="E8805" s="65">
        <v>1</v>
      </c>
      <c r="F8805" t="s">
        <v>283</v>
      </c>
      <c r="G8805" t="s">
        <v>284</v>
      </c>
      <c r="H8805" t="s">
        <v>224</v>
      </c>
      <c r="I8805" t="s">
        <v>225</v>
      </c>
      <c r="J8805" s="65">
        <v>0</v>
      </c>
      <c r="K8805" t="str">
        <f t="shared" si="322"/>
        <v>25VI1300ARRA</v>
      </c>
      <c r="L8805">
        <f t="shared" si="323"/>
        <v>0</v>
      </c>
    </row>
    <row r="8806" spans="1:12">
      <c r="A8806" s="65">
        <v>25</v>
      </c>
      <c r="B8806" t="s">
        <v>20</v>
      </c>
      <c r="C8806" s="65">
        <v>11</v>
      </c>
      <c r="D8806" t="s">
        <v>237</v>
      </c>
      <c r="E8806" s="65">
        <v>1</v>
      </c>
      <c r="F8806" t="s">
        <v>283</v>
      </c>
      <c r="G8806" t="s">
        <v>284</v>
      </c>
      <c r="H8806" t="s">
        <v>252</v>
      </c>
      <c r="I8806" t="s">
        <v>253</v>
      </c>
      <c r="J8806" s="65">
        <v>0</v>
      </c>
      <c r="K8806" t="str">
        <f t="shared" si="322"/>
        <v>25VI1300SRRS</v>
      </c>
      <c r="L8806">
        <f t="shared" si="323"/>
        <v>0</v>
      </c>
    </row>
    <row r="8807" spans="1:12">
      <c r="A8807" s="65">
        <v>25</v>
      </c>
      <c r="B8807" t="s">
        <v>20</v>
      </c>
      <c r="C8807" s="65">
        <v>11</v>
      </c>
      <c r="D8807" t="s">
        <v>237</v>
      </c>
      <c r="E8807" s="65">
        <v>1</v>
      </c>
      <c r="F8807" t="s">
        <v>283</v>
      </c>
      <c r="G8807" t="s">
        <v>284</v>
      </c>
      <c r="H8807" t="s">
        <v>250</v>
      </c>
      <c r="I8807" t="s">
        <v>251</v>
      </c>
      <c r="J8807" s="65">
        <v>0</v>
      </c>
      <c r="K8807" t="str">
        <f t="shared" si="322"/>
        <v>25VI1300SRPT</v>
      </c>
      <c r="L8807">
        <f t="shared" si="323"/>
        <v>0</v>
      </c>
    </row>
    <row r="8808" spans="1:12">
      <c r="A8808" s="65">
        <v>25</v>
      </c>
      <c r="B8808" t="s">
        <v>20</v>
      </c>
      <c r="C8808" s="65">
        <v>11</v>
      </c>
      <c r="D8808" t="s">
        <v>237</v>
      </c>
      <c r="E8808" s="65">
        <v>1</v>
      </c>
      <c r="F8808" t="s">
        <v>283</v>
      </c>
      <c r="G8808" t="s">
        <v>284</v>
      </c>
      <c r="H8808" t="s">
        <v>248</v>
      </c>
      <c r="I8808" t="s">
        <v>249</v>
      </c>
      <c r="J8808" s="65">
        <v>0</v>
      </c>
      <c r="K8808" t="str">
        <f t="shared" si="322"/>
        <v>25VI1300SRPR</v>
      </c>
      <c r="L8808">
        <f t="shared" si="323"/>
        <v>0</v>
      </c>
    </row>
    <row r="8809" spans="1:12">
      <c r="A8809" s="65">
        <v>25</v>
      </c>
      <c r="B8809" t="s">
        <v>20</v>
      </c>
      <c r="C8809" s="65">
        <v>11</v>
      </c>
      <c r="D8809" t="s">
        <v>237</v>
      </c>
      <c r="E8809" s="65">
        <v>1</v>
      </c>
      <c r="F8809" t="s">
        <v>283</v>
      </c>
      <c r="G8809" t="s">
        <v>284</v>
      </c>
      <c r="H8809" t="s">
        <v>213</v>
      </c>
      <c r="I8809" t="s">
        <v>214</v>
      </c>
      <c r="J8809" s="65">
        <v>0</v>
      </c>
      <c r="K8809" t="str">
        <f t="shared" si="322"/>
        <v>25VI1300APRR</v>
      </c>
      <c r="L8809">
        <f t="shared" si="323"/>
        <v>0</v>
      </c>
    </row>
    <row r="8810" spans="1:12">
      <c r="A8810" s="65">
        <v>25</v>
      </c>
      <c r="B8810" t="s">
        <v>20</v>
      </c>
      <c r="C8810" s="65">
        <v>11</v>
      </c>
      <c r="D8810" t="s">
        <v>237</v>
      </c>
      <c r="E8810" s="65">
        <v>1</v>
      </c>
      <c r="F8810" t="s">
        <v>283</v>
      </c>
      <c r="G8810" t="s">
        <v>284</v>
      </c>
      <c r="H8810" t="s">
        <v>270</v>
      </c>
      <c r="I8810" t="s">
        <v>271</v>
      </c>
      <c r="J8810" s="65">
        <v>0</v>
      </c>
      <c r="K8810" t="str">
        <f t="shared" si="322"/>
        <v>25VI1300SRTR</v>
      </c>
      <c r="L8810">
        <f t="shared" si="323"/>
        <v>0</v>
      </c>
    </row>
    <row r="8811" spans="1:12">
      <c r="A8811" s="65">
        <v>25</v>
      </c>
      <c r="B8811" t="s">
        <v>20</v>
      </c>
      <c r="C8811" s="65">
        <v>11</v>
      </c>
      <c r="D8811" t="s">
        <v>237</v>
      </c>
      <c r="E8811" s="65">
        <v>1</v>
      </c>
      <c r="F8811" t="s">
        <v>283</v>
      </c>
      <c r="G8811" t="s">
        <v>284</v>
      </c>
      <c r="H8811" t="s">
        <v>240</v>
      </c>
      <c r="I8811" t="s">
        <v>241</v>
      </c>
      <c r="J8811" s="65">
        <v>0</v>
      </c>
      <c r="K8811" t="str">
        <f t="shared" si="322"/>
        <v>25VI1300SRTS</v>
      </c>
      <c r="L8811">
        <f t="shared" si="323"/>
        <v>0</v>
      </c>
    </row>
    <row r="8812" spans="1:12">
      <c r="A8812" s="65">
        <v>25</v>
      </c>
      <c r="B8812" t="s">
        <v>20</v>
      </c>
      <c r="C8812" s="65">
        <v>11</v>
      </c>
      <c r="D8812" t="s">
        <v>237</v>
      </c>
      <c r="E8812" s="65">
        <v>1</v>
      </c>
      <c r="F8812" t="s">
        <v>283</v>
      </c>
      <c r="G8812" t="s">
        <v>284</v>
      </c>
      <c r="H8812" t="s">
        <v>244</v>
      </c>
      <c r="I8812" t="s">
        <v>245</v>
      </c>
      <c r="J8812" s="65">
        <v>0</v>
      </c>
      <c r="K8812" t="str">
        <f t="shared" si="322"/>
        <v>25VI1300SRTT</v>
      </c>
      <c r="L8812">
        <f t="shared" si="323"/>
        <v>0</v>
      </c>
    </row>
    <row r="8813" spans="1:12">
      <c r="A8813" s="65">
        <v>25</v>
      </c>
      <c r="B8813" t="s">
        <v>20</v>
      </c>
      <c r="C8813" s="65">
        <v>11</v>
      </c>
      <c r="D8813" t="s">
        <v>237</v>
      </c>
      <c r="E8813" s="65">
        <v>1</v>
      </c>
      <c r="F8813" t="s">
        <v>283</v>
      </c>
      <c r="G8813" t="s">
        <v>284</v>
      </c>
      <c r="H8813" t="s">
        <v>215</v>
      </c>
      <c r="I8813" t="s">
        <v>216</v>
      </c>
      <c r="J8813" s="65">
        <v>0</v>
      </c>
      <c r="K8813" t="str">
        <f t="shared" si="322"/>
        <v>25VI1300APRT</v>
      </c>
      <c r="L8813">
        <f t="shared" si="323"/>
        <v>0</v>
      </c>
    </row>
    <row r="8814" spans="1:12">
      <c r="A8814" s="65">
        <v>25</v>
      </c>
      <c r="B8814" t="s">
        <v>20</v>
      </c>
      <c r="C8814" s="65">
        <v>11</v>
      </c>
      <c r="D8814" t="s">
        <v>237</v>
      </c>
      <c r="E8814" s="65">
        <v>1</v>
      </c>
      <c r="F8814" t="s">
        <v>283</v>
      </c>
      <c r="G8814" t="s">
        <v>284</v>
      </c>
      <c r="H8814" t="s">
        <v>246</v>
      </c>
      <c r="I8814" t="s">
        <v>247</v>
      </c>
      <c r="J8814" s="65">
        <v>0</v>
      </c>
      <c r="K8814" t="str">
        <f t="shared" si="322"/>
        <v>25VI1300SRPS</v>
      </c>
      <c r="L8814">
        <f t="shared" si="323"/>
        <v>0</v>
      </c>
    </row>
    <row r="8815" spans="1:12">
      <c r="A8815" s="65">
        <v>25</v>
      </c>
      <c r="B8815" t="s">
        <v>20</v>
      </c>
      <c r="C8815" s="65">
        <v>11</v>
      </c>
      <c r="D8815" t="s">
        <v>237</v>
      </c>
      <c r="E8815" s="65">
        <v>1</v>
      </c>
      <c r="F8815" t="s">
        <v>283</v>
      </c>
      <c r="G8815" t="s">
        <v>284</v>
      </c>
      <c r="H8815" t="s">
        <v>256</v>
      </c>
      <c r="I8815" t="s">
        <v>257</v>
      </c>
      <c r="J8815" s="65">
        <v>0</v>
      </c>
      <c r="K8815" t="str">
        <f t="shared" si="322"/>
        <v>25VI1300SRRT</v>
      </c>
      <c r="L8815">
        <f t="shared" si="323"/>
        <v>0</v>
      </c>
    </row>
    <row r="8816" spans="1:12">
      <c r="A8816" s="65">
        <v>25</v>
      </c>
      <c r="B8816" t="s">
        <v>20</v>
      </c>
      <c r="C8816" s="65">
        <v>11</v>
      </c>
      <c r="D8816" t="s">
        <v>237</v>
      </c>
      <c r="E8816" s="65">
        <v>1</v>
      </c>
      <c r="F8816" t="s">
        <v>283</v>
      </c>
      <c r="G8816" t="s">
        <v>284</v>
      </c>
      <c r="H8816" t="s">
        <v>231</v>
      </c>
      <c r="I8816" t="s">
        <v>232</v>
      </c>
      <c r="J8816" s="65">
        <v>0</v>
      </c>
      <c r="K8816" t="str">
        <f t="shared" si="322"/>
        <v>25VI1300PRES</v>
      </c>
      <c r="L8816">
        <f t="shared" si="323"/>
        <v>0</v>
      </c>
    </row>
    <row r="8817" spans="1:12">
      <c r="A8817" s="65">
        <v>25</v>
      </c>
      <c r="B8817" t="s">
        <v>20</v>
      </c>
      <c r="C8817" s="65">
        <v>11</v>
      </c>
      <c r="D8817" t="s">
        <v>237</v>
      </c>
      <c r="E8817" s="65">
        <v>1</v>
      </c>
      <c r="F8817" t="s">
        <v>283</v>
      </c>
      <c r="G8817" t="s">
        <v>284</v>
      </c>
      <c r="H8817" t="s">
        <v>262</v>
      </c>
      <c r="I8817" t="s">
        <v>263</v>
      </c>
      <c r="J8817" s="65">
        <v>0</v>
      </c>
      <c r="K8817" t="str">
        <f t="shared" si="322"/>
        <v>25VI1300DREX</v>
      </c>
      <c r="L8817">
        <f t="shared" si="323"/>
        <v>0</v>
      </c>
    </row>
    <row r="8818" spans="1:12">
      <c r="A8818" s="65">
        <v>25</v>
      </c>
      <c r="B8818" t="s">
        <v>20</v>
      </c>
      <c r="C8818" s="65">
        <v>11</v>
      </c>
      <c r="D8818" t="s">
        <v>237</v>
      </c>
      <c r="E8818" s="65">
        <v>1</v>
      </c>
      <c r="F8818" t="s">
        <v>285</v>
      </c>
      <c r="G8818" t="s">
        <v>286</v>
      </c>
      <c r="H8818" t="s">
        <v>293</v>
      </c>
      <c r="I8818" t="s">
        <v>294</v>
      </c>
      <c r="J8818" s="65">
        <v>243566</v>
      </c>
      <c r="K8818" t="str">
        <f t="shared" si="322"/>
        <v>25VI2000HLTO</v>
      </c>
      <c r="L8818">
        <f t="shared" si="323"/>
        <v>243566</v>
      </c>
    </row>
    <row r="8819" spans="1:12">
      <c r="A8819" s="65">
        <v>25</v>
      </c>
      <c r="B8819" t="s">
        <v>20</v>
      </c>
      <c r="C8819" s="65">
        <v>11</v>
      </c>
      <c r="D8819" t="s">
        <v>237</v>
      </c>
      <c r="E8819" s="65">
        <v>1</v>
      </c>
      <c r="F8819" t="s">
        <v>285</v>
      </c>
      <c r="G8819" t="s">
        <v>286</v>
      </c>
      <c r="H8819" t="s">
        <v>287</v>
      </c>
      <c r="I8819" t="s">
        <v>288</v>
      </c>
      <c r="J8819" s="65">
        <v>187978</v>
      </c>
      <c r="K8819" t="str">
        <f t="shared" si="322"/>
        <v>25VI2000HLBL</v>
      </c>
      <c r="L8819">
        <f t="shared" si="323"/>
        <v>187978</v>
      </c>
    </row>
    <row r="8820" spans="1:12">
      <c r="A8820" s="65">
        <v>25</v>
      </c>
      <c r="B8820" t="s">
        <v>20</v>
      </c>
      <c r="C8820" s="65">
        <v>11</v>
      </c>
      <c r="D8820" t="s">
        <v>237</v>
      </c>
      <c r="E8820" s="65">
        <v>1</v>
      </c>
      <c r="F8820" t="s">
        <v>285</v>
      </c>
      <c r="G8820" t="s">
        <v>286</v>
      </c>
      <c r="H8820" t="s">
        <v>297</v>
      </c>
      <c r="I8820" t="s">
        <v>298</v>
      </c>
      <c r="J8820" s="65">
        <v>45633</v>
      </c>
      <c r="K8820" t="str">
        <f t="shared" si="322"/>
        <v>25VI2000HLTI</v>
      </c>
      <c r="L8820">
        <f t="shared" si="323"/>
        <v>45633</v>
      </c>
    </row>
    <row r="8821" spans="1:12">
      <c r="A8821" s="65">
        <v>25</v>
      </c>
      <c r="B8821" t="s">
        <v>20</v>
      </c>
      <c r="C8821" s="65">
        <v>11</v>
      </c>
      <c r="D8821" t="s">
        <v>237</v>
      </c>
      <c r="E8821" s="65">
        <v>1</v>
      </c>
      <c r="F8821" t="s">
        <v>285</v>
      </c>
      <c r="G8821" t="s">
        <v>286</v>
      </c>
      <c r="H8821" t="s">
        <v>295</v>
      </c>
      <c r="I8821" t="s">
        <v>296</v>
      </c>
      <c r="J8821" s="65">
        <v>9955</v>
      </c>
      <c r="K8821" t="str">
        <f t="shared" si="322"/>
        <v>25VI2000HLRC</v>
      </c>
      <c r="L8821">
        <f t="shared" si="323"/>
        <v>9955</v>
      </c>
    </row>
    <row r="8822" spans="1:12">
      <c r="A8822" s="65">
        <v>25</v>
      </c>
      <c r="B8822" t="s">
        <v>20</v>
      </c>
      <c r="C8822" s="65">
        <v>11</v>
      </c>
      <c r="D8822" t="s">
        <v>237</v>
      </c>
      <c r="E8822" s="65">
        <v>1</v>
      </c>
      <c r="F8822" t="s">
        <v>285</v>
      </c>
      <c r="G8822" t="s">
        <v>286</v>
      </c>
      <c r="H8822" t="s">
        <v>289</v>
      </c>
      <c r="I8822" t="s">
        <v>290</v>
      </c>
      <c r="J8822" s="65">
        <v>69</v>
      </c>
      <c r="K8822" t="str">
        <f t="shared" si="322"/>
        <v>25VI2000FCUV</v>
      </c>
      <c r="L8822">
        <f t="shared" si="323"/>
        <v>69</v>
      </c>
    </row>
    <row r="8823" spans="1:12">
      <c r="A8823" s="65">
        <v>25</v>
      </c>
      <c r="B8823" t="s">
        <v>20</v>
      </c>
      <c r="C8823" s="65">
        <v>11</v>
      </c>
      <c r="D8823" t="s">
        <v>237</v>
      </c>
      <c r="E8823" s="65">
        <v>1</v>
      </c>
      <c r="F8823" t="s">
        <v>285</v>
      </c>
      <c r="G8823" t="s">
        <v>286</v>
      </c>
      <c r="H8823" t="s">
        <v>291</v>
      </c>
      <c r="I8823" t="s">
        <v>292</v>
      </c>
      <c r="J8823" s="65">
        <v>11.2</v>
      </c>
      <c r="K8823" t="str">
        <f t="shared" si="322"/>
        <v>25VI2000GRAM</v>
      </c>
      <c r="L8823">
        <f t="shared" si="323"/>
        <v>11.2</v>
      </c>
    </row>
    <row r="8824" spans="1:12">
      <c r="A8824" s="65">
        <v>25</v>
      </c>
      <c r="B8824" t="s">
        <v>20</v>
      </c>
      <c r="C8824" s="65">
        <v>11</v>
      </c>
      <c r="D8824" t="s">
        <v>237</v>
      </c>
      <c r="E8824" s="65">
        <v>1</v>
      </c>
      <c r="F8824" t="s">
        <v>299</v>
      </c>
      <c r="G8824" t="s">
        <v>300</v>
      </c>
      <c r="H8824" t="s">
        <v>291</v>
      </c>
      <c r="I8824" t="s">
        <v>292</v>
      </c>
      <c r="J8824" s="65">
        <v>11.2</v>
      </c>
      <c r="K8824" t="str">
        <f t="shared" si="322"/>
        <v>25VI2100GRAM</v>
      </c>
      <c r="L8824">
        <f t="shared" si="323"/>
        <v>11.2</v>
      </c>
    </row>
    <row r="8825" spans="1:12">
      <c r="A8825" s="65">
        <v>25</v>
      </c>
      <c r="B8825" t="s">
        <v>20</v>
      </c>
      <c r="C8825" s="65">
        <v>11</v>
      </c>
      <c r="D8825" t="s">
        <v>237</v>
      </c>
      <c r="E8825" s="65">
        <v>1</v>
      </c>
      <c r="F8825" t="s">
        <v>299</v>
      </c>
      <c r="G8825" t="s">
        <v>300</v>
      </c>
      <c r="H8825" t="s">
        <v>295</v>
      </c>
      <c r="I8825" t="s">
        <v>296</v>
      </c>
      <c r="J8825" s="65">
        <v>8176</v>
      </c>
      <c r="K8825" t="str">
        <f t="shared" si="322"/>
        <v>25VI2100HLRC</v>
      </c>
      <c r="L8825">
        <f t="shared" si="323"/>
        <v>8176</v>
      </c>
    </row>
    <row r="8826" spans="1:12">
      <c r="A8826" s="65">
        <v>25</v>
      </c>
      <c r="B8826" t="s">
        <v>20</v>
      </c>
      <c r="C8826" s="65">
        <v>11</v>
      </c>
      <c r="D8826" t="s">
        <v>237</v>
      </c>
      <c r="E8826" s="65">
        <v>1</v>
      </c>
      <c r="F8826" t="s">
        <v>299</v>
      </c>
      <c r="G8826" t="s">
        <v>300</v>
      </c>
      <c r="H8826" t="s">
        <v>287</v>
      </c>
      <c r="I8826" t="s">
        <v>288</v>
      </c>
      <c r="J8826" s="65">
        <v>174000</v>
      </c>
      <c r="K8826" t="str">
        <f t="shared" si="322"/>
        <v>25VI2100HLBL</v>
      </c>
      <c r="L8826">
        <f t="shared" si="323"/>
        <v>174000</v>
      </c>
    </row>
    <row r="8827" spans="1:12">
      <c r="A8827" s="65">
        <v>25</v>
      </c>
      <c r="B8827" t="s">
        <v>20</v>
      </c>
      <c r="C8827" s="65">
        <v>11</v>
      </c>
      <c r="D8827" t="s">
        <v>237</v>
      </c>
      <c r="E8827" s="65">
        <v>1</v>
      </c>
      <c r="F8827" t="s">
        <v>299</v>
      </c>
      <c r="G8827" t="s">
        <v>300</v>
      </c>
      <c r="H8827" t="s">
        <v>297</v>
      </c>
      <c r="I8827" t="s">
        <v>298</v>
      </c>
      <c r="J8827" s="65">
        <v>35976</v>
      </c>
      <c r="K8827" t="str">
        <f t="shared" si="322"/>
        <v>25VI2100HLTI</v>
      </c>
      <c r="L8827">
        <f t="shared" si="323"/>
        <v>35976</v>
      </c>
    </row>
    <row r="8828" spans="1:12">
      <c r="A8828" s="65">
        <v>25</v>
      </c>
      <c r="B8828" t="s">
        <v>20</v>
      </c>
      <c r="C8828" s="65">
        <v>11</v>
      </c>
      <c r="D8828" t="s">
        <v>237</v>
      </c>
      <c r="E8828" s="65">
        <v>1</v>
      </c>
      <c r="F8828" t="s">
        <v>299</v>
      </c>
      <c r="G8828" t="s">
        <v>300</v>
      </c>
      <c r="H8828" t="s">
        <v>293</v>
      </c>
      <c r="I8828" t="s">
        <v>294</v>
      </c>
      <c r="J8828" s="65">
        <v>218152</v>
      </c>
      <c r="K8828" t="str">
        <f t="shared" si="322"/>
        <v>25VI2100HLTO</v>
      </c>
      <c r="L8828">
        <f t="shared" si="323"/>
        <v>218152</v>
      </c>
    </row>
    <row r="8829" spans="1:12">
      <c r="A8829" s="65">
        <v>25</v>
      </c>
      <c r="B8829" t="s">
        <v>20</v>
      </c>
      <c r="C8829" s="65">
        <v>11</v>
      </c>
      <c r="D8829" t="s">
        <v>237</v>
      </c>
      <c r="E8829" s="65">
        <v>1</v>
      </c>
      <c r="F8829" t="s">
        <v>301</v>
      </c>
      <c r="G8829" t="s">
        <v>302</v>
      </c>
      <c r="H8829" t="s">
        <v>297</v>
      </c>
      <c r="I8829" t="s">
        <v>298</v>
      </c>
      <c r="J8829" s="65">
        <v>0</v>
      </c>
      <c r="K8829" t="str">
        <f t="shared" si="322"/>
        <v>25VI2110HLTI</v>
      </c>
      <c r="L8829">
        <f t="shared" si="323"/>
        <v>0</v>
      </c>
    </row>
    <row r="8830" spans="1:12">
      <c r="A8830" s="65">
        <v>25</v>
      </c>
      <c r="B8830" t="s">
        <v>20</v>
      </c>
      <c r="C8830" s="65">
        <v>11</v>
      </c>
      <c r="D8830" t="s">
        <v>237</v>
      </c>
      <c r="E8830" s="65">
        <v>1</v>
      </c>
      <c r="F8830" t="s">
        <v>301</v>
      </c>
      <c r="G8830" t="s">
        <v>302</v>
      </c>
      <c r="H8830" t="s">
        <v>293</v>
      </c>
      <c r="I8830" t="s">
        <v>294</v>
      </c>
      <c r="J8830" s="65">
        <v>136388</v>
      </c>
      <c r="K8830" t="str">
        <f t="shared" si="322"/>
        <v>25VI2110HLTO</v>
      </c>
      <c r="L8830">
        <f t="shared" si="323"/>
        <v>136388</v>
      </c>
    </row>
    <row r="8831" spans="1:12">
      <c r="A8831" s="65">
        <v>25</v>
      </c>
      <c r="B8831" t="s">
        <v>20</v>
      </c>
      <c r="C8831" s="65">
        <v>11</v>
      </c>
      <c r="D8831" t="s">
        <v>237</v>
      </c>
      <c r="E8831" s="65">
        <v>1</v>
      </c>
      <c r="F8831" t="s">
        <v>301</v>
      </c>
      <c r="G8831" t="s">
        <v>302</v>
      </c>
      <c r="H8831" t="s">
        <v>287</v>
      </c>
      <c r="I8831" t="s">
        <v>288</v>
      </c>
      <c r="J8831" s="65">
        <v>136388</v>
      </c>
      <c r="K8831" t="str">
        <f t="shared" si="322"/>
        <v>25VI2110HLBL</v>
      </c>
      <c r="L8831">
        <f t="shared" si="323"/>
        <v>136388</v>
      </c>
    </row>
    <row r="8832" spans="1:12">
      <c r="A8832" s="65">
        <v>25</v>
      </c>
      <c r="B8832" t="s">
        <v>20</v>
      </c>
      <c r="C8832" s="65">
        <v>11</v>
      </c>
      <c r="D8832" t="s">
        <v>237</v>
      </c>
      <c r="E8832" s="65">
        <v>1</v>
      </c>
      <c r="F8832" t="s">
        <v>301</v>
      </c>
      <c r="G8832" t="s">
        <v>302</v>
      </c>
      <c r="H8832" t="s">
        <v>295</v>
      </c>
      <c r="I8832" t="s">
        <v>296</v>
      </c>
      <c r="J8832" s="65">
        <v>0</v>
      </c>
      <c r="K8832" t="str">
        <f t="shared" si="322"/>
        <v>25VI2110HLRC</v>
      </c>
      <c r="L8832">
        <f t="shared" si="323"/>
        <v>0</v>
      </c>
    </row>
    <row r="8833" spans="1:12">
      <c r="A8833" s="65">
        <v>25</v>
      </c>
      <c r="B8833" t="s">
        <v>20</v>
      </c>
      <c r="C8833" s="65">
        <v>11</v>
      </c>
      <c r="D8833" t="s">
        <v>237</v>
      </c>
      <c r="E8833" s="65">
        <v>1</v>
      </c>
      <c r="F8833" t="s">
        <v>303</v>
      </c>
      <c r="G8833" t="s">
        <v>304</v>
      </c>
      <c r="H8833" t="s">
        <v>287</v>
      </c>
      <c r="I8833" t="s">
        <v>288</v>
      </c>
      <c r="J8833" s="65">
        <v>0</v>
      </c>
      <c r="K8833" t="str">
        <f t="shared" si="322"/>
        <v>25VI2120HLBL</v>
      </c>
      <c r="L8833">
        <f t="shared" si="323"/>
        <v>0</v>
      </c>
    </row>
    <row r="8834" spans="1:12">
      <c r="A8834" s="65">
        <v>25</v>
      </c>
      <c r="B8834" t="s">
        <v>20</v>
      </c>
      <c r="C8834" s="65">
        <v>11</v>
      </c>
      <c r="D8834" t="s">
        <v>237</v>
      </c>
      <c r="E8834" s="65">
        <v>1</v>
      </c>
      <c r="F8834" t="s">
        <v>303</v>
      </c>
      <c r="G8834" t="s">
        <v>304</v>
      </c>
      <c r="H8834" t="s">
        <v>295</v>
      </c>
      <c r="I8834" t="s">
        <v>296</v>
      </c>
      <c r="J8834" s="65">
        <v>0</v>
      </c>
      <c r="K8834" t="str">
        <f t="shared" si="322"/>
        <v>25VI2120HLRC</v>
      </c>
      <c r="L8834">
        <f t="shared" si="323"/>
        <v>0</v>
      </c>
    </row>
    <row r="8835" spans="1:12">
      <c r="A8835" s="65">
        <v>25</v>
      </c>
      <c r="B8835" t="s">
        <v>20</v>
      </c>
      <c r="C8835" s="65">
        <v>11</v>
      </c>
      <c r="D8835" t="s">
        <v>237</v>
      </c>
      <c r="E8835" s="65">
        <v>1</v>
      </c>
      <c r="F8835" t="s">
        <v>303</v>
      </c>
      <c r="G8835" t="s">
        <v>304</v>
      </c>
      <c r="H8835" t="s">
        <v>293</v>
      </c>
      <c r="I8835" t="s">
        <v>294</v>
      </c>
      <c r="J8835" s="65">
        <v>0</v>
      </c>
      <c r="K8835" t="str">
        <f t="shared" si="322"/>
        <v>25VI2120HLTO</v>
      </c>
      <c r="L8835">
        <f t="shared" si="323"/>
        <v>0</v>
      </c>
    </row>
    <row r="8836" spans="1:12">
      <c r="A8836" s="65">
        <v>25</v>
      </c>
      <c r="B8836" t="s">
        <v>20</v>
      </c>
      <c r="C8836" s="65">
        <v>11</v>
      </c>
      <c r="D8836" t="s">
        <v>237</v>
      </c>
      <c r="E8836" s="65">
        <v>1</v>
      </c>
      <c r="F8836" t="s">
        <v>303</v>
      </c>
      <c r="G8836" t="s">
        <v>304</v>
      </c>
      <c r="H8836" t="s">
        <v>297</v>
      </c>
      <c r="I8836" t="s">
        <v>298</v>
      </c>
      <c r="J8836" s="65">
        <v>0</v>
      </c>
      <c r="K8836" t="str">
        <f t="shared" si="322"/>
        <v>25VI2120HLTI</v>
      </c>
      <c r="L8836">
        <f t="shared" si="323"/>
        <v>0</v>
      </c>
    </row>
    <row r="8837" spans="1:12">
      <c r="A8837" s="65">
        <v>25</v>
      </c>
      <c r="B8837" t="s">
        <v>20</v>
      </c>
      <c r="C8837" s="65">
        <v>11</v>
      </c>
      <c r="D8837" t="s">
        <v>237</v>
      </c>
      <c r="E8837" s="65">
        <v>1</v>
      </c>
      <c r="F8837" t="s">
        <v>305</v>
      </c>
      <c r="G8837" t="s">
        <v>306</v>
      </c>
      <c r="H8837" t="s">
        <v>295</v>
      </c>
      <c r="I8837" t="s">
        <v>296</v>
      </c>
      <c r="J8837" s="65">
        <v>8176</v>
      </c>
      <c r="K8837" t="str">
        <f t="shared" si="322"/>
        <v>25VI2190HLRC</v>
      </c>
      <c r="L8837">
        <f t="shared" si="323"/>
        <v>8176</v>
      </c>
    </row>
    <row r="8838" spans="1:12">
      <c r="A8838" s="65">
        <v>25</v>
      </c>
      <c r="B8838" t="s">
        <v>20</v>
      </c>
      <c r="C8838" s="65">
        <v>11</v>
      </c>
      <c r="D8838" t="s">
        <v>237</v>
      </c>
      <c r="E8838" s="65">
        <v>1</v>
      </c>
      <c r="F8838" t="s">
        <v>305</v>
      </c>
      <c r="G8838" t="s">
        <v>306</v>
      </c>
      <c r="H8838" t="s">
        <v>293</v>
      </c>
      <c r="I8838" t="s">
        <v>294</v>
      </c>
      <c r="J8838" s="65">
        <v>81764</v>
      </c>
      <c r="K8838" t="str">
        <f t="shared" si="322"/>
        <v>25VI2190HLTO</v>
      </c>
      <c r="L8838">
        <f t="shared" si="323"/>
        <v>81764</v>
      </c>
    </row>
    <row r="8839" spans="1:12">
      <c r="A8839" s="65">
        <v>25</v>
      </c>
      <c r="B8839" t="s">
        <v>20</v>
      </c>
      <c r="C8839" s="65">
        <v>11</v>
      </c>
      <c r="D8839" t="s">
        <v>237</v>
      </c>
      <c r="E8839" s="65">
        <v>1</v>
      </c>
      <c r="F8839" t="s">
        <v>305</v>
      </c>
      <c r="G8839" t="s">
        <v>306</v>
      </c>
      <c r="H8839" t="s">
        <v>287</v>
      </c>
      <c r="I8839" t="s">
        <v>288</v>
      </c>
      <c r="J8839" s="65">
        <v>37612</v>
      </c>
      <c r="K8839" t="str">
        <f t="shared" si="322"/>
        <v>25VI2190HLBL</v>
      </c>
      <c r="L8839">
        <f t="shared" si="323"/>
        <v>37612</v>
      </c>
    </row>
    <row r="8840" spans="1:12">
      <c r="A8840" s="65">
        <v>25</v>
      </c>
      <c r="B8840" t="s">
        <v>20</v>
      </c>
      <c r="C8840" s="65">
        <v>11</v>
      </c>
      <c r="D8840" t="s">
        <v>237</v>
      </c>
      <c r="E8840" s="65">
        <v>1</v>
      </c>
      <c r="F8840" t="s">
        <v>305</v>
      </c>
      <c r="G8840" t="s">
        <v>306</v>
      </c>
      <c r="H8840" t="s">
        <v>297</v>
      </c>
      <c r="I8840" t="s">
        <v>298</v>
      </c>
      <c r="J8840" s="65">
        <v>35976</v>
      </c>
      <c r="K8840" t="str">
        <f t="shared" si="322"/>
        <v>25VI2190HLTI</v>
      </c>
      <c r="L8840">
        <f t="shared" si="323"/>
        <v>35976</v>
      </c>
    </row>
    <row r="8841" spans="1:12">
      <c r="A8841" s="65">
        <v>25</v>
      </c>
      <c r="B8841" t="s">
        <v>20</v>
      </c>
      <c r="C8841" s="65">
        <v>11</v>
      </c>
      <c r="D8841" t="s">
        <v>237</v>
      </c>
      <c r="E8841" s="65">
        <v>1</v>
      </c>
      <c r="F8841" t="s">
        <v>307</v>
      </c>
      <c r="G8841" t="s">
        <v>308</v>
      </c>
      <c r="H8841" t="s">
        <v>295</v>
      </c>
      <c r="I8841" t="s">
        <v>296</v>
      </c>
      <c r="J8841" s="65">
        <v>0</v>
      </c>
      <c r="K8841" t="str">
        <f t="shared" si="322"/>
        <v>25VI2200HLRC</v>
      </c>
      <c r="L8841">
        <f t="shared" si="323"/>
        <v>0</v>
      </c>
    </row>
    <row r="8842" spans="1:12">
      <c r="A8842" s="65">
        <v>25</v>
      </c>
      <c r="B8842" t="s">
        <v>20</v>
      </c>
      <c r="C8842" s="65">
        <v>11</v>
      </c>
      <c r="D8842" t="s">
        <v>237</v>
      </c>
      <c r="E8842" s="65">
        <v>1</v>
      </c>
      <c r="F8842" t="s">
        <v>307</v>
      </c>
      <c r="G8842" t="s">
        <v>308</v>
      </c>
      <c r="H8842" t="s">
        <v>291</v>
      </c>
      <c r="I8842" t="s">
        <v>292</v>
      </c>
      <c r="J8842" s="65">
        <v>0</v>
      </c>
      <c r="K8842" t="str">
        <f t="shared" si="322"/>
        <v>25VI2200GRAM</v>
      </c>
      <c r="L8842">
        <f t="shared" si="323"/>
        <v>0</v>
      </c>
    </row>
    <row r="8843" spans="1:12">
      <c r="A8843" s="65">
        <v>25</v>
      </c>
      <c r="B8843" t="s">
        <v>20</v>
      </c>
      <c r="C8843" s="65">
        <v>11</v>
      </c>
      <c r="D8843" t="s">
        <v>237</v>
      </c>
      <c r="E8843" s="65">
        <v>1</v>
      </c>
      <c r="F8843" t="s">
        <v>307</v>
      </c>
      <c r="G8843" t="s">
        <v>308</v>
      </c>
      <c r="H8843" t="s">
        <v>297</v>
      </c>
      <c r="I8843" t="s">
        <v>298</v>
      </c>
      <c r="J8843" s="65">
        <v>0</v>
      </c>
      <c r="K8843" t="str">
        <f t="shared" si="322"/>
        <v>25VI2200HLTI</v>
      </c>
      <c r="L8843">
        <f t="shared" si="323"/>
        <v>0</v>
      </c>
    </row>
    <row r="8844" spans="1:12">
      <c r="A8844" s="65">
        <v>25</v>
      </c>
      <c r="B8844" t="s">
        <v>20</v>
      </c>
      <c r="C8844" s="65">
        <v>11</v>
      </c>
      <c r="D8844" t="s">
        <v>237</v>
      </c>
      <c r="E8844" s="65">
        <v>1</v>
      </c>
      <c r="F8844" t="s">
        <v>307</v>
      </c>
      <c r="G8844" t="s">
        <v>308</v>
      </c>
      <c r="H8844" t="s">
        <v>287</v>
      </c>
      <c r="I8844" t="s">
        <v>288</v>
      </c>
      <c r="J8844" s="65">
        <v>0</v>
      </c>
      <c r="K8844" t="str">
        <f t="shared" si="322"/>
        <v>25VI2200HLBL</v>
      </c>
      <c r="L8844">
        <f t="shared" si="323"/>
        <v>0</v>
      </c>
    </row>
    <row r="8845" spans="1:12">
      <c r="A8845" s="65">
        <v>25</v>
      </c>
      <c r="B8845" t="s">
        <v>20</v>
      </c>
      <c r="C8845" s="65">
        <v>11</v>
      </c>
      <c r="D8845" t="s">
        <v>237</v>
      </c>
      <c r="E8845" s="65">
        <v>1</v>
      </c>
      <c r="F8845" t="s">
        <v>307</v>
      </c>
      <c r="G8845" t="s">
        <v>308</v>
      </c>
      <c r="H8845" t="s">
        <v>293</v>
      </c>
      <c r="I8845" t="s">
        <v>294</v>
      </c>
      <c r="J8845" s="65">
        <v>0</v>
      </c>
      <c r="K8845" t="str">
        <f t="shared" si="322"/>
        <v>25VI2200HLTO</v>
      </c>
      <c r="L8845">
        <f t="shared" si="323"/>
        <v>0</v>
      </c>
    </row>
    <row r="8846" spans="1:12">
      <c r="A8846" s="65">
        <v>25</v>
      </c>
      <c r="B8846" t="s">
        <v>20</v>
      </c>
      <c r="C8846" s="65">
        <v>11</v>
      </c>
      <c r="D8846" t="s">
        <v>237</v>
      </c>
      <c r="E8846" s="65">
        <v>1</v>
      </c>
      <c r="F8846" t="s">
        <v>309</v>
      </c>
      <c r="G8846" t="s">
        <v>310</v>
      </c>
      <c r="H8846" t="s">
        <v>293</v>
      </c>
      <c r="I8846" t="s">
        <v>294</v>
      </c>
      <c r="J8846" s="65">
        <v>0</v>
      </c>
      <c r="K8846" t="str">
        <f t="shared" si="322"/>
        <v>25VI2300HLTO</v>
      </c>
      <c r="L8846">
        <f t="shared" si="323"/>
        <v>0</v>
      </c>
    </row>
    <row r="8847" spans="1:12">
      <c r="A8847" s="65">
        <v>25</v>
      </c>
      <c r="B8847" t="s">
        <v>20</v>
      </c>
      <c r="C8847" s="65">
        <v>11</v>
      </c>
      <c r="D8847" t="s">
        <v>237</v>
      </c>
      <c r="E8847" s="65">
        <v>1</v>
      </c>
      <c r="F8847" t="s">
        <v>309</v>
      </c>
      <c r="G8847" t="s">
        <v>310</v>
      </c>
      <c r="H8847" t="s">
        <v>291</v>
      </c>
      <c r="I8847" t="s">
        <v>292</v>
      </c>
      <c r="J8847" s="65">
        <v>0</v>
      </c>
      <c r="K8847" t="str">
        <f t="shared" si="322"/>
        <v>25VI2300GRAM</v>
      </c>
      <c r="L8847">
        <f t="shared" si="323"/>
        <v>0</v>
      </c>
    </row>
    <row r="8848" spans="1:12">
      <c r="A8848" s="65">
        <v>25</v>
      </c>
      <c r="B8848" t="s">
        <v>20</v>
      </c>
      <c r="C8848" s="65">
        <v>11</v>
      </c>
      <c r="D8848" t="s">
        <v>237</v>
      </c>
      <c r="E8848" s="65">
        <v>1</v>
      </c>
      <c r="F8848" t="s">
        <v>309</v>
      </c>
      <c r="G8848" t="s">
        <v>310</v>
      </c>
      <c r="H8848" t="s">
        <v>287</v>
      </c>
      <c r="I8848" t="s">
        <v>288</v>
      </c>
      <c r="J8848" s="65">
        <v>0</v>
      </c>
      <c r="K8848" t="str">
        <f t="shared" ref="K8848:K8911" si="324">CONCATENATE(TEXT(A8848,"00"),F8848,H8848)</f>
        <v>25VI2300HLBL</v>
      </c>
      <c r="L8848">
        <f t="shared" ref="L8848:L8911" si="325">J8848</f>
        <v>0</v>
      </c>
    </row>
    <row r="8849" spans="1:12">
      <c r="A8849" s="65">
        <v>25</v>
      </c>
      <c r="B8849" t="s">
        <v>20</v>
      </c>
      <c r="C8849" s="65">
        <v>11</v>
      </c>
      <c r="D8849" t="s">
        <v>237</v>
      </c>
      <c r="E8849" s="65">
        <v>1</v>
      </c>
      <c r="F8849" t="s">
        <v>309</v>
      </c>
      <c r="G8849" t="s">
        <v>310</v>
      </c>
      <c r="H8849" t="s">
        <v>297</v>
      </c>
      <c r="I8849" t="s">
        <v>298</v>
      </c>
      <c r="J8849" s="65">
        <v>0</v>
      </c>
      <c r="K8849" t="str">
        <f t="shared" si="324"/>
        <v>25VI2300HLTI</v>
      </c>
      <c r="L8849">
        <f t="shared" si="325"/>
        <v>0</v>
      </c>
    </row>
    <row r="8850" spans="1:12">
      <c r="A8850" s="65">
        <v>25</v>
      </c>
      <c r="B8850" t="s">
        <v>20</v>
      </c>
      <c r="C8850" s="65">
        <v>11</v>
      </c>
      <c r="D8850" t="s">
        <v>237</v>
      </c>
      <c r="E8850" s="65">
        <v>1</v>
      </c>
      <c r="F8850" t="s">
        <v>309</v>
      </c>
      <c r="G8850" t="s">
        <v>310</v>
      </c>
      <c r="H8850" t="s">
        <v>295</v>
      </c>
      <c r="I8850" t="s">
        <v>296</v>
      </c>
      <c r="J8850" s="65">
        <v>0</v>
      </c>
      <c r="K8850" t="str">
        <f t="shared" si="324"/>
        <v>25VI2300HLRC</v>
      </c>
      <c r="L8850">
        <f t="shared" si="325"/>
        <v>0</v>
      </c>
    </row>
    <row r="8851" spans="1:12">
      <c r="A8851" s="65">
        <v>25</v>
      </c>
      <c r="B8851" t="s">
        <v>20</v>
      </c>
      <c r="C8851" s="65">
        <v>11</v>
      </c>
      <c r="D8851" t="s">
        <v>237</v>
      </c>
      <c r="E8851" s="65">
        <v>1</v>
      </c>
      <c r="F8851" t="s">
        <v>311</v>
      </c>
      <c r="G8851" t="s">
        <v>312</v>
      </c>
      <c r="H8851" t="s">
        <v>291</v>
      </c>
      <c r="I8851" t="s">
        <v>292</v>
      </c>
      <c r="J8851" s="65">
        <v>11.4</v>
      </c>
      <c r="K8851" t="str">
        <f t="shared" si="324"/>
        <v>25VI2900GRAM</v>
      </c>
      <c r="L8851">
        <f t="shared" si="325"/>
        <v>11.4</v>
      </c>
    </row>
    <row r="8852" spans="1:12">
      <c r="A8852" s="65">
        <v>25</v>
      </c>
      <c r="B8852" t="s">
        <v>20</v>
      </c>
      <c r="C8852" s="65">
        <v>11</v>
      </c>
      <c r="D8852" t="s">
        <v>237</v>
      </c>
      <c r="E8852" s="65">
        <v>1</v>
      </c>
      <c r="F8852" t="s">
        <v>311</v>
      </c>
      <c r="G8852" t="s">
        <v>312</v>
      </c>
      <c r="H8852" t="s">
        <v>295</v>
      </c>
      <c r="I8852" t="s">
        <v>296</v>
      </c>
      <c r="J8852" s="65">
        <v>1779</v>
      </c>
      <c r="K8852" t="str">
        <f t="shared" si="324"/>
        <v>25VI2900HLRC</v>
      </c>
      <c r="L8852">
        <f t="shared" si="325"/>
        <v>1779</v>
      </c>
    </row>
    <row r="8853" spans="1:12">
      <c r="A8853" s="65">
        <v>25</v>
      </c>
      <c r="B8853" t="s">
        <v>20</v>
      </c>
      <c r="C8853" s="65">
        <v>11</v>
      </c>
      <c r="D8853" t="s">
        <v>237</v>
      </c>
      <c r="E8853" s="65">
        <v>1</v>
      </c>
      <c r="F8853" t="s">
        <v>311</v>
      </c>
      <c r="G8853" t="s">
        <v>312</v>
      </c>
      <c r="H8853" t="s">
        <v>297</v>
      </c>
      <c r="I8853" t="s">
        <v>298</v>
      </c>
      <c r="J8853" s="65">
        <v>9657</v>
      </c>
      <c r="K8853" t="str">
        <f t="shared" si="324"/>
        <v>25VI2900HLTI</v>
      </c>
      <c r="L8853">
        <f t="shared" si="325"/>
        <v>9657</v>
      </c>
    </row>
    <row r="8854" spans="1:12">
      <c r="A8854" s="65">
        <v>25</v>
      </c>
      <c r="B8854" t="s">
        <v>20</v>
      </c>
      <c r="C8854" s="65">
        <v>11</v>
      </c>
      <c r="D8854" t="s">
        <v>237</v>
      </c>
      <c r="E8854" s="65">
        <v>1</v>
      </c>
      <c r="F8854" t="s">
        <v>311</v>
      </c>
      <c r="G8854" t="s">
        <v>312</v>
      </c>
      <c r="H8854" t="s">
        <v>287</v>
      </c>
      <c r="I8854" t="s">
        <v>288</v>
      </c>
      <c r="J8854" s="65">
        <v>13978</v>
      </c>
      <c r="K8854" t="str">
        <f t="shared" si="324"/>
        <v>25VI2900HLBL</v>
      </c>
      <c r="L8854">
        <f t="shared" si="325"/>
        <v>13978</v>
      </c>
    </row>
    <row r="8855" spans="1:12">
      <c r="A8855" s="65">
        <v>25</v>
      </c>
      <c r="B8855" t="s">
        <v>20</v>
      </c>
      <c r="C8855" s="65">
        <v>11</v>
      </c>
      <c r="D8855" t="s">
        <v>237</v>
      </c>
      <c r="E8855" s="65">
        <v>1</v>
      </c>
      <c r="F8855" t="s">
        <v>311</v>
      </c>
      <c r="G8855" t="s">
        <v>312</v>
      </c>
      <c r="H8855" t="s">
        <v>293</v>
      </c>
      <c r="I8855" t="s">
        <v>294</v>
      </c>
      <c r="J8855" s="65">
        <v>25414</v>
      </c>
      <c r="K8855" t="str">
        <f t="shared" si="324"/>
        <v>25VI2900HLTO</v>
      </c>
      <c r="L8855">
        <f t="shared" si="325"/>
        <v>25414</v>
      </c>
    </row>
    <row r="8856" spans="1:12">
      <c r="A8856" s="65">
        <v>25</v>
      </c>
      <c r="B8856" t="s">
        <v>20</v>
      </c>
      <c r="C8856" s="65">
        <v>11</v>
      </c>
      <c r="D8856" t="s">
        <v>237</v>
      </c>
      <c r="E8856" s="65">
        <v>1</v>
      </c>
      <c r="F8856" t="s">
        <v>313</v>
      </c>
      <c r="G8856" t="s">
        <v>314</v>
      </c>
      <c r="H8856" t="s">
        <v>293</v>
      </c>
      <c r="I8856" t="s">
        <v>294</v>
      </c>
      <c r="J8856" s="65">
        <v>0</v>
      </c>
      <c r="K8856" t="str">
        <f t="shared" si="324"/>
        <v>25VI2910HLTO</v>
      </c>
      <c r="L8856">
        <f t="shared" si="325"/>
        <v>0</v>
      </c>
    </row>
    <row r="8857" spans="1:12">
      <c r="A8857" s="65">
        <v>25</v>
      </c>
      <c r="B8857" t="s">
        <v>20</v>
      </c>
      <c r="C8857" s="65">
        <v>11</v>
      </c>
      <c r="D8857" t="s">
        <v>237</v>
      </c>
      <c r="E8857" s="65">
        <v>1</v>
      </c>
      <c r="F8857" t="s">
        <v>313</v>
      </c>
      <c r="G8857" t="s">
        <v>314</v>
      </c>
      <c r="H8857" t="s">
        <v>295</v>
      </c>
      <c r="I8857" t="s">
        <v>296</v>
      </c>
      <c r="J8857" s="65">
        <v>0</v>
      </c>
      <c r="K8857" t="str">
        <f t="shared" si="324"/>
        <v>25VI2910HLRC</v>
      </c>
      <c r="L8857">
        <f t="shared" si="325"/>
        <v>0</v>
      </c>
    </row>
    <row r="8858" spans="1:12">
      <c r="A8858" s="65">
        <v>25</v>
      </c>
      <c r="B8858" t="s">
        <v>20</v>
      </c>
      <c r="C8858" s="65">
        <v>11</v>
      </c>
      <c r="D8858" t="s">
        <v>237</v>
      </c>
      <c r="E8858" s="65">
        <v>1</v>
      </c>
      <c r="F8858" t="s">
        <v>313</v>
      </c>
      <c r="G8858" t="s">
        <v>314</v>
      </c>
      <c r="H8858" t="s">
        <v>287</v>
      </c>
      <c r="I8858" t="s">
        <v>288</v>
      </c>
      <c r="J8858" s="65">
        <v>0</v>
      </c>
      <c r="K8858" t="str">
        <f t="shared" si="324"/>
        <v>25VI2910HLBL</v>
      </c>
      <c r="L8858">
        <f t="shared" si="325"/>
        <v>0</v>
      </c>
    </row>
    <row r="8859" spans="1:12">
      <c r="A8859" s="65">
        <v>25</v>
      </c>
      <c r="B8859" t="s">
        <v>20</v>
      </c>
      <c r="C8859" s="65">
        <v>11</v>
      </c>
      <c r="D8859" t="s">
        <v>237</v>
      </c>
      <c r="E8859" s="65">
        <v>1</v>
      </c>
      <c r="F8859" t="s">
        <v>313</v>
      </c>
      <c r="G8859" t="s">
        <v>314</v>
      </c>
      <c r="H8859" t="s">
        <v>297</v>
      </c>
      <c r="I8859" t="s">
        <v>298</v>
      </c>
      <c r="J8859" s="65">
        <v>0</v>
      </c>
      <c r="K8859" t="str">
        <f t="shared" si="324"/>
        <v>25VI2910HLTI</v>
      </c>
      <c r="L8859">
        <f t="shared" si="325"/>
        <v>0</v>
      </c>
    </row>
    <row r="8860" spans="1:12">
      <c r="A8860" s="65">
        <v>25</v>
      </c>
      <c r="B8860" t="s">
        <v>20</v>
      </c>
      <c r="C8860" s="65">
        <v>11</v>
      </c>
      <c r="D8860" t="s">
        <v>237</v>
      </c>
      <c r="E8860" s="65">
        <v>1</v>
      </c>
      <c r="F8860" t="s">
        <v>315</v>
      </c>
      <c r="G8860" t="s">
        <v>316</v>
      </c>
      <c r="H8860" t="s">
        <v>287</v>
      </c>
      <c r="I8860" t="s">
        <v>288</v>
      </c>
      <c r="J8860" s="65">
        <v>0</v>
      </c>
      <c r="K8860" t="str">
        <f t="shared" si="324"/>
        <v>25VI2920HLBL</v>
      </c>
      <c r="L8860">
        <f t="shared" si="325"/>
        <v>0</v>
      </c>
    </row>
    <row r="8861" spans="1:12">
      <c r="A8861" s="65">
        <v>25</v>
      </c>
      <c r="B8861" t="s">
        <v>20</v>
      </c>
      <c r="C8861" s="65">
        <v>11</v>
      </c>
      <c r="D8861" t="s">
        <v>237</v>
      </c>
      <c r="E8861" s="65">
        <v>1</v>
      </c>
      <c r="F8861" t="s">
        <v>315</v>
      </c>
      <c r="G8861" t="s">
        <v>316</v>
      </c>
      <c r="H8861" t="s">
        <v>297</v>
      </c>
      <c r="I8861" t="s">
        <v>298</v>
      </c>
      <c r="J8861" s="65">
        <v>0</v>
      </c>
      <c r="K8861" t="str">
        <f t="shared" si="324"/>
        <v>25VI2920HLTI</v>
      </c>
      <c r="L8861">
        <f t="shared" si="325"/>
        <v>0</v>
      </c>
    </row>
    <row r="8862" spans="1:12">
      <c r="A8862" s="65">
        <v>25</v>
      </c>
      <c r="B8862" t="s">
        <v>20</v>
      </c>
      <c r="C8862" s="65">
        <v>11</v>
      </c>
      <c r="D8862" t="s">
        <v>237</v>
      </c>
      <c r="E8862" s="65">
        <v>1</v>
      </c>
      <c r="F8862" t="s">
        <v>315</v>
      </c>
      <c r="G8862" t="s">
        <v>316</v>
      </c>
      <c r="H8862" t="s">
        <v>295</v>
      </c>
      <c r="I8862" t="s">
        <v>296</v>
      </c>
      <c r="J8862" s="65">
        <v>0</v>
      </c>
      <c r="K8862" t="str">
        <f t="shared" si="324"/>
        <v>25VI2920HLRC</v>
      </c>
      <c r="L8862">
        <f t="shared" si="325"/>
        <v>0</v>
      </c>
    </row>
    <row r="8863" spans="1:12">
      <c r="A8863" s="65">
        <v>25</v>
      </c>
      <c r="B8863" t="s">
        <v>20</v>
      </c>
      <c r="C8863" s="65">
        <v>11</v>
      </c>
      <c r="D8863" t="s">
        <v>237</v>
      </c>
      <c r="E8863" s="65">
        <v>1</v>
      </c>
      <c r="F8863" t="s">
        <v>315</v>
      </c>
      <c r="G8863" t="s">
        <v>316</v>
      </c>
      <c r="H8863" t="s">
        <v>293</v>
      </c>
      <c r="I8863" t="s">
        <v>294</v>
      </c>
      <c r="J8863" s="65">
        <v>0</v>
      </c>
      <c r="K8863" t="str">
        <f t="shared" si="324"/>
        <v>25VI2920HLTO</v>
      </c>
      <c r="L8863">
        <f t="shared" si="325"/>
        <v>0</v>
      </c>
    </row>
    <row r="8864" spans="1:12">
      <c r="A8864" s="65">
        <v>25</v>
      </c>
      <c r="B8864" t="s">
        <v>20</v>
      </c>
      <c r="C8864" s="65">
        <v>11</v>
      </c>
      <c r="D8864" t="s">
        <v>237</v>
      </c>
      <c r="E8864" s="65">
        <v>1</v>
      </c>
      <c r="F8864" t="s">
        <v>317</v>
      </c>
      <c r="G8864" t="s">
        <v>318</v>
      </c>
      <c r="H8864" t="s">
        <v>297</v>
      </c>
      <c r="I8864" t="s">
        <v>298</v>
      </c>
      <c r="J8864" s="65">
        <v>0</v>
      </c>
      <c r="K8864" t="str">
        <f t="shared" si="324"/>
        <v>25VI2930HLTI</v>
      </c>
      <c r="L8864">
        <f t="shared" si="325"/>
        <v>0</v>
      </c>
    </row>
    <row r="8865" spans="1:12">
      <c r="A8865" s="65">
        <v>25</v>
      </c>
      <c r="B8865" t="s">
        <v>20</v>
      </c>
      <c r="C8865" s="65">
        <v>11</v>
      </c>
      <c r="D8865" t="s">
        <v>237</v>
      </c>
      <c r="E8865" s="65">
        <v>1</v>
      </c>
      <c r="F8865" t="s">
        <v>317</v>
      </c>
      <c r="G8865" t="s">
        <v>318</v>
      </c>
      <c r="H8865" t="s">
        <v>293</v>
      </c>
      <c r="I8865" t="s">
        <v>294</v>
      </c>
      <c r="J8865" s="65">
        <v>0</v>
      </c>
      <c r="K8865" t="str">
        <f t="shared" si="324"/>
        <v>25VI2930HLTO</v>
      </c>
      <c r="L8865">
        <f t="shared" si="325"/>
        <v>0</v>
      </c>
    </row>
    <row r="8866" spans="1:12">
      <c r="A8866" s="65">
        <v>25</v>
      </c>
      <c r="B8866" t="s">
        <v>20</v>
      </c>
      <c r="C8866" s="65">
        <v>11</v>
      </c>
      <c r="D8866" t="s">
        <v>237</v>
      </c>
      <c r="E8866" s="65">
        <v>1</v>
      </c>
      <c r="F8866" t="s">
        <v>317</v>
      </c>
      <c r="G8866" t="s">
        <v>318</v>
      </c>
      <c r="H8866" t="s">
        <v>295</v>
      </c>
      <c r="I8866" t="s">
        <v>296</v>
      </c>
      <c r="J8866" s="65">
        <v>0</v>
      </c>
      <c r="K8866" t="str">
        <f t="shared" si="324"/>
        <v>25VI2930HLRC</v>
      </c>
      <c r="L8866">
        <f t="shared" si="325"/>
        <v>0</v>
      </c>
    </row>
    <row r="8867" spans="1:12">
      <c r="A8867" s="65">
        <v>25</v>
      </c>
      <c r="B8867" t="s">
        <v>20</v>
      </c>
      <c r="C8867" s="65">
        <v>11</v>
      </c>
      <c r="D8867" t="s">
        <v>237</v>
      </c>
      <c r="E8867" s="65">
        <v>1</v>
      </c>
      <c r="F8867" t="s">
        <v>317</v>
      </c>
      <c r="G8867" t="s">
        <v>318</v>
      </c>
      <c r="H8867" t="s">
        <v>287</v>
      </c>
      <c r="I8867" t="s">
        <v>288</v>
      </c>
      <c r="J8867" s="65">
        <v>0</v>
      </c>
      <c r="K8867" t="str">
        <f t="shared" si="324"/>
        <v>25VI2930HLBL</v>
      </c>
      <c r="L8867">
        <f t="shared" si="325"/>
        <v>0</v>
      </c>
    </row>
    <row r="8868" spans="1:12">
      <c r="A8868" s="65">
        <v>25</v>
      </c>
      <c r="B8868" t="s">
        <v>20</v>
      </c>
      <c r="C8868" s="65">
        <v>11</v>
      </c>
      <c r="D8868" t="s">
        <v>237</v>
      </c>
      <c r="E8868" s="65">
        <v>1</v>
      </c>
      <c r="F8868" t="s">
        <v>319</v>
      </c>
      <c r="G8868" t="s">
        <v>320</v>
      </c>
      <c r="H8868" t="s">
        <v>297</v>
      </c>
      <c r="I8868" t="s">
        <v>298</v>
      </c>
      <c r="J8868" s="65">
        <v>0</v>
      </c>
      <c r="K8868" t="str">
        <f t="shared" si="324"/>
        <v>25VI2940HLTI</v>
      </c>
      <c r="L8868">
        <f t="shared" si="325"/>
        <v>0</v>
      </c>
    </row>
    <row r="8869" spans="1:12">
      <c r="A8869" s="65">
        <v>25</v>
      </c>
      <c r="B8869" t="s">
        <v>20</v>
      </c>
      <c r="C8869" s="65">
        <v>11</v>
      </c>
      <c r="D8869" t="s">
        <v>237</v>
      </c>
      <c r="E8869" s="65">
        <v>1</v>
      </c>
      <c r="F8869" t="s">
        <v>319</v>
      </c>
      <c r="G8869" t="s">
        <v>320</v>
      </c>
      <c r="H8869" t="s">
        <v>295</v>
      </c>
      <c r="I8869" t="s">
        <v>296</v>
      </c>
      <c r="J8869" s="65">
        <v>0</v>
      </c>
      <c r="K8869" t="str">
        <f t="shared" si="324"/>
        <v>25VI2940HLRC</v>
      </c>
      <c r="L8869">
        <f t="shared" si="325"/>
        <v>0</v>
      </c>
    </row>
    <row r="8870" spans="1:12">
      <c r="A8870" s="65">
        <v>25</v>
      </c>
      <c r="B8870" t="s">
        <v>20</v>
      </c>
      <c r="C8870" s="65">
        <v>11</v>
      </c>
      <c r="D8870" t="s">
        <v>237</v>
      </c>
      <c r="E8870" s="65">
        <v>1</v>
      </c>
      <c r="F8870" t="s">
        <v>319</v>
      </c>
      <c r="G8870" t="s">
        <v>320</v>
      </c>
      <c r="H8870" t="s">
        <v>293</v>
      </c>
      <c r="I8870" t="s">
        <v>294</v>
      </c>
      <c r="J8870" s="65">
        <v>0</v>
      </c>
      <c r="K8870" t="str">
        <f t="shared" si="324"/>
        <v>25VI2940HLTO</v>
      </c>
      <c r="L8870">
        <f t="shared" si="325"/>
        <v>0</v>
      </c>
    </row>
    <row r="8871" spans="1:12">
      <c r="A8871" s="65">
        <v>25</v>
      </c>
      <c r="B8871" t="s">
        <v>20</v>
      </c>
      <c r="C8871" s="65">
        <v>11</v>
      </c>
      <c r="D8871" t="s">
        <v>237</v>
      </c>
      <c r="E8871" s="65">
        <v>1</v>
      </c>
      <c r="F8871" t="s">
        <v>319</v>
      </c>
      <c r="G8871" t="s">
        <v>320</v>
      </c>
      <c r="H8871" t="s">
        <v>287</v>
      </c>
      <c r="I8871" t="s">
        <v>288</v>
      </c>
      <c r="J8871" s="65">
        <v>0</v>
      </c>
      <c r="K8871" t="str">
        <f t="shared" si="324"/>
        <v>25VI2940HLBL</v>
      </c>
      <c r="L8871">
        <f t="shared" si="325"/>
        <v>0</v>
      </c>
    </row>
    <row r="8872" spans="1:12">
      <c r="A8872" s="65">
        <v>25</v>
      </c>
      <c r="B8872" t="s">
        <v>20</v>
      </c>
      <c r="C8872" s="65">
        <v>11</v>
      </c>
      <c r="D8872" t="s">
        <v>237</v>
      </c>
      <c r="E8872" s="65">
        <v>1</v>
      </c>
      <c r="F8872" t="s">
        <v>321</v>
      </c>
      <c r="G8872" t="s">
        <v>322</v>
      </c>
      <c r="H8872" t="s">
        <v>287</v>
      </c>
      <c r="I8872" t="s">
        <v>288</v>
      </c>
      <c r="J8872" s="65">
        <v>13978</v>
      </c>
      <c r="K8872" t="str">
        <f t="shared" si="324"/>
        <v>25VI2990HLBL</v>
      </c>
      <c r="L8872">
        <f t="shared" si="325"/>
        <v>13978</v>
      </c>
    </row>
    <row r="8873" spans="1:12">
      <c r="A8873" s="65">
        <v>25</v>
      </c>
      <c r="B8873" t="s">
        <v>20</v>
      </c>
      <c r="C8873" s="65">
        <v>11</v>
      </c>
      <c r="D8873" t="s">
        <v>237</v>
      </c>
      <c r="E8873" s="65">
        <v>1</v>
      </c>
      <c r="F8873" t="s">
        <v>321</v>
      </c>
      <c r="G8873" t="s">
        <v>322</v>
      </c>
      <c r="H8873" t="s">
        <v>297</v>
      </c>
      <c r="I8873" t="s">
        <v>298</v>
      </c>
      <c r="J8873" s="65">
        <v>9657</v>
      </c>
      <c r="K8873" t="str">
        <f t="shared" si="324"/>
        <v>25VI2990HLTI</v>
      </c>
      <c r="L8873">
        <f t="shared" si="325"/>
        <v>9657</v>
      </c>
    </row>
    <row r="8874" spans="1:12">
      <c r="A8874" s="65">
        <v>25</v>
      </c>
      <c r="B8874" t="s">
        <v>20</v>
      </c>
      <c r="C8874" s="65">
        <v>11</v>
      </c>
      <c r="D8874" t="s">
        <v>237</v>
      </c>
      <c r="E8874" s="65">
        <v>1</v>
      </c>
      <c r="F8874" t="s">
        <v>321</v>
      </c>
      <c r="G8874" t="s">
        <v>322</v>
      </c>
      <c r="H8874" t="s">
        <v>293</v>
      </c>
      <c r="I8874" t="s">
        <v>294</v>
      </c>
      <c r="J8874" s="65">
        <v>25414</v>
      </c>
      <c r="K8874" t="str">
        <f t="shared" si="324"/>
        <v>25VI2990HLTO</v>
      </c>
      <c r="L8874">
        <f t="shared" si="325"/>
        <v>25414</v>
      </c>
    </row>
    <row r="8875" spans="1:12">
      <c r="A8875" s="65">
        <v>25</v>
      </c>
      <c r="B8875" t="s">
        <v>20</v>
      </c>
      <c r="C8875" s="65">
        <v>11</v>
      </c>
      <c r="D8875" t="s">
        <v>237</v>
      </c>
      <c r="E8875" s="65">
        <v>1</v>
      </c>
      <c r="F8875" t="s">
        <v>321</v>
      </c>
      <c r="G8875" t="s">
        <v>322</v>
      </c>
      <c r="H8875" t="s">
        <v>295</v>
      </c>
      <c r="I8875" t="s">
        <v>296</v>
      </c>
      <c r="J8875" s="65">
        <v>1779</v>
      </c>
      <c r="K8875" t="str">
        <f t="shared" si="324"/>
        <v>25VI2990HLRC</v>
      </c>
      <c r="L8875">
        <f t="shared" si="325"/>
        <v>1779</v>
      </c>
    </row>
    <row r="8876" spans="1:12">
      <c r="A8876" s="65">
        <v>25</v>
      </c>
      <c r="B8876" t="s">
        <v>20</v>
      </c>
      <c r="C8876" s="65">
        <v>11</v>
      </c>
      <c r="D8876" t="s">
        <v>237</v>
      </c>
      <c r="E8876" s="65">
        <v>1</v>
      </c>
      <c r="F8876" t="s">
        <v>323</v>
      </c>
      <c r="G8876" t="s">
        <v>324</v>
      </c>
      <c r="H8876" t="s">
        <v>325</v>
      </c>
      <c r="I8876" t="s">
        <v>326</v>
      </c>
      <c r="J8876" s="65">
        <v>0</v>
      </c>
      <c r="K8876" t="str">
        <f t="shared" si="324"/>
        <v>25VI3000HLZM</v>
      </c>
      <c r="L8876">
        <f t="shared" si="325"/>
        <v>0</v>
      </c>
    </row>
    <row r="8877" spans="1:12">
      <c r="A8877" s="65">
        <v>25</v>
      </c>
      <c r="B8877" t="s">
        <v>20</v>
      </c>
      <c r="C8877" s="65">
        <v>11</v>
      </c>
      <c r="D8877" t="s">
        <v>237</v>
      </c>
      <c r="E8877" s="65">
        <v>1</v>
      </c>
      <c r="F8877" t="s">
        <v>327</v>
      </c>
      <c r="G8877" t="s">
        <v>328</v>
      </c>
      <c r="H8877" t="s">
        <v>325</v>
      </c>
      <c r="I8877" t="s">
        <v>326</v>
      </c>
      <c r="J8877" s="65">
        <v>0</v>
      </c>
      <c r="K8877" t="str">
        <f t="shared" si="324"/>
        <v>25VI3100HLZM</v>
      </c>
      <c r="L8877">
        <f t="shared" si="325"/>
        <v>0</v>
      </c>
    </row>
    <row r="8878" spans="1:12">
      <c r="A8878" s="65">
        <v>25</v>
      </c>
      <c r="B8878" t="s">
        <v>20</v>
      </c>
      <c r="C8878" s="65">
        <v>11</v>
      </c>
      <c r="D8878" t="s">
        <v>237</v>
      </c>
      <c r="E8878" s="65">
        <v>1</v>
      </c>
      <c r="F8878" t="s">
        <v>329</v>
      </c>
      <c r="G8878" t="s">
        <v>330</v>
      </c>
      <c r="H8878" t="s">
        <v>325</v>
      </c>
      <c r="I8878" t="s">
        <v>326</v>
      </c>
      <c r="J8878" s="65">
        <v>0</v>
      </c>
      <c r="K8878" t="str">
        <f t="shared" si="324"/>
        <v>25VI3200HLZM</v>
      </c>
      <c r="L8878">
        <f t="shared" si="325"/>
        <v>0</v>
      </c>
    </row>
    <row r="8879" spans="1:12">
      <c r="A8879" s="65">
        <v>25</v>
      </c>
      <c r="B8879" t="s">
        <v>20</v>
      </c>
      <c r="C8879" s="65">
        <v>11</v>
      </c>
      <c r="D8879" t="s">
        <v>237</v>
      </c>
      <c r="E8879" s="65">
        <v>1</v>
      </c>
      <c r="F8879" t="s">
        <v>331</v>
      </c>
      <c r="G8879" t="s">
        <v>332</v>
      </c>
      <c r="H8879" t="s">
        <v>325</v>
      </c>
      <c r="I8879" t="s">
        <v>326</v>
      </c>
      <c r="J8879" s="65">
        <v>0</v>
      </c>
      <c r="K8879" t="str">
        <f t="shared" si="324"/>
        <v>25VI3300HLZM</v>
      </c>
      <c r="L8879">
        <f t="shared" si="325"/>
        <v>0</v>
      </c>
    </row>
    <row r="8880" spans="1:12">
      <c r="A8880" s="65">
        <v>25</v>
      </c>
      <c r="B8880" t="s">
        <v>20</v>
      </c>
      <c r="C8880" s="65">
        <v>11</v>
      </c>
      <c r="D8880" t="s">
        <v>237</v>
      </c>
      <c r="E8880" s="65">
        <v>1</v>
      </c>
      <c r="F8880" t="s">
        <v>333</v>
      </c>
      <c r="G8880" t="s">
        <v>334</v>
      </c>
      <c r="H8880" t="s">
        <v>325</v>
      </c>
      <c r="I8880" t="s">
        <v>326</v>
      </c>
      <c r="J8880" s="65">
        <v>0</v>
      </c>
      <c r="K8880" t="str">
        <f t="shared" si="324"/>
        <v>25VI3400HLZM</v>
      </c>
      <c r="L8880">
        <f t="shared" si="325"/>
        <v>0</v>
      </c>
    </row>
    <row r="8881" spans="1:12">
      <c r="A8881" s="65">
        <v>25</v>
      </c>
      <c r="B8881" t="s">
        <v>20</v>
      </c>
      <c r="C8881" s="65">
        <v>11</v>
      </c>
      <c r="D8881" t="s">
        <v>237</v>
      </c>
      <c r="E8881" s="65">
        <v>1</v>
      </c>
      <c r="F8881" t="s">
        <v>335</v>
      </c>
      <c r="G8881" t="s">
        <v>336</v>
      </c>
      <c r="H8881" t="s">
        <v>337</v>
      </c>
      <c r="I8881" t="s">
        <v>338</v>
      </c>
      <c r="J8881" s="65">
        <v>0</v>
      </c>
      <c r="K8881" t="str">
        <f t="shared" si="324"/>
        <v>25VI4000PRUP</v>
      </c>
      <c r="L8881">
        <f t="shared" si="325"/>
        <v>0</v>
      </c>
    </row>
    <row r="8882" spans="1:12">
      <c r="A8882" s="65">
        <v>25</v>
      </c>
      <c r="B8882" t="s">
        <v>20</v>
      </c>
      <c r="C8882" s="65">
        <v>11</v>
      </c>
      <c r="D8882" t="s">
        <v>237</v>
      </c>
      <c r="E8882" s="65">
        <v>1</v>
      </c>
      <c r="F8882" t="s">
        <v>339</v>
      </c>
      <c r="G8882" t="s">
        <v>340</v>
      </c>
      <c r="H8882" t="s">
        <v>342</v>
      </c>
      <c r="I8882" t="s">
        <v>68</v>
      </c>
      <c r="J8882" s="65">
        <v>35186</v>
      </c>
      <c r="K8882" t="str">
        <f t="shared" si="324"/>
        <v>25VI5100PROD</v>
      </c>
      <c r="L8882">
        <f t="shared" si="325"/>
        <v>35186</v>
      </c>
    </row>
    <row r="8883" spans="1:12">
      <c r="A8883" s="65">
        <v>25</v>
      </c>
      <c r="B8883" t="s">
        <v>20</v>
      </c>
      <c r="C8883" s="65">
        <v>11</v>
      </c>
      <c r="D8883" t="s">
        <v>237</v>
      </c>
      <c r="E8883" s="65">
        <v>1</v>
      </c>
      <c r="F8883" t="s">
        <v>339</v>
      </c>
      <c r="G8883" t="s">
        <v>340</v>
      </c>
      <c r="H8883" t="s">
        <v>343</v>
      </c>
      <c r="I8883" t="s">
        <v>344</v>
      </c>
      <c r="J8883" s="65">
        <v>4691</v>
      </c>
      <c r="K8883" t="str">
        <f t="shared" si="324"/>
        <v>25VI5100SUPR</v>
      </c>
      <c r="L8883">
        <f t="shared" si="325"/>
        <v>4691</v>
      </c>
    </row>
    <row r="8884" spans="1:12">
      <c r="A8884" s="65">
        <v>25</v>
      </c>
      <c r="B8884" t="s">
        <v>20</v>
      </c>
      <c r="C8884" s="65">
        <v>11</v>
      </c>
      <c r="D8884" t="s">
        <v>237</v>
      </c>
      <c r="E8884" s="65">
        <v>1</v>
      </c>
      <c r="F8884" t="s">
        <v>339</v>
      </c>
      <c r="G8884" t="s">
        <v>340</v>
      </c>
      <c r="H8884" t="s">
        <v>341</v>
      </c>
      <c r="I8884" t="s">
        <v>67</v>
      </c>
      <c r="J8884" s="65">
        <v>4470</v>
      </c>
      <c r="K8884" t="str">
        <f t="shared" si="324"/>
        <v>25VI5100SUPF</v>
      </c>
      <c r="L8884">
        <f t="shared" si="325"/>
        <v>4470</v>
      </c>
    </row>
    <row r="8885" spans="1:12">
      <c r="A8885" s="65">
        <v>25</v>
      </c>
      <c r="B8885" t="s">
        <v>20</v>
      </c>
      <c r="C8885" s="65">
        <v>11</v>
      </c>
      <c r="D8885" t="s">
        <v>237</v>
      </c>
      <c r="E8885" s="65">
        <v>1</v>
      </c>
      <c r="F8885" t="s">
        <v>345</v>
      </c>
      <c r="G8885" t="s">
        <v>346</v>
      </c>
      <c r="H8885" t="s">
        <v>343</v>
      </c>
      <c r="I8885" t="s">
        <v>344</v>
      </c>
      <c r="J8885" s="65">
        <v>4242</v>
      </c>
      <c r="K8885" t="str">
        <f t="shared" si="324"/>
        <v>25VI5110SUPR</v>
      </c>
      <c r="L8885">
        <f t="shared" si="325"/>
        <v>4242</v>
      </c>
    </row>
    <row r="8886" spans="1:12">
      <c r="A8886" s="65">
        <v>25</v>
      </c>
      <c r="B8886" t="s">
        <v>20</v>
      </c>
      <c r="C8886" s="65">
        <v>11</v>
      </c>
      <c r="D8886" t="s">
        <v>237</v>
      </c>
      <c r="E8886" s="65">
        <v>1</v>
      </c>
      <c r="F8886" t="s">
        <v>345</v>
      </c>
      <c r="G8886" t="s">
        <v>346</v>
      </c>
      <c r="H8886" t="s">
        <v>342</v>
      </c>
      <c r="I8886" t="s">
        <v>68</v>
      </c>
      <c r="J8886" s="65">
        <v>31449</v>
      </c>
      <c r="K8886" t="str">
        <f t="shared" si="324"/>
        <v>25VI5110PROD</v>
      </c>
      <c r="L8886">
        <f t="shared" si="325"/>
        <v>31449</v>
      </c>
    </row>
    <row r="8887" spans="1:12">
      <c r="A8887" s="65">
        <v>25</v>
      </c>
      <c r="B8887" t="s">
        <v>20</v>
      </c>
      <c r="C8887" s="65">
        <v>11</v>
      </c>
      <c r="D8887" t="s">
        <v>237</v>
      </c>
      <c r="E8887" s="65">
        <v>1</v>
      </c>
      <c r="F8887" t="s">
        <v>345</v>
      </c>
      <c r="G8887" t="s">
        <v>346</v>
      </c>
      <c r="H8887" t="s">
        <v>341</v>
      </c>
      <c r="I8887" t="s">
        <v>67</v>
      </c>
      <c r="J8887" s="65">
        <v>4098</v>
      </c>
      <c r="K8887" t="str">
        <f t="shared" si="324"/>
        <v>25VI5110SUPF</v>
      </c>
      <c r="L8887">
        <f t="shared" si="325"/>
        <v>4098</v>
      </c>
    </row>
    <row r="8888" spans="1:12">
      <c r="A8888" s="65">
        <v>25</v>
      </c>
      <c r="B8888" t="s">
        <v>20</v>
      </c>
      <c r="C8888" s="65">
        <v>11</v>
      </c>
      <c r="D8888" t="s">
        <v>237</v>
      </c>
      <c r="E8888" s="65">
        <v>1</v>
      </c>
      <c r="F8888" t="s">
        <v>347</v>
      </c>
      <c r="G8888" t="s">
        <v>348</v>
      </c>
      <c r="H8888" t="s">
        <v>342</v>
      </c>
      <c r="I8888" t="s">
        <v>68</v>
      </c>
      <c r="J8888" s="65">
        <v>0</v>
      </c>
      <c r="K8888" t="str">
        <f t="shared" si="324"/>
        <v>25VI5120PROD</v>
      </c>
      <c r="L8888">
        <f t="shared" si="325"/>
        <v>0</v>
      </c>
    </row>
    <row r="8889" spans="1:12">
      <c r="A8889" s="65">
        <v>25</v>
      </c>
      <c r="B8889" t="s">
        <v>20</v>
      </c>
      <c r="C8889" s="65">
        <v>11</v>
      </c>
      <c r="D8889" t="s">
        <v>237</v>
      </c>
      <c r="E8889" s="65">
        <v>1</v>
      </c>
      <c r="F8889" t="s">
        <v>347</v>
      </c>
      <c r="G8889" t="s">
        <v>348</v>
      </c>
      <c r="H8889" t="s">
        <v>341</v>
      </c>
      <c r="I8889" t="s">
        <v>67</v>
      </c>
      <c r="J8889" s="65">
        <v>0</v>
      </c>
      <c r="K8889" t="str">
        <f t="shared" si="324"/>
        <v>25VI5120SUPF</v>
      </c>
      <c r="L8889">
        <f t="shared" si="325"/>
        <v>0</v>
      </c>
    </row>
    <row r="8890" spans="1:12">
      <c r="A8890" s="65">
        <v>25</v>
      </c>
      <c r="B8890" t="s">
        <v>20</v>
      </c>
      <c r="C8890" s="65">
        <v>11</v>
      </c>
      <c r="D8890" t="s">
        <v>237</v>
      </c>
      <c r="E8890" s="65">
        <v>1</v>
      </c>
      <c r="F8890" t="s">
        <v>347</v>
      </c>
      <c r="G8890" t="s">
        <v>348</v>
      </c>
      <c r="H8890" t="s">
        <v>343</v>
      </c>
      <c r="I8890" t="s">
        <v>344</v>
      </c>
      <c r="J8890" s="65">
        <v>0</v>
      </c>
      <c r="K8890" t="str">
        <f t="shared" si="324"/>
        <v>25VI5120SUPR</v>
      </c>
      <c r="L8890">
        <f t="shared" si="325"/>
        <v>0</v>
      </c>
    </row>
    <row r="8891" spans="1:12">
      <c r="A8891" s="65">
        <v>25</v>
      </c>
      <c r="B8891" t="s">
        <v>20</v>
      </c>
      <c r="C8891" s="65">
        <v>11</v>
      </c>
      <c r="D8891" t="s">
        <v>237</v>
      </c>
      <c r="E8891" s="65">
        <v>1</v>
      </c>
      <c r="F8891" t="s">
        <v>349</v>
      </c>
      <c r="G8891" t="s">
        <v>350</v>
      </c>
      <c r="H8891" t="s">
        <v>341</v>
      </c>
      <c r="I8891" t="s">
        <v>67</v>
      </c>
      <c r="J8891" s="65">
        <v>0</v>
      </c>
      <c r="K8891" t="str">
        <f t="shared" si="324"/>
        <v>25VI5130SUPF</v>
      </c>
      <c r="L8891">
        <f t="shared" si="325"/>
        <v>0</v>
      </c>
    </row>
    <row r="8892" spans="1:12">
      <c r="A8892" s="65">
        <v>25</v>
      </c>
      <c r="B8892" t="s">
        <v>20</v>
      </c>
      <c r="C8892" s="65">
        <v>11</v>
      </c>
      <c r="D8892" t="s">
        <v>237</v>
      </c>
      <c r="E8892" s="65">
        <v>1</v>
      </c>
      <c r="F8892" t="s">
        <v>349</v>
      </c>
      <c r="G8892" t="s">
        <v>350</v>
      </c>
      <c r="H8892" t="s">
        <v>342</v>
      </c>
      <c r="I8892" t="s">
        <v>68</v>
      </c>
      <c r="J8892" s="65">
        <v>0</v>
      </c>
      <c r="K8892" t="str">
        <f t="shared" si="324"/>
        <v>25VI5130PROD</v>
      </c>
      <c r="L8892">
        <f t="shared" si="325"/>
        <v>0</v>
      </c>
    </row>
    <row r="8893" spans="1:12">
      <c r="A8893" s="65">
        <v>25</v>
      </c>
      <c r="B8893" t="s">
        <v>20</v>
      </c>
      <c r="C8893" s="65">
        <v>11</v>
      </c>
      <c r="D8893" t="s">
        <v>237</v>
      </c>
      <c r="E8893" s="65">
        <v>1</v>
      </c>
      <c r="F8893" t="s">
        <v>349</v>
      </c>
      <c r="G8893" t="s">
        <v>350</v>
      </c>
      <c r="H8893" t="s">
        <v>343</v>
      </c>
      <c r="I8893" t="s">
        <v>344</v>
      </c>
      <c r="J8893" s="65">
        <v>0</v>
      </c>
      <c r="K8893" t="str">
        <f t="shared" si="324"/>
        <v>25VI5130SUPR</v>
      </c>
      <c r="L8893">
        <f t="shared" si="325"/>
        <v>0</v>
      </c>
    </row>
    <row r="8894" spans="1:12">
      <c r="A8894" s="65">
        <v>25</v>
      </c>
      <c r="B8894" t="s">
        <v>20</v>
      </c>
      <c r="C8894" s="65">
        <v>11</v>
      </c>
      <c r="D8894" t="s">
        <v>237</v>
      </c>
      <c r="E8894" s="65">
        <v>1</v>
      </c>
      <c r="F8894" t="s">
        <v>351</v>
      </c>
      <c r="G8894" t="s">
        <v>352</v>
      </c>
      <c r="H8894" t="s">
        <v>341</v>
      </c>
      <c r="I8894" t="s">
        <v>67</v>
      </c>
      <c r="J8894" s="65">
        <v>372</v>
      </c>
      <c r="K8894" t="str">
        <f t="shared" si="324"/>
        <v>25VI5190SUPF</v>
      </c>
      <c r="L8894">
        <f t="shared" si="325"/>
        <v>372</v>
      </c>
    </row>
    <row r="8895" spans="1:12">
      <c r="A8895" s="65">
        <v>25</v>
      </c>
      <c r="B8895" t="s">
        <v>20</v>
      </c>
      <c r="C8895" s="65">
        <v>11</v>
      </c>
      <c r="D8895" t="s">
        <v>237</v>
      </c>
      <c r="E8895" s="65">
        <v>1</v>
      </c>
      <c r="F8895" t="s">
        <v>351</v>
      </c>
      <c r="G8895" t="s">
        <v>352</v>
      </c>
      <c r="H8895" t="s">
        <v>342</v>
      </c>
      <c r="I8895" t="s">
        <v>68</v>
      </c>
      <c r="J8895" s="65">
        <v>3737</v>
      </c>
      <c r="K8895" t="str">
        <f t="shared" si="324"/>
        <v>25VI5190PROD</v>
      </c>
      <c r="L8895">
        <f t="shared" si="325"/>
        <v>3737</v>
      </c>
    </row>
    <row r="8896" spans="1:12">
      <c r="A8896" s="65">
        <v>25</v>
      </c>
      <c r="B8896" t="s">
        <v>20</v>
      </c>
      <c r="C8896" s="65">
        <v>11</v>
      </c>
      <c r="D8896" t="s">
        <v>237</v>
      </c>
      <c r="E8896" s="65">
        <v>1</v>
      </c>
      <c r="F8896" t="s">
        <v>351</v>
      </c>
      <c r="G8896" t="s">
        <v>352</v>
      </c>
      <c r="H8896" t="s">
        <v>343</v>
      </c>
      <c r="I8896" t="s">
        <v>344</v>
      </c>
      <c r="J8896" s="65">
        <v>449</v>
      </c>
      <c r="K8896" t="str">
        <f t="shared" si="324"/>
        <v>25VI5190SUPR</v>
      </c>
      <c r="L8896">
        <f t="shared" si="325"/>
        <v>449</v>
      </c>
    </row>
    <row r="8897" spans="1:12">
      <c r="A8897" s="65">
        <v>25</v>
      </c>
      <c r="B8897" t="s">
        <v>20</v>
      </c>
      <c r="C8897" s="65">
        <v>11</v>
      </c>
      <c r="D8897" t="s">
        <v>237</v>
      </c>
      <c r="E8897" s="65">
        <v>1</v>
      </c>
      <c r="F8897" t="s">
        <v>353</v>
      </c>
      <c r="G8897" t="s">
        <v>354</v>
      </c>
      <c r="H8897" t="s">
        <v>341</v>
      </c>
      <c r="I8897" t="s">
        <v>67</v>
      </c>
      <c r="J8897" s="65">
        <v>9</v>
      </c>
      <c r="K8897" t="str">
        <f t="shared" si="324"/>
        <v>25VI5200SUPF</v>
      </c>
      <c r="L8897">
        <f t="shared" si="325"/>
        <v>9</v>
      </c>
    </row>
    <row r="8898" spans="1:12">
      <c r="A8898" s="65">
        <v>25</v>
      </c>
      <c r="B8898" t="s">
        <v>20</v>
      </c>
      <c r="C8898" s="65">
        <v>11</v>
      </c>
      <c r="D8898" t="s">
        <v>237</v>
      </c>
      <c r="E8898" s="65">
        <v>1</v>
      </c>
      <c r="F8898" t="s">
        <v>353</v>
      </c>
      <c r="G8898" t="s">
        <v>354</v>
      </c>
      <c r="H8898" t="s">
        <v>343</v>
      </c>
      <c r="I8898" t="s">
        <v>344</v>
      </c>
      <c r="J8898" s="65">
        <v>9</v>
      </c>
      <c r="K8898" t="str">
        <f t="shared" si="324"/>
        <v>25VI5200SUPR</v>
      </c>
      <c r="L8898">
        <f t="shared" si="325"/>
        <v>9</v>
      </c>
    </row>
    <row r="8899" spans="1:12">
      <c r="A8899" s="65">
        <v>25</v>
      </c>
      <c r="B8899" t="s">
        <v>20</v>
      </c>
      <c r="C8899" s="65">
        <v>11</v>
      </c>
      <c r="D8899" t="s">
        <v>237</v>
      </c>
      <c r="E8899" s="65">
        <v>1</v>
      </c>
      <c r="F8899" t="s">
        <v>353</v>
      </c>
      <c r="G8899" t="s">
        <v>354</v>
      </c>
      <c r="H8899" t="s">
        <v>342</v>
      </c>
      <c r="I8899" t="s">
        <v>68</v>
      </c>
      <c r="J8899" s="65">
        <v>138</v>
      </c>
      <c r="K8899" t="str">
        <f t="shared" si="324"/>
        <v>25VI5200PROD</v>
      </c>
      <c r="L8899">
        <f t="shared" si="325"/>
        <v>138</v>
      </c>
    </row>
    <row r="8900" spans="1:12">
      <c r="A8900" s="65">
        <v>25</v>
      </c>
      <c r="B8900" t="s">
        <v>20</v>
      </c>
      <c r="C8900" s="65">
        <v>11</v>
      </c>
      <c r="D8900" t="s">
        <v>237</v>
      </c>
      <c r="E8900" s="65">
        <v>1</v>
      </c>
      <c r="F8900" t="s">
        <v>355</v>
      </c>
      <c r="G8900" t="s">
        <v>356</v>
      </c>
      <c r="H8900" t="s">
        <v>342</v>
      </c>
      <c r="I8900" t="s">
        <v>68</v>
      </c>
      <c r="J8900" s="65">
        <v>0</v>
      </c>
      <c r="K8900" t="str">
        <f t="shared" si="324"/>
        <v>25VI5300PROD</v>
      </c>
      <c r="L8900">
        <f t="shared" si="325"/>
        <v>0</v>
      </c>
    </row>
    <row r="8901" spans="1:12">
      <c r="A8901" s="65">
        <v>25</v>
      </c>
      <c r="B8901" t="s">
        <v>20</v>
      </c>
      <c r="C8901" s="65">
        <v>11</v>
      </c>
      <c r="D8901" t="s">
        <v>237</v>
      </c>
      <c r="E8901" s="65">
        <v>1</v>
      </c>
      <c r="F8901" t="s">
        <v>355</v>
      </c>
      <c r="G8901" t="s">
        <v>356</v>
      </c>
      <c r="H8901" t="s">
        <v>341</v>
      </c>
      <c r="I8901" t="s">
        <v>67</v>
      </c>
      <c r="J8901" s="65">
        <v>0</v>
      </c>
      <c r="K8901" t="str">
        <f t="shared" si="324"/>
        <v>25VI5300SUPF</v>
      </c>
      <c r="L8901">
        <f t="shared" si="325"/>
        <v>0</v>
      </c>
    </row>
    <row r="8902" spans="1:12">
      <c r="A8902" s="65">
        <v>25</v>
      </c>
      <c r="B8902" t="s">
        <v>20</v>
      </c>
      <c r="C8902" s="65">
        <v>11</v>
      </c>
      <c r="D8902" t="s">
        <v>237</v>
      </c>
      <c r="E8902" s="65">
        <v>1</v>
      </c>
      <c r="F8902" t="s">
        <v>355</v>
      </c>
      <c r="G8902" t="s">
        <v>356</v>
      </c>
      <c r="H8902" t="s">
        <v>343</v>
      </c>
      <c r="I8902" t="s">
        <v>344</v>
      </c>
      <c r="J8902" s="65">
        <v>0</v>
      </c>
      <c r="K8902" t="str">
        <f t="shared" si="324"/>
        <v>25VI5300SUPR</v>
      </c>
      <c r="L8902">
        <f t="shared" si="325"/>
        <v>0</v>
      </c>
    </row>
    <row r="8903" spans="1:12">
      <c r="A8903" s="65">
        <v>25</v>
      </c>
      <c r="B8903" t="s">
        <v>20</v>
      </c>
      <c r="C8903" s="65">
        <v>11</v>
      </c>
      <c r="D8903" t="s">
        <v>237</v>
      </c>
      <c r="E8903" s="65">
        <v>1</v>
      </c>
      <c r="F8903" t="s">
        <v>357</v>
      </c>
      <c r="G8903" t="s">
        <v>358</v>
      </c>
      <c r="H8903" t="s">
        <v>343</v>
      </c>
      <c r="I8903" t="s">
        <v>344</v>
      </c>
      <c r="J8903" s="65">
        <v>0</v>
      </c>
      <c r="K8903" t="str">
        <f t="shared" si="324"/>
        <v>25VI5900SUPR</v>
      </c>
      <c r="L8903">
        <f t="shared" si="325"/>
        <v>0</v>
      </c>
    </row>
    <row r="8904" spans="1:12">
      <c r="A8904" s="65">
        <v>25</v>
      </c>
      <c r="B8904" t="s">
        <v>20</v>
      </c>
      <c r="C8904" s="65">
        <v>11</v>
      </c>
      <c r="D8904" t="s">
        <v>237</v>
      </c>
      <c r="E8904" s="65">
        <v>1</v>
      </c>
      <c r="F8904" t="s">
        <v>357</v>
      </c>
      <c r="G8904" t="s">
        <v>358</v>
      </c>
      <c r="H8904" t="s">
        <v>341</v>
      </c>
      <c r="I8904" t="s">
        <v>67</v>
      </c>
      <c r="J8904" s="65">
        <v>0</v>
      </c>
      <c r="K8904" t="str">
        <f t="shared" si="324"/>
        <v>25VI5900SUPF</v>
      </c>
      <c r="L8904">
        <f t="shared" si="325"/>
        <v>0</v>
      </c>
    </row>
    <row r="8905" spans="1:12">
      <c r="A8905" s="65">
        <v>25</v>
      </c>
      <c r="B8905" t="s">
        <v>20</v>
      </c>
      <c r="C8905" s="65">
        <v>11</v>
      </c>
      <c r="D8905" t="s">
        <v>237</v>
      </c>
      <c r="E8905" s="65">
        <v>1</v>
      </c>
      <c r="F8905" t="s">
        <v>357</v>
      </c>
      <c r="G8905" t="s">
        <v>358</v>
      </c>
      <c r="H8905" t="s">
        <v>342</v>
      </c>
      <c r="I8905" t="s">
        <v>68</v>
      </c>
      <c r="J8905" s="65">
        <v>0</v>
      </c>
      <c r="K8905" t="str">
        <f t="shared" si="324"/>
        <v>25VI5900PROD</v>
      </c>
      <c r="L8905">
        <f t="shared" si="325"/>
        <v>0</v>
      </c>
    </row>
    <row r="8906" spans="1:12">
      <c r="A8906" s="65">
        <v>25</v>
      </c>
      <c r="B8906" t="s">
        <v>20</v>
      </c>
      <c r="C8906" s="65">
        <v>11</v>
      </c>
      <c r="D8906" t="s">
        <v>237</v>
      </c>
      <c r="E8906" s="65">
        <v>1</v>
      </c>
      <c r="F8906" t="s">
        <v>359</v>
      </c>
      <c r="G8906" t="s">
        <v>360</v>
      </c>
      <c r="H8906" t="s">
        <v>363</v>
      </c>
      <c r="I8906" t="s">
        <v>364</v>
      </c>
      <c r="J8906" s="65">
        <v>453</v>
      </c>
      <c r="K8906" t="str">
        <f t="shared" si="324"/>
        <v>25VI6100LDTO</v>
      </c>
      <c r="L8906">
        <f t="shared" si="325"/>
        <v>453</v>
      </c>
    </row>
    <row r="8907" spans="1:12">
      <c r="A8907" s="65">
        <v>25</v>
      </c>
      <c r="B8907" t="s">
        <v>20</v>
      </c>
      <c r="C8907" s="65">
        <v>11</v>
      </c>
      <c r="D8907" t="s">
        <v>237</v>
      </c>
      <c r="E8907" s="65">
        <v>1</v>
      </c>
      <c r="F8907" t="s">
        <v>359</v>
      </c>
      <c r="G8907" t="s">
        <v>360</v>
      </c>
      <c r="H8907" t="s">
        <v>361</v>
      </c>
      <c r="I8907" t="s">
        <v>362</v>
      </c>
      <c r="J8907" s="65">
        <v>80</v>
      </c>
      <c r="K8907" t="str">
        <f t="shared" si="324"/>
        <v>25VI6100LDNP</v>
      </c>
      <c r="L8907">
        <f t="shared" si="325"/>
        <v>80</v>
      </c>
    </row>
    <row r="8908" spans="1:12">
      <c r="A8908" s="65">
        <v>25</v>
      </c>
      <c r="B8908" t="s">
        <v>20</v>
      </c>
      <c r="C8908" s="65">
        <v>11</v>
      </c>
      <c r="D8908" t="s">
        <v>237</v>
      </c>
      <c r="E8908" s="65">
        <v>1</v>
      </c>
      <c r="F8908" t="s">
        <v>359</v>
      </c>
      <c r="G8908" t="s">
        <v>360</v>
      </c>
      <c r="H8908" t="s">
        <v>367</v>
      </c>
      <c r="I8908" t="s">
        <v>368</v>
      </c>
      <c r="J8908" s="65">
        <v>4197</v>
      </c>
      <c r="K8908" t="str">
        <f t="shared" si="324"/>
        <v>25VI6100DOTO</v>
      </c>
      <c r="L8908">
        <f t="shared" si="325"/>
        <v>4197</v>
      </c>
    </row>
    <row r="8909" spans="1:12">
      <c r="A8909" s="65">
        <v>25</v>
      </c>
      <c r="B8909" t="s">
        <v>20</v>
      </c>
      <c r="C8909" s="65">
        <v>11</v>
      </c>
      <c r="D8909" t="s">
        <v>237</v>
      </c>
      <c r="E8909" s="65">
        <v>1</v>
      </c>
      <c r="F8909" t="s">
        <v>359</v>
      </c>
      <c r="G8909" t="s">
        <v>360</v>
      </c>
      <c r="H8909" t="s">
        <v>365</v>
      </c>
      <c r="I8909" t="s">
        <v>366</v>
      </c>
      <c r="J8909" s="65">
        <v>373</v>
      </c>
      <c r="K8909" t="str">
        <f t="shared" si="324"/>
        <v>25VI6100LDPR</v>
      </c>
      <c r="L8909">
        <f t="shared" si="325"/>
        <v>373</v>
      </c>
    </row>
    <row r="8910" spans="1:12">
      <c r="A8910" s="65">
        <v>25</v>
      </c>
      <c r="B8910" t="s">
        <v>20</v>
      </c>
      <c r="C8910" s="65">
        <v>11</v>
      </c>
      <c r="D8910" t="s">
        <v>237</v>
      </c>
      <c r="E8910" s="65">
        <v>1</v>
      </c>
      <c r="F8910" t="s">
        <v>359</v>
      </c>
      <c r="G8910" t="s">
        <v>360</v>
      </c>
      <c r="H8910" t="s">
        <v>371</v>
      </c>
      <c r="I8910" t="s">
        <v>372</v>
      </c>
      <c r="J8910" s="65">
        <v>4082</v>
      </c>
      <c r="K8910" t="str">
        <f t="shared" si="324"/>
        <v>25VI6100DOPR</v>
      </c>
      <c r="L8910">
        <f t="shared" si="325"/>
        <v>4082</v>
      </c>
    </row>
    <row r="8911" spans="1:12">
      <c r="A8911" s="65">
        <v>25</v>
      </c>
      <c r="B8911" t="s">
        <v>20</v>
      </c>
      <c r="C8911" s="65">
        <v>11</v>
      </c>
      <c r="D8911" t="s">
        <v>237</v>
      </c>
      <c r="E8911" s="65">
        <v>1</v>
      </c>
      <c r="F8911" t="s">
        <v>359</v>
      </c>
      <c r="G8911" t="s">
        <v>360</v>
      </c>
      <c r="H8911" t="s">
        <v>369</v>
      </c>
      <c r="I8911" t="s">
        <v>370</v>
      </c>
      <c r="J8911" s="65">
        <v>115</v>
      </c>
      <c r="K8911" t="str">
        <f t="shared" si="324"/>
        <v>25VI6100DONP</v>
      </c>
      <c r="L8911">
        <f t="shared" si="325"/>
        <v>115</v>
      </c>
    </row>
    <row r="8912" spans="1:12">
      <c r="A8912" s="65">
        <v>25</v>
      </c>
      <c r="B8912" t="s">
        <v>20</v>
      </c>
      <c r="C8912" s="65">
        <v>11</v>
      </c>
      <c r="D8912" t="s">
        <v>237</v>
      </c>
      <c r="E8912" s="65">
        <v>1</v>
      </c>
      <c r="F8912" t="s">
        <v>373</v>
      </c>
      <c r="G8912" t="s">
        <v>227</v>
      </c>
      <c r="H8912" t="s">
        <v>367</v>
      </c>
      <c r="I8912" t="s">
        <v>368</v>
      </c>
      <c r="J8912" s="65">
        <v>47</v>
      </c>
      <c r="K8912" t="str">
        <f t="shared" ref="K8912:K8951" si="326">CONCATENATE(TEXT(A8912,"00"),F8912,H8912)</f>
        <v>25VI6200DOTO</v>
      </c>
      <c r="L8912">
        <f t="shared" ref="L8912:L8951" si="327">J8912</f>
        <v>47</v>
      </c>
    </row>
    <row r="8913" spans="1:12">
      <c r="A8913" s="65">
        <v>25</v>
      </c>
      <c r="B8913" t="s">
        <v>20</v>
      </c>
      <c r="C8913" s="65">
        <v>11</v>
      </c>
      <c r="D8913" t="s">
        <v>237</v>
      </c>
      <c r="E8913" s="65">
        <v>1</v>
      </c>
      <c r="F8913" t="s">
        <v>373</v>
      </c>
      <c r="G8913" t="s">
        <v>227</v>
      </c>
      <c r="H8913" t="s">
        <v>363</v>
      </c>
      <c r="I8913" t="s">
        <v>364</v>
      </c>
      <c r="J8913" s="65">
        <v>0</v>
      </c>
      <c r="K8913" t="str">
        <f t="shared" si="326"/>
        <v>25VI6200LDTO</v>
      </c>
      <c r="L8913">
        <f t="shared" si="327"/>
        <v>0</v>
      </c>
    </row>
    <row r="8914" spans="1:12">
      <c r="A8914" s="65">
        <v>25</v>
      </c>
      <c r="B8914" t="s">
        <v>20</v>
      </c>
      <c r="C8914" s="65">
        <v>11</v>
      </c>
      <c r="D8914" t="s">
        <v>237</v>
      </c>
      <c r="E8914" s="65">
        <v>1</v>
      </c>
      <c r="F8914" t="s">
        <v>373</v>
      </c>
      <c r="G8914" t="s">
        <v>227</v>
      </c>
      <c r="H8914" t="s">
        <v>369</v>
      </c>
      <c r="I8914" t="s">
        <v>370</v>
      </c>
      <c r="J8914" s="65">
        <v>47</v>
      </c>
      <c r="K8914" t="str">
        <f t="shared" si="326"/>
        <v>25VI6200DONP</v>
      </c>
      <c r="L8914">
        <f t="shared" si="327"/>
        <v>47</v>
      </c>
    </row>
    <row r="8915" spans="1:12">
      <c r="A8915" s="65">
        <v>25</v>
      </c>
      <c r="B8915" t="s">
        <v>20</v>
      </c>
      <c r="C8915" s="65">
        <v>11</v>
      </c>
      <c r="D8915" t="s">
        <v>237</v>
      </c>
      <c r="E8915" s="65">
        <v>1</v>
      </c>
      <c r="F8915" t="s">
        <v>373</v>
      </c>
      <c r="G8915" t="s">
        <v>227</v>
      </c>
      <c r="H8915" t="s">
        <v>361</v>
      </c>
      <c r="I8915" t="s">
        <v>362</v>
      </c>
      <c r="J8915" s="65">
        <v>0</v>
      </c>
      <c r="K8915" t="str">
        <f t="shared" si="326"/>
        <v>25VI6200LDNP</v>
      </c>
      <c r="L8915">
        <f t="shared" si="327"/>
        <v>0</v>
      </c>
    </row>
    <row r="8916" spans="1:12">
      <c r="A8916" s="65">
        <v>25</v>
      </c>
      <c r="B8916" t="s">
        <v>20</v>
      </c>
      <c r="C8916" s="65">
        <v>11</v>
      </c>
      <c r="D8916" t="s">
        <v>237</v>
      </c>
      <c r="E8916" s="65">
        <v>1</v>
      </c>
      <c r="F8916" t="s">
        <v>374</v>
      </c>
      <c r="G8916" t="s">
        <v>375</v>
      </c>
      <c r="H8916" t="s">
        <v>361</v>
      </c>
      <c r="I8916" t="s">
        <v>362</v>
      </c>
      <c r="J8916" s="65">
        <v>0</v>
      </c>
      <c r="K8916" t="str">
        <f t="shared" si="326"/>
        <v>25VI6300LDNP</v>
      </c>
      <c r="L8916">
        <f t="shared" si="327"/>
        <v>0</v>
      </c>
    </row>
    <row r="8917" spans="1:12">
      <c r="A8917" s="65">
        <v>25</v>
      </c>
      <c r="B8917" t="s">
        <v>20</v>
      </c>
      <c r="C8917" s="65">
        <v>11</v>
      </c>
      <c r="D8917" t="s">
        <v>237</v>
      </c>
      <c r="E8917" s="65">
        <v>1</v>
      </c>
      <c r="F8917" t="s">
        <v>374</v>
      </c>
      <c r="G8917" t="s">
        <v>375</v>
      </c>
      <c r="H8917" t="s">
        <v>363</v>
      </c>
      <c r="I8917" t="s">
        <v>364</v>
      </c>
      <c r="J8917" s="65">
        <v>0</v>
      </c>
      <c r="K8917" t="str">
        <f t="shared" si="326"/>
        <v>25VI6300LDTO</v>
      </c>
      <c r="L8917">
        <f t="shared" si="327"/>
        <v>0</v>
      </c>
    </row>
    <row r="8918" spans="1:12">
      <c r="A8918" s="65">
        <v>25</v>
      </c>
      <c r="B8918" t="s">
        <v>20</v>
      </c>
      <c r="C8918" s="65">
        <v>11</v>
      </c>
      <c r="D8918" t="s">
        <v>237</v>
      </c>
      <c r="E8918" s="65">
        <v>1</v>
      </c>
      <c r="F8918" t="s">
        <v>374</v>
      </c>
      <c r="G8918" t="s">
        <v>375</v>
      </c>
      <c r="H8918" t="s">
        <v>369</v>
      </c>
      <c r="I8918" t="s">
        <v>370</v>
      </c>
      <c r="J8918" s="65">
        <v>0</v>
      </c>
      <c r="K8918" t="str">
        <f t="shared" si="326"/>
        <v>25VI6300DONP</v>
      </c>
      <c r="L8918">
        <f t="shared" si="327"/>
        <v>0</v>
      </c>
    </row>
    <row r="8919" spans="1:12">
      <c r="A8919" s="65">
        <v>25</v>
      </c>
      <c r="B8919" t="s">
        <v>20</v>
      </c>
      <c r="C8919" s="65">
        <v>11</v>
      </c>
      <c r="D8919" t="s">
        <v>237</v>
      </c>
      <c r="E8919" s="65">
        <v>1</v>
      </c>
      <c r="F8919" t="s">
        <v>374</v>
      </c>
      <c r="G8919" t="s">
        <v>375</v>
      </c>
      <c r="H8919" t="s">
        <v>367</v>
      </c>
      <c r="I8919" t="s">
        <v>368</v>
      </c>
      <c r="J8919" s="65">
        <v>0</v>
      </c>
      <c r="K8919" t="str">
        <f t="shared" si="326"/>
        <v>25VI6300DOTO</v>
      </c>
      <c r="L8919">
        <f t="shared" si="327"/>
        <v>0</v>
      </c>
    </row>
    <row r="8920" spans="1:12">
      <c r="A8920" s="65">
        <v>25</v>
      </c>
      <c r="B8920" t="s">
        <v>20</v>
      </c>
      <c r="C8920" s="65">
        <v>11</v>
      </c>
      <c r="D8920" t="s">
        <v>237</v>
      </c>
      <c r="E8920" s="65">
        <v>1</v>
      </c>
      <c r="F8920" t="s">
        <v>376</v>
      </c>
      <c r="G8920" t="s">
        <v>377</v>
      </c>
      <c r="H8920" t="s">
        <v>367</v>
      </c>
      <c r="I8920" t="s">
        <v>368</v>
      </c>
      <c r="J8920" s="65">
        <v>2</v>
      </c>
      <c r="K8920" t="str">
        <f t="shared" si="326"/>
        <v>25VI6400DOTO</v>
      </c>
      <c r="L8920">
        <f t="shared" si="327"/>
        <v>2</v>
      </c>
    </row>
    <row r="8921" spans="1:12">
      <c r="A8921" s="65">
        <v>25</v>
      </c>
      <c r="B8921" t="s">
        <v>20</v>
      </c>
      <c r="C8921" s="65">
        <v>11</v>
      </c>
      <c r="D8921" t="s">
        <v>237</v>
      </c>
      <c r="E8921" s="65">
        <v>1</v>
      </c>
      <c r="F8921" t="s">
        <v>376</v>
      </c>
      <c r="G8921" t="s">
        <v>377</v>
      </c>
      <c r="H8921" t="s">
        <v>363</v>
      </c>
      <c r="I8921" t="s">
        <v>364</v>
      </c>
      <c r="J8921" s="65">
        <v>4</v>
      </c>
      <c r="K8921" t="str">
        <f t="shared" si="326"/>
        <v>25VI6400LDTO</v>
      </c>
      <c r="L8921">
        <f t="shared" si="327"/>
        <v>4</v>
      </c>
    </row>
    <row r="8922" spans="1:12">
      <c r="A8922" s="65">
        <v>25</v>
      </c>
      <c r="B8922" t="s">
        <v>20</v>
      </c>
      <c r="C8922" s="65">
        <v>11</v>
      </c>
      <c r="D8922" t="s">
        <v>237</v>
      </c>
      <c r="E8922" s="65">
        <v>1</v>
      </c>
      <c r="F8922" t="s">
        <v>376</v>
      </c>
      <c r="G8922" t="s">
        <v>377</v>
      </c>
      <c r="H8922" t="s">
        <v>365</v>
      </c>
      <c r="I8922" t="s">
        <v>366</v>
      </c>
      <c r="J8922" s="65">
        <v>4</v>
      </c>
      <c r="K8922" t="str">
        <f t="shared" si="326"/>
        <v>25VI6400LDPR</v>
      </c>
      <c r="L8922">
        <f t="shared" si="327"/>
        <v>4</v>
      </c>
    </row>
    <row r="8923" spans="1:12">
      <c r="A8923" s="65">
        <v>25</v>
      </c>
      <c r="B8923" t="s">
        <v>20</v>
      </c>
      <c r="C8923" s="65">
        <v>11</v>
      </c>
      <c r="D8923" t="s">
        <v>237</v>
      </c>
      <c r="E8923" s="65">
        <v>1</v>
      </c>
      <c r="F8923" t="s">
        <v>376</v>
      </c>
      <c r="G8923" t="s">
        <v>377</v>
      </c>
      <c r="H8923" t="s">
        <v>371</v>
      </c>
      <c r="I8923" t="s">
        <v>372</v>
      </c>
      <c r="J8923" s="65">
        <v>2</v>
      </c>
      <c r="K8923" t="str">
        <f t="shared" si="326"/>
        <v>25VI6400DOPR</v>
      </c>
      <c r="L8923">
        <f t="shared" si="327"/>
        <v>2</v>
      </c>
    </row>
    <row r="8924" spans="1:12">
      <c r="A8924" s="65">
        <v>25</v>
      </c>
      <c r="B8924" t="s">
        <v>20</v>
      </c>
      <c r="C8924" s="65">
        <v>11</v>
      </c>
      <c r="D8924" t="s">
        <v>237</v>
      </c>
      <c r="E8924" s="65">
        <v>1</v>
      </c>
      <c r="F8924" t="s">
        <v>378</v>
      </c>
      <c r="G8924" t="s">
        <v>379</v>
      </c>
      <c r="H8924" t="s">
        <v>371</v>
      </c>
      <c r="I8924" t="s">
        <v>372</v>
      </c>
      <c r="J8924" s="65">
        <v>0</v>
      </c>
      <c r="K8924" t="str">
        <f t="shared" si="326"/>
        <v>25VI6500DOPR</v>
      </c>
      <c r="L8924">
        <f t="shared" si="327"/>
        <v>0</v>
      </c>
    </row>
    <row r="8925" spans="1:12">
      <c r="A8925" s="65">
        <v>25</v>
      </c>
      <c r="B8925" t="s">
        <v>20</v>
      </c>
      <c r="C8925" s="65">
        <v>11</v>
      </c>
      <c r="D8925" t="s">
        <v>237</v>
      </c>
      <c r="E8925" s="65">
        <v>1</v>
      </c>
      <c r="F8925" t="s">
        <v>378</v>
      </c>
      <c r="G8925" t="s">
        <v>379</v>
      </c>
      <c r="H8925" t="s">
        <v>367</v>
      </c>
      <c r="I8925" t="s">
        <v>368</v>
      </c>
      <c r="J8925" s="65">
        <v>0</v>
      </c>
      <c r="K8925" t="str">
        <f t="shared" si="326"/>
        <v>25VI6500DOTO</v>
      </c>
      <c r="L8925">
        <f t="shared" si="327"/>
        <v>0</v>
      </c>
    </row>
    <row r="8926" spans="1:12">
      <c r="A8926" s="65">
        <v>25</v>
      </c>
      <c r="B8926" t="s">
        <v>20</v>
      </c>
      <c r="C8926" s="65">
        <v>11</v>
      </c>
      <c r="D8926" t="s">
        <v>237</v>
      </c>
      <c r="E8926" s="65">
        <v>1</v>
      </c>
      <c r="F8926" t="s">
        <v>378</v>
      </c>
      <c r="G8926" t="s">
        <v>379</v>
      </c>
      <c r="H8926" t="s">
        <v>365</v>
      </c>
      <c r="I8926" t="s">
        <v>366</v>
      </c>
      <c r="J8926" s="65">
        <v>0</v>
      </c>
      <c r="K8926" t="str">
        <f t="shared" si="326"/>
        <v>25VI6500LDPR</v>
      </c>
      <c r="L8926">
        <f t="shared" si="327"/>
        <v>0</v>
      </c>
    </row>
    <row r="8927" spans="1:12">
      <c r="A8927" s="65">
        <v>25</v>
      </c>
      <c r="B8927" t="s">
        <v>20</v>
      </c>
      <c r="C8927" s="65">
        <v>11</v>
      </c>
      <c r="D8927" t="s">
        <v>237</v>
      </c>
      <c r="E8927" s="65">
        <v>1</v>
      </c>
      <c r="F8927" t="s">
        <v>378</v>
      </c>
      <c r="G8927" t="s">
        <v>379</v>
      </c>
      <c r="H8927" t="s">
        <v>363</v>
      </c>
      <c r="I8927" t="s">
        <v>364</v>
      </c>
      <c r="J8927" s="65">
        <v>0</v>
      </c>
      <c r="K8927" t="str">
        <f t="shared" si="326"/>
        <v>25VI6500LDTO</v>
      </c>
      <c r="L8927">
        <f t="shared" si="327"/>
        <v>0</v>
      </c>
    </row>
    <row r="8928" spans="1:12">
      <c r="A8928" s="65">
        <v>25</v>
      </c>
      <c r="B8928" t="s">
        <v>20</v>
      </c>
      <c r="C8928" s="65">
        <v>11</v>
      </c>
      <c r="D8928" t="s">
        <v>237</v>
      </c>
      <c r="E8928" s="65">
        <v>1</v>
      </c>
      <c r="F8928" t="s">
        <v>380</v>
      </c>
      <c r="G8928" t="s">
        <v>381</v>
      </c>
      <c r="H8928" t="s">
        <v>371</v>
      </c>
      <c r="I8928" t="s">
        <v>372</v>
      </c>
      <c r="J8928" s="65">
        <v>18</v>
      </c>
      <c r="K8928" t="str">
        <f t="shared" si="326"/>
        <v>25VI6600DOPR</v>
      </c>
      <c r="L8928">
        <f t="shared" si="327"/>
        <v>18</v>
      </c>
    </row>
    <row r="8929" spans="1:12">
      <c r="A8929" s="65">
        <v>25</v>
      </c>
      <c r="B8929" t="s">
        <v>20</v>
      </c>
      <c r="C8929" s="65">
        <v>11</v>
      </c>
      <c r="D8929" t="s">
        <v>237</v>
      </c>
      <c r="E8929" s="65">
        <v>1</v>
      </c>
      <c r="F8929" t="s">
        <v>380</v>
      </c>
      <c r="G8929" t="s">
        <v>381</v>
      </c>
      <c r="H8929" t="s">
        <v>365</v>
      </c>
      <c r="I8929" t="s">
        <v>366</v>
      </c>
      <c r="J8929" s="65">
        <v>3</v>
      </c>
      <c r="K8929" t="str">
        <f t="shared" si="326"/>
        <v>25VI6600LDPR</v>
      </c>
      <c r="L8929">
        <f t="shared" si="327"/>
        <v>3</v>
      </c>
    </row>
    <row r="8930" spans="1:12">
      <c r="A8930" s="65">
        <v>25</v>
      </c>
      <c r="B8930" t="s">
        <v>20</v>
      </c>
      <c r="C8930" s="65">
        <v>11</v>
      </c>
      <c r="D8930" t="s">
        <v>237</v>
      </c>
      <c r="E8930" s="65">
        <v>1</v>
      </c>
      <c r="F8930" t="s">
        <v>380</v>
      </c>
      <c r="G8930" t="s">
        <v>381</v>
      </c>
      <c r="H8930" t="s">
        <v>369</v>
      </c>
      <c r="I8930" t="s">
        <v>370</v>
      </c>
      <c r="J8930" s="65">
        <v>18</v>
      </c>
      <c r="K8930" t="str">
        <f t="shared" si="326"/>
        <v>25VI6600DONP</v>
      </c>
      <c r="L8930">
        <f t="shared" si="327"/>
        <v>18</v>
      </c>
    </row>
    <row r="8931" spans="1:12">
      <c r="A8931" s="65">
        <v>25</v>
      </c>
      <c r="B8931" t="s">
        <v>20</v>
      </c>
      <c r="C8931" s="65">
        <v>11</v>
      </c>
      <c r="D8931" t="s">
        <v>237</v>
      </c>
      <c r="E8931" s="65">
        <v>1</v>
      </c>
      <c r="F8931" t="s">
        <v>380</v>
      </c>
      <c r="G8931" t="s">
        <v>381</v>
      </c>
      <c r="H8931" t="s">
        <v>361</v>
      </c>
      <c r="I8931" t="s">
        <v>362</v>
      </c>
      <c r="J8931" s="65">
        <v>3</v>
      </c>
      <c r="K8931" t="str">
        <f t="shared" si="326"/>
        <v>25VI6600LDNP</v>
      </c>
      <c r="L8931">
        <f t="shared" si="327"/>
        <v>3</v>
      </c>
    </row>
    <row r="8932" spans="1:12">
      <c r="A8932" s="65">
        <v>25</v>
      </c>
      <c r="B8932" t="s">
        <v>20</v>
      </c>
      <c r="C8932" s="65">
        <v>11</v>
      </c>
      <c r="D8932" t="s">
        <v>237</v>
      </c>
      <c r="E8932" s="65">
        <v>1</v>
      </c>
      <c r="F8932" t="s">
        <v>382</v>
      </c>
      <c r="G8932" t="s">
        <v>383</v>
      </c>
      <c r="H8932" t="s">
        <v>367</v>
      </c>
      <c r="I8932" t="s">
        <v>368</v>
      </c>
      <c r="J8932" s="65">
        <v>0</v>
      </c>
      <c r="K8932" t="str">
        <f t="shared" si="326"/>
        <v>25VI6710DOTO</v>
      </c>
      <c r="L8932">
        <f t="shared" si="327"/>
        <v>0</v>
      </c>
    </row>
    <row r="8933" spans="1:12">
      <c r="A8933" s="65">
        <v>25</v>
      </c>
      <c r="B8933" t="s">
        <v>20</v>
      </c>
      <c r="C8933" s="65">
        <v>11</v>
      </c>
      <c r="D8933" t="s">
        <v>237</v>
      </c>
      <c r="E8933" s="65">
        <v>1</v>
      </c>
      <c r="F8933" t="s">
        <v>382</v>
      </c>
      <c r="G8933" t="s">
        <v>383</v>
      </c>
      <c r="H8933" t="s">
        <v>371</v>
      </c>
      <c r="I8933" t="s">
        <v>372</v>
      </c>
      <c r="J8933" s="65">
        <v>0</v>
      </c>
      <c r="K8933" t="str">
        <f t="shared" si="326"/>
        <v>25VI6710DOPR</v>
      </c>
      <c r="L8933">
        <f t="shared" si="327"/>
        <v>0</v>
      </c>
    </row>
    <row r="8934" spans="1:12">
      <c r="A8934" s="65">
        <v>25</v>
      </c>
      <c r="B8934" t="s">
        <v>20</v>
      </c>
      <c r="C8934" s="65">
        <v>11</v>
      </c>
      <c r="D8934" t="s">
        <v>237</v>
      </c>
      <c r="E8934" s="65">
        <v>1</v>
      </c>
      <c r="F8934" t="s">
        <v>382</v>
      </c>
      <c r="G8934" t="s">
        <v>383</v>
      </c>
      <c r="H8934" t="s">
        <v>365</v>
      </c>
      <c r="I8934" t="s">
        <v>366</v>
      </c>
      <c r="J8934" s="65">
        <v>0</v>
      </c>
      <c r="K8934" t="str">
        <f t="shared" si="326"/>
        <v>25VI6710LDPR</v>
      </c>
      <c r="L8934">
        <f t="shared" si="327"/>
        <v>0</v>
      </c>
    </row>
    <row r="8935" spans="1:12">
      <c r="A8935" s="65">
        <v>25</v>
      </c>
      <c r="B8935" t="s">
        <v>20</v>
      </c>
      <c r="C8935" s="65">
        <v>11</v>
      </c>
      <c r="D8935" t="s">
        <v>237</v>
      </c>
      <c r="E8935" s="65">
        <v>1</v>
      </c>
      <c r="F8935" t="s">
        <v>382</v>
      </c>
      <c r="G8935" t="s">
        <v>383</v>
      </c>
      <c r="H8935" t="s">
        <v>361</v>
      </c>
      <c r="I8935" t="s">
        <v>362</v>
      </c>
      <c r="J8935" s="65">
        <v>0</v>
      </c>
      <c r="K8935" t="str">
        <f t="shared" si="326"/>
        <v>25VI6710LDNP</v>
      </c>
      <c r="L8935">
        <f t="shared" si="327"/>
        <v>0</v>
      </c>
    </row>
    <row r="8936" spans="1:12">
      <c r="A8936" s="65">
        <v>25</v>
      </c>
      <c r="B8936" t="s">
        <v>20</v>
      </c>
      <c r="C8936" s="65">
        <v>11</v>
      </c>
      <c r="D8936" t="s">
        <v>237</v>
      </c>
      <c r="E8936" s="65">
        <v>1</v>
      </c>
      <c r="F8936" t="s">
        <v>382</v>
      </c>
      <c r="G8936" t="s">
        <v>383</v>
      </c>
      <c r="H8936" t="s">
        <v>363</v>
      </c>
      <c r="I8936" t="s">
        <v>364</v>
      </c>
      <c r="J8936" s="65">
        <v>0</v>
      </c>
      <c r="K8936" t="str">
        <f t="shared" si="326"/>
        <v>25VI6710LDTO</v>
      </c>
      <c r="L8936">
        <f t="shared" si="327"/>
        <v>0</v>
      </c>
    </row>
    <row r="8937" spans="1:12">
      <c r="A8937" s="65">
        <v>25</v>
      </c>
      <c r="B8937" t="s">
        <v>20</v>
      </c>
      <c r="C8937" s="65">
        <v>11</v>
      </c>
      <c r="D8937" t="s">
        <v>237</v>
      </c>
      <c r="E8937" s="65">
        <v>1</v>
      </c>
      <c r="F8937" t="s">
        <v>382</v>
      </c>
      <c r="G8937" t="s">
        <v>383</v>
      </c>
      <c r="H8937" t="s">
        <v>369</v>
      </c>
      <c r="I8937" t="s">
        <v>370</v>
      </c>
      <c r="J8937" s="65">
        <v>0</v>
      </c>
      <c r="K8937" t="str">
        <f t="shared" si="326"/>
        <v>25VI6710DONP</v>
      </c>
      <c r="L8937">
        <f t="shared" si="327"/>
        <v>0</v>
      </c>
    </row>
    <row r="8938" spans="1:12">
      <c r="A8938" s="65">
        <v>25</v>
      </c>
      <c r="B8938" t="s">
        <v>20</v>
      </c>
      <c r="C8938" s="65">
        <v>11</v>
      </c>
      <c r="D8938" t="s">
        <v>237</v>
      </c>
      <c r="E8938" s="65">
        <v>1</v>
      </c>
      <c r="F8938" t="s">
        <v>384</v>
      </c>
      <c r="G8938" t="s">
        <v>385</v>
      </c>
      <c r="H8938" t="s">
        <v>365</v>
      </c>
      <c r="I8938" t="s">
        <v>366</v>
      </c>
      <c r="J8938" s="65">
        <v>0</v>
      </c>
      <c r="K8938" t="str">
        <f t="shared" si="326"/>
        <v>25VI6720LDPR</v>
      </c>
      <c r="L8938">
        <f t="shared" si="327"/>
        <v>0</v>
      </c>
    </row>
    <row r="8939" spans="1:12">
      <c r="A8939" s="65">
        <v>25</v>
      </c>
      <c r="B8939" t="s">
        <v>20</v>
      </c>
      <c r="C8939" s="65">
        <v>11</v>
      </c>
      <c r="D8939" t="s">
        <v>237</v>
      </c>
      <c r="E8939" s="65">
        <v>1</v>
      </c>
      <c r="F8939" t="s">
        <v>384</v>
      </c>
      <c r="G8939" t="s">
        <v>385</v>
      </c>
      <c r="H8939" t="s">
        <v>369</v>
      </c>
      <c r="I8939" t="s">
        <v>370</v>
      </c>
      <c r="J8939" s="65">
        <v>0</v>
      </c>
      <c r="K8939" t="str">
        <f t="shared" si="326"/>
        <v>25VI6720DONP</v>
      </c>
      <c r="L8939">
        <f t="shared" si="327"/>
        <v>0</v>
      </c>
    </row>
    <row r="8940" spans="1:12">
      <c r="A8940" s="65">
        <v>25</v>
      </c>
      <c r="B8940" t="s">
        <v>20</v>
      </c>
      <c r="C8940" s="65">
        <v>11</v>
      </c>
      <c r="D8940" t="s">
        <v>237</v>
      </c>
      <c r="E8940" s="65">
        <v>1</v>
      </c>
      <c r="F8940" t="s">
        <v>384</v>
      </c>
      <c r="G8940" t="s">
        <v>385</v>
      </c>
      <c r="H8940" t="s">
        <v>363</v>
      </c>
      <c r="I8940" t="s">
        <v>364</v>
      </c>
      <c r="J8940" s="65">
        <v>0</v>
      </c>
      <c r="K8940" t="str">
        <f t="shared" si="326"/>
        <v>25VI6720LDTO</v>
      </c>
      <c r="L8940">
        <f t="shared" si="327"/>
        <v>0</v>
      </c>
    </row>
    <row r="8941" spans="1:12">
      <c r="A8941" s="65">
        <v>25</v>
      </c>
      <c r="B8941" t="s">
        <v>20</v>
      </c>
      <c r="C8941" s="65">
        <v>11</v>
      </c>
      <c r="D8941" t="s">
        <v>237</v>
      </c>
      <c r="E8941" s="65">
        <v>1</v>
      </c>
      <c r="F8941" t="s">
        <v>384</v>
      </c>
      <c r="G8941" t="s">
        <v>385</v>
      </c>
      <c r="H8941" t="s">
        <v>361</v>
      </c>
      <c r="I8941" t="s">
        <v>362</v>
      </c>
      <c r="J8941" s="65">
        <v>0</v>
      </c>
      <c r="K8941" t="str">
        <f t="shared" si="326"/>
        <v>25VI6720LDNP</v>
      </c>
      <c r="L8941">
        <f t="shared" si="327"/>
        <v>0</v>
      </c>
    </row>
    <row r="8942" spans="1:12">
      <c r="A8942" s="65">
        <v>25</v>
      </c>
      <c r="B8942" t="s">
        <v>20</v>
      </c>
      <c r="C8942" s="65">
        <v>11</v>
      </c>
      <c r="D8942" t="s">
        <v>237</v>
      </c>
      <c r="E8942" s="65">
        <v>1</v>
      </c>
      <c r="F8942" t="s">
        <v>384</v>
      </c>
      <c r="G8942" t="s">
        <v>385</v>
      </c>
      <c r="H8942" t="s">
        <v>371</v>
      </c>
      <c r="I8942" t="s">
        <v>372</v>
      </c>
      <c r="J8942" s="65">
        <v>0</v>
      </c>
      <c r="K8942" t="str">
        <f t="shared" si="326"/>
        <v>25VI6720DOPR</v>
      </c>
      <c r="L8942">
        <f t="shared" si="327"/>
        <v>0</v>
      </c>
    </row>
    <row r="8943" spans="1:12">
      <c r="A8943" s="65">
        <v>25</v>
      </c>
      <c r="B8943" t="s">
        <v>20</v>
      </c>
      <c r="C8943" s="65">
        <v>11</v>
      </c>
      <c r="D8943" t="s">
        <v>237</v>
      </c>
      <c r="E8943" s="65">
        <v>1</v>
      </c>
      <c r="F8943" t="s">
        <v>384</v>
      </c>
      <c r="G8943" t="s">
        <v>385</v>
      </c>
      <c r="H8943" t="s">
        <v>367</v>
      </c>
      <c r="I8943" t="s">
        <v>368</v>
      </c>
      <c r="J8943" s="65">
        <v>0</v>
      </c>
      <c r="K8943" t="str">
        <f t="shared" si="326"/>
        <v>25VI6720DOTO</v>
      </c>
      <c r="L8943">
        <f t="shared" si="327"/>
        <v>0</v>
      </c>
    </row>
    <row r="8944" spans="1:12">
      <c r="A8944" s="65">
        <v>25</v>
      </c>
      <c r="B8944" t="s">
        <v>20</v>
      </c>
      <c r="C8944" s="65">
        <v>11</v>
      </c>
      <c r="D8944" t="s">
        <v>237</v>
      </c>
      <c r="E8944" s="65">
        <v>1</v>
      </c>
      <c r="F8944" t="s">
        <v>386</v>
      </c>
      <c r="G8944" t="s">
        <v>387</v>
      </c>
      <c r="H8944" t="s">
        <v>371</v>
      </c>
      <c r="I8944" t="s">
        <v>372</v>
      </c>
      <c r="J8944" s="65">
        <v>4098</v>
      </c>
      <c r="K8944" t="str">
        <f t="shared" si="326"/>
        <v>25VI6800DOPR</v>
      </c>
      <c r="L8944">
        <f t="shared" si="327"/>
        <v>4098</v>
      </c>
    </row>
    <row r="8945" spans="1:12">
      <c r="A8945" s="65">
        <v>25</v>
      </c>
      <c r="B8945" t="s">
        <v>20</v>
      </c>
      <c r="C8945" s="65">
        <v>11</v>
      </c>
      <c r="D8945" t="s">
        <v>237</v>
      </c>
      <c r="E8945" s="65">
        <v>1</v>
      </c>
      <c r="F8945" t="s">
        <v>386</v>
      </c>
      <c r="G8945" t="s">
        <v>387</v>
      </c>
      <c r="H8945" t="s">
        <v>365</v>
      </c>
      <c r="I8945" t="s">
        <v>366</v>
      </c>
      <c r="J8945" s="65">
        <v>372</v>
      </c>
      <c r="K8945" t="str">
        <f t="shared" si="326"/>
        <v>25VI6800LDPR</v>
      </c>
      <c r="L8945">
        <f t="shared" si="327"/>
        <v>372</v>
      </c>
    </row>
    <row r="8946" spans="1:12">
      <c r="A8946" s="65">
        <v>25</v>
      </c>
      <c r="B8946" t="s">
        <v>20</v>
      </c>
      <c r="C8946" s="65">
        <v>11</v>
      </c>
      <c r="D8946" t="s">
        <v>237</v>
      </c>
      <c r="E8946" s="65">
        <v>1</v>
      </c>
      <c r="F8946" t="s">
        <v>386</v>
      </c>
      <c r="G8946" t="s">
        <v>387</v>
      </c>
      <c r="H8946" t="s">
        <v>363</v>
      </c>
      <c r="I8946" t="s">
        <v>364</v>
      </c>
      <c r="J8946" s="65">
        <v>449</v>
      </c>
      <c r="K8946" t="str">
        <f t="shared" si="326"/>
        <v>25VI6800LDTO</v>
      </c>
      <c r="L8946">
        <f t="shared" si="327"/>
        <v>449</v>
      </c>
    </row>
    <row r="8947" spans="1:12">
      <c r="A8947" s="65">
        <v>25</v>
      </c>
      <c r="B8947" t="s">
        <v>20</v>
      </c>
      <c r="C8947" s="65">
        <v>11</v>
      </c>
      <c r="D8947" t="s">
        <v>237</v>
      </c>
      <c r="E8947" s="65">
        <v>1</v>
      </c>
      <c r="F8947" t="s">
        <v>386</v>
      </c>
      <c r="G8947" t="s">
        <v>387</v>
      </c>
      <c r="H8947" t="s">
        <v>369</v>
      </c>
      <c r="I8947" t="s">
        <v>370</v>
      </c>
      <c r="J8947" s="65">
        <v>144</v>
      </c>
      <c r="K8947" t="str">
        <f t="shared" si="326"/>
        <v>25VI6800DONP</v>
      </c>
      <c r="L8947">
        <f t="shared" si="327"/>
        <v>144</v>
      </c>
    </row>
    <row r="8948" spans="1:12">
      <c r="A8948" s="65">
        <v>25</v>
      </c>
      <c r="B8948" t="s">
        <v>20</v>
      </c>
      <c r="C8948" s="65">
        <v>11</v>
      </c>
      <c r="D8948" t="s">
        <v>237</v>
      </c>
      <c r="E8948" s="65">
        <v>1</v>
      </c>
      <c r="F8948" t="s">
        <v>386</v>
      </c>
      <c r="G8948" t="s">
        <v>387</v>
      </c>
      <c r="H8948" t="s">
        <v>367</v>
      </c>
      <c r="I8948" t="s">
        <v>368</v>
      </c>
      <c r="J8948" s="65">
        <v>4242</v>
      </c>
      <c r="K8948" t="str">
        <f t="shared" si="326"/>
        <v>25VI6800DOTO</v>
      </c>
      <c r="L8948">
        <f t="shared" si="327"/>
        <v>4242</v>
      </c>
    </row>
    <row r="8949" spans="1:12">
      <c r="A8949" s="65">
        <v>25</v>
      </c>
      <c r="B8949" t="s">
        <v>20</v>
      </c>
      <c r="C8949" s="65">
        <v>11</v>
      </c>
      <c r="D8949" t="s">
        <v>237</v>
      </c>
      <c r="E8949" s="65">
        <v>1</v>
      </c>
      <c r="F8949" t="s">
        <v>386</v>
      </c>
      <c r="G8949" t="s">
        <v>387</v>
      </c>
      <c r="H8949" t="s">
        <v>361</v>
      </c>
      <c r="I8949" t="s">
        <v>362</v>
      </c>
      <c r="J8949" s="65">
        <v>77</v>
      </c>
      <c r="K8949" t="str">
        <f t="shared" si="326"/>
        <v>25VI6800LDNP</v>
      </c>
      <c r="L8949">
        <f t="shared" si="327"/>
        <v>77</v>
      </c>
    </row>
    <row r="8950" spans="1:12">
      <c r="A8950" s="65">
        <v>25</v>
      </c>
      <c r="B8950" t="s">
        <v>20</v>
      </c>
      <c r="C8950" s="65">
        <v>11</v>
      </c>
      <c r="D8950" t="s">
        <v>237</v>
      </c>
      <c r="E8950" s="65">
        <v>1</v>
      </c>
      <c r="F8950" t="s">
        <v>388</v>
      </c>
      <c r="G8950" t="s">
        <v>389</v>
      </c>
      <c r="H8950" t="s">
        <v>390</v>
      </c>
      <c r="I8950" t="s">
        <v>73</v>
      </c>
      <c r="J8950" s="65">
        <v>218152</v>
      </c>
      <c r="K8950" t="str">
        <f t="shared" si="326"/>
        <v>25VI7000DOPP</v>
      </c>
      <c r="L8950">
        <f t="shared" si="327"/>
        <v>218152</v>
      </c>
    </row>
    <row r="8951" spans="1:12">
      <c r="A8951" s="65">
        <v>25</v>
      </c>
      <c r="B8951" t="s">
        <v>20</v>
      </c>
      <c r="C8951" s="65">
        <v>11</v>
      </c>
      <c r="D8951" t="s">
        <v>237</v>
      </c>
      <c r="E8951" s="65">
        <v>1</v>
      </c>
      <c r="F8951" t="s">
        <v>388</v>
      </c>
      <c r="G8951" t="s">
        <v>389</v>
      </c>
      <c r="H8951" t="s">
        <v>391</v>
      </c>
      <c r="I8951" t="s">
        <v>392</v>
      </c>
      <c r="J8951" s="65">
        <v>8847</v>
      </c>
      <c r="K8951" t="str">
        <f t="shared" si="326"/>
        <v>25VI7000DOPS</v>
      </c>
      <c r="L8951">
        <f t="shared" si="327"/>
        <v>8847</v>
      </c>
    </row>
    <row r="8952" spans="1:12">
      <c r="A8952" s="65">
        <v>26</v>
      </c>
      <c r="B8952" t="s">
        <v>395</v>
      </c>
      <c r="C8952" s="65">
        <v>11</v>
      </c>
      <c r="D8952" t="s">
        <v>237</v>
      </c>
      <c r="E8952" s="65">
        <v>2</v>
      </c>
      <c r="F8952" t="s">
        <v>238</v>
      </c>
      <c r="G8952" t="s">
        <v>239</v>
      </c>
      <c r="H8952" t="s">
        <v>240</v>
      </c>
      <c r="I8952" t="s">
        <v>241</v>
      </c>
      <c r="J8952" s="65">
        <v>30964</v>
      </c>
      <c r="K8952" t="str">
        <f t="shared" ref="K8952:K8978" si="328">CONCATENATE(TEXT(A8952,"00"),F8952,H8952)</f>
        <v>26VI1000SRTS</v>
      </c>
      <c r="L8952">
        <f t="shared" ref="L8952:L8978" si="329">J8952</f>
        <v>30964</v>
      </c>
    </row>
    <row r="8953" spans="1:12">
      <c r="A8953" s="65">
        <v>26</v>
      </c>
      <c r="B8953" t="s">
        <v>395</v>
      </c>
      <c r="C8953" s="65">
        <v>11</v>
      </c>
      <c r="D8953" t="s">
        <v>237</v>
      </c>
      <c r="E8953" s="65">
        <v>2</v>
      </c>
      <c r="F8953" t="s">
        <v>238</v>
      </c>
      <c r="G8953" t="s">
        <v>239</v>
      </c>
      <c r="H8953" t="s">
        <v>235</v>
      </c>
      <c r="I8953" t="s">
        <v>236</v>
      </c>
      <c r="J8953" s="65">
        <v>4</v>
      </c>
      <c r="K8953" t="str">
        <f t="shared" si="328"/>
        <v>26VI1000SABA</v>
      </c>
      <c r="L8953">
        <f t="shared" si="329"/>
        <v>4</v>
      </c>
    </row>
    <row r="8954" spans="1:12">
      <c r="A8954" s="65">
        <v>26</v>
      </c>
      <c r="B8954" t="s">
        <v>395</v>
      </c>
      <c r="C8954" s="65">
        <v>11</v>
      </c>
      <c r="D8954" t="s">
        <v>237</v>
      </c>
      <c r="E8954" s="65">
        <v>2</v>
      </c>
      <c r="F8954" t="s">
        <v>238</v>
      </c>
      <c r="G8954" t="s">
        <v>239</v>
      </c>
      <c r="H8954" t="s">
        <v>244</v>
      </c>
      <c r="I8954" t="s">
        <v>245</v>
      </c>
      <c r="J8954" s="65">
        <v>47079</v>
      </c>
      <c r="K8954" t="str">
        <f t="shared" si="328"/>
        <v>26VI1000SRTT</v>
      </c>
      <c r="L8954">
        <f t="shared" si="329"/>
        <v>47079</v>
      </c>
    </row>
    <row r="8955" spans="1:12">
      <c r="A8955" s="65">
        <v>26</v>
      </c>
      <c r="B8955" t="s">
        <v>395</v>
      </c>
      <c r="C8955" s="65">
        <v>11</v>
      </c>
      <c r="D8955" t="s">
        <v>237</v>
      </c>
      <c r="E8955" s="65">
        <v>2</v>
      </c>
      <c r="F8955" t="s">
        <v>238</v>
      </c>
      <c r="G8955" t="s">
        <v>239</v>
      </c>
      <c r="H8955" t="s">
        <v>246</v>
      </c>
      <c r="I8955" t="s">
        <v>247</v>
      </c>
      <c r="J8955" s="65">
        <v>30519</v>
      </c>
      <c r="K8955" t="str">
        <f t="shared" si="328"/>
        <v>26VI1000SRPS</v>
      </c>
      <c r="L8955">
        <f t="shared" si="329"/>
        <v>30519</v>
      </c>
    </row>
    <row r="8956" spans="1:12">
      <c r="A8956" s="65">
        <v>26</v>
      </c>
      <c r="B8956" t="s">
        <v>395</v>
      </c>
      <c r="C8956" s="65">
        <v>11</v>
      </c>
      <c r="D8956" t="s">
        <v>237</v>
      </c>
      <c r="E8956" s="65">
        <v>2</v>
      </c>
      <c r="F8956" t="s">
        <v>238</v>
      </c>
      <c r="G8956" t="s">
        <v>239</v>
      </c>
      <c r="H8956" t="s">
        <v>248</v>
      </c>
      <c r="I8956" t="s">
        <v>249</v>
      </c>
      <c r="J8956" s="65">
        <v>15803</v>
      </c>
      <c r="K8956" t="str">
        <f t="shared" si="328"/>
        <v>26VI1000SRPR</v>
      </c>
      <c r="L8956">
        <f t="shared" si="329"/>
        <v>15803</v>
      </c>
    </row>
    <row r="8957" spans="1:12">
      <c r="A8957" s="65">
        <v>26</v>
      </c>
      <c r="B8957" t="s">
        <v>395</v>
      </c>
      <c r="C8957" s="65">
        <v>11</v>
      </c>
      <c r="D8957" t="s">
        <v>237</v>
      </c>
      <c r="E8957" s="65">
        <v>2</v>
      </c>
      <c r="F8957" t="s">
        <v>238</v>
      </c>
      <c r="G8957" t="s">
        <v>239</v>
      </c>
      <c r="H8957" t="s">
        <v>250</v>
      </c>
      <c r="I8957" t="s">
        <v>251</v>
      </c>
      <c r="J8957" s="65">
        <v>46322</v>
      </c>
      <c r="K8957" t="str">
        <f t="shared" si="328"/>
        <v>26VI1000SRPT</v>
      </c>
      <c r="L8957">
        <f t="shared" si="329"/>
        <v>46322</v>
      </c>
    </row>
    <row r="8958" spans="1:12">
      <c r="A8958" s="65">
        <v>26</v>
      </c>
      <c r="B8958" t="s">
        <v>395</v>
      </c>
      <c r="C8958" s="65">
        <v>11</v>
      </c>
      <c r="D8958" t="s">
        <v>237</v>
      </c>
      <c r="E8958" s="65">
        <v>2</v>
      </c>
      <c r="F8958" t="s">
        <v>238</v>
      </c>
      <c r="G8958" t="s">
        <v>239</v>
      </c>
      <c r="H8958" t="s">
        <v>252</v>
      </c>
      <c r="I8958" t="s">
        <v>253</v>
      </c>
      <c r="J8958" s="65">
        <v>27424</v>
      </c>
      <c r="K8958" t="str">
        <f t="shared" si="328"/>
        <v>26VI1000SRRS</v>
      </c>
      <c r="L8958">
        <f t="shared" si="329"/>
        <v>27424</v>
      </c>
    </row>
    <row r="8959" spans="1:12">
      <c r="A8959" s="65">
        <v>26</v>
      </c>
      <c r="B8959" t="s">
        <v>395</v>
      </c>
      <c r="C8959" s="65">
        <v>11</v>
      </c>
      <c r="D8959" t="s">
        <v>237</v>
      </c>
      <c r="E8959" s="65">
        <v>2</v>
      </c>
      <c r="F8959" t="s">
        <v>238</v>
      </c>
      <c r="G8959" t="s">
        <v>239</v>
      </c>
      <c r="H8959" t="s">
        <v>254</v>
      </c>
      <c r="I8959" t="s">
        <v>255</v>
      </c>
      <c r="J8959" s="65">
        <v>14137</v>
      </c>
      <c r="K8959" t="str">
        <f t="shared" si="328"/>
        <v>26VI1000SRRR</v>
      </c>
      <c r="L8959">
        <f t="shared" si="329"/>
        <v>14137</v>
      </c>
    </row>
    <row r="8960" spans="1:12">
      <c r="A8960" s="65">
        <v>26</v>
      </c>
      <c r="B8960" t="s">
        <v>395</v>
      </c>
      <c r="C8960" s="65">
        <v>11</v>
      </c>
      <c r="D8960" t="s">
        <v>237</v>
      </c>
      <c r="E8960" s="65">
        <v>2</v>
      </c>
      <c r="F8960" t="s">
        <v>238</v>
      </c>
      <c r="G8960" t="s">
        <v>239</v>
      </c>
      <c r="H8960" t="s">
        <v>256</v>
      </c>
      <c r="I8960" t="s">
        <v>257</v>
      </c>
      <c r="J8960" s="65">
        <v>41561</v>
      </c>
      <c r="K8960" t="str">
        <f t="shared" si="328"/>
        <v>26VI1000SRRT</v>
      </c>
      <c r="L8960">
        <f t="shared" si="329"/>
        <v>41561</v>
      </c>
    </row>
    <row r="8961" spans="1:12">
      <c r="A8961" s="65">
        <v>26</v>
      </c>
      <c r="B8961" t="s">
        <v>395</v>
      </c>
      <c r="C8961" s="65">
        <v>11</v>
      </c>
      <c r="D8961" t="s">
        <v>237</v>
      </c>
      <c r="E8961" s="65">
        <v>2</v>
      </c>
      <c r="F8961" t="s">
        <v>238</v>
      </c>
      <c r="G8961" t="s">
        <v>239</v>
      </c>
      <c r="H8961" t="s">
        <v>258</v>
      </c>
      <c r="I8961" t="s">
        <v>259</v>
      </c>
      <c r="J8961" s="65">
        <v>4349</v>
      </c>
      <c r="K8961" t="str">
        <f t="shared" si="328"/>
        <v>26VI1000RSRS</v>
      </c>
      <c r="L8961">
        <f t="shared" si="329"/>
        <v>4349</v>
      </c>
    </row>
    <row r="8962" spans="1:12">
      <c r="A8962" s="65">
        <v>26</v>
      </c>
      <c r="B8962" t="s">
        <v>395</v>
      </c>
      <c r="C8962" s="65">
        <v>11</v>
      </c>
      <c r="D8962" t="s">
        <v>237</v>
      </c>
      <c r="E8962" s="65">
        <v>2</v>
      </c>
      <c r="F8962" t="s">
        <v>238</v>
      </c>
      <c r="G8962" t="s">
        <v>239</v>
      </c>
      <c r="H8962" t="s">
        <v>264</v>
      </c>
      <c r="I8962" t="s">
        <v>265</v>
      </c>
      <c r="J8962" s="65">
        <v>5665</v>
      </c>
      <c r="K8962" t="str">
        <f t="shared" si="328"/>
        <v>26VI1000RSRR</v>
      </c>
      <c r="L8962">
        <f t="shared" si="329"/>
        <v>5665</v>
      </c>
    </row>
    <row r="8963" spans="1:12">
      <c r="A8963" s="65">
        <v>26</v>
      </c>
      <c r="B8963" t="s">
        <v>395</v>
      </c>
      <c r="C8963" s="65">
        <v>11</v>
      </c>
      <c r="D8963" t="s">
        <v>237</v>
      </c>
      <c r="E8963" s="65">
        <v>2</v>
      </c>
      <c r="F8963" t="s">
        <v>238</v>
      </c>
      <c r="G8963" t="s">
        <v>239</v>
      </c>
      <c r="H8963" t="s">
        <v>228</v>
      </c>
      <c r="I8963" t="s">
        <v>217</v>
      </c>
      <c r="J8963" s="65">
        <v>221537</v>
      </c>
      <c r="K8963" t="str">
        <f t="shared" si="328"/>
        <v>26VI1000PTBI</v>
      </c>
      <c r="L8963">
        <f t="shared" si="329"/>
        <v>221537</v>
      </c>
    </row>
    <row r="8964" spans="1:12">
      <c r="A8964" s="65">
        <v>26</v>
      </c>
      <c r="B8964" t="s">
        <v>395</v>
      </c>
      <c r="C8964" s="65">
        <v>11</v>
      </c>
      <c r="D8964" t="s">
        <v>237</v>
      </c>
      <c r="E8964" s="65">
        <v>2</v>
      </c>
      <c r="F8964" t="s">
        <v>238</v>
      </c>
      <c r="G8964" t="s">
        <v>239</v>
      </c>
      <c r="H8964" t="s">
        <v>229</v>
      </c>
      <c r="I8964" t="s">
        <v>230</v>
      </c>
      <c r="J8964" s="65">
        <v>22186</v>
      </c>
      <c r="K8964" t="str">
        <f t="shared" si="328"/>
        <v>26VI1000PRNR</v>
      </c>
      <c r="L8964">
        <f t="shared" si="329"/>
        <v>22186</v>
      </c>
    </row>
    <row r="8965" spans="1:12">
      <c r="A8965" s="65">
        <v>26</v>
      </c>
      <c r="B8965" t="s">
        <v>395</v>
      </c>
      <c r="C8965" s="65">
        <v>11</v>
      </c>
      <c r="D8965" t="s">
        <v>237</v>
      </c>
      <c r="E8965" s="65">
        <v>2</v>
      </c>
      <c r="F8965" t="s">
        <v>238</v>
      </c>
      <c r="G8965" t="s">
        <v>239</v>
      </c>
      <c r="H8965" t="s">
        <v>231</v>
      </c>
      <c r="I8965" t="s">
        <v>232</v>
      </c>
      <c r="J8965" s="65">
        <v>119267</v>
      </c>
      <c r="K8965" t="str">
        <f t="shared" si="328"/>
        <v>26VI1000PRES</v>
      </c>
      <c r="L8965">
        <f t="shared" si="329"/>
        <v>119267</v>
      </c>
    </row>
    <row r="8966" spans="1:12">
      <c r="A8966" s="65">
        <v>26</v>
      </c>
      <c r="B8966" t="s">
        <v>395</v>
      </c>
      <c r="C8966" s="65">
        <v>11</v>
      </c>
      <c r="D8966" t="s">
        <v>237</v>
      </c>
      <c r="E8966" s="65">
        <v>2</v>
      </c>
      <c r="F8966" t="s">
        <v>238</v>
      </c>
      <c r="G8966" t="s">
        <v>239</v>
      </c>
      <c r="H8966" t="s">
        <v>233</v>
      </c>
      <c r="I8966" t="s">
        <v>234</v>
      </c>
      <c r="J8966" s="65">
        <v>80084</v>
      </c>
      <c r="K8966" t="str">
        <f t="shared" si="328"/>
        <v>26VI1000PRER</v>
      </c>
      <c r="L8966">
        <f t="shared" si="329"/>
        <v>80084</v>
      </c>
    </row>
    <row r="8967" spans="1:12">
      <c r="A8967" s="65">
        <v>26</v>
      </c>
      <c r="B8967" t="s">
        <v>395</v>
      </c>
      <c r="C8967" s="65">
        <v>11</v>
      </c>
      <c r="D8967" t="s">
        <v>237</v>
      </c>
      <c r="E8967" s="65">
        <v>2</v>
      </c>
      <c r="F8967" t="s">
        <v>238</v>
      </c>
      <c r="G8967" t="s">
        <v>239</v>
      </c>
      <c r="H8967" t="s">
        <v>266</v>
      </c>
      <c r="I8967" t="s">
        <v>267</v>
      </c>
      <c r="J8967" s="65">
        <v>199351</v>
      </c>
      <c r="K8967" t="str">
        <f t="shared" si="328"/>
        <v>26VI1000PTRE</v>
      </c>
      <c r="L8967">
        <f t="shared" si="329"/>
        <v>199351</v>
      </c>
    </row>
    <row r="8968" spans="1:12">
      <c r="A8968" s="65">
        <v>26</v>
      </c>
      <c r="B8968" t="s">
        <v>395</v>
      </c>
      <c r="C8968" s="65">
        <v>11</v>
      </c>
      <c r="D8968" t="s">
        <v>237</v>
      </c>
      <c r="E8968" s="65">
        <v>2</v>
      </c>
      <c r="F8968" t="s">
        <v>238</v>
      </c>
      <c r="G8968" t="s">
        <v>239</v>
      </c>
      <c r="H8968" t="s">
        <v>268</v>
      </c>
      <c r="I8968" t="s">
        <v>269</v>
      </c>
      <c r="J8968" s="65">
        <v>99</v>
      </c>
      <c r="K8968" t="str">
        <f t="shared" si="328"/>
        <v>26VI1000DRCF</v>
      </c>
      <c r="L8968">
        <f t="shared" si="329"/>
        <v>99</v>
      </c>
    </row>
    <row r="8969" spans="1:12">
      <c r="A8969" s="65">
        <v>26</v>
      </c>
      <c r="B8969" t="s">
        <v>395</v>
      </c>
      <c r="C8969" s="65">
        <v>11</v>
      </c>
      <c r="D8969" t="s">
        <v>237</v>
      </c>
      <c r="E8969" s="65">
        <v>2</v>
      </c>
      <c r="F8969" t="s">
        <v>238</v>
      </c>
      <c r="G8969" t="s">
        <v>239</v>
      </c>
      <c r="H8969" t="s">
        <v>242</v>
      </c>
      <c r="I8969" t="s">
        <v>243</v>
      </c>
      <c r="J8969" s="65">
        <v>0</v>
      </c>
      <c r="K8969" t="str">
        <f t="shared" si="328"/>
        <v>26VI1000DRPP</v>
      </c>
      <c r="L8969">
        <f t="shared" si="329"/>
        <v>0</v>
      </c>
    </row>
    <row r="8970" spans="1:12">
      <c r="A8970" s="65">
        <v>26</v>
      </c>
      <c r="B8970" t="s">
        <v>395</v>
      </c>
      <c r="C8970" s="65">
        <v>11</v>
      </c>
      <c r="D8970" t="s">
        <v>237</v>
      </c>
      <c r="E8970" s="65">
        <v>2</v>
      </c>
      <c r="F8970" t="s">
        <v>238</v>
      </c>
      <c r="G8970" t="s">
        <v>239</v>
      </c>
      <c r="H8970" t="s">
        <v>260</v>
      </c>
      <c r="I8970" t="s">
        <v>261</v>
      </c>
      <c r="J8970" s="65">
        <v>199251</v>
      </c>
      <c r="K8970" t="str">
        <f t="shared" si="328"/>
        <v>26VI1000DRVM</v>
      </c>
      <c r="L8970">
        <f t="shared" si="329"/>
        <v>199251</v>
      </c>
    </row>
    <row r="8971" spans="1:12">
      <c r="A8971" s="65">
        <v>26</v>
      </c>
      <c r="B8971" t="s">
        <v>395</v>
      </c>
      <c r="C8971" s="65">
        <v>11</v>
      </c>
      <c r="D8971" t="s">
        <v>237</v>
      </c>
      <c r="E8971" s="65">
        <v>2</v>
      </c>
      <c r="F8971" t="s">
        <v>238</v>
      </c>
      <c r="G8971" t="s">
        <v>239</v>
      </c>
      <c r="H8971" t="s">
        <v>262</v>
      </c>
      <c r="I8971" t="s">
        <v>263</v>
      </c>
      <c r="J8971" s="65">
        <v>0</v>
      </c>
      <c r="K8971" t="str">
        <f t="shared" si="328"/>
        <v>26VI1000DREX</v>
      </c>
      <c r="L8971">
        <f t="shared" si="329"/>
        <v>0</v>
      </c>
    </row>
    <row r="8972" spans="1:12">
      <c r="A8972" s="65">
        <v>26</v>
      </c>
      <c r="B8972" t="s">
        <v>395</v>
      </c>
      <c r="C8972" s="65">
        <v>11</v>
      </c>
      <c r="D8972" t="s">
        <v>237</v>
      </c>
      <c r="E8972" s="65">
        <v>2</v>
      </c>
      <c r="F8972" t="s">
        <v>238</v>
      </c>
      <c r="G8972" t="s">
        <v>239</v>
      </c>
      <c r="H8972" t="s">
        <v>220</v>
      </c>
      <c r="I8972" t="s">
        <v>221</v>
      </c>
      <c r="J8972" s="65">
        <v>0</v>
      </c>
      <c r="K8972" t="str">
        <f t="shared" si="328"/>
        <v>26VI1000DRET</v>
      </c>
      <c r="L8972">
        <f t="shared" si="329"/>
        <v>0</v>
      </c>
    </row>
    <row r="8973" spans="1:12">
      <c r="A8973" s="65">
        <v>26</v>
      </c>
      <c r="B8973" t="s">
        <v>395</v>
      </c>
      <c r="C8973" s="65">
        <v>11</v>
      </c>
      <c r="D8973" t="s">
        <v>237</v>
      </c>
      <c r="E8973" s="65">
        <v>2</v>
      </c>
      <c r="F8973" t="s">
        <v>238</v>
      </c>
      <c r="G8973" t="s">
        <v>239</v>
      </c>
      <c r="H8973" t="s">
        <v>222</v>
      </c>
      <c r="I8973" t="s">
        <v>223</v>
      </c>
      <c r="J8973" s="65">
        <v>1</v>
      </c>
      <c r="K8973" t="str">
        <f t="shared" si="328"/>
        <v>26VI1000DPMA</v>
      </c>
      <c r="L8973">
        <f t="shared" si="329"/>
        <v>1</v>
      </c>
    </row>
    <row r="8974" spans="1:12">
      <c r="A8974" s="65">
        <v>26</v>
      </c>
      <c r="B8974" t="s">
        <v>395</v>
      </c>
      <c r="C8974" s="65">
        <v>11</v>
      </c>
      <c r="D8974" t="s">
        <v>237</v>
      </c>
      <c r="E8974" s="65">
        <v>2</v>
      </c>
      <c r="F8974" t="s">
        <v>238</v>
      </c>
      <c r="G8974" t="s">
        <v>239</v>
      </c>
      <c r="H8974" t="s">
        <v>211</v>
      </c>
      <c r="I8974" t="s">
        <v>212</v>
      </c>
      <c r="J8974" s="65">
        <v>30964</v>
      </c>
      <c r="K8974" t="str">
        <f t="shared" si="328"/>
        <v>26VI1000APRS</v>
      </c>
      <c r="L8974">
        <f t="shared" si="329"/>
        <v>30964</v>
      </c>
    </row>
    <row r="8975" spans="1:12">
      <c r="A8975" s="65">
        <v>26</v>
      </c>
      <c r="B8975" t="s">
        <v>395</v>
      </c>
      <c r="C8975" s="65">
        <v>11</v>
      </c>
      <c r="D8975" t="s">
        <v>237</v>
      </c>
      <c r="E8975" s="65">
        <v>2</v>
      </c>
      <c r="F8975" t="s">
        <v>238</v>
      </c>
      <c r="G8975" t="s">
        <v>239</v>
      </c>
      <c r="H8975" t="s">
        <v>213</v>
      </c>
      <c r="I8975" t="s">
        <v>214</v>
      </c>
      <c r="J8975" s="65">
        <v>16115</v>
      </c>
      <c r="K8975" t="str">
        <f t="shared" si="328"/>
        <v>26VI1000APRR</v>
      </c>
      <c r="L8975">
        <f t="shared" si="329"/>
        <v>16115</v>
      </c>
    </row>
    <row r="8976" spans="1:12">
      <c r="A8976" s="65">
        <v>26</v>
      </c>
      <c r="B8976" t="s">
        <v>395</v>
      </c>
      <c r="C8976" s="65">
        <v>11</v>
      </c>
      <c r="D8976" t="s">
        <v>237</v>
      </c>
      <c r="E8976" s="65">
        <v>2</v>
      </c>
      <c r="F8976" t="s">
        <v>238</v>
      </c>
      <c r="G8976" t="s">
        <v>239</v>
      </c>
      <c r="H8976" t="s">
        <v>215</v>
      </c>
      <c r="I8976" t="s">
        <v>216</v>
      </c>
      <c r="J8976" s="65">
        <v>47079</v>
      </c>
      <c r="K8976" t="str">
        <f t="shared" si="328"/>
        <v>26VI1000APRT</v>
      </c>
      <c r="L8976">
        <f t="shared" si="329"/>
        <v>47079</v>
      </c>
    </row>
    <row r="8977" spans="1:12">
      <c r="A8977" s="65">
        <v>26</v>
      </c>
      <c r="B8977" t="s">
        <v>395</v>
      </c>
      <c r="C8977" s="65">
        <v>11</v>
      </c>
      <c r="D8977" t="s">
        <v>237</v>
      </c>
      <c r="E8977" s="65">
        <v>2</v>
      </c>
      <c r="F8977" t="s">
        <v>238</v>
      </c>
      <c r="G8977" t="s">
        <v>239</v>
      </c>
      <c r="H8977" t="s">
        <v>224</v>
      </c>
      <c r="I8977" t="s">
        <v>225</v>
      </c>
      <c r="J8977" s="65">
        <v>564</v>
      </c>
      <c r="K8977" t="str">
        <f t="shared" si="328"/>
        <v>26VI1000ARRA</v>
      </c>
      <c r="L8977">
        <f t="shared" si="329"/>
        <v>564</v>
      </c>
    </row>
    <row r="8978" spans="1:12">
      <c r="A8978" s="65">
        <v>26</v>
      </c>
      <c r="B8978" t="s">
        <v>395</v>
      </c>
      <c r="C8978" s="65">
        <v>11</v>
      </c>
      <c r="D8978" t="s">
        <v>237</v>
      </c>
      <c r="E8978" s="65">
        <v>2</v>
      </c>
      <c r="F8978" t="s">
        <v>238</v>
      </c>
      <c r="G8978" t="s">
        <v>239</v>
      </c>
      <c r="H8978" t="s">
        <v>226</v>
      </c>
      <c r="I8978" t="s">
        <v>227</v>
      </c>
      <c r="J8978" s="65">
        <v>557</v>
      </c>
      <c r="K8978" t="str">
        <f t="shared" si="328"/>
        <v>26VI1000PLNA</v>
      </c>
      <c r="L8978">
        <f t="shared" si="329"/>
        <v>557</v>
      </c>
    </row>
    <row r="8979" spans="1:12">
      <c r="A8979" s="65">
        <v>26</v>
      </c>
      <c r="B8979" t="s">
        <v>395</v>
      </c>
      <c r="C8979" s="65">
        <v>11</v>
      </c>
      <c r="D8979" t="s">
        <v>237</v>
      </c>
      <c r="E8979" s="65">
        <v>2</v>
      </c>
      <c r="F8979" t="s">
        <v>238</v>
      </c>
      <c r="G8979" t="s">
        <v>239</v>
      </c>
      <c r="H8979" t="s">
        <v>270</v>
      </c>
      <c r="I8979" t="s">
        <v>271</v>
      </c>
      <c r="J8979" s="65">
        <v>16115</v>
      </c>
      <c r="K8979" t="str">
        <f t="shared" ref="K8979:K9042" si="330">CONCATENATE(TEXT(A8979,"00"),F8979,H8979)</f>
        <v>26VI1000SRTR</v>
      </c>
      <c r="L8979">
        <f t="shared" ref="L8979:L9042" si="331">J8979</f>
        <v>16115</v>
      </c>
    </row>
    <row r="8980" spans="1:12">
      <c r="A8980" s="65">
        <v>26</v>
      </c>
      <c r="B8980" t="s">
        <v>395</v>
      </c>
      <c r="C8980" s="65">
        <v>11</v>
      </c>
      <c r="D8980" t="s">
        <v>237</v>
      </c>
      <c r="E8980" s="65">
        <v>2</v>
      </c>
      <c r="F8980" t="s">
        <v>272</v>
      </c>
      <c r="G8980" t="s">
        <v>273</v>
      </c>
      <c r="H8980" t="s">
        <v>266</v>
      </c>
      <c r="I8980" t="s">
        <v>267</v>
      </c>
      <c r="J8980" s="65">
        <v>199288</v>
      </c>
      <c r="K8980" t="str">
        <f t="shared" si="330"/>
        <v>26VI1100PTRE</v>
      </c>
      <c r="L8980">
        <f t="shared" si="331"/>
        <v>199288</v>
      </c>
    </row>
    <row r="8981" spans="1:12">
      <c r="A8981" s="65">
        <v>26</v>
      </c>
      <c r="B8981" t="s">
        <v>395</v>
      </c>
      <c r="C8981" s="65">
        <v>11</v>
      </c>
      <c r="D8981" t="s">
        <v>237</v>
      </c>
      <c r="E8981" s="65">
        <v>2</v>
      </c>
      <c r="F8981" t="s">
        <v>272</v>
      </c>
      <c r="G8981" t="s">
        <v>273</v>
      </c>
      <c r="H8981" t="s">
        <v>268</v>
      </c>
      <c r="I8981" t="s">
        <v>269</v>
      </c>
      <c r="J8981" s="65">
        <v>37</v>
      </c>
      <c r="K8981" t="str">
        <f t="shared" si="330"/>
        <v>26VI1100DRCF</v>
      </c>
      <c r="L8981">
        <f t="shared" si="331"/>
        <v>37</v>
      </c>
    </row>
    <row r="8982" spans="1:12">
      <c r="A8982" s="65">
        <v>26</v>
      </c>
      <c r="B8982" t="s">
        <v>395</v>
      </c>
      <c r="C8982" s="65">
        <v>11</v>
      </c>
      <c r="D8982" t="s">
        <v>237</v>
      </c>
      <c r="E8982" s="65">
        <v>2</v>
      </c>
      <c r="F8982" t="s">
        <v>272</v>
      </c>
      <c r="G8982" t="s">
        <v>273</v>
      </c>
      <c r="H8982" t="s">
        <v>242</v>
      </c>
      <c r="I8982" t="s">
        <v>243</v>
      </c>
      <c r="J8982" s="65">
        <v>0</v>
      </c>
      <c r="K8982" t="str">
        <f t="shared" si="330"/>
        <v>26VI1100DRPP</v>
      </c>
      <c r="L8982">
        <f t="shared" si="331"/>
        <v>0</v>
      </c>
    </row>
    <row r="8983" spans="1:12">
      <c r="A8983" s="65">
        <v>26</v>
      </c>
      <c r="B8983" t="s">
        <v>395</v>
      </c>
      <c r="C8983" s="65">
        <v>11</v>
      </c>
      <c r="D8983" t="s">
        <v>237</v>
      </c>
      <c r="E8983" s="65">
        <v>2</v>
      </c>
      <c r="F8983" t="s">
        <v>272</v>
      </c>
      <c r="G8983" t="s">
        <v>273</v>
      </c>
      <c r="H8983" t="s">
        <v>260</v>
      </c>
      <c r="I8983" t="s">
        <v>261</v>
      </c>
      <c r="J8983" s="65">
        <v>199251</v>
      </c>
      <c r="K8983" t="str">
        <f t="shared" si="330"/>
        <v>26VI1100DRVM</v>
      </c>
      <c r="L8983">
        <f t="shared" si="331"/>
        <v>199251</v>
      </c>
    </row>
    <row r="8984" spans="1:12">
      <c r="A8984" s="65">
        <v>26</v>
      </c>
      <c r="B8984" t="s">
        <v>395</v>
      </c>
      <c r="C8984" s="65">
        <v>11</v>
      </c>
      <c r="D8984" t="s">
        <v>237</v>
      </c>
      <c r="E8984" s="65">
        <v>2</v>
      </c>
      <c r="F8984" t="s">
        <v>272</v>
      </c>
      <c r="G8984" t="s">
        <v>273</v>
      </c>
      <c r="H8984" t="s">
        <v>262</v>
      </c>
      <c r="I8984" t="s">
        <v>263</v>
      </c>
      <c r="J8984" s="65">
        <v>0</v>
      </c>
      <c r="K8984" t="str">
        <f t="shared" si="330"/>
        <v>26VI1100DREX</v>
      </c>
      <c r="L8984">
        <f t="shared" si="331"/>
        <v>0</v>
      </c>
    </row>
    <row r="8985" spans="1:12">
      <c r="A8985" s="65">
        <v>26</v>
      </c>
      <c r="B8985" t="s">
        <v>395</v>
      </c>
      <c r="C8985" s="65">
        <v>11</v>
      </c>
      <c r="D8985" t="s">
        <v>237</v>
      </c>
      <c r="E8985" s="65">
        <v>2</v>
      </c>
      <c r="F8985" t="s">
        <v>272</v>
      </c>
      <c r="G8985" t="s">
        <v>273</v>
      </c>
      <c r="H8985" t="s">
        <v>220</v>
      </c>
      <c r="I8985" t="s">
        <v>221</v>
      </c>
      <c r="J8985" s="65">
        <v>0</v>
      </c>
      <c r="K8985" t="str">
        <f t="shared" si="330"/>
        <v>26VI1100DRET</v>
      </c>
      <c r="L8985">
        <f t="shared" si="331"/>
        <v>0</v>
      </c>
    </row>
    <row r="8986" spans="1:12">
      <c r="A8986" s="65">
        <v>26</v>
      </c>
      <c r="B8986" t="s">
        <v>395</v>
      </c>
      <c r="C8986" s="65">
        <v>11</v>
      </c>
      <c r="D8986" t="s">
        <v>237</v>
      </c>
      <c r="E8986" s="65">
        <v>2</v>
      </c>
      <c r="F8986" t="s">
        <v>272</v>
      </c>
      <c r="G8986" t="s">
        <v>273</v>
      </c>
      <c r="H8986" t="s">
        <v>222</v>
      </c>
      <c r="I8986" t="s">
        <v>223</v>
      </c>
      <c r="J8986" s="65">
        <v>0</v>
      </c>
      <c r="K8986" t="str">
        <f t="shared" si="330"/>
        <v>26VI1100DPMA</v>
      </c>
      <c r="L8986">
        <f t="shared" si="331"/>
        <v>0</v>
      </c>
    </row>
    <row r="8987" spans="1:12">
      <c r="A8987" s="65">
        <v>26</v>
      </c>
      <c r="B8987" t="s">
        <v>395</v>
      </c>
      <c r="C8987" s="65">
        <v>11</v>
      </c>
      <c r="D8987" t="s">
        <v>237</v>
      </c>
      <c r="E8987" s="65">
        <v>2</v>
      </c>
      <c r="F8987" t="s">
        <v>272</v>
      </c>
      <c r="G8987" t="s">
        <v>273</v>
      </c>
      <c r="H8987" t="s">
        <v>211</v>
      </c>
      <c r="I8987" t="s">
        <v>212</v>
      </c>
      <c r="J8987" s="65">
        <v>30964</v>
      </c>
      <c r="K8987" t="str">
        <f t="shared" si="330"/>
        <v>26VI1100APRS</v>
      </c>
      <c r="L8987">
        <f t="shared" si="331"/>
        <v>30964</v>
      </c>
    </row>
    <row r="8988" spans="1:12">
      <c r="A8988" s="65">
        <v>26</v>
      </c>
      <c r="B8988" t="s">
        <v>395</v>
      </c>
      <c r="C8988" s="65">
        <v>11</v>
      </c>
      <c r="D8988" t="s">
        <v>237</v>
      </c>
      <c r="E8988" s="65">
        <v>2</v>
      </c>
      <c r="F8988" t="s">
        <v>272</v>
      </c>
      <c r="G8988" t="s">
        <v>273</v>
      </c>
      <c r="H8988" t="s">
        <v>213</v>
      </c>
      <c r="I8988" t="s">
        <v>214</v>
      </c>
      <c r="J8988" s="65">
        <v>16106</v>
      </c>
      <c r="K8988" t="str">
        <f t="shared" si="330"/>
        <v>26VI1100APRR</v>
      </c>
      <c r="L8988">
        <f t="shared" si="331"/>
        <v>16106</v>
      </c>
    </row>
    <row r="8989" spans="1:12">
      <c r="A8989" s="65">
        <v>26</v>
      </c>
      <c r="B8989" t="s">
        <v>395</v>
      </c>
      <c r="C8989" s="65">
        <v>11</v>
      </c>
      <c r="D8989" t="s">
        <v>237</v>
      </c>
      <c r="E8989" s="65">
        <v>2</v>
      </c>
      <c r="F8989" t="s">
        <v>272</v>
      </c>
      <c r="G8989" t="s">
        <v>273</v>
      </c>
      <c r="H8989" t="s">
        <v>215</v>
      </c>
      <c r="I8989" t="s">
        <v>216</v>
      </c>
      <c r="J8989" s="65">
        <v>47070</v>
      </c>
      <c r="K8989" t="str">
        <f t="shared" si="330"/>
        <v>26VI1100APRT</v>
      </c>
      <c r="L8989">
        <f t="shared" si="331"/>
        <v>47070</v>
      </c>
    </row>
    <row r="8990" spans="1:12">
      <c r="A8990" s="65">
        <v>26</v>
      </c>
      <c r="B8990" t="s">
        <v>395</v>
      </c>
      <c r="C8990" s="65">
        <v>11</v>
      </c>
      <c r="D8990" t="s">
        <v>237</v>
      </c>
      <c r="E8990" s="65">
        <v>2</v>
      </c>
      <c r="F8990" t="s">
        <v>272</v>
      </c>
      <c r="G8990" t="s">
        <v>273</v>
      </c>
      <c r="H8990" t="s">
        <v>224</v>
      </c>
      <c r="I8990" t="s">
        <v>225</v>
      </c>
      <c r="J8990" s="65">
        <v>564</v>
      </c>
      <c r="K8990" t="str">
        <f t="shared" si="330"/>
        <v>26VI1100ARRA</v>
      </c>
      <c r="L8990">
        <f t="shared" si="331"/>
        <v>564</v>
      </c>
    </row>
    <row r="8991" spans="1:12">
      <c r="A8991" s="65">
        <v>26</v>
      </c>
      <c r="B8991" t="s">
        <v>395</v>
      </c>
      <c r="C8991" s="65">
        <v>11</v>
      </c>
      <c r="D8991" t="s">
        <v>237</v>
      </c>
      <c r="E8991" s="65">
        <v>2</v>
      </c>
      <c r="F8991" t="s">
        <v>272</v>
      </c>
      <c r="G8991" t="s">
        <v>273</v>
      </c>
      <c r="H8991" t="s">
        <v>226</v>
      </c>
      <c r="I8991" t="s">
        <v>227</v>
      </c>
      <c r="J8991" s="65">
        <v>557</v>
      </c>
      <c r="K8991" t="str">
        <f t="shared" si="330"/>
        <v>26VI1100PLNA</v>
      </c>
      <c r="L8991">
        <f t="shared" si="331"/>
        <v>557</v>
      </c>
    </row>
    <row r="8992" spans="1:12">
      <c r="A8992" s="65">
        <v>26</v>
      </c>
      <c r="B8992" t="s">
        <v>395</v>
      </c>
      <c r="C8992" s="65">
        <v>11</v>
      </c>
      <c r="D8992" t="s">
        <v>237</v>
      </c>
      <c r="E8992" s="65">
        <v>2</v>
      </c>
      <c r="F8992" t="s">
        <v>272</v>
      </c>
      <c r="G8992" t="s">
        <v>273</v>
      </c>
      <c r="H8992" t="s">
        <v>235</v>
      </c>
      <c r="I8992" t="s">
        <v>236</v>
      </c>
      <c r="J8992" s="65">
        <v>4</v>
      </c>
      <c r="K8992" t="str">
        <f t="shared" si="330"/>
        <v>26VI1100SABA</v>
      </c>
      <c r="L8992">
        <f t="shared" si="331"/>
        <v>4</v>
      </c>
    </row>
    <row r="8993" spans="1:12">
      <c r="A8993" s="65">
        <v>26</v>
      </c>
      <c r="B8993" t="s">
        <v>395</v>
      </c>
      <c r="C8993" s="65">
        <v>11</v>
      </c>
      <c r="D8993" t="s">
        <v>237</v>
      </c>
      <c r="E8993" s="65">
        <v>2</v>
      </c>
      <c r="F8993" t="s">
        <v>272</v>
      </c>
      <c r="G8993" t="s">
        <v>273</v>
      </c>
      <c r="H8993" t="s">
        <v>240</v>
      </c>
      <c r="I8993" t="s">
        <v>241</v>
      </c>
      <c r="J8993" s="65">
        <v>30964</v>
      </c>
      <c r="K8993" t="str">
        <f t="shared" si="330"/>
        <v>26VI1100SRTS</v>
      </c>
      <c r="L8993">
        <f t="shared" si="331"/>
        <v>30964</v>
      </c>
    </row>
    <row r="8994" spans="1:12">
      <c r="A8994" s="65">
        <v>26</v>
      </c>
      <c r="B8994" t="s">
        <v>395</v>
      </c>
      <c r="C8994" s="65">
        <v>11</v>
      </c>
      <c r="D8994" t="s">
        <v>237</v>
      </c>
      <c r="E8994" s="65">
        <v>2</v>
      </c>
      <c r="F8994" t="s">
        <v>272</v>
      </c>
      <c r="G8994" t="s">
        <v>273</v>
      </c>
      <c r="H8994" t="s">
        <v>270</v>
      </c>
      <c r="I8994" t="s">
        <v>271</v>
      </c>
      <c r="J8994" s="65">
        <v>16106</v>
      </c>
      <c r="K8994" t="str">
        <f t="shared" si="330"/>
        <v>26VI1100SRTR</v>
      </c>
      <c r="L8994">
        <f t="shared" si="331"/>
        <v>16106</v>
      </c>
    </row>
    <row r="8995" spans="1:12">
      <c r="A8995" s="65">
        <v>26</v>
      </c>
      <c r="B8995" t="s">
        <v>395</v>
      </c>
      <c r="C8995" s="65">
        <v>11</v>
      </c>
      <c r="D8995" t="s">
        <v>237</v>
      </c>
      <c r="E8995" s="65">
        <v>2</v>
      </c>
      <c r="F8995" t="s">
        <v>272</v>
      </c>
      <c r="G8995" t="s">
        <v>273</v>
      </c>
      <c r="H8995" t="s">
        <v>244</v>
      </c>
      <c r="I8995" t="s">
        <v>245</v>
      </c>
      <c r="J8995" s="65">
        <v>47070</v>
      </c>
      <c r="K8995" t="str">
        <f t="shared" si="330"/>
        <v>26VI1100SRTT</v>
      </c>
      <c r="L8995">
        <f t="shared" si="331"/>
        <v>47070</v>
      </c>
    </row>
    <row r="8996" spans="1:12">
      <c r="A8996" s="65">
        <v>26</v>
      </c>
      <c r="B8996" t="s">
        <v>395</v>
      </c>
      <c r="C8996" s="65">
        <v>11</v>
      </c>
      <c r="D8996" t="s">
        <v>237</v>
      </c>
      <c r="E8996" s="65">
        <v>2</v>
      </c>
      <c r="F8996" t="s">
        <v>272</v>
      </c>
      <c r="G8996" t="s">
        <v>273</v>
      </c>
      <c r="H8996" t="s">
        <v>246</v>
      </c>
      <c r="I8996" t="s">
        <v>247</v>
      </c>
      <c r="J8996" s="65">
        <v>30519</v>
      </c>
      <c r="K8996" t="str">
        <f t="shared" si="330"/>
        <v>26VI1100SRPS</v>
      </c>
      <c r="L8996">
        <f t="shared" si="331"/>
        <v>30519</v>
      </c>
    </row>
    <row r="8997" spans="1:12">
      <c r="A8997" s="65">
        <v>26</v>
      </c>
      <c r="B8997" t="s">
        <v>395</v>
      </c>
      <c r="C8997" s="65">
        <v>11</v>
      </c>
      <c r="D8997" t="s">
        <v>237</v>
      </c>
      <c r="E8997" s="65">
        <v>2</v>
      </c>
      <c r="F8997" t="s">
        <v>272</v>
      </c>
      <c r="G8997" t="s">
        <v>273</v>
      </c>
      <c r="H8997" t="s">
        <v>248</v>
      </c>
      <c r="I8997" t="s">
        <v>249</v>
      </c>
      <c r="J8997" s="65">
        <v>15794</v>
      </c>
      <c r="K8997" t="str">
        <f t="shared" si="330"/>
        <v>26VI1100SRPR</v>
      </c>
      <c r="L8997">
        <f t="shared" si="331"/>
        <v>15794</v>
      </c>
    </row>
    <row r="8998" spans="1:12">
      <c r="A8998" s="65">
        <v>26</v>
      </c>
      <c r="B8998" t="s">
        <v>395</v>
      </c>
      <c r="C8998" s="65">
        <v>11</v>
      </c>
      <c r="D8998" t="s">
        <v>237</v>
      </c>
      <c r="E8998" s="65">
        <v>2</v>
      </c>
      <c r="F8998" t="s">
        <v>272</v>
      </c>
      <c r="G8998" t="s">
        <v>273</v>
      </c>
      <c r="H8998" t="s">
        <v>250</v>
      </c>
      <c r="I8998" t="s">
        <v>251</v>
      </c>
      <c r="J8998" s="65">
        <v>46313</v>
      </c>
      <c r="K8998" t="str">
        <f t="shared" si="330"/>
        <v>26VI1100SRPT</v>
      </c>
      <c r="L8998">
        <f t="shared" si="331"/>
        <v>46313</v>
      </c>
    </row>
    <row r="8999" spans="1:12">
      <c r="A8999" s="65">
        <v>26</v>
      </c>
      <c r="B8999" t="s">
        <v>395</v>
      </c>
      <c r="C8999" s="65">
        <v>11</v>
      </c>
      <c r="D8999" t="s">
        <v>237</v>
      </c>
      <c r="E8999" s="65">
        <v>2</v>
      </c>
      <c r="F8999" t="s">
        <v>272</v>
      </c>
      <c r="G8999" t="s">
        <v>273</v>
      </c>
      <c r="H8999" t="s">
        <v>252</v>
      </c>
      <c r="I8999" t="s">
        <v>253</v>
      </c>
      <c r="J8999" s="65">
        <v>27424</v>
      </c>
      <c r="K8999" t="str">
        <f t="shared" si="330"/>
        <v>26VI1100SRRS</v>
      </c>
      <c r="L8999">
        <f t="shared" si="331"/>
        <v>27424</v>
      </c>
    </row>
    <row r="9000" spans="1:12">
      <c r="A9000" s="65">
        <v>26</v>
      </c>
      <c r="B9000" t="s">
        <v>395</v>
      </c>
      <c r="C9000" s="65">
        <v>11</v>
      </c>
      <c r="D9000" t="s">
        <v>237</v>
      </c>
      <c r="E9000" s="65">
        <v>2</v>
      </c>
      <c r="F9000" t="s">
        <v>272</v>
      </c>
      <c r="G9000" t="s">
        <v>273</v>
      </c>
      <c r="H9000" t="s">
        <v>254</v>
      </c>
      <c r="I9000" t="s">
        <v>255</v>
      </c>
      <c r="J9000" s="65">
        <v>14128</v>
      </c>
      <c r="K9000" t="str">
        <f t="shared" si="330"/>
        <v>26VI1100SRRR</v>
      </c>
      <c r="L9000">
        <f t="shared" si="331"/>
        <v>14128</v>
      </c>
    </row>
    <row r="9001" spans="1:12">
      <c r="A9001" s="65">
        <v>26</v>
      </c>
      <c r="B9001" t="s">
        <v>395</v>
      </c>
      <c r="C9001" s="65">
        <v>11</v>
      </c>
      <c r="D9001" t="s">
        <v>237</v>
      </c>
      <c r="E9001" s="65">
        <v>2</v>
      </c>
      <c r="F9001" t="s">
        <v>272</v>
      </c>
      <c r="G9001" t="s">
        <v>273</v>
      </c>
      <c r="H9001" t="s">
        <v>256</v>
      </c>
      <c r="I9001" t="s">
        <v>257</v>
      </c>
      <c r="J9001" s="65">
        <v>41552</v>
      </c>
      <c r="K9001" t="str">
        <f t="shared" si="330"/>
        <v>26VI1100SRRT</v>
      </c>
      <c r="L9001">
        <f t="shared" si="331"/>
        <v>41552</v>
      </c>
    </row>
    <row r="9002" spans="1:12">
      <c r="A9002" s="65">
        <v>26</v>
      </c>
      <c r="B9002" t="s">
        <v>395</v>
      </c>
      <c r="C9002" s="65">
        <v>11</v>
      </c>
      <c r="D9002" t="s">
        <v>237</v>
      </c>
      <c r="E9002" s="65">
        <v>2</v>
      </c>
      <c r="F9002" t="s">
        <v>272</v>
      </c>
      <c r="G9002" t="s">
        <v>273</v>
      </c>
      <c r="H9002" t="s">
        <v>258</v>
      </c>
      <c r="I9002" t="s">
        <v>259</v>
      </c>
      <c r="J9002" s="65">
        <v>4349</v>
      </c>
      <c r="K9002" t="str">
        <f t="shared" si="330"/>
        <v>26VI1100RSRS</v>
      </c>
      <c r="L9002">
        <f t="shared" si="331"/>
        <v>4349</v>
      </c>
    </row>
    <row r="9003" spans="1:12">
      <c r="A9003" s="65">
        <v>26</v>
      </c>
      <c r="B9003" t="s">
        <v>395</v>
      </c>
      <c r="C9003" s="65">
        <v>11</v>
      </c>
      <c r="D9003" t="s">
        <v>237</v>
      </c>
      <c r="E9003" s="65">
        <v>2</v>
      </c>
      <c r="F9003" t="s">
        <v>272</v>
      </c>
      <c r="G9003" t="s">
        <v>273</v>
      </c>
      <c r="H9003" t="s">
        <v>264</v>
      </c>
      <c r="I9003" t="s">
        <v>265</v>
      </c>
      <c r="J9003" s="65">
        <v>5664</v>
      </c>
      <c r="K9003" t="str">
        <f t="shared" si="330"/>
        <v>26VI1100RSRR</v>
      </c>
      <c r="L9003">
        <f t="shared" si="331"/>
        <v>5664</v>
      </c>
    </row>
    <row r="9004" spans="1:12">
      <c r="A9004" s="65">
        <v>26</v>
      </c>
      <c r="B9004" t="s">
        <v>395</v>
      </c>
      <c r="C9004" s="65">
        <v>11</v>
      </c>
      <c r="D9004" t="s">
        <v>237</v>
      </c>
      <c r="E9004" s="65">
        <v>2</v>
      </c>
      <c r="F9004" t="s">
        <v>272</v>
      </c>
      <c r="G9004" t="s">
        <v>273</v>
      </c>
      <c r="H9004" t="s">
        <v>228</v>
      </c>
      <c r="I9004" t="s">
        <v>217</v>
      </c>
      <c r="J9004" s="65">
        <v>221474</v>
      </c>
      <c r="K9004" t="str">
        <f t="shared" si="330"/>
        <v>26VI1100PTBI</v>
      </c>
      <c r="L9004">
        <f t="shared" si="331"/>
        <v>221474</v>
      </c>
    </row>
    <row r="9005" spans="1:12">
      <c r="A9005" s="65">
        <v>26</v>
      </c>
      <c r="B9005" t="s">
        <v>395</v>
      </c>
      <c r="C9005" s="65">
        <v>11</v>
      </c>
      <c r="D9005" t="s">
        <v>237</v>
      </c>
      <c r="E9005" s="65">
        <v>2</v>
      </c>
      <c r="F9005" t="s">
        <v>272</v>
      </c>
      <c r="G9005" t="s">
        <v>273</v>
      </c>
      <c r="H9005" t="s">
        <v>229</v>
      </c>
      <c r="I9005" t="s">
        <v>230</v>
      </c>
      <c r="J9005" s="65">
        <v>22186</v>
      </c>
      <c r="K9005" t="str">
        <f t="shared" si="330"/>
        <v>26VI1100PRNR</v>
      </c>
      <c r="L9005">
        <f t="shared" si="331"/>
        <v>22186</v>
      </c>
    </row>
    <row r="9006" spans="1:12">
      <c r="A9006" s="65">
        <v>26</v>
      </c>
      <c r="B9006" t="s">
        <v>395</v>
      </c>
      <c r="C9006" s="65">
        <v>11</v>
      </c>
      <c r="D9006" t="s">
        <v>237</v>
      </c>
      <c r="E9006" s="65">
        <v>2</v>
      </c>
      <c r="F9006" t="s">
        <v>272</v>
      </c>
      <c r="G9006" t="s">
        <v>273</v>
      </c>
      <c r="H9006" t="s">
        <v>231</v>
      </c>
      <c r="I9006" t="s">
        <v>232</v>
      </c>
      <c r="J9006" s="65">
        <v>119267</v>
      </c>
      <c r="K9006" t="str">
        <f t="shared" si="330"/>
        <v>26VI1100PRES</v>
      </c>
      <c r="L9006">
        <f t="shared" si="331"/>
        <v>119267</v>
      </c>
    </row>
    <row r="9007" spans="1:12">
      <c r="A9007" s="65">
        <v>26</v>
      </c>
      <c r="B9007" t="s">
        <v>395</v>
      </c>
      <c r="C9007" s="65">
        <v>11</v>
      </c>
      <c r="D9007" t="s">
        <v>237</v>
      </c>
      <c r="E9007" s="65">
        <v>2</v>
      </c>
      <c r="F9007" t="s">
        <v>272</v>
      </c>
      <c r="G9007" t="s">
        <v>273</v>
      </c>
      <c r="H9007" t="s">
        <v>233</v>
      </c>
      <c r="I9007" t="s">
        <v>234</v>
      </c>
      <c r="J9007" s="65">
        <v>80021</v>
      </c>
      <c r="K9007" t="str">
        <f t="shared" si="330"/>
        <v>26VI1100PRER</v>
      </c>
      <c r="L9007">
        <f t="shared" si="331"/>
        <v>80021</v>
      </c>
    </row>
    <row r="9008" spans="1:12">
      <c r="A9008" s="65">
        <v>26</v>
      </c>
      <c r="B9008" t="s">
        <v>395</v>
      </c>
      <c r="C9008" s="65">
        <v>11</v>
      </c>
      <c r="D9008" t="s">
        <v>237</v>
      </c>
      <c r="E9008" s="65">
        <v>2</v>
      </c>
      <c r="F9008" t="s">
        <v>274</v>
      </c>
      <c r="G9008" t="s">
        <v>275</v>
      </c>
      <c r="H9008" t="s">
        <v>224</v>
      </c>
      <c r="I9008" t="s">
        <v>225</v>
      </c>
      <c r="J9008" s="65">
        <v>564</v>
      </c>
      <c r="K9008" t="str">
        <f t="shared" si="330"/>
        <v>26VI1101ARRA</v>
      </c>
      <c r="L9008">
        <f t="shared" si="331"/>
        <v>564</v>
      </c>
    </row>
    <row r="9009" spans="1:12">
      <c r="A9009" s="65">
        <v>26</v>
      </c>
      <c r="B9009" t="s">
        <v>395</v>
      </c>
      <c r="C9009" s="65">
        <v>11</v>
      </c>
      <c r="D9009" t="s">
        <v>237</v>
      </c>
      <c r="E9009" s="65">
        <v>2</v>
      </c>
      <c r="F9009" t="s">
        <v>274</v>
      </c>
      <c r="G9009" t="s">
        <v>275</v>
      </c>
      <c r="H9009" t="s">
        <v>226</v>
      </c>
      <c r="I9009" t="s">
        <v>227</v>
      </c>
      <c r="J9009" s="65">
        <v>557</v>
      </c>
      <c r="K9009" t="str">
        <f t="shared" si="330"/>
        <v>26VI1101PLNA</v>
      </c>
      <c r="L9009">
        <f t="shared" si="331"/>
        <v>557</v>
      </c>
    </row>
    <row r="9010" spans="1:12">
      <c r="A9010" s="65">
        <v>26</v>
      </c>
      <c r="B9010" t="s">
        <v>395</v>
      </c>
      <c r="C9010" s="65">
        <v>11</v>
      </c>
      <c r="D9010" t="s">
        <v>237</v>
      </c>
      <c r="E9010" s="65">
        <v>2</v>
      </c>
      <c r="F9010" t="s">
        <v>274</v>
      </c>
      <c r="G9010" t="s">
        <v>275</v>
      </c>
      <c r="H9010" t="s">
        <v>215</v>
      </c>
      <c r="I9010" t="s">
        <v>216</v>
      </c>
      <c r="J9010" s="65">
        <v>47070</v>
      </c>
      <c r="K9010" t="str">
        <f t="shared" si="330"/>
        <v>26VI1101APRT</v>
      </c>
      <c r="L9010">
        <f t="shared" si="331"/>
        <v>47070</v>
      </c>
    </row>
    <row r="9011" spans="1:12">
      <c r="A9011" s="65">
        <v>26</v>
      </c>
      <c r="B9011" t="s">
        <v>395</v>
      </c>
      <c r="C9011" s="65">
        <v>11</v>
      </c>
      <c r="D9011" t="s">
        <v>237</v>
      </c>
      <c r="E9011" s="65">
        <v>2</v>
      </c>
      <c r="F9011" t="s">
        <v>274</v>
      </c>
      <c r="G9011" t="s">
        <v>275</v>
      </c>
      <c r="H9011" t="s">
        <v>213</v>
      </c>
      <c r="I9011" t="s">
        <v>214</v>
      </c>
      <c r="J9011" s="65">
        <v>16106</v>
      </c>
      <c r="K9011" t="str">
        <f t="shared" si="330"/>
        <v>26VI1101APRR</v>
      </c>
      <c r="L9011">
        <f t="shared" si="331"/>
        <v>16106</v>
      </c>
    </row>
    <row r="9012" spans="1:12">
      <c r="A9012" s="65">
        <v>26</v>
      </c>
      <c r="B9012" t="s">
        <v>395</v>
      </c>
      <c r="C9012" s="65">
        <v>11</v>
      </c>
      <c r="D9012" t="s">
        <v>237</v>
      </c>
      <c r="E9012" s="65">
        <v>2</v>
      </c>
      <c r="F9012" t="s">
        <v>274</v>
      </c>
      <c r="G9012" t="s">
        <v>275</v>
      </c>
      <c r="H9012" t="s">
        <v>211</v>
      </c>
      <c r="I9012" t="s">
        <v>212</v>
      </c>
      <c r="J9012" s="65">
        <v>30964</v>
      </c>
      <c r="K9012" t="str">
        <f t="shared" si="330"/>
        <v>26VI1101APRS</v>
      </c>
      <c r="L9012">
        <f t="shared" si="331"/>
        <v>30964</v>
      </c>
    </row>
    <row r="9013" spans="1:12">
      <c r="A9013" s="65">
        <v>26</v>
      </c>
      <c r="B9013" t="s">
        <v>395</v>
      </c>
      <c r="C9013" s="65">
        <v>11</v>
      </c>
      <c r="D9013" t="s">
        <v>237</v>
      </c>
      <c r="E9013" s="65">
        <v>2</v>
      </c>
      <c r="F9013" t="s">
        <v>274</v>
      </c>
      <c r="G9013" t="s">
        <v>275</v>
      </c>
      <c r="H9013" t="s">
        <v>222</v>
      </c>
      <c r="I9013" t="s">
        <v>223</v>
      </c>
      <c r="J9013" s="65">
        <v>0</v>
      </c>
      <c r="K9013" t="str">
        <f t="shared" si="330"/>
        <v>26VI1101DPMA</v>
      </c>
      <c r="L9013">
        <f t="shared" si="331"/>
        <v>0</v>
      </c>
    </row>
    <row r="9014" spans="1:12">
      <c r="A9014" s="65">
        <v>26</v>
      </c>
      <c r="B9014" t="s">
        <v>395</v>
      </c>
      <c r="C9014" s="65">
        <v>11</v>
      </c>
      <c r="D9014" t="s">
        <v>237</v>
      </c>
      <c r="E9014" s="65">
        <v>2</v>
      </c>
      <c r="F9014" t="s">
        <v>274</v>
      </c>
      <c r="G9014" t="s">
        <v>275</v>
      </c>
      <c r="H9014" t="s">
        <v>220</v>
      </c>
      <c r="I9014" t="s">
        <v>221</v>
      </c>
      <c r="J9014" s="65">
        <v>0</v>
      </c>
      <c r="K9014" t="str">
        <f t="shared" si="330"/>
        <v>26VI1101DRET</v>
      </c>
      <c r="L9014">
        <f t="shared" si="331"/>
        <v>0</v>
      </c>
    </row>
    <row r="9015" spans="1:12">
      <c r="A9015" s="65">
        <v>26</v>
      </c>
      <c r="B9015" t="s">
        <v>395</v>
      </c>
      <c r="C9015" s="65">
        <v>11</v>
      </c>
      <c r="D9015" t="s">
        <v>237</v>
      </c>
      <c r="E9015" s="65">
        <v>2</v>
      </c>
      <c r="F9015" t="s">
        <v>274</v>
      </c>
      <c r="G9015" t="s">
        <v>275</v>
      </c>
      <c r="H9015" t="s">
        <v>262</v>
      </c>
      <c r="I9015" t="s">
        <v>263</v>
      </c>
      <c r="J9015" s="65">
        <v>0</v>
      </c>
      <c r="K9015" t="str">
        <f t="shared" si="330"/>
        <v>26VI1101DREX</v>
      </c>
      <c r="L9015">
        <f t="shared" si="331"/>
        <v>0</v>
      </c>
    </row>
    <row r="9016" spans="1:12">
      <c r="A9016" s="65">
        <v>26</v>
      </c>
      <c r="B9016" t="s">
        <v>395</v>
      </c>
      <c r="C9016" s="65">
        <v>11</v>
      </c>
      <c r="D9016" t="s">
        <v>237</v>
      </c>
      <c r="E9016" s="65">
        <v>2</v>
      </c>
      <c r="F9016" t="s">
        <v>274</v>
      </c>
      <c r="G9016" t="s">
        <v>275</v>
      </c>
      <c r="H9016" t="s">
        <v>260</v>
      </c>
      <c r="I9016" t="s">
        <v>261</v>
      </c>
      <c r="J9016" s="65">
        <v>199251</v>
      </c>
      <c r="K9016" t="str">
        <f t="shared" si="330"/>
        <v>26VI1101DRVM</v>
      </c>
      <c r="L9016">
        <f t="shared" si="331"/>
        <v>199251</v>
      </c>
    </row>
    <row r="9017" spans="1:12">
      <c r="A9017" s="65">
        <v>26</v>
      </c>
      <c r="B9017" t="s">
        <v>395</v>
      </c>
      <c r="C9017" s="65">
        <v>11</v>
      </c>
      <c r="D9017" t="s">
        <v>237</v>
      </c>
      <c r="E9017" s="65">
        <v>2</v>
      </c>
      <c r="F9017" t="s">
        <v>274</v>
      </c>
      <c r="G9017" t="s">
        <v>275</v>
      </c>
      <c r="H9017" t="s">
        <v>242</v>
      </c>
      <c r="I9017" t="s">
        <v>243</v>
      </c>
      <c r="J9017" s="65">
        <v>0</v>
      </c>
      <c r="K9017" t="str">
        <f t="shared" si="330"/>
        <v>26VI1101DRPP</v>
      </c>
      <c r="L9017">
        <f t="shared" si="331"/>
        <v>0</v>
      </c>
    </row>
    <row r="9018" spans="1:12">
      <c r="A9018" s="65">
        <v>26</v>
      </c>
      <c r="B9018" t="s">
        <v>395</v>
      </c>
      <c r="C9018" s="65">
        <v>11</v>
      </c>
      <c r="D9018" t="s">
        <v>237</v>
      </c>
      <c r="E9018" s="65">
        <v>2</v>
      </c>
      <c r="F9018" t="s">
        <v>274</v>
      </c>
      <c r="G9018" t="s">
        <v>275</v>
      </c>
      <c r="H9018" t="s">
        <v>268</v>
      </c>
      <c r="I9018" t="s">
        <v>269</v>
      </c>
      <c r="J9018" s="65">
        <v>37</v>
      </c>
      <c r="K9018" t="str">
        <f t="shared" si="330"/>
        <v>26VI1101DRCF</v>
      </c>
      <c r="L9018">
        <f t="shared" si="331"/>
        <v>37</v>
      </c>
    </row>
    <row r="9019" spans="1:12">
      <c r="A9019" s="65">
        <v>26</v>
      </c>
      <c r="B9019" t="s">
        <v>395</v>
      </c>
      <c r="C9019" s="65">
        <v>11</v>
      </c>
      <c r="D9019" t="s">
        <v>237</v>
      </c>
      <c r="E9019" s="65">
        <v>2</v>
      </c>
      <c r="F9019" t="s">
        <v>274</v>
      </c>
      <c r="G9019" t="s">
        <v>275</v>
      </c>
      <c r="H9019" t="s">
        <v>266</v>
      </c>
      <c r="I9019" t="s">
        <v>267</v>
      </c>
      <c r="J9019" s="65">
        <v>199288</v>
      </c>
      <c r="K9019" t="str">
        <f t="shared" si="330"/>
        <v>26VI1101PTRE</v>
      </c>
      <c r="L9019">
        <f t="shared" si="331"/>
        <v>199288</v>
      </c>
    </row>
    <row r="9020" spans="1:12">
      <c r="A9020" s="65">
        <v>26</v>
      </c>
      <c r="B9020" t="s">
        <v>395</v>
      </c>
      <c r="C9020" s="65">
        <v>11</v>
      </c>
      <c r="D9020" t="s">
        <v>237</v>
      </c>
      <c r="E9020" s="65">
        <v>2</v>
      </c>
      <c r="F9020" t="s">
        <v>274</v>
      </c>
      <c r="G9020" t="s">
        <v>275</v>
      </c>
      <c r="H9020" t="s">
        <v>233</v>
      </c>
      <c r="I9020" t="s">
        <v>234</v>
      </c>
      <c r="J9020" s="65">
        <v>80021</v>
      </c>
      <c r="K9020" t="str">
        <f t="shared" si="330"/>
        <v>26VI1101PRER</v>
      </c>
      <c r="L9020">
        <f t="shared" si="331"/>
        <v>80021</v>
      </c>
    </row>
    <row r="9021" spans="1:12">
      <c r="A9021" s="65">
        <v>26</v>
      </c>
      <c r="B9021" t="s">
        <v>395</v>
      </c>
      <c r="C9021" s="65">
        <v>11</v>
      </c>
      <c r="D9021" t="s">
        <v>237</v>
      </c>
      <c r="E9021" s="65">
        <v>2</v>
      </c>
      <c r="F9021" t="s">
        <v>274</v>
      </c>
      <c r="G9021" t="s">
        <v>275</v>
      </c>
      <c r="H9021" t="s">
        <v>231</v>
      </c>
      <c r="I9021" t="s">
        <v>232</v>
      </c>
      <c r="J9021" s="65">
        <v>119267</v>
      </c>
      <c r="K9021" t="str">
        <f t="shared" si="330"/>
        <v>26VI1101PRES</v>
      </c>
      <c r="L9021">
        <f t="shared" si="331"/>
        <v>119267</v>
      </c>
    </row>
    <row r="9022" spans="1:12">
      <c r="A9022" s="65">
        <v>26</v>
      </c>
      <c r="B9022" t="s">
        <v>395</v>
      </c>
      <c r="C9022" s="65">
        <v>11</v>
      </c>
      <c r="D9022" t="s">
        <v>237</v>
      </c>
      <c r="E9022" s="65">
        <v>2</v>
      </c>
      <c r="F9022" t="s">
        <v>274</v>
      </c>
      <c r="G9022" t="s">
        <v>275</v>
      </c>
      <c r="H9022" t="s">
        <v>229</v>
      </c>
      <c r="I9022" t="s">
        <v>230</v>
      </c>
      <c r="J9022" s="65">
        <v>22186</v>
      </c>
      <c r="K9022" t="str">
        <f t="shared" si="330"/>
        <v>26VI1101PRNR</v>
      </c>
      <c r="L9022">
        <f t="shared" si="331"/>
        <v>22186</v>
      </c>
    </row>
    <row r="9023" spans="1:12">
      <c r="A9023" s="65">
        <v>26</v>
      </c>
      <c r="B9023" t="s">
        <v>395</v>
      </c>
      <c r="C9023" s="65">
        <v>11</v>
      </c>
      <c r="D9023" t="s">
        <v>237</v>
      </c>
      <c r="E9023" s="65">
        <v>2</v>
      </c>
      <c r="F9023" t="s">
        <v>274</v>
      </c>
      <c r="G9023" t="s">
        <v>275</v>
      </c>
      <c r="H9023" t="s">
        <v>228</v>
      </c>
      <c r="I9023" t="s">
        <v>217</v>
      </c>
      <c r="J9023" s="65">
        <v>221474</v>
      </c>
      <c r="K9023" t="str">
        <f t="shared" si="330"/>
        <v>26VI1101PTBI</v>
      </c>
      <c r="L9023">
        <f t="shared" si="331"/>
        <v>221474</v>
      </c>
    </row>
    <row r="9024" spans="1:12">
      <c r="A9024" s="65">
        <v>26</v>
      </c>
      <c r="B9024" t="s">
        <v>395</v>
      </c>
      <c r="C9024" s="65">
        <v>11</v>
      </c>
      <c r="D9024" t="s">
        <v>237</v>
      </c>
      <c r="E9024" s="65">
        <v>2</v>
      </c>
      <c r="F9024" t="s">
        <v>274</v>
      </c>
      <c r="G9024" t="s">
        <v>275</v>
      </c>
      <c r="H9024" t="s">
        <v>264</v>
      </c>
      <c r="I9024" t="s">
        <v>265</v>
      </c>
      <c r="J9024" s="65">
        <v>5664</v>
      </c>
      <c r="K9024" t="str">
        <f t="shared" si="330"/>
        <v>26VI1101RSRR</v>
      </c>
      <c r="L9024">
        <f t="shared" si="331"/>
        <v>5664</v>
      </c>
    </row>
    <row r="9025" spans="1:12">
      <c r="A9025" s="65">
        <v>26</v>
      </c>
      <c r="B9025" t="s">
        <v>395</v>
      </c>
      <c r="C9025" s="65">
        <v>11</v>
      </c>
      <c r="D9025" t="s">
        <v>237</v>
      </c>
      <c r="E9025" s="65">
        <v>2</v>
      </c>
      <c r="F9025" t="s">
        <v>274</v>
      </c>
      <c r="G9025" t="s">
        <v>275</v>
      </c>
      <c r="H9025" t="s">
        <v>258</v>
      </c>
      <c r="I9025" t="s">
        <v>259</v>
      </c>
      <c r="J9025" s="65">
        <v>4349</v>
      </c>
      <c r="K9025" t="str">
        <f t="shared" si="330"/>
        <v>26VI1101RSRS</v>
      </c>
      <c r="L9025">
        <f t="shared" si="331"/>
        <v>4349</v>
      </c>
    </row>
    <row r="9026" spans="1:12">
      <c r="A9026" s="65">
        <v>26</v>
      </c>
      <c r="B9026" t="s">
        <v>395</v>
      </c>
      <c r="C9026" s="65">
        <v>11</v>
      </c>
      <c r="D9026" t="s">
        <v>237</v>
      </c>
      <c r="E9026" s="65">
        <v>2</v>
      </c>
      <c r="F9026" t="s">
        <v>274</v>
      </c>
      <c r="G9026" t="s">
        <v>275</v>
      </c>
      <c r="H9026" t="s">
        <v>256</v>
      </c>
      <c r="I9026" t="s">
        <v>257</v>
      </c>
      <c r="J9026" s="65">
        <v>41552</v>
      </c>
      <c r="K9026" t="str">
        <f t="shared" si="330"/>
        <v>26VI1101SRRT</v>
      </c>
      <c r="L9026">
        <f t="shared" si="331"/>
        <v>41552</v>
      </c>
    </row>
    <row r="9027" spans="1:12">
      <c r="A9027" s="65">
        <v>26</v>
      </c>
      <c r="B9027" t="s">
        <v>395</v>
      </c>
      <c r="C9027" s="65">
        <v>11</v>
      </c>
      <c r="D9027" t="s">
        <v>237</v>
      </c>
      <c r="E9027" s="65">
        <v>2</v>
      </c>
      <c r="F9027" t="s">
        <v>274</v>
      </c>
      <c r="G9027" t="s">
        <v>275</v>
      </c>
      <c r="H9027" t="s">
        <v>254</v>
      </c>
      <c r="I9027" t="s">
        <v>255</v>
      </c>
      <c r="J9027" s="65">
        <v>14128</v>
      </c>
      <c r="K9027" t="str">
        <f t="shared" si="330"/>
        <v>26VI1101SRRR</v>
      </c>
      <c r="L9027">
        <f t="shared" si="331"/>
        <v>14128</v>
      </c>
    </row>
    <row r="9028" spans="1:12">
      <c r="A9028" s="65">
        <v>26</v>
      </c>
      <c r="B9028" t="s">
        <v>395</v>
      </c>
      <c r="C9028" s="65">
        <v>11</v>
      </c>
      <c r="D9028" t="s">
        <v>237</v>
      </c>
      <c r="E9028" s="65">
        <v>2</v>
      </c>
      <c r="F9028" t="s">
        <v>274</v>
      </c>
      <c r="G9028" t="s">
        <v>275</v>
      </c>
      <c r="H9028" t="s">
        <v>252</v>
      </c>
      <c r="I9028" t="s">
        <v>253</v>
      </c>
      <c r="J9028" s="65">
        <v>27424</v>
      </c>
      <c r="K9028" t="str">
        <f t="shared" si="330"/>
        <v>26VI1101SRRS</v>
      </c>
      <c r="L9028">
        <f t="shared" si="331"/>
        <v>27424</v>
      </c>
    </row>
    <row r="9029" spans="1:12">
      <c r="A9029" s="65">
        <v>26</v>
      </c>
      <c r="B9029" t="s">
        <v>395</v>
      </c>
      <c r="C9029" s="65">
        <v>11</v>
      </c>
      <c r="D9029" t="s">
        <v>237</v>
      </c>
      <c r="E9029" s="65">
        <v>2</v>
      </c>
      <c r="F9029" t="s">
        <v>274</v>
      </c>
      <c r="G9029" t="s">
        <v>275</v>
      </c>
      <c r="H9029" t="s">
        <v>250</v>
      </c>
      <c r="I9029" t="s">
        <v>251</v>
      </c>
      <c r="J9029" s="65">
        <v>46313</v>
      </c>
      <c r="K9029" t="str">
        <f t="shared" si="330"/>
        <v>26VI1101SRPT</v>
      </c>
      <c r="L9029">
        <f t="shared" si="331"/>
        <v>46313</v>
      </c>
    </row>
    <row r="9030" spans="1:12">
      <c r="A9030" s="65">
        <v>26</v>
      </c>
      <c r="B9030" t="s">
        <v>395</v>
      </c>
      <c r="C9030" s="65">
        <v>11</v>
      </c>
      <c r="D9030" t="s">
        <v>237</v>
      </c>
      <c r="E9030" s="65">
        <v>2</v>
      </c>
      <c r="F9030" t="s">
        <v>274</v>
      </c>
      <c r="G9030" t="s">
        <v>275</v>
      </c>
      <c r="H9030" t="s">
        <v>248</v>
      </c>
      <c r="I9030" t="s">
        <v>249</v>
      </c>
      <c r="J9030" s="65">
        <v>15794</v>
      </c>
      <c r="K9030" t="str">
        <f t="shared" si="330"/>
        <v>26VI1101SRPR</v>
      </c>
      <c r="L9030">
        <f t="shared" si="331"/>
        <v>15794</v>
      </c>
    </row>
    <row r="9031" spans="1:12">
      <c r="A9031" s="65">
        <v>26</v>
      </c>
      <c r="B9031" t="s">
        <v>395</v>
      </c>
      <c r="C9031" s="65">
        <v>11</v>
      </c>
      <c r="D9031" t="s">
        <v>237</v>
      </c>
      <c r="E9031" s="65">
        <v>2</v>
      </c>
      <c r="F9031" t="s">
        <v>274</v>
      </c>
      <c r="G9031" t="s">
        <v>275</v>
      </c>
      <c r="H9031" t="s">
        <v>246</v>
      </c>
      <c r="I9031" t="s">
        <v>247</v>
      </c>
      <c r="J9031" s="65">
        <v>30519</v>
      </c>
      <c r="K9031" t="str">
        <f t="shared" si="330"/>
        <v>26VI1101SRPS</v>
      </c>
      <c r="L9031">
        <f t="shared" si="331"/>
        <v>30519</v>
      </c>
    </row>
    <row r="9032" spans="1:12">
      <c r="A9032" s="65">
        <v>26</v>
      </c>
      <c r="B9032" t="s">
        <v>395</v>
      </c>
      <c r="C9032" s="65">
        <v>11</v>
      </c>
      <c r="D9032" t="s">
        <v>237</v>
      </c>
      <c r="E9032" s="65">
        <v>2</v>
      </c>
      <c r="F9032" t="s">
        <v>274</v>
      </c>
      <c r="G9032" t="s">
        <v>275</v>
      </c>
      <c r="H9032" t="s">
        <v>244</v>
      </c>
      <c r="I9032" t="s">
        <v>245</v>
      </c>
      <c r="J9032" s="65">
        <v>47070</v>
      </c>
      <c r="K9032" t="str">
        <f t="shared" si="330"/>
        <v>26VI1101SRTT</v>
      </c>
      <c r="L9032">
        <f t="shared" si="331"/>
        <v>47070</v>
      </c>
    </row>
    <row r="9033" spans="1:12">
      <c r="A9033" s="65">
        <v>26</v>
      </c>
      <c r="B9033" t="s">
        <v>395</v>
      </c>
      <c r="C9033" s="65">
        <v>11</v>
      </c>
      <c r="D9033" t="s">
        <v>237</v>
      </c>
      <c r="E9033" s="65">
        <v>2</v>
      </c>
      <c r="F9033" t="s">
        <v>274</v>
      </c>
      <c r="G9033" t="s">
        <v>275</v>
      </c>
      <c r="H9033" t="s">
        <v>270</v>
      </c>
      <c r="I9033" t="s">
        <v>271</v>
      </c>
      <c r="J9033" s="65">
        <v>16106</v>
      </c>
      <c r="K9033" t="str">
        <f t="shared" si="330"/>
        <v>26VI1101SRTR</v>
      </c>
      <c r="L9033">
        <f t="shared" si="331"/>
        <v>16106</v>
      </c>
    </row>
    <row r="9034" spans="1:12">
      <c r="A9034" s="65">
        <v>26</v>
      </c>
      <c r="B9034" t="s">
        <v>395</v>
      </c>
      <c r="C9034" s="65">
        <v>11</v>
      </c>
      <c r="D9034" t="s">
        <v>237</v>
      </c>
      <c r="E9034" s="65">
        <v>2</v>
      </c>
      <c r="F9034" t="s">
        <v>274</v>
      </c>
      <c r="G9034" t="s">
        <v>275</v>
      </c>
      <c r="H9034" t="s">
        <v>240</v>
      </c>
      <c r="I9034" t="s">
        <v>241</v>
      </c>
      <c r="J9034" s="65">
        <v>30964</v>
      </c>
      <c r="K9034" t="str">
        <f t="shared" si="330"/>
        <v>26VI1101SRTS</v>
      </c>
      <c r="L9034">
        <f t="shared" si="331"/>
        <v>30964</v>
      </c>
    </row>
    <row r="9035" spans="1:12">
      <c r="A9035" s="65">
        <v>26</v>
      </c>
      <c r="B9035" t="s">
        <v>395</v>
      </c>
      <c r="C9035" s="65">
        <v>11</v>
      </c>
      <c r="D9035" t="s">
        <v>237</v>
      </c>
      <c r="E9035" s="65">
        <v>2</v>
      </c>
      <c r="F9035" t="s">
        <v>274</v>
      </c>
      <c r="G9035" t="s">
        <v>275</v>
      </c>
      <c r="H9035" t="s">
        <v>235</v>
      </c>
      <c r="I9035" t="s">
        <v>236</v>
      </c>
      <c r="J9035" s="65">
        <v>4</v>
      </c>
      <c r="K9035" t="str">
        <f t="shared" si="330"/>
        <v>26VI1101SABA</v>
      </c>
      <c r="L9035">
        <f t="shared" si="331"/>
        <v>4</v>
      </c>
    </row>
    <row r="9036" spans="1:12">
      <c r="A9036" s="65">
        <v>26</v>
      </c>
      <c r="B9036" t="s">
        <v>395</v>
      </c>
      <c r="C9036" s="65">
        <v>11</v>
      </c>
      <c r="D9036" t="s">
        <v>237</v>
      </c>
      <c r="E9036" s="65">
        <v>2</v>
      </c>
      <c r="F9036" t="s">
        <v>276</v>
      </c>
      <c r="G9036" t="s">
        <v>277</v>
      </c>
      <c r="H9036" t="s">
        <v>213</v>
      </c>
      <c r="I9036" t="s">
        <v>214</v>
      </c>
      <c r="J9036" s="65">
        <v>0</v>
      </c>
      <c r="K9036" t="str">
        <f t="shared" si="330"/>
        <v>26VI1102APRR</v>
      </c>
      <c r="L9036">
        <f t="shared" si="331"/>
        <v>0</v>
      </c>
    </row>
    <row r="9037" spans="1:12">
      <c r="A9037" s="65">
        <v>26</v>
      </c>
      <c r="B9037" t="s">
        <v>395</v>
      </c>
      <c r="C9037" s="65">
        <v>11</v>
      </c>
      <c r="D9037" t="s">
        <v>237</v>
      </c>
      <c r="E9037" s="65">
        <v>2</v>
      </c>
      <c r="F9037" t="s">
        <v>276</v>
      </c>
      <c r="G9037" t="s">
        <v>277</v>
      </c>
      <c r="H9037" t="s">
        <v>235</v>
      </c>
      <c r="I9037" t="s">
        <v>236</v>
      </c>
      <c r="J9037" s="65">
        <v>0</v>
      </c>
      <c r="K9037" t="str">
        <f t="shared" si="330"/>
        <v>26VI1102SABA</v>
      </c>
      <c r="L9037">
        <f t="shared" si="331"/>
        <v>0</v>
      </c>
    </row>
    <row r="9038" spans="1:12">
      <c r="A9038" s="65">
        <v>26</v>
      </c>
      <c r="B9038" t="s">
        <v>395</v>
      </c>
      <c r="C9038" s="65">
        <v>11</v>
      </c>
      <c r="D9038" t="s">
        <v>237</v>
      </c>
      <c r="E9038" s="65">
        <v>2</v>
      </c>
      <c r="F9038" t="s">
        <v>276</v>
      </c>
      <c r="G9038" t="s">
        <v>277</v>
      </c>
      <c r="H9038" t="s">
        <v>222</v>
      </c>
      <c r="I9038" t="s">
        <v>223</v>
      </c>
      <c r="J9038" s="65">
        <v>0</v>
      </c>
      <c r="K9038" t="str">
        <f t="shared" si="330"/>
        <v>26VI1102DPMA</v>
      </c>
      <c r="L9038">
        <f t="shared" si="331"/>
        <v>0</v>
      </c>
    </row>
    <row r="9039" spans="1:12">
      <c r="A9039" s="65">
        <v>26</v>
      </c>
      <c r="B9039" t="s">
        <v>395</v>
      </c>
      <c r="C9039" s="65">
        <v>11</v>
      </c>
      <c r="D9039" t="s">
        <v>237</v>
      </c>
      <c r="E9039" s="65">
        <v>2</v>
      </c>
      <c r="F9039" t="s">
        <v>276</v>
      </c>
      <c r="G9039" t="s">
        <v>277</v>
      </c>
      <c r="H9039" t="s">
        <v>220</v>
      </c>
      <c r="I9039" t="s">
        <v>221</v>
      </c>
      <c r="J9039" s="65">
        <v>0</v>
      </c>
      <c r="K9039" t="str">
        <f t="shared" si="330"/>
        <v>26VI1102DRET</v>
      </c>
      <c r="L9039">
        <f t="shared" si="331"/>
        <v>0</v>
      </c>
    </row>
    <row r="9040" spans="1:12">
      <c r="A9040" s="65">
        <v>26</v>
      </c>
      <c r="B9040" t="s">
        <v>395</v>
      </c>
      <c r="C9040" s="65">
        <v>11</v>
      </c>
      <c r="D9040" t="s">
        <v>237</v>
      </c>
      <c r="E9040" s="65">
        <v>2</v>
      </c>
      <c r="F9040" t="s">
        <v>276</v>
      </c>
      <c r="G9040" t="s">
        <v>277</v>
      </c>
      <c r="H9040" t="s">
        <v>262</v>
      </c>
      <c r="I9040" t="s">
        <v>263</v>
      </c>
      <c r="J9040" s="65">
        <v>0</v>
      </c>
      <c r="K9040" t="str">
        <f t="shared" si="330"/>
        <v>26VI1102DREX</v>
      </c>
      <c r="L9040">
        <f t="shared" si="331"/>
        <v>0</v>
      </c>
    </row>
    <row r="9041" spans="1:12">
      <c r="A9041" s="65">
        <v>26</v>
      </c>
      <c r="B9041" t="s">
        <v>395</v>
      </c>
      <c r="C9041" s="65">
        <v>11</v>
      </c>
      <c r="D9041" t="s">
        <v>237</v>
      </c>
      <c r="E9041" s="65">
        <v>2</v>
      </c>
      <c r="F9041" t="s">
        <v>276</v>
      </c>
      <c r="G9041" t="s">
        <v>277</v>
      </c>
      <c r="H9041" t="s">
        <v>260</v>
      </c>
      <c r="I9041" t="s">
        <v>261</v>
      </c>
      <c r="J9041" s="65">
        <v>0</v>
      </c>
      <c r="K9041" t="str">
        <f t="shared" si="330"/>
        <v>26VI1102DRVM</v>
      </c>
      <c r="L9041">
        <f t="shared" si="331"/>
        <v>0</v>
      </c>
    </row>
    <row r="9042" spans="1:12">
      <c r="A9042" s="65">
        <v>26</v>
      </c>
      <c r="B9042" t="s">
        <v>395</v>
      </c>
      <c r="C9042" s="65">
        <v>11</v>
      </c>
      <c r="D9042" t="s">
        <v>237</v>
      </c>
      <c r="E9042" s="65">
        <v>2</v>
      </c>
      <c r="F9042" t="s">
        <v>276</v>
      </c>
      <c r="G9042" t="s">
        <v>277</v>
      </c>
      <c r="H9042" t="s">
        <v>242</v>
      </c>
      <c r="I9042" t="s">
        <v>243</v>
      </c>
      <c r="J9042" s="65">
        <v>0</v>
      </c>
      <c r="K9042" t="str">
        <f t="shared" si="330"/>
        <v>26VI1102DRPP</v>
      </c>
      <c r="L9042">
        <f t="shared" si="331"/>
        <v>0</v>
      </c>
    </row>
    <row r="9043" spans="1:12">
      <c r="A9043" s="65">
        <v>26</v>
      </c>
      <c r="B9043" t="s">
        <v>395</v>
      </c>
      <c r="C9043" s="65">
        <v>11</v>
      </c>
      <c r="D9043" t="s">
        <v>237</v>
      </c>
      <c r="E9043" s="65">
        <v>2</v>
      </c>
      <c r="F9043" t="s">
        <v>276</v>
      </c>
      <c r="G9043" t="s">
        <v>277</v>
      </c>
      <c r="H9043" t="s">
        <v>268</v>
      </c>
      <c r="I9043" t="s">
        <v>269</v>
      </c>
      <c r="J9043" s="65">
        <v>0</v>
      </c>
      <c r="K9043" t="str">
        <f t="shared" ref="K9043:K9106" si="332">CONCATENATE(TEXT(A9043,"00"),F9043,H9043)</f>
        <v>26VI1102DRCF</v>
      </c>
      <c r="L9043">
        <f t="shared" ref="L9043:L9106" si="333">J9043</f>
        <v>0</v>
      </c>
    </row>
    <row r="9044" spans="1:12">
      <c r="A9044" s="65">
        <v>26</v>
      </c>
      <c r="B9044" t="s">
        <v>395</v>
      </c>
      <c r="C9044" s="65">
        <v>11</v>
      </c>
      <c r="D9044" t="s">
        <v>237</v>
      </c>
      <c r="E9044" s="65">
        <v>2</v>
      </c>
      <c r="F9044" t="s">
        <v>276</v>
      </c>
      <c r="G9044" t="s">
        <v>277</v>
      </c>
      <c r="H9044" t="s">
        <v>266</v>
      </c>
      <c r="I9044" t="s">
        <v>267</v>
      </c>
      <c r="J9044" s="65">
        <v>0</v>
      </c>
      <c r="K9044" t="str">
        <f t="shared" si="332"/>
        <v>26VI1102PTRE</v>
      </c>
      <c r="L9044">
        <f t="shared" si="333"/>
        <v>0</v>
      </c>
    </row>
    <row r="9045" spans="1:12">
      <c r="A9045" s="65">
        <v>26</v>
      </c>
      <c r="B9045" t="s">
        <v>395</v>
      </c>
      <c r="C9045" s="65">
        <v>11</v>
      </c>
      <c r="D9045" t="s">
        <v>237</v>
      </c>
      <c r="E9045" s="65">
        <v>2</v>
      </c>
      <c r="F9045" t="s">
        <v>276</v>
      </c>
      <c r="G9045" t="s">
        <v>277</v>
      </c>
      <c r="H9045" t="s">
        <v>233</v>
      </c>
      <c r="I9045" t="s">
        <v>234</v>
      </c>
      <c r="J9045" s="65">
        <v>0</v>
      </c>
      <c r="K9045" t="str">
        <f t="shared" si="332"/>
        <v>26VI1102PRER</v>
      </c>
      <c r="L9045">
        <f t="shared" si="333"/>
        <v>0</v>
      </c>
    </row>
    <row r="9046" spans="1:12">
      <c r="A9046" s="65">
        <v>26</v>
      </c>
      <c r="B9046" t="s">
        <v>395</v>
      </c>
      <c r="C9046" s="65">
        <v>11</v>
      </c>
      <c r="D9046" t="s">
        <v>237</v>
      </c>
      <c r="E9046" s="65">
        <v>2</v>
      </c>
      <c r="F9046" t="s">
        <v>276</v>
      </c>
      <c r="G9046" t="s">
        <v>277</v>
      </c>
      <c r="H9046" t="s">
        <v>231</v>
      </c>
      <c r="I9046" t="s">
        <v>232</v>
      </c>
      <c r="J9046" s="65">
        <v>0</v>
      </c>
      <c r="K9046" t="str">
        <f t="shared" si="332"/>
        <v>26VI1102PRES</v>
      </c>
      <c r="L9046">
        <f t="shared" si="333"/>
        <v>0</v>
      </c>
    </row>
    <row r="9047" spans="1:12">
      <c r="A9047" s="65">
        <v>26</v>
      </c>
      <c r="B9047" t="s">
        <v>395</v>
      </c>
      <c r="C9047" s="65">
        <v>11</v>
      </c>
      <c r="D9047" t="s">
        <v>237</v>
      </c>
      <c r="E9047" s="65">
        <v>2</v>
      </c>
      <c r="F9047" t="s">
        <v>276</v>
      </c>
      <c r="G9047" t="s">
        <v>277</v>
      </c>
      <c r="H9047" t="s">
        <v>229</v>
      </c>
      <c r="I9047" t="s">
        <v>230</v>
      </c>
      <c r="J9047" s="65">
        <v>0</v>
      </c>
      <c r="K9047" t="str">
        <f t="shared" si="332"/>
        <v>26VI1102PRNR</v>
      </c>
      <c r="L9047">
        <f t="shared" si="333"/>
        <v>0</v>
      </c>
    </row>
    <row r="9048" spans="1:12">
      <c r="A9048" s="65">
        <v>26</v>
      </c>
      <c r="B9048" t="s">
        <v>395</v>
      </c>
      <c r="C9048" s="65">
        <v>11</v>
      </c>
      <c r="D9048" t="s">
        <v>237</v>
      </c>
      <c r="E9048" s="65">
        <v>2</v>
      </c>
      <c r="F9048" t="s">
        <v>276</v>
      </c>
      <c r="G9048" t="s">
        <v>277</v>
      </c>
      <c r="H9048" t="s">
        <v>228</v>
      </c>
      <c r="I9048" t="s">
        <v>217</v>
      </c>
      <c r="J9048" s="65">
        <v>0</v>
      </c>
      <c r="K9048" t="str">
        <f t="shared" si="332"/>
        <v>26VI1102PTBI</v>
      </c>
      <c r="L9048">
        <f t="shared" si="333"/>
        <v>0</v>
      </c>
    </row>
    <row r="9049" spans="1:12">
      <c r="A9049" s="65">
        <v>26</v>
      </c>
      <c r="B9049" t="s">
        <v>395</v>
      </c>
      <c r="C9049" s="65">
        <v>11</v>
      </c>
      <c r="D9049" t="s">
        <v>237</v>
      </c>
      <c r="E9049" s="65">
        <v>2</v>
      </c>
      <c r="F9049" t="s">
        <v>276</v>
      </c>
      <c r="G9049" t="s">
        <v>277</v>
      </c>
      <c r="H9049" t="s">
        <v>264</v>
      </c>
      <c r="I9049" t="s">
        <v>265</v>
      </c>
      <c r="J9049" s="65">
        <v>0</v>
      </c>
      <c r="K9049" t="str">
        <f t="shared" si="332"/>
        <v>26VI1102RSRR</v>
      </c>
      <c r="L9049">
        <f t="shared" si="333"/>
        <v>0</v>
      </c>
    </row>
    <row r="9050" spans="1:12">
      <c r="A9050" s="65">
        <v>26</v>
      </c>
      <c r="B9050" t="s">
        <v>395</v>
      </c>
      <c r="C9050" s="65">
        <v>11</v>
      </c>
      <c r="D9050" t="s">
        <v>237</v>
      </c>
      <c r="E9050" s="65">
        <v>2</v>
      </c>
      <c r="F9050" t="s">
        <v>276</v>
      </c>
      <c r="G9050" t="s">
        <v>277</v>
      </c>
      <c r="H9050" t="s">
        <v>258</v>
      </c>
      <c r="I9050" t="s">
        <v>259</v>
      </c>
      <c r="J9050" s="65">
        <v>0</v>
      </c>
      <c r="K9050" t="str">
        <f t="shared" si="332"/>
        <v>26VI1102RSRS</v>
      </c>
      <c r="L9050">
        <f t="shared" si="333"/>
        <v>0</v>
      </c>
    </row>
    <row r="9051" spans="1:12">
      <c r="A9051" s="65">
        <v>26</v>
      </c>
      <c r="B9051" t="s">
        <v>395</v>
      </c>
      <c r="C9051" s="65">
        <v>11</v>
      </c>
      <c r="D9051" t="s">
        <v>237</v>
      </c>
      <c r="E9051" s="65">
        <v>2</v>
      </c>
      <c r="F9051" t="s">
        <v>276</v>
      </c>
      <c r="G9051" t="s">
        <v>277</v>
      </c>
      <c r="H9051" t="s">
        <v>256</v>
      </c>
      <c r="I9051" t="s">
        <v>257</v>
      </c>
      <c r="J9051" s="65">
        <v>0</v>
      </c>
      <c r="K9051" t="str">
        <f t="shared" si="332"/>
        <v>26VI1102SRRT</v>
      </c>
      <c r="L9051">
        <f t="shared" si="333"/>
        <v>0</v>
      </c>
    </row>
    <row r="9052" spans="1:12">
      <c r="A9052" s="65">
        <v>26</v>
      </c>
      <c r="B9052" t="s">
        <v>395</v>
      </c>
      <c r="C9052" s="65">
        <v>11</v>
      </c>
      <c r="D9052" t="s">
        <v>237</v>
      </c>
      <c r="E9052" s="65">
        <v>2</v>
      </c>
      <c r="F9052" t="s">
        <v>276</v>
      </c>
      <c r="G9052" t="s">
        <v>277</v>
      </c>
      <c r="H9052" t="s">
        <v>254</v>
      </c>
      <c r="I9052" t="s">
        <v>255</v>
      </c>
      <c r="J9052" s="65">
        <v>0</v>
      </c>
      <c r="K9052" t="str">
        <f t="shared" si="332"/>
        <v>26VI1102SRRR</v>
      </c>
      <c r="L9052">
        <f t="shared" si="333"/>
        <v>0</v>
      </c>
    </row>
    <row r="9053" spans="1:12">
      <c r="A9053" s="65">
        <v>26</v>
      </c>
      <c r="B9053" t="s">
        <v>395</v>
      </c>
      <c r="C9053" s="65">
        <v>11</v>
      </c>
      <c r="D9053" t="s">
        <v>237</v>
      </c>
      <c r="E9053" s="65">
        <v>2</v>
      </c>
      <c r="F9053" t="s">
        <v>276</v>
      </c>
      <c r="G9053" t="s">
        <v>277</v>
      </c>
      <c r="H9053" t="s">
        <v>252</v>
      </c>
      <c r="I9053" t="s">
        <v>253</v>
      </c>
      <c r="J9053" s="65">
        <v>0</v>
      </c>
      <c r="K9053" t="str">
        <f t="shared" si="332"/>
        <v>26VI1102SRRS</v>
      </c>
      <c r="L9053">
        <f t="shared" si="333"/>
        <v>0</v>
      </c>
    </row>
    <row r="9054" spans="1:12">
      <c r="A9054" s="65">
        <v>26</v>
      </c>
      <c r="B9054" t="s">
        <v>395</v>
      </c>
      <c r="C9054" s="65">
        <v>11</v>
      </c>
      <c r="D9054" t="s">
        <v>237</v>
      </c>
      <c r="E9054" s="65">
        <v>2</v>
      </c>
      <c r="F9054" t="s">
        <v>276</v>
      </c>
      <c r="G9054" t="s">
        <v>277</v>
      </c>
      <c r="H9054" t="s">
        <v>250</v>
      </c>
      <c r="I9054" t="s">
        <v>251</v>
      </c>
      <c r="J9054" s="65">
        <v>0</v>
      </c>
      <c r="K9054" t="str">
        <f t="shared" si="332"/>
        <v>26VI1102SRPT</v>
      </c>
      <c r="L9054">
        <f t="shared" si="333"/>
        <v>0</v>
      </c>
    </row>
    <row r="9055" spans="1:12">
      <c r="A9055" s="65">
        <v>26</v>
      </c>
      <c r="B9055" t="s">
        <v>395</v>
      </c>
      <c r="C9055" s="65">
        <v>11</v>
      </c>
      <c r="D9055" t="s">
        <v>237</v>
      </c>
      <c r="E9055" s="65">
        <v>2</v>
      </c>
      <c r="F9055" t="s">
        <v>276</v>
      </c>
      <c r="G9055" t="s">
        <v>277</v>
      </c>
      <c r="H9055" t="s">
        <v>248</v>
      </c>
      <c r="I9055" t="s">
        <v>249</v>
      </c>
      <c r="J9055" s="65">
        <v>0</v>
      </c>
      <c r="K9055" t="str">
        <f t="shared" si="332"/>
        <v>26VI1102SRPR</v>
      </c>
      <c r="L9055">
        <f t="shared" si="333"/>
        <v>0</v>
      </c>
    </row>
    <row r="9056" spans="1:12">
      <c r="A9056" s="65">
        <v>26</v>
      </c>
      <c r="B9056" t="s">
        <v>395</v>
      </c>
      <c r="C9056" s="65">
        <v>11</v>
      </c>
      <c r="D9056" t="s">
        <v>237</v>
      </c>
      <c r="E9056" s="65">
        <v>2</v>
      </c>
      <c r="F9056" t="s">
        <v>276</v>
      </c>
      <c r="G9056" t="s">
        <v>277</v>
      </c>
      <c r="H9056" t="s">
        <v>226</v>
      </c>
      <c r="I9056" t="s">
        <v>227</v>
      </c>
      <c r="J9056" s="65">
        <v>0</v>
      </c>
      <c r="K9056" t="str">
        <f t="shared" si="332"/>
        <v>26VI1102PLNA</v>
      </c>
      <c r="L9056">
        <f t="shared" si="333"/>
        <v>0</v>
      </c>
    </row>
    <row r="9057" spans="1:12">
      <c r="A9057" s="65">
        <v>26</v>
      </c>
      <c r="B9057" t="s">
        <v>395</v>
      </c>
      <c r="C9057" s="65">
        <v>11</v>
      </c>
      <c r="D9057" t="s">
        <v>237</v>
      </c>
      <c r="E9057" s="65">
        <v>2</v>
      </c>
      <c r="F9057" t="s">
        <v>276</v>
      </c>
      <c r="G9057" t="s">
        <v>277</v>
      </c>
      <c r="H9057" t="s">
        <v>224</v>
      </c>
      <c r="I9057" t="s">
        <v>225</v>
      </c>
      <c r="J9057" s="65">
        <v>0</v>
      </c>
      <c r="K9057" t="str">
        <f t="shared" si="332"/>
        <v>26VI1102ARRA</v>
      </c>
      <c r="L9057">
        <f t="shared" si="333"/>
        <v>0</v>
      </c>
    </row>
    <row r="9058" spans="1:12">
      <c r="A9058" s="65">
        <v>26</v>
      </c>
      <c r="B9058" t="s">
        <v>395</v>
      </c>
      <c r="C9058" s="65">
        <v>11</v>
      </c>
      <c r="D9058" t="s">
        <v>237</v>
      </c>
      <c r="E9058" s="65">
        <v>2</v>
      </c>
      <c r="F9058" t="s">
        <v>276</v>
      </c>
      <c r="G9058" t="s">
        <v>277</v>
      </c>
      <c r="H9058" t="s">
        <v>246</v>
      </c>
      <c r="I9058" t="s">
        <v>247</v>
      </c>
      <c r="J9058" s="65">
        <v>0</v>
      </c>
      <c r="K9058" t="str">
        <f t="shared" si="332"/>
        <v>26VI1102SRPS</v>
      </c>
      <c r="L9058">
        <f t="shared" si="333"/>
        <v>0</v>
      </c>
    </row>
    <row r="9059" spans="1:12">
      <c r="A9059" s="65">
        <v>26</v>
      </c>
      <c r="B9059" t="s">
        <v>395</v>
      </c>
      <c r="C9059" s="65">
        <v>11</v>
      </c>
      <c r="D9059" t="s">
        <v>237</v>
      </c>
      <c r="E9059" s="65">
        <v>2</v>
      </c>
      <c r="F9059" t="s">
        <v>276</v>
      </c>
      <c r="G9059" t="s">
        <v>277</v>
      </c>
      <c r="H9059" t="s">
        <v>244</v>
      </c>
      <c r="I9059" t="s">
        <v>245</v>
      </c>
      <c r="J9059" s="65">
        <v>0</v>
      </c>
      <c r="K9059" t="str">
        <f t="shared" si="332"/>
        <v>26VI1102SRTT</v>
      </c>
      <c r="L9059">
        <f t="shared" si="333"/>
        <v>0</v>
      </c>
    </row>
    <row r="9060" spans="1:12">
      <c r="A9060" s="65">
        <v>26</v>
      </c>
      <c r="B9060" t="s">
        <v>395</v>
      </c>
      <c r="C9060" s="65">
        <v>11</v>
      </c>
      <c r="D9060" t="s">
        <v>237</v>
      </c>
      <c r="E9060" s="65">
        <v>2</v>
      </c>
      <c r="F9060" t="s">
        <v>276</v>
      </c>
      <c r="G9060" t="s">
        <v>277</v>
      </c>
      <c r="H9060" t="s">
        <v>270</v>
      </c>
      <c r="I9060" t="s">
        <v>271</v>
      </c>
      <c r="J9060" s="65">
        <v>0</v>
      </c>
      <c r="K9060" t="str">
        <f t="shared" si="332"/>
        <v>26VI1102SRTR</v>
      </c>
      <c r="L9060">
        <f t="shared" si="333"/>
        <v>0</v>
      </c>
    </row>
    <row r="9061" spans="1:12">
      <c r="A9061" s="65">
        <v>26</v>
      </c>
      <c r="B9061" t="s">
        <v>395</v>
      </c>
      <c r="C9061" s="65">
        <v>11</v>
      </c>
      <c r="D9061" t="s">
        <v>237</v>
      </c>
      <c r="E9061" s="65">
        <v>2</v>
      </c>
      <c r="F9061" t="s">
        <v>276</v>
      </c>
      <c r="G9061" t="s">
        <v>277</v>
      </c>
      <c r="H9061" t="s">
        <v>240</v>
      </c>
      <c r="I9061" t="s">
        <v>241</v>
      </c>
      <c r="J9061" s="65">
        <v>0</v>
      </c>
      <c r="K9061" t="str">
        <f t="shared" si="332"/>
        <v>26VI1102SRTS</v>
      </c>
      <c r="L9061">
        <f t="shared" si="333"/>
        <v>0</v>
      </c>
    </row>
    <row r="9062" spans="1:12">
      <c r="A9062" s="65">
        <v>26</v>
      </c>
      <c r="B9062" t="s">
        <v>395</v>
      </c>
      <c r="C9062" s="65">
        <v>11</v>
      </c>
      <c r="D9062" t="s">
        <v>237</v>
      </c>
      <c r="E9062" s="65">
        <v>2</v>
      </c>
      <c r="F9062" t="s">
        <v>276</v>
      </c>
      <c r="G9062" t="s">
        <v>277</v>
      </c>
      <c r="H9062" t="s">
        <v>215</v>
      </c>
      <c r="I9062" t="s">
        <v>216</v>
      </c>
      <c r="J9062" s="65">
        <v>0</v>
      </c>
      <c r="K9062" t="str">
        <f t="shared" si="332"/>
        <v>26VI1102APRT</v>
      </c>
      <c r="L9062">
        <f t="shared" si="333"/>
        <v>0</v>
      </c>
    </row>
    <row r="9063" spans="1:12">
      <c r="A9063" s="65">
        <v>26</v>
      </c>
      <c r="B9063" t="s">
        <v>395</v>
      </c>
      <c r="C9063" s="65">
        <v>11</v>
      </c>
      <c r="D9063" t="s">
        <v>237</v>
      </c>
      <c r="E9063" s="65">
        <v>2</v>
      </c>
      <c r="F9063" t="s">
        <v>276</v>
      </c>
      <c r="G9063" t="s">
        <v>277</v>
      </c>
      <c r="H9063" t="s">
        <v>211</v>
      </c>
      <c r="I9063" t="s">
        <v>212</v>
      </c>
      <c r="J9063" s="65">
        <v>0</v>
      </c>
      <c r="K9063" t="str">
        <f t="shared" si="332"/>
        <v>26VI1102APRS</v>
      </c>
      <c r="L9063">
        <f t="shared" si="333"/>
        <v>0</v>
      </c>
    </row>
    <row r="9064" spans="1:12">
      <c r="A9064" s="65">
        <v>26</v>
      </c>
      <c r="B9064" t="s">
        <v>395</v>
      </c>
      <c r="C9064" s="65">
        <v>11</v>
      </c>
      <c r="D9064" t="s">
        <v>237</v>
      </c>
      <c r="E9064" s="65">
        <v>2</v>
      </c>
      <c r="F9064" t="s">
        <v>278</v>
      </c>
      <c r="G9064" t="s">
        <v>273</v>
      </c>
      <c r="H9064" t="s">
        <v>211</v>
      </c>
      <c r="I9064" t="s">
        <v>212</v>
      </c>
      <c r="J9064" s="65">
        <v>0</v>
      </c>
      <c r="K9064" t="str">
        <f t="shared" si="332"/>
        <v>26VI1200APRS</v>
      </c>
      <c r="L9064">
        <f t="shared" si="333"/>
        <v>0</v>
      </c>
    </row>
    <row r="9065" spans="1:12">
      <c r="A9065" s="65">
        <v>26</v>
      </c>
      <c r="B9065" t="s">
        <v>395</v>
      </c>
      <c r="C9065" s="65">
        <v>11</v>
      </c>
      <c r="D9065" t="s">
        <v>237</v>
      </c>
      <c r="E9065" s="65">
        <v>2</v>
      </c>
      <c r="F9065" t="s">
        <v>278</v>
      </c>
      <c r="G9065" t="s">
        <v>273</v>
      </c>
      <c r="H9065" t="s">
        <v>213</v>
      </c>
      <c r="I9065" t="s">
        <v>214</v>
      </c>
      <c r="J9065" s="65">
        <v>9</v>
      </c>
      <c r="K9065" t="str">
        <f t="shared" si="332"/>
        <v>26VI1200APRR</v>
      </c>
      <c r="L9065">
        <f t="shared" si="333"/>
        <v>9</v>
      </c>
    </row>
    <row r="9066" spans="1:12">
      <c r="A9066" s="65">
        <v>26</v>
      </c>
      <c r="B9066" t="s">
        <v>395</v>
      </c>
      <c r="C9066" s="65">
        <v>11</v>
      </c>
      <c r="D9066" t="s">
        <v>237</v>
      </c>
      <c r="E9066" s="65">
        <v>2</v>
      </c>
      <c r="F9066" t="s">
        <v>278</v>
      </c>
      <c r="G9066" t="s">
        <v>273</v>
      </c>
      <c r="H9066" t="s">
        <v>215</v>
      </c>
      <c r="I9066" t="s">
        <v>216</v>
      </c>
      <c r="J9066" s="65">
        <v>9</v>
      </c>
      <c r="K9066" t="str">
        <f t="shared" si="332"/>
        <v>26VI1200APRT</v>
      </c>
      <c r="L9066">
        <f t="shared" si="333"/>
        <v>9</v>
      </c>
    </row>
    <row r="9067" spans="1:12">
      <c r="A9067" s="65">
        <v>26</v>
      </c>
      <c r="B9067" t="s">
        <v>395</v>
      </c>
      <c r="C9067" s="65">
        <v>11</v>
      </c>
      <c r="D9067" t="s">
        <v>237</v>
      </c>
      <c r="E9067" s="65">
        <v>2</v>
      </c>
      <c r="F9067" t="s">
        <v>278</v>
      </c>
      <c r="G9067" t="s">
        <v>273</v>
      </c>
      <c r="H9067" t="s">
        <v>224</v>
      </c>
      <c r="I9067" t="s">
        <v>225</v>
      </c>
      <c r="J9067" s="65">
        <v>0</v>
      </c>
      <c r="K9067" t="str">
        <f t="shared" si="332"/>
        <v>26VI1200ARRA</v>
      </c>
      <c r="L9067">
        <f t="shared" si="333"/>
        <v>0</v>
      </c>
    </row>
    <row r="9068" spans="1:12">
      <c r="A9068" s="65">
        <v>26</v>
      </c>
      <c r="B9068" t="s">
        <v>395</v>
      </c>
      <c r="C9068" s="65">
        <v>11</v>
      </c>
      <c r="D9068" t="s">
        <v>237</v>
      </c>
      <c r="E9068" s="65">
        <v>2</v>
      </c>
      <c r="F9068" t="s">
        <v>278</v>
      </c>
      <c r="G9068" t="s">
        <v>273</v>
      </c>
      <c r="H9068" t="s">
        <v>226</v>
      </c>
      <c r="I9068" t="s">
        <v>227</v>
      </c>
      <c r="J9068" s="65">
        <v>0</v>
      </c>
      <c r="K9068" t="str">
        <f t="shared" si="332"/>
        <v>26VI1200PLNA</v>
      </c>
      <c r="L9068">
        <f t="shared" si="333"/>
        <v>0</v>
      </c>
    </row>
    <row r="9069" spans="1:12">
      <c r="A9069" s="65">
        <v>26</v>
      </c>
      <c r="B9069" t="s">
        <v>395</v>
      </c>
      <c r="C9069" s="65">
        <v>11</v>
      </c>
      <c r="D9069" t="s">
        <v>237</v>
      </c>
      <c r="E9069" s="65">
        <v>2</v>
      </c>
      <c r="F9069" t="s">
        <v>278</v>
      </c>
      <c r="G9069" t="s">
        <v>273</v>
      </c>
      <c r="H9069" t="s">
        <v>235</v>
      </c>
      <c r="I9069" t="s">
        <v>236</v>
      </c>
      <c r="J9069" s="65">
        <v>0</v>
      </c>
      <c r="K9069" t="str">
        <f t="shared" si="332"/>
        <v>26VI1200SABA</v>
      </c>
      <c r="L9069">
        <f t="shared" si="333"/>
        <v>0</v>
      </c>
    </row>
    <row r="9070" spans="1:12">
      <c r="A9070" s="65">
        <v>26</v>
      </c>
      <c r="B9070" t="s">
        <v>395</v>
      </c>
      <c r="C9070" s="65">
        <v>11</v>
      </c>
      <c r="D9070" t="s">
        <v>237</v>
      </c>
      <c r="E9070" s="65">
        <v>2</v>
      </c>
      <c r="F9070" t="s">
        <v>278</v>
      </c>
      <c r="G9070" t="s">
        <v>273</v>
      </c>
      <c r="H9070" t="s">
        <v>240</v>
      </c>
      <c r="I9070" t="s">
        <v>241</v>
      </c>
      <c r="J9070" s="65">
        <v>0</v>
      </c>
      <c r="K9070" t="str">
        <f t="shared" si="332"/>
        <v>26VI1200SRTS</v>
      </c>
      <c r="L9070">
        <f t="shared" si="333"/>
        <v>0</v>
      </c>
    </row>
    <row r="9071" spans="1:12">
      <c r="A9071" s="65">
        <v>26</v>
      </c>
      <c r="B9071" t="s">
        <v>395</v>
      </c>
      <c r="C9071" s="65">
        <v>11</v>
      </c>
      <c r="D9071" t="s">
        <v>237</v>
      </c>
      <c r="E9071" s="65">
        <v>2</v>
      </c>
      <c r="F9071" t="s">
        <v>278</v>
      </c>
      <c r="G9071" t="s">
        <v>273</v>
      </c>
      <c r="H9071" t="s">
        <v>270</v>
      </c>
      <c r="I9071" t="s">
        <v>271</v>
      </c>
      <c r="J9071" s="65">
        <v>9</v>
      </c>
      <c r="K9071" t="str">
        <f t="shared" si="332"/>
        <v>26VI1200SRTR</v>
      </c>
      <c r="L9071">
        <f t="shared" si="333"/>
        <v>9</v>
      </c>
    </row>
    <row r="9072" spans="1:12">
      <c r="A9072" s="65">
        <v>26</v>
      </c>
      <c r="B9072" t="s">
        <v>395</v>
      </c>
      <c r="C9072" s="65">
        <v>11</v>
      </c>
      <c r="D9072" t="s">
        <v>237</v>
      </c>
      <c r="E9072" s="65">
        <v>2</v>
      </c>
      <c r="F9072" t="s">
        <v>278</v>
      </c>
      <c r="G9072" t="s">
        <v>273</v>
      </c>
      <c r="H9072" t="s">
        <v>244</v>
      </c>
      <c r="I9072" t="s">
        <v>245</v>
      </c>
      <c r="J9072" s="65">
        <v>9</v>
      </c>
      <c r="K9072" t="str">
        <f t="shared" si="332"/>
        <v>26VI1200SRTT</v>
      </c>
      <c r="L9072">
        <f t="shared" si="333"/>
        <v>9</v>
      </c>
    </row>
    <row r="9073" spans="1:12">
      <c r="A9073" s="65">
        <v>26</v>
      </c>
      <c r="B9073" t="s">
        <v>395</v>
      </c>
      <c r="C9073" s="65">
        <v>11</v>
      </c>
      <c r="D9073" t="s">
        <v>237</v>
      </c>
      <c r="E9073" s="65">
        <v>2</v>
      </c>
      <c r="F9073" t="s">
        <v>278</v>
      </c>
      <c r="G9073" t="s">
        <v>273</v>
      </c>
      <c r="H9073" t="s">
        <v>246</v>
      </c>
      <c r="I9073" t="s">
        <v>247</v>
      </c>
      <c r="J9073" s="65">
        <v>0</v>
      </c>
      <c r="K9073" t="str">
        <f t="shared" si="332"/>
        <v>26VI1200SRPS</v>
      </c>
      <c r="L9073">
        <f t="shared" si="333"/>
        <v>0</v>
      </c>
    </row>
    <row r="9074" spans="1:12">
      <c r="A9074" s="65">
        <v>26</v>
      </c>
      <c r="B9074" t="s">
        <v>395</v>
      </c>
      <c r="C9074" s="65">
        <v>11</v>
      </c>
      <c r="D9074" t="s">
        <v>237</v>
      </c>
      <c r="E9074" s="65">
        <v>2</v>
      </c>
      <c r="F9074" t="s">
        <v>278</v>
      </c>
      <c r="G9074" t="s">
        <v>273</v>
      </c>
      <c r="H9074" t="s">
        <v>248</v>
      </c>
      <c r="I9074" t="s">
        <v>249</v>
      </c>
      <c r="J9074" s="65">
        <v>9</v>
      </c>
      <c r="K9074" t="str">
        <f t="shared" si="332"/>
        <v>26VI1200SRPR</v>
      </c>
      <c r="L9074">
        <f t="shared" si="333"/>
        <v>9</v>
      </c>
    </row>
    <row r="9075" spans="1:12">
      <c r="A9075" s="65">
        <v>26</v>
      </c>
      <c r="B9075" t="s">
        <v>395</v>
      </c>
      <c r="C9075" s="65">
        <v>11</v>
      </c>
      <c r="D9075" t="s">
        <v>237</v>
      </c>
      <c r="E9075" s="65">
        <v>2</v>
      </c>
      <c r="F9075" t="s">
        <v>278</v>
      </c>
      <c r="G9075" t="s">
        <v>273</v>
      </c>
      <c r="H9075" t="s">
        <v>250</v>
      </c>
      <c r="I9075" t="s">
        <v>251</v>
      </c>
      <c r="J9075" s="65">
        <v>9</v>
      </c>
      <c r="K9075" t="str">
        <f t="shared" si="332"/>
        <v>26VI1200SRPT</v>
      </c>
      <c r="L9075">
        <f t="shared" si="333"/>
        <v>9</v>
      </c>
    </row>
    <row r="9076" spans="1:12">
      <c r="A9076" s="65">
        <v>26</v>
      </c>
      <c r="B9076" t="s">
        <v>395</v>
      </c>
      <c r="C9076" s="65">
        <v>11</v>
      </c>
      <c r="D9076" t="s">
        <v>237</v>
      </c>
      <c r="E9076" s="65">
        <v>2</v>
      </c>
      <c r="F9076" t="s">
        <v>278</v>
      </c>
      <c r="G9076" t="s">
        <v>273</v>
      </c>
      <c r="H9076" t="s">
        <v>252</v>
      </c>
      <c r="I9076" t="s">
        <v>253</v>
      </c>
      <c r="J9076" s="65">
        <v>0</v>
      </c>
      <c r="K9076" t="str">
        <f t="shared" si="332"/>
        <v>26VI1200SRRS</v>
      </c>
      <c r="L9076">
        <f t="shared" si="333"/>
        <v>0</v>
      </c>
    </row>
    <row r="9077" spans="1:12">
      <c r="A9077" s="65">
        <v>26</v>
      </c>
      <c r="B9077" t="s">
        <v>395</v>
      </c>
      <c r="C9077" s="65">
        <v>11</v>
      </c>
      <c r="D9077" t="s">
        <v>237</v>
      </c>
      <c r="E9077" s="65">
        <v>2</v>
      </c>
      <c r="F9077" t="s">
        <v>278</v>
      </c>
      <c r="G9077" t="s">
        <v>273</v>
      </c>
      <c r="H9077" t="s">
        <v>254</v>
      </c>
      <c r="I9077" t="s">
        <v>255</v>
      </c>
      <c r="J9077" s="65">
        <v>9</v>
      </c>
      <c r="K9077" t="str">
        <f t="shared" si="332"/>
        <v>26VI1200SRRR</v>
      </c>
      <c r="L9077">
        <f t="shared" si="333"/>
        <v>9</v>
      </c>
    </row>
    <row r="9078" spans="1:12">
      <c r="A9078" s="65">
        <v>26</v>
      </c>
      <c r="B9078" t="s">
        <v>395</v>
      </c>
      <c r="C9078" s="65">
        <v>11</v>
      </c>
      <c r="D9078" t="s">
        <v>237</v>
      </c>
      <c r="E9078" s="65">
        <v>2</v>
      </c>
      <c r="F9078" t="s">
        <v>278</v>
      </c>
      <c r="G9078" t="s">
        <v>273</v>
      </c>
      <c r="H9078" t="s">
        <v>256</v>
      </c>
      <c r="I9078" t="s">
        <v>257</v>
      </c>
      <c r="J9078" s="65">
        <v>9</v>
      </c>
      <c r="K9078" t="str">
        <f t="shared" si="332"/>
        <v>26VI1200SRRT</v>
      </c>
      <c r="L9078">
        <f t="shared" si="333"/>
        <v>9</v>
      </c>
    </row>
    <row r="9079" spans="1:12">
      <c r="A9079" s="65">
        <v>26</v>
      </c>
      <c r="B9079" t="s">
        <v>395</v>
      </c>
      <c r="C9079" s="65">
        <v>11</v>
      </c>
      <c r="D9079" t="s">
        <v>237</v>
      </c>
      <c r="E9079" s="65">
        <v>2</v>
      </c>
      <c r="F9079" t="s">
        <v>278</v>
      </c>
      <c r="G9079" t="s">
        <v>273</v>
      </c>
      <c r="H9079" t="s">
        <v>258</v>
      </c>
      <c r="I9079" t="s">
        <v>259</v>
      </c>
      <c r="J9079" s="65">
        <v>0</v>
      </c>
      <c r="K9079" t="str">
        <f t="shared" si="332"/>
        <v>26VI1200RSRS</v>
      </c>
      <c r="L9079">
        <f t="shared" si="333"/>
        <v>0</v>
      </c>
    </row>
    <row r="9080" spans="1:12">
      <c r="A9080" s="65">
        <v>26</v>
      </c>
      <c r="B9080" t="s">
        <v>395</v>
      </c>
      <c r="C9080" s="65">
        <v>11</v>
      </c>
      <c r="D9080" t="s">
        <v>237</v>
      </c>
      <c r="E9080" s="65">
        <v>2</v>
      </c>
      <c r="F9080" t="s">
        <v>278</v>
      </c>
      <c r="G9080" t="s">
        <v>273</v>
      </c>
      <c r="H9080" t="s">
        <v>264</v>
      </c>
      <c r="I9080" t="s">
        <v>265</v>
      </c>
      <c r="J9080" s="65">
        <v>7000</v>
      </c>
      <c r="K9080" t="str">
        <f t="shared" si="332"/>
        <v>26VI1200RSRR</v>
      </c>
      <c r="L9080">
        <f t="shared" si="333"/>
        <v>7000</v>
      </c>
    </row>
    <row r="9081" spans="1:12">
      <c r="A9081" s="65">
        <v>26</v>
      </c>
      <c r="B9081" t="s">
        <v>395</v>
      </c>
      <c r="C9081" s="65">
        <v>11</v>
      </c>
      <c r="D9081" t="s">
        <v>237</v>
      </c>
      <c r="E9081" s="65">
        <v>2</v>
      </c>
      <c r="F9081" t="s">
        <v>278</v>
      </c>
      <c r="G9081" t="s">
        <v>273</v>
      </c>
      <c r="H9081" t="s">
        <v>228</v>
      </c>
      <c r="I9081" t="s">
        <v>217</v>
      </c>
      <c r="J9081" s="65">
        <v>63</v>
      </c>
      <c r="K9081" t="str">
        <f t="shared" si="332"/>
        <v>26VI1200PTBI</v>
      </c>
      <c r="L9081">
        <f t="shared" si="333"/>
        <v>63</v>
      </c>
    </row>
    <row r="9082" spans="1:12">
      <c r="A9082" s="65">
        <v>26</v>
      </c>
      <c r="B9082" t="s">
        <v>395</v>
      </c>
      <c r="C9082" s="65">
        <v>11</v>
      </c>
      <c r="D9082" t="s">
        <v>237</v>
      </c>
      <c r="E9082" s="65">
        <v>2</v>
      </c>
      <c r="F9082" t="s">
        <v>278</v>
      </c>
      <c r="G9082" t="s">
        <v>273</v>
      </c>
      <c r="H9082" t="s">
        <v>229</v>
      </c>
      <c r="I9082" t="s">
        <v>230</v>
      </c>
      <c r="J9082" s="65">
        <v>0</v>
      </c>
      <c r="K9082" t="str">
        <f t="shared" si="332"/>
        <v>26VI1200PRNR</v>
      </c>
      <c r="L9082">
        <f t="shared" si="333"/>
        <v>0</v>
      </c>
    </row>
    <row r="9083" spans="1:12">
      <c r="A9083" s="65">
        <v>26</v>
      </c>
      <c r="B9083" t="s">
        <v>395</v>
      </c>
      <c r="C9083" s="65">
        <v>11</v>
      </c>
      <c r="D9083" t="s">
        <v>237</v>
      </c>
      <c r="E9083" s="65">
        <v>2</v>
      </c>
      <c r="F9083" t="s">
        <v>278</v>
      </c>
      <c r="G9083" t="s">
        <v>273</v>
      </c>
      <c r="H9083" t="s">
        <v>231</v>
      </c>
      <c r="I9083" t="s">
        <v>232</v>
      </c>
      <c r="J9083" s="65">
        <v>0</v>
      </c>
      <c r="K9083" t="str">
        <f t="shared" si="332"/>
        <v>26VI1200PRES</v>
      </c>
      <c r="L9083">
        <f t="shared" si="333"/>
        <v>0</v>
      </c>
    </row>
    <row r="9084" spans="1:12">
      <c r="A9084" s="65">
        <v>26</v>
      </c>
      <c r="B9084" t="s">
        <v>395</v>
      </c>
      <c r="C9084" s="65">
        <v>11</v>
      </c>
      <c r="D9084" t="s">
        <v>237</v>
      </c>
      <c r="E9084" s="65">
        <v>2</v>
      </c>
      <c r="F9084" t="s">
        <v>278</v>
      </c>
      <c r="G9084" t="s">
        <v>273</v>
      </c>
      <c r="H9084" t="s">
        <v>233</v>
      </c>
      <c r="I9084" t="s">
        <v>234</v>
      </c>
      <c r="J9084" s="65">
        <v>63</v>
      </c>
      <c r="K9084" t="str">
        <f t="shared" si="332"/>
        <v>26VI1200PRER</v>
      </c>
      <c r="L9084">
        <f t="shared" si="333"/>
        <v>63</v>
      </c>
    </row>
    <row r="9085" spans="1:12">
      <c r="A9085" s="65">
        <v>26</v>
      </c>
      <c r="B9085" t="s">
        <v>395</v>
      </c>
      <c r="C9085" s="65">
        <v>11</v>
      </c>
      <c r="D9085" t="s">
        <v>237</v>
      </c>
      <c r="E9085" s="65">
        <v>2</v>
      </c>
      <c r="F9085" t="s">
        <v>278</v>
      </c>
      <c r="G9085" t="s">
        <v>273</v>
      </c>
      <c r="H9085" t="s">
        <v>266</v>
      </c>
      <c r="I9085" t="s">
        <v>267</v>
      </c>
      <c r="J9085" s="65">
        <v>63</v>
      </c>
      <c r="K9085" t="str">
        <f t="shared" si="332"/>
        <v>26VI1200PTRE</v>
      </c>
      <c r="L9085">
        <f t="shared" si="333"/>
        <v>63</v>
      </c>
    </row>
    <row r="9086" spans="1:12">
      <c r="A9086" s="65">
        <v>26</v>
      </c>
      <c r="B9086" t="s">
        <v>395</v>
      </c>
      <c r="C9086" s="65">
        <v>11</v>
      </c>
      <c r="D9086" t="s">
        <v>237</v>
      </c>
      <c r="E9086" s="65">
        <v>2</v>
      </c>
      <c r="F9086" t="s">
        <v>278</v>
      </c>
      <c r="G9086" t="s">
        <v>273</v>
      </c>
      <c r="H9086" t="s">
        <v>268</v>
      </c>
      <c r="I9086" t="s">
        <v>269</v>
      </c>
      <c r="J9086" s="65">
        <v>62</v>
      </c>
      <c r="K9086" t="str">
        <f t="shared" si="332"/>
        <v>26VI1200DRCF</v>
      </c>
      <c r="L9086">
        <f t="shared" si="333"/>
        <v>62</v>
      </c>
    </row>
    <row r="9087" spans="1:12">
      <c r="A9087" s="65">
        <v>26</v>
      </c>
      <c r="B9087" t="s">
        <v>395</v>
      </c>
      <c r="C9087" s="65">
        <v>11</v>
      </c>
      <c r="D9087" t="s">
        <v>237</v>
      </c>
      <c r="E9087" s="65">
        <v>2</v>
      </c>
      <c r="F9087" t="s">
        <v>278</v>
      </c>
      <c r="G9087" t="s">
        <v>273</v>
      </c>
      <c r="H9087" t="s">
        <v>242</v>
      </c>
      <c r="I9087" t="s">
        <v>243</v>
      </c>
      <c r="J9087" s="65">
        <v>0</v>
      </c>
      <c r="K9087" t="str">
        <f t="shared" si="332"/>
        <v>26VI1200DRPP</v>
      </c>
      <c r="L9087">
        <f t="shared" si="333"/>
        <v>0</v>
      </c>
    </row>
    <row r="9088" spans="1:12">
      <c r="A9088" s="65">
        <v>26</v>
      </c>
      <c r="B9088" t="s">
        <v>395</v>
      </c>
      <c r="C9088" s="65">
        <v>11</v>
      </c>
      <c r="D9088" t="s">
        <v>237</v>
      </c>
      <c r="E9088" s="65">
        <v>2</v>
      </c>
      <c r="F9088" t="s">
        <v>278</v>
      </c>
      <c r="G9088" t="s">
        <v>273</v>
      </c>
      <c r="H9088" t="s">
        <v>260</v>
      </c>
      <c r="I9088" t="s">
        <v>261</v>
      </c>
      <c r="J9088" s="65">
        <v>0</v>
      </c>
      <c r="K9088" t="str">
        <f t="shared" si="332"/>
        <v>26VI1200DRVM</v>
      </c>
      <c r="L9088">
        <f t="shared" si="333"/>
        <v>0</v>
      </c>
    </row>
    <row r="9089" spans="1:12">
      <c r="A9089" s="65">
        <v>26</v>
      </c>
      <c r="B9089" t="s">
        <v>395</v>
      </c>
      <c r="C9089" s="65">
        <v>11</v>
      </c>
      <c r="D9089" t="s">
        <v>237</v>
      </c>
      <c r="E9089" s="65">
        <v>2</v>
      </c>
      <c r="F9089" t="s">
        <v>278</v>
      </c>
      <c r="G9089" t="s">
        <v>273</v>
      </c>
      <c r="H9089" t="s">
        <v>262</v>
      </c>
      <c r="I9089" t="s">
        <v>263</v>
      </c>
      <c r="J9089" s="65">
        <v>0</v>
      </c>
      <c r="K9089" t="str">
        <f t="shared" si="332"/>
        <v>26VI1200DREX</v>
      </c>
      <c r="L9089">
        <f t="shared" si="333"/>
        <v>0</v>
      </c>
    </row>
    <row r="9090" spans="1:12">
      <c r="A9090" s="65">
        <v>26</v>
      </c>
      <c r="B9090" t="s">
        <v>395</v>
      </c>
      <c r="C9090" s="65">
        <v>11</v>
      </c>
      <c r="D9090" t="s">
        <v>237</v>
      </c>
      <c r="E9090" s="65">
        <v>2</v>
      </c>
      <c r="F9090" t="s">
        <v>278</v>
      </c>
      <c r="G9090" t="s">
        <v>273</v>
      </c>
      <c r="H9090" t="s">
        <v>220</v>
      </c>
      <c r="I9090" t="s">
        <v>221</v>
      </c>
      <c r="J9090" s="65">
        <v>0</v>
      </c>
      <c r="K9090" t="str">
        <f t="shared" si="332"/>
        <v>26VI1200DRET</v>
      </c>
      <c r="L9090">
        <f t="shared" si="333"/>
        <v>0</v>
      </c>
    </row>
    <row r="9091" spans="1:12">
      <c r="A9091" s="65">
        <v>26</v>
      </c>
      <c r="B9091" t="s">
        <v>395</v>
      </c>
      <c r="C9091" s="65">
        <v>11</v>
      </c>
      <c r="D9091" t="s">
        <v>237</v>
      </c>
      <c r="E9091" s="65">
        <v>2</v>
      </c>
      <c r="F9091" t="s">
        <v>278</v>
      </c>
      <c r="G9091" t="s">
        <v>273</v>
      </c>
      <c r="H9091" t="s">
        <v>222</v>
      </c>
      <c r="I9091" t="s">
        <v>223</v>
      </c>
      <c r="J9091" s="65">
        <v>1</v>
      </c>
      <c r="K9091" t="str">
        <f t="shared" si="332"/>
        <v>26VI1200DPMA</v>
      </c>
      <c r="L9091">
        <f t="shared" si="333"/>
        <v>1</v>
      </c>
    </row>
    <row r="9092" spans="1:12">
      <c r="A9092" s="65">
        <v>26</v>
      </c>
      <c r="B9092" t="s">
        <v>395</v>
      </c>
      <c r="C9092" s="65">
        <v>11</v>
      </c>
      <c r="D9092" t="s">
        <v>237</v>
      </c>
      <c r="E9092" s="65">
        <v>2</v>
      </c>
      <c r="F9092" t="s">
        <v>279</v>
      </c>
      <c r="G9092" t="s">
        <v>280</v>
      </c>
      <c r="H9092" t="s">
        <v>240</v>
      </c>
      <c r="I9092" t="s">
        <v>241</v>
      </c>
      <c r="J9092" s="65">
        <v>0</v>
      </c>
      <c r="K9092" t="str">
        <f t="shared" si="332"/>
        <v>26VI1201SRTS</v>
      </c>
      <c r="L9092">
        <f t="shared" si="333"/>
        <v>0</v>
      </c>
    </row>
    <row r="9093" spans="1:12">
      <c r="A9093" s="65">
        <v>26</v>
      </c>
      <c r="B9093" t="s">
        <v>395</v>
      </c>
      <c r="C9093" s="65">
        <v>11</v>
      </c>
      <c r="D9093" t="s">
        <v>237</v>
      </c>
      <c r="E9093" s="65">
        <v>2</v>
      </c>
      <c r="F9093" t="s">
        <v>279</v>
      </c>
      <c r="G9093" t="s">
        <v>280</v>
      </c>
      <c r="H9093" t="s">
        <v>270</v>
      </c>
      <c r="I9093" t="s">
        <v>271</v>
      </c>
      <c r="J9093" s="65">
        <v>9</v>
      </c>
      <c r="K9093" t="str">
        <f t="shared" si="332"/>
        <v>26VI1201SRTR</v>
      </c>
      <c r="L9093">
        <f t="shared" si="333"/>
        <v>9</v>
      </c>
    </row>
    <row r="9094" spans="1:12">
      <c r="A9094" s="65">
        <v>26</v>
      </c>
      <c r="B9094" t="s">
        <v>395</v>
      </c>
      <c r="C9094" s="65">
        <v>11</v>
      </c>
      <c r="D9094" t="s">
        <v>237</v>
      </c>
      <c r="E9094" s="65">
        <v>2</v>
      </c>
      <c r="F9094" t="s">
        <v>279</v>
      </c>
      <c r="G9094" t="s">
        <v>280</v>
      </c>
      <c r="H9094" t="s">
        <v>235</v>
      </c>
      <c r="I9094" t="s">
        <v>236</v>
      </c>
      <c r="J9094" s="65">
        <v>0</v>
      </c>
      <c r="K9094" t="str">
        <f t="shared" si="332"/>
        <v>26VI1201SABA</v>
      </c>
      <c r="L9094">
        <f t="shared" si="333"/>
        <v>0</v>
      </c>
    </row>
    <row r="9095" spans="1:12">
      <c r="A9095" s="65">
        <v>26</v>
      </c>
      <c r="B9095" t="s">
        <v>395</v>
      </c>
      <c r="C9095" s="65">
        <v>11</v>
      </c>
      <c r="D9095" t="s">
        <v>237</v>
      </c>
      <c r="E9095" s="65">
        <v>2</v>
      </c>
      <c r="F9095" t="s">
        <v>279</v>
      </c>
      <c r="G9095" t="s">
        <v>280</v>
      </c>
      <c r="H9095" t="s">
        <v>226</v>
      </c>
      <c r="I9095" t="s">
        <v>227</v>
      </c>
      <c r="J9095" s="65">
        <v>0</v>
      </c>
      <c r="K9095" t="str">
        <f t="shared" si="332"/>
        <v>26VI1201PLNA</v>
      </c>
      <c r="L9095">
        <f t="shared" si="333"/>
        <v>0</v>
      </c>
    </row>
    <row r="9096" spans="1:12">
      <c r="A9096" s="65">
        <v>26</v>
      </c>
      <c r="B9096" t="s">
        <v>395</v>
      </c>
      <c r="C9096" s="65">
        <v>11</v>
      </c>
      <c r="D9096" t="s">
        <v>237</v>
      </c>
      <c r="E9096" s="65">
        <v>2</v>
      </c>
      <c r="F9096" t="s">
        <v>279</v>
      </c>
      <c r="G9096" t="s">
        <v>280</v>
      </c>
      <c r="H9096" t="s">
        <v>224</v>
      </c>
      <c r="I9096" t="s">
        <v>225</v>
      </c>
      <c r="J9096" s="65">
        <v>0</v>
      </c>
      <c r="K9096" t="str">
        <f t="shared" si="332"/>
        <v>26VI1201ARRA</v>
      </c>
      <c r="L9096">
        <f t="shared" si="333"/>
        <v>0</v>
      </c>
    </row>
    <row r="9097" spans="1:12">
      <c r="A9097" s="65">
        <v>26</v>
      </c>
      <c r="B9097" t="s">
        <v>395</v>
      </c>
      <c r="C9097" s="65">
        <v>11</v>
      </c>
      <c r="D9097" t="s">
        <v>237</v>
      </c>
      <c r="E9097" s="65">
        <v>2</v>
      </c>
      <c r="F9097" t="s">
        <v>279</v>
      </c>
      <c r="G9097" t="s">
        <v>280</v>
      </c>
      <c r="H9097" t="s">
        <v>215</v>
      </c>
      <c r="I9097" t="s">
        <v>216</v>
      </c>
      <c r="J9097" s="65">
        <v>9</v>
      </c>
      <c r="K9097" t="str">
        <f t="shared" si="332"/>
        <v>26VI1201APRT</v>
      </c>
      <c r="L9097">
        <f t="shared" si="333"/>
        <v>9</v>
      </c>
    </row>
    <row r="9098" spans="1:12">
      <c r="A9098" s="65">
        <v>26</v>
      </c>
      <c r="B9098" t="s">
        <v>395</v>
      </c>
      <c r="C9098" s="65">
        <v>11</v>
      </c>
      <c r="D9098" t="s">
        <v>237</v>
      </c>
      <c r="E9098" s="65">
        <v>2</v>
      </c>
      <c r="F9098" t="s">
        <v>279</v>
      </c>
      <c r="G9098" t="s">
        <v>280</v>
      </c>
      <c r="H9098" t="s">
        <v>213</v>
      </c>
      <c r="I9098" t="s">
        <v>214</v>
      </c>
      <c r="J9098" s="65">
        <v>9</v>
      </c>
      <c r="K9098" t="str">
        <f t="shared" si="332"/>
        <v>26VI1201APRR</v>
      </c>
      <c r="L9098">
        <f t="shared" si="333"/>
        <v>9</v>
      </c>
    </row>
    <row r="9099" spans="1:12">
      <c r="A9099" s="65">
        <v>26</v>
      </c>
      <c r="B9099" t="s">
        <v>395</v>
      </c>
      <c r="C9099" s="65">
        <v>11</v>
      </c>
      <c r="D9099" t="s">
        <v>237</v>
      </c>
      <c r="E9099" s="65">
        <v>2</v>
      </c>
      <c r="F9099" t="s">
        <v>279</v>
      </c>
      <c r="G9099" t="s">
        <v>280</v>
      </c>
      <c r="H9099" t="s">
        <v>211</v>
      </c>
      <c r="I9099" t="s">
        <v>212</v>
      </c>
      <c r="J9099" s="65">
        <v>0</v>
      </c>
      <c r="K9099" t="str">
        <f t="shared" si="332"/>
        <v>26VI1201APRS</v>
      </c>
      <c r="L9099">
        <f t="shared" si="333"/>
        <v>0</v>
      </c>
    </row>
    <row r="9100" spans="1:12">
      <c r="A9100" s="65">
        <v>26</v>
      </c>
      <c r="B9100" t="s">
        <v>395</v>
      </c>
      <c r="C9100" s="65">
        <v>11</v>
      </c>
      <c r="D9100" t="s">
        <v>237</v>
      </c>
      <c r="E9100" s="65">
        <v>2</v>
      </c>
      <c r="F9100" t="s">
        <v>279</v>
      </c>
      <c r="G9100" t="s">
        <v>280</v>
      </c>
      <c r="H9100" t="s">
        <v>222</v>
      </c>
      <c r="I9100" t="s">
        <v>223</v>
      </c>
      <c r="J9100" s="65">
        <v>1</v>
      </c>
      <c r="K9100" t="str">
        <f t="shared" si="332"/>
        <v>26VI1201DPMA</v>
      </c>
      <c r="L9100">
        <f t="shared" si="333"/>
        <v>1</v>
      </c>
    </row>
    <row r="9101" spans="1:12">
      <c r="A9101" s="65">
        <v>26</v>
      </c>
      <c r="B9101" t="s">
        <v>395</v>
      </c>
      <c r="C9101" s="65">
        <v>11</v>
      </c>
      <c r="D9101" t="s">
        <v>237</v>
      </c>
      <c r="E9101" s="65">
        <v>2</v>
      </c>
      <c r="F9101" t="s">
        <v>279</v>
      </c>
      <c r="G9101" t="s">
        <v>280</v>
      </c>
      <c r="H9101" t="s">
        <v>220</v>
      </c>
      <c r="I9101" t="s">
        <v>221</v>
      </c>
      <c r="J9101" s="65">
        <v>0</v>
      </c>
      <c r="K9101" t="str">
        <f t="shared" si="332"/>
        <v>26VI1201DRET</v>
      </c>
      <c r="L9101">
        <f t="shared" si="333"/>
        <v>0</v>
      </c>
    </row>
    <row r="9102" spans="1:12">
      <c r="A9102" s="65">
        <v>26</v>
      </c>
      <c r="B9102" t="s">
        <v>395</v>
      </c>
      <c r="C9102" s="65">
        <v>11</v>
      </c>
      <c r="D9102" t="s">
        <v>237</v>
      </c>
      <c r="E9102" s="65">
        <v>2</v>
      </c>
      <c r="F9102" t="s">
        <v>279</v>
      </c>
      <c r="G9102" t="s">
        <v>280</v>
      </c>
      <c r="H9102" t="s">
        <v>262</v>
      </c>
      <c r="I9102" t="s">
        <v>263</v>
      </c>
      <c r="J9102" s="65">
        <v>0</v>
      </c>
      <c r="K9102" t="str">
        <f t="shared" si="332"/>
        <v>26VI1201DREX</v>
      </c>
      <c r="L9102">
        <f t="shared" si="333"/>
        <v>0</v>
      </c>
    </row>
    <row r="9103" spans="1:12">
      <c r="A9103" s="65">
        <v>26</v>
      </c>
      <c r="B9103" t="s">
        <v>395</v>
      </c>
      <c r="C9103" s="65">
        <v>11</v>
      </c>
      <c r="D9103" t="s">
        <v>237</v>
      </c>
      <c r="E9103" s="65">
        <v>2</v>
      </c>
      <c r="F9103" t="s">
        <v>279</v>
      </c>
      <c r="G9103" t="s">
        <v>280</v>
      </c>
      <c r="H9103" t="s">
        <v>260</v>
      </c>
      <c r="I9103" t="s">
        <v>261</v>
      </c>
      <c r="J9103" s="65">
        <v>0</v>
      </c>
      <c r="K9103" t="str">
        <f t="shared" si="332"/>
        <v>26VI1201DRVM</v>
      </c>
      <c r="L9103">
        <f t="shared" si="333"/>
        <v>0</v>
      </c>
    </row>
    <row r="9104" spans="1:12">
      <c r="A9104" s="65">
        <v>26</v>
      </c>
      <c r="B9104" t="s">
        <v>395</v>
      </c>
      <c r="C9104" s="65">
        <v>11</v>
      </c>
      <c r="D9104" t="s">
        <v>237</v>
      </c>
      <c r="E9104" s="65">
        <v>2</v>
      </c>
      <c r="F9104" t="s">
        <v>279</v>
      </c>
      <c r="G9104" t="s">
        <v>280</v>
      </c>
      <c r="H9104" t="s">
        <v>242</v>
      </c>
      <c r="I9104" t="s">
        <v>243</v>
      </c>
      <c r="J9104" s="65">
        <v>0</v>
      </c>
      <c r="K9104" t="str">
        <f t="shared" si="332"/>
        <v>26VI1201DRPP</v>
      </c>
      <c r="L9104">
        <f t="shared" si="333"/>
        <v>0</v>
      </c>
    </row>
    <row r="9105" spans="1:12">
      <c r="A9105" s="65">
        <v>26</v>
      </c>
      <c r="B9105" t="s">
        <v>395</v>
      </c>
      <c r="C9105" s="65">
        <v>11</v>
      </c>
      <c r="D9105" t="s">
        <v>237</v>
      </c>
      <c r="E9105" s="65">
        <v>2</v>
      </c>
      <c r="F9105" t="s">
        <v>279</v>
      </c>
      <c r="G9105" t="s">
        <v>280</v>
      </c>
      <c r="H9105" t="s">
        <v>268</v>
      </c>
      <c r="I9105" t="s">
        <v>269</v>
      </c>
      <c r="J9105" s="65">
        <v>62</v>
      </c>
      <c r="K9105" t="str">
        <f t="shared" si="332"/>
        <v>26VI1201DRCF</v>
      </c>
      <c r="L9105">
        <f t="shared" si="333"/>
        <v>62</v>
      </c>
    </row>
    <row r="9106" spans="1:12">
      <c r="A9106" s="65">
        <v>26</v>
      </c>
      <c r="B9106" t="s">
        <v>395</v>
      </c>
      <c r="C9106" s="65">
        <v>11</v>
      </c>
      <c r="D9106" t="s">
        <v>237</v>
      </c>
      <c r="E9106" s="65">
        <v>2</v>
      </c>
      <c r="F9106" t="s">
        <v>279</v>
      </c>
      <c r="G9106" t="s">
        <v>280</v>
      </c>
      <c r="H9106" t="s">
        <v>266</v>
      </c>
      <c r="I9106" t="s">
        <v>267</v>
      </c>
      <c r="J9106" s="65">
        <v>63</v>
      </c>
      <c r="K9106" t="str">
        <f t="shared" si="332"/>
        <v>26VI1201PTRE</v>
      </c>
      <c r="L9106">
        <f t="shared" si="333"/>
        <v>63</v>
      </c>
    </row>
    <row r="9107" spans="1:12">
      <c r="A9107" s="65">
        <v>26</v>
      </c>
      <c r="B9107" t="s">
        <v>395</v>
      </c>
      <c r="C9107" s="65">
        <v>11</v>
      </c>
      <c r="D9107" t="s">
        <v>237</v>
      </c>
      <c r="E9107" s="65">
        <v>2</v>
      </c>
      <c r="F9107" t="s">
        <v>279</v>
      </c>
      <c r="G9107" t="s">
        <v>280</v>
      </c>
      <c r="H9107" t="s">
        <v>233</v>
      </c>
      <c r="I9107" t="s">
        <v>234</v>
      </c>
      <c r="J9107" s="65">
        <v>63</v>
      </c>
      <c r="K9107" t="str">
        <f t="shared" ref="K9107:K9170" si="334">CONCATENATE(TEXT(A9107,"00"),F9107,H9107)</f>
        <v>26VI1201PRER</v>
      </c>
      <c r="L9107">
        <f t="shared" ref="L9107:L9170" si="335">J9107</f>
        <v>63</v>
      </c>
    </row>
    <row r="9108" spans="1:12">
      <c r="A9108" s="65">
        <v>26</v>
      </c>
      <c r="B9108" t="s">
        <v>395</v>
      </c>
      <c r="C9108" s="65">
        <v>11</v>
      </c>
      <c r="D9108" t="s">
        <v>237</v>
      </c>
      <c r="E9108" s="65">
        <v>2</v>
      </c>
      <c r="F9108" t="s">
        <v>279</v>
      </c>
      <c r="G9108" t="s">
        <v>280</v>
      </c>
      <c r="H9108" t="s">
        <v>231</v>
      </c>
      <c r="I9108" t="s">
        <v>232</v>
      </c>
      <c r="J9108" s="65">
        <v>0</v>
      </c>
      <c r="K9108" t="str">
        <f t="shared" si="334"/>
        <v>26VI1201PRES</v>
      </c>
      <c r="L9108">
        <f t="shared" si="335"/>
        <v>0</v>
      </c>
    </row>
    <row r="9109" spans="1:12">
      <c r="A9109" s="65">
        <v>26</v>
      </c>
      <c r="B9109" t="s">
        <v>395</v>
      </c>
      <c r="C9109" s="65">
        <v>11</v>
      </c>
      <c r="D9109" t="s">
        <v>237</v>
      </c>
      <c r="E9109" s="65">
        <v>2</v>
      </c>
      <c r="F9109" t="s">
        <v>279</v>
      </c>
      <c r="G9109" t="s">
        <v>280</v>
      </c>
      <c r="H9109" t="s">
        <v>229</v>
      </c>
      <c r="I9109" t="s">
        <v>230</v>
      </c>
      <c r="J9109" s="65">
        <v>0</v>
      </c>
      <c r="K9109" t="str">
        <f t="shared" si="334"/>
        <v>26VI1201PRNR</v>
      </c>
      <c r="L9109">
        <f t="shared" si="335"/>
        <v>0</v>
      </c>
    </row>
    <row r="9110" spans="1:12">
      <c r="A9110" s="65">
        <v>26</v>
      </c>
      <c r="B9110" t="s">
        <v>395</v>
      </c>
      <c r="C9110" s="65">
        <v>11</v>
      </c>
      <c r="D9110" t="s">
        <v>237</v>
      </c>
      <c r="E9110" s="65">
        <v>2</v>
      </c>
      <c r="F9110" t="s">
        <v>279</v>
      </c>
      <c r="G9110" t="s">
        <v>280</v>
      </c>
      <c r="H9110" t="s">
        <v>228</v>
      </c>
      <c r="I9110" t="s">
        <v>217</v>
      </c>
      <c r="J9110" s="65">
        <v>63</v>
      </c>
      <c r="K9110" t="str">
        <f t="shared" si="334"/>
        <v>26VI1201PTBI</v>
      </c>
      <c r="L9110">
        <f t="shared" si="335"/>
        <v>63</v>
      </c>
    </row>
    <row r="9111" spans="1:12">
      <c r="A9111" s="65">
        <v>26</v>
      </c>
      <c r="B9111" t="s">
        <v>395</v>
      </c>
      <c r="C9111" s="65">
        <v>11</v>
      </c>
      <c r="D9111" t="s">
        <v>237</v>
      </c>
      <c r="E9111" s="65">
        <v>2</v>
      </c>
      <c r="F9111" t="s">
        <v>279</v>
      </c>
      <c r="G9111" t="s">
        <v>280</v>
      </c>
      <c r="H9111" t="s">
        <v>264</v>
      </c>
      <c r="I9111" t="s">
        <v>265</v>
      </c>
      <c r="J9111" s="65">
        <v>7000</v>
      </c>
      <c r="K9111" t="str">
        <f t="shared" si="334"/>
        <v>26VI1201RSRR</v>
      </c>
      <c r="L9111">
        <f t="shared" si="335"/>
        <v>7000</v>
      </c>
    </row>
    <row r="9112" spans="1:12">
      <c r="A9112" s="65">
        <v>26</v>
      </c>
      <c r="B9112" t="s">
        <v>395</v>
      </c>
      <c r="C9112" s="65">
        <v>11</v>
      </c>
      <c r="D9112" t="s">
        <v>237</v>
      </c>
      <c r="E9112" s="65">
        <v>2</v>
      </c>
      <c r="F9112" t="s">
        <v>279</v>
      </c>
      <c r="G9112" t="s">
        <v>280</v>
      </c>
      <c r="H9112" t="s">
        <v>258</v>
      </c>
      <c r="I9112" t="s">
        <v>259</v>
      </c>
      <c r="J9112" s="65">
        <v>0</v>
      </c>
      <c r="K9112" t="str">
        <f t="shared" si="334"/>
        <v>26VI1201RSRS</v>
      </c>
      <c r="L9112">
        <f t="shared" si="335"/>
        <v>0</v>
      </c>
    </row>
    <row r="9113" spans="1:12">
      <c r="A9113" s="65">
        <v>26</v>
      </c>
      <c r="B9113" t="s">
        <v>395</v>
      </c>
      <c r="C9113" s="65">
        <v>11</v>
      </c>
      <c r="D9113" t="s">
        <v>237</v>
      </c>
      <c r="E9113" s="65">
        <v>2</v>
      </c>
      <c r="F9113" t="s">
        <v>279</v>
      </c>
      <c r="G9113" t="s">
        <v>280</v>
      </c>
      <c r="H9113" t="s">
        <v>256</v>
      </c>
      <c r="I9113" t="s">
        <v>257</v>
      </c>
      <c r="J9113" s="65">
        <v>9</v>
      </c>
      <c r="K9113" t="str">
        <f t="shared" si="334"/>
        <v>26VI1201SRRT</v>
      </c>
      <c r="L9113">
        <f t="shared" si="335"/>
        <v>9</v>
      </c>
    </row>
    <row r="9114" spans="1:12">
      <c r="A9114" s="65">
        <v>26</v>
      </c>
      <c r="B9114" t="s">
        <v>395</v>
      </c>
      <c r="C9114" s="65">
        <v>11</v>
      </c>
      <c r="D9114" t="s">
        <v>237</v>
      </c>
      <c r="E9114" s="65">
        <v>2</v>
      </c>
      <c r="F9114" t="s">
        <v>279</v>
      </c>
      <c r="G9114" t="s">
        <v>280</v>
      </c>
      <c r="H9114" t="s">
        <v>254</v>
      </c>
      <c r="I9114" t="s">
        <v>255</v>
      </c>
      <c r="J9114" s="65">
        <v>9</v>
      </c>
      <c r="K9114" t="str">
        <f t="shared" si="334"/>
        <v>26VI1201SRRR</v>
      </c>
      <c r="L9114">
        <f t="shared" si="335"/>
        <v>9</v>
      </c>
    </row>
    <row r="9115" spans="1:12">
      <c r="A9115" s="65">
        <v>26</v>
      </c>
      <c r="B9115" t="s">
        <v>395</v>
      </c>
      <c r="C9115" s="65">
        <v>11</v>
      </c>
      <c r="D9115" t="s">
        <v>237</v>
      </c>
      <c r="E9115" s="65">
        <v>2</v>
      </c>
      <c r="F9115" t="s">
        <v>279</v>
      </c>
      <c r="G9115" t="s">
        <v>280</v>
      </c>
      <c r="H9115" t="s">
        <v>252</v>
      </c>
      <c r="I9115" t="s">
        <v>253</v>
      </c>
      <c r="J9115" s="65">
        <v>0</v>
      </c>
      <c r="K9115" t="str">
        <f t="shared" si="334"/>
        <v>26VI1201SRRS</v>
      </c>
      <c r="L9115">
        <f t="shared" si="335"/>
        <v>0</v>
      </c>
    </row>
    <row r="9116" spans="1:12">
      <c r="A9116" s="65">
        <v>26</v>
      </c>
      <c r="B9116" t="s">
        <v>395</v>
      </c>
      <c r="C9116" s="65">
        <v>11</v>
      </c>
      <c r="D9116" t="s">
        <v>237</v>
      </c>
      <c r="E9116" s="65">
        <v>2</v>
      </c>
      <c r="F9116" t="s">
        <v>279</v>
      </c>
      <c r="G9116" t="s">
        <v>280</v>
      </c>
      <c r="H9116" t="s">
        <v>250</v>
      </c>
      <c r="I9116" t="s">
        <v>251</v>
      </c>
      <c r="J9116" s="65">
        <v>9</v>
      </c>
      <c r="K9116" t="str">
        <f t="shared" si="334"/>
        <v>26VI1201SRPT</v>
      </c>
      <c r="L9116">
        <f t="shared" si="335"/>
        <v>9</v>
      </c>
    </row>
    <row r="9117" spans="1:12">
      <c r="A9117" s="65">
        <v>26</v>
      </c>
      <c r="B9117" t="s">
        <v>395</v>
      </c>
      <c r="C9117" s="65">
        <v>11</v>
      </c>
      <c r="D9117" t="s">
        <v>237</v>
      </c>
      <c r="E9117" s="65">
        <v>2</v>
      </c>
      <c r="F9117" t="s">
        <v>279</v>
      </c>
      <c r="G9117" t="s">
        <v>280</v>
      </c>
      <c r="H9117" t="s">
        <v>248</v>
      </c>
      <c r="I9117" t="s">
        <v>249</v>
      </c>
      <c r="J9117" s="65">
        <v>9</v>
      </c>
      <c r="K9117" t="str">
        <f t="shared" si="334"/>
        <v>26VI1201SRPR</v>
      </c>
      <c r="L9117">
        <f t="shared" si="335"/>
        <v>9</v>
      </c>
    </row>
    <row r="9118" spans="1:12">
      <c r="A9118" s="65">
        <v>26</v>
      </c>
      <c r="B9118" t="s">
        <v>395</v>
      </c>
      <c r="C9118" s="65">
        <v>11</v>
      </c>
      <c r="D9118" t="s">
        <v>237</v>
      </c>
      <c r="E9118" s="65">
        <v>2</v>
      </c>
      <c r="F9118" t="s">
        <v>279</v>
      </c>
      <c r="G9118" t="s">
        <v>280</v>
      </c>
      <c r="H9118" t="s">
        <v>246</v>
      </c>
      <c r="I9118" t="s">
        <v>247</v>
      </c>
      <c r="J9118" s="65">
        <v>0</v>
      </c>
      <c r="K9118" t="str">
        <f t="shared" si="334"/>
        <v>26VI1201SRPS</v>
      </c>
      <c r="L9118">
        <f t="shared" si="335"/>
        <v>0</v>
      </c>
    </row>
    <row r="9119" spans="1:12">
      <c r="A9119" s="65">
        <v>26</v>
      </c>
      <c r="B9119" t="s">
        <v>395</v>
      </c>
      <c r="C9119" s="65">
        <v>11</v>
      </c>
      <c r="D9119" t="s">
        <v>237</v>
      </c>
      <c r="E9119" s="65">
        <v>2</v>
      </c>
      <c r="F9119" t="s">
        <v>279</v>
      </c>
      <c r="G9119" t="s">
        <v>280</v>
      </c>
      <c r="H9119" t="s">
        <v>244</v>
      </c>
      <c r="I9119" t="s">
        <v>245</v>
      </c>
      <c r="J9119" s="65">
        <v>9</v>
      </c>
      <c r="K9119" t="str">
        <f t="shared" si="334"/>
        <v>26VI1201SRTT</v>
      </c>
      <c r="L9119">
        <f t="shared" si="335"/>
        <v>9</v>
      </c>
    </row>
    <row r="9120" spans="1:12">
      <c r="A9120" s="65">
        <v>26</v>
      </c>
      <c r="B9120" t="s">
        <v>395</v>
      </c>
      <c r="C9120" s="65">
        <v>11</v>
      </c>
      <c r="D9120" t="s">
        <v>237</v>
      </c>
      <c r="E9120" s="65">
        <v>2</v>
      </c>
      <c r="F9120" t="s">
        <v>281</v>
      </c>
      <c r="G9120" t="s">
        <v>282</v>
      </c>
      <c r="H9120" t="s">
        <v>231</v>
      </c>
      <c r="I9120" t="s">
        <v>232</v>
      </c>
      <c r="J9120" s="65">
        <v>0</v>
      </c>
      <c r="K9120" t="str">
        <f t="shared" si="334"/>
        <v>26VI1202PRES</v>
      </c>
      <c r="L9120">
        <f t="shared" si="335"/>
        <v>0</v>
      </c>
    </row>
    <row r="9121" spans="1:12">
      <c r="A9121" s="65">
        <v>26</v>
      </c>
      <c r="B9121" t="s">
        <v>395</v>
      </c>
      <c r="C9121" s="65">
        <v>11</v>
      </c>
      <c r="D9121" t="s">
        <v>237</v>
      </c>
      <c r="E9121" s="65">
        <v>2</v>
      </c>
      <c r="F9121" t="s">
        <v>281</v>
      </c>
      <c r="G9121" t="s">
        <v>282</v>
      </c>
      <c r="H9121" t="s">
        <v>235</v>
      </c>
      <c r="I9121" t="s">
        <v>236</v>
      </c>
      <c r="J9121" s="65">
        <v>0</v>
      </c>
      <c r="K9121" t="str">
        <f t="shared" si="334"/>
        <v>26VI1202SABA</v>
      </c>
      <c r="L9121">
        <f t="shared" si="335"/>
        <v>0</v>
      </c>
    </row>
    <row r="9122" spans="1:12">
      <c r="A9122" s="65">
        <v>26</v>
      </c>
      <c r="B9122" t="s">
        <v>395</v>
      </c>
      <c r="C9122" s="65">
        <v>11</v>
      </c>
      <c r="D9122" t="s">
        <v>237</v>
      </c>
      <c r="E9122" s="65">
        <v>2</v>
      </c>
      <c r="F9122" t="s">
        <v>281</v>
      </c>
      <c r="G9122" t="s">
        <v>282</v>
      </c>
      <c r="H9122" t="s">
        <v>228</v>
      </c>
      <c r="I9122" t="s">
        <v>217</v>
      </c>
      <c r="J9122" s="65">
        <v>0</v>
      </c>
      <c r="K9122" t="str">
        <f t="shared" si="334"/>
        <v>26VI1202PTBI</v>
      </c>
      <c r="L9122">
        <f t="shared" si="335"/>
        <v>0</v>
      </c>
    </row>
    <row r="9123" spans="1:12">
      <c r="A9123" s="65">
        <v>26</v>
      </c>
      <c r="B9123" t="s">
        <v>395</v>
      </c>
      <c r="C9123" s="65">
        <v>11</v>
      </c>
      <c r="D9123" t="s">
        <v>237</v>
      </c>
      <c r="E9123" s="65">
        <v>2</v>
      </c>
      <c r="F9123" t="s">
        <v>281</v>
      </c>
      <c r="G9123" t="s">
        <v>282</v>
      </c>
      <c r="H9123" t="s">
        <v>264</v>
      </c>
      <c r="I9123" t="s">
        <v>265</v>
      </c>
      <c r="J9123" s="65">
        <v>0</v>
      </c>
      <c r="K9123" t="str">
        <f t="shared" si="334"/>
        <v>26VI1202RSRR</v>
      </c>
      <c r="L9123">
        <f t="shared" si="335"/>
        <v>0</v>
      </c>
    </row>
    <row r="9124" spans="1:12">
      <c r="A9124" s="65">
        <v>26</v>
      </c>
      <c r="B9124" t="s">
        <v>395</v>
      </c>
      <c r="C9124" s="65">
        <v>11</v>
      </c>
      <c r="D9124" t="s">
        <v>237</v>
      </c>
      <c r="E9124" s="65">
        <v>2</v>
      </c>
      <c r="F9124" t="s">
        <v>281</v>
      </c>
      <c r="G9124" t="s">
        <v>282</v>
      </c>
      <c r="H9124" t="s">
        <v>258</v>
      </c>
      <c r="I9124" t="s">
        <v>259</v>
      </c>
      <c r="J9124" s="65">
        <v>0</v>
      </c>
      <c r="K9124" t="str">
        <f t="shared" si="334"/>
        <v>26VI1202RSRS</v>
      </c>
      <c r="L9124">
        <f t="shared" si="335"/>
        <v>0</v>
      </c>
    </row>
    <row r="9125" spans="1:12">
      <c r="A9125" s="65">
        <v>26</v>
      </c>
      <c r="B9125" t="s">
        <v>395</v>
      </c>
      <c r="C9125" s="65">
        <v>11</v>
      </c>
      <c r="D9125" t="s">
        <v>237</v>
      </c>
      <c r="E9125" s="65">
        <v>2</v>
      </c>
      <c r="F9125" t="s">
        <v>281</v>
      </c>
      <c r="G9125" t="s">
        <v>282</v>
      </c>
      <c r="H9125" t="s">
        <v>256</v>
      </c>
      <c r="I9125" t="s">
        <v>257</v>
      </c>
      <c r="J9125" s="65">
        <v>0</v>
      </c>
      <c r="K9125" t="str">
        <f t="shared" si="334"/>
        <v>26VI1202SRRT</v>
      </c>
      <c r="L9125">
        <f t="shared" si="335"/>
        <v>0</v>
      </c>
    </row>
    <row r="9126" spans="1:12">
      <c r="A9126" s="65">
        <v>26</v>
      </c>
      <c r="B9126" t="s">
        <v>395</v>
      </c>
      <c r="C9126" s="65">
        <v>11</v>
      </c>
      <c r="D9126" t="s">
        <v>237</v>
      </c>
      <c r="E9126" s="65">
        <v>2</v>
      </c>
      <c r="F9126" t="s">
        <v>281</v>
      </c>
      <c r="G9126" t="s">
        <v>282</v>
      </c>
      <c r="H9126" t="s">
        <v>254</v>
      </c>
      <c r="I9126" t="s">
        <v>255</v>
      </c>
      <c r="J9126" s="65">
        <v>0</v>
      </c>
      <c r="K9126" t="str">
        <f t="shared" si="334"/>
        <v>26VI1202SRRR</v>
      </c>
      <c r="L9126">
        <f t="shared" si="335"/>
        <v>0</v>
      </c>
    </row>
    <row r="9127" spans="1:12">
      <c r="A9127" s="65">
        <v>26</v>
      </c>
      <c r="B9127" t="s">
        <v>395</v>
      </c>
      <c r="C9127" s="65">
        <v>11</v>
      </c>
      <c r="D9127" t="s">
        <v>237</v>
      </c>
      <c r="E9127" s="65">
        <v>2</v>
      </c>
      <c r="F9127" t="s">
        <v>281</v>
      </c>
      <c r="G9127" t="s">
        <v>282</v>
      </c>
      <c r="H9127" t="s">
        <v>252</v>
      </c>
      <c r="I9127" t="s">
        <v>253</v>
      </c>
      <c r="J9127" s="65">
        <v>0</v>
      </c>
      <c r="K9127" t="str">
        <f t="shared" si="334"/>
        <v>26VI1202SRRS</v>
      </c>
      <c r="L9127">
        <f t="shared" si="335"/>
        <v>0</v>
      </c>
    </row>
    <row r="9128" spans="1:12">
      <c r="A9128" s="65">
        <v>26</v>
      </c>
      <c r="B9128" t="s">
        <v>395</v>
      </c>
      <c r="C9128" s="65">
        <v>11</v>
      </c>
      <c r="D9128" t="s">
        <v>237</v>
      </c>
      <c r="E9128" s="65">
        <v>2</v>
      </c>
      <c r="F9128" t="s">
        <v>281</v>
      </c>
      <c r="G9128" t="s">
        <v>282</v>
      </c>
      <c r="H9128" t="s">
        <v>250</v>
      </c>
      <c r="I9128" t="s">
        <v>251</v>
      </c>
      <c r="J9128" s="65">
        <v>0</v>
      </c>
      <c r="K9128" t="str">
        <f t="shared" si="334"/>
        <v>26VI1202SRPT</v>
      </c>
      <c r="L9128">
        <f t="shared" si="335"/>
        <v>0</v>
      </c>
    </row>
    <row r="9129" spans="1:12">
      <c r="A9129" s="65">
        <v>26</v>
      </c>
      <c r="B9129" t="s">
        <v>395</v>
      </c>
      <c r="C9129" s="65">
        <v>11</v>
      </c>
      <c r="D9129" t="s">
        <v>237</v>
      </c>
      <c r="E9129" s="65">
        <v>2</v>
      </c>
      <c r="F9129" t="s">
        <v>281</v>
      </c>
      <c r="G9129" t="s">
        <v>282</v>
      </c>
      <c r="H9129" t="s">
        <v>248</v>
      </c>
      <c r="I9129" t="s">
        <v>249</v>
      </c>
      <c r="J9129" s="65">
        <v>0</v>
      </c>
      <c r="K9129" t="str">
        <f t="shared" si="334"/>
        <v>26VI1202SRPR</v>
      </c>
      <c r="L9129">
        <f t="shared" si="335"/>
        <v>0</v>
      </c>
    </row>
    <row r="9130" spans="1:12">
      <c r="A9130" s="65">
        <v>26</v>
      </c>
      <c r="B9130" t="s">
        <v>395</v>
      </c>
      <c r="C9130" s="65">
        <v>11</v>
      </c>
      <c r="D9130" t="s">
        <v>237</v>
      </c>
      <c r="E9130" s="65">
        <v>2</v>
      </c>
      <c r="F9130" t="s">
        <v>281</v>
      </c>
      <c r="G9130" t="s">
        <v>282</v>
      </c>
      <c r="H9130" t="s">
        <v>246</v>
      </c>
      <c r="I9130" t="s">
        <v>247</v>
      </c>
      <c r="J9130" s="65">
        <v>0</v>
      </c>
      <c r="K9130" t="str">
        <f t="shared" si="334"/>
        <v>26VI1202SRPS</v>
      </c>
      <c r="L9130">
        <f t="shared" si="335"/>
        <v>0</v>
      </c>
    </row>
    <row r="9131" spans="1:12">
      <c r="A9131" s="65">
        <v>26</v>
      </c>
      <c r="B9131" t="s">
        <v>395</v>
      </c>
      <c r="C9131" s="65">
        <v>11</v>
      </c>
      <c r="D9131" t="s">
        <v>237</v>
      </c>
      <c r="E9131" s="65">
        <v>2</v>
      </c>
      <c r="F9131" t="s">
        <v>281</v>
      </c>
      <c r="G9131" t="s">
        <v>282</v>
      </c>
      <c r="H9131" t="s">
        <v>244</v>
      </c>
      <c r="I9131" t="s">
        <v>245</v>
      </c>
      <c r="J9131" s="65">
        <v>0</v>
      </c>
      <c r="K9131" t="str">
        <f t="shared" si="334"/>
        <v>26VI1202SRTT</v>
      </c>
      <c r="L9131">
        <f t="shared" si="335"/>
        <v>0</v>
      </c>
    </row>
    <row r="9132" spans="1:12">
      <c r="A9132" s="65">
        <v>26</v>
      </c>
      <c r="B9132" t="s">
        <v>395</v>
      </c>
      <c r="C9132" s="65">
        <v>11</v>
      </c>
      <c r="D9132" t="s">
        <v>237</v>
      </c>
      <c r="E9132" s="65">
        <v>2</v>
      </c>
      <c r="F9132" t="s">
        <v>281</v>
      </c>
      <c r="G9132" t="s">
        <v>282</v>
      </c>
      <c r="H9132" t="s">
        <v>270</v>
      </c>
      <c r="I9132" t="s">
        <v>271</v>
      </c>
      <c r="J9132" s="65">
        <v>0</v>
      </c>
      <c r="K9132" t="str">
        <f t="shared" si="334"/>
        <v>26VI1202SRTR</v>
      </c>
      <c r="L9132">
        <f t="shared" si="335"/>
        <v>0</v>
      </c>
    </row>
    <row r="9133" spans="1:12">
      <c r="A9133" s="65">
        <v>26</v>
      </c>
      <c r="B9133" t="s">
        <v>395</v>
      </c>
      <c r="C9133" s="65">
        <v>11</v>
      </c>
      <c r="D9133" t="s">
        <v>237</v>
      </c>
      <c r="E9133" s="65">
        <v>2</v>
      </c>
      <c r="F9133" t="s">
        <v>281</v>
      </c>
      <c r="G9133" t="s">
        <v>282</v>
      </c>
      <c r="H9133" t="s">
        <v>240</v>
      </c>
      <c r="I9133" t="s">
        <v>241</v>
      </c>
      <c r="J9133" s="65">
        <v>0</v>
      </c>
      <c r="K9133" t="str">
        <f t="shared" si="334"/>
        <v>26VI1202SRTS</v>
      </c>
      <c r="L9133">
        <f t="shared" si="335"/>
        <v>0</v>
      </c>
    </row>
    <row r="9134" spans="1:12">
      <c r="A9134" s="65">
        <v>26</v>
      </c>
      <c r="B9134" t="s">
        <v>395</v>
      </c>
      <c r="C9134" s="65">
        <v>11</v>
      </c>
      <c r="D9134" t="s">
        <v>237</v>
      </c>
      <c r="E9134" s="65">
        <v>2</v>
      </c>
      <c r="F9134" t="s">
        <v>281</v>
      </c>
      <c r="G9134" t="s">
        <v>282</v>
      </c>
      <c r="H9134" t="s">
        <v>226</v>
      </c>
      <c r="I9134" t="s">
        <v>227</v>
      </c>
      <c r="J9134" s="65">
        <v>0</v>
      </c>
      <c r="K9134" t="str">
        <f t="shared" si="334"/>
        <v>26VI1202PLNA</v>
      </c>
      <c r="L9134">
        <f t="shared" si="335"/>
        <v>0</v>
      </c>
    </row>
    <row r="9135" spans="1:12">
      <c r="A9135" s="65">
        <v>26</v>
      </c>
      <c r="B9135" t="s">
        <v>395</v>
      </c>
      <c r="C9135" s="65">
        <v>11</v>
      </c>
      <c r="D9135" t="s">
        <v>237</v>
      </c>
      <c r="E9135" s="65">
        <v>2</v>
      </c>
      <c r="F9135" t="s">
        <v>281</v>
      </c>
      <c r="G9135" t="s">
        <v>282</v>
      </c>
      <c r="H9135" t="s">
        <v>213</v>
      </c>
      <c r="I9135" t="s">
        <v>214</v>
      </c>
      <c r="J9135" s="65">
        <v>0</v>
      </c>
      <c r="K9135" t="str">
        <f t="shared" si="334"/>
        <v>26VI1202APRR</v>
      </c>
      <c r="L9135">
        <f t="shared" si="335"/>
        <v>0</v>
      </c>
    </row>
    <row r="9136" spans="1:12">
      <c r="A9136" s="65">
        <v>26</v>
      </c>
      <c r="B9136" t="s">
        <v>395</v>
      </c>
      <c r="C9136" s="65">
        <v>11</v>
      </c>
      <c r="D9136" t="s">
        <v>237</v>
      </c>
      <c r="E9136" s="65">
        <v>2</v>
      </c>
      <c r="F9136" t="s">
        <v>281</v>
      </c>
      <c r="G9136" t="s">
        <v>282</v>
      </c>
      <c r="H9136" t="s">
        <v>211</v>
      </c>
      <c r="I9136" t="s">
        <v>212</v>
      </c>
      <c r="J9136" s="65">
        <v>0</v>
      </c>
      <c r="K9136" t="str">
        <f t="shared" si="334"/>
        <v>26VI1202APRS</v>
      </c>
      <c r="L9136">
        <f t="shared" si="335"/>
        <v>0</v>
      </c>
    </row>
    <row r="9137" spans="1:12">
      <c r="A9137" s="65">
        <v>26</v>
      </c>
      <c r="B9137" t="s">
        <v>395</v>
      </c>
      <c r="C9137" s="65">
        <v>11</v>
      </c>
      <c r="D9137" t="s">
        <v>237</v>
      </c>
      <c r="E9137" s="65">
        <v>2</v>
      </c>
      <c r="F9137" t="s">
        <v>281</v>
      </c>
      <c r="G9137" t="s">
        <v>282</v>
      </c>
      <c r="H9137" t="s">
        <v>222</v>
      </c>
      <c r="I9137" t="s">
        <v>223</v>
      </c>
      <c r="J9137" s="65">
        <v>0</v>
      </c>
      <c r="K9137" t="str">
        <f t="shared" si="334"/>
        <v>26VI1202DPMA</v>
      </c>
      <c r="L9137">
        <f t="shared" si="335"/>
        <v>0</v>
      </c>
    </row>
    <row r="9138" spans="1:12">
      <c r="A9138" s="65">
        <v>26</v>
      </c>
      <c r="B9138" t="s">
        <v>395</v>
      </c>
      <c r="C9138" s="65">
        <v>11</v>
      </c>
      <c r="D9138" t="s">
        <v>237</v>
      </c>
      <c r="E9138" s="65">
        <v>2</v>
      </c>
      <c r="F9138" t="s">
        <v>281</v>
      </c>
      <c r="G9138" t="s">
        <v>282</v>
      </c>
      <c r="H9138" t="s">
        <v>220</v>
      </c>
      <c r="I9138" t="s">
        <v>221</v>
      </c>
      <c r="J9138" s="65">
        <v>0</v>
      </c>
      <c r="K9138" t="str">
        <f t="shared" si="334"/>
        <v>26VI1202DRET</v>
      </c>
      <c r="L9138">
        <f t="shared" si="335"/>
        <v>0</v>
      </c>
    </row>
    <row r="9139" spans="1:12">
      <c r="A9139" s="65">
        <v>26</v>
      </c>
      <c r="B9139" t="s">
        <v>395</v>
      </c>
      <c r="C9139" s="65">
        <v>11</v>
      </c>
      <c r="D9139" t="s">
        <v>237</v>
      </c>
      <c r="E9139" s="65">
        <v>2</v>
      </c>
      <c r="F9139" t="s">
        <v>281</v>
      </c>
      <c r="G9139" t="s">
        <v>282</v>
      </c>
      <c r="H9139" t="s">
        <v>262</v>
      </c>
      <c r="I9139" t="s">
        <v>263</v>
      </c>
      <c r="J9139" s="65">
        <v>0</v>
      </c>
      <c r="K9139" t="str">
        <f t="shared" si="334"/>
        <v>26VI1202DREX</v>
      </c>
      <c r="L9139">
        <f t="shared" si="335"/>
        <v>0</v>
      </c>
    </row>
    <row r="9140" spans="1:12">
      <c r="A9140" s="65">
        <v>26</v>
      </c>
      <c r="B9140" t="s">
        <v>395</v>
      </c>
      <c r="C9140" s="65">
        <v>11</v>
      </c>
      <c r="D9140" t="s">
        <v>237</v>
      </c>
      <c r="E9140" s="65">
        <v>2</v>
      </c>
      <c r="F9140" t="s">
        <v>281</v>
      </c>
      <c r="G9140" t="s">
        <v>282</v>
      </c>
      <c r="H9140" t="s">
        <v>260</v>
      </c>
      <c r="I9140" t="s">
        <v>261</v>
      </c>
      <c r="J9140" s="65">
        <v>0</v>
      </c>
      <c r="K9140" t="str">
        <f t="shared" si="334"/>
        <v>26VI1202DRVM</v>
      </c>
      <c r="L9140">
        <f t="shared" si="335"/>
        <v>0</v>
      </c>
    </row>
    <row r="9141" spans="1:12">
      <c r="A9141" s="65">
        <v>26</v>
      </c>
      <c r="B9141" t="s">
        <v>395</v>
      </c>
      <c r="C9141" s="65">
        <v>11</v>
      </c>
      <c r="D9141" t="s">
        <v>237</v>
      </c>
      <c r="E9141" s="65">
        <v>2</v>
      </c>
      <c r="F9141" t="s">
        <v>281</v>
      </c>
      <c r="G9141" t="s">
        <v>282</v>
      </c>
      <c r="H9141" t="s">
        <v>242</v>
      </c>
      <c r="I9141" t="s">
        <v>243</v>
      </c>
      <c r="J9141" s="65">
        <v>0</v>
      </c>
      <c r="K9141" t="str">
        <f t="shared" si="334"/>
        <v>26VI1202DRPP</v>
      </c>
      <c r="L9141">
        <f t="shared" si="335"/>
        <v>0</v>
      </c>
    </row>
    <row r="9142" spans="1:12">
      <c r="A9142" s="65">
        <v>26</v>
      </c>
      <c r="B9142" t="s">
        <v>395</v>
      </c>
      <c r="C9142" s="65">
        <v>11</v>
      </c>
      <c r="D9142" t="s">
        <v>237</v>
      </c>
      <c r="E9142" s="65">
        <v>2</v>
      </c>
      <c r="F9142" t="s">
        <v>281</v>
      </c>
      <c r="G9142" t="s">
        <v>282</v>
      </c>
      <c r="H9142" t="s">
        <v>224</v>
      </c>
      <c r="I9142" t="s">
        <v>225</v>
      </c>
      <c r="J9142" s="65">
        <v>0</v>
      </c>
      <c r="K9142" t="str">
        <f t="shared" si="334"/>
        <v>26VI1202ARRA</v>
      </c>
      <c r="L9142">
        <f t="shared" si="335"/>
        <v>0</v>
      </c>
    </row>
    <row r="9143" spans="1:12">
      <c r="A9143" s="65">
        <v>26</v>
      </c>
      <c r="B9143" t="s">
        <v>395</v>
      </c>
      <c r="C9143" s="65">
        <v>11</v>
      </c>
      <c r="D9143" t="s">
        <v>237</v>
      </c>
      <c r="E9143" s="65">
        <v>2</v>
      </c>
      <c r="F9143" t="s">
        <v>281</v>
      </c>
      <c r="G9143" t="s">
        <v>282</v>
      </c>
      <c r="H9143" t="s">
        <v>215</v>
      </c>
      <c r="I9143" t="s">
        <v>216</v>
      </c>
      <c r="J9143" s="65">
        <v>0</v>
      </c>
      <c r="K9143" t="str">
        <f t="shared" si="334"/>
        <v>26VI1202APRT</v>
      </c>
      <c r="L9143">
        <f t="shared" si="335"/>
        <v>0</v>
      </c>
    </row>
    <row r="9144" spans="1:12">
      <c r="A9144" s="65">
        <v>26</v>
      </c>
      <c r="B9144" t="s">
        <v>395</v>
      </c>
      <c r="C9144" s="65">
        <v>11</v>
      </c>
      <c r="D9144" t="s">
        <v>237</v>
      </c>
      <c r="E9144" s="65">
        <v>2</v>
      </c>
      <c r="F9144" t="s">
        <v>281</v>
      </c>
      <c r="G9144" t="s">
        <v>282</v>
      </c>
      <c r="H9144" t="s">
        <v>268</v>
      </c>
      <c r="I9144" t="s">
        <v>269</v>
      </c>
      <c r="J9144" s="65">
        <v>0</v>
      </c>
      <c r="K9144" t="str">
        <f t="shared" si="334"/>
        <v>26VI1202DRCF</v>
      </c>
      <c r="L9144">
        <f t="shared" si="335"/>
        <v>0</v>
      </c>
    </row>
    <row r="9145" spans="1:12">
      <c r="A9145" s="65">
        <v>26</v>
      </c>
      <c r="B9145" t="s">
        <v>395</v>
      </c>
      <c r="C9145" s="65">
        <v>11</v>
      </c>
      <c r="D9145" t="s">
        <v>237</v>
      </c>
      <c r="E9145" s="65">
        <v>2</v>
      </c>
      <c r="F9145" t="s">
        <v>281</v>
      </c>
      <c r="G9145" t="s">
        <v>282</v>
      </c>
      <c r="H9145" t="s">
        <v>266</v>
      </c>
      <c r="I9145" t="s">
        <v>267</v>
      </c>
      <c r="J9145" s="65">
        <v>0</v>
      </c>
      <c r="K9145" t="str">
        <f t="shared" si="334"/>
        <v>26VI1202PTRE</v>
      </c>
      <c r="L9145">
        <f t="shared" si="335"/>
        <v>0</v>
      </c>
    </row>
    <row r="9146" spans="1:12">
      <c r="A9146" s="65">
        <v>26</v>
      </c>
      <c r="B9146" t="s">
        <v>395</v>
      </c>
      <c r="C9146" s="65">
        <v>11</v>
      </c>
      <c r="D9146" t="s">
        <v>237</v>
      </c>
      <c r="E9146" s="65">
        <v>2</v>
      </c>
      <c r="F9146" t="s">
        <v>281</v>
      </c>
      <c r="G9146" t="s">
        <v>282</v>
      </c>
      <c r="H9146" t="s">
        <v>233</v>
      </c>
      <c r="I9146" t="s">
        <v>234</v>
      </c>
      <c r="J9146" s="65">
        <v>0</v>
      </c>
      <c r="K9146" t="str">
        <f t="shared" si="334"/>
        <v>26VI1202PRER</v>
      </c>
      <c r="L9146">
        <f t="shared" si="335"/>
        <v>0</v>
      </c>
    </row>
    <row r="9147" spans="1:12">
      <c r="A9147" s="65">
        <v>26</v>
      </c>
      <c r="B9147" t="s">
        <v>395</v>
      </c>
      <c r="C9147" s="65">
        <v>11</v>
      </c>
      <c r="D9147" t="s">
        <v>237</v>
      </c>
      <c r="E9147" s="65">
        <v>2</v>
      </c>
      <c r="F9147" t="s">
        <v>281</v>
      </c>
      <c r="G9147" t="s">
        <v>282</v>
      </c>
      <c r="H9147" t="s">
        <v>229</v>
      </c>
      <c r="I9147" t="s">
        <v>230</v>
      </c>
      <c r="J9147" s="65">
        <v>0</v>
      </c>
      <c r="K9147" t="str">
        <f t="shared" si="334"/>
        <v>26VI1202PRNR</v>
      </c>
      <c r="L9147">
        <f t="shared" si="335"/>
        <v>0</v>
      </c>
    </row>
    <row r="9148" spans="1:12">
      <c r="A9148" s="65">
        <v>26</v>
      </c>
      <c r="B9148" t="s">
        <v>395</v>
      </c>
      <c r="C9148" s="65">
        <v>11</v>
      </c>
      <c r="D9148" t="s">
        <v>237</v>
      </c>
      <c r="E9148" s="65">
        <v>2</v>
      </c>
      <c r="F9148" t="s">
        <v>283</v>
      </c>
      <c r="G9148" t="s">
        <v>284</v>
      </c>
      <c r="H9148" t="s">
        <v>240</v>
      </c>
      <c r="I9148" t="s">
        <v>241</v>
      </c>
      <c r="J9148" s="65">
        <v>0</v>
      </c>
      <c r="K9148" t="str">
        <f t="shared" si="334"/>
        <v>26VI1300SRTS</v>
      </c>
      <c r="L9148">
        <f t="shared" si="335"/>
        <v>0</v>
      </c>
    </row>
    <row r="9149" spans="1:12">
      <c r="A9149" s="65">
        <v>26</v>
      </c>
      <c r="B9149" t="s">
        <v>395</v>
      </c>
      <c r="C9149" s="65">
        <v>11</v>
      </c>
      <c r="D9149" t="s">
        <v>237</v>
      </c>
      <c r="E9149" s="65">
        <v>2</v>
      </c>
      <c r="F9149" t="s">
        <v>283</v>
      </c>
      <c r="G9149" t="s">
        <v>284</v>
      </c>
      <c r="H9149" t="s">
        <v>270</v>
      </c>
      <c r="I9149" t="s">
        <v>271</v>
      </c>
      <c r="J9149" s="65">
        <v>0</v>
      </c>
      <c r="K9149" t="str">
        <f t="shared" si="334"/>
        <v>26VI1300SRTR</v>
      </c>
      <c r="L9149">
        <f t="shared" si="335"/>
        <v>0</v>
      </c>
    </row>
    <row r="9150" spans="1:12">
      <c r="A9150" s="65">
        <v>26</v>
      </c>
      <c r="B9150" t="s">
        <v>395</v>
      </c>
      <c r="C9150" s="65">
        <v>11</v>
      </c>
      <c r="D9150" t="s">
        <v>237</v>
      </c>
      <c r="E9150" s="65">
        <v>2</v>
      </c>
      <c r="F9150" t="s">
        <v>283</v>
      </c>
      <c r="G9150" t="s">
        <v>284</v>
      </c>
      <c r="H9150" t="s">
        <v>244</v>
      </c>
      <c r="I9150" t="s">
        <v>245</v>
      </c>
      <c r="J9150" s="65">
        <v>0</v>
      </c>
      <c r="K9150" t="str">
        <f t="shared" si="334"/>
        <v>26VI1300SRTT</v>
      </c>
      <c r="L9150">
        <f t="shared" si="335"/>
        <v>0</v>
      </c>
    </row>
    <row r="9151" spans="1:12">
      <c r="A9151" s="65">
        <v>26</v>
      </c>
      <c r="B9151" t="s">
        <v>395</v>
      </c>
      <c r="C9151" s="65">
        <v>11</v>
      </c>
      <c r="D9151" t="s">
        <v>237</v>
      </c>
      <c r="E9151" s="65">
        <v>2</v>
      </c>
      <c r="F9151" t="s">
        <v>283</v>
      </c>
      <c r="G9151" t="s">
        <v>284</v>
      </c>
      <c r="H9151" t="s">
        <v>246</v>
      </c>
      <c r="I9151" t="s">
        <v>247</v>
      </c>
      <c r="J9151" s="65">
        <v>0</v>
      </c>
      <c r="K9151" t="str">
        <f t="shared" si="334"/>
        <v>26VI1300SRPS</v>
      </c>
      <c r="L9151">
        <f t="shared" si="335"/>
        <v>0</v>
      </c>
    </row>
    <row r="9152" spans="1:12">
      <c r="A9152" s="65">
        <v>26</v>
      </c>
      <c r="B9152" t="s">
        <v>395</v>
      </c>
      <c r="C9152" s="65">
        <v>11</v>
      </c>
      <c r="D9152" t="s">
        <v>237</v>
      </c>
      <c r="E9152" s="65">
        <v>2</v>
      </c>
      <c r="F9152" t="s">
        <v>283</v>
      </c>
      <c r="G9152" t="s">
        <v>284</v>
      </c>
      <c r="H9152" t="s">
        <v>248</v>
      </c>
      <c r="I9152" t="s">
        <v>249</v>
      </c>
      <c r="J9152" s="65">
        <v>0</v>
      </c>
      <c r="K9152" t="str">
        <f t="shared" si="334"/>
        <v>26VI1300SRPR</v>
      </c>
      <c r="L9152">
        <f t="shared" si="335"/>
        <v>0</v>
      </c>
    </row>
    <row r="9153" spans="1:12">
      <c r="A9153" s="65">
        <v>26</v>
      </c>
      <c r="B9153" t="s">
        <v>395</v>
      </c>
      <c r="C9153" s="65">
        <v>11</v>
      </c>
      <c r="D9153" t="s">
        <v>237</v>
      </c>
      <c r="E9153" s="65">
        <v>2</v>
      </c>
      <c r="F9153" t="s">
        <v>283</v>
      </c>
      <c r="G9153" t="s">
        <v>284</v>
      </c>
      <c r="H9153" t="s">
        <v>229</v>
      </c>
      <c r="I9153" t="s">
        <v>230</v>
      </c>
      <c r="J9153" s="65">
        <v>0</v>
      </c>
      <c r="K9153" t="str">
        <f t="shared" si="334"/>
        <v>26VI1300PRNR</v>
      </c>
      <c r="L9153">
        <f t="shared" si="335"/>
        <v>0</v>
      </c>
    </row>
    <row r="9154" spans="1:12">
      <c r="A9154" s="65">
        <v>26</v>
      </c>
      <c r="B9154" t="s">
        <v>395</v>
      </c>
      <c r="C9154" s="65">
        <v>11</v>
      </c>
      <c r="D9154" t="s">
        <v>237</v>
      </c>
      <c r="E9154" s="65">
        <v>2</v>
      </c>
      <c r="F9154" t="s">
        <v>283</v>
      </c>
      <c r="G9154" t="s">
        <v>284</v>
      </c>
      <c r="H9154" t="s">
        <v>231</v>
      </c>
      <c r="I9154" t="s">
        <v>232</v>
      </c>
      <c r="J9154" s="65">
        <v>0</v>
      </c>
      <c r="K9154" t="str">
        <f t="shared" si="334"/>
        <v>26VI1300PRES</v>
      </c>
      <c r="L9154">
        <f t="shared" si="335"/>
        <v>0</v>
      </c>
    </row>
    <row r="9155" spans="1:12">
      <c r="A9155" s="65">
        <v>26</v>
      </c>
      <c r="B9155" t="s">
        <v>395</v>
      </c>
      <c r="C9155" s="65">
        <v>11</v>
      </c>
      <c r="D9155" t="s">
        <v>237</v>
      </c>
      <c r="E9155" s="65">
        <v>2</v>
      </c>
      <c r="F9155" t="s">
        <v>283</v>
      </c>
      <c r="G9155" t="s">
        <v>284</v>
      </c>
      <c r="H9155" t="s">
        <v>233</v>
      </c>
      <c r="I9155" t="s">
        <v>234</v>
      </c>
      <c r="J9155" s="65">
        <v>0</v>
      </c>
      <c r="K9155" t="str">
        <f t="shared" si="334"/>
        <v>26VI1300PRER</v>
      </c>
      <c r="L9155">
        <f t="shared" si="335"/>
        <v>0</v>
      </c>
    </row>
    <row r="9156" spans="1:12">
      <c r="A9156" s="65">
        <v>26</v>
      </c>
      <c r="B9156" t="s">
        <v>395</v>
      </c>
      <c r="C9156" s="65">
        <v>11</v>
      </c>
      <c r="D9156" t="s">
        <v>237</v>
      </c>
      <c r="E9156" s="65">
        <v>2</v>
      </c>
      <c r="F9156" t="s">
        <v>283</v>
      </c>
      <c r="G9156" t="s">
        <v>284</v>
      </c>
      <c r="H9156" t="s">
        <v>266</v>
      </c>
      <c r="I9156" t="s">
        <v>267</v>
      </c>
      <c r="J9156" s="65">
        <v>0</v>
      </c>
      <c r="K9156" t="str">
        <f t="shared" si="334"/>
        <v>26VI1300PTRE</v>
      </c>
      <c r="L9156">
        <f t="shared" si="335"/>
        <v>0</v>
      </c>
    </row>
    <row r="9157" spans="1:12">
      <c r="A9157" s="65">
        <v>26</v>
      </c>
      <c r="B9157" t="s">
        <v>395</v>
      </c>
      <c r="C9157" s="65">
        <v>11</v>
      </c>
      <c r="D9157" t="s">
        <v>237</v>
      </c>
      <c r="E9157" s="65">
        <v>2</v>
      </c>
      <c r="F9157" t="s">
        <v>283</v>
      </c>
      <c r="G9157" t="s">
        <v>284</v>
      </c>
      <c r="H9157" t="s">
        <v>268</v>
      </c>
      <c r="I9157" t="s">
        <v>269</v>
      </c>
      <c r="J9157" s="65">
        <v>0</v>
      </c>
      <c r="K9157" t="str">
        <f t="shared" si="334"/>
        <v>26VI1300DRCF</v>
      </c>
      <c r="L9157">
        <f t="shared" si="335"/>
        <v>0</v>
      </c>
    </row>
    <row r="9158" spans="1:12">
      <c r="A9158" s="65">
        <v>26</v>
      </c>
      <c r="B9158" t="s">
        <v>395</v>
      </c>
      <c r="C9158" s="65">
        <v>11</v>
      </c>
      <c r="D9158" t="s">
        <v>237</v>
      </c>
      <c r="E9158" s="65">
        <v>2</v>
      </c>
      <c r="F9158" t="s">
        <v>283</v>
      </c>
      <c r="G9158" t="s">
        <v>284</v>
      </c>
      <c r="H9158" t="s">
        <v>242</v>
      </c>
      <c r="I9158" t="s">
        <v>243</v>
      </c>
      <c r="J9158" s="65">
        <v>0</v>
      </c>
      <c r="K9158" t="str">
        <f t="shared" si="334"/>
        <v>26VI1300DRPP</v>
      </c>
      <c r="L9158">
        <f t="shared" si="335"/>
        <v>0</v>
      </c>
    </row>
    <row r="9159" spans="1:12">
      <c r="A9159" s="65">
        <v>26</v>
      </c>
      <c r="B9159" t="s">
        <v>395</v>
      </c>
      <c r="C9159" s="65">
        <v>11</v>
      </c>
      <c r="D9159" t="s">
        <v>237</v>
      </c>
      <c r="E9159" s="65">
        <v>2</v>
      </c>
      <c r="F9159" t="s">
        <v>283</v>
      </c>
      <c r="G9159" t="s">
        <v>284</v>
      </c>
      <c r="H9159" t="s">
        <v>260</v>
      </c>
      <c r="I9159" t="s">
        <v>261</v>
      </c>
      <c r="J9159" s="65">
        <v>0</v>
      </c>
      <c r="K9159" t="str">
        <f t="shared" si="334"/>
        <v>26VI1300DRVM</v>
      </c>
      <c r="L9159">
        <f t="shared" si="335"/>
        <v>0</v>
      </c>
    </row>
    <row r="9160" spans="1:12">
      <c r="A9160" s="65">
        <v>26</v>
      </c>
      <c r="B9160" t="s">
        <v>395</v>
      </c>
      <c r="C9160" s="65">
        <v>11</v>
      </c>
      <c r="D9160" t="s">
        <v>237</v>
      </c>
      <c r="E9160" s="65">
        <v>2</v>
      </c>
      <c r="F9160" t="s">
        <v>283</v>
      </c>
      <c r="G9160" t="s">
        <v>284</v>
      </c>
      <c r="H9160" t="s">
        <v>262</v>
      </c>
      <c r="I9160" t="s">
        <v>263</v>
      </c>
      <c r="J9160" s="65">
        <v>0</v>
      </c>
      <c r="K9160" t="str">
        <f t="shared" si="334"/>
        <v>26VI1300DREX</v>
      </c>
      <c r="L9160">
        <f t="shared" si="335"/>
        <v>0</v>
      </c>
    </row>
    <row r="9161" spans="1:12">
      <c r="A9161" s="65">
        <v>26</v>
      </c>
      <c r="B9161" t="s">
        <v>395</v>
      </c>
      <c r="C9161" s="65">
        <v>11</v>
      </c>
      <c r="D9161" t="s">
        <v>237</v>
      </c>
      <c r="E9161" s="65">
        <v>2</v>
      </c>
      <c r="F9161" t="s">
        <v>283</v>
      </c>
      <c r="G9161" t="s">
        <v>284</v>
      </c>
      <c r="H9161" t="s">
        <v>220</v>
      </c>
      <c r="I9161" t="s">
        <v>221</v>
      </c>
      <c r="J9161" s="65">
        <v>0</v>
      </c>
      <c r="K9161" t="str">
        <f t="shared" si="334"/>
        <v>26VI1300DRET</v>
      </c>
      <c r="L9161">
        <f t="shared" si="335"/>
        <v>0</v>
      </c>
    </row>
    <row r="9162" spans="1:12">
      <c r="A9162" s="65">
        <v>26</v>
      </c>
      <c r="B9162" t="s">
        <v>395</v>
      </c>
      <c r="C9162" s="65">
        <v>11</v>
      </c>
      <c r="D9162" t="s">
        <v>237</v>
      </c>
      <c r="E9162" s="65">
        <v>2</v>
      </c>
      <c r="F9162" t="s">
        <v>283</v>
      </c>
      <c r="G9162" t="s">
        <v>284</v>
      </c>
      <c r="H9162" t="s">
        <v>222</v>
      </c>
      <c r="I9162" t="s">
        <v>223</v>
      </c>
      <c r="J9162" s="65">
        <v>0</v>
      </c>
      <c r="K9162" t="str">
        <f t="shared" si="334"/>
        <v>26VI1300DPMA</v>
      </c>
      <c r="L9162">
        <f t="shared" si="335"/>
        <v>0</v>
      </c>
    </row>
    <row r="9163" spans="1:12">
      <c r="A9163" s="65">
        <v>26</v>
      </c>
      <c r="B9163" t="s">
        <v>395</v>
      </c>
      <c r="C9163" s="65">
        <v>11</v>
      </c>
      <c r="D9163" t="s">
        <v>237</v>
      </c>
      <c r="E9163" s="65">
        <v>2</v>
      </c>
      <c r="F9163" t="s">
        <v>283</v>
      </c>
      <c r="G9163" t="s">
        <v>284</v>
      </c>
      <c r="H9163" t="s">
        <v>211</v>
      </c>
      <c r="I9163" t="s">
        <v>212</v>
      </c>
      <c r="J9163" s="65">
        <v>0</v>
      </c>
      <c r="K9163" t="str">
        <f t="shared" si="334"/>
        <v>26VI1300APRS</v>
      </c>
      <c r="L9163">
        <f t="shared" si="335"/>
        <v>0</v>
      </c>
    </row>
    <row r="9164" spans="1:12">
      <c r="A9164" s="65">
        <v>26</v>
      </c>
      <c r="B9164" t="s">
        <v>395</v>
      </c>
      <c r="C9164" s="65">
        <v>11</v>
      </c>
      <c r="D9164" t="s">
        <v>237</v>
      </c>
      <c r="E9164" s="65">
        <v>2</v>
      </c>
      <c r="F9164" t="s">
        <v>283</v>
      </c>
      <c r="G9164" t="s">
        <v>284</v>
      </c>
      <c r="H9164" t="s">
        <v>213</v>
      </c>
      <c r="I9164" t="s">
        <v>214</v>
      </c>
      <c r="J9164" s="65">
        <v>0</v>
      </c>
      <c r="K9164" t="str">
        <f t="shared" si="334"/>
        <v>26VI1300APRR</v>
      </c>
      <c r="L9164">
        <f t="shared" si="335"/>
        <v>0</v>
      </c>
    </row>
    <row r="9165" spans="1:12">
      <c r="A9165" s="65">
        <v>26</v>
      </c>
      <c r="B9165" t="s">
        <v>395</v>
      </c>
      <c r="C9165" s="65">
        <v>11</v>
      </c>
      <c r="D9165" t="s">
        <v>237</v>
      </c>
      <c r="E9165" s="65">
        <v>2</v>
      </c>
      <c r="F9165" t="s">
        <v>283</v>
      </c>
      <c r="G9165" t="s">
        <v>284</v>
      </c>
      <c r="H9165" t="s">
        <v>215</v>
      </c>
      <c r="I9165" t="s">
        <v>216</v>
      </c>
      <c r="J9165" s="65">
        <v>0</v>
      </c>
      <c r="K9165" t="str">
        <f t="shared" si="334"/>
        <v>26VI1300APRT</v>
      </c>
      <c r="L9165">
        <f t="shared" si="335"/>
        <v>0</v>
      </c>
    </row>
    <row r="9166" spans="1:12">
      <c r="A9166" s="65">
        <v>26</v>
      </c>
      <c r="B9166" t="s">
        <v>395</v>
      </c>
      <c r="C9166" s="65">
        <v>11</v>
      </c>
      <c r="D9166" t="s">
        <v>237</v>
      </c>
      <c r="E9166" s="65">
        <v>2</v>
      </c>
      <c r="F9166" t="s">
        <v>283</v>
      </c>
      <c r="G9166" t="s">
        <v>284</v>
      </c>
      <c r="H9166" t="s">
        <v>224</v>
      </c>
      <c r="I9166" t="s">
        <v>225</v>
      </c>
      <c r="J9166" s="65">
        <v>0</v>
      </c>
      <c r="K9166" t="str">
        <f t="shared" si="334"/>
        <v>26VI1300ARRA</v>
      </c>
      <c r="L9166">
        <f t="shared" si="335"/>
        <v>0</v>
      </c>
    </row>
    <row r="9167" spans="1:12">
      <c r="A9167" s="65">
        <v>26</v>
      </c>
      <c r="B9167" t="s">
        <v>395</v>
      </c>
      <c r="C9167" s="65">
        <v>11</v>
      </c>
      <c r="D9167" t="s">
        <v>237</v>
      </c>
      <c r="E9167" s="65">
        <v>2</v>
      </c>
      <c r="F9167" t="s">
        <v>283</v>
      </c>
      <c r="G9167" t="s">
        <v>284</v>
      </c>
      <c r="H9167" t="s">
        <v>226</v>
      </c>
      <c r="I9167" t="s">
        <v>227</v>
      </c>
      <c r="J9167" s="65">
        <v>0</v>
      </c>
      <c r="K9167" t="str">
        <f t="shared" si="334"/>
        <v>26VI1300PLNA</v>
      </c>
      <c r="L9167">
        <f t="shared" si="335"/>
        <v>0</v>
      </c>
    </row>
    <row r="9168" spans="1:12">
      <c r="A9168" s="65">
        <v>26</v>
      </c>
      <c r="B9168" t="s">
        <v>395</v>
      </c>
      <c r="C9168" s="65">
        <v>11</v>
      </c>
      <c r="D9168" t="s">
        <v>237</v>
      </c>
      <c r="E9168" s="65">
        <v>2</v>
      </c>
      <c r="F9168" t="s">
        <v>283</v>
      </c>
      <c r="G9168" t="s">
        <v>284</v>
      </c>
      <c r="H9168" t="s">
        <v>235</v>
      </c>
      <c r="I9168" t="s">
        <v>236</v>
      </c>
      <c r="J9168" s="65">
        <v>0</v>
      </c>
      <c r="K9168" t="str">
        <f t="shared" si="334"/>
        <v>26VI1300SABA</v>
      </c>
      <c r="L9168">
        <f t="shared" si="335"/>
        <v>0</v>
      </c>
    </row>
    <row r="9169" spans="1:12">
      <c r="A9169" s="65">
        <v>26</v>
      </c>
      <c r="B9169" t="s">
        <v>395</v>
      </c>
      <c r="C9169" s="65">
        <v>11</v>
      </c>
      <c r="D9169" t="s">
        <v>237</v>
      </c>
      <c r="E9169" s="65">
        <v>2</v>
      </c>
      <c r="F9169" t="s">
        <v>283</v>
      </c>
      <c r="G9169" t="s">
        <v>284</v>
      </c>
      <c r="H9169" t="s">
        <v>250</v>
      </c>
      <c r="I9169" t="s">
        <v>251</v>
      </c>
      <c r="J9169" s="65">
        <v>0</v>
      </c>
      <c r="K9169" t="str">
        <f t="shared" si="334"/>
        <v>26VI1300SRPT</v>
      </c>
      <c r="L9169">
        <f t="shared" si="335"/>
        <v>0</v>
      </c>
    </row>
    <row r="9170" spans="1:12">
      <c r="A9170" s="65">
        <v>26</v>
      </c>
      <c r="B9170" t="s">
        <v>395</v>
      </c>
      <c r="C9170" s="65">
        <v>11</v>
      </c>
      <c r="D9170" t="s">
        <v>237</v>
      </c>
      <c r="E9170" s="65">
        <v>2</v>
      </c>
      <c r="F9170" t="s">
        <v>283</v>
      </c>
      <c r="G9170" t="s">
        <v>284</v>
      </c>
      <c r="H9170" t="s">
        <v>252</v>
      </c>
      <c r="I9170" t="s">
        <v>253</v>
      </c>
      <c r="J9170" s="65">
        <v>0</v>
      </c>
      <c r="K9170" t="str">
        <f t="shared" si="334"/>
        <v>26VI1300SRRS</v>
      </c>
      <c r="L9170">
        <f t="shared" si="335"/>
        <v>0</v>
      </c>
    </row>
    <row r="9171" spans="1:12">
      <c r="A9171" s="65">
        <v>26</v>
      </c>
      <c r="B9171" t="s">
        <v>395</v>
      </c>
      <c r="C9171" s="65">
        <v>11</v>
      </c>
      <c r="D9171" t="s">
        <v>237</v>
      </c>
      <c r="E9171" s="65">
        <v>2</v>
      </c>
      <c r="F9171" t="s">
        <v>283</v>
      </c>
      <c r="G9171" t="s">
        <v>284</v>
      </c>
      <c r="H9171" t="s">
        <v>254</v>
      </c>
      <c r="I9171" t="s">
        <v>255</v>
      </c>
      <c r="J9171" s="65">
        <v>0</v>
      </c>
      <c r="K9171" t="str">
        <f t="shared" ref="K9171:K9234" si="336">CONCATENATE(TEXT(A9171,"00"),F9171,H9171)</f>
        <v>26VI1300SRRR</v>
      </c>
      <c r="L9171">
        <f t="shared" ref="L9171:L9234" si="337">J9171</f>
        <v>0</v>
      </c>
    </row>
    <row r="9172" spans="1:12">
      <c r="A9172" s="65">
        <v>26</v>
      </c>
      <c r="B9172" t="s">
        <v>395</v>
      </c>
      <c r="C9172" s="65">
        <v>11</v>
      </c>
      <c r="D9172" t="s">
        <v>237</v>
      </c>
      <c r="E9172" s="65">
        <v>2</v>
      </c>
      <c r="F9172" t="s">
        <v>283</v>
      </c>
      <c r="G9172" t="s">
        <v>284</v>
      </c>
      <c r="H9172" t="s">
        <v>256</v>
      </c>
      <c r="I9172" t="s">
        <v>257</v>
      </c>
      <c r="J9172" s="65">
        <v>0</v>
      </c>
      <c r="K9172" t="str">
        <f t="shared" si="336"/>
        <v>26VI1300SRRT</v>
      </c>
      <c r="L9172">
        <f t="shared" si="337"/>
        <v>0</v>
      </c>
    </row>
    <row r="9173" spans="1:12">
      <c r="A9173" s="65">
        <v>26</v>
      </c>
      <c r="B9173" t="s">
        <v>395</v>
      </c>
      <c r="C9173" s="65">
        <v>11</v>
      </c>
      <c r="D9173" t="s">
        <v>237</v>
      </c>
      <c r="E9173" s="65">
        <v>2</v>
      </c>
      <c r="F9173" t="s">
        <v>283</v>
      </c>
      <c r="G9173" t="s">
        <v>284</v>
      </c>
      <c r="H9173" t="s">
        <v>258</v>
      </c>
      <c r="I9173" t="s">
        <v>259</v>
      </c>
      <c r="J9173" s="65">
        <v>0</v>
      </c>
      <c r="K9173" t="str">
        <f t="shared" si="336"/>
        <v>26VI1300RSRS</v>
      </c>
      <c r="L9173">
        <f t="shared" si="337"/>
        <v>0</v>
      </c>
    </row>
    <row r="9174" spans="1:12">
      <c r="A9174" s="65">
        <v>26</v>
      </c>
      <c r="B9174" t="s">
        <v>395</v>
      </c>
      <c r="C9174" s="65">
        <v>11</v>
      </c>
      <c r="D9174" t="s">
        <v>237</v>
      </c>
      <c r="E9174" s="65">
        <v>2</v>
      </c>
      <c r="F9174" t="s">
        <v>283</v>
      </c>
      <c r="G9174" t="s">
        <v>284</v>
      </c>
      <c r="H9174" t="s">
        <v>264</v>
      </c>
      <c r="I9174" t="s">
        <v>265</v>
      </c>
      <c r="J9174" s="65">
        <v>0</v>
      </c>
      <c r="K9174" t="str">
        <f t="shared" si="336"/>
        <v>26VI1300RSRR</v>
      </c>
      <c r="L9174">
        <f t="shared" si="337"/>
        <v>0</v>
      </c>
    </row>
    <row r="9175" spans="1:12">
      <c r="A9175" s="65">
        <v>26</v>
      </c>
      <c r="B9175" t="s">
        <v>395</v>
      </c>
      <c r="C9175" s="65">
        <v>11</v>
      </c>
      <c r="D9175" t="s">
        <v>237</v>
      </c>
      <c r="E9175" s="65">
        <v>2</v>
      </c>
      <c r="F9175" t="s">
        <v>283</v>
      </c>
      <c r="G9175" t="s">
        <v>284</v>
      </c>
      <c r="H9175" t="s">
        <v>228</v>
      </c>
      <c r="I9175" t="s">
        <v>217</v>
      </c>
      <c r="J9175" s="65">
        <v>0</v>
      </c>
      <c r="K9175" t="str">
        <f t="shared" si="336"/>
        <v>26VI1300PTBI</v>
      </c>
      <c r="L9175">
        <f t="shared" si="337"/>
        <v>0</v>
      </c>
    </row>
    <row r="9176" spans="1:12">
      <c r="A9176" s="65">
        <v>26</v>
      </c>
      <c r="B9176" t="s">
        <v>395</v>
      </c>
      <c r="C9176" s="65">
        <v>11</v>
      </c>
      <c r="D9176" t="s">
        <v>237</v>
      </c>
      <c r="E9176" s="65">
        <v>2</v>
      </c>
      <c r="F9176" t="s">
        <v>285</v>
      </c>
      <c r="G9176" t="s">
        <v>286</v>
      </c>
      <c r="H9176" t="s">
        <v>287</v>
      </c>
      <c r="I9176" t="s">
        <v>288</v>
      </c>
      <c r="J9176" s="65">
        <v>183191</v>
      </c>
      <c r="K9176" t="str">
        <f t="shared" si="336"/>
        <v>26VI2000HLBL</v>
      </c>
      <c r="L9176">
        <f t="shared" si="337"/>
        <v>183191</v>
      </c>
    </row>
    <row r="9177" spans="1:12">
      <c r="A9177" s="65">
        <v>26</v>
      </c>
      <c r="B9177" t="s">
        <v>395</v>
      </c>
      <c r="C9177" s="65">
        <v>11</v>
      </c>
      <c r="D9177" t="s">
        <v>237</v>
      </c>
      <c r="E9177" s="65">
        <v>2</v>
      </c>
      <c r="F9177" t="s">
        <v>285</v>
      </c>
      <c r="G9177" t="s">
        <v>286</v>
      </c>
      <c r="H9177" t="s">
        <v>295</v>
      </c>
      <c r="I9177" t="s">
        <v>296</v>
      </c>
      <c r="J9177" s="65">
        <v>102859</v>
      </c>
      <c r="K9177" t="str">
        <f t="shared" si="336"/>
        <v>26VI2000HLRC</v>
      </c>
      <c r="L9177">
        <f t="shared" si="337"/>
        <v>102859</v>
      </c>
    </row>
    <row r="9178" spans="1:12">
      <c r="A9178" s="65">
        <v>26</v>
      </c>
      <c r="B9178" t="s">
        <v>395</v>
      </c>
      <c r="C9178" s="65">
        <v>11</v>
      </c>
      <c r="D9178" t="s">
        <v>237</v>
      </c>
      <c r="E9178" s="65">
        <v>2</v>
      </c>
      <c r="F9178" t="s">
        <v>285</v>
      </c>
      <c r="G9178" t="s">
        <v>286</v>
      </c>
      <c r="H9178" t="s">
        <v>297</v>
      </c>
      <c r="I9178" t="s">
        <v>298</v>
      </c>
      <c r="J9178" s="65">
        <v>1071859</v>
      </c>
      <c r="K9178" t="str">
        <f t="shared" si="336"/>
        <v>26VI2000HLTI</v>
      </c>
      <c r="L9178">
        <f t="shared" si="337"/>
        <v>1071859</v>
      </c>
    </row>
    <row r="9179" spans="1:12">
      <c r="A9179" s="65">
        <v>26</v>
      </c>
      <c r="B9179" t="s">
        <v>395</v>
      </c>
      <c r="C9179" s="65">
        <v>11</v>
      </c>
      <c r="D9179" t="s">
        <v>237</v>
      </c>
      <c r="E9179" s="65">
        <v>2</v>
      </c>
      <c r="F9179" t="s">
        <v>285</v>
      </c>
      <c r="G9179" t="s">
        <v>286</v>
      </c>
      <c r="H9179" t="s">
        <v>293</v>
      </c>
      <c r="I9179" t="s">
        <v>294</v>
      </c>
      <c r="J9179" s="65">
        <v>1357909</v>
      </c>
      <c r="K9179" t="str">
        <f t="shared" si="336"/>
        <v>26VI2000HLTO</v>
      </c>
      <c r="L9179">
        <f t="shared" si="337"/>
        <v>1357909</v>
      </c>
    </row>
    <row r="9180" spans="1:12">
      <c r="A9180" s="65">
        <v>26</v>
      </c>
      <c r="B9180" t="s">
        <v>395</v>
      </c>
      <c r="C9180" s="65">
        <v>11</v>
      </c>
      <c r="D9180" t="s">
        <v>237</v>
      </c>
      <c r="E9180" s="65">
        <v>2</v>
      </c>
      <c r="F9180" t="s">
        <v>285</v>
      </c>
      <c r="G9180" t="s">
        <v>286</v>
      </c>
      <c r="H9180" t="s">
        <v>291</v>
      </c>
      <c r="I9180" t="s">
        <v>292</v>
      </c>
      <c r="J9180" s="65">
        <v>13.2</v>
      </c>
      <c r="K9180" t="str">
        <f t="shared" si="336"/>
        <v>26VI2000GRAM</v>
      </c>
      <c r="L9180">
        <f t="shared" si="337"/>
        <v>13.2</v>
      </c>
    </row>
    <row r="9181" spans="1:12">
      <c r="A9181" s="65">
        <v>26</v>
      </c>
      <c r="B9181" t="s">
        <v>395</v>
      </c>
      <c r="C9181" s="65">
        <v>11</v>
      </c>
      <c r="D9181" t="s">
        <v>237</v>
      </c>
      <c r="E9181" s="65">
        <v>2</v>
      </c>
      <c r="F9181" t="s">
        <v>285</v>
      </c>
      <c r="G9181" t="s">
        <v>286</v>
      </c>
      <c r="H9181" t="s">
        <v>289</v>
      </c>
      <c r="I9181" t="s">
        <v>290</v>
      </c>
      <c r="J9181" s="65">
        <v>68</v>
      </c>
      <c r="K9181" t="str">
        <f t="shared" si="336"/>
        <v>26VI2000FCUV</v>
      </c>
      <c r="L9181">
        <f t="shared" si="337"/>
        <v>68</v>
      </c>
    </row>
    <row r="9182" spans="1:12">
      <c r="A9182" s="65">
        <v>26</v>
      </c>
      <c r="B9182" t="s">
        <v>395</v>
      </c>
      <c r="C9182" s="65">
        <v>11</v>
      </c>
      <c r="D9182" t="s">
        <v>237</v>
      </c>
      <c r="E9182" s="65">
        <v>2</v>
      </c>
      <c r="F9182" t="s">
        <v>299</v>
      </c>
      <c r="G9182" t="s">
        <v>300</v>
      </c>
      <c r="H9182" t="s">
        <v>297</v>
      </c>
      <c r="I9182" t="s">
        <v>298</v>
      </c>
      <c r="J9182" s="65">
        <v>1022349</v>
      </c>
      <c r="K9182" t="str">
        <f t="shared" si="336"/>
        <v>26VI2100HLTI</v>
      </c>
      <c r="L9182">
        <f t="shared" si="337"/>
        <v>1022349</v>
      </c>
    </row>
    <row r="9183" spans="1:12">
      <c r="A9183" s="65">
        <v>26</v>
      </c>
      <c r="B9183" t="s">
        <v>395</v>
      </c>
      <c r="C9183" s="65">
        <v>11</v>
      </c>
      <c r="D9183" t="s">
        <v>237</v>
      </c>
      <c r="E9183" s="65">
        <v>2</v>
      </c>
      <c r="F9183" t="s">
        <v>299</v>
      </c>
      <c r="G9183" t="s">
        <v>300</v>
      </c>
      <c r="H9183" t="s">
        <v>293</v>
      </c>
      <c r="I9183" t="s">
        <v>294</v>
      </c>
      <c r="J9183" s="65">
        <v>1289186</v>
      </c>
      <c r="K9183" t="str">
        <f t="shared" si="336"/>
        <v>26VI2100HLTO</v>
      </c>
      <c r="L9183">
        <f t="shared" si="337"/>
        <v>1289186</v>
      </c>
    </row>
    <row r="9184" spans="1:12">
      <c r="A9184" s="65">
        <v>26</v>
      </c>
      <c r="B9184" t="s">
        <v>395</v>
      </c>
      <c r="C9184" s="65">
        <v>11</v>
      </c>
      <c r="D9184" t="s">
        <v>237</v>
      </c>
      <c r="E9184" s="65">
        <v>2</v>
      </c>
      <c r="F9184" t="s">
        <v>299</v>
      </c>
      <c r="G9184" t="s">
        <v>300</v>
      </c>
      <c r="H9184" t="s">
        <v>291</v>
      </c>
      <c r="I9184" t="s">
        <v>292</v>
      </c>
      <c r="J9184" s="65">
        <v>13.3</v>
      </c>
      <c r="K9184" t="str">
        <f t="shared" si="336"/>
        <v>26VI2100GRAM</v>
      </c>
      <c r="L9184">
        <f t="shared" si="337"/>
        <v>13.3</v>
      </c>
    </row>
    <row r="9185" spans="1:12">
      <c r="A9185" s="65">
        <v>26</v>
      </c>
      <c r="B9185" t="s">
        <v>395</v>
      </c>
      <c r="C9185" s="65">
        <v>11</v>
      </c>
      <c r="D9185" t="s">
        <v>237</v>
      </c>
      <c r="E9185" s="65">
        <v>2</v>
      </c>
      <c r="F9185" t="s">
        <v>299</v>
      </c>
      <c r="G9185" t="s">
        <v>300</v>
      </c>
      <c r="H9185" t="s">
        <v>295</v>
      </c>
      <c r="I9185" t="s">
        <v>296</v>
      </c>
      <c r="J9185" s="65">
        <v>99235</v>
      </c>
      <c r="K9185" t="str">
        <f t="shared" si="336"/>
        <v>26VI2100HLRC</v>
      </c>
      <c r="L9185">
        <f t="shared" si="337"/>
        <v>99235</v>
      </c>
    </row>
    <row r="9186" spans="1:12">
      <c r="A9186" s="65">
        <v>26</v>
      </c>
      <c r="B9186" t="s">
        <v>395</v>
      </c>
      <c r="C9186" s="65">
        <v>11</v>
      </c>
      <c r="D9186" t="s">
        <v>237</v>
      </c>
      <c r="E9186" s="65">
        <v>2</v>
      </c>
      <c r="F9186" t="s">
        <v>299</v>
      </c>
      <c r="G9186" t="s">
        <v>300</v>
      </c>
      <c r="H9186" t="s">
        <v>287</v>
      </c>
      <c r="I9186" t="s">
        <v>288</v>
      </c>
      <c r="J9186" s="65">
        <v>167602</v>
      </c>
      <c r="K9186" t="str">
        <f t="shared" si="336"/>
        <v>26VI2100HLBL</v>
      </c>
      <c r="L9186">
        <f t="shared" si="337"/>
        <v>167602</v>
      </c>
    </row>
    <row r="9187" spans="1:12">
      <c r="A9187" s="65">
        <v>26</v>
      </c>
      <c r="B9187" t="s">
        <v>395</v>
      </c>
      <c r="C9187" s="65">
        <v>11</v>
      </c>
      <c r="D9187" t="s">
        <v>237</v>
      </c>
      <c r="E9187" s="65">
        <v>2</v>
      </c>
      <c r="F9187" t="s">
        <v>301</v>
      </c>
      <c r="G9187" t="s">
        <v>302</v>
      </c>
      <c r="H9187" t="s">
        <v>295</v>
      </c>
      <c r="I9187" t="s">
        <v>296</v>
      </c>
      <c r="J9187" s="65">
        <v>0</v>
      </c>
      <c r="K9187" t="str">
        <f t="shared" si="336"/>
        <v>26VI2110HLRC</v>
      </c>
      <c r="L9187">
        <f t="shared" si="337"/>
        <v>0</v>
      </c>
    </row>
    <row r="9188" spans="1:12">
      <c r="A9188" s="65">
        <v>26</v>
      </c>
      <c r="B9188" t="s">
        <v>395</v>
      </c>
      <c r="C9188" s="65">
        <v>11</v>
      </c>
      <c r="D9188" t="s">
        <v>237</v>
      </c>
      <c r="E9188" s="65">
        <v>2</v>
      </c>
      <c r="F9188" t="s">
        <v>301</v>
      </c>
      <c r="G9188" t="s">
        <v>302</v>
      </c>
      <c r="H9188" t="s">
        <v>293</v>
      </c>
      <c r="I9188" t="s">
        <v>294</v>
      </c>
      <c r="J9188" s="65">
        <v>2100</v>
      </c>
      <c r="K9188" t="str">
        <f t="shared" si="336"/>
        <v>26VI2110HLTO</v>
      </c>
      <c r="L9188">
        <f t="shared" si="337"/>
        <v>2100</v>
      </c>
    </row>
    <row r="9189" spans="1:12">
      <c r="A9189" s="65">
        <v>26</v>
      </c>
      <c r="B9189" t="s">
        <v>395</v>
      </c>
      <c r="C9189" s="65">
        <v>11</v>
      </c>
      <c r="D9189" t="s">
        <v>237</v>
      </c>
      <c r="E9189" s="65">
        <v>2</v>
      </c>
      <c r="F9189" t="s">
        <v>301</v>
      </c>
      <c r="G9189" t="s">
        <v>302</v>
      </c>
      <c r="H9189" t="s">
        <v>287</v>
      </c>
      <c r="I9189" t="s">
        <v>288</v>
      </c>
      <c r="J9189" s="65">
        <v>2100</v>
      </c>
      <c r="K9189" t="str">
        <f t="shared" si="336"/>
        <v>26VI2110HLBL</v>
      </c>
      <c r="L9189">
        <f t="shared" si="337"/>
        <v>2100</v>
      </c>
    </row>
    <row r="9190" spans="1:12">
      <c r="A9190" s="65">
        <v>26</v>
      </c>
      <c r="B9190" t="s">
        <v>395</v>
      </c>
      <c r="C9190" s="65">
        <v>11</v>
      </c>
      <c r="D9190" t="s">
        <v>237</v>
      </c>
      <c r="E9190" s="65">
        <v>2</v>
      </c>
      <c r="F9190" t="s">
        <v>301</v>
      </c>
      <c r="G9190" t="s">
        <v>302</v>
      </c>
      <c r="H9190" t="s">
        <v>297</v>
      </c>
      <c r="I9190" t="s">
        <v>298</v>
      </c>
      <c r="J9190" s="65">
        <v>0</v>
      </c>
      <c r="K9190" t="str">
        <f t="shared" si="336"/>
        <v>26VI2110HLTI</v>
      </c>
      <c r="L9190">
        <f t="shared" si="337"/>
        <v>0</v>
      </c>
    </row>
    <row r="9191" spans="1:12">
      <c r="A9191" s="65">
        <v>26</v>
      </c>
      <c r="B9191" t="s">
        <v>395</v>
      </c>
      <c r="C9191" s="65">
        <v>11</v>
      </c>
      <c r="D9191" t="s">
        <v>237</v>
      </c>
      <c r="E9191" s="65">
        <v>2</v>
      </c>
      <c r="F9191" t="s">
        <v>303</v>
      </c>
      <c r="G9191" t="s">
        <v>304</v>
      </c>
      <c r="H9191" t="s">
        <v>287</v>
      </c>
      <c r="I9191" t="s">
        <v>288</v>
      </c>
      <c r="J9191" s="65">
        <v>0</v>
      </c>
      <c r="K9191" t="str">
        <f t="shared" si="336"/>
        <v>26VI2120HLBL</v>
      </c>
      <c r="L9191">
        <f t="shared" si="337"/>
        <v>0</v>
      </c>
    </row>
    <row r="9192" spans="1:12">
      <c r="A9192" s="65">
        <v>26</v>
      </c>
      <c r="B9192" t="s">
        <v>395</v>
      </c>
      <c r="C9192" s="65">
        <v>11</v>
      </c>
      <c r="D9192" t="s">
        <v>237</v>
      </c>
      <c r="E9192" s="65">
        <v>2</v>
      </c>
      <c r="F9192" t="s">
        <v>303</v>
      </c>
      <c r="G9192" t="s">
        <v>304</v>
      </c>
      <c r="H9192" t="s">
        <v>293</v>
      </c>
      <c r="I9192" t="s">
        <v>294</v>
      </c>
      <c r="J9192" s="65">
        <v>0</v>
      </c>
      <c r="K9192" t="str">
        <f t="shared" si="336"/>
        <v>26VI2120HLTO</v>
      </c>
      <c r="L9192">
        <f t="shared" si="337"/>
        <v>0</v>
      </c>
    </row>
    <row r="9193" spans="1:12">
      <c r="A9193" s="65">
        <v>26</v>
      </c>
      <c r="B9193" t="s">
        <v>395</v>
      </c>
      <c r="C9193" s="65">
        <v>11</v>
      </c>
      <c r="D9193" t="s">
        <v>237</v>
      </c>
      <c r="E9193" s="65">
        <v>2</v>
      </c>
      <c r="F9193" t="s">
        <v>303</v>
      </c>
      <c r="G9193" t="s">
        <v>304</v>
      </c>
      <c r="H9193" t="s">
        <v>295</v>
      </c>
      <c r="I9193" t="s">
        <v>296</v>
      </c>
      <c r="J9193" s="65">
        <v>0</v>
      </c>
      <c r="K9193" t="str">
        <f t="shared" si="336"/>
        <v>26VI2120HLRC</v>
      </c>
      <c r="L9193">
        <f t="shared" si="337"/>
        <v>0</v>
      </c>
    </row>
    <row r="9194" spans="1:12">
      <c r="A9194" s="65">
        <v>26</v>
      </c>
      <c r="B9194" t="s">
        <v>395</v>
      </c>
      <c r="C9194" s="65">
        <v>11</v>
      </c>
      <c r="D9194" t="s">
        <v>237</v>
      </c>
      <c r="E9194" s="65">
        <v>2</v>
      </c>
      <c r="F9194" t="s">
        <v>303</v>
      </c>
      <c r="G9194" t="s">
        <v>304</v>
      </c>
      <c r="H9194" t="s">
        <v>297</v>
      </c>
      <c r="I9194" t="s">
        <v>298</v>
      </c>
      <c r="J9194" s="65">
        <v>0</v>
      </c>
      <c r="K9194" t="str">
        <f t="shared" si="336"/>
        <v>26VI2120HLTI</v>
      </c>
      <c r="L9194">
        <f t="shared" si="337"/>
        <v>0</v>
      </c>
    </row>
    <row r="9195" spans="1:12">
      <c r="A9195" s="65">
        <v>26</v>
      </c>
      <c r="B9195" t="s">
        <v>395</v>
      </c>
      <c r="C9195" s="65">
        <v>11</v>
      </c>
      <c r="D9195" t="s">
        <v>237</v>
      </c>
      <c r="E9195" s="65">
        <v>2</v>
      </c>
      <c r="F9195" t="s">
        <v>305</v>
      </c>
      <c r="G9195" t="s">
        <v>306</v>
      </c>
      <c r="H9195" t="s">
        <v>297</v>
      </c>
      <c r="I9195" t="s">
        <v>298</v>
      </c>
      <c r="J9195" s="65">
        <v>1022349</v>
      </c>
      <c r="K9195" t="str">
        <f t="shared" si="336"/>
        <v>26VI2190HLTI</v>
      </c>
      <c r="L9195">
        <f t="shared" si="337"/>
        <v>1022349</v>
      </c>
    </row>
    <row r="9196" spans="1:12">
      <c r="A9196" s="65">
        <v>26</v>
      </c>
      <c r="B9196" t="s">
        <v>395</v>
      </c>
      <c r="C9196" s="65">
        <v>11</v>
      </c>
      <c r="D9196" t="s">
        <v>237</v>
      </c>
      <c r="E9196" s="65">
        <v>2</v>
      </c>
      <c r="F9196" t="s">
        <v>305</v>
      </c>
      <c r="G9196" t="s">
        <v>306</v>
      </c>
      <c r="H9196" t="s">
        <v>293</v>
      </c>
      <c r="I9196" t="s">
        <v>294</v>
      </c>
      <c r="J9196" s="65">
        <v>1287086</v>
      </c>
      <c r="K9196" t="str">
        <f t="shared" si="336"/>
        <v>26VI2190HLTO</v>
      </c>
      <c r="L9196">
        <f t="shared" si="337"/>
        <v>1287086</v>
      </c>
    </row>
    <row r="9197" spans="1:12">
      <c r="A9197" s="65">
        <v>26</v>
      </c>
      <c r="B9197" t="s">
        <v>395</v>
      </c>
      <c r="C9197" s="65">
        <v>11</v>
      </c>
      <c r="D9197" t="s">
        <v>237</v>
      </c>
      <c r="E9197" s="65">
        <v>2</v>
      </c>
      <c r="F9197" t="s">
        <v>305</v>
      </c>
      <c r="G9197" t="s">
        <v>306</v>
      </c>
      <c r="H9197" t="s">
        <v>287</v>
      </c>
      <c r="I9197" t="s">
        <v>288</v>
      </c>
      <c r="J9197" s="65">
        <v>165502</v>
      </c>
      <c r="K9197" t="str">
        <f t="shared" si="336"/>
        <v>26VI2190HLBL</v>
      </c>
      <c r="L9197">
        <f t="shared" si="337"/>
        <v>165502</v>
      </c>
    </row>
    <row r="9198" spans="1:12">
      <c r="A9198" s="65">
        <v>26</v>
      </c>
      <c r="B9198" t="s">
        <v>395</v>
      </c>
      <c r="C9198" s="65">
        <v>11</v>
      </c>
      <c r="D9198" t="s">
        <v>237</v>
      </c>
      <c r="E9198" s="65">
        <v>2</v>
      </c>
      <c r="F9198" t="s">
        <v>305</v>
      </c>
      <c r="G9198" t="s">
        <v>306</v>
      </c>
      <c r="H9198" t="s">
        <v>295</v>
      </c>
      <c r="I9198" t="s">
        <v>296</v>
      </c>
      <c r="J9198" s="65">
        <v>99235</v>
      </c>
      <c r="K9198" t="str">
        <f t="shared" si="336"/>
        <v>26VI2190HLRC</v>
      </c>
      <c r="L9198">
        <f t="shared" si="337"/>
        <v>99235</v>
      </c>
    </row>
    <row r="9199" spans="1:12">
      <c r="A9199" s="65">
        <v>26</v>
      </c>
      <c r="B9199" t="s">
        <v>395</v>
      </c>
      <c r="C9199" s="65">
        <v>11</v>
      </c>
      <c r="D9199" t="s">
        <v>237</v>
      </c>
      <c r="E9199" s="65">
        <v>2</v>
      </c>
      <c r="F9199" t="s">
        <v>307</v>
      </c>
      <c r="G9199" t="s">
        <v>308</v>
      </c>
      <c r="H9199" t="s">
        <v>291</v>
      </c>
      <c r="I9199" t="s">
        <v>292</v>
      </c>
      <c r="J9199" s="65">
        <v>12.5</v>
      </c>
      <c r="K9199" t="str">
        <f t="shared" si="336"/>
        <v>26VI2200GRAM</v>
      </c>
      <c r="L9199">
        <f t="shared" si="337"/>
        <v>12.5</v>
      </c>
    </row>
    <row r="9200" spans="1:12">
      <c r="A9200" s="65">
        <v>26</v>
      </c>
      <c r="B9200" t="s">
        <v>395</v>
      </c>
      <c r="C9200" s="65">
        <v>11</v>
      </c>
      <c r="D9200" t="s">
        <v>237</v>
      </c>
      <c r="E9200" s="65">
        <v>2</v>
      </c>
      <c r="F9200" t="s">
        <v>307</v>
      </c>
      <c r="G9200" t="s">
        <v>308</v>
      </c>
      <c r="H9200" t="s">
        <v>293</v>
      </c>
      <c r="I9200" t="s">
        <v>294</v>
      </c>
      <c r="J9200" s="65">
        <v>0</v>
      </c>
      <c r="K9200" t="str">
        <f t="shared" si="336"/>
        <v>26VI2200HLTO</v>
      </c>
      <c r="L9200">
        <f t="shared" si="337"/>
        <v>0</v>
      </c>
    </row>
    <row r="9201" spans="1:12">
      <c r="A9201" s="65">
        <v>26</v>
      </c>
      <c r="B9201" t="s">
        <v>395</v>
      </c>
      <c r="C9201" s="65">
        <v>11</v>
      </c>
      <c r="D9201" t="s">
        <v>237</v>
      </c>
      <c r="E9201" s="65">
        <v>2</v>
      </c>
      <c r="F9201" t="s">
        <v>307</v>
      </c>
      <c r="G9201" t="s">
        <v>308</v>
      </c>
      <c r="H9201" t="s">
        <v>297</v>
      </c>
      <c r="I9201" t="s">
        <v>298</v>
      </c>
      <c r="J9201" s="65">
        <v>0</v>
      </c>
      <c r="K9201" t="str">
        <f t="shared" si="336"/>
        <v>26VI2200HLTI</v>
      </c>
      <c r="L9201">
        <f t="shared" si="337"/>
        <v>0</v>
      </c>
    </row>
    <row r="9202" spans="1:12">
      <c r="A9202" s="65">
        <v>26</v>
      </c>
      <c r="B9202" t="s">
        <v>395</v>
      </c>
      <c r="C9202" s="65">
        <v>11</v>
      </c>
      <c r="D9202" t="s">
        <v>237</v>
      </c>
      <c r="E9202" s="65">
        <v>2</v>
      </c>
      <c r="F9202" t="s">
        <v>307</v>
      </c>
      <c r="G9202" t="s">
        <v>308</v>
      </c>
      <c r="H9202" t="s">
        <v>295</v>
      </c>
      <c r="I9202" t="s">
        <v>296</v>
      </c>
      <c r="J9202" s="65">
        <v>0</v>
      </c>
      <c r="K9202" t="str">
        <f t="shared" si="336"/>
        <v>26VI2200HLRC</v>
      </c>
      <c r="L9202">
        <f t="shared" si="337"/>
        <v>0</v>
      </c>
    </row>
    <row r="9203" spans="1:12">
      <c r="A9203" s="65">
        <v>26</v>
      </c>
      <c r="B9203" t="s">
        <v>395</v>
      </c>
      <c r="C9203" s="65">
        <v>11</v>
      </c>
      <c r="D9203" t="s">
        <v>237</v>
      </c>
      <c r="E9203" s="65">
        <v>2</v>
      </c>
      <c r="F9203" t="s">
        <v>307</v>
      </c>
      <c r="G9203" t="s">
        <v>308</v>
      </c>
      <c r="H9203" t="s">
        <v>287</v>
      </c>
      <c r="I9203" t="s">
        <v>288</v>
      </c>
      <c r="J9203" s="65">
        <v>0</v>
      </c>
      <c r="K9203" t="str">
        <f t="shared" si="336"/>
        <v>26VI2200HLBL</v>
      </c>
      <c r="L9203">
        <f t="shared" si="337"/>
        <v>0</v>
      </c>
    </row>
    <row r="9204" spans="1:12">
      <c r="A9204" s="65">
        <v>26</v>
      </c>
      <c r="B9204" t="s">
        <v>395</v>
      </c>
      <c r="C9204" s="65">
        <v>11</v>
      </c>
      <c r="D9204" t="s">
        <v>237</v>
      </c>
      <c r="E9204" s="65">
        <v>2</v>
      </c>
      <c r="F9204" t="s">
        <v>309</v>
      </c>
      <c r="G9204" t="s">
        <v>310</v>
      </c>
      <c r="H9204" t="s">
        <v>297</v>
      </c>
      <c r="I9204" t="s">
        <v>298</v>
      </c>
      <c r="J9204" s="65">
        <v>0</v>
      </c>
      <c r="K9204" t="str">
        <f t="shared" si="336"/>
        <v>26VI2300HLTI</v>
      </c>
      <c r="L9204">
        <f t="shared" si="337"/>
        <v>0</v>
      </c>
    </row>
    <row r="9205" spans="1:12">
      <c r="A9205" s="65">
        <v>26</v>
      </c>
      <c r="B9205" t="s">
        <v>395</v>
      </c>
      <c r="C9205" s="65">
        <v>11</v>
      </c>
      <c r="D9205" t="s">
        <v>237</v>
      </c>
      <c r="E9205" s="65">
        <v>2</v>
      </c>
      <c r="F9205" t="s">
        <v>309</v>
      </c>
      <c r="G9205" t="s">
        <v>310</v>
      </c>
      <c r="H9205" t="s">
        <v>287</v>
      </c>
      <c r="I9205" t="s">
        <v>288</v>
      </c>
      <c r="J9205" s="65">
        <v>0</v>
      </c>
      <c r="K9205" t="str">
        <f t="shared" si="336"/>
        <v>26VI2300HLBL</v>
      </c>
      <c r="L9205">
        <f t="shared" si="337"/>
        <v>0</v>
      </c>
    </row>
    <row r="9206" spans="1:12">
      <c r="A9206" s="65">
        <v>26</v>
      </c>
      <c r="B9206" t="s">
        <v>395</v>
      </c>
      <c r="C9206" s="65">
        <v>11</v>
      </c>
      <c r="D9206" t="s">
        <v>237</v>
      </c>
      <c r="E9206" s="65">
        <v>2</v>
      </c>
      <c r="F9206" t="s">
        <v>309</v>
      </c>
      <c r="G9206" t="s">
        <v>310</v>
      </c>
      <c r="H9206" t="s">
        <v>291</v>
      </c>
      <c r="I9206" t="s">
        <v>292</v>
      </c>
      <c r="J9206" s="65">
        <v>0</v>
      </c>
      <c r="K9206" t="str">
        <f t="shared" si="336"/>
        <v>26VI2300GRAM</v>
      </c>
      <c r="L9206">
        <f t="shared" si="337"/>
        <v>0</v>
      </c>
    </row>
    <row r="9207" spans="1:12">
      <c r="A9207" s="65">
        <v>26</v>
      </c>
      <c r="B9207" t="s">
        <v>395</v>
      </c>
      <c r="C9207" s="65">
        <v>11</v>
      </c>
      <c r="D9207" t="s">
        <v>237</v>
      </c>
      <c r="E9207" s="65">
        <v>2</v>
      </c>
      <c r="F9207" t="s">
        <v>309</v>
      </c>
      <c r="G9207" t="s">
        <v>310</v>
      </c>
      <c r="H9207" t="s">
        <v>293</v>
      </c>
      <c r="I9207" t="s">
        <v>294</v>
      </c>
      <c r="J9207" s="65">
        <v>0</v>
      </c>
      <c r="K9207" t="str">
        <f t="shared" si="336"/>
        <v>26VI2300HLTO</v>
      </c>
      <c r="L9207">
        <f t="shared" si="337"/>
        <v>0</v>
      </c>
    </row>
    <row r="9208" spans="1:12">
      <c r="A9208" s="65">
        <v>26</v>
      </c>
      <c r="B9208" t="s">
        <v>395</v>
      </c>
      <c r="C9208" s="65">
        <v>11</v>
      </c>
      <c r="D9208" t="s">
        <v>237</v>
      </c>
      <c r="E9208" s="65">
        <v>2</v>
      </c>
      <c r="F9208" t="s">
        <v>309</v>
      </c>
      <c r="G9208" t="s">
        <v>310</v>
      </c>
      <c r="H9208" t="s">
        <v>295</v>
      </c>
      <c r="I9208" t="s">
        <v>296</v>
      </c>
      <c r="J9208" s="65">
        <v>0</v>
      </c>
      <c r="K9208" t="str">
        <f t="shared" si="336"/>
        <v>26VI2300HLRC</v>
      </c>
      <c r="L9208">
        <f t="shared" si="337"/>
        <v>0</v>
      </c>
    </row>
    <row r="9209" spans="1:12">
      <c r="A9209" s="65">
        <v>26</v>
      </c>
      <c r="B9209" t="s">
        <v>395</v>
      </c>
      <c r="C9209" s="65">
        <v>11</v>
      </c>
      <c r="D9209" t="s">
        <v>237</v>
      </c>
      <c r="E9209" s="65">
        <v>2</v>
      </c>
      <c r="F9209" t="s">
        <v>311</v>
      </c>
      <c r="G9209" t="s">
        <v>312</v>
      </c>
      <c r="H9209" t="s">
        <v>297</v>
      </c>
      <c r="I9209" t="s">
        <v>298</v>
      </c>
      <c r="J9209" s="65">
        <v>49510</v>
      </c>
      <c r="K9209" t="str">
        <f t="shared" si="336"/>
        <v>26VI2900HLTI</v>
      </c>
      <c r="L9209">
        <f t="shared" si="337"/>
        <v>49510</v>
      </c>
    </row>
    <row r="9210" spans="1:12">
      <c r="A9210" s="65">
        <v>26</v>
      </c>
      <c r="B9210" t="s">
        <v>395</v>
      </c>
      <c r="C9210" s="65">
        <v>11</v>
      </c>
      <c r="D9210" t="s">
        <v>237</v>
      </c>
      <c r="E9210" s="65">
        <v>2</v>
      </c>
      <c r="F9210" t="s">
        <v>311</v>
      </c>
      <c r="G9210" t="s">
        <v>312</v>
      </c>
      <c r="H9210" t="s">
        <v>295</v>
      </c>
      <c r="I9210" t="s">
        <v>296</v>
      </c>
      <c r="J9210" s="65">
        <v>3624</v>
      </c>
      <c r="K9210" t="str">
        <f t="shared" si="336"/>
        <v>26VI2900HLRC</v>
      </c>
      <c r="L9210">
        <f t="shared" si="337"/>
        <v>3624</v>
      </c>
    </row>
    <row r="9211" spans="1:12">
      <c r="A9211" s="65">
        <v>26</v>
      </c>
      <c r="B9211" t="s">
        <v>395</v>
      </c>
      <c r="C9211" s="65">
        <v>11</v>
      </c>
      <c r="D9211" t="s">
        <v>237</v>
      </c>
      <c r="E9211" s="65">
        <v>2</v>
      </c>
      <c r="F9211" t="s">
        <v>311</v>
      </c>
      <c r="G9211" t="s">
        <v>312</v>
      </c>
      <c r="H9211" t="s">
        <v>291</v>
      </c>
      <c r="I9211" t="s">
        <v>292</v>
      </c>
      <c r="J9211" s="65">
        <v>12.4</v>
      </c>
      <c r="K9211" t="str">
        <f t="shared" si="336"/>
        <v>26VI2900GRAM</v>
      </c>
      <c r="L9211">
        <f t="shared" si="337"/>
        <v>12.4</v>
      </c>
    </row>
    <row r="9212" spans="1:12">
      <c r="A9212" s="65">
        <v>26</v>
      </c>
      <c r="B9212" t="s">
        <v>395</v>
      </c>
      <c r="C9212" s="65">
        <v>11</v>
      </c>
      <c r="D9212" t="s">
        <v>237</v>
      </c>
      <c r="E9212" s="65">
        <v>2</v>
      </c>
      <c r="F9212" t="s">
        <v>311</v>
      </c>
      <c r="G9212" t="s">
        <v>312</v>
      </c>
      <c r="H9212" t="s">
        <v>287</v>
      </c>
      <c r="I9212" t="s">
        <v>288</v>
      </c>
      <c r="J9212" s="65">
        <v>15589</v>
      </c>
      <c r="K9212" t="str">
        <f t="shared" si="336"/>
        <v>26VI2900HLBL</v>
      </c>
      <c r="L9212">
        <f t="shared" si="337"/>
        <v>15589</v>
      </c>
    </row>
    <row r="9213" spans="1:12">
      <c r="A9213" s="65">
        <v>26</v>
      </c>
      <c r="B9213" t="s">
        <v>395</v>
      </c>
      <c r="C9213" s="65">
        <v>11</v>
      </c>
      <c r="D9213" t="s">
        <v>237</v>
      </c>
      <c r="E9213" s="65">
        <v>2</v>
      </c>
      <c r="F9213" t="s">
        <v>311</v>
      </c>
      <c r="G9213" t="s">
        <v>312</v>
      </c>
      <c r="H9213" t="s">
        <v>293</v>
      </c>
      <c r="I9213" t="s">
        <v>294</v>
      </c>
      <c r="J9213" s="65">
        <v>68723</v>
      </c>
      <c r="K9213" t="str">
        <f t="shared" si="336"/>
        <v>26VI2900HLTO</v>
      </c>
      <c r="L9213">
        <f t="shared" si="337"/>
        <v>68723</v>
      </c>
    </row>
    <row r="9214" spans="1:12">
      <c r="A9214" s="65">
        <v>26</v>
      </c>
      <c r="B9214" t="s">
        <v>395</v>
      </c>
      <c r="C9214" s="65">
        <v>11</v>
      </c>
      <c r="D9214" t="s">
        <v>237</v>
      </c>
      <c r="E9214" s="65">
        <v>2</v>
      </c>
      <c r="F9214" t="s">
        <v>313</v>
      </c>
      <c r="G9214" t="s">
        <v>314</v>
      </c>
      <c r="H9214" t="s">
        <v>297</v>
      </c>
      <c r="I9214" t="s">
        <v>298</v>
      </c>
      <c r="J9214" s="65">
        <v>0</v>
      </c>
      <c r="K9214" t="str">
        <f t="shared" si="336"/>
        <v>26VI2910HLTI</v>
      </c>
      <c r="L9214">
        <f t="shared" si="337"/>
        <v>0</v>
      </c>
    </row>
    <row r="9215" spans="1:12">
      <c r="A9215" s="65">
        <v>26</v>
      </c>
      <c r="B9215" t="s">
        <v>395</v>
      </c>
      <c r="C9215" s="65">
        <v>11</v>
      </c>
      <c r="D9215" t="s">
        <v>237</v>
      </c>
      <c r="E9215" s="65">
        <v>2</v>
      </c>
      <c r="F9215" t="s">
        <v>313</v>
      </c>
      <c r="G9215" t="s">
        <v>314</v>
      </c>
      <c r="H9215" t="s">
        <v>293</v>
      </c>
      <c r="I9215" t="s">
        <v>294</v>
      </c>
      <c r="J9215" s="65">
        <v>0</v>
      </c>
      <c r="K9215" t="str">
        <f t="shared" si="336"/>
        <v>26VI2910HLTO</v>
      </c>
      <c r="L9215">
        <f t="shared" si="337"/>
        <v>0</v>
      </c>
    </row>
    <row r="9216" spans="1:12">
      <c r="A9216" s="65">
        <v>26</v>
      </c>
      <c r="B9216" t="s">
        <v>395</v>
      </c>
      <c r="C9216" s="65">
        <v>11</v>
      </c>
      <c r="D9216" t="s">
        <v>237</v>
      </c>
      <c r="E9216" s="65">
        <v>2</v>
      </c>
      <c r="F9216" t="s">
        <v>313</v>
      </c>
      <c r="G9216" t="s">
        <v>314</v>
      </c>
      <c r="H9216" t="s">
        <v>287</v>
      </c>
      <c r="I9216" t="s">
        <v>288</v>
      </c>
      <c r="J9216" s="65">
        <v>0</v>
      </c>
      <c r="K9216" t="str">
        <f t="shared" si="336"/>
        <v>26VI2910HLBL</v>
      </c>
      <c r="L9216">
        <f t="shared" si="337"/>
        <v>0</v>
      </c>
    </row>
    <row r="9217" spans="1:12">
      <c r="A9217" s="65">
        <v>26</v>
      </c>
      <c r="B9217" t="s">
        <v>395</v>
      </c>
      <c r="C9217" s="65">
        <v>11</v>
      </c>
      <c r="D9217" t="s">
        <v>237</v>
      </c>
      <c r="E9217" s="65">
        <v>2</v>
      </c>
      <c r="F9217" t="s">
        <v>313</v>
      </c>
      <c r="G9217" t="s">
        <v>314</v>
      </c>
      <c r="H9217" t="s">
        <v>295</v>
      </c>
      <c r="I9217" t="s">
        <v>296</v>
      </c>
      <c r="J9217" s="65">
        <v>0</v>
      </c>
      <c r="K9217" t="str">
        <f t="shared" si="336"/>
        <v>26VI2910HLRC</v>
      </c>
      <c r="L9217">
        <f t="shared" si="337"/>
        <v>0</v>
      </c>
    </row>
    <row r="9218" spans="1:12">
      <c r="A9218" s="65">
        <v>26</v>
      </c>
      <c r="B9218" t="s">
        <v>395</v>
      </c>
      <c r="C9218" s="65">
        <v>11</v>
      </c>
      <c r="D9218" t="s">
        <v>237</v>
      </c>
      <c r="E9218" s="65">
        <v>2</v>
      </c>
      <c r="F9218" t="s">
        <v>315</v>
      </c>
      <c r="G9218" t="s">
        <v>316</v>
      </c>
      <c r="H9218" t="s">
        <v>293</v>
      </c>
      <c r="I9218" t="s">
        <v>294</v>
      </c>
      <c r="J9218" s="65">
        <v>0</v>
      </c>
      <c r="K9218" t="str">
        <f t="shared" si="336"/>
        <v>26VI2920HLTO</v>
      </c>
      <c r="L9218">
        <f t="shared" si="337"/>
        <v>0</v>
      </c>
    </row>
    <row r="9219" spans="1:12">
      <c r="A9219" s="65">
        <v>26</v>
      </c>
      <c r="B9219" t="s">
        <v>395</v>
      </c>
      <c r="C9219" s="65">
        <v>11</v>
      </c>
      <c r="D9219" t="s">
        <v>237</v>
      </c>
      <c r="E9219" s="65">
        <v>2</v>
      </c>
      <c r="F9219" t="s">
        <v>315</v>
      </c>
      <c r="G9219" t="s">
        <v>316</v>
      </c>
      <c r="H9219" t="s">
        <v>295</v>
      </c>
      <c r="I9219" t="s">
        <v>296</v>
      </c>
      <c r="J9219" s="65">
        <v>0</v>
      </c>
      <c r="K9219" t="str">
        <f t="shared" si="336"/>
        <v>26VI2920HLRC</v>
      </c>
      <c r="L9219">
        <f t="shared" si="337"/>
        <v>0</v>
      </c>
    </row>
    <row r="9220" spans="1:12">
      <c r="A9220" s="65">
        <v>26</v>
      </c>
      <c r="B9220" t="s">
        <v>395</v>
      </c>
      <c r="C9220" s="65">
        <v>11</v>
      </c>
      <c r="D9220" t="s">
        <v>237</v>
      </c>
      <c r="E9220" s="65">
        <v>2</v>
      </c>
      <c r="F9220" t="s">
        <v>315</v>
      </c>
      <c r="G9220" t="s">
        <v>316</v>
      </c>
      <c r="H9220" t="s">
        <v>297</v>
      </c>
      <c r="I9220" t="s">
        <v>298</v>
      </c>
      <c r="J9220" s="65">
        <v>0</v>
      </c>
      <c r="K9220" t="str">
        <f t="shared" si="336"/>
        <v>26VI2920HLTI</v>
      </c>
      <c r="L9220">
        <f t="shared" si="337"/>
        <v>0</v>
      </c>
    </row>
    <row r="9221" spans="1:12">
      <c r="A9221" s="65">
        <v>26</v>
      </c>
      <c r="B9221" t="s">
        <v>395</v>
      </c>
      <c r="C9221" s="65">
        <v>11</v>
      </c>
      <c r="D9221" t="s">
        <v>237</v>
      </c>
      <c r="E9221" s="65">
        <v>2</v>
      </c>
      <c r="F9221" t="s">
        <v>315</v>
      </c>
      <c r="G9221" t="s">
        <v>316</v>
      </c>
      <c r="H9221" t="s">
        <v>287</v>
      </c>
      <c r="I9221" t="s">
        <v>288</v>
      </c>
      <c r="J9221" s="65">
        <v>0</v>
      </c>
      <c r="K9221" t="str">
        <f t="shared" si="336"/>
        <v>26VI2920HLBL</v>
      </c>
      <c r="L9221">
        <f t="shared" si="337"/>
        <v>0</v>
      </c>
    </row>
    <row r="9222" spans="1:12">
      <c r="A9222" s="65">
        <v>26</v>
      </c>
      <c r="B9222" t="s">
        <v>395</v>
      </c>
      <c r="C9222" s="65">
        <v>11</v>
      </c>
      <c r="D9222" t="s">
        <v>237</v>
      </c>
      <c r="E9222" s="65">
        <v>2</v>
      </c>
      <c r="F9222" t="s">
        <v>317</v>
      </c>
      <c r="G9222" t="s">
        <v>318</v>
      </c>
      <c r="H9222" t="s">
        <v>295</v>
      </c>
      <c r="I9222" t="s">
        <v>296</v>
      </c>
      <c r="J9222" s="65">
        <v>0</v>
      </c>
      <c r="K9222" t="str">
        <f t="shared" si="336"/>
        <v>26VI2930HLRC</v>
      </c>
      <c r="L9222">
        <f t="shared" si="337"/>
        <v>0</v>
      </c>
    </row>
    <row r="9223" spans="1:12">
      <c r="A9223" s="65">
        <v>26</v>
      </c>
      <c r="B9223" t="s">
        <v>395</v>
      </c>
      <c r="C9223" s="65">
        <v>11</v>
      </c>
      <c r="D9223" t="s">
        <v>237</v>
      </c>
      <c r="E9223" s="65">
        <v>2</v>
      </c>
      <c r="F9223" t="s">
        <v>317</v>
      </c>
      <c r="G9223" t="s">
        <v>318</v>
      </c>
      <c r="H9223" t="s">
        <v>293</v>
      </c>
      <c r="I9223" t="s">
        <v>294</v>
      </c>
      <c r="J9223" s="65">
        <v>0</v>
      </c>
      <c r="K9223" t="str">
        <f t="shared" si="336"/>
        <v>26VI2930HLTO</v>
      </c>
      <c r="L9223">
        <f t="shared" si="337"/>
        <v>0</v>
      </c>
    </row>
    <row r="9224" spans="1:12">
      <c r="A9224" s="65">
        <v>26</v>
      </c>
      <c r="B9224" t="s">
        <v>395</v>
      </c>
      <c r="C9224" s="65">
        <v>11</v>
      </c>
      <c r="D9224" t="s">
        <v>237</v>
      </c>
      <c r="E9224" s="65">
        <v>2</v>
      </c>
      <c r="F9224" t="s">
        <v>317</v>
      </c>
      <c r="G9224" t="s">
        <v>318</v>
      </c>
      <c r="H9224" t="s">
        <v>297</v>
      </c>
      <c r="I9224" t="s">
        <v>298</v>
      </c>
      <c r="J9224" s="65">
        <v>0</v>
      </c>
      <c r="K9224" t="str">
        <f t="shared" si="336"/>
        <v>26VI2930HLTI</v>
      </c>
      <c r="L9224">
        <f t="shared" si="337"/>
        <v>0</v>
      </c>
    </row>
    <row r="9225" spans="1:12">
      <c r="A9225" s="65">
        <v>26</v>
      </c>
      <c r="B9225" t="s">
        <v>395</v>
      </c>
      <c r="C9225" s="65">
        <v>11</v>
      </c>
      <c r="D9225" t="s">
        <v>237</v>
      </c>
      <c r="E9225" s="65">
        <v>2</v>
      </c>
      <c r="F9225" t="s">
        <v>317</v>
      </c>
      <c r="G9225" t="s">
        <v>318</v>
      </c>
      <c r="H9225" t="s">
        <v>287</v>
      </c>
      <c r="I9225" t="s">
        <v>288</v>
      </c>
      <c r="J9225" s="65">
        <v>0</v>
      </c>
      <c r="K9225" t="str">
        <f t="shared" si="336"/>
        <v>26VI2930HLBL</v>
      </c>
      <c r="L9225">
        <f t="shared" si="337"/>
        <v>0</v>
      </c>
    </row>
    <row r="9226" spans="1:12">
      <c r="A9226" s="65">
        <v>26</v>
      </c>
      <c r="B9226" t="s">
        <v>395</v>
      </c>
      <c r="C9226" s="65">
        <v>11</v>
      </c>
      <c r="D9226" t="s">
        <v>237</v>
      </c>
      <c r="E9226" s="65">
        <v>2</v>
      </c>
      <c r="F9226" t="s">
        <v>319</v>
      </c>
      <c r="G9226" t="s">
        <v>320</v>
      </c>
      <c r="H9226" t="s">
        <v>287</v>
      </c>
      <c r="I9226" t="s">
        <v>288</v>
      </c>
      <c r="J9226" s="65">
        <v>0</v>
      </c>
      <c r="K9226" t="str">
        <f t="shared" si="336"/>
        <v>26VI2940HLBL</v>
      </c>
      <c r="L9226">
        <f t="shared" si="337"/>
        <v>0</v>
      </c>
    </row>
    <row r="9227" spans="1:12">
      <c r="A9227" s="65">
        <v>26</v>
      </c>
      <c r="B9227" t="s">
        <v>395</v>
      </c>
      <c r="C9227" s="65">
        <v>11</v>
      </c>
      <c r="D9227" t="s">
        <v>237</v>
      </c>
      <c r="E9227" s="65">
        <v>2</v>
      </c>
      <c r="F9227" t="s">
        <v>319</v>
      </c>
      <c r="G9227" t="s">
        <v>320</v>
      </c>
      <c r="H9227" t="s">
        <v>295</v>
      </c>
      <c r="I9227" t="s">
        <v>296</v>
      </c>
      <c r="J9227" s="65">
        <v>0</v>
      </c>
      <c r="K9227" t="str">
        <f t="shared" si="336"/>
        <v>26VI2940HLRC</v>
      </c>
      <c r="L9227">
        <f t="shared" si="337"/>
        <v>0</v>
      </c>
    </row>
    <row r="9228" spans="1:12">
      <c r="A9228" s="65">
        <v>26</v>
      </c>
      <c r="B9228" t="s">
        <v>395</v>
      </c>
      <c r="C9228" s="65">
        <v>11</v>
      </c>
      <c r="D9228" t="s">
        <v>237</v>
      </c>
      <c r="E9228" s="65">
        <v>2</v>
      </c>
      <c r="F9228" t="s">
        <v>319</v>
      </c>
      <c r="G9228" t="s">
        <v>320</v>
      </c>
      <c r="H9228" t="s">
        <v>293</v>
      </c>
      <c r="I9228" t="s">
        <v>294</v>
      </c>
      <c r="J9228" s="65">
        <v>0</v>
      </c>
      <c r="K9228" t="str">
        <f t="shared" si="336"/>
        <v>26VI2940HLTO</v>
      </c>
      <c r="L9228">
        <f t="shared" si="337"/>
        <v>0</v>
      </c>
    </row>
    <row r="9229" spans="1:12">
      <c r="A9229" s="65">
        <v>26</v>
      </c>
      <c r="B9229" t="s">
        <v>395</v>
      </c>
      <c r="C9229" s="65">
        <v>11</v>
      </c>
      <c r="D9229" t="s">
        <v>237</v>
      </c>
      <c r="E9229" s="65">
        <v>2</v>
      </c>
      <c r="F9229" t="s">
        <v>319</v>
      </c>
      <c r="G9229" t="s">
        <v>320</v>
      </c>
      <c r="H9229" t="s">
        <v>297</v>
      </c>
      <c r="I9229" t="s">
        <v>298</v>
      </c>
      <c r="J9229" s="65">
        <v>0</v>
      </c>
      <c r="K9229" t="str">
        <f t="shared" si="336"/>
        <v>26VI2940HLTI</v>
      </c>
      <c r="L9229">
        <f t="shared" si="337"/>
        <v>0</v>
      </c>
    </row>
    <row r="9230" spans="1:12">
      <c r="A9230" s="65">
        <v>26</v>
      </c>
      <c r="B9230" t="s">
        <v>395</v>
      </c>
      <c r="C9230" s="65">
        <v>11</v>
      </c>
      <c r="D9230" t="s">
        <v>237</v>
      </c>
      <c r="E9230" s="65">
        <v>2</v>
      </c>
      <c r="F9230" t="s">
        <v>321</v>
      </c>
      <c r="G9230" t="s">
        <v>322</v>
      </c>
      <c r="H9230" t="s">
        <v>287</v>
      </c>
      <c r="I9230" t="s">
        <v>288</v>
      </c>
      <c r="J9230" s="65">
        <v>15589</v>
      </c>
      <c r="K9230" t="str">
        <f t="shared" si="336"/>
        <v>26VI2990HLBL</v>
      </c>
      <c r="L9230">
        <f t="shared" si="337"/>
        <v>15589</v>
      </c>
    </row>
    <row r="9231" spans="1:12">
      <c r="A9231" s="65">
        <v>26</v>
      </c>
      <c r="B9231" t="s">
        <v>395</v>
      </c>
      <c r="C9231" s="65">
        <v>11</v>
      </c>
      <c r="D9231" t="s">
        <v>237</v>
      </c>
      <c r="E9231" s="65">
        <v>2</v>
      </c>
      <c r="F9231" t="s">
        <v>321</v>
      </c>
      <c r="G9231" t="s">
        <v>322</v>
      </c>
      <c r="H9231" t="s">
        <v>297</v>
      </c>
      <c r="I9231" t="s">
        <v>298</v>
      </c>
      <c r="J9231" s="65">
        <v>49510</v>
      </c>
      <c r="K9231" t="str">
        <f t="shared" si="336"/>
        <v>26VI2990HLTI</v>
      </c>
      <c r="L9231">
        <f t="shared" si="337"/>
        <v>49510</v>
      </c>
    </row>
    <row r="9232" spans="1:12">
      <c r="A9232" s="65">
        <v>26</v>
      </c>
      <c r="B9232" t="s">
        <v>395</v>
      </c>
      <c r="C9232" s="65">
        <v>11</v>
      </c>
      <c r="D9232" t="s">
        <v>237</v>
      </c>
      <c r="E9232" s="65">
        <v>2</v>
      </c>
      <c r="F9232" t="s">
        <v>321</v>
      </c>
      <c r="G9232" t="s">
        <v>322</v>
      </c>
      <c r="H9232" t="s">
        <v>295</v>
      </c>
      <c r="I9232" t="s">
        <v>296</v>
      </c>
      <c r="J9232" s="65">
        <v>3624</v>
      </c>
      <c r="K9232" t="str">
        <f t="shared" si="336"/>
        <v>26VI2990HLRC</v>
      </c>
      <c r="L9232">
        <f t="shared" si="337"/>
        <v>3624</v>
      </c>
    </row>
    <row r="9233" spans="1:12">
      <c r="A9233" s="65">
        <v>26</v>
      </c>
      <c r="B9233" t="s">
        <v>395</v>
      </c>
      <c r="C9233" s="65">
        <v>11</v>
      </c>
      <c r="D9233" t="s">
        <v>237</v>
      </c>
      <c r="E9233" s="65">
        <v>2</v>
      </c>
      <c r="F9233" t="s">
        <v>321</v>
      </c>
      <c r="G9233" t="s">
        <v>322</v>
      </c>
      <c r="H9233" t="s">
        <v>293</v>
      </c>
      <c r="I9233" t="s">
        <v>294</v>
      </c>
      <c r="J9233" s="65">
        <v>68723</v>
      </c>
      <c r="K9233" t="str">
        <f t="shared" si="336"/>
        <v>26VI2990HLTO</v>
      </c>
      <c r="L9233">
        <f t="shared" si="337"/>
        <v>68723</v>
      </c>
    </row>
    <row r="9234" spans="1:12">
      <c r="A9234" s="65">
        <v>26</v>
      </c>
      <c r="B9234" t="s">
        <v>395</v>
      </c>
      <c r="C9234" s="65">
        <v>11</v>
      </c>
      <c r="D9234" t="s">
        <v>237</v>
      </c>
      <c r="E9234" s="65">
        <v>2</v>
      </c>
      <c r="F9234" t="s">
        <v>323</v>
      </c>
      <c r="G9234" t="s">
        <v>324</v>
      </c>
      <c r="H9234" t="s">
        <v>325</v>
      </c>
      <c r="I9234" t="s">
        <v>326</v>
      </c>
      <c r="J9234" s="65">
        <v>0</v>
      </c>
      <c r="K9234" t="str">
        <f t="shared" si="336"/>
        <v>26VI3000HLZM</v>
      </c>
      <c r="L9234">
        <f t="shared" si="337"/>
        <v>0</v>
      </c>
    </row>
    <row r="9235" spans="1:12">
      <c r="A9235" s="65">
        <v>26</v>
      </c>
      <c r="B9235" t="s">
        <v>395</v>
      </c>
      <c r="C9235" s="65">
        <v>11</v>
      </c>
      <c r="D9235" t="s">
        <v>237</v>
      </c>
      <c r="E9235" s="65">
        <v>2</v>
      </c>
      <c r="F9235" t="s">
        <v>327</v>
      </c>
      <c r="G9235" t="s">
        <v>328</v>
      </c>
      <c r="H9235" t="s">
        <v>325</v>
      </c>
      <c r="I9235" t="s">
        <v>326</v>
      </c>
      <c r="J9235" s="65">
        <v>0</v>
      </c>
      <c r="K9235" t="str">
        <f t="shared" ref="K9235:K9298" si="338">CONCATENATE(TEXT(A9235,"00"),F9235,H9235)</f>
        <v>26VI3100HLZM</v>
      </c>
      <c r="L9235">
        <f t="shared" ref="L9235:L9298" si="339">J9235</f>
        <v>0</v>
      </c>
    </row>
    <row r="9236" spans="1:12">
      <c r="A9236" s="65">
        <v>26</v>
      </c>
      <c r="B9236" t="s">
        <v>395</v>
      </c>
      <c r="C9236" s="65">
        <v>11</v>
      </c>
      <c r="D9236" t="s">
        <v>237</v>
      </c>
      <c r="E9236" s="65">
        <v>2</v>
      </c>
      <c r="F9236" t="s">
        <v>329</v>
      </c>
      <c r="G9236" t="s">
        <v>330</v>
      </c>
      <c r="H9236" t="s">
        <v>325</v>
      </c>
      <c r="I9236" t="s">
        <v>326</v>
      </c>
      <c r="J9236" s="65">
        <v>0</v>
      </c>
      <c r="K9236" t="str">
        <f t="shared" si="338"/>
        <v>26VI3200HLZM</v>
      </c>
      <c r="L9236">
        <f t="shared" si="339"/>
        <v>0</v>
      </c>
    </row>
    <row r="9237" spans="1:12">
      <c r="A9237" s="65">
        <v>26</v>
      </c>
      <c r="B9237" t="s">
        <v>395</v>
      </c>
      <c r="C9237" s="65">
        <v>11</v>
      </c>
      <c r="D9237" t="s">
        <v>237</v>
      </c>
      <c r="E9237" s="65">
        <v>2</v>
      </c>
      <c r="F9237" t="s">
        <v>331</v>
      </c>
      <c r="G9237" t="s">
        <v>332</v>
      </c>
      <c r="H9237" t="s">
        <v>325</v>
      </c>
      <c r="I9237" t="s">
        <v>326</v>
      </c>
      <c r="J9237" s="65">
        <v>0</v>
      </c>
      <c r="K9237" t="str">
        <f t="shared" si="338"/>
        <v>26VI3300HLZM</v>
      </c>
      <c r="L9237">
        <f t="shared" si="339"/>
        <v>0</v>
      </c>
    </row>
    <row r="9238" spans="1:12">
      <c r="A9238" s="65">
        <v>26</v>
      </c>
      <c r="B9238" t="s">
        <v>395</v>
      </c>
      <c r="C9238" s="65">
        <v>11</v>
      </c>
      <c r="D9238" t="s">
        <v>237</v>
      </c>
      <c r="E9238" s="65">
        <v>2</v>
      </c>
      <c r="F9238" t="s">
        <v>333</v>
      </c>
      <c r="G9238" t="s">
        <v>334</v>
      </c>
      <c r="H9238" t="s">
        <v>325</v>
      </c>
      <c r="I9238" t="s">
        <v>326</v>
      </c>
      <c r="J9238" s="65">
        <v>0</v>
      </c>
      <c r="K9238" t="str">
        <f t="shared" si="338"/>
        <v>26VI3400HLZM</v>
      </c>
      <c r="L9238">
        <f t="shared" si="339"/>
        <v>0</v>
      </c>
    </row>
    <row r="9239" spans="1:12">
      <c r="A9239" s="65">
        <v>26</v>
      </c>
      <c r="B9239" t="s">
        <v>395</v>
      </c>
      <c r="C9239" s="65">
        <v>11</v>
      </c>
      <c r="D9239" t="s">
        <v>237</v>
      </c>
      <c r="E9239" s="65">
        <v>2</v>
      </c>
      <c r="F9239" t="s">
        <v>335</v>
      </c>
      <c r="G9239" t="s">
        <v>336</v>
      </c>
      <c r="H9239" t="s">
        <v>337</v>
      </c>
      <c r="I9239" t="s">
        <v>338</v>
      </c>
      <c r="J9239" s="65">
        <v>0</v>
      </c>
      <c r="K9239" t="str">
        <f t="shared" si="338"/>
        <v>26VI4000PRUP</v>
      </c>
      <c r="L9239">
        <f t="shared" si="339"/>
        <v>0</v>
      </c>
    </row>
    <row r="9240" spans="1:12">
      <c r="A9240" s="65">
        <v>26</v>
      </c>
      <c r="B9240" t="s">
        <v>395</v>
      </c>
      <c r="C9240" s="65">
        <v>11</v>
      </c>
      <c r="D9240" t="s">
        <v>237</v>
      </c>
      <c r="E9240" s="65">
        <v>2</v>
      </c>
      <c r="F9240" t="s">
        <v>339</v>
      </c>
      <c r="G9240" t="s">
        <v>340</v>
      </c>
      <c r="H9240" t="s">
        <v>343</v>
      </c>
      <c r="I9240" t="s">
        <v>344</v>
      </c>
      <c r="J9240" s="65">
        <v>47070</v>
      </c>
      <c r="K9240" t="str">
        <f t="shared" si="338"/>
        <v>26VI5100SUPR</v>
      </c>
      <c r="L9240">
        <f t="shared" si="339"/>
        <v>47070</v>
      </c>
    </row>
    <row r="9241" spans="1:12">
      <c r="A9241" s="65">
        <v>26</v>
      </c>
      <c r="B9241" t="s">
        <v>395</v>
      </c>
      <c r="C9241" s="65">
        <v>11</v>
      </c>
      <c r="D9241" t="s">
        <v>237</v>
      </c>
      <c r="E9241" s="65">
        <v>2</v>
      </c>
      <c r="F9241" t="s">
        <v>339</v>
      </c>
      <c r="G9241" t="s">
        <v>340</v>
      </c>
      <c r="H9241" t="s">
        <v>342</v>
      </c>
      <c r="I9241" t="s">
        <v>68</v>
      </c>
      <c r="J9241" s="65">
        <v>199288</v>
      </c>
      <c r="K9241" t="str">
        <f t="shared" si="338"/>
        <v>26VI5100PROD</v>
      </c>
      <c r="L9241">
        <f t="shared" si="339"/>
        <v>199288</v>
      </c>
    </row>
    <row r="9242" spans="1:12">
      <c r="A9242" s="65">
        <v>26</v>
      </c>
      <c r="B9242" t="s">
        <v>395</v>
      </c>
      <c r="C9242" s="65">
        <v>11</v>
      </c>
      <c r="D9242" t="s">
        <v>237</v>
      </c>
      <c r="E9242" s="65">
        <v>2</v>
      </c>
      <c r="F9242" t="s">
        <v>339</v>
      </c>
      <c r="G9242" t="s">
        <v>340</v>
      </c>
      <c r="H9242" t="s">
        <v>341</v>
      </c>
      <c r="I9242" t="s">
        <v>67</v>
      </c>
      <c r="J9242" s="65">
        <v>46313</v>
      </c>
      <c r="K9242" t="str">
        <f t="shared" si="338"/>
        <v>26VI5100SUPF</v>
      </c>
      <c r="L9242">
        <f t="shared" si="339"/>
        <v>46313</v>
      </c>
    </row>
    <row r="9243" spans="1:12">
      <c r="A9243" s="65">
        <v>26</v>
      </c>
      <c r="B9243" t="s">
        <v>395</v>
      </c>
      <c r="C9243" s="65">
        <v>11</v>
      </c>
      <c r="D9243" t="s">
        <v>237</v>
      </c>
      <c r="E9243" s="65">
        <v>2</v>
      </c>
      <c r="F9243" t="s">
        <v>345</v>
      </c>
      <c r="G9243" t="s">
        <v>346</v>
      </c>
      <c r="H9243" t="s">
        <v>343</v>
      </c>
      <c r="I9243" t="s">
        <v>344</v>
      </c>
      <c r="J9243" s="65">
        <v>46850</v>
      </c>
      <c r="K9243" t="str">
        <f t="shared" si="338"/>
        <v>26VI5110SUPR</v>
      </c>
      <c r="L9243">
        <f t="shared" si="339"/>
        <v>46850</v>
      </c>
    </row>
    <row r="9244" spans="1:12">
      <c r="A9244" s="65">
        <v>26</v>
      </c>
      <c r="B9244" t="s">
        <v>395</v>
      </c>
      <c r="C9244" s="65">
        <v>11</v>
      </c>
      <c r="D9244" t="s">
        <v>237</v>
      </c>
      <c r="E9244" s="65">
        <v>2</v>
      </c>
      <c r="F9244" t="s">
        <v>345</v>
      </c>
      <c r="G9244" t="s">
        <v>346</v>
      </c>
      <c r="H9244" t="s">
        <v>342</v>
      </c>
      <c r="I9244" t="s">
        <v>68</v>
      </c>
      <c r="J9244" s="65">
        <v>189327</v>
      </c>
      <c r="K9244" t="str">
        <f t="shared" si="338"/>
        <v>26VI5110PROD</v>
      </c>
      <c r="L9244">
        <f t="shared" si="339"/>
        <v>189327</v>
      </c>
    </row>
    <row r="9245" spans="1:12">
      <c r="A9245" s="65">
        <v>26</v>
      </c>
      <c r="B9245" t="s">
        <v>395</v>
      </c>
      <c r="C9245" s="65">
        <v>11</v>
      </c>
      <c r="D9245" t="s">
        <v>237</v>
      </c>
      <c r="E9245" s="65">
        <v>2</v>
      </c>
      <c r="F9245" t="s">
        <v>345</v>
      </c>
      <c r="G9245" t="s">
        <v>346</v>
      </c>
      <c r="H9245" t="s">
        <v>341</v>
      </c>
      <c r="I9245" t="s">
        <v>67</v>
      </c>
      <c r="J9245" s="65">
        <v>46116</v>
      </c>
      <c r="K9245" t="str">
        <f t="shared" si="338"/>
        <v>26VI5110SUPF</v>
      </c>
      <c r="L9245">
        <f t="shared" si="339"/>
        <v>46116</v>
      </c>
    </row>
    <row r="9246" spans="1:12">
      <c r="A9246" s="65">
        <v>26</v>
      </c>
      <c r="B9246" t="s">
        <v>395</v>
      </c>
      <c r="C9246" s="65">
        <v>11</v>
      </c>
      <c r="D9246" t="s">
        <v>237</v>
      </c>
      <c r="E9246" s="65">
        <v>2</v>
      </c>
      <c r="F9246" t="s">
        <v>347</v>
      </c>
      <c r="G9246" t="s">
        <v>348</v>
      </c>
      <c r="H9246" t="s">
        <v>342</v>
      </c>
      <c r="I9246" t="s">
        <v>68</v>
      </c>
      <c r="J9246" s="65">
        <v>0</v>
      </c>
      <c r="K9246" t="str">
        <f t="shared" si="338"/>
        <v>26VI5120PROD</v>
      </c>
      <c r="L9246">
        <f t="shared" si="339"/>
        <v>0</v>
      </c>
    </row>
    <row r="9247" spans="1:12">
      <c r="A9247" s="65">
        <v>26</v>
      </c>
      <c r="B9247" t="s">
        <v>395</v>
      </c>
      <c r="C9247" s="65">
        <v>11</v>
      </c>
      <c r="D9247" t="s">
        <v>237</v>
      </c>
      <c r="E9247" s="65">
        <v>2</v>
      </c>
      <c r="F9247" t="s">
        <v>347</v>
      </c>
      <c r="G9247" t="s">
        <v>348</v>
      </c>
      <c r="H9247" t="s">
        <v>343</v>
      </c>
      <c r="I9247" t="s">
        <v>344</v>
      </c>
      <c r="J9247" s="65">
        <v>0</v>
      </c>
      <c r="K9247" t="str">
        <f t="shared" si="338"/>
        <v>26VI5120SUPR</v>
      </c>
      <c r="L9247">
        <f t="shared" si="339"/>
        <v>0</v>
      </c>
    </row>
    <row r="9248" spans="1:12">
      <c r="A9248" s="65">
        <v>26</v>
      </c>
      <c r="B9248" t="s">
        <v>395</v>
      </c>
      <c r="C9248" s="65">
        <v>11</v>
      </c>
      <c r="D9248" t="s">
        <v>237</v>
      </c>
      <c r="E9248" s="65">
        <v>2</v>
      </c>
      <c r="F9248" t="s">
        <v>347</v>
      </c>
      <c r="G9248" t="s">
        <v>348</v>
      </c>
      <c r="H9248" t="s">
        <v>341</v>
      </c>
      <c r="I9248" t="s">
        <v>67</v>
      </c>
      <c r="J9248" s="65">
        <v>0</v>
      </c>
      <c r="K9248" t="str">
        <f t="shared" si="338"/>
        <v>26VI5120SUPF</v>
      </c>
      <c r="L9248">
        <f t="shared" si="339"/>
        <v>0</v>
      </c>
    </row>
    <row r="9249" spans="1:12">
      <c r="A9249" s="65">
        <v>26</v>
      </c>
      <c r="B9249" t="s">
        <v>395</v>
      </c>
      <c r="C9249" s="65">
        <v>11</v>
      </c>
      <c r="D9249" t="s">
        <v>237</v>
      </c>
      <c r="E9249" s="65">
        <v>2</v>
      </c>
      <c r="F9249" t="s">
        <v>349</v>
      </c>
      <c r="G9249" t="s">
        <v>350</v>
      </c>
      <c r="H9249" t="s">
        <v>341</v>
      </c>
      <c r="I9249" t="s">
        <v>67</v>
      </c>
      <c r="J9249" s="65">
        <v>0</v>
      </c>
      <c r="K9249" t="str">
        <f t="shared" si="338"/>
        <v>26VI5130SUPF</v>
      </c>
      <c r="L9249">
        <f t="shared" si="339"/>
        <v>0</v>
      </c>
    </row>
    <row r="9250" spans="1:12">
      <c r="A9250" s="65">
        <v>26</v>
      </c>
      <c r="B9250" t="s">
        <v>395</v>
      </c>
      <c r="C9250" s="65">
        <v>11</v>
      </c>
      <c r="D9250" t="s">
        <v>237</v>
      </c>
      <c r="E9250" s="65">
        <v>2</v>
      </c>
      <c r="F9250" t="s">
        <v>349</v>
      </c>
      <c r="G9250" t="s">
        <v>350</v>
      </c>
      <c r="H9250" t="s">
        <v>342</v>
      </c>
      <c r="I9250" t="s">
        <v>68</v>
      </c>
      <c r="J9250" s="65">
        <v>0</v>
      </c>
      <c r="K9250" t="str">
        <f t="shared" si="338"/>
        <v>26VI5130PROD</v>
      </c>
      <c r="L9250">
        <f t="shared" si="339"/>
        <v>0</v>
      </c>
    </row>
    <row r="9251" spans="1:12">
      <c r="A9251" s="65">
        <v>26</v>
      </c>
      <c r="B9251" t="s">
        <v>395</v>
      </c>
      <c r="C9251" s="65">
        <v>11</v>
      </c>
      <c r="D9251" t="s">
        <v>237</v>
      </c>
      <c r="E9251" s="65">
        <v>2</v>
      </c>
      <c r="F9251" t="s">
        <v>349</v>
      </c>
      <c r="G9251" t="s">
        <v>350</v>
      </c>
      <c r="H9251" t="s">
        <v>343</v>
      </c>
      <c r="I9251" t="s">
        <v>344</v>
      </c>
      <c r="J9251" s="65">
        <v>0</v>
      </c>
      <c r="K9251" t="str">
        <f t="shared" si="338"/>
        <v>26VI5130SUPR</v>
      </c>
      <c r="L9251">
        <f t="shared" si="339"/>
        <v>0</v>
      </c>
    </row>
    <row r="9252" spans="1:12">
      <c r="A9252" s="65">
        <v>26</v>
      </c>
      <c r="B9252" t="s">
        <v>395</v>
      </c>
      <c r="C9252" s="65">
        <v>11</v>
      </c>
      <c r="D9252" t="s">
        <v>237</v>
      </c>
      <c r="E9252" s="65">
        <v>2</v>
      </c>
      <c r="F9252" t="s">
        <v>351</v>
      </c>
      <c r="G9252" t="s">
        <v>352</v>
      </c>
      <c r="H9252" t="s">
        <v>343</v>
      </c>
      <c r="I9252" t="s">
        <v>344</v>
      </c>
      <c r="J9252" s="65">
        <v>220</v>
      </c>
      <c r="K9252" t="str">
        <f t="shared" si="338"/>
        <v>26VI5190SUPR</v>
      </c>
      <c r="L9252">
        <f t="shared" si="339"/>
        <v>220</v>
      </c>
    </row>
    <row r="9253" spans="1:12">
      <c r="A9253" s="65">
        <v>26</v>
      </c>
      <c r="B9253" t="s">
        <v>395</v>
      </c>
      <c r="C9253" s="65">
        <v>11</v>
      </c>
      <c r="D9253" t="s">
        <v>237</v>
      </c>
      <c r="E9253" s="65">
        <v>2</v>
      </c>
      <c r="F9253" t="s">
        <v>351</v>
      </c>
      <c r="G9253" t="s">
        <v>352</v>
      </c>
      <c r="H9253" t="s">
        <v>342</v>
      </c>
      <c r="I9253" t="s">
        <v>68</v>
      </c>
      <c r="J9253" s="65">
        <v>9961</v>
      </c>
      <c r="K9253" t="str">
        <f t="shared" si="338"/>
        <v>26VI5190PROD</v>
      </c>
      <c r="L9253">
        <f t="shared" si="339"/>
        <v>9961</v>
      </c>
    </row>
    <row r="9254" spans="1:12">
      <c r="A9254" s="65">
        <v>26</v>
      </c>
      <c r="B9254" t="s">
        <v>395</v>
      </c>
      <c r="C9254" s="65">
        <v>11</v>
      </c>
      <c r="D9254" t="s">
        <v>237</v>
      </c>
      <c r="E9254" s="65">
        <v>2</v>
      </c>
      <c r="F9254" t="s">
        <v>351</v>
      </c>
      <c r="G9254" t="s">
        <v>352</v>
      </c>
      <c r="H9254" t="s">
        <v>341</v>
      </c>
      <c r="I9254" t="s">
        <v>67</v>
      </c>
      <c r="J9254" s="65">
        <v>197</v>
      </c>
      <c r="K9254" t="str">
        <f t="shared" si="338"/>
        <v>26VI5190SUPF</v>
      </c>
      <c r="L9254">
        <f t="shared" si="339"/>
        <v>197</v>
      </c>
    </row>
    <row r="9255" spans="1:12">
      <c r="A9255" s="65">
        <v>26</v>
      </c>
      <c r="B9255" t="s">
        <v>395</v>
      </c>
      <c r="C9255" s="65">
        <v>11</v>
      </c>
      <c r="D9255" t="s">
        <v>237</v>
      </c>
      <c r="E9255" s="65">
        <v>2</v>
      </c>
      <c r="F9255" t="s">
        <v>353</v>
      </c>
      <c r="G9255" t="s">
        <v>354</v>
      </c>
      <c r="H9255" t="s">
        <v>343</v>
      </c>
      <c r="I9255" t="s">
        <v>344</v>
      </c>
      <c r="J9255" s="65">
        <v>9</v>
      </c>
      <c r="K9255" t="str">
        <f t="shared" si="338"/>
        <v>26VI5200SUPR</v>
      </c>
      <c r="L9255">
        <f t="shared" si="339"/>
        <v>9</v>
      </c>
    </row>
    <row r="9256" spans="1:12">
      <c r="A9256" s="65">
        <v>26</v>
      </c>
      <c r="B9256" t="s">
        <v>395</v>
      </c>
      <c r="C9256" s="65">
        <v>11</v>
      </c>
      <c r="D9256" t="s">
        <v>237</v>
      </c>
      <c r="E9256" s="65">
        <v>2</v>
      </c>
      <c r="F9256" t="s">
        <v>353</v>
      </c>
      <c r="G9256" t="s">
        <v>354</v>
      </c>
      <c r="H9256" t="s">
        <v>341</v>
      </c>
      <c r="I9256" t="s">
        <v>67</v>
      </c>
      <c r="J9256" s="65">
        <v>9</v>
      </c>
      <c r="K9256" t="str">
        <f t="shared" si="338"/>
        <v>26VI5200SUPF</v>
      </c>
      <c r="L9256">
        <f t="shared" si="339"/>
        <v>9</v>
      </c>
    </row>
    <row r="9257" spans="1:12">
      <c r="A9257" s="65">
        <v>26</v>
      </c>
      <c r="B9257" t="s">
        <v>395</v>
      </c>
      <c r="C9257" s="65">
        <v>11</v>
      </c>
      <c r="D9257" t="s">
        <v>237</v>
      </c>
      <c r="E9257" s="65">
        <v>2</v>
      </c>
      <c r="F9257" t="s">
        <v>353</v>
      </c>
      <c r="G9257" t="s">
        <v>354</v>
      </c>
      <c r="H9257" t="s">
        <v>342</v>
      </c>
      <c r="I9257" t="s">
        <v>68</v>
      </c>
      <c r="J9257" s="65">
        <v>63</v>
      </c>
      <c r="K9257" t="str">
        <f t="shared" si="338"/>
        <v>26VI5200PROD</v>
      </c>
      <c r="L9257">
        <f t="shared" si="339"/>
        <v>63</v>
      </c>
    </row>
    <row r="9258" spans="1:12">
      <c r="A9258" s="65">
        <v>26</v>
      </c>
      <c r="B9258" t="s">
        <v>395</v>
      </c>
      <c r="C9258" s="65">
        <v>11</v>
      </c>
      <c r="D9258" t="s">
        <v>237</v>
      </c>
      <c r="E9258" s="65">
        <v>2</v>
      </c>
      <c r="F9258" t="s">
        <v>355</v>
      </c>
      <c r="G9258" t="s">
        <v>356</v>
      </c>
      <c r="H9258" t="s">
        <v>342</v>
      </c>
      <c r="I9258" t="s">
        <v>68</v>
      </c>
      <c r="J9258" s="65">
        <v>0</v>
      </c>
      <c r="K9258" t="str">
        <f t="shared" si="338"/>
        <v>26VI5300PROD</v>
      </c>
      <c r="L9258">
        <f t="shared" si="339"/>
        <v>0</v>
      </c>
    </row>
    <row r="9259" spans="1:12">
      <c r="A9259" s="65">
        <v>26</v>
      </c>
      <c r="B9259" t="s">
        <v>395</v>
      </c>
      <c r="C9259" s="65">
        <v>11</v>
      </c>
      <c r="D9259" t="s">
        <v>237</v>
      </c>
      <c r="E9259" s="65">
        <v>2</v>
      </c>
      <c r="F9259" t="s">
        <v>355</v>
      </c>
      <c r="G9259" t="s">
        <v>356</v>
      </c>
      <c r="H9259" t="s">
        <v>341</v>
      </c>
      <c r="I9259" t="s">
        <v>67</v>
      </c>
      <c r="J9259" s="65">
        <v>0</v>
      </c>
      <c r="K9259" t="str">
        <f t="shared" si="338"/>
        <v>26VI5300SUPF</v>
      </c>
      <c r="L9259">
        <f t="shared" si="339"/>
        <v>0</v>
      </c>
    </row>
    <row r="9260" spans="1:12">
      <c r="A9260" s="65">
        <v>26</v>
      </c>
      <c r="B9260" t="s">
        <v>395</v>
      </c>
      <c r="C9260" s="65">
        <v>11</v>
      </c>
      <c r="D9260" t="s">
        <v>237</v>
      </c>
      <c r="E9260" s="65">
        <v>2</v>
      </c>
      <c r="F9260" t="s">
        <v>355</v>
      </c>
      <c r="G9260" t="s">
        <v>356</v>
      </c>
      <c r="H9260" t="s">
        <v>343</v>
      </c>
      <c r="I9260" t="s">
        <v>344</v>
      </c>
      <c r="J9260" s="65">
        <v>0</v>
      </c>
      <c r="K9260" t="str">
        <f t="shared" si="338"/>
        <v>26VI5300SUPR</v>
      </c>
      <c r="L9260">
        <f t="shared" si="339"/>
        <v>0</v>
      </c>
    </row>
    <row r="9261" spans="1:12">
      <c r="A9261" s="65">
        <v>26</v>
      </c>
      <c r="B9261" t="s">
        <v>395</v>
      </c>
      <c r="C9261" s="65">
        <v>11</v>
      </c>
      <c r="D9261" t="s">
        <v>237</v>
      </c>
      <c r="E9261" s="65">
        <v>2</v>
      </c>
      <c r="F9261" t="s">
        <v>357</v>
      </c>
      <c r="G9261" t="s">
        <v>358</v>
      </c>
      <c r="H9261" t="s">
        <v>343</v>
      </c>
      <c r="I9261" t="s">
        <v>344</v>
      </c>
      <c r="J9261" s="65">
        <v>0</v>
      </c>
      <c r="K9261" t="str">
        <f t="shared" si="338"/>
        <v>26VI5900SUPR</v>
      </c>
      <c r="L9261">
        <f t="shared" si="339"/>
        <v>0</v>
      </c>
    </row>
    <row r="9262" spans="1:12">
      <c r="A9262" s="65">
        <v>26</v>
      </c>
      <c r="B9262" t="s">
        <v>395</v>
      </c>
      <c r="C9262" s="65">
        <v>11</v>
      </c>
      <c r="D9262" t="s">
        <v>237</v>
      </c>
      <c r="E9262" s="65">
        <v>2</v>
      </c>
      <c r="F9262" t="s">
        <v>357</v>
      </c>
      <c r="G9262" t="s">
        <v>358</v>
      </c>
      <c r="H9262" t="s">
        <v>341</v>
      </c>
      <c r="I9262" t="s">
        <v>67</v>
      </c>
      <c r="J9262" s="65">
        <v>0</v>
      </c>
      <c r="K9262" t="str">
        <f t="shared" si="338"/>
        <v>26VI5900SUPF</v>
      </c>
      <c r="L9262">
        <f t="shared" si="339"/>
        <v>0</v>
      </c>
    </row>
    <row r="9263" spans="1:12">
      <c r="A9263" s="65">
        <v>26</v>
      </c>
      <c r="B9263" t="s">
        <v>395</v>
      </c>
      <c r="C9263" s="65">
        <v>11</v>
      </c>
      <c r="D9263" t="s">
        <v>237</v>
      </c>
      <c r="E9263" s="65">
        <v>2</v>
      </c>
      <c r="F9263" t="s">
        <v>357</v>
      </c>
      <c r="G9263" t="s">
        <v>358</v>
      </c>
      <c r="H9263" t="s">
        <v>342</v>
      </c>
      <c r="I9263" t="s">
        <v>68</v>
      </c>
      <c r="J9263" s="65">
        <v>0</v>
      </c>
      <c r="K9263" t="str">
        <f t="shared" si="338"/>
        <v>26VI5900PROD</v>
      </c>
      <c r="L9263">
        <f t="shared" si="339"/>
        <v>0</v>
      </c>
    </row>
    <row r="9264" spans="1:12">
      <c r="A9264" s="65">
        <v>26</v>
      </c>
      <c r="B9264" t="s">
        <v>395</v>
      </c>
      <c r="C9264" s="65">
        <v>11</v>
      </c>
      <c r="D9264" t="s">
        <v>237</v>
      </c>
      <c r="E9264" s="65">
        <v>2</v>
      </c>
      <c r="F9264" t="s">
        <v>359</v>
      </c>
      <c r="G9264" t="s">
        <v>360</v>
      </c>
      <c r="H9264" t="s">
        <v>363</v>
      </c>
      <c r="I9264" t="s">
        <v>364</v>
      </c>
      <c r="J9264" s="65">
        <v>229</v>
      </c>
      <c r="K9264" t="str">
        <f t="shared" si="338"/>
        <v>26VI6100LDTO</v>
      </c>
      <c r="L9264">
        <f t="shared" si="339"/>
        <v>229</v>
      </c>
    </row>
    <row r="9265" spans="1:12">
      <c r="A9265" s="65">
        <v>26</v>
      </c>
      <c r="B9265" t="s">
        <v>395</v>
      </c>
      <c r="C9265" s="65">
        <v>11</v>
      </c>
      <c r="D9265" t="s">
        <v>237</v>
      </c>
      <c r="E9265" s="65">
        <v>2</v>
      </c>
      <c r="F9265" t="s">
        <v>359</v>
      </c>
      <c r="G9265" t="s">
        <v>360</v>
      </c>
      <c r="H9265" t="s">
        <v>365</v>
      </c>
      <c r="I9265" t="s">
        <v>366</v>
      </c>
      <c r="J9265" s="65">
        <v>212</v>
      </c>
      <c r="K9265" t="str">
        <f t="shared" si="338"/>
        <v>26VI6100LDPR</v>
      </c>
      <c r="L9265">
        <f t="shared" si="339"/>
        <v>212</v>
      </c>
    </row>
    <row r="9266" spans="1:12">
      <c r="A9266" s="65">
        <v>26</v>
      </c>
      <c r="B9266" t="s">
        <v>395</v>
      </c>
      <c r="C9266" s="65">
        <v>11</v>
      </c>
      <c r="D9266" t="s">
        <v>237</v>
      </c>
      <c r="E9266" s="65">
        <v>2</v>
      </c>
      <c r="F9266" t="s">
        <v>359</v>
      </c>
      <c r="G9266" t="s">
        <v>360</v>
      </c>
      <c r="H9266" t="s">
        <v>361</v>
      </c>
      <c r="I9266" t="s">
        <v>362</v>
      </c>
      <c r="J9266" s="65">
        <v>17</v>
      </c>
      <c r="K9266" t="str">
        <f t="shared" si="338"/>
        <v>26VI6100LDNP</v>
      </c>
      <c r="L9266">
        <f t="shared" si="339"/>
        <v>17</v>
      </c>
    </row>
    <row r="9267" spans="1:12">
      <c r="A9267" s="65">
        <v>26</v>
      </c>
      <c r="B9267" t="s">
        <v>395</v>
      </c>
      <c r="C9267" s="65">
        <v>11</v>
      </c>
      <c r="D9267" t="s">
        <v>237</v>
      </c>
      <c r="E9267" s="65">
        <v>2</v>
      </c>
      <c r="F9267" t="s">
        <v>359</v>
      </c>
      <c r="G9267" t="s">
        <v>360</v>
      </c>
      <c r="H9267" t="s">
        <v>367</v>
      </c>
      <c r="I9267" t="s">
        <v>368</v>
      </c>
      <c r="J9267" s="65">
        <v>46852</v>
      </c>
      <c r="K9267" t="str">
        <f t="shared" si="338"/>
        <v>26VI6100DOTO</v>
      </c>
      <c r="L9267">
        <f t="shared" si="339"/>
        <v>46852</v>
      </c>
    </row>
    <row r="9268" spans="1:12">
      <c r="A9268" s="65">
        <v>26</v>
      </c>
      <c r="B9268" t="s">
        <v>395</v>
      </c>
      <c r="C9268" s="65">
        <v>11</v>
      </c>
      <c r="D9268" t="s">
        <v>237</v>
      </c>
      <c r="E9268" s="65">
        <v>2</v>
      </c>
      <c r="F9268" t="s">
        <v>359</v>
      </c>
      <c r="G9268" t="s">
        <v>360</v>
      </c>
      <c r="H9268" t="s">
        <v>371</v>
      </c>
      <c r="I9268" t="s">
        <v>372</v>
      </c>
      <c r="J9268" s="65">
        <v>46015</v>
      </c>
      <c r="K9268" t="str">
        <f t="shared" si="338"/>
        <v>26VI6100DOPR</v>
      </c>
      <c r="L9268">
        <f t="shared" si="339"/>
        <v>46015</v>
      </c>
    </row>
    <row r="9269" spans="1:12">
      <c r="A9269" s="65">
        <v>26</v>
      </c>
      <c r="B9269" t="s">
        <v>395</v>
      </c>
      <c r="C9269" s="65">
        <v>11</v>
      </c>
      <c r="D9269" t="s">
        <v>237</v>
      </c>
      <c r="E9269" s="65">
        <v>2</v>
      </c>
      <c r="F9269" t="s">
        <v>359</v>
      </c>
      <c r="G9269" t="s">
        <v>360</v>
      </c>
      <c r="H9269" t="s">
        <v>369</v>
      </c>
      <c r="I9269" t="s">
        <v>370</v>
      </c>
      <c r="J9269" s="65">
        <v>837</v>
      </c>
      <c r="K9269" t="str">
        <f t="shared" si="338"/>
        <v>26VI6100DONP</v>
      </c>
      <c r="L9269">
        <f t="shared" si="339"/>
        <v>837</v>
      </c>
    </row>
    <row r="9270" spans="1:12">
      <c r="A9270" s="65">
        <v>26</v>
      </c>
      <c r="B9270" t="s">
        <v>395</v>
      </c>
      <c r="C9270" s="65">
        <v>11</v>
      </c>
      <c r="D9270" t="s">
        <v>237</v>
      </c>
      <c r="E9270" s="65">
        <v>2</v>
      </c>
      <c r="F9270" t="s">
        <v>373</v>
      </c>
      <c r="G9270" t="s">
        <v>227</v>
      </c>
      <c r="H9270" t="s">
        <v>363</v>
      </c>
      <c r="I9270" t="s">
        <v>364</v>
      </c>
      <c r="J9270" s="65">
        <v>10</v>
      </c>
      <c r="K9270" t="str">
        <f t="shared" si="338"/>
        <v>26VI6200LDTO</v>
      </c>
      <c r="L9270">
        <f t="shared" si="339"/>
        <v>10</v>
      </c>
    </row>
    <row r="9271" spans="1:12">
      <c r="A9271" s="65">
        <v>26</v>
      </c>
      <c r="B9271" t="s">
        <v>395</v>
      </c>
      <c r="C9271" s="65">
        <v>11</v>
      </c>
      <c r="D9271" t="s">
        <v>237</v>
      </c>
      <c r="E9271" s="65">
        <v>2</v>
      </c>
      <c r="F9271" t="s">
        <v>373</v>
      </c>
      <c r="G9271" t="s">
        <v>227</v>
      </c>
      <c r="H9271" t="s">
        <v>361</v>
      </c>
      <c r="I9271" t="s">
        <v>362</v>
      </c>
      <c r="J9271" s="65">
        <v>10</v>
      </c>
      <c r="K9271" t="str">
        <f t="shared" si="338"/>
        <v>26VI6200LDNP</v>
      </c>
      <c r="L9271">
        <f t="shared" si="339"/>
        <v>10</v>
      </c>
    </row>
    <row r="9272" spans="1:12">
      <c r="A9272" s="65">
        <v>26</v>
      </c>
      <c r="B9272" t="s">
        <v>395</v>
      </c>
      <c r="C9272" s="65">
        <v>11</v>
      </c>
      <c r="D9272" t="s">
        <v>237</v>
      </c>
      <c r="E9272" s="65">
        <v>2</v>
      </c>
      <c r="F9272" t="s">
        <v>373</v>
      </c>
      <c r="G9272" t="s">
        <v>227</v>
      </c>
      <c r="H9272" t="s">
        <v>367</v>
      </c>
      <c r="I9272" t="s">
        <v>368</v>
      </c>
      <c r="J9272" s="65">
        <v>547</v>
      </c>
      <c r="K9272" t="str">
        <f t="shared" si="338"/>
        <v>26VI6200DOTO</v>
      </c>
      <c r="L9272">
        <f t="shared" si="339"/>
        <v>547</v>
      </c>
    </row>
    <row r="9273" spans="1:12">
      <c r="A9273" s="65">
        <v>26</v>
      </c>
      <c r="B9273" t="s">
        <v>395</v>
      </c>
      <c r="C9273" s="65">
        <v>11</v>
      </c>
      <c r="D9273" t="s">
        <v>237</v>
      </c>
      <c r="E9273" s="65">
        <v>2</v>
      </c>
      <c r="F9273" t="s">
        <v>373</v>
      </c>
      <c r="G9273" t="s">
        <v>227</v>
      </c>
      <c r="H9273" t="s">
        <v>369</v>
      </c>
      <c r="I9273" t="s">
        <v>370</v>
      </c>
      <c r="J9273" s="65">
        <v>547</v>
      </c>
      <c r="K9273" t="str">
        <f t="shared" si="338"/>
        <v>26VI6200DONP</v>
      </c>
      <c r="L9273">
        <f t="shared" si="339"/>
        <v>547</v>
      </c>
    </row>
    <row r="9274" spans="1:12">
      <c r="A9274" s="65">
        <v>26</v>
      </c>
      <c r="B9274" t="s">
        <v>395</v>
      </c>
      <c r="C9274" s="65">
        <v>11</v>
      </c>
      <c r="D9274" t="s">
        <v>237</v>
      </c>
      <c r="E9274" s="65">
        <v>2</v>
      </c>
      <c r="F9274" t="s">
        <v>374</v>
      </c>
      <c r="G9274" t="s">
        <v>375</v>
      </c>
      <c r="H9274" t="s">
        <v>369</v>
      </c>
      <c r="I9274" t="s">
        <v>370</v>
      </c>
      <c r="J9274" s="65">
        <v>0</v>
      </c>
      <c r="K9274" t="str">
        <f t="shared" si="338"/>
        <v>26VI6300DONP</v>
      </c>
      <c r="L9274">
        <f t="shared" si="339"/>
        <v>0</v>
      </c>
    </row>
    <row r="9275" spans="1:12">
      <c r="A9275" s="65">
        <v>26</v>
      </c>
      <c r="B9275" t="s">
        <v>395</v>
      </c>
      <c r="C9275" s="65">
        <v>11</v>
      </c>
      <c r="D9275" t="s">
        <v>237</v>
      </c>
      <c r="E9275" s="65">
        <v>2</v>
      </c>
      <c r="F9275" t="s">
        <v>374</v>
      </c>
      <c r="G9275" t="s">
        <v>375</v>
      </c>
      <c r="H9275" t="s">
        <v>361</v>
      </c>
      <c r="I9275" t="s">
        <v>362</v>
      </c>
      <c r="J9275" s="65">
        <v>0</v>
      </c>
      <c r="K9275" t="str">
        <f t="shared" si="338"/>
        <v>26VI6300LDNP</v>
      </c>
      <c r="L9275">
        <f t="shared" si="339"/>
        <v>0</v>
      </c>
    </row>
    <row r="9276" spans="1:12">
      <c r="A9276" s="65">
        <v>26</v>
      </c>
      <c r="B9276" t="s">
        <v>395</v>
      </c>
      <c r="C9276" s="65">
        <v>11</v>
      </c>
      <c r="D9276" t="s">
        <v>237</v>
      </c>
      <c r="E9276" s="65">
        <v>2</v>
      </c>
      <c r="F9276" t="s">
        <v>374</v>
      </c>
      <c r="G9276" t="s">
        <v>375</v>
      </c>
      <c r="H9276" t="s">
        <v>363</v>
      </c>
      <c r="I9276" t="s">
        <v>364</v>
      </c>
      <c r="J9276" s="65">
        <v>0</v>
      </c>
      <c r="K9276" t="str">
        <f t="shared" si="338"/>
        <v>26VI6300LDTO</v>
      </c>
      <c r="L9276">
        <f t="shared" si="339"/>
        <v>0</v>
      </c>
    </row>
    <row r="9277" spans="1:12">
      <c r="A9277" s="65">
        <v>26</v>
      </c>
      <c r="B9277" t="s">
        <v>395</v>
      </c>
      <c r="C9277" s="65">
        <v>11</v>
      </c>
      <c r="D9277" t="s">
        <v>237</v>
      </c>
      <c r="E9277" s="65">
        <v>2</v>
      </c>
      <c r="F9277" t="s">
        <v>374</v>
      </c>
      <c r="G9277" t="s">
        <v>375</v>
      </c>
      <c r="H9277" t="s">
        <v>367</v>
      </c>
      <c r="I9277" t="s">
        <v>368</v>
      </c>
      <c r="J9277" s="65">
        <v>0</v>
      </c>
      <c r="K9277" t="str">
        <f t="shared" si="338"/>
        <v>26VI6300DOTO</v>
      </c>
      <c r="L9277">
        <f t="shared" si="339"/>
        <v>0</v>
      </c>
    </row>
    <row r="9278" spans="1:12">
      <c r="A9278" s="65">
        <v>26</v>
      </c>
      <c r="B9278" t="s">
        <v>395</v>
      </c>
      <c r="C9278" s="65">
        <v>11</v>
      </c>
      <c r="D9278" t="s">
        <v>237</v>
      </c>
      <c r="E9278" s="65">
        <v>2</v>
      </c>
      <c r="F9278" t="s">
        <v>376</v>
      </c>
      <c r="G9278" t="s">
        <v>377</v>
      </c>
      <c r="H9278" t="s">
        <v>365</v>
      </c>
      <c r="I9278" t="s">
        <v>366</v>
      </c>
      <c r="J9278" s="65">
        <v>0</v>
      </c>
      <c r="K9278" t="str">
        <f t="shared" si="338"/>
        <v>26VI6400LDPR</v>
      </c>
      <c r="L9278">
        <f t="shared" si="339"/>
        <v>0</v>
      </c>
    </row>
    <row r="9279" spans="1:12">
      <c r="A9279" s="65">
        <v>26</v>
      </c>
      <c r="B9279" t="s">
        <v>395</v>
      </c>
      <c r="C9279" s="65">
        <v>11</v>
      </c>
      <c r="D9279" t="s">
        <v>237</v>
      </c>
      <c r="E9279" s="65">
        <v>2</v>
      </c>
      <c r="F9279" t="s">
        <v>376</v>
      </c>
      <c r="G9279" t="s">
        <v>377</v>
      </c>
      <c r="H9279" t="s">
        <v>371</v>
      </c>
      <c r="I9279" t="s">
        <v>372</v>
      </c>
      <c r="J9279" s="65">
        <v>4</v>
      </c>
      <c r="K9279" t="str">
        <f t="shared" si="338"/>
        <v>26VI6400DOPR</v>
      </c>
      <c r="L9279">
        <f t="shared" si="339"/>
        <v>4</v>
      </c>
    </row>
    <row r="9280" spans="1:12">
      <c r="A9280" s="65">
        <v>26</v>
      </c>
      <c r="B9280" t="s">
        <v>395</v>
      </c>
      <c r="C9280" s="65">
        <v>11</v>
      </c>
      <c r="D9280" t="s">
        <v>237</v>
      </c>
      <c r="E9280" s="65">
        <v>2</v>
      </c>
      <c r="F9280" t="s">
        <v>376</v>
      </c>
      <c r="G9280" t="s">
        <v>377</v>
      </c>
      <c r="H9280" t="s">
        <v>363</v>
      </c>
      <c r="I9280" t="s">
        <v>364</v>
      </c>
      <c r="J9280" s="65">
        <v>0</v>
      </c>
      <c r="K9280" t="str">
        <f t="shared" si="338"/>
        <v>26VI6400LDTO</v>
      </c>
      <c r="L9280">
        <f t="shared" si="339"/>
        <v>0</v>
      </c>
    </row>
    <row r="9281" spans="1:12">
      <c r="A9281" s="65">
        <v>26</v>
      </c>
      <c r="B9281" t="s">
        <v>395</v>
      </c>
      <c r="C9281" s="65">
        <v>11</v>
      </c>
      <c r="D9281" t="s">
        <v>237</v>
      </c>
      <c r="E9281" s="65">
        <v>2</v>
      </c>
      <c r="F9281" t="s">
        <v>376</v>
      </c>
      <c r="G9281" t="s">
        <v>377</v>
      </c>
      <c r="H9281" t="s">
        <v>367</v>
      </c>
      <c r="I9281" t="s">
        <v>368</v>
      </c>
      <c r="J9281" s="65">
        <v>4</v>
      </c>
      <c r="K9281" t="str">
        <f t="shared" si="338"/>
        <v>26VI6400DOTO</v>
      </c>
      <c r="L9281">
        <f t="shared" si="339"/>
        <v>4</v>
      </c>
    </row>
    <row r="9282" spans="1:12">
      <c r="A9282" s="65">
        <v>26</v>
      </c>
      <c r="B9282" t="s">
        <v>395</v>
      </c>
      <c r="C9282" s="65">
        <v>11</v>
      </c>
      <c r="D9282" t="s">
        <v>237</v>
      </c>
      <c r="E9282" s="65">
        <v>2</v>
      </c>
      <c r="F9282" t="s">
        <v>378</v>
      </c>
      <c r="G9282" t="s">
        <v>379</v>
      </c>
      <c r="H9282" t="s">
        <v>367</v>
      </c>
      <c r="I9282" t="s">
        <v>368</v>
      </c>
      <c r="J9282" s="65">
        <v>545</v>
      </c>
      <c r="K9282" t="str">
        <f t="shared" si="338"/>
        <v>26VI6500DOTO</v>
      </c>
      <c r="L9282">
        <f t="shared" si="339"/>
        <v>545</v>
      </c>
    </row>
    <row r="9283" spans="1:12">
      <c r="A9283" s="65">
        <v>26</v>
      </c>
      <c r="B9283" t="s">
        <v>395</v>
      </c>
      <c r="C9283" s="65">
        <v>11</v>
      </c>
      <c r="D9283" t="s">
        <v>237</v>
      </c>
      <c r="E9283" s="65">
        <v>2</v>
      </c>
      <c r="F9283" t="s">
        <v>378</v>
      </c>
      <c r="G9283" t="s">
        <v>379</v>
      </c>
      <c r="H9283" t="s">
        <v>371</v>
      </c>
      <c r="I9283" t="s">
        <v>372</v>
      </c>
      <c r="J9283" s="65">
        <v>545</v>
      </c>
      <c r="K9283" t="str">
        <f t="shared" si="338"/>
        <v>26VI6500DOPR</v>
      </c>
      <c r="L9283">
        <f t="shared" si="339"/>
        <v>545</v>
      </c>
    </row>
    <row r="9284" spans="1:12">
      <c r="A9284" s="65">
        <v>26</v>
      </c>
      <c r="B9284" t="s">
        <v>395</v>
      </c>
      <c r="C9284" s="65">
        <v>11</v>
      </c>
      <c r="D9284" t="s">
        <v>237</v>
      </c>
      <c r="E9284" s="65">
        <v>2</v>
      </c>
      <c r="F9284" t="s">
        <v>378</v>
      </c>
      <c r="G9284" t="s">
        <v>379</v>
      </c>
      <c r="H9284" t="s">
        <v>363</v>
      </c>
      <c r="I9284" t="s">
        <v>364</v>
      </c>
      <c r="J9284" s="65">
        <v>19</v>
      </c>
      <c r="K9284" t="str">
        <f t="shared" si="338"/>
        <v>26VI6500LDTO</v>
      </c>
      <c r="L9284">
        <f t="shared" si="339"/>
        <v>19</v>
      </c>
    </row>
    <row r="9285" spans="1:12">
      <c r="A9285" s="65">
        <v>26</v>
      </c>
      <c r="B9285" t="s">
        <v>395</v>
      </c>
      <c r="C9285" s="65">
        <v>11</v>
      </c>
      <c r="D9285" t="s">
        <v>237</v>
      </c>
      <c r="E9285" s="65">
        <v>2</v>
      </c>
      <c r="F9285" t="s">
        <v>378</v>
      </c>
      <c r="G9285" t="s">
        <v>379</v>
      </c>
      <c r="H9285" t="s">
        <v>365</v>
      </c>
      <c r="I9285" t="s">
        <v>366</v>
      </c>
      <c r="J9285" s="65">
        <v>19</v>
      </c>
      <c r="K9285" t="str">
        <f t="shared" si="338"/>
        <v>26VI6500LDPR</v>
      </c>
      <c r="L9285">
        <f t="shared" si="339"/>
        <v>19</v>
      </c>
    </row>
    <row r="9286" spans="1:12">
      <c r="A9286" s="65">
        <v>26</v>
      </c>
      <c r="B9286" t="s">
        <v>395</v>
      </c>
      <c r="C9286" s="65">
        <v>11</v>
      </c>
      <c r="D9286" t="s">
        <v>237</v>
      </c>
      <c r="E9286" s="65">
        <v>2</v>
      </c>
      <c r="F9286" t="s">
        <v>380</v>
      </c>
      <c r="G9286" t="s">
        <v>381</v>
      </c>
      <c r="H9286" t="s">
        <v>371</v>
      </c>
      <c r="I9286" t="s">
        <v>372</v>
      </c>
      <c r="J9286" s="65">
        <v>650</v>
      </c>
      <c r="K9286" t="str">
        <f t="shared" si="338"/>
        <v>26VI6600DOPR</v>
      </c>
      <c r="L9286">
        <f t="shared" si="339"/>
        <v>650</v>
      </c>
    </row>
    <row r="9287" spans="1:12">
      <c r="A9287" s="65">
        <v>26</v>
      </c>
      <c r="B9287" t="s">
        <v>395</v>
      </c>
      <c r="C9287" s="65">
        <v>11</v>
      </c>
      <c r="D9287" t="s">
        <v>237</v>
      </c>
      <c r="E9287" s="65">
        <v>2</v>
      </c>
      <c r="F9287" t="s">
        <v>380</v>
      </c>
      <c r="G9287" t="s">
        <v>381</v>
      </c>
      <c r="H9287" t="s">
        <v>365</v>
      </c>
      <c r="I9287" t="s">
        <v>366</v>
      </c>
      <c r="J9287" s="65">
        <v>4</v>
      </c>
      <c r="K9287" t="str">
        <f t="shared" si="338"/>
        <v>26VI6600LDPR</v>
      </c>
      <c r="L9287">
        <f t="shared" si="339"/>
        <v>4</v>
      </c>
    </row>
    <row r="9288" spans="1:12">
      <c r="A9288" s="65">
        <v>26</v>
      </c>
      <c r="B9288" t="s">
        <v>395</v>
      </c>
      <c r="C9288" s="65">
        <v>11</v>
      </c>
      <c r="D9288" t="s">
        <v>237</v>
      </c>
      <c r="E9288" s="65">
        <v>2</v>
      </c>
      <c r="F9288" t="s">
        <v>380</v>
      </c>
      <c r="G9288" t="s">
        <v>381</v>
      </c>
      <c r="H9288" t="s">
        <v>369</v>
      </c>
      <c r="I9288" t="s">
        <v>370</v>
      </c>
      <c r="J9288" s="65">
        <v>650</v>
      </c>
      <c r="K9288" t="str">
        <f t="shared" si="338"/>
        <v>26VI6600DONP</v>
      </c>
      <c r="L9288">
        <f t="shared" si="339"/>
        <v>650</v>
      </c>
    </row>
    <row r="9289" spans="1:12">
      <c r="A9289" s="65">
        <v>26</v>
      </c>
      <c r="B9289" t="s">
        <v>395</v>
      </c>
      <c r="C9289" s="65">
        <v>11</v>
      </c>
      <c r="D9289" t="s">
        <v>237</v>
      </c>
      <c r="E9289" s="65">
        <v>2</v>
      </c>
      <c r="F9289" t="s">
        <v>380</v>
      </c>
      <c r="G9289" t="s">
        <v>381</v>
      </c>
      <c r="H9289" t="s">
        <v>361</v>
      </c>
      <c r="I9289" t="s">
        <v>362</v>
      </c>
      <c r="J9289" s="65">
        <v>4</v>
      </c>
      <c r="K9289" t="str">
        <f t="shared" si="338"/>
        <v>26VI6600LDNP</v>
      </c>
      <c r="L9289">
        <f t="shared" si="339"/>
        <v>4</v>
      </c>
    </row>
    <row r="9290" spans="1:12">
      <c r="A9290" s="65">
        <v>26</v>
      </c>
      <c r="B9290" t="s">
        <v>395</v>
      </c>
      <c r="C9290" s="65">
        <v>11</v>
      </c>
      <c r="D9290" t="s">
        <v>237</v>
      </c>
      <c r="E9290" s="65">
        <v>2</v>
      </c>
      <c r="F9290" t="s">
        <v>382</v>
      </c>
      <c r="G9290" t="s">
        <v>383</v>
      </c>
      <c r="H9290" t="s">
        <v>361</v>
      </c>
      <c r="I9290" t="s">
        <v>362</v>
      </c>
      <c r="J9290" s="65">
        <v>0</v>
      </c>
      <c r="K9290" t="str">
        <f t="shared" si="338"/>
        <v>26VI6710LDNP</v>
      </c>
      <c r="L9290">
        <f t="shared" si="339"/>
        <v>0</v>
      </c>
    </row>
    <row r="9291" spans="1:12">
      <c r="A9291" s="65">
        <v>26</v>
      </c>
      <c r="B9291" t="s">
        <v>395</v>
      </c>
      <c r="C9291" s="65">
        <v>11</v>
      </c>
      <c r="D9291" t="s">
        <v>237</v>
      </c>
      <c r="E9291" s="65">
        <v>2</v>
      </c>
      <c r="F9291" t="s">
        <v>382</v>
      </c>
      <c r="G9291" t="s">
        <v>383</v>
      </c>
      <c r="H9291" t="s">
        <v>363</v>
      </c>
      <c r="I9291" t="s">
        <v>364</v>
      </c>
      <c r="J9291" s="65">
        <v>0</v>
      </c>
      <c r="K9291" t="str">
        <f t="shared" si="338"/>
        <v>26VI6710LDTO</v>
      </c>
      <c r="L9291">
        <f t="shared" si="339"/>
        <v>0</v>
      </c>
    </row>
    <row r="9292" spans="1:12">
      <c r="A9292" s="65">
        <v>26</v>
      </c>
      <c r="B9292" t="s">
        <v>395</v>
      </c>
      <c r="C9292" s="65">
        <v>11</v>
      </c>
      <c r="D9292" t="s">
        <v>237</v>
      </c>
      <c r="E9292" s="65">
        <v>2</v>
      </c>
      <c r="F9292" t="s">
        <v>382</v>
      </c>
      <c r="G9292" t="s">
        <v>383</v>
      </c>
      <c r="H9292" t="s">
        <v>365</v>
      </c>
      <c r="I9292" t="s">
        <v>366</v>
      </c>
      <c r="J9292" s="65">
        <v>0</v>
      </c>
      <c r="K9292" t="str">
        <f t="shared" si="338"/>
        <v>26VI6710LDPR</v>
      </c>
      <c r="L9292">
        <f t="shared" si="339"/>
        <v>0</v>
      </c>
    </row>
    <row r="9293" spans="1:12">
      <c r="A9293" s="65">
        <v>26</v>
      </c>
      <c r="B9293" t="s">
        <v>395</v>
      </c>
      <c r="C9293" s="65">
        <v>11</v>
      </c>
      <c r="D9293" t="s">
        <v>237</v>
      </c>
      <c r="E9293" s="65">
        <v>2</v>
      </c>
      <c r="F9293" t="s">
        <v>382</v>
      </c>
      <c r="G9293" t="s">
        <v>383</v>
      </c>
      <c r="H9293" t="s">
        <v>371</v>
      </c>
      <c r="I9293" t="s">
        <v>372</v>
      </c>
      <c r="J9293" s="65">
        <v>0</v>
      </c>
      <c r="K9293" t="str">
        <f t="shared" si="338"/>
        <v>26VI6710DOPR</v>
      </c>
      <c r="L9293">
        <f t="shared" si="339"/>
        <v>0</v>
      </c>
    </row>
    <row r="9294" spans="1:12">
      <c r="A9294" s="65">
        <v>26</v>
      </c>
      <c r="B9294" t="s">
        <v>395</v>
      </c>
      <c r="C9294" s="65">
        <v>11</v>
      </c>
      <c r="D9294" t="s">
        <v>237</v>
      </c>
      <c r="E9294" s="65">
        <v>2</v>
      </c>
      <c r="F9294" t="s">
        <v>382</v>
      </c>
      <c r="G9294" t="s">
        <v>383</v>
      </c>
      <c r="H9294" t="s">
        <v>367</v>
      </c>
      <c r="I9294" t="s">
        <v>368</v>
      </c>
      <c r="J9294" s="65">
        <v>0</v>
      </c>
      <c r="K9294" t="str">
        <f t="shared" si="338"/>
        <v>26VI6710DOTO</v>
      </c>
      <c r="L9294">
        <f t="shared" si="339"/>
        <v>0</v>
      </c>
    </row>
    <row r="9295" spans="1:12">
      <c r="A9295" s="65">
        <v>26</v>
      </c>
      <c r="B9295" t="s">
        <v>395</v>
      </c>
      <c r="C9295" s="65">
        <v>11</v>
      </c>
      <c r="D9295" t="s">
        <v>237</v>
      </c>
      <c r="E9295" s="65">
        <v>2</v>
      </c>
      <c r="F9295" t="s">
        <v>382</v>
      </c>
      <c r="G9295" t="s">
        <v>383</v>
      </c>
      <c r="H9295" t="s">
        <v>369</v>
      </c>
      <c r="I9295" t="s">
        <v>370</v>
      </c>
      <c r="J9295" s="65">
        <v>0</v>
      </c>
      <c r="K9295" t="str">
        <f t="shared" si="338"/>
        <v>26VI6710DONP</v>
      </c>
      <c r="L9295">
        <f t="shared" si="339"/>
        <v>0</v>
      </c>
    </row>
    <row r="9296" spans="1:12">
      <c r="A9296" s="65">
        <v>26</v>
      </c>
      <c r="B9296" t="s">
        <v>395</v>
      </c>
      <c r="C9296" s="65">
        <v>11</v>
      </c>
      <c r="D9296" t="s">
        <v>237</v>
      </c>
      <c r="E9296" s="65">
        <v>2</v>
      </c>
      <c r="F9296" t="s">
        <v>384</v>
      </c>
      <c r="G9296" t="s">
        <v>385</v>
      </c>
      <c r="H9296" t="s">
        <v>365</v>
      </c>
      <c r="I9296" t="s">
        <v>366</v>
      </c>
      <c r="J9296" s="65">
        <v>0</v>
      </c>
      <c r="K9296" t="str">
        <f t="shared" si="338"/>
        <v>26VI6720LDPR</v>
      </c>
      <c r="L9296">
        <f t="shared" si="339"/>
        <v>0</v>
      </c>
    </row>
    <row r="9297" spans="1:12">
      <c r="A9297" s="65">
        <v>26</v>
      </c>
      <c r="B9297" t="s">
        <v>395</v>
      </c>
      <c r="C9297" s="65">
        <v>11</v>
      </c>
      <c r="D9297" t="s">
        <v>237</v>
      </c>
      <c r="E9297" s="65">
        <v>2</v>
      </c>
      <c r="F9297" t="s">
        <v>384</v>
      </c>
      <c r="G9297" t="s">
        <v>385</v>
      </c>
      <c r="H9297" t="s">
        <v>361</v>
      </c>
      <c r="I9297" t="s">
        <v>362</v>
      </c>
      <c r="J9297" s="65">
        <v>0</v>
      </c>
      <c r="K9297" t="str">
        <f t="shared" si="338"/>
        <v>26VI6720LDNP</v>
      </c>
      <c r="L9297">
        <f t="shared" si="339"/>
        <v>0</v>
      </c>
    </row>
    <row r="9298" spans="1:12">
      <c r="A9298" s="65">
        <v>26</v>
      </c>
      <c r="B9298" t="s">
        <v>395</v>
      </c>
      <c r="C9298" s="65">
        <v>11</v>
      </c>
      <c r="D9298" t="s">
        <v>237</v>
      </c>
      <c r="E9298" s="65">
        <v>2</v>
      </c>
      <c r="F9298" t="s">
        <v>384</v>
      </c>
      <c r="G9298" t="s">
        <v>385</v>
      </c>
      <c r="H9298" t="s">
        <v>367</v>
      </c>
      <c r="I9298" t="s">
        <v>368</v>
      </c>
      <c r="J9298" s="65">
        <v>0</v>
      </c>
      <c r="K9298" t="str">
        <f t="shared" si="338"/>
        <v>26VI6720DOTO</v>
      </c>
      <c r="L9298">
        <f t="shared" si="339"/>
        <v>0</v>
      </c>
    </row>
    <row r="9299" spans="1:12">
      <c r="A9299" s="65">
        <v>26</v>
      </c>
      <c r="B9299" t="s">
        <v>395</v>
      </c>
      <c r="C9299" s="65">
        <v>11</v>
      </c>
      <c r="D9299" t="s">
        <v>237</v>
      </c>
      <c r="E9299" s="65">
        <v>2</v>
      </c>
      <c r="F9299" t="s">
        <v>384</v>
      </c>
      <c r="G9299" t="s">
        <v>385</v>
      </c>
      <c r="H9299" t="s">
        <v>371</v>
      </c>
      <c r="I9299" t="s">
        <v>372</v>
      </c>
      <c r="J9299" s="65">
        <v>0</v>
      </c>
      <c r="K9299" t="str">
        <f t="shared" ref="K9299:K9309" si="340">CONCATENATE(TEXT(A9299,"00"),F9299,H9299)</f>
        <v>26VI6720DOPR</v>
      </c>
      <c r="L9299">
        <f t="shared" ref="L9299:L9309" si="341">J9299</f>
        <v>0</v>
      </c>
    </row>
    <row r="9300" spans="1:12">
      <c r="A9300" s="65">
        <v>26</v>
      </c>
      <c r="B9300" t="s">
        <v>395</v>
      </c>
      <c r="C9300" s="65">
        <v>11</v>
      </c>
      <c r="D9300" t="s">
        <v>237</v>
      </c>
      <c r="E9300" s="65">
        <v>2</v>
      </c>
      <c r="F9300" t="s">
        <v>384</v>
      </c>
      <c r="G9300" t="s">
        <v>385</v>
      </c>
      <c r="H9300" t="s">
        <v>369</v>
      </c>
      <c r="I9300" t="s">
        <v>370</v>
      </c>
      <c r="J9300" s="65">
        <v>0</v>
      </c>
      <c r="K9300" t="str">
        <f t="shared" si="340"/>
        <v>26VI6720DONP</v>
      </c>
      <c r="L9300">
        <f t="shared" si="341"/>
        <v>0</v>
      </c>
    </row>
    <row r="9301" spans="1:12">
      <c r="A9301" s="65">
        <v>26</v>
      </c>
      <c r="B9301" t="s">
        <v>395</v>
      </c>
      <c r="C9301" s="65">
        <v>11</v>
      </c>
      <c r="D9301" t="s">
        <v>237</v>
      </c>
      <c r="E9301" s="65">
        <v>2</v>
      </c>
      <c r="F9301" t="s">
        <v>384</v>
      </c>
      <c r="G9301" t="s">
        <v>385</v>
      </c>
      <c r="H9301" t="s">
        <v>363</v>
      </c>
      <c r="I9301" t="s">
        <v>364</v>
      </c>
      <c r="J9301" s="65">
        <v>0</v>
      </c>
      <c r="K9301" t="str">
        <f t="shared" si="340"/>
        <v>26VI6720LDTO</v>
      </c>
      <c r="L9301">
        <f t="shared" si="341"/>
        <v>0</v>
      </c>
    </row>
    <row r="9302" spans="1:12">
      <c r="A9302" s="65">
        <v>26</v>
      </c>
      <c r="B9302" t="s">
        <v>395</v>
      </c>
      <c r="C9302" s="65">
        <v>11</v>
      </c>
      <c r="D9302" t="s">
        <v>237</v>
      </c>
      <c r="E9302" s="65">
        <v>2</v>
      </c>
      <c r="F9302" t="s">
        <v>386</v>
      </c>
      <c r="G9302" t="s">
        <v>387</v>
      </c>
      <c r="H9302" t="s">
        <v>361</v>
      </c>
      <c r="I9302" t="s">
        <v>362</v>
      </c>
      <c r="J9302" s="65">
        <v>23</v>
      </c>
      <c r="K9302" t="str">
        <f t="shared" si="340"/>
        <v>26VI6800LDNP</v>
      </c>
      <c r="L9302">
        <f t="shared" si="341"/>
        <v>23</v>
      </c>
    </row>
    <row r="9303" spans="1:12">
      <c r="A9303" s="65">
        <v>26</v>
      </c>
      <c r="B9303" t="s">
        <v>395</v>
      </c>
      <c r="C9303" s="65">
        <v>11</v>
      </c>
      <c r="D9303" t="s">
        <v>237</v>
      </c>
      <c r="E9303" s="65">
        <v>2</v>
      </c>
      <c r="F9303" t="s">
        <v>386</v>
      </c>
      <c r="G9303" t="s">
        <v>387</v>
      </c>
      <c r="H9303" t="s">
        <v>367</v>
      </c>
      <c r="I9303" t="s">
        <v>368</v>
      </c>
      <c r="J9303" s="65">
        <v>46850</v>
      </c>
      <c r="K9303" t="str">
        <f t="shared" si="340"/>
        <v>26VI6800DOTO</v>
      </c>
      <c r="L9303">
        <f t="shared" si="341"/>
        <v>46850</v>
      </c>
    </row>
    <row r="9304" spans="1:12">
      <c r="A9304" s="65">
        <v>26</v>
      </c>
      <c r="B9304" t="s">
        <v>395</v>
      </c>
      <c r="C9304" s="65">
        <v>11</v>
      </c>
      <c r="D9304" t="s">
        <v>237</v>
      </c>
      <c r="E9304" s="65">
        <v>2</v>
      </c>
      <c r="F9304" t="s">
        <v>386</v>
      </c>
      <c r="G9304" t="s">
        <v>387</v>
      </c>
      <c r="H9304" t="s">
        <v>371</v>
      </c>
      <c r="I9304" t="s">
        <v>372</v>
      </c>
      <c r="J9304" s="65">
        <v>46116</v>
      </c>
      <c r="K9304" t="str">
        <f t="shared" si="340"/>
        <v>26VI6800DOPR</v>
      </c>
      <c r="L9304">
        <f t="shared" si="341"/>
        <v>46116</v>
      </c>
    </row>
    <row r="9305" spans="1:12">
      <c r="A9305" s="65">
        <v>26</v>
      </c>
      <c r="B9305" t="s">
        <v>395</v>
      </c>
      <c r="C9305" s="65">
        <v>11</v>
      </c>
      <c r="D9305" t="s">
        <v>237</v>
      </c>
      <c r="E9305" s="65">
        <v>2</v>
      </c>
      <c r="F9305" t="s">
        <v>386</v>
      </c>
      <c r="G9305" t="s">
        <v>387</v>
      </c>
      <c r="H9305" t="s">
        <v>369</v>
      </c>
      <c r="I9305" t="s">
        <v>370</v>
      </c>
      <c r="J9305" s="65">
        <v>734</v>
      </c>
      <c r="K9305" t="str">
        <f t="shared" si="340"/>
        <v>26VI6800DONP</v>
      </c>
      <c r="L9305">
        <f t="shared" si="341"/>
        <v>734</v>
      </c>
    </row>
    <row r="9306" spans="1:12">
      <c r="A9306" s="65">
        <v>26</v>
      </c>
      <c r="B9306" t="s">
        <v>395</v>
      </c>
      <c r="C9306" s="65">
        <v>11</v>
      </c>
      <c r="D9306" t="s">
        <v>237</v>
      </c>
      <c r="E9306" s="65">
        <v>2</v>
      </c>
      <c r="F9306" t="s">
        <v>386</v>
      </c>
      <c r="G9306" t="s">
        <v>387</v>
      </c>
      <c r="H9306" t="s">
        <v>363</v>
      </c>
      <c r="I9306" t="s">
        <v>364</v>
      </c>
      <c r="J9306" s="65">
        <v>220</v>
      </c>
      <c r="K9306" t="str">
        <f t="shared" si="340"/>
        <v>26VI6800LDTO</v>
      </c>
      <c r="L9306">
        <f t="shared" si="341"/>
        <v>220</v>
      </c>
    </row>
    <row r="9307" spans="1:12">
      <c r="A9307" s="65">
        <v>26</v>
      </c>
      <c r="B9307" t="s">
        <v>395</v>
      </c>
      <c r="C9307" s="65">
        <v>11</v>
      </c>
      <c r="D9307" t="s">
        <v>237</v>
      </c>
      <c r="E9307" s="65">
        <v>2</v>
      </c>
      <c r="F9307" t="s">
        <v>386</v>
      </c>
      <c r="G9307" t="s">
        <v>387</v>
      </c>
      <c r="H9307" t="s">
        <v>365</v>
      </c>
      <c r="I9307" t="s">
        <v>366</v>
      </c>
      <c r="J9307" s="65">
        <v>197</v>
      </c>
      <c r="K9307" t="str">
        <f t="shared" si="340"/>
        <v>26VI6800LDPR</v>
      </c>
      <c r="L9307">
        <f t="shared" si="341"/>
        <v>197</v>
      </c>
    </row>
    <row r="9308" spans="1:12">
      <c r="A9308" s="65">
        <v>26</v>
      </c>
      <c r="B9308" t="s">
        <v>395</v>
      </c>
      <c r="C9308" s="65">
        <v>11</v>
      </c>
      <c r="D9308" t="s">
        <v>237</v>
      </c>
      <c r="E9308" s="65">
        <v>2</v>
      </c>
      <c r="F9308" t="s">
        <v>388</v>
      </c>
      <c r="G9308" t="s">
        <v>389</v>
      </c>
      <c r="H9308" t="s">
        <v>390</v>
      </c>
      <c r="I9308" t="s">
        <v>73</v>
      </c>
      <c r="J9308" s="65">
        <v>1289186</v>
      </c>
      <c r="K9308" t="str">
        <f t="shared" si="340"/>
        <v>26VI7000DOPP</v>
      </c>
      <c r="L9308">
        <f t="shared" si="341"/>
        <v>1289186</v>
      </c>
    </row>
    <row r="9309" spans="1:12">
      <c r="A9309" s="65">
        <v>26</v>
      </c>
      <c r="B9309" t="s">
        <v>395</v>
      </c>
      <c r="C9309" s="65">
        <v>11</v>
      </c>
      <c r="D9309" t="s">
        <v>237</v>
      </c>
      <c r="E9309" s="65">
        <v>2</v>
      </c>
      <c r="F9309" t="s">
        <v>388</v>
      </c>
      <c r="G9309" t="s">
        <v>389</v>
      </c>
      <c r="H9309" t="s">
        <v>391</v>
      </c>
      <c r="I9309" t="s">
        <v>392</v>
      </c>
      <c r="J9309" s="65">
        <v>46850</v>
      </c>
      <c r="K9309" t="str">
        <f t="shared" si="340"/>
        <v>26VI7000DOPS</v>
      </c>
      <c r="L9309">
        <f t="shared" si="341"/>
        <v>46850</v>
      </c>
    </row>
    <row r="9310" spans="1:12">
      <c r="A9310" s="65">
        <v>27</v>
      </c>
      <c r="B9310" t="s">
        <v>2</v>
      </c>
      <c r="C9310" s="65">
        <v>11</v>
      </c>
      <c r="D9310" t="s">
        <v>237</v>
      </c>
      <c r="E9310" s="65">
        <v>1</v>
      </c>
      <c r="F9310" t="s">
        <v>238</v>
      </c>
      <c r="G9310" t="s">
        <v>239</v>
      </c>
      <c r="H9310" t="s">
        <v>242</v>
      </c>
      <c r="I9310" t="s">
        <v>243</v>
      </c>
      <c r="J9310" s="65">
        <v>0</v>
      </c>
      <c r="K9310" t="str">
        <f t="shared" ref="K9310:K9365" si="342">CONCATENATE(TEXT(A9310,"00"),F9310,H9310)</f>
        <v>27VI1000DRPP</v>
      </c>
      <c r="L9310">
        <f t="shared" ref="L9310:L9365" si="343">J9310</f>
        <v>0</v>
      </c>
    </row>
    <row r="9311" spans="1:12">
      <c r="A9311" s="65">
        <v>27</v>
      </c>
      <c r="B9311" t="s">
        <v>2</v>
      </c>
      <c r="C9311" s="65">
        <v>11</v>
      </c>
      <c r="D9311" t="s">
        <v>237</v>
      </c>
      <c r="E9311" s="65">
        <v>1</v>
      </c>
      <c r="F9311" t="s">
        <v>238</v>
      </c>
      <c r="G9311" t="s">
        <v>239</v>
      </c>
      <c r="H9311" t="s">
        <v>228</v>
      </c>
      <c r="I9311" t="s">
        <v>217</v>
      </c>
      <c r="J9311" s="65">
        <v>7115</v>
      </c>
      <c r="K9311" t="str">
        <f t="shared" si="342"/>
        <v>27VI1000PTBI</v>
      </c>
      <c r="L9311">
        <f t="shared" si="343"/>
        <v>7115</v>
      </c>
    </row>
    <row r="9312" spans="1:12">
      <c r="A9312" s="65">
        <v>27</v>
      </c>
      <c r="B9312" t="s">
        <v>2</v>
      </c>
      <c r="C9312" s="65">
        <v>11</v>
      </c>
      <c r="D9312" t="s">
        <v>237</v>
      </c>
      <c r="E9312" s="65">
        <v>1</v>
      </c>
      <c r="F9312" t="s">
        <v>238</v>
      </c>
      <c r="G9312" t="s">
        <v>239</v>
      </c>
      <c r="H9312" t="s">
        <v>262</v>
      </c>
      <c r="I9312" t="s">
        <v>263</v>
      </c>
      <c r="J9312" s="65">
        <v>0</v>
      </c>
      <c r="K9312" t="str">
        <f t="shared" si="342"/>
        <v>27VI1000DREX</v>
      </c>
      <c r="L9312">
        <f t="shared" si="343"/>
        <v>0</v>
      </c>
    </row>
    <row r="9313" spans="1:12">
      <c r="A9313" s="65">
        <v>27</v>
      </c>
      <c r="B9313" t="s">
        <v>2</v>
      </c>
      <c r="C9313" s="65">
        <v>11</v>
      </c>
      <c r="D9313" t="s">
        <v>237</v>
      </c>
      <c r="E9313" s="65">
        <v>1</v>
      </c>
      <c r="F9313" t="s">
        <v>238</v>
      </c>
      <c r="G9313" t="s">
        <v>239</v>
      </c>
      <c r="H9313" t="s">
        <v>220</v>
      </c>
      <c r="I9313" t="s">
        <v>221</v>
      </c>
      <c r="J9313" s="65">
        <v>0</v>
      </c>
      <c r="K9313" t="str">
        <f t="shared" si="342"/>
        <v>27VI1000DRET</v>
      </c>
      <c r="L9313">
        <f t="shared" si="343"/>
        <v>0</v>
      </c>
    </row>
    <row r="9314" spans="1:12">
      <c r="A9314" s="65">
        <v>27</v>
      </c>
      <c r="B9314" t="s">
        <v>2</v>
      </c>
      <c r="C9314" s="65">
        <v>11</v>
      </c>
      <c r="D9314" t="s">
        <v>237</v>
      </c>
      <c r="E9314" s="65">
        <v>1</v>
      </c>
      <c r="F9314" t="s">
        <v>238</v>
      </c>
      <c r="G9314" t="s">
        <v>239</v>
      </c>
      <c r="H9314" t="s">
        <v>211</v>
      </c>
      <c r="I9314" t="s">
        <v>212</v>
      </c>
      <c r="J9314" s="65">
        <v>2052</v>
      </c>
      <c r="K9314" t="str">
        <f t="shared" si="342"/>
        <v>27VI1000APRS</v>
      </c>
      <c r="L9314">
        <f t="shared" si="343"/>
        <v>2052</v>
      </c>
    </row>
    <row r="9315" spans="1:12">
      <c r="A9315" s="65">
        <v>27</v>
      </c>
      <c r="B9315" t="s">
        <v>2</v>
      </c>
      <c r="C9315" s="65">
        <v>11</v>
      </c>
      <c r="D9315" t="s">
        <v>237</v>
      </c>
      <c r="E9315" s="65">
        <v>1</v>
      </c>
      <c r="F9315" t="s">
        <v>238</v>
      </c>
      <c r="G9315" t="s">
        <v>239</v>
      </c>
      <c r="H9315" t="s">
        <v>213</v>
      </c>
      <c r="I9315" t="s">
        <v>214</v>
      </c>
      <c r="J9315" s="65">
        <v>0</v>
      </c>
      <c r="K9315" t="str">
        <f t="shared" si="342"/>
        <v>27VI1000APRR</v>
      </c>
      <c r="L9315">
        <f t="shared" si="343"/>
        <v>0</v>
      </c>
    </row>
    <row r="9316" spans="1:12">
      <c r="A9316" s="65">
        <v>27</v>
      </c>
      <c r="B9316" t="s">
        <v>2</v>
      </c>
      <c r="C9316" s="65">
        <v>11</v>
      </c>
      <c r="D9316" t="s">
        <v>237</v>
      </c>
      <c r="E9316" s="65">
        <v>1</v>
      </c>
      <c r="F9316" t="s">
        <v>238</v>
      </c>
      <c r="G9316" t="s">
        <v>239</v>
      </c>
      <c r="H9316" t="s">
        <v>215</v>
      </c>
      <c r="I9316" t="s">
        <v>216</v>
      </c>
      <c r="J9316" s="65">
        <v>2052</v>
      </c>
      <c r="K9316" t="str">
        <f t="shared" si="342"/>
        <v>27VI1000APRT</v>
      </c>
      <c r="L9316">
        <f t="shared" si="343"/>
        <v>2052</v>
      </c>
    </row>
    <row r="9317" spans="1:12">
      <c r="A9317" s="65">
        <v>27</v>
      </c>
      <c r="B9317" t="s">
        <v>2</v>
      </c>
      <c r="C9317" s="65">
        <v>11</v>
      </c>
      <c r="D9317" t="s">
        <v>237</v>
      </c>
      <c r="E9317" s="65">
        <v>1</v>
      </c>
      <c r="F9317" t="s">
        <v>238</v>
      </c>
      <c r="G9317" t="s">
        <v>239</v>
      </c>
      <c r="H9317" t="s">
        <v>224</v>
      </c>
      <c r="I9317" t="s">
        <v>225</v>
      </c>
      <c r="J9317" s="65">
        <v>0</v>
      </c>
      <c r="K9317" t="str">
        <f t="shared" si="342"/>
        <v>27VI1000ARRA</v>
      </c>
      <c r="L9317">
        <f t="shared" si="343"/>
        <v>0</v>
      </c>
    </row>
    <row r="9318" spans="1:12">
      <c r="A9318" s="65">
        <v>27</v>
      </c>
      <c r="B9318" t="s">
        <v>2</v>
      </c>
      <c r="C9318" s="65">
        <v>11</v>
      </c>
      <c r="D9318" t="s">
        <v>237</v>
      </c>
      <c r="E9318" s="65">
        <v>1</v>
      </c>
      <c r="F9318" t="s">
        <v>238</v>
      </c>
      <c r="G9318" t="s">
        <v>239</v>
      </c>
      <c r="H9318" t="s">
        <v>235</v>
      </c>
      <c r="I9318" t="s">
        <v>236</v>
      </c>
      <c r="J9318" s="65">
        <v>0</v>
      </c>
      <c r="K9318" t="str">
        <f t="shared" si="342"/>
        <v>27VI1000SABA</v>
      </c>
      <c r="L9318">
        <f t="shared" si="343"/>
        <v>0</v>
      </c>
    </row>
    <row r="9319" spans="1:12">
      <c r="A9319" s="65">
        <v>27</v>
      </c>
      <c r="B9319" t="s">
        <v>2</v>
      </c>
      <c r="C9319" s="65">
        <v>11</v>
      </c>
      <c r="D9319" t="s">
        <v>237</v>
      </c>
      <c r="E9319" s="65">
        <v>1</v>
      </c>
      <c r="F9319" t="s">
        <v>238</v>
      </c>
      <c r="G9319" t="s">
        <v>239</v>
      </c>
      <c r="H9319" t="s">
        <v>229</v>
      </c>
      <c r="I9319" t="s">
        <v>230</v>
      </c>
      <c r="J9319" s="65">
        <v>0</v>
      </c>
      <c r="K9319" t="str">
        <f t="shared" si="342"/>
        <v>27VI1000PRNR</v>
      </c>
      <c r="L9319">
        <f t="shared" si="343"/>
        <v>0</v>
      </c>
    </row>
    <row r="9320" spans="1:12">
      <c r="A9320" s="65">
        <v>27</v>
      </c>
      <c r="B9320" t="s">
        <v>2</v>
      </c>
      <c r="C9320" s="65">
        <v>11</v>
      </c>
      <c r="D9320" t="s">
        <v>237</v>
      </c>
      <c r="E9320" s="65">
        <v>1</v>
      </c>
      <c r="F9320" t="s">
        <v>238</v>
      </c>
      <c r="G9320" t="s">
        <v>239</v>
      </c>
      <c r="H9320" t="s">
        <v>231</v>
      </c>
      <c r="I9320" t="s">
        <v>232</v>
      </c>
      <c r="J9320" s="65">
        <v>7115</v>
      </c>
      <c r="K9320" t="str">
        <f t="shared" si="342"/>
        <v>27VI1000PRES</v>
      </c>
      <c r="L9320">
        <f t="shared" si="343"/>
        <v>7115</v>
      </c>
    </row>
    <row r="9321" spans="1:12">
      <c r="A9321" s="65">
        <v>27</v>
      </c>
      <c r="B9321" t="s">
        <v>2</v>
      </c>
      <c r="C9321" s="65">
        <v>11</v>
      </c>
      <c r="D9321" t="s">
        <v>237</v>
      </c>
      <c r="E9321" s="65">
        <v>1</v>
      </c>
      <c r="F9321" t="s">
        <v>238</v>
      </c>
      <c r="G9321" t="s">
        <v>239</v>
      </c>
      <c r="H9321" t="s">
        <v>233</v>
      </c>
      <c r="I9321" t="s">
        <v>234</v>
      </c>
      <c r="J9321" s="65">
        <v>0</v>
      </c>
      <c r="K9321" t="str">
        <f t="shared" si="342"/>
        <v>27VI1000PRER</v>
      </c>
      <c r="L9321">
        <f t="shared" si="343"/>
        <v>0</v>
      </c>
    </row>
    <row r="9322" spans="1:12">
      <c r="A9322" s="65">
        <v>27</v>
      </c>
      <c r="B9322" t="s">
        <v>2</v>
      </c>
      <c r="C9322" s="65">
        <v>11</v>
      </c>
      <c r="D9322" t="s">
        <v>237</v>
      </c>
      <c r="E9322" s="65">
        <v>1</v>
      </c>
      <c r="F9322" t="s">
        <v>238</v>
      </c>
      <c r="G9322" t="s">
        <v>239</v>
      </c>
      <c r="H9322" t="s">
        <v>266</v>
      </c>
      <c r="I9322" t="s">
        <v>267</v>
      </c>
      <c r="J9322" s="65">
        <v>7115</v>
      </c>
      <c r="K9322" t="str">
        <f t="shared" si="342"/>
        <v>27VI1000PTRE</v>
      </c>
      <c r="L9322">
        <f t="shared" si="343"/>
        <v>7115</v>
      </c>
    </row>
    <row r="9323" spans="1:12">
      <c r="A9323" s="65">
        <v>27</v>
      </c>
      <c r="B9323" t="s">
        <v>2</v>
      </c>
      <c r="C9323" s="65">
        <v>11</v>
      </c>
      <c r="D9323" t="s">
        <v>237</v>
      </c>
      <c r="E9323" s="65">
        <v>1</v>
      </c>
      <c r="F9323" t="s">
        <v>238</v>
      </c>
      <c r="G9323" t="s">
        <v>239</v>
      </c>
      <c r="H9323" t="s">
        <v>268</v>
      </c>
      <c r="I9323" t="s">
        <v>269</v>
      </c>
      <c r="J9323" s="65">
        <v>0</v>
      </c>
      <c r="K9323" t="str">
        <f t="shared" si="342"/>
        <v>27VI1000DRCF</v>
      </c>
      <c r="L9323">
        <f t="shared" si="343"/>
        <v>0</v>
      </c>
    </row>
    <row r="9324" spans="1:12">
      <c r="A9324" s="65">
        <v>27</v>
      </c>
      <c r="B9324" t="s">
        <v>2</v>
      </c>
      <c r="C9324" s="65">
        <v>11</v>
      </c>
      <c r="D9324" t="s">
        <v>237</v>
      </c>
      <c r="E9324" s="65">
        <v>1</v>
      </c>
      <c r="F9324" t="s">
        <v>238</v>
      </c>
      <c r="G9324" t="s">
        <v>239</v>
      </c>
      <c r="H9324" t="s">
        <v>240</v>
      </c>
      <c r="I9324" t="s">
        <v>241</v>
      </c>
      <c r="J9324" s="65">
        <v>2052</v>
      </c>
      <c r="K9324" t="str">
        <f t="shared" si="342"/>
        <v>27VI1000SRTS</v>
      </c>
      <c r="L9324">
        <f t="shared" si="343"/>
        <v>2052</v>
      </c>
    </row>
    <row r="9325" spans="1:12">
      <c r="A9325" s="65">
        <v>27</v>
      </c>
      <c r="B9325" t="s">
        <v>2</v>
      </c>
      <c r="C9325" s="65">
        <v>11</v>
      </c>
      <c r="D9325" t="s">
        <v>237</v>
      </c>
      <c r="E9325" s="65">
        <v>1</v>
      </c>
      <c r="F9325" t="s">
        <v>238</v>
      </c>
      <c r="G9325" t="s">
        <v>239</v>
      </c>
      <c r="H9325" t="s">
        <v>270</v>
      </c>
      <c r="I9325" t="s">
        <v>271</v>
      </c>
      <c r="J9325" s="65">
        <v>0</v>
      </c>
      <c r="K9325" t="str">
        <f t="shared" si="342"/>
        <v>27VI1000SRTR</v>
      </c>
      <c r="L9325">
        <f t="shared" si="343"/>
        <v>0</v>
      </c>
    </row>
    <row r="9326" spans="1:12">
      <c r="A9326" s="65">
        <v>27</v>
      </c>
      <c r="B9326" t="s">
        <v>2</v>
      </c>
      <c r="C9326" s="65">
        <v>11</v>
      </c>
      <c r="D9326" t="s">
        <v>237</v>
      </c>
      <c r="E9326" s="65">
        <v>1</v>
      </c>
      <c r="F9326" t="s">
        <v>238</v>
      </c>
      <c r="G9326" t="s">
        <v>239</v>
      </c>
      <c r="H9326" t="s">
        <v>244</v>
      </c>
      <c r="I9326" t="s">
        <v>245</v>
      </c>
      <c r="J9326" s="65">
        <v>2052</v>
      </c>
      <c r="K9326" t="str">
        <f t="shared" si="342"/>
        <v>27VI1000SRTT</v>
      </c>
      <c r="L9326">
        <f t="shared" si="343"/>
        <v>2052</v>
      </c>
    </row>
    <row r="9327" spans="1:12">
      <c r="A9327" s="65">
        <v>27</v>
      </c>
      <c r="B9327" t="s">
        <v>2</v>
      </c>
      <c r="C9327" s="65">
        <v>11</v>
      </c>
      <c r="D9327" t="s">
        <v>237</v>
      </c>
      <c r="E9327" s="65">
        <v>1</v>
      </c>
      <c r="F9327" t="s">
        <v>238</v>
      </c>
      <c r="G9327" t="s">
        <v>239</v>
      </c>
      <c r="H9327" t="s">
        <v>246</v>
      </c>
      <c r="I9327" t="s">
        <v>247</v>
      </c>
      <c r="J9327" s="65">
        <v>1617</v>
      </c>
      <c r="K9327" t="str">
        <f t="shared" si="342"/>
        <v>27VI1000SRPS</v>
      </c>
      <c r="L9327">
        <f t="shared" si="343"/>
        <v>1617</v>
      </c>
    </row>
    <row r="9328" spans="1:12">
      <c r="A9328" s="65">
        <v>27</v>
      </c>
      <c r="B9328" t="s">
        <v>2</v>
      </c>
      <c r="C9328" s="65">
        <v>11</v>
      </c>
      <c r="D9328" t="s">
        <v>237</v>
      </c>
      <c r="E9328" s="65">
        <v>1</v>
      </c>
      <c r="F9328" t="s">
        <v>238</v>
      </c>
      <c r="G9328" t="s">
        <v>239</v>
      </c>
      <c r="H9328" t="s">
        <v>248</v>
      </c>
      <c r="I9328" t="s">
        <v>249</v>
      </c>
      <c r="J9328" s="65">
        <v>0</v>
      </c>
      <c r="K9328" t="str">
        <f t="shared" si="342"/>
        <v>27VI1000SRPR</v>
      </c>
      <c r="L9328">
        <f t="shared" si="343"/>
        <v>0</v>
      </c>
    </row>
    <row r="9329" spans="1:12">
      <c r="A9329" s="65">
        <v>27</v>
      </c>
      <c r="B9329" t="s">
        <v>2</v>
      </c>
      <c r="C9329" s="65">
        <v>11</v>
      </c>
      <c r="D9329" t="s">
        <v>237</v>
      </c>
      <c r="E9329" s="65">
        <v>1</v>
      </c>
      <c r="F9329" t="s">
        <v>238</v>
      </c>
      <c r="G9329" t="s">
        <v>239</v>
      </c>
      <c r="H9329" t="s">
        <v>250</v>
      </c>
      <c r="I9329" t="s">
        <v>251</v>
      </c>
      <c r="J9329" s="65">
        <v>1617</v>
      </c>
      <c r="K9329" t="str">
        <f t="shared" si="342"/>
        <v>27VI1000SRPT</v>
      </c>
      <c r="L9329">
        <f t="shared" si="343"/>
        <v>1617</v>
      </c>
    </row>
    <row r="9330" spans="1:12">
      <c r="A9330" s="65">
        <v>27</v>
      </c>
      <c r="B9330" t="s">
        <v>2</v>
      </c>
      <c r="C9330" s="65">
        <v>11</v>
      </c>
      <c r="D9330" t="s">
        <v>237</v>
      </c>
      <c r="E9330" s="65">
        <v>1</v>
      </c>
      <c r="F9330" t="s">
        <v>238</v>
      </c>
      <c r="G9330" t="s">
        <v>239</v>
      </c>
      <c r="H9330" t="s">
        <v>252</v>
      </c>
      <c r="I9330" t="s">
        <v>253</v>
      </c>
      <c r="J9330" s="65">
        <v>1617</v>
      </c>
      <c r="K9330" t="str">
        <f t="shared" si="342"/>
        <v>27VI1000SRRS</v>
      </c>
      <c r="L9330">
        <f t="shared" si="343"/>
        <v>1617</v>
      </c>
    </row>
    <row r="9331" spans="1:12">
      <c r="A9331" s="65">
        <v>27</v>
      </c>
      <c r="B9331" t="s">
        <v>2</v>
      </c>
      <c r="C9331" s="65">
        <v>11</v>
      </c>
      <c r="D9331" t="s">
        <v>237</v>
      </c>
      <c r="E9331" s="65">
        <v>1</v>
      </c>
      <c r="F9331" t="s">
        <v>238</v>
      </c>
      <c r="G9331" t="s">
        <v>239</v>
      </c>
      <c r="H9331" t="s">
        <v>254</v>
      </c>
      <c r="I9331" t="s">
        <v>255</v>
      </c>
      <c r="J9331" s="65">
        <v>0</v>
      </c>
      <c r="K9331" t="str">
        <f t="shared" si="342"/>
        <v>27VI1000SRRR</v>
      </c>
      <c r="L9331">
        <f t="shared" si="343"/>
        <v>0</v>
      </c>
    </row>
    <row r="9332" spans="1:12">
      <c r="A9332" s="65">
        <v>27</v>
      </c>
      <c r="B9332" t="s">
        <v>2</v>
      </c>
      <c r="C9332" s="65">
        <v>11</v>
      </c>
      <c r="D9332" t="s">
        <v>237</v>
      </c>
      <c r="E9332" s="65">
        <v>1</v>
      </c>
      <c r="F9332" t="s">
        <v>238</v>
      </c>
      <c r="G9332" t="s">
        <v>239</v>
      </c>
      <c r="H9332" t="s">
        <v>256</v>
      </c>
      <c r="I9332" t="s">
        <v>257</v>
      </c>
      <c r="J9332" s="65">
        <v>1617</v>
      </c>
      <c r="K9332" t="str">
        <f t="shared" si="342"/>
        <v>27VI1000SRRT</v>
      </c>
      <c r="L9332">
        <f t="shared" si="343"/>
        <v>1617</v>
      </c>
    </row>
    <row r="9333" spans="1:12">
      <c r="A9333" s="65">
        <v>27</v>
      </c>
      <c r="B9333" t="s">
        <v>2</v>
      </c>
      <c r="C9333" s="65">
        <v>11</v>
      </c>
      <c r="D9333" t="s">
        <v>237</v>
      </c>
      <c r="E9333" s="65">
        <v>1</v>
      </c>
      <c r="F9333" t="s">
        <v>238</v>
      </c>
      <c r="G9333" t="s">
        <v>239</v>
      </c>
      <c r="H9333" t="s">
        <v>258</v>
      </c>
      <c r="I9333" t="s">
        <v>259</v>
      </c>
      <c r="J9333" s="65">
        <v>4400</v>
      </c>
      <c r="K9333" t="str">
        <f t="shared" si="342"/>
        <v>27VI1000RSRS</v>
      </c>
      <c r="L9333">
        <f t="shared" si="343"/>
        <v>4400</v>
      </c>
    </row>
    <row r="9334" spans="1:12">
      <c r="A9334" s="65">
        <v>27</v>
      </c>
      <c r="B9334" t="s">
        <v>2</v>
      </c>
      <c r="C9334" s="65">
        <v>11</v>
      </c>
      <c r="D9334" t="s">
        <v>237</v>
      </c>
      <c r="E9334" s="65">
        <v>1</v>
      </c>
      <c r="F9334" t="s">
        <v>238</v>
      </c>
      <c r="G9334" t="s">
        <v>239</v>
      </c>
      <c r="H9334" t="s">
        <v>264</v>
      </c>
      <c r="I9334" t="s">
        <v>265</v>
      </c>
      <c r="J9334" s="65">
        <v>0</v>
      </c>
      <c r="K9334" t="str">
        <f t="shared" si="342"/>
        <v>27VI1000RSRR</v>
      </c>
      <c r="L9334">
        <f t="shared" si="343"/>
        <v>0</v>
      </c>
    </row>
    <row r="9335" spans="1:12">
      <c r="A9335" s="65">
        <v>27</v>
      </c>
      <c r="B9335" t="s">
        <v>2</v>
      </c>
      <c r="C9335" s="65">
        <v>11</v>
      </c>
      <c r="D9335" t="s">
        <v>237</v>
      </c>
      <c r="E9335" s="65">
        <v>1</v>
      </c>
      <c r="F9335" t="s">
        <v>238</v>
      </c>
      <c r="G9335" t="s">
        <v>239</v>
      </c>
      <c r="H9335" t="s">
        <v>260</v>
      </c>
      <c r="I9335" t="s">
        <v>261</v>
      </c>
      <c r="J9335" s="65">
        <v>7115</v>
      </c>
      <c r="K9335" t="str">
        <f t="shared" si="342"/>
        <v>27VI1000DRVM</v>
      </c>
      <c r="L9335">
        <f t="shared" si="343"/>
        <v>7115</v>
      </c>
    </row>
    <row r="9336" spans="1:12">
      <c r="A9336" s="65">
        <v>27</v>
      </c>
      <c r="B9336" t="s">
        <v>2</v>
      </c>
      <c r="C9336" s="65">
        <v>11</v>
      </c>
      <c r="D9336" t="s">
        <v>237</v>
      </c>
      <c r="E9336" s="65">
        <v>1</v>
      </c>
      <c r="F9336" t="s">
        <v>238</v>
      </c>
      <c r="G9336" t="s">
        <v>239</v>
      </c>
      <c r="H9336" t="s">
        <v>226</v>
      </c>
      <c r="I9336" t="s">
        <v>227</v>
      </c>
      <c r="J9336" s="65">
        <v>20</v>
      </c>
      <c r="K9336" t="str">
        <f t="shared" si="342"/>
        <v>27VI1000PLNA</v>
      </c>
      <c r="L9336">
        <f t="shared" si="343"/>
        <v>20</v>
      </c>
    </row>
    <row r="9337" spans="1:12">
      <c r="A9337" s="65">
        <v>27</v>
      </c>
      <c r="B9337" t="s">
        <v>2</v>
      </c>
      <c r="C9337" s="65">
        <v>11</v>
      </c>
      <c r="D9337" t="s">
        <v>237</v>
      </c>
      <c r="E9337" s="65">
        <v>1</v>
      </c>
      <c r="F9337" t="s">
        <v>238</v>
      </c>
      <c r="G9337" t="s">
        <v>239</v>
      </c>
      <c r="H9337" t="s">
        <v>222</v>
      </c>
      <c r="I9337" t="s">
        <v>223</v>
      </c>
      <c r="J9337" s="65">
        <v>0</v>
      </c>
      <c r="K9337" t="str">
        <f t="shared" si="342"/>
        <v>27VI1000DPMA</v>
      </c>
      <c r="L9337">
        <f t="shared" si="343"/>
        <v>0</v>
      </c>
    </row>
    <row r="9338" spans="1:12">
      <c r="A9338" s="65">
        <v>27</v>
      </c>
      <c r="B9338" t="s">
        <v>2</v>
      </c>
      <c r="C9338" s="65">
        <v>11</v>
      </c>
      <c r="D9338" t="s">
        <v>237</v>
      </c>
      <c r="E9338" s="65">
        <v>1</v>
      </c>
      <c r="F9338" t="s">
        <v>272</v>
      </c>
      <c r="G9338" t="s">
        <v>273</v>
      </c>
      <c r="H9338" t="s">
        <v>228</v>
      </c>
      <c r="I9338" t="s">
        <v>217</v>
      </c>
      <c r="J9338" s="65">
        <v>7115</v>
      </c>
      <c r="K9338" t="str">
        <f t="shared" si="342"/>
        <v>27VI1100PTBI</v>
      </c>
      <c r="L9338">
        <f t="shared" si="343"/>
        <v>7115</v>
      </c>
    </row>
    <row r="9339" spans="1:12">
      <c r="A9339" s="65">
        <v>27</v>
      </c>
      <c r="B9339" t="s">
        <v>2</v>
      </c>
      <c r="C9339" s="65">
        <v>11</v>
      </c>
      <c r="D9339" t="s">
        <v>237</v>
      </c>
      <c r="E9339" s="65">
        <v>1</v>
      </c>
      <c r="F9339" t="s">
        <v>272</v>
      </c>
      <c r="G9339" t="s">
        <v>273</v>
      </c>
      <c r="H9339" t="s">
        <v>264</v>
      </c>
      <c r="I9339" t="s">
        <v>265</v>
      </c>
      <c r="J9339" s="65">
        <v>0</v>
      </c>
      <c r="K9339" t="str">
        <f t="shared" si="342"/>
        <v>27VI1100RSRR</v>
      </c>
      <c r="L9339">
        <f t="shared" si="343"/>
        <v>0</v>
      </c>
    </row>
    <row r="9340" spans="1:12">
      <c r="A9340" s="65">
        <v>27</v>
      </c>
      <c r="B9340" t="s">
        <v>2</v>
      </c>
      <c r="C9340" s="65">
        <v>11</v>
      </c>
      <c r="D9340" t="s">
        <v>237</v>
      </c>
      <c r="E9340" s="65">
        <v>1</v>
      </c>
      <c r="F9340" t="s">
        <v>272</v>
      </c>
      <c r="G9340" t="s">
        <v>273</v>
      </c>
      <c r="H9340" t="s">
        <v>231</v>
      </c>
      <c r="I9340" t="s">
        <v>232</v>
      </c>
      <c r="J9340" s="65">
        <v>7115</v>
      </c>
      <c r="K9340" t="str">
        <f t="shared" si="342"/>
        <v>27VI1100PRES</v>
      </c>
      <c r="L9340">
        <f t="shared" si="343"/>
        <v>7115</v>
      </c>
    </row>
    <row r="9341" spans="1:12">
      <c r="A9341" s="65">
        <v>27</v>
      </c>
      <c r="B9341" t="s">
        <v>2</v>
      </c>
      <c r="C9341" s="65">
        <v>11</v>
      </c>
      <c r="D9341" t="s">
        <v>237</v>
      </c>
      <c r="E9341" s="65">
        <v>1</v>
      </c>
      <c r="F9341" t="s">
        <v>272</v>
      </c>
      <c r="G9341" t="s">
        <v>273</v>
      </c>
      <c r="H9341" t="s">
        <v>233</v>
      </c>
      <c r="I9341" t="s">
        <v>234</v>
      </c>
      <c r="J9341" s="65">
        <v>0</v>
      </c>
      <c r="K9341" t="str">
        <f t="shared" si="342"/>
        <v>27VI1100PRER</v>
      </c>
      <c r="L9341">
        <f t="shared" si="343"/>
        <v>0</v>
      </c>
    </row>
    <row r="9342" spans="1:12">
      <c r="A9342" s="65">
        <v>27</v>
      </c>
      <c r="B9342" t="s">
        <v>2</v>
      </c>
      <c r="C9342" s="65">
        <v>11</v>
      </c>
      <c r="D9342" t="s">
        <v>237</v>
      </c>
      <c r="E9342" s="65">
        <v>1</v>
      </c>
      <c r="F9342" t="s">
        <v>272</v>
      </c>
      <c r="G9342" t="s">
        <v>273</v>
      </c>
      <c r="H9342" t="s">
        <v>266</v>
      </c>
      <c r="I9342" t="s">
        <v>267</v>
      </c>
      <c r="J9342" s="65">
        <v>7115</v>
      </c>
      <c r="K9342" t="str">
        <f t="shared" si="342"/>
        <v>27VI1100PTRE</v>
      </c>
      <c r="L9342">
        <f t="shared" si="343"/>
        <v>7115</v>
      </c>
    </row>
    <row r="9343" spans="1:12">
      <c r="A9343" s="65">
        <v>27</v>
      </c>
      <c r="B9343" t="s">
        <v>2</v>
      </c>
      <c r="C9343" s="65">
        <v>11</v>
      </c>
      <c r="D9343" t="s">
        <v>237</v>
      </c>
      <c r="E9343" s="65">
        <v>1</v>
      </c>
      <c r="F9343" t="s">
        <v>272</v>
      </c>
      <c r="G9343" t="s">
        <v>273</v>
      </c>
      <c r="H9343" t="s">
        <v>268</v>
      </c>
      <c r="I9343" t="s">
        <v>269</v>
      </c>
      <c r="J9343" s="65">
        <v>0</v>
      </c>
      <c r="K9343" t="str">
        <f t="shared" si="342"/>
        <v>27VI1100DRCF</v>
      </c>
      <c r="L9343">
        <f t="shared" si="343"/>
        <v>0</v>
      </c>
    </row>
    <row r="9344" spans="1:12">
      <c r="A9344" s="65">
        <v>27</v>
      </c>
      <c r="B9344" t="s">
        <v>2</v>
      </c>
      <c r="C9344" s="65">
        <v>11</v>
      </c>
      <c r="D9344" t="s">
        <v>237</v>
      </c>
      <c r="E9344" s="65">
        <v>1</v>
      </c>
      <c r="F9344" t="s">
        <v>272</v>
      </c>
      <c r="G9344" t="s">
        <v>273</v>
      </c>
      <c r="H9344" t="s">
        <v>242</v>
      </c>
      <c r="I9344" t="s">
        <v>243</v>
      </c>
      <c r="J9344" s="65">
        <v>0</v>
      </c>
      <c r="K9344" t="str">
        <f t="shared" si="342"/>
        <v>27VI1100DRPP</v>
      </c>
      <c r="L9344">
        <f t="shared" si="343"/>
        <v>0</v>
      </c>
    </row>
    <row r="9345" spans="1:12">
      <c r="A9345" s="65">
        <v>27</v>
      </c>
      <c r="B9345" t="s">
        <v>2</v>
      </c>
      <c r="C9345" s="65">
        <v>11</v>
      </c>
      <c r="D9345" t="s">
        <v>237</v>
      </c>
      <c r="E9345" s="65">
        <v>1</v>
      </c>
      <c r="F9345" t="s">
        <v>272</v>
      </c>
      <c r="G9345" t="s">
        <v>273</v>
      </c>
      <c r="H9345" t="s">
        <v>260</v>
      </c>
      <c r="I9345" t="s">
        <v>261</v>
      </c>
      <c r="J9345" s="65">
        <v>7115</v>
      </c>
      <c r="K9345" t="str">
        <f t="shared" si="342"/>
        <v>27VI1100DRVM</v>
      </c>
      <c r="L9345">
        <f t="shared" si="343"/>
        <v>7115</v>
      </c>
    </row>
    <row r="9346" spans="1:12">
      <c r="A9346" s="65">
        <v>27</v>
      </c>
      <c r="B9346" t="s">
        <v>2</v>
      </c>
      <c r="C9346" s="65">
        <v>11</v>
      </c>
      <c r="D9346" t="s">
        <v>237</v>
      </c>
      <c r="E9346" s="65">
        <v>1</v>
      </c>
      <c r="F9346" t="s">
        <v>272</v>
      </c>
      <c r="G9346" t="s">
        <v>273</v>
      </c>
      <c r="H9346" t="s">
        <v>262</v>
      </c>
      <c r="I9346" t="s">
        <v>263</v>
      </c>
      <c r="J9346" s="65">
        <v>0</v>
      </c>
      <c r="K9346" t="str">
        <f t="shared" si="342"/>
        <v>27VI1100DREX</v>
      </c>
      <c r="L9346">
        <f t="shared" si="343"/>
        <v>0</v>
      </c>
    </row>
    <row r="9347" spans="1:12">
      <c r="A9347" s="65">
        <v>27</v>
      </c>
      <c r="B9347" t="s">
        <v>2</v>
      </c>
      <c r="C9347" s="65">
        <v>11</v>
      </c>
      <c r="D9347" t="s">
        <v>237</v>
      </c>
      <c r="E9347" s="65">
        <v>1</v>
      </c>
      <c r="F9347" t="s">
        <v>272</v>
      </c>
      <c r="G9347" t="s">
        <v>273</v>
      </c>
      <c r="H9347" t="s">
        <v>220</v>
      </c>
      <c r="I9347" t="s">
        <v>221</v>
      </c>
      <c r="J9347" s="65">
        <v>0</v>
      </c>
      <c r="K9347" t="str">
        <f t="shared" si="342"/>
        <v>27VI1100DRET</v>
      </c>
      <c r="L9347">
        <f t="shared" si="343"/>
        <v>0</v>
      </c>
    </row>
    <row r="9348" spans="1:12">
      <c r="A9348" s="65">
        <v>27</v>
      </c>
      <c r="B9348" t="s">
        <v>2</v>
      </c>
      <c r="C9348" s="65">
        <v>11</v>
      </c>
      <c r="D9348" t="s">
        <v>237</v>
      </c>
      <c r="E9348" s="65">
        <v>1</v>
      </c>
      <c r="F9348" t="s">
        <v>272</v>
      </c>
      <c r="G9348" t="s">
        <v>273</v>
      </c>
      <c r="H9348" t="s">
        <v>222</v>
      </c>
      <c r="I9348" t="s">
        <v>223</v>
      </c>
      <c r="J9348" s="65">
        <v>0</v>
      </c>
      <c r="K9348" t="str">
        <f t="shared" si="342"/>
        <v>27VI1100DPMA</v>
      </c>
      <c r="L9348">
        <f t="shared" si="343"/>
        <v>0</v>
      </c>
    </row>
    <row r="9349" spans="1:12">
      <c r="A9349" s="65">
        <v>27</v>
      </c>
      <c r="B9349" t="s">
        <v>2</v>
      </c>
      <c r="C9349" s="65">
        <v>11</v>
      </c>
      <c r="D9349" t="s">
        <v>237</v>
      </c>
      <c r="E9349" s="65">
        <v>1</v>
      </c>
      <c r="F9349" t="s">
        <v>272</v>
      </c>
      <c r="G9349" t="s">
        <v>273</v>
      </c>
      <c r="H9349" t="s">
        <v>211</v>
      </c>
      <c r="I9349" t="s">
        <v>212</v>
      </c>
      <c r="J9349" s="65">
        <v>2052</v>
      </c>
      <c r="K9349" t="str">
        <f t="shared" si="342"/>
        <v>27VI1100APRS</v>
      </c>
      <c r="L9349">
        <f t="shared" si="343"/>
        <v>2052</v>
      </c>
    </row>
    <row r="9350" spans="1:12">
      <c r="A9350" s="65">
        <v>27</v>
      </c>
      <c r="B9350" t="s">
        <v>2</v>
      </c>
      <c r="C9350" s="65">
        <v>11</v>
      </c>
      <c r="D9350" t="s">
        <v>237</v>
      </c>
      <c r="E9350" s="65">
        <v>1</v>
      </c>
      <c r="F9350" t="s">
        <v>272</v>
      </c>
      <c r="G9350" t="s">
        <v>273</v>
      </c>
      <c r="H9350" t="s">
        <v>213</v>
      </c>
      <c r="I9350" t="s">
        <v>214</v>
      </c>
      <c r="J9350" s="65">
        <v>0</v>
      </c>
      <c r="K9350" t="str">
        <f t="shared" si="342"/>
        <v>27VI1100APRR</v>
      </c>
      <c r="L9350">
        <f t="shared" si="343"/>
        <v>0</v>
      </c>
    </row>
    <row r="9351" spans="1:12">
      <c r="A9351" s="65">
        <v>27</v>
      </c>
      <c r="B9351" t="s">
        <v>2</v>
      </c>
      <c r="C9351" s="65">
        <v>11</v>
      </c>
      <c r="D9351" t="s">
        <v>237</v>
      </c>
      <c r="E9351" s="65">
        <v>1</v>
      </c>
      <c r="F9351" t="s">
        <v>272</v>
      </c>
      <c r="G9351" t="s">
        <v>273</v>
      </c>
      <c r="H9351" t="s">
        <v>215</v>
      </c>
      <c r="I9351" t="s">
        <v>216</v>
      </c>
      <c r="J9351" s="65">
        <v>2052</v>
      </c>
      <c r="K9351" t="str">
        <f t="shared" si="342"/>
        <v>27VI1100APRT</v>
      </c>
      <c r="L9351">
        <f t="shared" si="343"/>
        <v>2052</v>
      </c>
    </row>
    <row r="9352" spans="1:12">
      <c r="A9352" s="65">
        <v>27</v>
      </c>
      <c r="B9352" t="s">
        <v>2</v>
      </c>
      <c r="C9352" s="65">
        <v>11</v>
      </c>
      <c r="D9352" t="s">
        <v>237</v>
      </c>
      <c r="E9352" s="65">
        <v>1</v>
      </c>
      <c r="F9352" t="s">
        <v>272</v>
      </c>
      <c r="G9352" t="s">
        <v>273</v>
      </c>
      <c r="H9352" t="s">
        <v>224</v>
      </c>
      <c r="I9352" t="s">
        <v>225</v>
      </c>
      <c r="J9352" s="65">
        <v>0</v>
      </c>
      <c r="K9352" t="str">
        <f t="shared" si="342"/>
        <v>27VI1100ARRA</v>
      </c>
      <c r="L9352">
        <f t="shared" si="343"/>
        <v>0</v>
      </c>
    </row>
    <row r="9353" spans="1:12">
      <c r="A9353" s="65">
        <v>27</v>
      </c>
      <c r="B9353" t="s">
        <v>2</v>
      </c>
      <c r="C9353" s="65">
        <v>11</v>
      </c>
      <c r="D9353" t="s">
        <v>237</v>
      </c>
      <c r="E9353" s="65">
        <v>1</v>
      </c>
      <c r="F9353" t="s">
        <v>272</v>
      </c>
      <c r="G9353" t="s">
        <v>273</v>
      </c>
      <c r="H9353" t="s">
        <v>226</v>
      </c>
      <c r="I9353" t="s">
        <v>227</v>
      </c>
      <c r="J9353" s="65">
        <v>20</v>
      </c>
      <c r="K9353" t="str">
        <f t="shared" si="342"/>
        <v>27VI1100PLNA</v>
      </c>
      <c r="L9353">
        <f t="shared" si="343"/>
        <v>20</v>
      </c>
    </row>
    <row r="9354" spans="1:12">
      <c r="A9354" s="65">
        <v>27</v>
      </c>
      <c r="B9354" t="s">
        <v>2</v>
      </c>
      <c r="C9354" s="65">
        <v>11</v>
      </c>
      <c r="D9354" t="s">
        <v>237</v>
      </c>
      <c r="E9354" s="65">
        <v>1</v>
      </c>
      <c r="F9354" t="s">
        <v>272</v>
      </c>
      <c r="G9354" t="s">
        <v>273</v>
      </c>
      <c r="H9354" t="s">
        <v>235</v>
      </c>
      <c r="I9354" t="s">
        <v>236</v>
      </c>
      <c r="J9354" s="65">
        <v>0</v>
      </c>
      <c r="K9354" t="str">
        <f t="shared" si="342"/>
        <v>27VI1100SABA</v>
      </c>
      <c r="L9354">
        <f t="shared" si="343"/>
        <v>0</v>
      </c>
    </row>
    <row r="9355" spans="1:12">
      <c r="A9355" s="65">
        <v>27</v>
      </c>
      <c r="B9355" t="s">
        <v>2</v>
      </c>
      <c r="C9355" s="65">
        <v>11</v>
      </c>
      <c r="D9355" t="s">
        <v>237</v>
      </c>
      <c r="E9355" s="65">
        <v>1</v>
      </c>
      <c r="F9355" t="s">
        <v>272</v>
      </c>
      <c r="G9355" t="s">
        <v>273</v>
      </c>
      <c r="H9355" t="s">
        <v>240</v>
      </c>
      <c r="I9355" t="s">
        <v>241</v>
      </c>
      <c r="J9355" s="65">
        <v>2052</v>
      </c>
      <c r="K9355" t="str">
        <f t="shared" si="342"/>
        <v>27VI1100SRTS</v>
      </c>
      <c r="L9355">
        <f t="shared" si="343"/>
        <v>2052</v>
      </c>
    </row>
    <row r="9356" spans="1:12">
      <c r="A9356" s="65">
        <v>27</v>
      </c>
      <c r="B9356" t="s">
        <v>2</v>
      </c>
      <c r="C9356" s="65">
        <v>11</v>
      </c>
      <c r="D9356" t="s">
        <v>237</v>
      </c>
      <c r="E9356" s="65">
        <v>1</v>
      </c>
      <c r="F9356" t="s">
        <v>272</v>
      </c>
      <c r="G9356" t="s">
        <v>273</v>
      </c>
      <c r="H9356" t="s">
        <v>270</v>
      </c>
      <c r="I9356" t="s">
        <v>271</v>
      </c>
      <c r="J9356" s="65">
        <v>0</v>
      </c>
      <c r="K9356" t="str">
        <f t="shared" si="342"/>
        <v>27VI1100SRTR</v>
      </c>
      <c r="L9356">
        <f t="shared" si="343"/>
        <v>0</v>
      </c>
    </row>
    <row r="9357" spans="1:12">
      <c r="A9357" s="65">
        <v>27</v>
      </c>
      <c r="B9357" t="s">
        <v>2</v>
      </c>
      <c r="C9357" s="65">
        <v>11</v>
      </c>
      <c r="D9357" t="s">
        <v>237</v>
      </c>
      <c r="E9357" s="65">
        <v>1</v>
      </c>
      <c r="F9357" t="s">
        <v>272</v>
      </c>
      <c r="G9357" t="s">
        <v>273</v>
      </c>
      <c r="H9357" t="s">
        <v>244</v>
      </c>
      <c r="I9357" t="s">
        <v>245</v>
      </c>
      <c r="J9357" s="65">
        <v>2052</v>
      </c>
      <c r="K9357" t="str">
        <f t="shared" si="342"/>
        <v>27VI1100SRTT</v>
      </c>
      <c r="L9357">
        <f t="shared" si="343"/>
        <v>2052</v>
      </c>
    </row>
    <row r="9358" spans="1:12">
      <c r="A9358" s="65">
        <v>27</v>
      </c>
      <c r="B9358" t="s">
        <v>2</v>
      </c>
      <c r="C9358" s="65">
        <v>11</v>
      </c>
      <c r="D9358" t="s">
        <v>237</v>
      </c>
      <c r="E9358" s="65">
        <v>1</v>
      </c>
      <c r="F9358" t="s">
        <v>272</v>
      </c>
      <c r="G9358" t="s">
        <v>273</v>
      </c>
      <c r="H9358" t="s">
        <v>246</v>
      </c>
      <c r="I9358" t="s">
        <v>247</v>
      </c>
      <c r="J9358" s="65">
        <v>1617</v>
      </c>
      <c r="K9358" t="str">
        <f t="shared" si="342"/>
        <v>27VI1100SRPS</v>
      </c>
      <c r="L9358">
        <f t="shared" si="343"/>
        <v>1617</v>
      </c>
    </row>
    <row r="9359" spans="1:12">
      <c r="A9359" s="65">
        <v>27</v>
      </c>
      <c r="B9359" t="s">
        <v>2</v>
      </c>
      <c r="C9359" s="65">
        <v>11</v>
      </c>
      <c r="D9359" t="s">
        <v>237</v>
      </c>
      <c r="E9359" s="65">
        <v>1</v>
      </c>
      <c r="F9359" t="s">
        <v>272</v>
      </c>
      <c r="G9359" t="s">
        <v>273</v>
      </c>
      <c r="H9359" t="s">
        <v>248</v>
      </c>
      <c r="I9359" t="s">
        <v>249</v>
      </c>
      <c r="J9359" s="65">
        <v>0</v>
      </c>
      <c r="K9359" t="str">
        <f t="shared" si="342"/>
        <v>27VI1100SRPR</v>
      </c>
      <c r="L9359">
        <f t="shared" si="343"/>
        <v>0</v>
      </c>
    </row>
    <row r="9360" spans="1:12">
      <c r="A9360" s="65">
        <v>27</v>
      </c>
      <c r="B9360" t="s">
        <v>2</v>
      </c>
      <c r="C9360" s="65">
        <v>11</v>
      </c>
      <c r="D9360" t="s">
        <v>237</v>
      </c>
      <c r="E9360" s="65">
        <v>1</v>
      </c>
      <c r="F9360" t="s">
        <v>272</v>
      </c>
      <c r="G9360" t="s">
        <v>273</v>
      </c>
      <c r="H9360" t="s">
        <v>250</v>
      </c>
      <c r="I9360" t="s">
        <v>251</v>
      </c>
      <c r="J9360" s="65">
        <v>1617</v>
      </c>
      <c r="K9360" t="str">
        <f t="shared" si="342"/>
        <v>27VI1100SRPT</v>
      </c>
      <c r="L9360">
        <f t="shared" si="343"/>
        <v>1617</v>
      </c>
    </row>
    <row r="9361" spans="1:12">
      <c r="A9361" s="65">
        <v>27</v>
      </c>
      <c r="B9361" t="s">
        <v>2</v>
      </c>
      <c r="C9361" s="65">
        <v>11</v>
      </c>
      <c r="D9361" t="s">
        <v>237</v>
      </c>
      <c r="E9361" s="65">
        <v>1</v>
      </c>
      <c r="F9361" t="s">
        <v>272</v>
      </c>
      <c r="G9361" t="s">
        <v>273</v>
      </c>
      <c r="H9361" t="s">
        <v>252</v>
      </c>
      <c r="I9361" t="s">
        <v>253</v>
      </c>
      <c r="J9361" s="65">
        <v>1617</v>
      </c>
      <c r="K9361" t="str">
        <f t="shared" si="342"/>
        <v>27VI1100SRRS</v>
      </c>
      <c r="L9361">
        <f t="shared" si="343"/>
        <v>1617</v>
      </c>
    </row>
    <row r="9362" spans="1:12">
      <c r="A9362" s="65">
        <v>27</v>
      </c>
      <c r="B9362" t="s">
        <v>2</v>
      </c>
      <c r="C9362" s="65">
        <v>11</v>
      </c>
      <c r="D9362" t="s">
        <v>237</v>
      </c>
      <c r="E9362" s="65">
        <v>1</v>
      </c>
      <c r="F9362" t="s">
        <v>272</v>
      </c>
      <c r="G9362" t="s">
        <v>273</v>
      </c>
      <c r="H9362" t="s">
        <v>254</v>
      </c>
      <c r="I9362" t="s">
        <v>255</v>
      </c>
      <c r="J9362" s="65">
        <v>0</v>
      </c>
      <c r="K9362" t="str">
        <f t="shared" si="342"/>
        <v>27VI1100SRRR</v>
      </c>
      <c r="L9362">
        <f t="shared" si="343"/>
        <v>0</v>
      </c>
    </row>
    <row r="9363" spans="1:12">
      <c r="A9363" s="65">
        <v>27</v>
      </c>
      <c r="B9363" t="s">
        <v>2</v>
      </c>
      <c r="C9363" s="65">
        <v>11</v>
      </c>
      <c r="D9363" t="s">
        <v>237</v>
      </c>
      <c r="E9363" s="65">
        <v>1</v>
      </c>
      <c r="F9363" t="s">
        <v>272</v>
      </c>
      <c r="G9363" t="s">
        <v>273</v>
      </c>
      <c r="H9363" t="s">
        <v>256</v>
      </c>
      <c r="I9363" t="s">
        <v>257</v>
      </c>
      <c r="J9363" s="65">
        <v>1617</v>
      </c>
      <c r="K9363" t="str">
        <f t="shared" si="342"/>
        <v>27VI1100SRRT</v>
      </c>
      <c r="L9363">
        <f t="shared" si="343"/>
        <v>1617</v>
      </c>
    </row>
    <row r="9364" spans="1:12">
      <c r="A9364" s="65">
        <v>27</v>
      </c>
      <c r="B9364" t="s">
        <v>2</v>
      </c>
      <c r="C9364" s="65">
        <v>11</v>
      </c>
      <c r="D9364" t="s">
        <v>237</v>
      </c>
      <c r="E9364" s="65">
        <v>1</v>
      </c>
      <c r="F9364" t="s">
        <v>272</v>
      </c>
      <c r="G9364" t="s">
        <v>273</v>
      </c>
      <c r="H9364" t="s">
        <v>258</v>
      </c>
      <c r="I9364" t="s">
        <v>259</v>
      </c>
      <c r="J9364" s="65">
        <v>4400</v>
      </c>
      <c r="K9364" t="str">
        <f t="shared" si="342"/>
        <v>27VI1100RSRS</v>
      </c>
      <c r="L9364">
        <f t="shared" si="343"/>
        <v>4400</v>
      </c>
    </row>
    <row r="9365" spans="1:12">
      <c r="A9365" s="65">
        <v>27</v>
      </c>
      <c r="B9365" t="s">
        <v>2</v>
      </c>
      <c r="C9365" s="65">
        <v>11</v>
      </c>
      <c r="D9365" t="s">
        <v>237</v>
      </c>
      <c r="E9365" s="65">
        <v>1</v>
      </c>
      <c r="F9365" t="s">
        <v>272</v>
      </c>
      <c r="G9365" t="s">
        <v>273</v>
      </c>
      <c r="H9365" t="s">
        <v>229</v>
      </c>
      <c r="I9365" t="s">
        <v>230</v>
      </c>
      <c r="J9365" s="65">
        <v>0</v>
      </c>
      <c r="K9365" t="str">
        <f t="shared" si="342"/>
        <v>27VI1100PRNR</v>
      </c>
      <c r="L9365">
        <f t="shared" si="343"/>
        <v>0</v>
      </c>
    </row>
    <row r="9366" spans="1:12">
      <c r="A9366" s="65">
        <v>27</v>
      </c>
      <c r="B9366" t="s">
        <v>2</v>
      </c>
      <c r="C9366" s="65">
        <v>11</v>
      </c>
      <c r="D9366" t="s">
        <v>237</v>
      </c>
      <c r="E9366" s="65">
        <v>1</v>
      </c>
      <c r="F9366" t="s">
        <v>274</v>
      </c>
      <c r="G9366" t="s">
        <v>275</v>
      </c>
      <c r="H9366" t="s">
        <v>224</v>
      </c>
      <c r="I9366" t="s">
        <v>225</v>
      </c>
      <c r="J9366" s="65">
        <v>0</v>
      </c>
      <c r="K9366" t="str">
        <f t="shared" ref="K9366:K9429" si="344">CONCATENATE(TEXT(A9366,"00"),F9366,H9366)</f>
        <v>27VI1101ARRA</v>
      </c>
      <c r="L9366">
        <f t="shared" ref="L9366:L9429" si="345">J9366</f>
        <v>0</v>
      </c>
    </row>
    <row r="9367" spans="1:12">
      <c r="A9367" s="65">
        <v>27</v>
      </c>
      <c r="B9367" t="s">
        <v>2</v>
      </c>
      <c r="C9367" s="65">
        <v>11</v>
      </c>
      <c r="D9367" t="s">
        <v>237</v>
      </c>
      <c r="E9367" s="65">
        <v>1</v>
      </c>
      <c r="F9367" t="s">
        <v>274</v>
      </c>
      <c r="G9367" t="s">
        <v>275</v>
      </c>
      <c r="H9367" t="s">
        <v>226</v>
      </c>
      <c r="I9367" t="s">
        <v>227</v>
      </c>
      <c r="J9367" s="65">
        <v>20</v>
      </c>
      <c r="K9367" t="str">
        <f t="shared" si="344"/>
        <v>27VI1101PLNA</v>
      </c>
      <c r="L9367">
        <f t="shared" si="345"/>
        <v>20</v>
      </c>
    </row>
    <row r="9368" spans="1:12">
      <c r="A9368" s="65">
        <v>27</v>
      </c>
      <c r="B9368" t="s">
        <v>2</v>
      </c>
      <c r="C9368" s="65">
        <v>11</v>
      </c>
      <c r="D9368" t="s">
        <v>237</v>
      </c>
      <c r="E9368" s="65">
        <v>1</v>
      </c>
      <c r="F9368" t="s">
        <v>274</v>
      </c>
      <c r="G9368" t="s">
        <v>275</v>
      </c>
      <c r="H9368" t="s">
        <v>235</v>
      </c>
      <c r="I9368" t="s">
        <v>236</v>
      </c>
      <c r="J9368" s="65">
        <v>0</v>
      </c>
      <c r="K9368" t="str">
        <f t="shared" si="344"/>
        <v>27VI1101SABA</v>
      </c>
      <c r="L9368">
        <f t="shared" si="345"/>
        <v>0</v>
      </c>
    </row>
    <row r="9369" spans="1:12">
      <c r="A9369" s="65">
        <v>27</v>
      </c>
      <c r="B9369" t="s">
        <v>2</v>
      </c>
      <c r="C9369" s="65">
        <v>11</v>
      </c>
      <c r="D9369" t="s">
        <v>237</v>
      </c>
      <c r="E9369" s="65">
        <v>1</v>
      </c>
      <c r="F9369" t="s">
        <v>274</v>
      </c>
      <c r="G9369" t="s">
        <v>275</v>
      </c>
      <c r="H9369" t="s">
        <v>240</v>
      </c>
      <c r="I9369" t="s">
        <v>241</v>
      </c>
      <c r="J9369" s="65">
        <v>2052</v>
      </c>
      <c r="K9369" t="str">
        <f t="shared" si="344"/>
        <v>27VI1101SRTS</v>
      </c>
      <c r="L9369">
        <f t="shared" si="345"/>
        <v>2052</v>
      </c>
    </row>
    <row r="9370" spans="1:12">
      <c r="A9370" s="65">
        <v>27</v>
      </c>
      <c r="B9370" t="s">
        <v>2</v>
      </c>
      <c r="C9370" s="65">
        <v>11</v>
      </c>
      <c r="D9370" t="s">
        <v>237</v>
      </c>
      <c r="E9370" s="65">
        <v>1</v>
      </c>
      <c r="F9370" t="s">
        <v>274</v>
      </c>
      <c r="G9370" t="s">
        <v>275</v>
      </c>
      <c r="H9370" t="s">
        <v>270</v>
      </c>
      <c r="I9370" t="s">
        <v>271</v>
      </c>
      <c r="J9370" s="65">
        <v>0</v>
      </c>
      <c r="K9370" t="str">
        <f t="shared" si="344"/>
        <v>27VI1101SRTR</v>
      </c>
      <c r="L9370">
        <f t="shared" si="345"/>
        <v>0</v>
      </c>
    </row>
    <row r="9371" spans="1:12">
      <c r="A9371" s="65">
        <v>27</v>
      </c>
      <c r="B9371" t="s">
        <v>2</v>
      </c>
      <c r="C9371" s="65">
        <v>11</v>
      </c>
      <c r="D9371" t="s">
        <v>237</v>
      </c>
      <c r="E9371" s="65">
        <v>1</v>
      </c>
      <c r="F9371" t="s">
        <v>274</v>
      </c>
      <c r="G9371" t="s">
        <v>275</v>
      </c>
      <c r="H9371" t="s">
        <v>244</v>
      </c>
      <c r="I9371" t="s">
        <v>245</v>
      </c>
      <c r="J9371" s="65">
        <v>2052</v>
      </c>
      <c r="K9371" t="str">
        <f t="shared" si="344"/>
        <v>27VI1101SRTT</v>
      </c>
      <c r="L9371">
        <f t="shared" si="345"/>
        <v>2052</v>
      </c>
    </row>
    <row r="9372" spans="1:12">
      <c r="A9372" s="65">
        <v>27</v>
      </c>
      <c r="B9372" t="s">
        <v>2</v>
      </c>
      <c r="C9372" s="65">
        <v>11</v>
      </c>
      <c r="D9372" t="s">
        <v>237</v>
      </c>
      <c r="E9372" s="65">
        <v>1</v>
      </c>
      <c r="F9372" t="s">
        <v>274</v>
      </c>
      <c r="G9372" t="s">
        <v>275</v>
      </c>
      <c r="H9372" t="s">
        <v>246</v>
      </c>
      <c r="I9372" t="s">
        <v>247</v>
      </c>
      <c r="J9372" s="65">
        <v>1617</v>
      </c>
      <c r="K9372" t="str">
        <f t="shared" si="344"/>
        <v>27VI1101SRPS</v>
      </c>
      <c r="L9372">
        <f t="shared" si="345"/>
        <v>1617</v>
      </c>
    </row>
    <row r="9373" spans="1:12">
      <c r="A9373" s="65">
        <v>27</v>
      </c>
      <c r="B9373" t="s">
        <v>2</v>
      </c>
      <c r="C9373" s="65">
        <v>11</v>
      </c>
      <c r="D9373" t="s">
        <v>237</v>
      </c>
      <c r="E9373" s="65">
        <v>1</v>
      </c>
      <c r="F9373" t="s">
        <v>274</v>
      </c>
      <c r="G9373" t="s">
        <v>275</v>
      </c>
      <c r="H9373" t="s">
        <v>248</v>
      </c>
      <c r="I9373" t="s">
        <v>249</v>
      </c>
      <c r="J9373" s="65">
        <v>0</v>
      </c>
      <c r="K9373" t="str">
        <f t="shared" si="344"/>
        <v>27VI1101SRPR</v>
      </c>
      <c r="L9373">
        <f t="shared" si="345"/>
        <v>0</v>
      </c>
    </row>
    <row r="9374" spans="1:12">
      <c r="A9374" s="65">
        <v>27</v>
      </c>
      <c r="B9374" t="s">
        <v>2</v>
      </c>
      <c r="C9374" s="65">
        <v>11</v>
      </c>
      <c r="D9374" t="s">
        <v>237</v>
      </c>
      <c r="E9374" s="65">
        <v>1</v>
      </c>
      <c r="F9374" t="s">
        <v>274</v>
      </c>
      <c r="G9374" t="s">
        <v>275</v>
      </c>
      <c r="H9374" t="s">
        <v>250</v>
      </c>
      <c r="I9374" t="s">
        <v>251</v>
      </c>
      <c r="J9374" s="65">
        <v>1617</v>
      </c>
      <c r="K9374" t="str">
        <f t="shared" si="344"/>
        <v>27VI1101SRPT</v>
      </c>
      <c r="L9374">
        <f t="shared" si="345"/>
        <v>1617</v>
      </c>
    </row>
    <row r="9375" spans="1:12">
      <c r="A9375" s="65">
        <v>27</v>
      </c>
      <c r="B9375" t="s">
        <v>2</v>
      </c>
      <c r="C9375" s="65">
        <v>11</v>
      </c>
      <c r="D9375" t="s">
        <v>237</v>
      </c>
      <c r="E9375" s="65">
        <v>1</v>
      </c>
      <c r="F9375" t="s">
        <v>274</v>
      </c>
      <c r="G9375" t="s">
        <v>275</v>
      </c>
      <c r="H9375" t="s">
        <v>252</v>
      </c>
      <c r="I9375" t="s">
        <v>253</v>
      </c>
      <c r="J9375" s="65">
        <v>1617</v>
      </c>
      <c r="K9375" t="str">
        <f t="shared" si="344"/>
        <v>27VI1101SRRS</v>
      </c>
      <c r="L9375">
        <f t="shared" si="345"/>
        <v>1617</v>
      </c>
    </row>
    <row r="9376" spans="1:12">
      <c r="A9376" s="65">
        <v>27</v>
      </c>
      <c r="B9376" t="s">
        <v>2</v>
      </c>
      <c r="C9376" s="65">
        <v>11</v>
      </c>
      <c r="D9376" t="s">
        <v>237</v>
      </c>
      <c r="E9376" s="65">
        <v>1</v>
      </c>
      <c r="F9376" t="s">
        <v>274</v>
      </c>
      <c r="G9376" t="s">
        <v>275</v>
      </c>
      <c r="H9376" t="s">
        <v>254</v>
      </c>
      <c r="I9376" t="s">
        <v>255</v>
      </c>
      <c r="J9376" s="65">
        <v>0</v>
      </c>
      <c r="K9376" t="str">
        <f t="shared" si="344"/>
        <v>27VI1101SRRR</v>
      </c>
      <c r="L9376">
        <f t="shared" si="345"/>
        <v>0</v>
      </c>
    </row>
    <row r="9377" spans="1:12">
      <c r="A9377" s="65">
        <v>27</v>
      </c>
      <c r="B9377" t="s">
        <v>2</v>
      </c>
      <c r="C9377" s="65">
        <v>11</v>
      </c>
      <c r="D9377" t="s">
        <v>237</v>
      </c>
      <c r="E9377" s="65">
        <v>1</v>
      </c>
      <c r="F9377" t="s">
        <v>274</v>
      </c>
      <c r="G9377" t="s">
        <v>275</v>
      </c>
      <c r="H9377" t="s">
        <v>256</v>
      </c>
      <c r="I9377" t="s">
        <v>257</v>
      </c>
      <c r="J9377" s="65">
        <v>1617</v>
      </c>
      <c r="K9377" t="str">
        <f t="shared" si="344"/>
        <v>27VI1101SRRT</v>
      </c>
      <c r="L9377">
        <f t="shared" si="345"/>
        <v>1617</v>
      </c>
    </row>
    <row r="9378" spans="1:12">
      <c r="A9378" s="65">
        <v>27</v>
      </c>
      <c r="B9378" t="s">
        <v>2</v>
      </c>
      <c r="C9378" s="65">
        <v>11</v>
      </c>
      <c r="D9378" t="s">
        <v>237</v>
      </c>
      <c r="E9378" s="65">
        <v>1</v>
      </c>
      <c r="F9378" t="s">
        <v>274</v>
      </c>
      <c r="G9378" t="s">
        <v>275</v>
      </c>
      <c r="H9378" t="s">
        <v>258</v>
      </c>
      <c r="I9378" t="s">
        <v>259</v>
      </c>
      <c r="J9378" s="65">
        <v>4400</v>
      </c>
      <c r="K9378" t="str">
        <f t="shared" si="344"/>
        <v>27VI1101RSRS</v>
      </c>
      <c r="L9378">
        <f t="shared" si="345"/>
        <v>4400</v>
      </c>
    </row>
    <row r="9379" spans="1:12">
      <c r="A9379" s="65">
        <v>27</v>
      </c>
      <c r="B9379" t="s">
        <v>2</v>
      </c>
      <c r="C9379" s="65">
        <v>11</v>
      </c>
      <c r="D9379" t="s">
        <v>237</v>
      </c>
      <c r="E9379" s="65">
        <v>1</v>
      </c>
      <c r="F9379" t="s">
        <v>274</v>
      </c>
      <c r="G9379" t="s">
        <v>275</v>
      </c>
      <c r="H9379" t="s">
        <v>264</v>
      </c>
      <c r="I9379" t="s">
        <v>265</v>
      </c>
      <c r="J9379" s="65">
        <v>0</v>
      </c>
      <c r="K9379" t="str">
        <f t="shared" si="344"/>
        <v>27VI1101RSRR</v>
      </c>
      <c r="L9379">
        <f t="shared" si="345"/>
        <v>0</v>
      </c>
    </row>
    <row r="9380" spans="1:12">
      <c r="A9380" s="65">
        <v>27</v>
      </c>
      <c r="B9380" t="s">
        <v>2</v>
      </c>
      <c r="C9380" s="65">
        <v>11</v>
      </c>
      <c r="D9380" t="s">
        <v>237</v>
      </c>
      <c r="E9380" s="65">
        <v>1</v>
      </c>
      <c r="F9380" t="s">
        <v>274</v>
      </c>
      <c r="G9380" t="s">
        <v>275</v>
      </c>
      <c r="H9380" t="s">
        <v>228</v>
      </c>
      <c r="I9380" t="s">
        <v>217</v>
      </c>
      <c r="J9380" s="65">
        <v>7115</v>
      </c>
      <c r="K9380" t="str">
        <f t="shared" si="344"/>
        <v>27VI1101PTBI</v>
      </c>
      <c r="L9380">
        <f t="shared" si="345"/>
        <v>7115</v>
      </c>
    </row>
    <row r="9381" spans="1:12">
      <c r="A9381" s="65">
        <v>27</v>
      </c>
      <c r="B9381" t="s">
        <v>2</v>
      </c>
      <c r="C9381" s="65">
        <v>11</v>
      </c>
      <c r="D9381" t="s">
        <v>237</v>
      </c>
      <c r="E9381" s="65">
        <v>1</v>
      </c>
      <c r="F9381" t="s">
        <v>274</v>
      </c>
      <c r="G9381" t="s">
        <v>275</v>
      </c>
      <c r="H9381" t="s">
        <v>229</v>
      </c>
      <c r="I9381" t="s">
        <v>230</v>
      </c>
      <c r="J9381" s="65">
        <v>0</v>
      </c>
      <c r="K9381" t="str">
        <f t="shared" si="344"/>
        <v>27VI1101PRNR</v>
      </c>
      <c r="L9381">
        <f t="shared" si="345"/>
        <v>0</v>
      </c>
    </row>
    <row r="9382" spans="1:12">
      <c r="A9382" s="65">
        <v>27</v>
      </c>
      <c r="B9382" t="s">
        <v>2</v>
      </c>
      <c r="C9382" s="65">
        <v>11</v>
      </c>
      <c r="D9382" t="s">
        <v>237</v>
      </c>
      <c r="E9382" s="65">
        <v>1</v>
      </c>
      <c r="F9382" t="s">
        <v>274</v>
      </c>
      <c r="G9382" t="s">
        <v>275</v>
      </c>
      <c r="H9382" t="s">
        <v>231</v>
      </c>
      <c r="I9382" t="s">
        <v>232</v>
      </c>
      <c r="J9382" s="65">
        <v>7115</v>
      </c>
      <c r="K9382" t="str">
        <f t="shared" si="344"/>
        <v>27VI1101PRES</v>
      </c>
      <c r="L9382">
        <f t="shared" si="345"/>
        <v>7115</v>
      </c>
    </row>
    <row r="9383" spans="1:12">
      <c r="A9383" s="65">
        <v>27</v>
      </c>
      <c r="B9383" t="s">
        <v>2</v>
      </c>
      <c r="C9383" s="65">
        <v>11</v>
      </c>
      <c r="D9383" t="s">
        <v>237</v>
      </c>
      <c r="E9383" s="65">
        <v>1</v>
      </c>
      <c r="F9383" t="s">
        <v>274</v>
      </c>
      <c r="G9383" t="s">
        <v>275</v>
      </c>
      <c r="H9383" t="s">
        <v>233</v>
      </c>
      <c r="I9383" t="s">
        <v>234</v>
      </c>
      <c r="J9383" s="65">
        <v>0</v>
      </c>
      <c r="K9383" t="str">
        <f t="shared" si="344"/>
        <v>27VI1101PRER</v>
      </c>
      <c r="L9383">
        <f t="shared" si="345"/>
        <v>0</v>
      </c>
    </row>
    <row r="9384" spans="1:12">
      <c r="A9384" s="65">
        <v>27</v>
      </c>
      <c r="B9384" t="s">
        <v>2</v>
      </c>
      <c r="C9384" s="65">
        <v>11</v>
      </c>
      <c r="D9384" t="s">
        <v>237</v>
      </c>
      <c r="E9384" s="65">
        <v>1</v>
      </c>
      <c r="F9384" t="s">
        <v>274</v>
      </c>
      <c r="G9384" t="s">
        <v>275</v>
      </c>
      <c r="H9384" t="s">
        <v>266</v>
      </c>
      <c r="I9384" t="s">
        <v>267</v>
      </c>
      <c r="J9384" s="65">
        <v>7115</v>
      </c>
      <c r="K9384" t="str">
        <f t="shared" si="344"/>
        <v>27VI1101PTRE</v>
      </c>
      <c r="L9384">
        <f t="shared" si="345"/>
        <v>7115</v>
      </c>
    </row>
    <row r="9385" spans="1:12">
      <c r="A9385" s="65">
        <v>27</v>
      </c>
      <c r="B9385" t="s">
        <v>2</v>
      </c>
      <c r="C9385" s="65">
        <v>11</v>
      </c>
      <c r="D9385" t="s">
        <v>237</v>
      </c>
      <c r="E9385" s="65">
        <v>1</v>
      </c>
      <c r="F9385" t="s">
        <v>274</v>
      </c>
      <c r="G9385" t="s">
        <v>275</v>
      </c>
      <c r="H9385" t="s">
        <v>268</v>
      </c>
      <c r="I9385" t="s">
        <v>269</v>
      </c>
      <c r="J9385" s="65">
        <v>0</v>
      </c>
      <c r="K9385" t="str">
        <f t="shared" si="344"/>
        <v>27VI1101DRCF</v>
      </c>
      <c r="L9385">
        <f t="shared" si="345"/>
        <v>0</v>
      </c>
    </row>
    <row r="9386" spans="1:12">
      <c r="A9386" s="65">
        <v>27</v>
      </c>
      <c r="B9386" t="s">
        <v>2</v>
      </c>
      <c r="C9386" s="65">
        <v>11</v>
      </c>
      <c r="D9386" t="s">
        <v>237</v>
      </c>
      <c r="E9386" s="65">
        <v>1</v>
      </c>
      <c r="F9386" t="s">
        <v>274</v>
      </c>
      <c r="G9386" t="s">
        <v>275</v>
      </c>
      <c r="H9386" t="s">
        <v>242</v>
      </c>
      <c r="I9386" t="s">
        <v>243</v>
      </c>
      <c r="J9386" s="65">
        <v>0</v>
      </c>
      <c r="K9386" t="str">
        <f t="shared" si="344"/>
        <v>27VI1101DRPP</v>
      </c>
      <c r="L9386">
        <f t="shared" si="345"/>
        <v>0</v>
      </c>
    </row>
    <row r="9387" spans="1:12">
      <c r="A9387" s="65">
        <v>27</v>
      </c>
      <c r="B9387" t="s">
        <v>2</v>
      </c>
      <c r="C9387" s="65">
        <v>11</v>
      </c>
      <c r="D9387" t="s">
        <v>237</v>
      </c>
      <c r="E9387" s="65">
        <v>1</v>
      </c>
      <c r="F9387" t="s">
        <v>274</v>
      </c>
      <c r="G9387" t="s">
        <v>275</v>
      </c>
      <c r="H9387" t="s">
        <v>260</v>
      </c>
      <c r="I9387" t="s">
        <v>261</v>
      </c>
      <c r="J9387" s="65">
        <v>7115</v>
      </c>
      <c r="K9387" t="str">
        <f t="shared" si="344"/>
        <v>27VI1101DRVM</v>
      </c>
      <c r="L9387">
        <f t="shared" si="345"/>
        <v>7115</v>
      </c>
    </row>
    <row r="9388" spans="1:12">
      <c r="A9388" s="65">
        <v>27</v>
      </c>
      <c r="B9388" t="s">
        <v>2</v>
      </c>
      <c r="C9388" s="65">
        <v>11</v>
      </c>
      <c r="D9388" t="s">
        <v>237</v>
      </c>
      <c r="E9388" s="65">
        <v>1</v>
      </c>
      <c r="F9388" t="s">
        <v>274</v>
      </c>
      <c r="G9388" t="s">
        <v>275</v>
      </c>
      <c r="H9388" t="s">
        <v>262</v>
      </c>
      <c r="I9388" t="s">
        <v>263</v>
      </c>
      <c r="J9388" s="65">
        <v>0</v>
      </c>
      <c r="K9388" t="str">
        <f t="shared" si="344"/>
        <v>27VI1101DREX</v>
      </c>
      <c r="L9388">
        <f t="shared" si="345"/>
        <v>0</v>
      </c>
    </row>
    <row r="9389" spans="1:12">
      <c r="A9389" s="65">
        <v>27</v>
      </c>
      <c r="B9389" t="s">
        <v>2</v>
      </c>
      <c r="C9389" s="65">
        <v>11</v>
      </c>
      <c r="D9389" t="s">
        <v>237</v>
      </c>
      <c r="E9389" s="65">
        <v>1</v>
      </c>
      <c r="F9389" t="s">
        <v>274</v>
      </c>
      <c r="G9389" t="s">
        <v>275</v>
      </c>
      <c r="H9389" t="s">
        <v>220</v>
      </c>
      <c r="I9389" t="s">
        <v>221</v>
      </c>
      <c r="J9389" s="65">
        <v>0</v>
      </c>
      <c r="K9389" t="str">
        <f t="shared" si="344"/>
        <v>27VI1101DRET</v>
      </c>
      <c r="L9389">
        <f t="shared" si="345"/>
        <v>0</v>
      </c>
    </row>
    <row r="9390" spans="1:12">
      <c r="A9390" s="65">
        <v>27</v>
      </c>
      <c r="B9390" t="s">
        <v>2</v>
      </c>
      <c r="C9390" s="65">
        <v>11</v>
      </c>
      <c r="D9390" t="s">
        <v>237</v>
      </c>
      <c r="E9390" s="65">
        <v>1</v>
      </c>
      <c r="F9390" t="s">
        <v>274</v>
      </c>
      <c r="G9390" t="s">
        <v>275</v>
      </c>
      <c r="H9390" t="s">
        <v>222</v>
      </c>
      <c r="I9390" t="s">
        <v>223</v>
      </c>
      <c r="J9390" s="65">
        <v>0</v>
      </c>
      <c r="K9390" t="str">
        <f t="shared" si="344"/>
        <v>27VI1101DPMA</v>
      </c>
      <c r="L9390">
        <f t="shared" si="345"/>
        <v>0</v>
      </c>
    </row>
    <row r="9391" spans="1:12">
      <c r="A9391" s="65">
        <v>27</v>
      </c>
      <c r="B9391" t="s">
        <v>2</v>
      </c>
      <c r="C9391" s="65">
        <v>11</v>
      </c>
      <c r="D9391" t="s">
        <v>237</v>
      </c>
      <c r="E9391" s="65">
        <v>1</v>
      </c>
      <c r="F9391" t="s">
        <v>274</v>
      </c>
      <c r="G9391" t="s">
        <v>275</v>
      </c>
      <c r="H9391" t="s">
        <v>211</v>
      </c>
      <c r="I9391" t="s">
        <v>212</v>
      </c>
      <c r="J9391" s="65">
        <v>2052</v>
      </c>
      <c r="K9391" t="str">
        <f t="shared" si="344"/>
        <v>27VI1101APRS</v>
      </c>
      <c r="L9391">
        <f t="shared" si="345"/>
        <v>2052</v>
      </c>
    </row>
    <row r="9392" spans="1:12">
      <c r="A9392" s="65">
        <v>27</v>
      </c>
      <c r="B9392" t="s">
        <v>2</v>
      </c>
      <c r="C9392" s="65">
        <v>11</v>
      </c>
      <c r="D9392" t="s">
        <v>237</v>
      </c>
      <c r="E9392" s="65">
        <v>1</v>
      </c>
      <c r="F9392" t="s">
        <v>274</v>
      </c>
      <c r="G9392" t="s">
        <v>275</v>
      </c>
      <c r="H9392" t="s">
        <v>213</v>
      </c>
      <c r="I9392" t="s">
        <v>214</v>
      </c>
      <c r="J9392" s="65">
        <v>0</v>
      </c>
      <c r="K9392" t="str">
        <f t="shared" si="344"/>
        <v>27VI1101APRR</v>
      </c>
      <c r="L9392">
        <f t="shared" si="345"/>
        <v>0</v>
      </c>
    </row>
    <row r="9393" spans="1:12">
      <c r="A9393" s="65">
        <v>27</v>
      </c>
      <c r="B9393" t="s">
        <v>2</v>
      </c>
      <c r="C9393" s="65">
        <v>11</v>
      </c>
      <c r="D9393" t="s">
        <v>237</v>
      </c>
      <c r="E9393" s="65">
        <v>1</v>
      </c>
      <c r="F9393" t="s">
        <v>274</v>
      </c>
      <c r="G9393" t="s">
        <v>275</v>
      </c>
      <c r="H9393" t="s">
        <v>215</v>
      </c>
      <c r="I9393" t="s">
        <v>216</v>
      </c>
      <c r="J9393" s="65">
        <v>2052</v>
      </c>
      <c r="K9393" t="str">
        <f t="shared" si="344"/>
        <v>27VI1101APRT</v>
      </c>
      <c r="L9393">
        <f t="shared" si="345"/>
        <v>2052</v>
      </c>
    </row>
    <row r="9394" spans="1:12">
      <c r="A9394" s="65">
        <v>27</v>
      </c>
      <c r="B9394" t="s">
        <v>2</v>
      </c>
      <c r="C9394" s="65">
        <v>11</v>
      </c>
      <c r="D9394" t="s">
        <v>237</v>
      </c>
      <c r="E9394" s="65">
        <v>1</v>
      </c>
      <c r="F9394" t="s">
        <v>276</v>
      </c>
      <c r="G9394" t="s">
        <v>277</v>
      </c>
      <c r="H9394" t="s">
        <v>240</v>
      </c>
      <c r="I9394" t="s">
        <v>241</v>
      </c>
      <c r="J9394" s="65">
        <v>0</v>
      </c>
      <c r="K9394" t="str">
        <f t="shared" si="344"/>
        <v>27VI1102SRTS</v>
      </c>
      <c r="L9394">
        <f t="shared" si="345"/>
        <v>0</v>
      </c>
    </row>
    <row r="9395" spans="1:12">
      <c r="A9395" s="65">
        <v>27</v>
      </c>
      <c r="B9395" t="s">
        <v>2</v>
      </c>
      <c r="C9395" s="65">
        <v>11</v>
      </c>
      <c r="D9395" t="s">
        <v>237</v>
      </c>
      <c r="E9395" s="65">
        <v>1</v>
      </c>
      <c r="F9395" t="s">
        <v>276</v>
      </c>
      <c r="G9395" t="s">
        <v>277</v>
      </c>
      <c r="H9395" t="s">
        <v>268</v>
      </c>
      <c r="I9395" t="s">
        <v>269</v>
      </c>
      <c r="J9395" s="65">
        <v>0</v>
      </c>
      <c r="K9395" t="str">
        <f t="shared" si="344"/>
        <v>27VI1102DRCF</v>
      </c>
      <c r="L9395">
        <f t="shared" si="345"/>
        <v>0</v>
      </c>
    </row>
    <row r="9396" spans="1:12">
      <c r="A9396" s="65">
        <v>27</v>
      </c>
      <c r="B9396" t="s">
        <v>2</v>
      </c>
      <c r="C9396" s="65">
        <v>11</v>
      </c>
      <c r="D9396" t="s">
        <v>237</v>
      </c>
      <c r="E9396" s="65">
        <v>1</v>
      </c>
      <c r="F9396" t="s">
        <v>276</v>
      </c>
      <c r="G9396" t="s">
        <v>277</v>
      </c>
      <c r="H9396" t="s">
        <v>244</v>
      </c>
      <c r="I9396" t="s">
        <v>245</v>
      </c>
      <c r="J9396" s="65">
        <v>0</v>
      </c>
      <c r="K9396" t="str">
        <f t="shared" si="344"/>
        <v>27VI1102SRTT</v>
      </c>
      <c r="L9396">
        <f t="shared" si="345"/>
        <v>0</v>
      </c>
    </row>
    <row r="9397" spans="1:12">
      <c r="A9397" s="65">
        <v>27</v>
      </c>
      <c r="B9397" t="s">
        <v>2</v>
      </c>
      <c r="C9397" s="65">
        <v>11</v>
      </c>
      <c r="D9397" t="s">
        <v>237</v>
      </c>
      <c r="E9397" s="65">
        <v>1</v>
      </c>
      <c r="F9397" t="s">
        <v>276</v>
      </c>
      <c r="G9397" t="s">
        <v>277</v>
      </c>
      <c r="H9397" t="s">
        <v>246</v>
      </c>
      <c r="I9397" t="s">
        <v>247</v>
      </c>
      <c r="J9397" s="65">
        <v>0</v>
      </c>
      <c r="K9397" t="str">
        <f t="shared" si="344"/>
        <v>27VI1102SRPS</v>
      </c>
      <c r="L9397">
        <f t="shared" si="345"/>
        <v>0</v>
      </c>
    </row>
    <row r="9398" spans="1:12">
      <c r="A9398" s="65">
        <v>27</v>
      </c>
      <c r="B9398" t="s">
        <v>2</v>
      </c>
      <c r="C9398" s="65">
        <v>11</v>
      </c>
      <c r="D9398" t="s">
        <v>237</v>
      </c>
      <c r="E9398" s="65">
        <v>1</v>
      </c>
      <c r="F9398" t="s">
        <v>276</v>
      </c>
      <c r="G9398" t="s">
        <v>277</v>
      </c>
      <c r="H9398" t="s">
        <v>248</v>
      </c>
      <c r="I9398" t="s">
        <v>249</v>
      </c>
      <c r="J9398" s="65">
        <v>0</v>
      </c>
      <c r="K9398" t="str">
        <f t="shared" si="344"/>
        <v>27VI1102SRPR</v>
      </c>
      <c r="L9398">
        <f t="shared" si="345"/>
        <v>0</v>
      </c>
    </row>
    <row r="9399" spans="1:12">
      <c r="A9399" s="65">
        <v>27</v>
      </c>
      <c r="B9399" t="s">
        <v>2</v>
      </c>
      <c r="C9399" s="65">
        <v>11</v>
      </c>
      <c r="D9399" t="s">
        <v>237</v>
      </c>
      <c r="E9399" s="65">
        <v>1</v>
      </c>
      <c r="F9399" t="s">
        <v>276</v>
      </c>
      <c r="G9399" t="s">
        <v>277</v>
      </c>
      <c r="H9399" t="s">
        <v>250</v>
      </c>
      <c r="I9399" t="s">
        <v>251</v>
      </c>
      <c r="J9399" s="65">
        <v>0</v>
      </c>
      <c r="K9399" t="str">
        <f t="shared" si="344"/>
        <v>27VI1102SRPT</v>
      </c>
      <c r="L9399">
        <f t="shared" si="345"/>
        <v>0</v>
      </c>
    </row>
    <row r="9400" spans="1:12">
      <c r="A9400" s="65">
        <v>27</v>
      </c>
      <c r="B9400" t="s">
        <v>2</v>
      </c>
      <c r="C9400" s="65">
        <v>11</v>
      </c>
      <c r="D9400" t="s">
        <v>237</v>
      </c>
      <c r="E9400" s="65">
        <v>1</v>
      </c>
      <c r="F9400" t="s">
        <v>276</v>
      </c>
      <c r="G9400" t="s">
        <v>277</v>
      </c>
      <c r="H9400" t="s">
        <v>252</v>
      </c>
      <c r="I9400" t="s">
        <v>253</v>
      </c>
      <c r="J9400" s="65">
        <v>0</v>
      </c>
      <c r="K9400" t="str">
        <f t="shared" si="344"/>
        <v>27VI1102SRRS</v>
      </c>
      <c r="L9400">
        <f t="shared" si="345"/>
        <v>0</v>
      </c>
    </row>
    <row r="9401" spans="1:12">
      <c r="A9401" s="65">
        <v>27</v>
      </c>
      <c r="B9401" t="s">
        <v>2</v>
      </c>
      <c r="C9401" s="65">
        <v>11</v>
      </c>
      <c r="D9401" t="s">
        <v>237</v>
      </c>
      <c r="E9401" s="65">
        <v>1</v>
      </c>
      <c r="F9401" t="s">
        <v>276</v>
      </c>
      <c r="G9401" t="s">
        <v>277</v>
      </c>
      <c r="H9401" t="s">
        <v>254</v>
      </c>
      <c r="I9401" t="s">
        <v>255</v>
      </c>
      <c r="J9401" s="65">
        <v>0</v>
      </c>
      <c r="K9401" t="str">
        <f t="shared" si="344"/>
        <v>27VI1102SRRR</v>
      </c>
      <c r="L9401">
        <f t="shared" si="345"/>
        <v>0</v>
      </c>
    </row>
    <row r="9402" spans="1:12">
      <c r="A9402" s="65">
        <v>27</v>
      </c>
      <c r="B9402" t="s">
        <v>2</v>
      </c>
      <c r="C9402" s="65">
        <v>11</v>
      </c>
      <c r="D9402" t="s">
        <v>237</v>
      </c>
      <c r="E9402" s="65">
        <v>1</v>
      </c>
      <c r="F9402" t="s">
        <v>276</v>
      </c>
      <c r="G9402" t="s">
        <v>277</v>
      </c>
      <c r="H9402" t="s">
        <v>256</v>
      </c>
      <c r="I9402" t="s">
        <v>257</v>
      </c>
      <c r="J9402" s="65">
        <v>0</v>
      </c>
      <c r="K9402" t="str">
        <f t="shared" si="344"/>
        <v>27VI1102SRRT</v>
      </c>
      <c r="L9402">
        <f t="shared" si="345"/>
        <v>0</v>
      </c>
    </row>
    <row r="9403" spans="1:12">
      <c r="A9403" s="65">
        <v>27</v>
      </c>
      <c r="B9403" t="s">
        <v>2</v>
      </c>
      <c r="C9403" s="65">
        <v>11</v>
      </c>
      <c r="D9403" t="s">
        <v>237</v>
      </c>
      <c r="E9403" s="65">
        <v>1</v>
      </c>
      <c r="F9403" t="s">
        <v>276</v>
      </c>
      <c r="G9403" t="s">
        <v>277</v>
      </c>
      <c r="H9403" t="s">
        <v>258</v>
      </c>
      <c r="I9403" t="s">
        <v>259</v>
      </c>
      <c r="J9403" s="65">
        <v>0</v>
      </c>
      <c r="K9403" t="str">
        <f t="shared" si="344"/>
        <v>27VI1102RSRS</v>
      </c>
      <c r="L9403">
        <f t="shared" si="345"/>
        <v>0</v>
      </c>
    </row>
    <row r="9404" spans="1:12">
      <c r="A9404" s="65">
        <v>27</v>
      </c>
      <c r="B9404" t="s">
        <v>2</v>
      </c>
      <c r="C9404" s="65">
        <v>11</v>
      </c>
      <c r="D9404" t="s">
        <v>237</v>
      </c>
      <c r="E9404" s="65">
        <v>1</v>
      </c>
      <c r="F9404" t="s">
        <v>276</v>
      </c>
      <c r="G9404" t="s">
        <v>277</v>
      </c>
      <c r="H9404" t="s">
        <v>264</v>
      </c>
      <c r="I9404" t="s">
        <v>265</v>
      </c>
      <c r="J9404" s="65">
        <v>0</v>
      </c>
      <c r="K9404" t="str">
        <f t="shared" si="344"/>
        <v>27VI1102RSRR</v>
      </c>
      <c r="L9404">
        <f t="shared" si="345"/>
        <v>0</v>
      </c>
    </row>
    <row r="9405" spans="1:12">
      <c r="A9405" s="65">
        <v>27</v>
      </c>
      <c r="B9405" t="s">
        <v>2</v>
      </c>
      <c r="C9405" s="65">
        <v>11</v>
      </c>
      <c r="D9405" t="s">
        <v>237</v>
      </c>
      <c r="E9405" s="65">
        <v>1</v>
      </c>
      <c r="F9405" t="s">
        <v>276</v>
      </c>
      <c r="G9405" t="s">
        <v>277</v>
      </c>
      <c r="H9405" t="s">
        <v>228</v>
      </c>
      <c r="I9405" t="s">
        <v>217</v>
      </c>
      <c r="J9405" s="65">
        <v>0</v>
      </c>
      <c r="K9405" t="str">
        <f t="shared" si="344"/>
        <v>27VI1102PTBI</v>
      </c>
      <c r="L9405">
        <f t="shared" si="345"/>
        <v>0</v>
      </c>
    </row>
    <row r="9406" spans="1:12">
      <c r="A9406" s="65">
        <v>27</v>
      </c>
      <c r="B9406" t="s">
        <v>2</v>
      </c>
      <c r="C9406" s="65">
        <v>11</v>
      </c>
      <c r="D9406" t="s">
        <v>237</v>
      </c>
      <c r="E9406" s="65">
        <v>1</v>
      </c>
      <c r="F9406" t="s">
        <v>276</v>
      </c>
      <c r="G9406" t="s">
        <v>277</v>
      </c>
      <c r="H9406" t="s">
        <v>229</v>
      </c>
      <c r="I9406" t="s">
        <v>230</v>
      </c>
      <c r="J9406" s="65">
        <v>0</v>
      </c>
      <c r="K9406" t="str">
        <f t="shared" si="344"/>
        <v>27VI1102PRNR</v>
      </c>
      <c r="L9406">
        <f t="shared" si="345"/>
        <v>0</v>
      </c>
    </row>
    <row r="9407" spans="1:12">
      <c r="A9407" s="65">
        <v>27</v>
      </c>
      <c r="B9407" t="s">
        <v>2</v>
      </c>
      <c r="C9407" s="65">
        <v>11</v>
      </c>
      <c r="D9407" t="s">
        <v>237</v>
      </c>
      <c r="E9407" s="65">
        <v>1</v>
      </c>
      <c r="F9407" t="s">
        <v>276</v>
      </c>
      <c r="G9407" t="s">
        <v>277</v>
      </c>
      <c r="H9407" t="s">
        <v>231</v>
      </c>
      <c r="I9407" t="s">
        <v>232</v>
      </c>
      <c r="J9407" s="65">
        <v>0</v>
      </c>
      <c r="K9407" t="str">
        <f t="shared" si="344"/>
        <v>27VI1102PRES</v>
      </c>
      <c r="L9407">
        <f t="shared" si="345"/>
        <v>0</v>
      </c>
    </row>
    <row r="9408" spans="1:12">
      <c r="A9408" s="65">
        <v>27</v>
      </c>
      <c r="B9408" t="s">
        <v>2</v>
      </c>
      <c r="C9408" s="65">
        <v>11</v>
      </c>
      <c r="D9408" t="s">
        <v>237</v>
      </c>
      <c r="E9408" s="65">
        <v>1</v>
      </c>
      <c r="F9408" t="s">
        <v>276</v>
      </c>
      <c r="G9408" t="s">
        <v>277</v>
      </c>
      <c r="H9408" t="s">
        <v>242</v>
      </c>
      <c r="I9408" t="s">
        <v>243</v>
      </c>
      <c r="J9408" s="65">
        <v>0</v>
      </c>
      <c r="K9408" t="str">
        <f t="shared" si="344"/>
        <v>27VI1102DRPP</v>
      </c>
      <c r="L9408">
        <f t="shared" si="345"/>
        <v>0</v>
      </c>
    </row>
    <row r="9409" spans="1:12">
      <c r="A9409" s="65">
        <v>27</v>
      </c>
      <c r="B9409" t="s">
        <v>2</v>
      </c>
      <c r="C9409" s="65">
        <v>11</v>
      </c>
      <c r="D9409" t="s">
        <v>237</v>
      </c>
      <c r="E9409" s="65">
        <v>1</v>
      </c>
      <c r="F9409" t="s">
        <v>276</v>
      </c>
      <c r="G9409" t="s">
        <v>277</v>
      </c>
      <c r="H9409" t="s">
        <v>260</v>
      </c>
      <c r="I9409" t="s">
        <v>261</v>
      </c>
      <c r="J9409" s="65">
        <v>0</v>
      </c>
      <c r="K9409" t="str">
        <f t="shared" si="344"/>
        <v>27VI1102DRVM</v>
      </c>
      <c r="L9409">
        <f t="shared" si="345"/>
        <v>0</v>
      </c>
    </row>
    <row r="9410" spans="1:12">
      <c r="A9410" s="65">
        <v>27</v>
      </c>
      <c r="B9410" t="s">
        <v>2</v>
      </c>
      <c r="C9410" s="65">
        <v>11</v>
      </c>
      <c r="D9410" t="s">
        <v>237</v>
      </c>
      <c r="E9410" s="65">
        <v>1</v>
      </c>
      <c r="F9410" t="s">
        <v>276</v>
      </c>
      <c r="G9410" t="s">
        <v>277</v>
      </c>
      <c r="H9410" t="s">
        <v>262</v>
      </c>
      <c r="I9410" t="s">
        <v>263</v>
      </c>
      <c r="J9410" s="65">
        <v>0</v>
      </c>
      <c r="K9410" t="str">
        <f t="shared" si="344"/>
        <v>27VI1102DREX</v>
      </c>
      <c r="L9410">
        <f t="shared" si="345"/>
        <v>0</v>
      </c>
    </row>
    <row r="9411" spans="1:12">
      <c r="A9411" s="65">
        <v>27</v>
      </c>
      <c r="B9411" t="s">
        <v>2</v>
      </c>
      <c r="C9411" s="65">
        <v>11</v>
      </c>
      <c r="D9411" t="s">
        <v>237</v>
      </c>
      <c r="E9411" s="65">
        <v>1</v>
      </c>
      <c r="F9411" t="s">
        <v>276</v>
      </c>
      <c r="G9411" t="s">
        <v>277</v>
      </c>
      <c r="H9411" t="s">
        <v>220</v>
      </c>
      <c r="I9411" t="s">
        <v>221</v>
      </c>
      <c r="J9411" s="65">
        <v>0</v>
      </c>
      <c r="K9411" t="str">
        <f t="shared" si="344"/>
        <v>27VI1102DRET</v>
      </c>
      <c r="L9411">
        <f t="shared" si="345"/>
        <v>0</v>
      </c>
    </row>
    <row r="9412" spans="1:12">
      <c r="A9412" s="65">
        <v>27</v>
      </c>
      <c r="B9412" t="s">
        <v>2</v>
      </c>
      <c r="C9412" s="65">
        <v>11</v>
      </c>
      <c r="D9412" t="s">
        <v>237</v>
      </c>
      <c r="E9412" s="65">
        <v>1</v>
      </c>
      <c r="F9412" t="s">
        <v>276</v>
      </c>
      <c r="G9412" t="s">
        <v>277</v>
      </c>
      <c r="H9412" t="s">
        <v>222</v>
      </c>
      <c r="I9412" t="s">
        <v>223</v>
      </c>
      <c r="J9412" s="65">
        <v>0</v>
      </c>
      <c r="K9412" t="str">
        <f t="shared" si="344"/>
        <v>27VI1102DPMA</v>
      </c>
      <c r="L9412">
        <f t="shared" si="345"/>
        <v>0</v>
      </c>
    </row>
    <row r="9413" spans="1:12">
      <c r="A9413" s="65">
        <v>27</v>
      </c>
      <c r="B9413" t="s">
        <v>2</v>
      </c>
      <c r="C9413" s="65">
        <v>11</v>
      </c>
      <c r="D9413" t="s">
        <v>237</v>
      </c>
      <c r="E9413" s="65">
        <v>1</v>
      </c>
      <c r="F9413" t="s">
        <v>276</v>
      </c>
      <c r="G9413" t="s">
        <v>277</v>
      </c>
      <c r="H9413" t="s">
        <v>211</v>
      </c>
      <c r="I9413" t="s">
        <v>212</v>
      </c>
      <c r="J9413" s="65">
        <v>0</v>
      </c>
      <c r="K9413" t="str">
        <f t="shared" si="344"/>
        <v>27VI1102APRS</v>
      </c>
      <c r="L9413">
        <f t="shared" si="345"/>
        <v>0</v>
      </c>
    </row>
    <row r="9414" spans="1:12">
      <c r="A9414" s="65">
        <v>27</v>
      </c>
      <c r="B9414" t="s">
        <v>2</v>
      </c>
      <c r="C9414" s="65">
        <v>11</v>
      </c>
      <c r="D9414" t="s">
        <v>237</v>
      </c>
      <c r="E9414" s="65">
        <v>1</v>
      </c>
      <c r="F9414" t="s">
        <v>276</v>
      </c>
      <c r="G9414" t="s">
        <v>277</v>
      </c>
      <c r="H9414" t="s">
        <v>213</v>
      </c>
      <c r="I9414" t="s">
        <v>214</v>
      </c>
      <c r="J9414" s="65">
        <v>0</v>
      </c>
      <c r="K9414" t="str">
        <f t="shared" si="344"/>
        <v>27VI1102APRR</v>
      </c>
      <c r="L9414">
        <f t="shared" si="345"/>
        <v>0</v>
      </c>
    </row>
    <row r="9415" spans="1:12">
      <c r="A9415" s="65">
        <v>27</v>
      </c>
      <c r="B9415" t="s">
        <v>2</v>
      </c>
      <c r="C9415" s="65">
        <v>11</v>
      </c>
      <c r="D9415" t="s">
        <v>237</v>
      </c>
      <c r="E9415" s="65">
        <v>1</v>
      </c>
      <c r="F9415" t="s">
        <v>276</v>
      </c>
      <c r="G9415" t="s">
        <v>277</v>
      </c>
      <c r="H9415" t="s">
        <v>215</v>
      </c>
      <c r="I9415" t="s">
        <v>216</v>
      </c>
      <c r="J9415" s="65">
        <v>0</v>
      </c>
      <c r="K9415" t="str">
        <f t="shared" si="344"/>
        <v>27VI1102APRT</v>
      </c>
      <c r="L9415">
        <f t="shared" si="345"/>
        <v>0</v>
      </c>
    </row>
    <row r="9416" spans="1:12">
      <c r="A9416" s="65">
        <v>27</v>
      </c>
      <c r="B9416" t="s">
        <v>2</v>
      </c>
      <c r="C9416" s="65">
        <v>11</v>
      </c>
      <c r="D9416" t="s">
        <v>237</v>
      </c>
      <c r="E9416" s="65">
        <v>1</v>
      </c>
      <c r="F9416" t="s">
        <v>276</v>
      </c>
      <c r="G9416" t="s">
        <v>277</v>
      </c>
      <c r="H9416" t="s">
        <v>224</v>
      </c>
      <c r="I9416" t="s">
        <v>225</v>
      </c>
      <c r="J9416" s="65">
        <v>0</v>
      </c>
      <c r="K9416" t="str">
        <f t="shared" si="344"/>
        <v>27VI1102ARRA</v>
      </c>
      <c r="L9416">
        <f t="shared" si="345"/>
        <v>0</v>
      </c>
    </row>
    <row r="9417" spans="1:12">
      <c r="A9417" s="65">
        <v>27</v>
      </c>
      <c r="B9417" t="s">
        <v>2</v>
      </c>
      <c r="C9417" s="65">
        <v>11</v>
      </c>
      <c r="D9417" t="s">
        <v>237</v>
      </c>
      <c r="E9417" s="65">
        <v>1</v>
      </c>
      <c r="F9417" t="s">
        <v>276</v>
      </c>
      <c r="G9417" t="s">
        <v>277</v>
      </c>
      <c r="H9417" t="s">
        <v>226</v>
      </c>
      <c r="I9417" t="s">
        <v>227</v>
      </c>
      <c r="J9417" s="65">
        <v>0</v>
      </c>
      <c r="K9417" t="str">
        <f t="shared" si="344"/>
        <v>27VI1102PLNA</v>
      </c>
      <c r="L9417">
        <f t="shared" si="345"/>
        <v>0</v>
      </c>
    </row>
    <row r="9418" spans="1:12">
      <c r="A9418" s="65">
        <v>27</v>
      </c>
      <c r="B9418" t="s">
        <v>2</v>
      </c>
      <c r="C9418" s="65">
        <v>11</v>
      </c>
      <c r="D9418" t="s">
        <v>237</v>
      </c>
      <c r="E9418" s="65">
        <v>1</v>
      </c>
      <c r="F9418" t="s">
        <v>276</v>
      </c>
      <c r="G9418" t="s">
        <v>277</v>
      </c>
      <c r="H9418" t="s">
        <v>235</v>
      </c>
      <c r="I9418" t="s">
        <v>236</v>
      </c>
      <c r="J9418" s="65">
        <v>0</v>
      </c>
      <c r="K9418" t="str">
        <f t="shared" si="344"/>
        <v>27VI1102SABA</v>
      </c>
      <c r="L9418">
        <f t="shared" si="345"/>
        <v>0</v>
      </c>
    </row>
    <row r="9419" spans="1:12">
      <c r="A9419" s="65">
        <v>27</v>
      </c>
      <c r="B9419" t="s">
        <v>2</v>
      </c>
      <c r="C9419" s="65">
        <v>11</v>
      </c>
      <c r="D9419" t="s">
        <v>237</v>
      </c>
      <c r="E9419" s="65">
        <v>1</v>
      </c>
      <c r="F9419" t="s">
        <v>276</v>
      </c>
      <c r="G9419" t="s">
        <v>277</v>
      </c>
      <c r="H9419" t="s">
        <v>233</v>
      </c>
      <c r="I9419" t="s">
        <v>234</v>
      </c>
      <c r="J9419" s="65">
        <v>0</v>
      </c>
      <c r="K9419" t="str">
        <f t="shared" si="344"/>
        <v>27VI1102PRER</v>
      </c>
      <c r="L9419">
        <f t="shared" si="345"/>
        <v>0</v>
      </c>
    </row>
    <row r="9420" spans="1:12">
      <c r="A9420" s="65">
        <v>27</v>
      </c>
      <c r="B9420" t="s">
        <v>2</v>
      </c>
      <c r="C9420" s="65">
        <v>11</v>
      </c>
      <c r="D9420" t="s">
        <v>237</v>
      </c>
      <c r="E9420" s="65">
        <v>1</v>
      </c>
      <c r="F9420" t="s">
        <v>276</v>
      </c>
      <c r="G9420" t="s">
        <v>277</v>
      </c>
      <c r="H9420" t="s">
        <v>266</v>
      </c>
      <c r="I9420" t="s">
        <v>267</v>
      </c>
      <c r="J9420" s="65">
        <v>0</v>
      </c>
      <c r="K9420" t="str">
        <f t="shared" si="344"/>
        <v>27VI1102PTRE</v>
      </c>
      <c r="L9420">
        <f t="shared" si="345"/>
        <v>0</v>
      </c>
    </row>
    <row r="9421" spans="1:12">
      <c r="A9421" s="65">
        <v>27</v>
      </c>
      <c r="B9421" t="s">
        <v>2</v>
      </c>
      <c r="C9421" s="65">
        <v>11</v>
      </c>
      <c r="D9421" t="s">
        <v>237</v>
      </c>
      <c r="E9421" s="65">
        <v>1</v>
      </c>
      <c r="F9421" t="s">
        <v>276</v>
      </c>
      <c r="G9421" t="s">
        <v>277</v>
      </c>
      <c r="H9421" t="s">
        <v>270</v>
      </c>
      <c r="I9421" t="s">
        <v>271</v>
      </c>
      <c r="J9421" s="65">
        <v>0</v>
      </c>
      <c r="K9421" t="str">
        <f t="shared" si="344"/>
        <v>27VI1102SRTR</v>
      </c>
      <c r="L9421">
        <f t="shared" si="345"/>
        <v>0</v>
      </c>
    </row>
    <row r="9422" spans="1:12">
      <c r="A9422" s="65">
        <v>27</v>
      </c>
      <c r="B9422" t="s">
        <v>2</v>
      </c>
      <c r="C9422" s="65">
        <v>11</v>
      </c>
      <c r="D9422" t="s">
        <v>237</v>
      </c>
      <c r="E9422" s="65">
        <v>1</v>
      </c>
      <c r="F9422" t="s">
        <v>278</v>
      </c>
      <c r="G9422" t="s">
        <v>273</v>
      </c>
      <c r="H9422" t="s">
        <v>242</v>
      </c>
      <c r="I9422" t="s">
        <v>243</v>
      </c>
      <c r="J9422" s="65">
        <v>0</v>
      </c>
      <c r="K9422" t="str">
        <f t="shared" si="344"/>
        <v>27VI1200DRPP</v>
      </c>
      <c r="L9422">
        <f t="shared" si="345"/>
        <v>0</v>
      </c>
    </row>
    <row r="9423" spans="1:12">
      <c r="A9423" s="65">
        <v>27</v>
      </c>
      <c r="B9423" t="s">
        <v>2</v>
      </c>
      <c r="C9423" s="65">
        <v>11</v>
      </c>
      <c r="D9423" t="s">
        <v>237</v>
      </c>
      <c r="E9423" s="65">
        <v>1</v>
      </c>
      <c r="F9423" t="s">
        <v>278</v>
      </c>
      <c r="G9423" t="s">
        <v>273</v>
      </c>
      <c r="H9423" t="s">
        <v>260</v>
      </c>
      <c r="I9423" t="s">
        <v>261</v>
      </c>
      <c r="J9423" s="65">
        <v>0</v>
      </c>
      <c r="K9423" t="str">
        <f t="shared" si="344"/>
        <v>27VI1200DRVM</v>
      </c>
      <c r="L9423">
        <f t="shared" si="345"/>
        <v>0</v>
      </c>
    </row>
    <row r="9424" spans="1:12">
      <c r="A9424" s="65">
        <v>27</v>
      </c>
      <c r="B9424" t="s">
        <v>2</v>
      </c>
      <c r="C9424" s="65">
        <v>11</v>
      </c>
      <c r="D9424" t="s">
        <v>237</v>
      </c>
      <c r="E9424" s="65">
        <v>1</v>
      </c>
      <c r="F9424" t="s">
        <v>278</v>
      </c>
      <c r="G9424" t="s">
        <v>273</v>
      </c>
      <c r="H9424" t="s">
        <v>262</v>
      </c>
      <c r="I9424" t="s">
        <v>263</v>
      </c>
      <c r="J9424" s="65">
        <v>0</v>
      </c>
      <c r="K9424" t="str">
        <f t="shared" si="344"/>
        <v>27VI1200DREX</v>
      </c>
      <c r="L9424">
        <f t="shared" si="345"/>
        <v>0</v>
      </c>
    </row>
    <row r="9425" spans="1:12">
      <c r="A9425" s="65">
        <v>27</v>
      </c>
      <c r="B9425" t="s">
        <v>2</v>
      </c>
      <c r="C9425" s="65">
        <v>11</v>
      </c>
      <c r="D9425" t="s">
        <v>237</v>
      </c>
      <c r="E9425" s="65">
        <v>1</v>
      </c>
      <c r="F9425" t="s">
        <v>278</v>
      </c>
      <c r="G9425" t="s">
        <v>273</v>
      </c>
      <c r="H9425" t="s">
        <v>220</v>
      </c>
      <c r="I9425" t="s">
        <v>221</v>
      </c>
      <c r="J9425" s="65">
        <v>0</v>
      </c>
      <c r="K9425" t="str">
        <f t="shared" si="344"/>
        <v>27VI1200DRET</v>
      </c>
      <c r="L9425">
        <f t="shared" si="345"/>
        <v>0</v>
      </c>
    </row>
    <row r="9426" spans="1:12">
      <c r="A9426" s="65">
        <v>27</v>
      </c>
      <c r="B9426" t="s">
        <v>2</v>
      </c>
      <c r="C9426" s="65">
        <v>11</v>
      </c>
      <c r="D9426" t="s">
        <v>237</v>
      </c>
      <c r="E9426" s="65">
        <v>1</v>
      </c>
      <c r="F9426" t="s">
        <v>278</v>
      </c>
      <c r="G9426" t="s">
        <v>273</v>
      </c>
      <c r="H9426" t="s">
        <v>222</v>
      </c>
      <c r="I9426" t="s">
        <v>223</v>
      </c>
      <c r="J9426" s="65">
        <v>0</v>
      </c>
      <c r="K9426" t="str">
        <f t="shared" si="344"/>
        <v>27VI1200DPMA</v>
      </c>
      <c r="L9426">
        <f t="shared" si="345"/>
        <v>0</v>
      </c>
    </row>
    <row r="9427" spans="1:12">
      <c r="A9427" s="65">
        <v>27</v>
      </c>
      <c r="B9427" t="s">
        <v>2</v>
      </c>
      <c r="C9427" s="65">
        <v>11</v>
      </c>
      <c r="D9427" t="s">
        <v>237</v>
      </c>
      <c r="E9427" s="65">
        <v>1</v>
      </c>
      <c r="F9427" t="s">
        <v>278</v>
      </c>
      <c r="G9427" t="s">
        <v>273</v>
      </c>
      <c r="H9427" t="s">
        <v>211</v>
      </c>
      <c r="I9427" t="s">
        <v>212</v>
      </c>
      <c r="J9427" s="65">
        <v>0</v>
      </c>
      <c r="K9427" t="str">
        <f t="shared" si="344"/>
        <v>27VI1200APRS</v>
      </c>
      <c r="L9427">
        <f t="shared" si="345"/>
        <v>0</v>
      </c>
    </row>
    <row r="9428" spans="1:12">
      <c r="A9428" s="65">
        <v>27</v>
      </c>
      <c r="B9428" t="s">
        <v>2</v>
      </c>
      <c r="C9428" s="65">
        <v>11</v>
      </c>
      <c r="D9428" t="s">
        <v>237</v>
      </c>
      <c r="E9428" s="65">
        <v>1</v>
      </c>
      <c r="F9428" t="s">
        <v>278</v>
      </c>
      <c r="G9428" t="s">
        <v>273</v>
      </c>
      <c r="H9428" t="s">
        <v>213</v>
      </c>
      <c r="I9428" t="s">
        <v>214</v>
      </c>
      <c r="J9428" s="65">
        <v>0</v>
      </c>
      <c r="K9428" t="str">
        <f t="shared" si="344"/>
        <v>27VI1200APRR</v>
      </c>
      <c r="L9428">
        <f t="shared" si="345"/>
        <v>0</v>
      </c>
    </row>
    <row r="9429" spans="1:12">
      <c r="A9429" s="65">
        <v>27</v>
      </c>
      <c r="B9429" t="s">
        <v>2</v>
      </c>
      <c r="C9429" s="65">
        <v>11</v>
      </c>
      <c r="D9429" t="s">
        <v>237</v>
      </c>
      <c r="E9429" s="65">
        <v>1</v>
      </c>
      <c r="F9429" t="s">
        <v>278</v>
      </c>
      <c r="G9429" t="s">
        <v>273</v>
      </c>
      <c r="H9429" t="s">
        <v>215</v>
      </c>
      <c r="I9429" t="s">
        <v>216</v>
      </c>
      <c r="J9429" s="65">
        <v>0</v>
      </c>
      <c r="K9429" t="str">
        <f t="shared" si="344"/>
        <v>27VI1200APRT</v>
      </c>
      <c r="L9429">
        <f t="shared" si="345"/>
        <v>0</v>
      </c>
    </row>
    <row r="9430" spans="1:12">
      <c r="A9430" s="65">
        <v>27</v>
      </c>
      <c r="B9430" t="s">
        <v>2</v>
      </c>
      <c r="C9430" s="65">
        <v>11</v>
      </c>
      <c r="D9430" t="s">
        <v>237</v>
      </c>
      <c r="E9430" s="65">
        <v>1</v>
      </c>
      <c r="F9430" t="s">
        <v>278</v>
      </c>
      <c r="G9430" t="s">
        <v>273</v>
      </c>
      <c r="H9430" t="s">
        <v>224</v>
      </c>
      <c r="I9430" t="s">
        <v>225</v>
      </c>
      <c r="J9430" s="65">
        <v>0</v>
      </c>
      <c r="K9430" t="str">
        <f t="shared" ref="K9430:K9493" si="346">CONCATENATE(TEXT(A9430,"00"),F9430,H9430)</f>
        <v>27VI1200ARRA</v>
      </c>
      <c r="L9430">
        <f t="shared" ref="L9430:L9493" si="347">J9430</f>
        <v>0</v>
      </c>
    </row>
    <row r="9431" spans="1:12">
      <c r="A9431" s="65">
        <v>27</v>
      </c>
      <c r="B9431" t="s">
        <v>2</v>
      </c>
      <c r="C9431" s="65">
        <v>11</v>
      </c>
      <c r="D9431" t="s">
        <v>237</v>
      </c>
      <c r="E9431" s="65">
        <v>1</v>
      </c>
      <c r="F9431" t="s">
        <v>278</v>
      </c>
      <c r="G9431" t="s">
        <v>273</v>
      </c>
      <c r="H9431" t="s">
        <v>226</v>
      </c>
      <c r="I9431" t="s">
        <v>227</v>
      </c>
      <c r="J9431" s="65">
        <v>0</v>
      </c>
      <c r="K9431" t="str">
        <f t="shared" si="346"/>
        <v>27VI1200PLNA</v>
      </c>
      <c r="L9431">
        <f t="shared" si="347"/>
        <v>0</v>
      </c>
    </row>
    <row r="9432" spans="1:12">
      <c r="A9432" s="65">
        <v>27</v>
      </c>
      <c r="B9432" t="s">
        <v>2</v>
      </c>
      <c r="C9432" s="65">
        <v>11</v>
      </c>
      <c r="D9432" t="s">
        <v>237</v>
      </c>
      <c r="E9432" s="65">
        <v>1</v>
      </c>
      <c r="F9432" t="s">
        <v>278</v>
      </c>
      <c r="G9432" t="s">
        <v>273</v>
      </c>
      <c r="H9432" t="s">
        <v>235</v>
      </c>
      <c r="I9432" t="s">
        <v>236</v>
      </c>
      <c r="J9432" s="65">
        <v>0</v>
      </c>
      <c r="K9432" t="str">
        <f t="shared" si="346"/>
        <v>27VI1200SABA</v>
      </c>
      <c r="L9432">
        <f t="shared" si="347"/>
        <v>0</v>
      </c>
    </row>
    <row r="9433" spans="1:12">
      <c r="A9433" s="65">
        <v>27</v>
      </c>
      <c r="B9433" t="s">
        <v>2</v>
      </c>
      <c r="C9433" s="65">
        <v>11</v>
      </c>
      <c r="D9433" t="s">
        <v>237</v>
      </c>
      <c r="E9433" s="65">
        <v>1</v>
      </c>
      <c r="F9433" t="s">
        <v>278</v>
      </c>
      <c r="G9433" t="s">
        <v>273</v>
      </c>
      <c r="H9433" t="s">
        <v>256</v>
      </c>
      <c r="I9433" t="s">
        <v>257</v>
      </c>
      <c r="J9433" s="65">
        <v>0</v>
      </c>
      <c r="K9433" t="str">
        <f t="shared" si="346"/>
        <v>27VI1200SRRT</v>
      </c>
      <c r="L9433">
        <f t="shared" si="347"/>
        <v>0</v>
      </c>
    </row>
    <row r="9434" spans="1:12">
      <c r="A9434" s="65">
        <v>27</v>
      </c>
      <c r="B9434" t="s">
        <v>2</v>
      </c>
      <c r="C9434" s="65">
        <v>11</v>
      </c>
      <c r="D9434" t="s">
        <v>237</v>
      </c>
      <c r="E9434" s="65">
        <v>1</v>
      </c>
      <c r="F9434" t="s">
        <v>278</v>
      </c>
      <c r="G9434" t="s">
        <v>273</v>
      </c>
      <c r="H9434" t="s">
        <v>258</v>
      </c>
      <c r="I9434" t="s">
        <v>259</v>
      </c>
      <c r="J9434" s="65">
        <v>0</v>
      </c>
      <c r="K9434" t="str">
        <f t="shared" si="346"/>
        <v>27VI1200RSRS</v>
      </c>
      <c r="L9434">
        <f t="shared" si="347"/>
        <v>0</v>
      </c>
    </row>
    <row r="9435" spans="1:12">
      <c r="A9435" s="65">
        <v>27</v>
      </c>
      <c r="B9435" t="s">
        <v>2</v>
      </c>
      <c r="C9435" s="65">
        <v>11</v>
      </c>
      <c r="D9435" t="s">
        <v>237</v>
      </c>
      <c r="E9435" s="65">
        <v>1</v>
      </c>
      <c r="F9435" t="s">
        <v>278</v>
      </c>
      <c r="G9435" t="s">
        <v>273</v>
      </c>
      <c r="H9435" t="s">
        <v>264</v>
      </c>
      <c r="I9435" t="s">
        <v>265</v>
      </c>
      <c r="J9435" s="65">
        <v>0</v>
      </c>
      <c r="K9435" t="str">
        <f t="shared" si="346"/>
        <v>27VI1200RSRR</v>
      </c>
      <c r="L9435">
        <f t="shared" si="347"/>
        <v>0</v>
      </c>
    </row>
    <row r="9436" spans="1:12">
      <c r="A9436" s="65">
        <v>27</v>
      </c>
      <c r="B9436" t="s">
        <v>2</v>
      </c>
      <c r="C9436" s="65">
        <v>11</v>
      </c>
      <c r="D9436" t="s">
        <v>237</v>
      </c>
      <c r="E9436" s="65">
        <v>1</v>
      </c>
      <c r="F9436" t="s">
        <v>278</v>
      </c>
      <c r="G9436" t="s">
        <v>273</v>
      </c>
      <c r="H9436" t="s">
        <v>228</v>
      </c>
      <c r="I9436" t="s">
        <v>217</v>
      </c>
      <c r="J9436" s="65">
        <v>0</v>
      </c>
      <c r="K9436" t="str">
        <f t="shared" si="346"/>
        <v>27VI1200PTBI</v>
      </c>
      <c r="L9436">
        <f t="shared" si="347"/>
        <v>0</v>
      </c>
    </row>
    <row r="9437" spans="1:12">
      <c r="A9437" s="65">
        <v>27</v>
      </c>
      <c r="B9437" t="s">
        <v>2</v>
      </c>
      <c r="C9437" s="65">
        <v>11</v>
      </c>
      <c r="D9437" t="s">
        <v>237</v>
      </c>
      <c r="E9437" s="65">
        <v>1</v>
      </c>
      <c r="F9437" t="s">
        <v>278</v>
      </c>
      <c r="G9437" t="s">
        <v>273</v>
      </c>
      <c r="H9437" t="s">
        <v>229</v>
      </c>
      <c r="I9437" t="s">
        <v>230</v>
      </c>
      <c r="J9437" s="65">
        <v>0</v>
      </c>
      <c r="K9437" t="str">
        <f t="shared" si="346"/>
        <v>27VI1200PRNR</v>
      </c>
      <c r="L9437">
        <f t="shared" si="347"/>
        <v>0</v>
      </c>
    </row>
    <row r="9438" spans="1:12">
      <c r="A9438" s="65">
        <v>27</v>
      </c>
      <c r="B9438" t="s">
        <v>2</v>
      </c>
      <c r="C9438" s="65">
        <v>11</v>
      </c>
      <c r="D9438" t="s">
        <v>237</v>
      </c>
      <c r="E9438" s="65">
        <v>1</v>
      </c>
      <c r="F9438" t="s">
        <v>278</v>
      </c>
      <c r="G9438" t="s">
        <v>273</v>
      </c>
      <c r="H9438" t="s">
        <v>231</v>
      </c>
      <c r="I9438" t="s">
        <v>232</v>
      </c>
      <c r="J9438" s="65">
        <v>0</v>
      </c>
      <c r="K9438" t="str">
        <f t="shared" si="346"/>
        <v>27VI1200PRES</v>
      </c>
      <c r="L9438">
        <f t="shared" si="347"/>
        <v>0</v>
      </c>
    </row>
    <row r="9439" spans="1:12">
      <c r="A9439" s="65">
        <v>27</v>
      </c>
      <c r="B9439" t="s">
        <v>2</v>
      </c>
      <c r="C9439" s="65">
        <v>11</v>
      </c>
      <c r="D9439" t="s">
        <v>237</v>
      </c>
      <c r="E9439" s="65">
        <v>1</v>
      </c>
      <c r="F9439" t="s">
        <v>278</v>
      </c>
      <c r="G9439" t="s">
        <v>273</v>
      </c>
      <c r="H9439" t="s">
        <v>233</v>
      </c>
      <c r="I9439" t="s">
        <v>234</v>
      </c>
      <c r="J9439" s="65">
        <v>0</v>
      </c>
      <c r="K9439" t="str">
        <f t="shared" si="346"/>
        <v>27VI1200PRER</v>
      </c>
      <c r="L9439">
        <f t="shared" si="347"/>
        <v>0</v>
      </c>
    </row>
    <row r="9440" spans="1:12">
      <c r="A9440" s="65">
        <v>27</v>
      </c>
      <c r="B9440" t="s">
        <v>2</v>
      </c>
      <c r="C9440" s="65">
        <v>11</v>
      </c>
      <c r="D9440" t="s">
        <v>237</v>
      </c>
      <c r="E9440" s="65">
        <v>1</v>
      </c>
      <c r="F9440" t="s">
        <v>278</v>
      </c>
      <c r="G9440" t="s">
        <v>273</v>
      </c>
      <c r="H9440" t="s">
        <v>266</v>
      </c>
      <c r="I9440" t="s">
        <v>267</v>
      </c>
      <c r="J9440" s="65">
        <v>0</v>
      </c>
      <c r="K9440" t="str">
        <f t="shared" si="346"/>
        <v>27VI1200PTRE</v>
      </c>
      <c r="L9440">
        <f t="shared" si="347"/>
        <v>0</v>
      </c>
    </row>
    <row r="9441" spans="1:12">
      <c r="A9441" s="65">
        <v>27</v>
      </c>
      <c r="B9441" t="s">
        <v>2</v>
      </c>
      <c r="C9441" s="65">
        <v>11</v>
      </c>
      <c r="D9441" t="s">
        <v>237</v>
      </c>
      <c r="E9441" s="65">
        <v>1</v>
      </c>
      <c r="F9441" t="s">
        <v>278</v>
      </c>
      <c r="G9441" t="s">
        <v>273</v>
      </c>
      <c r="H9441" t="s">
        <v>268</v>
      </c>
      <c r="I9441" t="s">
        <v>269</v>
      </c>
      <c r="J9441" s="65">
        <v>0</v>
      </c>
      <c r="K9441" t="str">
        <f t="shared" si="346"/>
        <v>27VI1200DRCF</v>
      </c>
      <c r="L9441">
        <f t="shared" si="347"/>
        <v>0</v>
      </c>
    </row>
    <row r="9442" spans="1:12">
      <c r="A9442" s="65">
        <v>27</v>
      </c>
      <c r="B9442" t="s">
        <v>2</v>
      </c>
      <c r="C9442" s="65">
        <v>11</v>
      </c>
      <c r="D9442" t="s">
        <v>237</v>
      </c>
      <c r="E9442" s="65">
        <v>1</v>
      </c>
      <c r="F9442" t="s">
        <v>278</v>
      </c>
      <c r="G9442" t="s">
        <v>273</v>
      </c>
      <c r="H9442" t="s">
        <v>240</v>
      </c>
      <c r="I9442" t="s">
        <v>241</v>
      </c>
      <c r="J9442" s="65">
        <v>0</v>
      </c>
      <c r="K9442" t="str">
        <f t="shared" si="346"/>
        <v>27VI1200SRTS</v>
      </c>
      <c r="L9442">
        <f t="shared" si="347"/>
        <v>0</v>
      </c>
    </row>
    <row r="9443" spans="1:12">
      <c r="A9443" s="65">
        <v>27</v>
      </c>
      <c r="B9443" t="s">
        <v>2</v>
      </c>
      <c r="C9443" s="65">
        <v>11</v>
      </c>
      <c r="D9443" t="s">
        <v>237</v>
      </c>
      <c r="E9443" s="65">
        <v>1</v>
      </c>
      <c r="F9443" t="s">
        <v>278</v>
      </c>
      <c r="G9443" t="s">
        <v>273</v>
      </c>
      <c r="H9443" t="s">
        <v>270</v>
      </c>
      <c r="I9443" t="s">
        <v>271</v>
      </c>
      <c r="J9443" s="65">
        <v>0</v>
      </c>
      <c r="K9443" t="str">
        <f t="shared" si="346"/>
        <v>27VI1200SRTR</v>
      </c>
      <c r="L9443">
        <f t="shared" si="347"/>
        <v>0</v>
      </c>
    </row>
    <row r="9444" spans="1:12">
      <c r="A9444" s="65">
        <v>27</v>
      </c>
      <c r="B9444" t="s">
        <v>2</v>
      </c>
      <c r="C9444" s="65">
        <v>11</v>
      </c>
      <c r="D9444" t="s">
        <v>237</v>
      </c>
      <c r="E9444" s="65">
        <v>1</v>
      </c>
      <c r="F9444" t="s">
        <v>278</v>
      </c>
      <c r="G9444" t="s">
        <v>273</v>
      </c>
      <c r="H9444" t="s">
        <v>244</v>
      </c>
      <c r="I9444" t="s">
        <v>245</v>
      </c>
      <c r="J9444" s="65">
        <v>0</v>
      </c>
      <c r="K9444" t="str">
        <f t="shared" si="346"/>
        <v>27VI1200SRTT</v>
      </c>
      <c r="L9444">
        <f t="shared" si="347"/>
        <v>0</v>
      </c>
    </row>
    <row r="9445" spans="1:12">
      <c r="A9445" s="65">
        <v>27</v>
      </c>
      <c r="B9445" t="s">
        <v>2</v>
      </c>
      <c r="C9445" s="65">
        <v>11</v>
      </c>
      <c r="D9445" t="s">
        <v>237</v>
      </c>
      <c r="E9445" s="65">
        <v>1</v>
      </c>
      <c r="F9445" t="s">
        <v>278</v>
      </c>
      <c r="G9445" t="s">
        <v>273</v>
      </c>
      <c r="H9445" t="s">
        <v>246</v>
      </c>
      <c r="I9445" t="s">
        <v>247</v>
      </c>
      <c r="J9445" s="65">
        <v>0</v>
      </c>
      <c r="K9445" t="str">
        <f t="shared" si="346"/>
        <v>27VI1200SRPS</v>
      </c>
      <c r="L9445">
        <f t="shared" si="347"/>
        <v>0</v>
      </c>
    </row>
    <row r="9446" spans="1:12">
      <c r="A9446" s="65">
        <v>27</v>
      </c>
      <c r="B9446" t="s">
        <v>2</v>
      </c>
      <c r="C9446" s="65">
        <v>11</v>
      </c>
      <c r="D9446" t="s">
        <v>237</v>
      </c>
      <c r="E9446" s="65">
        <v>1</v>
      </c>
      <c r="F9446" t="s">
        <v>278</v>
      </c>
      <c r="G9446" t="s">
        <v>273</v>
      </c>
      <c r="H9446" t="s">
        <v>250</v>
      </c>
      <c r="I9446" t="s">
        <v>251</v>
      </c>
      <c r="J9446" s="65">
        <v>0</v>
      </c>
      <c r="K9446" t="str">
        <f t="shared" si="346"/>
        <v>27VI1200SRPT</v>
      </c>
      <c r="L9446">
        <f t="shared" si="347"/>
        <v>0</v>
      </c>
    </row>
    <row r="9447" spans="1:12">
      <c r="A9447" s="65">
        <v>27</v>
      </c>
      <c r="B9447" t="s">
        <v>2</v>
      </c>
      <c r="C9447" s="65">
        <v>11</v>
      </c>
      <c r="D9447" t="s">
        <v>237</v>
      </c>
      <c r="E9447" s="65">
        <v>1</v>
      </c>
      <c r="F9447" t="s">
        <v>278</v>
      </c>
      <c r="G9447" t="s">
        <v>273</v>
      </c>
      <c r="H9447" t="s">
        <v>252</v>
      </c>
      <c r="I9447" t="s">
        <v>253</v>
      </c>
      <c r="J9447" s="65">
        <v>0</v>
      </c>
      <c r="K9447" t="str">
        <f t="shared" si="346"/>
        <v>27VI1200SRRS</v>
      </c>
      <c r="L9447">
        <f t="shared" si="347"/>
        <v>0</v>
      </c>
    </row>
    <row r="9448" spans="1:12">
      <c r="A9448" s="65">
        <v>27</v>
      </c>
      <c r="B9448" t="s">
        <v>2</v>
      </c>
      <c r="C9448" s="65">
        <v>11</v>
      </c>
      <c r="D9448" t="s">
        <v>237</v>
      </c>
      <c r="E9448" s="65">
        <v>1</v>
      </c>
      <c r="F9448" t="s">
        <v>278</v>
      </c>
      <c r="G9448" t="s">
        <v>273</v>
      </c>
      <c r="H9448" t="s">
        <v>254</v>
      </c>
      <c r="I9448" t="s">
        <v>255</v>
      </c>
      <c r="J9448" s="65">
        <v>0</v>
      </c>
      <c r="K9448" t="str">
        <f t="shared" si="346"/>
        <v>27VI1200SRRR</v>
      </c>
      <c r="L9448">
        <f t="shared" si="347"/>
        <v>0</v>
      </c>
    </row>
    <row r="9449" spans="1:12">
      <c r="A9449" s="65">
        <v>27</v>
      </c>
      <c r="B9449" t="s">
        <v>2</v>
      </c>
      <c r="C9449" s="65">
        <v>11</v>
      </c>
      <c r="D9449" t="s">
        <v>237</v>
      </c>
      <c r="E9449" s="65">
        <v>1</v>
      </c>
      <c r="F9449" t="s">
        <v>278</v>
      </c>
      <c r="G9449" t="s">
        <v>273</v>
      </c>
      <c r="H9449" t="s">
        <v>248</v>
      </c>
      <c r="I9449" t="s">
        <v>249</v>
      </c>
      <c r="J9449" s="65">
        <v>0</v>
      </c>
      <c r="K9449" t="str">
        <f t="shared" si="346"/>
        <v>27VI1200SRPR</v>
      </c>
      <c r="L9449">
        <f t="shared" si="347"/>
        <v>0</v>
      </c>
    </row>
    <row r="9450" spans="1:12">
      <c r="A9450" s="65">
        <v>27</v>
      </c>
      <c r="B9450" t="s">
        <v>2</v>
      </c>
      <c r="C9450" s="65">
        <v>11</v>
      </c>
      <c r="D9450" t="s">
        <v>237</v>
      </c>
      <c r="E9450" s="65">
        <v>1</v>
      </c>
      <c r="F9450" t="s">
        <v>279</v>
      </c>
      <c r="G9450" t="s">
        <v>280</v>
      </c>
      <c r="H9450" t="s">
        <v>244</v>
      </c>
      <c r="I9450" t="s">
        <v>245</v>
      </c>
      <c r="J9450" s="65">
        <v>0</v>
      </c>
      <c r="K9450" t="str">
        <f t="shared" si="346"/>
        <v>27VI1201SRTT</v>
      </c>
      <c r="L9450">
        <f t="shared" si="347"/>
        <v>0</v>
      </c>
    </row>
    <row r="9451" spans="1:12">
      <c r="A9451" s="65">
        <v>27</v>
      </c>
      <c r="B9451" t="s">
        <v>2</v>
      </c>
      <c r="C9451" s="65">
        <v>11</v>
      </c>
      <c r="D9451" t="s">
        <v>237</v>
      </c>
      <c r="E9451" s="65">
        <v>1</v>
      </c>
      <c r="F9451" t="s">
        <v>279</v>
      </c>
      <c r="G9451" t="s">
        <v>280</v>
      </c>
      <c r="H9451" t="s">
        <v>254</v>
      </c>
      <c r="I9451" t="s">
        <v>255</v>
      </c>
      <c r="J9451" s="65">
        <v>0</v>
      </c>
      <c r="K9451" t="str">
        <f t="shared" si="346"/>
        <v>27VI1201SRRR</v>
      </c>
      <c r="L9451">
        <f t="shared" si="347"/>
        <v>0</v>
      </c>
    </row>
    <row r="9452" spans="1:12">
      <c r="A9452" s="65">
        <v>27</v>
      </c>
      <c r="B9452" t="s">
        <v>2</v>
      </c>
      <c r="C9452" s="65">
        <v>11</v>
      </c>
      <c r="D9452" t="s">
        <v>237</v>
      </c>
      <c r="E9452" s="65">
        <v>1</v>
      </c>
      <c r="F9452" t="s">
        <v>279</v>
      </c>
      <c r="G9452" t="s">
        <v>280</v>
      </c>
      <c r="H9452" t="s">
        <v>240</v>
      </c>
      <c r="I9452" t="s">
        <v>241</v>
      </c>
      <c r="J9452" s="65">
        <v>0</v>
      </c>
      <c r="K9452" t="str">
        <f t="shared" si="346"/>
        <v>27VI1201SRTS</v>
      </c>
      <c r="L9452">
        <f t="shared" si="347"/>
        <v>0</v>
      </c>
    </row>
    <row r="9453" spans="1:12">
      <c r="A9453" s="65">
        <v>27</v>
      </c>
      <c r="B9453" t="s">
        <v>2</v>
      </c>
      <c r="C9453" s="65">
        <v>11</v>
      </c>
      <c r="D9453" t="s">
        <v>237</v>
      </c>
      <c r="E9453" s="65">
        <v>1</v>
      </c>
      <c r="F9453" t="s">
        <v>279</v>
      </c>
      <c r="G9453" t="s">
        <v>280</v>
      </c>
      <c r="H9453" t="s">
        <v>258</v>
      </c>
      <c r="I9453" t="s">
        <v>259</v>
      </c>
      <c r="J9453" s="65">
        <v>0</v>
      </c>
      <c r="K9453" t="str">
        <f t="shared" si="346"/>
        <v>27VI1201RSRS</v>
      </c>
      <c r="L9453">
        <f t="shared" si="347"/>
        <v>0</v>
      </c>
    </row>
    <row r="9454" spans="1:12">
      <c r="A9454" s="65">
        <v>27</v>
      </c>
      <c r="B9454" t="s">
        <v>2</v>
      </c>
      <c r="C9454" s="65">
        <v>11</v>
      </c>
      <c r="D9454" t="s">
        <v>237</v>
      </c>
      <c r="E9454" s="65">
        <v>1</v>
      </c>
      <c r="F9454" t="s">
        <v>279</v>
      </c>
      <c r="G9454" t="s">
        <v>280</v>
      </c>
      <c r="H9454" t="s">
        <v>235</v>
      </c>
      <c r="I9454" t="s">
        <v>236</v>
      </c>
      <c r="J9454" s="65">
        <v>0</v>
      </c>
      <c r="K9454" t="str">
        <f t="shared" si="346"/>
        <v>27VI1201SABA</v>
      </c>
      <c r="L9454">
        <f t="shared" si="347"/>
        <v>0</v>
      </c>
    </row>
    <row r="9455" spans="1:12">
      <c r="A9455" s="65">
        <v>27</v>
      </c>
      <c r="B9455" t="s">
        <v>2</v>
      </c>
      <c r="C9455" s="65">
        <v>11</v>
      </c>
      <c r="D9455" t="s">
        <v>237</v>
      </c>
      <c r="E9455" s="65">
        <v>1</v>
      </c>
      <c r="F9455" t="s">
        <v>279</v>
      </c>
      <c r="G9455" t="s">
        <v>280</v>
      </c>
      <c r="H9455" t="s">
        <v>226</v>
      </c>
      <c r="I9455" t="s">
        <v>227</v>
      </c>
      <c r="J9455" s="65">
        <v>0</v>
      </c>
      <c r="K9455" t="str">
        <f t="shared" si="346"/>
        <v>27VI1201PLNA</v>
      </c>
      <c r="L9455">
        <f t="shared" si="347"/>
        <v>0</v>
      </c>
    </row>
    <row r="9456" spans="1:12">
      <c r="A9456" s="65">
        <v>27</v>
      </c>
      <c r="B9456" t="s">
        <v>2</v>
      </c>
      <c r="C9456" s="65">
        <v>11</v>
      </c>
      <c r="D9456" t="s">
        <v>237</v>
      </c>
      <c r="E9456" s="65">
        <v>1</v>
      </c>
      <c r="F9456" t="s">
        <v>279</v>
      </c>
      <c r="G9456" t="s">
        <v>280</v>
      </c>
      <c r="H9456" t="s">
        <v>224</v>
      </c>
      <c r="I9456" t="s">
        <v>225</v>
      </c>
      <c r="J9456" s="65">
        <v>0</v>
      </c>
      <c r="K9456" t="str">
        <f t="shared" si="346"/>
        <v>27VI1201ARRA</v>
      </c>
      <c r="L9456">
        <f t="shared" si="347"/>
        <v>0</v>
      </c>
    </row>
    <row r="9457" spans="1:12">
      <c r="A9457" s="65">
        <v>27</v>
      </c>
      <c r="B9457" t="s">
        <v>2</v>
      </c>
      <c r="C9457" s="65">
        <v>11</v>
      </c>
      <c r="D9457" t="s">
        <v>237</v>
      </c>
      <c r="E9457" s="65">
        <v>1</v>
      </c>
      <c r="F9457" t="s">
        <v>279</v>
      </c>
      <c r="G9457" t="s">
        <v>280</v>
      </c>
      <c r="H9457" t="s">
        <v>215</v>
      </c>
      <c r="I9457" t="s">
        <v>216</v>
      </c>
      <c r="J9457" s="65">
        <v>0</v>
      </c>
      <c r="K9457" t="str">
        <f t="shared" si="346"/>
        <v>27VI1201APRT</v>
      </c>
      <c r="L9457">
        <f t="shared" si="347"/>
        <v>0</v>
      </c>
    </row>
    <row r="9458" spans="1:12">
      <c r="A9458" s="65">
        <v>27</v>
      </c>
      <c r="B9458" t="s">
        <v>2</v>
      </c>
      <c r="C9458" s="65">
        <v>11</v>
      </c>
      <c r="D9458" t="s">
        <v>237</v>
      </c>
      <c r="E9458" s="65">
        <v>1</v>
      </c>
      <c r="F9458" t="s">
        <v>279</v>
      </c>
      <c r="G9458" t="s">
        <v>280</v>
      </c>
      <c r="H9458" t="s">
        <v>213</v>
      </c>
      <c r="I9458" t="s">
        <v>214</v>
      </c>
      <c r="J9458" s="65">
        <v>0</v>
      </c>
      <c r="K9458" t="str">
        <f t="shared" si="346"/>
        <v>27VI1201APRR</v>
      </c>
      <c r="L9458">
        <f t="shared" si="347"/>
        <v>0</v>
      </c>
    </row>
    <row r="9459" spans="1:12">
      <c r="A9459" s="65">
        <v>27</v>
      </c>
      <c r="B9459" t="s">
        <v>2</v>
      </c>
      <c r="C9459" s="65">
        <v>11</v>
      </c>
      <c r="D9459" t="s">
        <v>237</v>
      </c>
      <c r="E9459" s="65">
        <v>1</v>
      </c>
      <c r="F9459" t="s">
        <v>279</v>
      </c>
      <c r="G9459" t="s">
        <v>280</v>
      </c>
      <c r="H9459" t="s">
        <v>211</v>
      </c>
      <c r="I9459" t="s">
        <v>212</v>
      </c>
      <c r="J9459" s="65">
        <v>0</v>
      </c>
      <c r="K9459" t="str">
        <f t="shared" si="346"/>
        <v>27VI1201APRS</v>
      </c>
      <c r="L9459">
        <f t="shared" si="347"/>
        <v>0</v>
      </c>
    </row>
    <row r="9460" spans="1:12">
      <c r="A9460" s="65">
        <v>27</v>
      </c>
      <c r="B9460" t="s">
        <v>2</v>
      </c>
      <c r="C9460" s="65">
        <v>11</v>
      </c>
      <c r="D9460" t="s">
        <v>237</v>
      </c>
      <c r="E9460" s="65">
        <v>1</v>
      </c>
      <c r="F9460" t="s">
        <v>279</v>
      </c>
      <c r="G9460" t="s">
        <v>280</v>
      </c>
      <c r="H9460" t="s">
        <v>222</v>
      </c>
      <c r="I9460" t="s">
        <v>223</v>
      </c>
      <c r="J9460" s="65">
        <v>0</v>
      </c>
      <c r="K9460" t="str">
        <f t="shared" si="346"/>
        <v>27VI1201DPMA</v>
      </c>
      <c r="L9460">
        <f t="shared" si="347"/>
        <v>0</v>
      </c>
    </row>
    <row r="9461" spans="1:12">
      <c r="A9461" s="65">
        <v>27</v>
      </c>
      <c r="B9461" t="s">
        <v>2</v>
      </c>
      <c r="C9461" s="65">
        <v>11</v>
      </c>
      <c r="D9461" t="s">
        <v>237</v>
      </c>
      <c r="E9461" s="65">
        <v>1</v>
      </c>
      <c r="F9461" t="s">
        <v>279</v>
      </c>
      <c r="G9461" t="s">
        <v>280</v>
      </c>
      <c r="H9461" t="s">
        <v>220</v>
      </c>
      <c r="I9461" t="s">
        <v>221</v>
      </c>
      <c r="J9461" s="65">
        <v>0</v>
      </c>
      <c r="K9461" t="str">
        <f t="shared" si="346"/>
        <v>27VI1201DRET</v>
      </c>
      <c r="L9461">
        <f t="shared" si="347"/>
        <v>0</v>
      </c>
    </row>
    <row r="9462" spans="1:12">
      <c r="A9462" s="65">
        <v>27</v>
      </c>
      <c r="B9462" t="s">
        <v>2</v>
      </c>
      <c r="C9462" s="65">
        <v>11</v>
      </c>
      <c r="D9462" t="s">
        <v>237</v>
      </c>
      <c r="E9462" s="65">
        <v>1</v>
      </c>
      <c r="F9462" t="s">
        <v>279</v>
      </c>
      <c r="G9462" t="s">
        <v>280</v>
      </c>
      <c r="H9462" t="s">
        <v>262</v>
      </c>
      <c r="I9462" t="s">
        <v>263</v>
      </c>
      <c r="J9462" s="65">
        <v>0</v>
      </c>
      <c r="K9462" t="str">
        <f t="shared" si="346"/>
        <v>27VI1201DREX</v>
      </c>
      <c r="L9462">
        <f t="shared" si="347"/>
        <v>0</v>
      </c>
    </row>
    <row r="9463" spans="1:12">
      <c r="A9463" s="65">
        <v>27</v>
      </c>
      <c r="B9463" t="s">
        <v>2</v>
      </c>
      <c r="C9463" s="65">
        <v>11</v>
      </c>
      <c r="D9463" t="s">
        <v>237</v>
      </c>
      <c r="E9463" s="65">
        <v>1</v>
      </c>
      <c r="F9463" t="s">
        <v>279</v>
      </c>
      <c r="G9463" t="s">
        <v>280</v>
      </c>
      <c r="H9463" t="s">
        <v>260</v>
      </c>
      <c r="I9463" t="s">
        <v>261</v>
      </c>
      <c r="J9463" s="65">
        <v>0</v>
      </c>
      <c r="K9463" t="str">
        <f t="shared" si="346"/>
        <v>27VI1201DRVM</v>
      </c>
      <c r="L9463">
        <f t="shared" si="347"/>
        <v>0</v>
      </c>
    </row>
    <row r="9464" spans="1:12">
      <c r="A9464" s="65">
        <v>27</v>
      </c>
      <c r="B9464" t="s">
        <v>2</v>
      </c>
      <c r="C9464" s="65">
        <v>11</v>
      </c>
      <c r="D9464" t="s">
        <v>237</v>
      </c>
      <c r="E9464" s="65">
        <v>1</v>
      </c>
      <c r="F9464" t="s">
        <v>279</v>
      </c>
      <c r="G9464" t="s">
        <v>280</v>
      </c>
      <c r="H9464" t="s">
        <v>242</v>
      </c>
      <c r="I9464" t="s">
        <v>243</v>
      </c>
      <c r="J9464" s="65">
        <v>0</v>
      </c>
      <c r="K9464" t="str">
        <f t="shared" si="346"/>
        <v>27VI1201DRPP</v>
      </c>
      <c r="L9464">
        <f t="shared" si="347"/>
        <v>0</v>
      </c>
    </row>
    <row r="9465" spans="1:12">
      <c r="A9465" s="65">
        <v>27</v>
      </c>
      <c r="B9465" t="s">
        <v>2</v>
      </c>
      <c r="C9465" s="65">
        <v>11</v>
      </c>
      <c r="D9465" t="s">
        <v>237</v>
      </c>
      <c r="E9465" s="65">
        <v>1</v>
      </c>
      <c r="F9465" t="s">
        <v>279</v>
      </c>
      <c r="G9465" t="s">
        <v>280</v>
      </c>
      <c r="H9465" t="s">
        <v>268</v>
      </c>
      <c r="I9465" t="s">
        <v>269</v>
      </c>
      <c r="J9465" s="65">
        <v>0</v>
      </c>
      <c r="K9465" t="str">
        <f t="shared" si="346"/>
        <v>27VI1201DRCF</v>
      </c>
      <c r="L9465">
        <f t="shared" si="347"/>
        <v>0</v>
      </c>
    </row>
    <row r="9466" spans="1:12">
      <c r="A9466" s="65">
        <v>27</v>
      </c>
      <c r="B9466" t="s">
        <v>2</v>
      </c>
      <c r="C9466" s="65">
        <v>11</v>
      </c>
      <c r="D9466" t="s">
        <v>237</v>
      </c>
      <c r="E9466" s="65">
        <v>1</v>
      </c>
      <c r="F9466" t="s">
        <v>279</v>
      </c>
      <c r="G9466" t="s">
        <v>280</v>
      </c>
      <c r="H9466" t="s">
        <v>266</v>
      </c>
      <c r="I9466" t="s">
        <v>267</v>
      </c>
      <c r="J9466" s="65">
        <v>0</v>
      </c>
      <c r="K9466" t="str">
        <f t="shared" si="346"/>
        <v>27VI1201PTRE</v>
      </c>
      <c r="L9466">
        <f t="shared" si="347"/>
        <v>0</v>
      </c>
    </row>
    <row r="9467" spans="1:12">
      <c r="A9467" s="65">
        <v>27</v>
      </c>
      <c r="B9467" t="s">
        <v>2</v>
      </c>
      <c r="C9467" s="65">
        <v>11</v>
      </c>
      <c r="D9467" t="s">
        <v>237</v>
      </c>
      <c r="E9467" s="65">
        <v>1</v>
      </c>
      <c r="F9467" t="s">
        <v>279</v>
      </c>
      <c r="G9467" t="s">
        <v>280</v>
      </c>
      <c r="H9467" t="s">
        <v>233</v>
      </c>
      <c r="I9467" t="s">
        <v>234</v>
      </c>
      <c r="J9467" s="65">
        <v>0</v>
      </c>
      <c r="K9467" t="str">
        <f t="shared" si="346"/>
        <v>27VI1201PRER</v>
      </c>
      <c r="L9467">
        <f t="shared" si="347"/>
        <v>0</v>
      </c>
    </row>
    <row r="9468" spans="1:12">
      <c r="A9468" s="65">
        <v>27</v>
      </c>
      <c r="B9468" t="s">
        <v>2</v>
      </c>
      <c r="C9468" s="65">
        <v>11</v>
      </c>
      <c r="D9468" t="s">
        <v>237</v>
      </c>
      <c r="E9468" s="65">
        <v>1</v>
      </c>
      <c r="F9468" t="s">
        <v>279</v>
      </c>
      <c r="G9468" t="s">
        <v>280</v>
      </c>
      <c r="H9468" t="s">
        <v>231</v>
      </c>
      <c r="I9468" t="s">
        <v>232</v>
      </c>
      <c r="J9468" s="65">
        <v>0</v>
      </c>
      <c r="K9468" t="str">
        <f t="shared" si="346"/>
        <v>27VI1201PRES</v>
      </c>
      <c r="L9468">
        <f t="shared" si="347"/>
        <v>0</v>
      </c>
    </row>
    <row r="9469" spans="1:12">
      <c r="A9469" s="65">
        <v>27</v>
      </c>
      <c r="B9469" t="s">
        <v>2</v>
      </c>
      <c r="C9469" s="65">
        <v>11</v>
      </c>
      <c r="D9469" t="s">
        <v>237</v>
      </c>
      <c r="E9469" s="65">
        <v>1</v>
      </c>
      <c r="F9469" t="s">
        <v>279</v>
      </c>
      <c r="G9469" t="s">
        <v>280</v>
      </c>
      <c r="H9469" t="s">
        <v>229</v>
      </c>
      <c r="I9469" t="s">
        <v>230</v>
      </c>
      <c r="J9469" s="65">
        <v>0</v>
      </c>
      <c r="K9469" t="str">
        <f t="shared" si="346"/>
        <v>27VI1201PRNR</v>
      </c>
      <c r="L9469">
        <f t="shared" si="347"/>
        <v>0</v>
      </c>
    </row>
    <row r="9470" spans="1:12">
      <c r="A9470" s="65">
        <v>27</v>
      </c>
      <c r="B9470" t="s">
        <v>2</v>
      </c>
      <c r="C9470" s="65">
        <v>11</v>
      </c>
      <c r="D9470" t="s">
        <v>237</v>
      </c>
      <c r="E9470" s="65">
        <v>1</v>
      </c>
      <c r="F9470" t="s">
        <v>279</v>
      </c>
      <c r="G9470" t="s">
        <v>280</v>
      </c>
      <c r="H9470" t="s">
        <v>228</v>
      </c>
      <c r="I9470" t="s">
        <v>217</v>
      </c>
      <c r="J9470" s="65">
        <v>0</v>
      </c>
      <c r="K9470" t="str">
        <f t="shared" si="346"/>
        <v>27VI1201PTBI</v>
      </c>
      <c r="L9470">
        <f t="shared" si="347"/>
        <v>0</v>
      </c>
    </row>
    <row r="9471" spans="1:12">
      <c r="A9471" s="65">
        <v>27</v>
      </c>
      <c r="B9471" t="s">
        <v>2</v>
      </c>
      <c r="C9471" s="65">
        <v>11</v>
      </c>
      <c r="D9471" t="s">
        <v>237</v>
      </c>
      <c r="E9471" s="65">
        <v>1</v>
      </c>
      <c r="F9471" t="s">
        <v>279</v>
      </c>
      <c r="G9471" t="s">
        <v>280</v>
      </c>
      <c r="H9471" t="s">
        <v>264</v>
      </c>
      <c r="I9471" t="s">
        <v>265</v>
      </c>
      <c r="J9471" s="65">
        <v>0</v>
      </c>
      <c r="K9471" t="str">
        <f t="shared" si="346"/>
        <v>27VI1201RSRR</v>
      </c>
      <c r="L9471">
        <f t="shared" si="347"/>
        <v>0</v>
      </c>
    </row>
    <row r="9472" spans="1:12">
      <c r="A9472" s="65">
        <v>27</v>
      </c>
      <c r="B9472" t="s">
        <v>2</v>
      </c>
      <c r="C9472" s="65">
        <v>11</v>
      </c>
      <c r="D9472" t="s">
        <v>237</v>
      </c>
      <c r="E9472" s="65">
        <v>1</v>
      </c>
      <c r="F9472" t="s">
        <v>279</v>
      </c>
      <c r="G9472" t="s">
        <v>280</v>
      </c>
      <c r="H9472" t="s">
        <v>256</v>
      </c>
      <c r="I9472" t="s">
        <v>257</v>
      </c>
      <c r="J9472" s="65">
        <v>0</v>
      </c>
      <c r="K9472" t="str">
        <f t="shared" si="346"/>
        <v>27VI1201SRRT</v>
      </c>
      <c r="L9472">
        <f t="shared" si="347"/>
        <v>0</v>
      </c>
    </row>
    <row r="9473" spans="1:12">
      <c r="A9473" s="65">
        <v>27</v>
      </c>
      <c r="B9473" t="s">
        <v>2</v>
      </c>
      <c r="C9473" s="65">
        <v>11</v>
      </c>
      <c r="D9473" t="s">
        <v>237</v>
      </c>
      <c r="E9473" s="65">
        <v>1</v>
      </c>
      <c r="F9473" t="s">
        <v>279</v>
      </c>
      <c r="G9473" t="s">
        <v>280</v>
      </c>
      <c r="H9473" t="s">
        <v>246</v>
      </c>
      <c r="I9473" t="s">
        <v>247</v>
      </c>
      <c r="J9473" s="65">
        <v>0</v>
      </c>
      <c r="K9473" t="str">
        <f t="shared" si="346"/>
        <v>27VI1201SRPS</v>
      </c>
      <c r="L9473">
        <f t="shared" si="347"/>
        <v>0</v>
      </c>
    </row>
    <row r="9474" spans="1:12">
      <c r="A9474" s="65">
        <v>27</v>
      </c>
      <c r="B9474" t="s">
        <v>2</v>
      </c>
      <c r="C9474" s="65">
        <v>11</v>
      </c>
      <c r="D9474" t="s">
        <v>237</v>
      </c>
      <c r="E9474" s="65">
        <v>1</v>
      </c>
      <c r="F9474" t="s">
        <v>279</v>
      </c>
      <c r="G9474" t="s">
        <v>280</v>
      </c>
      <c r="H9474" t="s">
        <v>248</v>
      </c>
      <c r="I9474" t="s">
        <v>249</v>
      </c>
      <c r="J9474" s="65">
        <v>0</v>
      </c>
      <c r="K9474" t="str">
        <f t="shared" si="346"/>
        <v>27VI1201SRPR</v>
      </c>
      <c r="L9474">
        <f t="shared" si="347"/>
        <v>0</v>
      </c>
    </row>
    <row r="9475" spans="1:12">
      <c r="A9475" s="65">
        <v>27</v>
      </c>
      <c r="B9475" t="s">
        <v>2</v>
      </c>
      <c r="C9475" s="65">
        <v>11</v>
      </c>
      <c r="D9475" t="s">
        <v>237</v>
      </c>
      <c r="E9475" s="65">
        <v>1</v>
      </c>
      <c r="F9475" t="s">
        <v>279</v>
      </c>
      <c r="G9475" t="s">
        <v>280</v>
      </c>
      <c r="H9475" t="s">
        <v>250</v>
      </c>
      <c r="I9475" t="s">
        <v>251</v>
      </c>
      <c r="J9475" s="65">
        <v>0</v>
      </c>
      <c r="K9475" t="str">
        <f t="shared" si="346"/>
        <v>27VI1201SRPT</v>
      </c>
      <c r="L9475">
        <f t="shared" si="347"/>
        <v>0</v>
      </c>
    </row>
    <row r="9476" spans="1:12">
      <c r="A9476" s="65">
        <v>27</v>
      </c>
      <c r="B9476" t="s">
        <v>2</v>
      </c>
      <c r="C9476" s="65">
        <v>11</v>
      </c>
      <c r="D9476" t="s">
        <v>237</v>
      </c>
      <c r="E9476" s="65">
        <v>1</v>
      </c>
      <c r="F9476" t="s">
        <v>279</v>
      </c>
      <c r="G9476" t="s">
        <v>280</v>
      </c>
      <c r="H9476" t="s">
        <v>252</v>
      </c>
      <c r="I9476" t="s">
        <v>253</v>
      </c>
      <c r="J9476" s="65">
        <v>0</v>
      </c>
      <c r="K9476" t="str">
        <f t="shared" si="346"/>
        <v>27VI1201SRRS</v>
      </c>
      <c r="L9476">
        <f t="shared" si="347"/>
        <v>0</v>
      </c>
    </row>
    <row r="9477" spans="1:12">
      <c r="A9477" s="65">
        <v>27</v>
      </c>
      <c r="B9477" t="s">
        <v>2</v>
      </c>
      <c r="C9477" s="65">
        <v>11</v>
      </c>
      <c r="D9477" t="s">
        <v>237</v>
      </c>
      <c r="E9477" s="65">
        <v>1</v>
      </c>
      <c r="F9477" t="s">
        <v>279</v>
      </c>
      <c r="G9477" t="s">
        <v>280</v>
      </c>
      <c r="H9477" t="s">
        <v>270</v>
      </c>
      <c r="I9477" t="s">
        <v>271</v>
      </c>
      <c r="J9477" s="65">
        <v>0</v>
      </c>
      <c r="K9477" t="str">
        <f t="shared" si="346"/>
        <v>27VI1201SRTR</v>
      </c>
      <c r="L9477">
        <f t="shared" si="347"/>
        <v>0</v>
      </c>
    </row>
    <row r="9478" spans="1:12">
      <c r="A9478" s="65">
        <v>27</v>
      </c>
      <c r="B9478" t="s">
        <v>2</v>
      </c>
      <c r="C9478" s="65">
        <v>11</v>
      </c>
      <c r="D9478" t="s">
        <v>237</v>
      </c>
      <c r="E9478" s="65">
        <v>1</v>
      </c>
      <c r="F9478" t="s">
        <v>281</v>
      </c>
      <c r="G9478" t="s">
        <v>282</v>
      </c>
      <c r="H9478" t="s">
        <v>246</v>
      </c>
      <c r="I9478" t="s">
        <v>247</v>
      </c>
      <c r="J9478" s="65">
        <v>0</v>
      </c>
      <c r="K9478" t="str">
        <f t="shared" si="346"/>
        <v>27VI1202SRPS</v>
      </c>
      <c r="L9478">
        <f t="shared" si="347"/>
        <v>0</v>
      </c>
    </row>
    <row r="9479" spans="1:12">
      <c r="A9479" s="65">
        <v>27</v>
      </c>
      <c r="B9479" t="s">
        <v>2</v>
      </c>
      <c r="C9479" s="65">
        <v>11</v>
      </c>
      <c r="D9479" t="s">
        <v>237</v>
      </c>
      <c r="E9479" s="65">
        <v>1</v>
      </c>
      <c r="F9479" t="s">
        <v>281</v>
      </c>
      <c r="G9479" t="s">
        <v>282</v>
      </c>
      <c r="H9479" t="s">
        <v>244</v>
      </c>
      <c r="I9479" t="s">
        <v>245</v>
      </c>
      <c r="J9479" s="65">
        <v>0</v>
      </c>
      <c r="K9479" t="str">
        <f t="shared" si="346"/>
        <v>27VI1202SRTT</v>
      </c>
      <c r="L9479">
        <f t="shared" si="347"/>
        <v>0</v>
      </c>
    </row>
    <row r="9480" spans="1:12">
      <c r="A9480" s="65">
        <v>27</v>
      </c>
      <c r="B9480" t="s">
        <v>2</v>
      </c>
      <c r="C9480" s="65">
        <v>11</v>
      </c>
      <c r="D9480" t="s">
        <v>237</v>
      </c>
      <c r="E9480" s="65">
        <v>1</v>
      </c>
      <c r="F9480" t="s">
        <v>281</v>
      </c>
      <c r="G9480" t="s">
        <v>282</v>
      </c>
      <c r="H9480" t="s">
        <v>270</v>
      </c>
      <c r="I9480" t="s">
        <v>271</v>
      </c>
      <c r="J9480" s="65">
        <v>0</v>
      </c>
      <c r="K9480" t="str">
        <f t="shared" si="346"/>
        <v>27VI1202SRTR</v>
      </c>
      <c r="L9480">
        <f t="shared" si="347"/>
        <v>0</v>
      </c>
    </row>
    <row r="9481" spans="1:12">
      <c r="A9481" s="65">
        <v>27</v>
      </c>
      <c r="B9481" t="s">
        <v>2</v>
      </c>
      <c r="C9481" s="65">
        <v>11</v>
      </c>
      <c r="D9481" t="s">
        <v>237</v>
      </c>
      <c r="E9481" s="65">
        <v>1</v>
      </c>
      <c r="F9481" t="s">
        <v>281</v>
      </c>
      <c r="G9481" t="s">
        <v>282</v>
      </c>
      <c r="H9481" t="s">
        <v>240</v>
      </c>
      <c r="I9481" t="s">
        <v>241</v>
      </c>
      <c r="J9481" s="65">
        <v>0</v>
      </c>
      <c r="K9481" t="str">
        <f t="shared" si="346"/>
        <v>27VI1202SRTS</v>
      </c>
      <c r="L9481">
        <f t="shared" si="347"/>
        <v>0</v>
      </c>
    </row>
    <row r="9482" spans="1:12">
      <c r="A9482" s="65">
        <v>27</v>
      </c>
      <c r="B9482" t="s">
        <v>2</v>
      </c>
      <c r="C9482" s="65">
        <v>11</v>
      </c>
      <c r="D9482" t="s">
        <v>237</v>
      </c>
      <c r="E9482" s="65">
        <v>1</v>
      </c>
      <c r="F9482" t="s">
        <v>281</v>
      </c>
      <c r="G9482" t="s">
        <v>282</v>
      </c>
      <c r="H9482" t="s">
        <v>226</v>
      </c>
      <c r="I9482" t="s">
        <v>227</v>
      </c>
      <c r="J9482" s="65">
        <v>0</v>
      </c>
      <c r="K9482" t="str">
        <f t="shared" si="346"/>
        <v>27VI1202PLNA</v>
      </c>
      <c r="L9482">
        <f t="shared" si="347"/>
        <v>0</v>
      </c>
    </row>
    <row r="9483" spans="1:12">
      <c r="A9483" s="65">
        <v>27</v>
      </c>
      <c r="B9483" t="s">
        <v>2</v>
      </c>
      <c r="C9483" s="65">
        <v>11</v>
      </c>
      <c r="D9483" t="s">
        <v>237</v>
      </c>
      <c r="E9483" s="65">
        <v>1</v>
      </c>
      <c r="F9483" t="s">
        <v>281</v>
      </c>
      <c r="G9483" t="s">
        <v>282</v>
      </c>
      <c r="H9483" t="s">
        <v>224</v>
      </c>
      <c r="I9483" t="s">
        <v>225</v>
      </c>
      <c r="J9483" s="65">
        <v>0</v>
      </c>
      <c r="K9483" t="str">
        <f t="shared" si="346"/>
        <v>27VI1202ARRA</v>
      </c>
      <c r="L9483">
        <f t="shared" si="347"/>
        <v>0</v>
      </c>
    </row>
    <row r="9484" spans="1:12">
      <c r="A9484" s="65">
        <v>27</v>
      </c>
      <c r="B9484" t="s">
        <v>2</v>
      </c>
      <c r="C9484" s="65">
        <v>11</v>
      </c>
      <c r="D9484" t="s">
        <v>237</v>
      </c>
      <c r="E9484" s="65">
        <v>1</v>
      </c>
      <c r="F9484" t="s">
        <v>281</v>
      </c>
      <c r="G9484" t="s">
        <v>282</v>
      </c>
      <c r="H9484" t="s">
        <v>215</v>
      </c>
      <c r="I9484" t="s">
        <v>216</v>
      </c>
      <c r="J9484" s="65">
        <v>0</v>
      </c>
      <c r="K9484" t="str">
        <f t="shared" si="346"/>
        <v>27VI1202APRT</v>
      </c>
      <c r="L9484">
        <f t="shared" si="347"/>
        <v>0</v>
      </c>
    </row>
    <row r="9485" spans="1:12">
      <c r="A9485" s="65">
        <v>27</v>
      </c>
      <c r="B9485" t="s">
        <v>2</v>
      </c>
      <c r="C9485" s="65">
        <v>11</v>
      </c>
      <c r="D9485" t="s">
        <v>237</v>
      </c>
      <c r="E9485" s="65">
        <v>1</v>
      </c>
      <c r="F9485" t="s">
        <v>281</v>
      </c>
      <c r="G9485" t="s">
        <v>282</v>
      </c>
      <c r="H9485" t="s">
        <v>248</v>
      </c>
      <c r="I9485" t="s">
        <v>249</v>
      </c>
      <c r="J9485" s="65">
        <v>0</v>
      </c>
      <c r="K9485" t="str">
        <f t="shared" si="346"/>
        <v>27VI1202SRPR</v>
      </c>
      <c r="L9485">
        <f t="shared" si="347"/>
        <v>0</v>
      </c>
    </row>
    <row r="9486" spans="1:12">
      <c r="A9486" s="65">
        <v>27</v>
      </c>
      <c r="B9486" t="s">
        <v>2</v>
      </c>
      <c r="C9486" s="65">
        <v>11</v>
      </c>
      <c r="D9486" t="s">
        <v>237</v>
      </c>
      <c r="E9486" s="65">
        <v>1</v>
      </c>
      <c r="F9486" t="s">
        <v>281</v>
      </c>
      <c r="G9486" t="s">
        <v>282</v>
      </c>
      <c r="H9486" t="s">
        <v>222</v>
      </c>
      <c r="I9486" t="s">
        <v>223</v>
      </c>
      <c r="J9486" s="65">
        <v>0</v>
      </c>
      <c r="K9486" t="str">
        <f t="shared" si="346"/>
        <v>27VI1202DPMA</v>
      </c>
      <c r="L9486">
        <f t="shared" si="347"/>
        <v>0</v>
      </c>
    </row>
    <row r="9487" spans="1:12">
      <c r="A9487" s="65">
        <v>27</v>
      </c>
      <c r="B9487" t="s">
        <v>2</v>
      </c>
      <c r="C9487" s="65">
        <v>11</v>
      </c>
      <c r="D9487" t="s">
        <v>237</v>
      </c>
      <c r="E9487" s="65">
        <v>1</v>
      </c>
      <c r="F9487" t="s">
        <v>281</v>
      </c>
      <c r="G9487" t="s">
        <v>282</v>
      </c>
      <c r="H9487" t="s">
        <v>220</v>
      </c>
      <c r="I9487" t="s">
        <v>221</v>
      </c>
      <c r="J9487" s="65">
        <v>0</v>
      </c>
      <c r="K9487" t="str">
        <f t="shared" si="346"/>
        <v>27VI1202DRET</v>
      </c>
      <c r="L9487">
        <f t="shared" si="347"/>
        <v>0</v>
      </c>
    </row>
    <row r="9488" spans="1:12">
      <c r="A9488" s="65">
        <v>27</v>
      </c>
      <c r="B9488" t="s">
        <v>2</v>
      </c>
      <c r="C9488" s="65">
        <v>11</v>
      </c>
      <c r="D9488" t="s">
        <v>237</v>
      </c>
      <c r="E9488" s="65">
        <v>1</v>
      </c>
      <c r="F9488" t="s">
        <v>281</v>
      </c>
      <c r="G9488" t="s">
        <v>282</v>
      </c>
      <c r="H9488" t="s">
        <v>262</v>
      </c>
      <c r="I9488" t="s">
        <v>263</v>
      </c>
      <c r="J9488" s="65">
        <v>0</v>
      </c>
      <c r="K9488" t="str">
        <f t="shared" si="346"/>
        <v>27VI1202DREX</v>
      </c>
      <c r="L9488">
        <f t="shared" si="347"/>
        <v>0</v>
      </c>
    </row>
    <row r="9489" spans="1:12">
      <c r="A9489" s="65">
        <v>27</v>
      </c>
      <c r="B9489" t="s">
        <v>2</v>
      </c>
      <c r="C9489" s="65">
        <v>11</v>
      </c>
      <c r="D9489" t="s">
        <v>237</v>
      </c>
      <c r="E9489" s="65">
        <v>1</v>
      </c>
      <c r="F9489" t="s">
        <v>281</v>
      </c>
      <c r="G9489" t="s">
        <v>282</v>
      </c>
      <c r="H9489" t="s">
        <v>260</v>
      </c>
      <c r="I9489" t="s">
        <v>261</v>
      </c>
      <c r="J9489" s="65">
        <v>0</v>
      </c>
      <c r="K9489" t="str">
        <f t="shared" si="346"/>
        <v>27VI1202DRVM</v>
      </c>
      <c r="L9489">
        <f t="shared" si="347"/>
        <v>0</v>
      </c>
    </row>
    <row r="9490" spans="1:12">
      <c r="A9490" s="65">
        <v>27</v>
      </c>
      <c r="B9490" t="s">
        <v>2</v>
      </c>
      <c r="C9490" s="65">
        <v>11</v>
      </c>
      <c r="D9490" t="s">
        <v>237</v>
      </c>
      <c r="E9490" s="65">
        <v>1</v>
      </c>
      <c r="F9490" t="s">
        <v>281</v>
      </c>
      <c r="G9490" t="s">
        <v>282</v>
      </c>
      <c r="H9490" t="s">
        <v>268</v>
      </c>
      <c r="I9490" t="s">
        <v>269</v>
      </c>
      <c r="J9490" s="65">
        <v>0</v>
      </c>
      <c r="K9490" t="str">
        <f t="shared" si="346"/>
        <v>27VI1202DRCF</v>
      </c>
      <c r="L9490">
        <f t="shared" si="347"/>
        <v>0</v>
      </c>
    </row>
    <row r="9491" spans="1:12">
      <c r="A9491" s="65">
        <v>27</v>
      </c>
      <c r="B9491" t="s">
        <v>2</v>
      </c>
      <c r="C9491" s="65">
        <v>11</v>
      </c>
      <c r="D9491" t="s">
        <v>237</v>
      </c>
      <c r="E9491" s="65">
        <v>1</v>
      </c>
      <c r="F9491" t="s">
        <v>281</v>
      </c>
      <c r="G9491" t="s">
        <v>282</v>
      </c>
      <c r="H9491" t="s">
        <v>266</v>
      </c>
      <c r="I9491" t="s">
        <v>267</v>
      </c>
      <c r="J9491" s="65">
        <v>0</v>
      </c>
      <c r="K9491" t="str">
        <f t="shared" si="346"/>
        <v>27VI1202PTRE</v>
      </c>
      <c r="L9491">
        <f t="shared" si="347"/>
        <v>0</v>
      </c>
    </row>
    <row r="9492" spans="1:12">
      <c r="A9492" s="65">
        <v>27</v>
      </c>
      <c r="B9492" t="s">
        <v>2</v>
      </c>
      <c r="C9492" s="65">
        <v>11</v>
      </c>
      <c r="D9492" t="s">
        <v>237</v>
      </c>
      <c r="E9492" s="65">
        <v>1</v>
      </c>
      <c r="F9492" t="s">
        <v>281</v>
      </c>
      <c r="G9492" t="s">
        <v>282</v>
      </c>
      <c r="H9492" t="s">
        <v>233</v>
      </c>
      <c r="I9492" t="s">
        <v>234</v>
      </c>
      <c r="J9492" s="65">
        <v>0</v>
      </c>
      <c r="K9492" t="str">
        <f t="shared" si="346"/>
        <v>27VI1202PRER</v>
      </c>
      <c r="L9492">
        <f t="shared" si="347"/>
        <v>0</v>
      </c>
    </row>
    <row r="9493" spans="1:12">
      <c r="A9493" s="65">
        <v>27</v>
      </c>
      <c r="B9493" t="s">
        <v>2</v>
      </c>
      <c r="C9493" s="65">
        <v>11</v>
      </c>
      <c r="D9493" t="s">
        <v>237</v>
      </c>
      <c r="E9493" s="65">
        <v>1</v>
      </c>
      <c r="F9493" t="s">
        <v>281</v>
      </c>
      <c r="G9493" t="s">
        <v>282</v>
      </c>
      <c r="H9493" t="s">
        <v>231</v>
      </c>
      <c r="I9493" t="s">
        <v>232</v>
      </c>
      <c r="J9493" s="65">
        <v>0</v>
      </c>
      <c r="K9493" t="str">
        <f t="shared" si="346"/>
        <v>27VI1202PRES</v>
      </c>
      <c r="L9493">
        <f t="shared" si="347"/>
        <v>0</v>
      </c>
    </row>
    <row r="9494" spans="1:12">
      <c r="A9494" s="65">
        <v>27</v>
      </c>
      <c r="B9494" t="s">
        <v>2</v>
      </c>
      <c r="C9494" s="65">
        <v>11</v>
      </c>
      <c r="D9494" t="s">
        <v>237</v>
      </c>
      <c r="E9494" s="65">
        <v>1</v>
      </c>
      <c r="F9494" t="s">
        <v>281</v>
      </c>
      <c r="G9494" t="s">
        <v>282</v>
      </c>
      <c r="H9494" t="s">
        <v>229</v>
      </c>
      <c r="I9494" t="s">
        <v>230</v>
      </c>
      <c r="J9494" s="65">
        <v>0</v>
      </c>
      <c r="K9494" t="str">
        <f t="shared" ref="K9494:K9557" si="348">CONCATENATE(TEXT(A9494,"00"),F9494,H9494)</f>
        <v>27VI1202PRNR</v>
      </c>
      <c r="L9494">
        <f t="shared" ref="L9494:L9557" si="349">J9494</f>
        <v>0</v>
      </c>
    </row>
    <row r="9495" spans="1:12">
      <c r="A9495" s="65">
        <v>27</v>
      </c>
      <c r="B9495" t="s">
        <v>2</v>
      </c>
      <c r="C9495" s="65">
        <v>11</v>
      </c>
      <c r="D9495" t="s">
        <v>237</v>
      </c>
      <c r="E9495" s="65">
        <v>1</v>
      </c>
      <c r="F9495" t="s">
        <v>281</v>
      </c>
      <c r="G9495" t="s">
        <v>282</v>
      </c>
      <c r="H9495" t="s">
        <v>264</v>
      </c>
      <c r="I9495" t="s">
        <v>265</v>
      </c>
      <c r="J9495" s="65">
        <v>0</v>
      </c>
      <c r="K9495" t="str">
        <f t="shared" si="348"/>
        <v>27VI1202RSRR</v>
      </c>
      <c r="L9495">
        <f t="shared" si="349"/>
        <v>0</v>
      </c>
    </row>
    <row r="9496" spans="1:12">
      <c r="A9496" s="65">
        <v>27</v>
      </c>
      <c r="B9496" t="s">
        <v>2</v>
      </c>
      <c r="C9496" s="65">
        <v>11</v>
      </c>
      <c r="D9496" t="s">
        <v>237</v>
      </c>
      <c r="E9496" s="65">
        <v>1</v>
      </c>
      <c r="F9496" t="s">
        <v>281</v>
      </c>
      <c r="G9496" t="s">
        <v>282</v>
      </c>
      <c r="H9496" t="s">
        <v>258</v>
      </c>
      <c r="I9496" t="s">
        <v>259</v>
      </c>
      <c r="J9496" s="65">
        <v>0</v>
      </c>
      <c r="K9496" t="str">
        <f t="shared" si="348"/>
        <v>27VI1202RSRS</v>
      </c>
      <c r="L9496">
        <f t="shared" si="349"/>
        <v>0</v>
      </c>
    </row>
    <row r="9497" spans="1:12">
      <c r="A9497" s="65">
        <v>27</v>
      </c>
      <c r="B9497" t="s">
        <v>2</v>
      </c>
      <c r="C9497" s="65">
        <v>11</v>
      </c>
      <c r="D9497" t="s">
        <v>237</v>
      </c>
      <c r="E9497" s="65">
        <v>1</v>
      </c>
      <c r="F9497" t="s">
        <v>281</v>
      </c>
      <c r="G9497" t="s">
        <v>282</v>
      </c>
      <c r="H9497" t="s">
        <v>256</v>
      </c>
      <c r="I9497" t="s">
        <v>257</v>
      </c>
      <c r="J9497" s="65">
        <v>0</v>
      </c>
      <c r="K9497" t="str">
        <f t="shared" si="348"/>
        <v>27VI1202SRRT</v>
      </c>
      <c r="L9497">
        <f t="shared" si="349"/>
        <v>0</v>
      </c>
    </row>
    <row r="9498" spans="1:12">
      <c r="A9498" s="65">
        <v>27</v>
      </c>
      <c r="B9498" t="s">
        <v>2</v>
      </c>
      <c r="C9498" s="65">
        <v>11</v>
      </c>
      <c r="D9498" t="s">
        <v>237</v>
      </c>
      <c r="E9498" s="65">
        <v>1</v>
      </c>
      <c r="F9498" t="s">
        <v>281</v>
      </c>
      <c r="G9498" t="s">
        <v>282</v>
      </c>
      <c r="H9498" t="s">
        <v>254</v>
      </c>
      <c r="I9498" t="s">
        <v>255</v>
      </c>
      <c r="J9498" s="65">
        <v>0</v>
      </c>
      <c r="K9498" t="str">
        <f t="shared" si="348"/>
        <v>27VI1202SRRR</v>
      </c>
      <c r="L9498">
        <f t="shared" si="349"/>
        <v>0</v>
      </c>
    </row>
    <row r="9499" spans="1:12">
      <c r="A9499" s="65">
        <v>27</v>
      </c>
      <c r="B9499" t="s">
        <v>2</v>
      </c>
      <c r="C9499" s="65">
        <v>11</v>
      </c>
      <c r="D9499" t="s">
        <v>237</v>
      </c>
      <c r="E9499" s="65">
        <v>1</v>
      </c>
      <c r="F9499" t="s">
        <v>281</v>
      </c>
      <c r="G9499" t="s">
        <v>282</v>
      </c>
      <c r="H9499" t="s">
        <v>252</v>
      </c>
      <c r="I9499" t="s">
        <v>253</v>
      </c>
      <c r="J9499" s="65">
        <v>0</v>
      </c>
      <c r="K9499" t="str">
        <f t="shared" si="348"/>
        <v>27VI1202SRRS</v>
      </c>
      <c r="L9499">
        <f t="shared" si="349"/>
        <v>0</v>
      </c>
    </row>
    <row r="9500" spans="1:12">
      <c r="A9500" s="65">
        <v>27</v>
      </c>
      <c r="B9500" t="s">
        <v>2</v>
      </c>
      <c r="C9500" s="65">
        <v>11</v>
      </c>
      <c r="D9500" t="s">
        <v>237</v>
      </c>
      <c r="E9500" s="65">
        <v>1</v>
      </c>
      <c r="F9500" t="s">
        <v>281</v>
      </c>
      <c r="G9500" t="s">
        <v>282</v>
      </c>
      <c r="H9500" t="s">
        <v>250</v>
      </c>
      <c r="I9500" t="s">
        <v>251</v>
      </c>
      <c r="J9500" s="65">
        <v>0</v>
      </c>
      <c r="K9500" t="str">
        <f t="shared" si="348"/>
        <v>27VI1202SRPT</v>
      </c>
      <c r="L9500">
        <f t="shared" si="349"/>
        <v>0</v>
      </c>
    </row>
    <row r="9501" spans="1:12">
      <c r="A9501" s="65">
        <v>27</v>
      </c>
      <c r="B9501" t="s">
        <v>2</v>
      </c>
      <c r="C9501" s="65">
        <v>11</v>
      </c>
      <c r="D9501" t="s">
        <v>237</v>
      </c>
      <c r="E9501" s="65">
        <v>1</v>
      </c>
      <c r="F9501" t="s">
        <v>281</v>
      </c>
      <c r="G9501" t="s">
        <v>282</v>
      </c>
      <c r="H9501" t="s">
        <v>213</v>
      </c>
      <c r="I9501" t="s">
        <v>214</v>
      </c>
      <c r="J9501" s="65">
        <v>0</v>
      </c>
      <c r="K9501" t="str">
        <f t="shared" si="348"/>
        <v>27VI1202APRR</v>
      </c>
      <c r="L9501">
        <f t="shared" si="349"/>
        <v>0</v>
      </c>
    </row>
    <row r="9502" spans="1:12">
      <c r="A9502" s="65">
        <v>27</v>
      </c>
      <c r="B9502" t="s">
        <v>2</v>
      </c>
      <c r="C9502" s="65">
        <v>11</v>
      </c>
      <c r="D9502" t="s">
        <v>237</v>
      </c>
      <c r="E9502" s="65">
        <v>1</v>
      </c>
      <c r="F9502" t="s">
        <v>281</v>
      </c>
      <c r="G9502" t="s">
        <v>282</v>
      </c>
      <c r="H9502" t="s">
        <v>235</v>
      </c>
      <c r="I9502" t="s">
        <v>236</v>
      </c>
      <c r="J9502" s="65">
        <v>0</v>
      </c>
      <c r="K9502" t="str">
        <f t="shared" si="348"/>
        <v>27VI1202SABA</v>
      </c>
      <c r="L9502">
        <f t="shared" si="349"/>
        <v>0</v>
      </c>
    </row>
    <row r="9503" spans="1:12">
      <c r="A9503" s="65">
        <v>27</v>
      </c>
      <c r="B9503" t="s">
        <v>2</v>
      </c>
      <c r="C9503" s="65">
        <v>11</v>
      </c>
      <c r="D9503" t="s">
        <v>237</v>
      </c>
      <c r="E9503" s="65">
        <v>1</v>
      </c>
      <c r="F9503" t="s">
        <v>281</v>
      </c>
      <c r="G9503" t="s">
        <v>282</v>
      </c>
      <c r="H9503" t="s">
        <v>211</v>
      </c>
      <c r="I9503" t="s">
        <v>212</v>
      </c>
      <c r="J9503" s="65">
        <v>0</v>
      </c>
      <c r="K9503" t="str">
        <f t="shared" si="348"/>
        <v>27VI1202APRS</v>
      </c>
      <c r="L9503">
        <f t="shared" si="349"/>
        <v>0</v>
      </c>
    </row>
    <row r="9504" spans="1:12">
      <c r="A9504" s="65">
        <v>27</v>
      </c>
      <c r="B9504" t="s">
        <v>2</v>
      </c>
      <c r="C9504" s="65">
        <v>11</v>
      </c>
      <c r="D9504" t="s">
        <v>237</v>
      </c>
      <c r="E9504" s="65">
        <v>1</v>
      </c>
      <c r="F9504" t="s">
        <v>281</v>
      </c>
      <c r="G9504" t="s">
        <v>282</v>
      </c>
      <c r="H9504" t="s">
        <v>228</v>
      </c>
      <c r="I9504" t="s">
        <v>217</v>
      </c>
      <c r="J9504" s="65">
        <v>0</v>
      </c>
      <c r="K9504" t="str">
        <f t="shared" si="348"/>
        <v>27VI1202PTBI</v>
      </c>
      <c r="L9504">
        <f t="shared" si="349"/>
        <v>0</v>
      </c>
    </row>
    <row r="9505" spans="1:12">
      <c r="A9505" s="65">
        <v>27</v>
      </c>
      <c r="B9505" t="s">
        <v>2</v>
      </c>
      <c r="C9505" s="65">
        <v>11</v>
      </c>
      <c r="D9505" t="s">
        <v>237</v>
      </c>
      <c r="E9505" s="65">
        <v>1</v>
      </c>
      <c r="F9505" t="s">
        <v>281</v>
      </c>
      <c r="G9505" t="s">
        <v>282</v>
      </c>
      <c r="H9505" t="s">
        <v>242</v>
      </c>
      <c r="I9505" t="s">
        <v>243</v>
      </c>
      <c r="J9505" s="65">
        <v>0</v>
      </c>
      <c r="K9505" t="str">
        <f t="shared" si="348"/>
        <v>27VI1202DRPP</v>
      </c>
      <c r="L9505">
        <f t="shared" si="349"/>
        <v>0</v>
      </c>
    </row>
    <row r="9506" spans="1:12">
      <c r="A9506" s="65">
        <v>27</v>
      </c>
      <c r="B9506" t="s">
        <v>2</v>
      </c>
      <c r="C9506" s="65">
        <v>11</v>
      </c>
      <c r="D9506" t="s">
        <v>237</v>
      </c>
      <c r="E9506" s="65">
        <v>1</v>
      </c>
      <c r="F9506" t="s">
        <v>283</v>
      </c>
      <c r="G9506" t="s">
        <v>284</v>
      </c>
      <c r="H9506" t="s">
        <v>215</v>
      </c>
      <c r="I9506" t="s">
        <v>216</v>
      </c>
      <c r="J9506" s="65">
        <v>0</v>
      </c>
      <c r="K9506" t="str">
        <f t="shared" si="348"/>
        <v>27VI1300APRT</v>
      </c>
      <c r="L9506">
        <f t="shared" si="349"/>
        <v>0</v>
      </c>
    </row>
    <row r="9507" spans="1:12">
      <c r="A9507" s="65">
        <v>27</v>
      </c>
      <c r="B9507" t="s">
        <v>2</v>
      </c>
      <c r="C9507" s="65">
        <v>11</v>
      </c>
      <c r="D9507" t="s">
        <v>237</v>
      </c>
      <c r="E9507" s="65">
        <v>1</v>
      </c>
      <c r="F9507" t="s">
        <v>283</v>
      </c>
      <c r="G9507" t="s">
        <v>284</v>
      </c>
      <c r="H9507" t="s">
        <v>260</v>
      </c>
      <c r="I9507" t="s">
        <v>261</v>
      </c>
      <c r="J9507" s="65">
        <v>0</v>
      </c>
      <c r="K9507" t="str">
        <f t="shared" si="348"/>
        <v>27VI1300DRVM</v>
      </c>
      <c r="L9507">
        <f t="shared" si="349"/>
        <v>0</v>
      </c>
    </row>
    <row r="9508" spans="1:12">
      <c r="A9508" s="65">
        <v>27</v>
      </c>
      <c r="B9508" t="s">
        <v>2</v>
      </c>
      <c r="C9508" s="65">
        <v>11</v>
      </c>
      <c r="D9508" t="s">
        <v>237</v>
      </c>
      <c r="E9508" s="65">
        <v>1</v>
      </c>
      <c r="F9508" t="s">
        <v>283</v>
      </c>
      <c r="G9508" t="s">
        <v>284</v>
      </c>
      <c r="H9508" t="s">
        <v>246</v>
      </c>
      <c r="I9508" t="s">
        <v>247</v>
      </c>
      <c r="J9508" s="65">
        <v>0</v>
      </c>
      <c r="K9508" t="str">
        <f t="shared" si="348"/>
        <v>27VI1300SRPS</v>
      </c>
      <c r="L9508">
        <f t="shared" si="349"/>
        <v>0</v>
      </c>
    </row>
    <row r="9509" spans="1:12">
      <c r="A9509" s="65">
        <v>27</v>
      </c>
      <c r="B9509" t="s">
        <v>2</v>
      </c>
      <c r="C9509" s="65">
        <v>11</v>
      </c>
      <c r="D9509" t="s">
        <v>237</v>
      </c>
      <c r="E9509" s="65">
        <v>1</v>
      </c>
      <c r="F9509" t="s">
        <v>283</v>
      </c>
      <c r="G9509" t="s">
        <v>284</v>
      </c>
      <c r="H9509" t="s">
        <v>235</v>
      </c>
      <c r="I9509" t="s">
        <v>236</v>
      </c>
      <c r="J9509" s="65">
        <v>0</v>
      </c>
      <c r="K9509" t="str">
        <f t="shared" si="348"/>
        <v>27VI1300SABA</v>
      </c>
      <c r="L9509">
        <f t="shared" si="349"/>
        <v>0</v>
      </c>
    </row>
    <row r="9510" spans="1:12">
      <c r="A9510" s="65">
        <v>27</v>
      </c>
      <c r="B9510" t="s">
        <v>2</v>
      </c>
      <c r="C9510" s="65">
        <v>11</v>
      </c>
      <c r="D9510" t="s">
        <v>237</v>
      </c>
      <c r="E9510" s="65">
        <v>1</v>
      </c>
      <c r="F9510" t="s">
        <v>283</v>
      </c>
      <c r="G9510" t="s">
        <v>284</v>
      </c>
      <c r="H9510" t="s">
        <v>250</v>
      </c>
      <c r="I9510" t="s">
        <v>251</v>
      </c>
      <c r="J9510" s="65">
        <v>0</v>
      </c>
      <c r="K9510" t="str">
        <f t="shared" si="348"/>
        <v>27VI1300SRPT</v>
      </c>
      <c r="L9510">
        <f t="shared" si="349"/>
        <v>0</v>
      </c>
    </row>
    <row r="9511" spans="1:12">
      <c r="A9511" s="65">
        <v>27</v>
      </c>
      <c r="B9511" t="s">
        <v>2</v>
      </c>
      <c r="C9511" s="65">
        <v>11</v>
      </c>
      <c r="D9511" t="s">
        <v>237</v>
      </c>
      <c r="E9511" s="65">
        <v>1</v>
      </c>
      <c r="F9511" t="s">
        <v>283</v>
      </c>
      <c r="G9511" t="s">
        <v>284</v>
      </c>
      <c r="H9511" t="s">
        <v>252</v>
      </c>
      <c r="I9511" t="s">
        <v>253</v>
      </c>
      <c r="J9511" s="65">
        <v>0</v>
      </c>
      <c r="K9511" t="str">
        <f t="shared" si="348"/>
        <v>27VI1300SRRS</v>
      </c>
      <c r="L9511">
        <f t="shared" si="349"/>
        <v>0</v>
      </c>
    </row>
    <row r="9512" spans="1:12">
      <c r="A9512" s="65">
        <v>27</v>
      </c>
      <c r="B9512" t="s">
        <v>2</v>
      </c>
      <c r="C9512" s="65">
        <v>11</v>
      </c>
      <c r="D9512" t="s">
        <v>237</v>
      </c>
      <c r="E9512" s="65">
        <v>1</v>
      </c>
      <c r="F9512" t="s">
        <v>283</v>
      </c>
      <c r="G9512" t="s">
        <v>284</v>
      </c>
      <c r="H9512" t="s">
        <v>254</v>
      </c>
      <c r="I9512" t="s">
        <v>255</v>
      </c>
      <c r="J9512" s="65">
        <v>0</v>
      </c>
      <c r="K9512" t="str">
        <f t="shared" si="348"/>
        <v>27VI1300SRRR</v>
      </c>
      <c r="L9512">
        <f t="shared" si="349"/>
        <v>0</v>
      </c>
    </row>
    <row r="9513" spans="1:12">
      <c r="A9513" s="65">
        <v>27</v>
      </c>
      <c r="B9513" t="s">
        <v>2</v>
      </c>
      <c r="C9513" s="65">
        <v>11</v>
      </c>
      <c r="D9513" t="s">
        <v>237</v>
      </c>
      <c r="E9513" s="65">
        <v>1</v>
      </c>
      <c r="F9513" t="s">
        <v>283</v>
      </c>
      <c r="G9513" t="s">
        <v>284</v>
      </c>
      <c r="H9513" t="s">
        <v>256</v>
      </c>
      <c r="I9513" t="s">
        <v>257</v>
      </c>
      <c r="J9513" s="65">
        <v>0</v>
      </c>
      <c r="K9513" t="str">
        <f t="shared" si="348"/>
        <v>27VI1300SRRT</v>
      </c>
      <c r="L9513">
        <f t="shared" si="349"/>
        <v>0</v>
      </c>
    </row>
    <row r="9514" spans="1:12">
      <c r="A9514" s="65">
        <v>27</v>
      </c>
      <c r="B9514" t="s">
        <v>2</v>
      </c>
      <c r="C9514" s="65">
        <v>11</v>
      </c>
      <c r="D9514" t="s">
        <v>237</v>
      </c>
      <c r="E9514" s="65">
        <v>1</v>
      </c>
      <c r="F9514" t="s">
        <v>283</v>
      </c>
      <c r="G9514" t="s">
        <v>284</v>
      </c>
      <c r="H9514" t="s">
        <v>258</v>
      </c>
      <c r="I9514" t="s">
        <v>259</v>
      </c>
      <c r="J9514" s="65">
        <v>0</v>
      </c>
      <c r="K9514" t="str">
        <f t="shared" si="348"/>
        <v>27VI1300RSRS</v>
      </c>
      <c r="L9514">
        <f t="shared" si="349"/>
        <v>0</v>
      </c>
    </row>
    <row r="9515" spans="1:12">
      <c r="A9515" s="65">
        <v>27</v>
      </c>
      <c r="B9515" t="s">
        <v>2</v>
      </c>
      <c r="C9515" s="65">
        <v>11</v>
      </c>
      <c r="D9515" t="s">
        <v>237</v>
      </c>
      <c r="E9515" s="65">
        <v>1</v>
      </c>
      <c r="F9515" t="s">
        <v>283</v>
      </c>
      <c r="G9515" t="s">
        <v>284</v>
      </c>
      <c r="H9515" t="s">
        <v>264</v>
      </c>
      <c r="I9515" t="s">
        <v>265</v>
      </c>
      <c r="J9515" s="65">
        <v>0</v>
      </c>
      <c r="K9515" t="str">
        <f t="shared" si="348"/>
        <v>27VI1300RSRR</v>
      </c>
      <c r="L9515">
        <f t="shared" si="349"/>
        <v>0</v>
      </c>
    </row>
    <row r="9516" spans="1:12">
      <c r="A9516" s="65">
        <v>27</v>
      </c>
      <c r="B9516" t="s">
        <v>2</v>
      </c>
      <c r="C9516" s="65">
        <v>11</v>
      </c>
      <c r="D9516" t="s">
        <v>237</v>
      </c>
      <c r="E9516" s="65">
        <v>1</v>
      </c>
      <c r="F9516" t="s">
        <v>283</v>
      </c>
      <c r="G9516" t="s">
        <v>284</v>
      </c>
      <c r="H9516" t="s">
        <v>228</v>
      </c>
      <c r="I9516" t="s">
        <v>217</v>
      </c>
      <c r="J9516" s="65">
        <v>0</v>
      </c>
      <c r="K9516" t="str">
        <f t="shared" si="348"/>
        <v>27VI1300PTBI</v>
      </c>
      <c r="L9516">
        <f t="shared" si="349"/>
        <v>0</v>
      </c>
    </row>
    <row r="9517" spans="1:12">
      <c r="A9517" s="65">
        <v>27</v>
      </c>
      <c r="B9517" t="s">
        <v>2</v>
      </c>
      <c r="C9517" s="65">
        <v>11</v>
      </c>
      <c r="D9517" t="s">
        <v>237</v>
      </c>
      <c r="E9517" s="65">
        <v>1</v>
      </c>
      <c r="F9517" t="s">
        <v>283</v>
      </c>
      <c r="G9517" t="s">
        <v>284</v>
      </c>
      <c r="H9517" t="s">
        <v>240</v>
      </c>
      <c r="I9517" t="s">
        <v>241</v>
      </c>
      <c r="J9517" s="65">
        <v>0</v>
      </c>
      <c r="K9517" t="str">
        <f t="shared" si="348"/>
        <v>27VI1300SRTS</v>
      </c>
      <c r="L9517">
        <f t="shared" si="349"/>
        <v>0</v>
      </c>
    </row>
    <row r="9518" spans="1:12">
      <c r="A9518" s="65">
        <v>27</v>
      </c>
      <c r="B9518" t="s">
        <v>2</v>
      </c>
      <c r="C9518" s="65">
        <v>11</v>
      </c>
      <c r="D9518" t="s">
        <v>237</v>
      </c>
      <c r="E9518" s="65">
        <v>1</v>
      </c>
      <c r="F9518" t="s">
        <v>283</v>
      </c>
      <c r="G9518" t="s">
        <v>284</v>
      </c>
      <c r="H9518" t="s">
        <v>270</v>
      </c>
      <c r="I9518" t="s">
        <v>271</v>
      </c>
      <c r="J9518" s="65">
        <v>0</v>
      </c>
      <c r="K9518" t="str">
        <f t="shared" si="348"/>
        <v>27VI1300SRTR</v>
      </c>
      <c r="L9518">
        <f t="shared" si="349"/>
        <v>0</v>
      </c>
    </row>
    <row r="9519" spans="1:12">
      <c r="A9519" s="65">
        <v>27</v>
      </c>
      <c r="B9519" t="s">
        <v>2</v>
      </c>
      <c r="C9519" s="65">
        <v>11</v>
      </c>
      <c r="D9519" t="s">
        <v>237</v>
      </c>
      <c r="E9519" s="65">
        <v>1</v>
      </c>
      <c r="F9519" t="s">
        <v>283</v>
      </c>
      <c r="G9519" t="s">
        <v>284</v>
      </c>
      <c r="H9519" t="s">
        <v>244</v>
      </c>
      <c r="I9519" t="s">
        <v>245</v>
      </c>
      <c r="J9519" s="65">
        <v>0</v>
      </c>
      <c r="K9519" t="str">
        <f t="shared" si="348"/>
        <v>27VI1300SRTT</v>
      </c>
      <c r="L9519">
        <f t="shared" si="349"/>
        <v>0</v>
      </c>
    </row>
    <row r="9520" spans="1:12">
      <c r="A9520" s="65">
        <v>27</v>
      </c>
      <c r="B9520" t="s">
        <v>2</v>
      </c>
      <c r="C9520" s="65">
        <v>11</v>
      </c>
      <c r="D9520" t="s">
        <v>237</v>
      </c>
      <c r="E9520" s="65">
        <v>1</v>
      </c>
      <c r="F9520" t="s">
        <v>283</v>
      </c>
      <c r="G9520" t="s">
        <v>284</v>
      </c>
      <c r="H9520" t="s">
        <v>229</v>
      </c>
      <c r="I9520" t="s">
        <v>230</v>
      </c>
      <c r="J9520" s="65">
        <v>0</v>
      </c>
      <c r="K9520" t="str">
        <f t="shared" si="348"/>
        <v>27VI1300PRNR</v>
      </c>
      <c r="L9520">
        <f t="shared" si="349"/>
        <v>0</v>
      </c>
    </row>
    <row r="9521" spans="1:12">
      <c r="A9521" s="65">
        <v>27</v>
      </c>
      <c r="B9521" t="s">
        <v>2</v>
      </c>
      <c r="C9521" s="65">
        <v>11</v>
      </c>
      <c r="D9521" t="s">
        <v>237</v>
      </c>
      <c r="E9521" s="65">
        <v>1</v>
      </c>
      <c r="F9521" t="s">
        <v>283</v>
      </c>
      <c r="G9521" t="s">
        <v>284</v>
      </c>
      <c r="H9521" t="s">
        <v>231</v>
      </c>
      <c r="I9521" t="s">
        <v>232</v>
      </c>
      <c r="J9521" s="65">
        <v>0</v>
      </c>
      <c r="K9521" t="str">
        <f t="shared" si="348"/>
        <v>27VI1300PRES</v>
      </c>
      <c r="L9521">
        <f t="shared" si="349"/>
        <v>0</v>
      </c>
    </row>
    <row r="9522" spans="1:12">
      <c r="A9522" s="65">
        <v>27</v>
      </c>
      <c r="B9522" t="s">
        <v>2</v>
      </c>
      <c r="C9522" s="65">
        <v>11</v>
      </c>
      <c r="D9522" t="s">
        <v>237</v>
      </c>
      <c r="E9522" s="65">
        <v>1</v>
      </c>
      <c r="F9522" t="s">
        <v>283</v>
      </c>
      <c r="G9522" t="s">
        <v>284</v>
      </c>
      <c r="H9522" t="s">
        <v>233</v>
      </c>
      <c r="I9522" t="s">
        <v>234</v>
      </c>
      <c r="J9522" s="65">
        <v>0</v>
      </c>
      <c r="K9522" t="str">
        <f t="shared" si="348"/>
        <v>27VI1300PRER</v>
      </c>
      <c r="L9522">
        <f t="shared" si="349"/>
        <v>0</v>
      </c>
    </row>
    <row r="9523" spans="1:12">
      <c r="A9523" s="65">
        <v>27</v>
      </c>
      <c r="B9523" t="s">
        <v>2</v>
      </c>
      <c r="C9523" s="65">
        <v>11</v>
      </c>
      <c r="D9523" t="s">
        <v>237</v>
      </c>
      <c r="E9523" s="65">
        <v>1</v>
      </c>
      <c r="F9523" t="s">
        <v>283</v>
      </c>
      <c r="G9523" t="s">
        <v>284</v>
      </c>
      <c r="H9523" t="s">
        <v>266</v>
      </c>
      <c r="I9523" t="s">
        <v>267</v>
      </c>
      <c r="J9523" s="65">
        <v>0</v>
      </c>
      <c r="K9523" t="str">
        <f t="shared" si="348"/>
        <v>27VI1300PTRE</v>
      </c>
      <c r="L9523">
        <f t="shared" si="349"/>
        <v>0</v>
      </c>
    </row>
    <row r="9524" spans="1:12">
      <c r="A9524" s="65">
        <v>27</v>
      </c>
      <c r="B9524" t="s">
        <v>2</v>
      </c>
      <c r="C9524" s="65">
        <v>11</v>
      </c>
      <c r="D9524" t="s">
        <v>237</v>
      </c>
      <c r="E9524" s="65">
        <v>1</v>
      </c>
      <c r="F9524" t="s">
        <v>283</v>
      </c>
      <c r="G9524" t="s">
        <v>284</v>
      </c>
      <c r="H9524" t="s">
        <v>268</v>
      </c>
      <c r="I9524" t="s">
        <v>269</v>
      </c>
      <c r="J9524" s="65">
        <v>0</v>
      </c>
      <c r="K9524" t="str">
        <f t="shared" si="348"/>
        <v>27VI1300DRCF</v>
      </c>
      <c r="L9524">
        <f t="shared" si="349"/>
        <v>0</v>
      </c>
    </row>
    <row r="9525" spans="1:12">
      <c r="A9525" s="65">
        <v>27</v>
      </c>
      <c r="B9525" t="s">
        <v>2</v>
      </c>
      <c r="C9525" s="65">
        <v>11</v>
      </c>
      <c r="D9525" t="s">
        <v>237</v>
      </c>
      <c r="E9525" s="65">
        <v>1</v>
      </c>
      <c r="F9525" t="s">
        <v>283</v>
      </c>
      <c r="G9525" t="s">
        <v>284</v>
      </c>
      <c r="H9525" t="s">
        <v>242</v>
      </c>
      <c r="I9525" t="s">
        <v>243</v>
      </c>
      <c r="J9525" s="65">
        <v>0</v>
      </c>
      <c r="K9525" t="str">
        <f t="shared" si="348"/>
        <v>27VI1300DRPP</v>
      </c>
      <c r="L9525">
        <f t="shared" si="349"/>
        <v>0</v>
      </c>
    </row>
    <row r="9526" spans="1:12">
      <c r="A9526" s="65">
        <v>27</v>
      </c>
      <c r="B9526" t="s">
        <v>2</v>
      </c>
      <c r="C9526" s="65">
        <v>11</v>
      </c>
      <c r="D9526" t="s">
        <v>237</v>
      </c>
      <c r="E9526" s="65">
        <v>1</v>
      </c>
      <c r="F9526" t="s">
        <v>283</v>
      </c>
      <c r="G9526" t="s">
        <v>284</v>
      </c>
      <c r="H9526" t="s">
        <v>262</v>
      </c>
      <c r="I9526" t="s">
        <v>263</v>
      </c>
      <c r="J9526" s="65">
        <v>0</v>
      </c>
      <c r="K9526" t="str">
        <f t="shared" si="348"/>
        <v>27VI1300DREX</v>
      </c>
      <c r="L9526">
        <f t="shared" si="349"/>
        <v>0</v>
      </c>
    </row>
    <row r="9527" spans="1:12">
      <c r="A9527" s="65">
        <v>27</v>
      </c>
      <c r="B9527" t="s">
        <v>2</v>
      </c>
      <c r="C9527" s="65">
        <v>11</v>
      </c>
      <c r="D9527" t="s">
        <v>237</v>
      </c>
      <c r="E9527" s="65">
        <v>1</v>
      </c>
      <c r="F9527" t="s">
        <v>283</v>
      </c>
      <c r="G9527" t="s">
        <v>284</v>
      </c>
      <c r="H9527" t="s">
        <v>220</v>
      </c>
      <c r="I9527" t="s">
        <v>221</v>
      </c>
      <c r="J9527" s="65">
        <v>0</v>
      </c>
      <c r="K9527" t="str">
        <f t="shared" si="348"/>
        <v>27VI1300DRET</v>
      </c>
      <c r="L9527">
        <f t="shared" si="349"/>
        <v>0</v>
      </c>
    </row>
    <row r="9528" spans="1:12">
      <c r="A9528" s="65">
        <v>27</v>
      </c>
      <c r="B9528" t="s">
        <v>2</v>
      </c>
      <c r="C9528" s="65">
        <v>11</v>
      </c>
      <c r="D9528" t="s">
        <v>237</v>
      </c>
      <c r="E9528" s="65">
        <v>1</v>
      </c>
      <c r="F9528" t="s">
        <v>283</v>
      </c>
      <c r="G9528" t="s">
        <v>284</v>
      </c>
      <c r="H9528" t="s">
        <v>222</v>
      </c>
      <c r="I9528" t="s">
        <v>223</v>
      </c>
      <c r="J9528" s="65">
        <v>0</v>
      </c>
      <c r="K9528" t="str">
        <f t="shared" si="348"/>
        <v>27VI1300DPMA</v>
      </c>
      <c r="L9528">
        <f t="shared" si="349"/>
        <v>0</v>
      </c>
    </row>
    <row r="9529" spans="1:12">
      <c r="A9529" s="65">
        <v>27</v>
      </c>
      <c r="B9529" t="s">
        <v>2</v>
      </c>
      <c r="C9529" s="65">
        <v>11</v>
      </c>
      <c r="D9529" t="s">
        <v>237</v>
      </c>
      <c r="E9529" s="65">
        <v>1</v>
      </c>
      <c r="F9529" t="s">
        <v>283</v>
      </c>
      <c r="G9529" t="s">
        <v>284</v>
      </c>
      <c r="H9529" t="s">
        <v>211</v>
      </c>
      <c r="I9529" t="s">
        <v>212</v>
      </c>
      <c r="J9529" s="65">
        <v>0</v>
      </c>
      <c r="K9529" t="str">
        <f t="shared" si="348"/>
        <v>27VI1300APRS</v>
      </c>
      <c r="L9529">
        <f t="shared" si="349"/>
        <v>0</v>
      </c>
    </row>
    <row r="9530" spans="1:12">
      <c r="A9530" s="65">
        <v>27</v>
      </c>
      <c r="B9530" t="s">
        <v>2</v>
      </c>
      <c r="C9530" s="65">
        <v>11</v>
      </c>
      <c r="D9530" t="s">
        <v>237</v>
      </c>
      <c r="E9530" s="65">
        <v>1</v>
      </c>
      <c r="F9530" t="s">
        <v>283</v>
      </c>
      <c r="G9530" t="s">
        <v>284</v>
      </c>
      <c r="H9530" t="s">
        <v>213</v>
      </c>
      <c r="I9530" t="s">
        <v>214</v>
      </c>
      <c r="J9530" s="65">
        <v>0</v>
      </c>
      <c r="K9530" t="str">
        <f t="shared" si="348"/>
        <v>27VI1300APRR</v>
      </c>
      <c r="L9530">
        <f t="shared" si="349"/>
        <v>0</v>
      </c>
    </row>
    <row r="9531" spans="1:12">
      <c r="A9531" s="65">
        <v>27</v>
      </c>
      <c r="B9531" t="s">
        <v>2</v>
      </c>
      <c r="C9531" s="65">
        <v>11</v>
      </c>
      <c r="D9531" t="s">
        <v>237</v>
      </c>
      <c r="E9531" s="65">
        <v>1</v>
      </c>
      <c r="F9531" t="s">
        <v>283</v>
      </c>
      <c r="G9531" t="s">
        <v>284</v>
      </c>
      <c r="H9531" t="s">
        <v>224</v>
      </c>
      <c r="I9531" t="s">
        <v>225</v>
      </c>
      <c r="J9531" s="65">
        <v>0</v>
      </c>
      <c r="K9531" t="str">
        <f t="shared" si="348"/>
        <v>27VI1300ARRA</v>
      </c>
      <c r="L9531">
        <f t="shared" si="349"/>
        <v>0</v>
      </c>
    </row>
    <row r="9532" spans="1:12">
      <c r="A9532" s="65">
        <v>27</v>
      </c>
      <c r="B9532" t="s">
        <v>2</v>
      </c>
      <c r="C9532" s="65">
        <v>11</v>
      </c>
      <c r="D9532" t="s">
        <v>237</v>
      </c>
      <c r="E9532" s="65">
        <v>1</v>
      </c>
      <c r="F9532" t="s">
        <v>283</v>
      </c>
      <c r="G9532" t="s">
        <v>284</v>
      </c>
      <c r="H9532" t="s">
        <v>226</v>
      </c>
      <c r="I9532" t="s">
        <v>227</v>
      </c>
      <c r="J9532" s="65">
        <v>0</v>
      </c>
      <c r="K9532" t="str">
        <f t="shared" si="348"/>
        <v>27VI1300PLNA</v>
      </c>
      <c r="L9532">
        <f t="shared" si="349"/>
        <v>0</v>
      </c>
    </row>
    <row r="9533" spans="1:12">
      <c r="A9533" s="65">
        <v>27</v>
      </c>
      <c r="B9533" t="s">
        <v>2</v>
      </c>
      <c r="C9533" s="65">
        <v>11</v>
      </c>
      <c r="D9533" t="s">
        <v>237</v>
      </c>
      <c r="E9533" s="65">
        <v>1</v>
      </c>
      <c r="F9533" t="s">
        <v>283</v>
      </c>
      <c r="G9533" t="s">
        <v>284</v>
      </c>
      <c r="H9533" t="s">
        <v>248</v>
      </c>
      <c r="I9533" t="s">
        <v>249</v>
      </c>
      <c r="J9533" s="65">
        <v>0</v>
      </c>
      <c r="K9533" t="str">
        <f t="shared" si="348"/>
        <v>27VI1300SRPR</v>
      </c>
      <c r="L9533">
        <f t="shared" si="349"/>
        <v>0</v>
      </c>
    </row>
    <row r="9534" spans="1:12">
      <c r="A9534" s="65">
        <v>27</v>
      </c>
      <c r="B9534" t="s">
        <v>2</v>
      </c>
      <c r="C9534" s="65">
        <v>11</v>
      </c>
      <c r="D9534" t="s">
        <v>237</v>
      </c>
      <c r="E9534" s="65">
        <v>1</v>
      </c>
      <c r="F9534" t="s">
        <v>285</v>
      </c>
      <c r="G9534" t="s">
        <v>286</v>
      </c>
      <c r="H9534" t="s">
        <v>287</v>
      </c>
      <c r="I9534" t="s">
        <v>288</v>
      </c>
      <c r="J9534" s="65">
        <v>28908</v>
      </c>
      <c r="K9534" t="str">
        <f t="shared" si="348"/>
        <v>27VI2000HLBL</v>
      </c>
      <c r="L9534">
        <f t="shared" si="349"/>
        <v>28908</v>
      </c>
    </row>
    <row r="9535" spans="1:12">
      <c r="A9535" s="65">
        <v>27</v>
      </c>
      <c r="B9535" t="s">
        <v>2</v>
      </c>
      <c r="C9535" s="65">
        <v>11</v>
      </c>
      <c r="D9535" t="s">
        <v>237</v>
      </c>
      <c r="E9535" s="65">
        <v>1</v>
      </c>
      <c r="F9535" t="s">
        <v>285</v>
      </c>
      <c r="G9535" t="s">
        <v>286</v>
      </c>
      <c r="H9535" t="s">
        <v>297</v>
      </c>
      <c r="I9535" t="s">
        <v>298</v>
      </c>
      <c r="J9535" s="65">
        <v>17774</v>
      </c>
      <c r="K9535" t="str">
        <f t="shared" si="348"/>
        <v>27VI2000HLTI</v>
      </c>
      <c r="L9535">
        <f t="shared" si="349"/>
        <v>17774</v>
      </c>
    </row>
    <row r="9536" spans="1:12">
      <c r="A9536" s="65">
        <v>27</v>
      </c>
      <c r="B9536" t="s">
        <v>2</v>
      </c>
      <c r="C9536" s="65">
        <v>11</v>
      </c>
      <c r="D9536" t="s">
        <v>237</v>
      </c>
      <c r="E9536" s="65">
        <v>1</v>
      </c>
      <c r="F9536" t="s">
        <v>285</v>
      </c>
      <c r="G9536" t="s">
        <v>286</v>
      </c>
      <c r="H9536" t="s">
        <v>289</v>
      </c>
      <c r="I9536" t="s">
        <v>290</v>
      </c>
      <c r="J9536" s="65">
        <v>69</v>
      </c>
      <c r="K9536" t="str">
        <f t="shared" si="348"/>
        <v>27VI2000FCUV</v>
      </c>
      <c r="L9536">
        <f t="shared" si="349"/>
        <v>69</v>
      </c>
    </row>
    <row r="9537" spans="1:12">
      <c r="A9537" s="65">
        <v>27</v>
      </c>
      <c r="B9537" t="s">
        <v>2</v>
      </c>
      <c r="C9537" s="65">
        <v>11</v>
      </c>
      <c r="D9537" t="s">
        <v>237</v>
      </c>
      <c r="E9537" s="65">
        <v>1</v>
      </c>
      <c r="F9537" t="s">
        <v>285</v>
      </c>
      <c r="G9537" t="s">
        <v>286</v>
      </c>
      <c r="H9537" t="s">
        <v>291</v>
      </c>
      <c r="I9537" t="s">
        <v>292</v>
      </c>
      <c r="J9537" s="65">
        <v>12</v>
      </c>
      <c r="K9537" t="str">
        <f t="shared" si="348"/>
        <v>27VI2000GRAM</v>
      </c>
      <c r="L9537">
        <f t="shared" si="349"/>
        <v>12</v>
      </c>
    </row>
    <row r="9538" spans="1:12">
      <c r="A9538" s="65">
        <v>27</v>
      </c>
      <c r="B9538" t="s">
        <v>2</v>
      </c>
      <c r="C9538" s="65">
        <v>11</v>
      </c>
      <c r="D9538" t="s">
        <v>237</v>
      </c>
      <c r="E9538" s="65">
        <v>1</v>
      </c>
      <c r="F9538" t="s">
        <v>285</v>
      </c>
      <c r="G9538" t="s">
        <v>286</v>
      </c>
      <c r="H9538" t="s">
        <v>293</v>
      </c>
      <c r="I9538" t="s">
        <v>294</v>
      </c>
      <c r="J9538" s="65">
        <v>46939</v>
      </c>
      <c r="K9538" t="str">
        <f t="shared" si="348"/>
        <v>27VI2000HLTO</v>
      </c>
      <c r="L9538">
        <f t="shared" si="349"/>
        <v>46939</v>
      </c>
    </row>
    <row r="9539" spans="1:12">
      <c r="A9539" s="65">
        <v>27</v>
      </c>
      <c r="B9539" t="s">
        <v>2</v>
      </c>
      <c r="C9539" s="65">
        <v>11</v>
      </c>
      <c r="D9539" t="s">
        <v>237</v>
      </c>
      <c r="E9539" s="65">
        <v>1</v>
      </c>
      <c r="F9539" t="s">
        <v>285</v>
      </c>
      <c r="G9539" t="s">
        <v>286</v>
      </c>
      <c r="H9539" t="s">
        <v>295</v>
      </c>
      <c r="I9539" t="s">
        <v>296</v>
      </c>
      <c r="J9539" s="65">
        <v>257</v>
      </c>
      <c r="K9539" t="str">
        <f t="shared" si="348"/>
        <v>27VI2000HLRC</v>
      </c>
      <c r="L9539">
        <f t="shared" si="349"/>
        <v>257</v>
      </c>
    </row>
    <row r="9540" spans="1:12">
      <c r="A9540" s="65">
        <v>27</v>
      </c>
      <c r="B9540" t="s">
        <v>2</v>
      </c>
      <c r="C9540" s="65">
        <v>11</v>
      </c>
      <c r="D9540" t="s">
        <v>237</v>
      </c>
      <c r="E9540" s="65">
        <v>1</v>
      </c>
      <c r="F9540" t="s">
        <v>299</v>
      </c>
      <c r="G9540" t="s">
        <v>300</v>
      </c>
      <c r="H9540" t="s">
        <v>295</v>
      </c>
      <c r="I9540" t="s">
        <v>296</v>
      </c>
      <c r="J9540" s="65">
        <v>257</v>
      </c>
      <c r="K9540" t="str">
        <f t="shared" si="348"/>
        <v>27VI2100HLRC</v>
      </c>
      <c r="L9540">
        <f t="shared" si="349"/>
        <v>257</v>
      </c>
    </row>
    <row r="9541" spans="1:12">
      <c r="A9541" s="65">
        <v>27</v>
      </c>
      <c r="B9541" t="s">
        <v>2</v>
      </c>
      <c r="C9541" s="65">
        <v>11</v>
      </c>
      <c r="D9541" t="s">
        <v>237</v>
      </c>
      <c r="E9541" s="65">
        <v>1</v>
      </c>
      <c r="F9541" t="s">
        <v>299</v>
      </c>
      <c r="G9541" t="s">
        <v>300</v>
      </c>
      <c r="H9541" t="s">
        <v>287</v>
      </c>
      <c r="I9541" t="s">
        <v>288</v>
      </c>
      <c r="J9541" s="65">
        <v>21598</v>
      </c>
      <c r="K9541" t="str">
        <f t="shared" si="348"/>
        <v>27VI2100HLBL</v>
      </c>
      <c r="L9541">
        <f t="shared" si="349"/>
        <v>21598</v>
      </c>
    </row>
    <row r="9542" spans="1:12">
      <c r="A9542" s="65">
        <v>27</v>
      </c>
      <c r="B9542" t="s">
        <v>2</v>
      </c>
      <c r="C9542" s="65">
        <v>11</v>
      </c>
      <c r="D9542" t="s">
        <v>237</v>
      </c>
      <c r="E9542" s="65">
        <v>1</v>
      </c>
      <c r="F9542" t="s">
        <v>299</v>
      </c>
      <c r="G9542" t="s">
        <v>300</v>
      </c>
      <c r="H9542" t="s">
        <v>297</v>
      </c>
      <c r="I9542" t="s">
        <v>298</v>
      </c>
      <c r="J9542" s="65">
        <v>4234</v>
      </c>
      <c r="K9542" t="str">
        <f t="shared" si="348"/>
        <v>27VI2100HLTI</v>
      </c>
      <c r="L9542">
        <f t="shared" si="349"/>
        <v>4234</v>
      </c>
    </row>
    <row r="9543" spans="1:12">
      <c r="A9543" s="65">
        <v>27</v>
      </c>
      <c r="B9543" t="s">
        <v>2</v>
      </c>
      <c r="C9543" s="65">
        <v>11</v>
      </c>
      <c r="D9543" t="s">
        <v>237</v>
      </c>
      <c r="E9543" s="65">
        <v>1</v>
      </c>
      <c r="F9543" t="s">
        <v>299</v>
      </c>
      <c r="G9543" t="s">
        <v>300</v>
      </c>
      <c r="H9543" t="s">
        <v>293</v>
      </c>
      <c r="I9543" t="s">
        <v>294</v>
      </c>
      <c r="J9543" s="65">
        <v>26089</v>
      </c>
      <c r="K9543" t="str">
        <f t="shared" si="348"/>
        <v>27VI2100HLTO</v>
      </c>
      <c r="L9543">
        <f t="shared" si="349"/>
        <v>26089</v>
      </c>
    </row>
    <row r="9544" spans="1:12">
      <c r="A9544" s="65">
        <v>27</v>
      </c>
      <c r="B9544" t="s">
        <v>2</v>
      </c>
      <c r="C9544" s="65">
        <v>11</v>
      </c>
      <c r="D9544" t="s">
        <v>237</v>
      </c>
      <c r="E9544" s="65">
        <v>1</v>
      </c>
      <c r="F9544" t="s">
        <v>299</v>
      </c>
      <c r="G9544" t="s">
        <v>300</v>
      </c>
      <c r="H9544" t="s">
        <v>291</v>
      </c>
      <c r="I9544" t="s">
        <v>292</v>
      </c>
      <c r="J9544" s="65">
        <v>13</v>
      </c>
      <c r="K9544" t="str">
        <f t="shared" si="348"/>
        <v>27VI2100GRAM</v>
      </c>
      <c r="L9544">
        <f t="shared" si="349"/>
        <v>13</v>
      </c>
    </row>
    <row r="9545" spans="1:12">
      <c r="A9545" s="65">
        <v>27</v>
      </c>
      <c r="B9545" t="s">
        <v>2</v>
      </c>
      <c r="C9545" s="65">
        <v>11</v>
      </c>
      <c r="D9545" t="s">
        <v>237</v>
      </c>
      <c r="E9545" s="65">
        <v>1</v>
      </c>
      <c r="F9545" t="s">
        <v>301</v>
      </c>
      <c r="G9545" t="s">
        <v>302</v>
      </c>
      <c r="H9545" t="s">
        <v>297</v>
      </c>
      <c r="I9545" t="s">
        <v>298</v>
      </c>
      <c r="J9545" s="65">
        <v>0</v>
      </c>
      <c r="K9545" t="str">
        <f t="shared" si="348"/>
        <v>27VI2110HLTI</v>
      </c>
      <c r="L9545">
        <f t="shared" si="349"/>
        <v>0</v>
      </c>
    </row>
    <row r="9546" spans="1:12">
      <c r="A9546" s="65">
        <v>27</v>
      </c>
      <c r="B9546" t="s">
        <v>2</v>
      </c>
      <c r="C9546" s="65">
        <v>11</v>
      </c>
      <c r="D9546" t="s">
        <v>237</v>
      </c>
      <c r="E9546" s="65">
        <v>1</v>
      </c>
      <c r="F9546" t="s">
        <v>301</v>
      </c>
      <c r="G9546" t="s">
        <v>302</v>
      </c>
      <c r="H9546" t="s">
        <v>293</v>
      </c>
      <c r="I9546" t="s">
        <v>294</v>
      </c>
      <c r="J9546" s="65">
        <v>0</v>
      </c>
      <c r="K9546" t="str">
        <f t="shared" si="348"/>
        <v>27VI2110HLTO</v>
      </c>
      <c r="L9546">
        <f t="shared" si="349"/>
        <v>0</v>
      </c>
    </row>
    <row r="9547" spans="1:12">
      <c r="A9547" s="65">
        <v>27</v>
      </c>
      <c r="B9547" t="s">
        <v>2</v>
      </c>
      <c r="C9547" s="65">
        <v>11</v>
      </c>
      <c r="D9547" t="s">
        <v>237</v>
      </c>
      <c r="E9547" s="65">
        <v>1</v>
      </c>
      <c r="F9547" t="s">
        <v>301</v>
      </c>
      <c r="G9547" t="s">
        <v>302</v>
      </c>
      <c r="H9547" t="s">
        <v>287</v>
      </c>
      <c r="I9547" t="s">
        <v>288</v>
      </c>
      <c r="J9547" s="65">
        <v>0</v>
      </c>
      <c r="K9547" t="str">
        <f t="shared" si="348"/>
        <v>27VI2110HLBL</v>
      </c>
      <c r="L9547">
        <f t="shared" si="349"/>
        <v>0</v>
      </c>
    </row>
    <row r="9548" spans="1:12">
      <c r="A9548" s="65">
        <v>27</v>
      </c>
      <c r="B9548" t="s">
        <v>2</v>
      </c>
      <c r="C9548" s="65">
        <v>11</v>
      </c>
      <c r="D9548" t="s">
        <v>237</v>
      </c>
      <c r="E9548" s="65">
        <v>1</v>
      </c>
      <c r="F9548" t="s">
        <v>301</v>
      </c>
      <c r="G9548" t="s">
        <v>302</v>
      </c>
      <c r="H9548" t="s">
        <v>295</v>
      </c>
      <c r="I9548" t="s">
        <v>296</v>
      </c>
      <c r="J9548" s="65">
        <v>0</v>
      </c>
      <c r="K9548" t="str">
        <f t="shared" si="348"/>
        <v>27VI2110HLRC</v>
      </c>
      <c r="L9548">
        <f t="shared" si="349"/>
        <v>0</v>
      </c>
    </row>
    <row r="9549" spans="1:12">
      <c r="A9549" s="65">
        <v>27</v>
      </c>
      <c r="B9549" t="s">
        <v>2</v>
      </c>
      <c r="C9549" s="65">
        <v>11</v>
      </c>
      <c r="D9549" t="s">
        <v>237</v>
      </c>
      <c r="E9549" s="65">
        <v>1</v>
      </c>
      <c r="F9549" t="s">
        <v>303</v>
      </c>
      <c r="G9549" t="s">
        <v>304</v>
      </c>
      <c r="H9549" t="s">
        <v>287</v>
      </c>
      <c r="I9549" t="s">
        <v>288</v>
      </c>
      <c r="J9549" s="65">
        <v>0</v>
      </c>
      <c r="K9549" t="str">
        <f t="shared" si="348"/>
        <v>27VI2120HLBL</v>
      </c>
      <c r="L9549">
        <f t="shared" si="349"/>
        <v>0</v>
      </c>
    </row>
    <row r="9550" spans="1:12">
      <c r="A9550" s="65">
        <v>27</v>
      </c>
      <c r="B9550" t="s">
        <v>2</v>
      </c>
      <c r="C9550" s="65">
        <v>11</v>
      </c>
      <c r="D9550" t="s">
        <v>237</v>
      </c>
      <c r="E9550" s="65">
        <v>1</v>
      </c>
      <c r="F9550" t="s">
        <v>303</v>
      </c>
      <c r="G9550" t="s">
        <v>304</v>
      </c>
      <c r="H9550" t="s">
        <v>297</v>
      </c>
      <c r="I9550" t="s">
        <v>298</v>
      </c>
      <c r="J9550" s="65">
        <v>0</v>
      </c>
      <c r="K9550" t="str">
        <f t="shared" si="348"/>
        <v>27VI2120HLTI</v>
      </c>
      <c r="L9550">
        <f t="shared" si="349"/>
        <v>0</v>
      </c>
    </row>
    <row r="9551" spans="1:12">
      <c r="A9551" s="65">
        <v>27</v>
      </c>
      <c r="B9551" t="s">
        <v>2</v>
      </c>
      <c r="C9551" s="65">
        <v>11</v>
      </c>
      <c r="D9551" t="s">
        <v>237</v>
      </c>
      <c r="E9551" s="65">
        <v>1</v>
      </c>
      <c r="F9551" t="s">
        <v>303</v>
      </c>
      <c r="G9551" t="s">
        <v>304</v>
      </c>
      <c r="H9551" t="s">
        <v>295</v>
      </c>
      <c r="I9551" t="s">
        <v>296</v>
      </c>
      <c r="J9551" s="65">
        <v>0</v>
      </c>
      <c r="K9551" t="str">
        <f t="shared" si="348"/>
        <v>27VI2120HLRC</v>
      </c>
      <c r="L9551">
        <f t="shared" si="349"/>
        <v>0</v>
      </c>
    </row>
    <row r="9552" spans="1:12">
      <c r="A9552" s="65">
        <v>27</v>
      </c>
      <c r="B9552" t="s">
        <v>2</v>
      </c>
      <c r="C9552" s="65">
        <v>11</v>
      </c>
      <c r="D9552" t="s">
        <v>237</v>
      </c>
      <c r="E9552" s="65">
        <v>1</v>
      </c>
      <c r="F9552" t="s">
        <v>303</v>
      </c>
      <c r="G9552" t="s">
        <v>304</v>
      </c>
      <c r="H9552" t="s">
        <v>293</v>
      </c>
      <c r="I9552" t="s">
        <v>294</v>
      </c>
      <c r="J9552" s="65">
        <v>0</v>
      </c>
      <c r="K9552" t="str">
        <f t="shared" si="348"/>
        <v>27VI2120HLTO</v>
      </c>
      <c r="L9552">
        <f t="shared" si="349"/>
        <v>0</v>
      </c>
    </row>
    <row r="9553" spans="1:12">
      <c r="A9553" s="65">
        <v>27</v>
      </c>
      <c r="B9553" t="s">
        <v>2</v>
      </c>
      <c r="C9553" s="65">
        <v>11</v>
      </c>
      <c r="D9553" t="s">
        <v>237</v>
      </c>
      <c r="E9553" s="65">
        <v>1</v>
      </c>
      <c r="F9553" t="s">
        <v>305</v>
      </c>
      <c r="G9553" t="s">
        <v>306</v>
      </c>
      <c r="H9553" t="s">
        <v>293</v>
      </c>
      <c r="I9553" t="s">
        <v>294</v>
      </c>
      <c r="J9553" s="65">
        <v>26089</v>
      </c>
      <c r="K9553" t="str">
        <f t="shared" si="348"/>
        <v>27VI2190HLTO</v>
      </c>
      <c r="L9553">
        <f t="shared" si="349"/>
        <v>26089</v>
      </c>
    </row>
    <row r="9554" spans="1:12">
      <c r="A9554" s="65">
        <v>27</v>
      </c>
      <c r="B9554" t="s">
        <v>2</v>
      </c>
      <c r="C9554" s="65">
        <v>11</v>
      </c>
      <c r="D9554" t="s">
        <v>237</v>
      </c>
      <c r="E9554" s="65">
        <v>1</v>
      </c>
      <c r="F9554" t="s">
        <v>305</v>
      </c>
      <c r="G9554" t="s">
        <v>306</v>
      </c>
      <c r="H9554" t="s">
        <v>297</v>
      </c>
      <c r="I9554" t="s">
        <v>298</v>
      </c>
      <c r="J9554" s="65">
        <v>4234</v>
      </c>
      <c r="K9554" t="str">
        <f t="shared" si="348"/>
        <v>27VI2190HLTI</v>
      </c>
      <c r="L9554">
        <f t="shared" si="349"/>
        <v>4234</v>
      </c>
    </row>
    <row r="9555" spans="1:12">
      <c r="A9555" s="65">
        <v>27</v>
      </c>
      <c r="B9555" t="s">
        <v>2</v>
      </c>
      <c r="C9555" s="65">
        <v>11</v>
      </c>
      <c r="D9555" t="s">
        <v>237</v>
      </c>
      <c r="E9555" s="65">
        <v>1</v>
      </c>
      <c r="F9555" t="s">
        <v>305</v>
      </c>
      <c r="G9555" t="s">
        <v>306</v>
      </c>
      <c r="H9555" t="s">
        <v>295</v>
      </c>
      <c r="I9555" t="s">
        <v>296</v>
      </c>
      <c r="J9555" s="65">
        <v>257</v>
      </c>
      <c r="K9555" t="str">
        <f t="shared" si="348"/>
        <v>27VI2190HLRC</v>
      </c>
      <c r="L9555">
        <f t="shared" si="349"/>
        <v>257</v>
      </c>
    </row>
    <row r="9556" spans="1:12">
      <c r="A9556" s="65">
        <v>27</v>
      </c>
      <c r="B9556" t="s">
        <v>2</v>
      </c>
      <c r="C9556" s="65">
        <v>11</v>
      </c>
      <c r="D9556" t="s">
        <v>237</v>
      </c>
      <c r="E9556" s="65">
        <v>1</v>
      </c>
      <c r="F9556" t="s">
        <v>305</v>
      </c>
      <c r="G9556" t="s">
        <v>306</v>
      </c>
      <c r="H9556" t="s">
        <v>287</v>
      </c>
      <c r="I9556" t="s">
        <v>288</v>
      </c>
      <c r="J9556" s="65">
        <v>21598</v>
      </c>
      <c r="K9556" t="str">
        <f t="shared" si="348"/>
        <v>27VI2190HLBL</v>
      </c>
      <c r="L9556">
        <f t="shared" si="349"/>
        <v>21598</v>
      </c>
    </row>
    <row r="9557" spans="1:12">
      <c r="A9557" s="65">
        <v>27</v>
      </c>
      <c r="B9557" t="s">
        <v>2</v>
      </c>
      <c r="C9557" s="65">
        <v>11</v>
      </c>
      <c r="D9557" t="s">
        <v>237</v>
      </c>
      <c r="E9557" s="65">
        <v>1</v>
      </c>
      <c r="F9557" t="s">
        <v>307</v>
      </c>
      <c r="G9557" t="s">
        <v>308</v>
      </c>
      <c r="H9557" t="s">
        <v>287</v>
      </c>
      <c r="I9557" t="s">
        <v>288</v>
      </c>
      <c r="J9557" s="65">
        <v>49</v>
      </c>
      <c r="K9557" t="str">
        <f t="shared" si="348"/>
        <v>27VI2200HLBL</v>
      </c>
      <c r="L9557">
        <f t="shared" si="349"/>
        <v>49</v>
      </c>
    </row>
    <row r="9558" spans="1:12">
      <c r="A9558" s="65">
        <v>27</v>
      </c>
      <c r="B9558" t="s">
        <v>2</v>
      </c>
      <c r="C9558" s="65">
        <v>11</v>
      </c>
      <c r="D9558" t="s">
        <v>237</v>
      </c>
      <c r="E9558" s="65">
        <v>1</v>
      </c>
      <c r="F9558" t="s">
        <v>307</v>
      </c>
      <c r="G9558" t="s">
        <v>308</v>
      </c>
      <c r="H9558" t="s">
        <v>293</v>
      </c>
      <c r="I9558" t="s">
        <v>294</v>
      </c>
      <c r="J9558" s="65">
        <v>92</v>
      </c>
      <c r="K9558" t="str">
        <f t="shared" ref="K9558:K9621" si="350">CONCATENATE(TEXT(A9558,"00"),F9558,H9558)</f>
        <v>27VI2200HLTO</v>
      </c>
      <c r="L9558">
        <f t="shared" ref="L9558:L9621" si="351">J9558</f>
        <v>92</v>
      </c>
    </row>
    <row r="9559" spans="1:12">
      <c r="A9559" s="65">
        <v>27</v>
      </c>
      <c r="B9559" t="s">
        <v>2</v>
      </c>
      <c r="C9559" s="65">
        <v>11</v>
      </c>
      <c r="D9559" t="s">
        <v>237</v>
      </c>
      <c r="E9559" s="65">
        <v>1</v>
      </c>
      <c r="F9559" t="s">
        <v>307</v>
      </c>
      <c r="G9559" t="s">
        <v>308</v>
      </c>
      <c r="H9559" t="s">
        <v>291</v>
      </c>
      <c r="I9559" t="s">
        <v>292</v>
      </c>
      <c r="J9559" s="65">
        <v>13</v>
      </c>
      <c r="K9559" t="str">
        <f t="shared" si="350"/>
        <v>27VI2200GRAM</v>
      </c>
      <c r="L9559">
        <f t="shared" si="351"/>
        <v>13</v>
      </c>
    </row>
    <row r="9560" spans="1:12">
      <c r="A9560" s="65">
        <v>27</v>
      </c>
      <c r="B9560" t="s">
        <v>2</v>
      </c>
      <c r="C9560" s="65">
        <v>11</v>
      </c>
      <c r="D9560" t="s">
        <v>237</v>
      </c>
      <c r="E9560" s="65">
        <v>1</v>
      </c>
      <c r="F9560" t="s">
        <v>307</v>
      </c>
      <c r="G9560" t="s">
        <v>308</v>
      </c>
      <c r="H9560" t="s">
        <v>295</v>
      </c>
      <c r="I9560" t="s">
        <v>296</v>
      </c>
      <c r="J9560" s="65">
        <v>0</v>
      </c>
      <c r="K9560" t="str">
        <f t="shared" si="350"/>
        <v>27VI2200HLRC</v>
      </c>
      <c r="L9560">
        <f t="shared" si="351"/>
        <v>0</v>
      </c>
    </row>
    <row r="9561" spans="1:12">
      <c r="A9561" s="65">
        <v>27</v>
      </c>
      <c r="B9561" t="s">
        <v>2</v>
      </c>
      <c r="C9561" s="65">
        <v>11</v>
      </c>
      <c r="D9561" t="s">
        <v>237</v>
      </c>
      <c r="E9561" s="65">
        <v>1</v>
      </c>
      <c r="F9561" t="s">
        <v>307</v>
      </c>
      <c r="G9561" t="s">
        <v>308</v>
      </c>
      <c r="H9561" t="s">
        <v>297</v>
      </c>
      <c r="I9561" t="s">
        <v>298</v>
      </c>
      <c r="J9561" s="65">
        <v>43</v>
      </c>
      <c r="K9561" t="str">
        <f t="shared" si="350"/>
        <v>27VI2200HLTI</v>
      </c>
      <c r="L9561">
        <f t="shared" si="351"/>
        <v>43</v>
      </c>
    </row>
    <row r="9562" spans="1:12">
      <c r="A9562" s="65">
        <v>27</v>
      </c>
      <c r="B9562" t="s">
        <v>2</v>
      </c>
      <c r="C9562" s="65">
        <v>11</v>
      </c>
      <c r="D9562" t="s">
        <v>237</v>
      </c>
      <c r="E9562" s="65">
        <v>1</v>
      </c>
      <c r="F9562" t="s">
        <v>309</v>
      </c>
      <c r="G9562" t="s">
        <v>310</v>
      </c>
      <c r="H9562" t="s">
        <v>291</v>
      </c>
      <c r="I9562" t="s">
        <v>292</v>
      </c>
      <c r="J9562" s="65">
        <v>0</v>
      </c>
      <c r="K9562" t="str">
        <f t="shared" si="350"/>
        <v>27VI2300GRAM</v>
      </c>
      <c r="L9562">
        <f t="shared" si="351"/>
        <v>0</v>
      </c>
    </row>
    <row r="9563" spans="1:12">
      <c r="A9563" s="65">
        <v>27</v>
      </c>
      <c r="B9563" t="s">
        <v>2</v>
      </c>
      <c r="C9563" s="65">
        <v>11</v>
      </c>
      <c r="D9563" t="s">
        <v>237</v>
      </c>
      <c r="E9563" s="65">
        <v>1</v>
      </c>
      <c r="F9563" t="s">
        <v>309</v>
      </c>
      <c r="G9563" t="s">
        <v>310</v>
      </c>
      <c r="H9563" t="s">
        <v>297</v>
      </c>
      <c r="I9563" t="s">
        <v>298</v>
      </c>
      <c r="J9563" s="65">
        <v>0</v>
      </c>
      <c r="K9563" t="str">
        <f t="shared" si="350"/>
        <v>27VI2300HLTI</v>
      </c>
      <c r="L9563">
        <f t="shared" si="351"/>
        <v>0</v>
      </c>
    </row>
    <row r="9564" spans="1:12">
      <c r="A9564" s="65">
        <v>27</v>
      </c>
      <c r="B9564" t="s">
        <v>2</v>
      </c>
      <c r="C9564" s="65">
        <v>11</v>
      </c>
      <c r="D9564" t="s">
        <v>237</v>
      </c>
      <c r="E9564" s="65">
        <v>1</v>
      </c>
      <c r="F9564" t="s">
        <v>309</v>
      </c>
      <c r="G9564" t="s">
        <v>310</v>
      </c>
      <c r="H9564" t="s">
        <v>295</v>
      </c>
      <c r="I9564" t="s">
        <v>296</v>
      </c>
      <c r="J9564" s="65">
        <v>0</v>
      </c>
      <c r="K9564" t="str">
        <f t="shared" si="350"/>
        <v>27VI2300HLRC</v>
      </c>
      <c r="L9564">
        <f t="shared" si="351"/>
        <v>0</v>
      </c>
    </row>
    <row r="9565" spans="1:12">
      <c r="A9565" s="65">
        <v>27</v>
      </c>
      <c r="B9565" t="s">
        <v>2</v>
      </c>
      <c r="C9565" s="65">
        <v>11</v>
      </c>
      <c r="D9565" t="s">
        <v>237</v>
      </c>
      <c r="E9565" s="65">
        <v>1</v>
      </c>
      <c r="F9565" t="s">
        <v>309</v>
      </c>
      <c r="G9565" t="s">
        <v>310</v>
      </c>
      <c r="H9565" t="s">
        <v>293</v>
      </c>
      <c r="I9565" t="s">
        <v>294</v>
      </c>
      <c r="J9565" s="65">
        <v>0</v>
      </c>
      <c r="K9565" t="str">
        <f t="shared" si="350"/>
        <v>27VI2300HLTO</v>
      </c>
      <c r="L9565">
        <f t="shared" si="351"/>
        <v>0</v>
      </c>
    </row>
    <row r="9566" spans="1:12">
      <c r="A9566" s="65">
        <v>27</v>
      </c>
      <c r="B9566" t="s">
        <v>2</v>
      </c>
      <c r="C9566" s="65">
        <v>11</v>
      </c>
      <c r="D9566" t="s">
        <v>237</v>
      </c>
      <c r="E9566" s="65">
        <v>1</v>
      </c>
      <c r="F9566" t="s">
        <v>309</v>
      </c>
      <c r="G9566" t="s">
        <v>310</v>
      </c>
      <c r="H9566" t="s">
        <v>287</v>
      </c>
      <c r="I9566" t="s">
        <v>288</v>
      </c>
      <c r="J9566" s="65">
        <v>0</v>
      </c>
      <c r="K9566" t="str">
        <f t="shared" si="350"/>
        <v>27VI2300HLBL</v>
      </c>
      <c r="L9566">
        <f t="shared" si="351"/>
        <v>0</v>
      </c>
    </row>
    <row r="9567" spans="1:12">
      <c r="A9567" s="65">
        <v>27</v>
      </c>
      <c r="B9567" t="s">
        <v>2</v>
      </c>
      <c r="C9567" s="65">
        <v>11</v>
      </c>
      <c r="D9567" t="s">
        <v>237</v>
      </c>
      <c r="E9567" s="65">
        <v>1</v>
      </c>
      <c r="F9567" t="s">
        <v>311</v>
      </c>
      <c r="G9567" t="s">
        <v>312</v>
      </c>
      <c r="H9567" t="s">
        <v>287</v>
      </c>
      <c r="I9567" t="s">
        <v>288</v>
      </c>
      <c r="J9567" s="65">
        <v>7261</v>
      </c>
      <c r="K9567" t="str">
        <f t="shared" si="350"/>
        <v>27VI2900HLBL</v>
      </c>
      <c r="L9567">
        <f t="shared" si="351"/>
        <v>7261</v>
      </c>
    </row>
    <row r="9568" spans="1:12">
      <c r="A9568" s="65">
        <v>27</v>
      </c>
      <c r="B9568" t="s">
        <v>2</v>
      </c>
      <c r="C9568" s="65">
        <v>11</v>
      </c>
      <c r="D9568" t="s">
        <v>237</v>
      </c>
      <c r="E9568" s="65">
        <v>1</v>
      </c>
      <c r="F9568" t="s">
        <v>311</v>
      </c>
      <c r="G9568" t="s">
        <v>312</v>
      </c>
      <c r="H9568" t="s">
        <v>293</v>
      </c>
      <c r="I9568" t="s">
        <v>294</v>
      </c>
      <c r="J9568" s="65">
        <v>20758</v>
      </c>
      <c r="K9568" t="str">
        <f t="shared" si="350"/>
        <v>27VI2900HLTO</v>
      </c>
      <c r="L9568">
        <f t="shared" si="351"/>
        <v>20758</v>
      </c>
    </row>
    <row r="9569" spans="1:12">
      <c r="A9569" s="65">
        <v>27</v>
      </c>
      <c r="B9569" t="s">
        <v>2</v>
      </c>
      <c r="C9569" s="65">
        <v>11</v>
      </c>
      <c r="D9569" t="s">
        <v>237</v>
      </c>
      <c r="E9569" s="65">
        <v>1</v>
      </c>
      <c r="F9569" t="s">
        <v>311</v>
      </c>
      <c r="G9569" t="s">
        <v>312</v>
      </c>
      <c r="H9569" t="s">
        <v>291</v>
      </c>
      <c r="I9569" t="s">
        <v>292</v>
      </c>
      <c r="J9569" s="65">
        <v>11</v>
      </c>
      <c r="K9569" t="str">
        <f t="shared" si="350"/>
        <v>27VI2900GRAM</v>
      </c>
      <c r="L9569">
        <f t="shared" si="351"/>
        <v>11</v>
      </c>
    </row>
    <row r="9570" spans="1:12">
      <c r="A9570" s="65">
        <v>27</v>
      </c>
      <c r="B9570" t="s">
        <v>2</v>
      </c>
      <c r="C9570" s="65">
        <v>11</v>
      </c>
      <c r="D9570" t="s">
        <v>237</v>
      </c>
      <c r="E9570" s="65">
        <v>1</v>
      </c>
      <c r="F9570" t="s">
        <v>311</v>
      </c>
      <c r="G9570" t="s">
        <v>312</v>
      </c>
      <c r="H9570" t="s">
        <v>295</v>
      </c>
      <c r="I9570" t="s">
        <v>296</v>
      </c>
      <c r="J9570" s="65">
        <v>0</v>
      </c>
      <c r="K9570" t="str">
        <f t="shared" si="350"/>
        <v>27VI2900HLRC</v>
      </c>
      <c r="L9570">
        <f t="shared" si="351"/>
        <v>0</v>
      </c>
    </row>
    <row r="9571" spans="1:12">
      <c r="A9571" s="65">
        <v>27</v>
      </c>
      <c r="B9571" t="s">
        <v>2</v>
      </c>
      <c r="C9571" s="65">
        <v>11</v>
      </c>
      <c r="D9571" t="s">
        <v>237</v>
      </c>
      <c r="E9571" s="65">
        <v>1</v>
      </c>
      <c r="F9571" t="s">
        <v>311</v>
      </c>
      <c r="G9571" t="s">
        <v>312</v>
      </c>
      <c r="H9571" t="s">
        <v>297</v>
      </c>
      <c r="I9571" t="s">
        <v>298</v>
      </c>
      <c r="J9571" s="65">
        <v>13497</v>
      </c>
      <c r="K9571" t="str">
        <f t="shared" si="350"/>
        <v>27VI2900HLTI</v>
      </c>
      <c r="L9571">
        <f t="shared" si="351"/>
        <v>13497</v>
      </c>
    </row>
    <row r="9572" spans="1:12">
      <c r="A9572" s="65">
        <v>27</v>
      </c>
      <c r="B9572" t="s">
        <v>2</v>
      </c>
      <c r="C9572" s="65">
        <v>11</v>
      </c>
      <c r="D9572" t="s">
        <v>237</v>
      </c>
      <c r="E9572" s="65">
        <v>1</v>
      </c>
      <c r="F9572" t="s">
        <v>313</v>
      </c>
      <c r="G9572" t="s">
        <v>314</v>
      </c>
      <c r="H9572" t="s">
        <v>297</v>
      </c>
      <c r="I9572" t="s">
        <v>298</v>
      </c>
      <c r="J9572" s="65">
        <v>0</v>
      </c>
      <c r="K9572" t="str">
        <f t="shared" si="350"/>
        <v>27VI2910HLTI</v>
      </c>
      <c r="L9572">
        <f t="shared" si="351"/>
        <v>0</v>
      </c>
    </row>
    <row r="9573" spans="1:12">
      <c r="A9573" s="65">
        <v>27</v>
      </c>
      <c r="B9573" t="s">
        <v>2</v>
      </c>
      <c r="C9573" s="65">
        <v>11</v>
      </c>
      <c r="D9573" t="s">
        <v>237</v>
      </c>
      <c r="E9573" s="65">
        <v>1</v>
      </c>
      <c r="F9573" t="s">
        <v>313</v>
      </c>
      <c r="G9573" t="s">
        <v>314</v>
      </c>
      <c r="H9573" t="s">
        <v>295</v>
      </c>
      <c r="I9573" t="s">
        <v>296</v>
      </c>
      <c r="J9573" s="65">
        <v>0</v>
      </c>
      <c r="K9573" t="str">
        <f t="shared" si="350"/>
        <v>27VI2910HLRC</v>
      </c>
      <c r="L9573">
        <f t="shared" si="351"/>
        <v>0</v>
      </c>
    </row>
    <row r="9574" spans="1:12">
      <c r="A9574" s="65">
        <v>27</v>
      </c>
      <c r="B9574" t="s">
        <v>2</v>
      </c>
      <c r="C9574" s="65">
        <v>11</v>
      </c>
      <c r="D9574" t="s">
        <v>237</v>
      </c>
      <c r="E9574" s="65">
        <v>1</v>
      </c>
      <c r="F9574" t="s">
        <v>313</v>
      </c>
      <c r="G9574" t="s">
        <v>314</v>
      </c>
      <c r="H9574" t="s">
        <v>293</v>
      </c>
      <c r="I9574" t="s">
        <v>294</v>
      </c>
      <c r="J9574" s="65">
        <v>0</v>
      </c>
      <c r="K9574" t="str">
        <f t="shared" si="350"/>
        <v>27VI2910HLTO</v>
      </c>
      <c r="L9574">
        <f t="shared" si="351"/>
        <v>0</v>
      </c>
    </row>
    <row r="9575" spans="1:12">
      <c r="A9575" s="65">
        <v>27</v>
      </c>
      <c r="B9575" t="s">
        <v>2</v>
      </c>
      <c r="C9575" s="65">
        <v>11</v>
      </c>
      <c r="D9575" t="s">
        <v>237</v>
      </c>
      <c r="E9575" s="65">
        <v>1</v>
      </c>
      <c r="F9575" t="s">
        <v>313</v>
      </c>
      <c r="G9575" t="s">
        <v>314</v>
      </c>
      <c r="H9575" t="s">
        <v>287</v>
      </c>
      <c r="I9575" t="s">
        <v>288</v>
      </c>
      <c r="J9575" s="65">
        <v>0</v>
      </c>
      <c r="K9575" t="str">
        <f t="shared" si="350"/>
        <v>27VI2910HLBL</v>
      </c>
      <c r="L9575">
        <f t="shared" si="351"/>
        <v>0</v>
      </c>
    </row>
    <row r="9576" spans="1:12">
      <c r="A9576" s="65">
        <v>27</v>
      </c>
      <c r="B9576" t="s">
        <v>2</v>
      </c>
      <c r="C9576" s="65">
        <v>11</v>
      </c>
      <c r="D9576" t="s">
        <v>237</v>
      </c>
      <c r="E9576" s="65">
        <v>1</v>
      </c>
      <c r="F9576" t="s">
        <v>315</v>
      </c>
      <c r="G9576" t="s">
        <v>316</v>
      </c>
      <c r="H9576" t="s">
        <v>287</v>
      </c>
      <c r="I9576" t="s">
        <v>288</v>
      </c>
      <c r="J9576" s="65">
        <v>0</v>
      </c>
      <c r="K9576" t="str">
        <f t="shared" si="350"/>
        <v>27VI2920HLBL</v>
      </c>
      <c r="L9576">
        <f t="shared" si="351"/>
        <v>0</v>
      </c>
    </row>
    <row r="9577" spans="1:12">
      <c r="A9577" s="65">
        <v>27</v>
      </c>
      <c r="B9577" t="s">
        <v>2</v>
      </c>
      <c r="C9577" s="65">
        <v>11</v>
      </c>
      <c r="D9577" t="s">
        <v>237</v>
      </c>
      <c r="E9577" s="65">
        <v>1</v>
      </c>
      <c r="F9577" t="s">
        <v>315</v>
      </c>
      <c r="G9577" t="s">
        <v>316</v>
      </c>
      <c r="H9577" t="s">
        <v>297</v>
      </c>
      <c r="I9577" t="s">
        <v>298</v>
      </c>
      <c r="J9577" s="65">
        <v>0</v>
      </c>
      <c r="K9577" t="str">
        <f t="shared" si="350"/>
        <v>27VI2920HLTI</v>
      </c>
      <c r="L9577">
        <f t="shared" si="351"/>
        <v>0</v>
      </c>
    </row>
    <row r="9578" spans="1:12">
      <c r="A9578" s="65">
        <v>27</v>
      </c>
      <c r="B9578" t="s">
        <v>2</v>
      </c>
      <c r="C9578" s="65">
        <v>11</v>
      </c>
      <c r="D9578" t="s">
        <v>237</v>
      </c>
      <c r="E9578" s="65">
        <v>1</v>
      </c>
      <c r="F9578" t="s">
        <v>315</v>
      </c>
      <c r="G9578" t="s">
        <v>316</v>
      </c>
      <c r="H9578" t="s">
        <v>295</v>
      </c>
      <c r="I9578" t="s">
        <v>296</v>
      </c>
      <c r="J9578" s="65">
        <v>0</v>
      </c>
      <c r="K9578" t="str">
        <f t="shared" si="350"/>
        <v>27VI2920HLRC</v>
      </c>
      <c r="L9578">
        <f t="shared" si="351"/>
        <v>0</v>
      </c>
    </row>
    <row r="9579" spans="1:12">
      <c r="A9579" s="65">
        <v>27</v>
      </c>
      <c r="B9579" t="s">
        <v>2</v>
      </c>
      <c r="C9579" s="65">
        <v>11</v>
      </c>
      <c r="D9579" t="s">
        <v>237</v>
      </c>
      <c r="E9579" s="65">
        <v>1</v>
      </c>
      <c r="F9579" t="s">
        <v>315</v>
      </c>
      <c r="G9579" t="s">
        <v>316</v>
      </c>
      <c r="H9579" t="s">
        <v>293</v>
      </c>
      <c r="I9579" t="s">
        <v>294</v>
      </c>
      <c r="J9579" s="65">
        <v>0</v>
      </c>
      <c r="K9579" t="str">
        <f t="shared" si="350"/>
        <v>27VI2920HLTO</v>
      </c>
      <c r="L9579">
        <f t="shared" si="351"/>
        <v>0</v>
      </c>
    </row>
    <row r="9580" spans="1:12">
      <c r="A9580" s="65">
        <v>27</v>
      </c>
      <c r="B9580" t="s">
        <v>2</v>
      </c>
      <c r="C9580" s="65">
        <v>11</v>
      </c>
      <c r="D9580" t="s">
        <v>237</v>
      </c>
      <c r="E9580" s="65">
        <v>1</v>
      </c>
      <c r="F9580" t="s">
        <v>317</v>
      </c>
      <c r="G9580" t="s">
        <v>318</v>
      </c>
      <c r="H9580" t="s">
        <v>297</v>
      </c>
      <c r="I9580" t="s">
        <v>298</v>
      </c>
      <c r="J9580" s="65">
        <v>0</v>
      </c>
      <c r="K9580" t="str">
        <f t="shared" si="350"/>
        <v>27VI2930HLTI</v>
      </c>
      <c r="L9580">
        <f t="shared" si="351"/>
        <v>0</v>
      </c>
    </row>
    <row r="9581" spans="1:12">
      <c r="A9581" s="65">
        <v>27</v>
      </c>
      <c r="B9581" t="s">
        <v>2</v>
      </c>
      <c r="C9581" s="65">
        <v>11</v>
      </c>
      <c r="D9581" t="s">
        <v>237</v>
      </c>
      <c r="E9581" s="65">
        <v>1</v>
      </c>
      <c r="F9581" t="s">
        <v>317</v>
      </c>
      <c r="G9581" t="s">
        <v>318</v>
      </c>
      <c r="H9581" t="s">
        <v>295</v>
      </c>
      <c r="I9581" t="s">
        <v>296</v>
      </c>
      <c r="J9581" s="65">
        <v>0</v>
      </c>
      <c r="K9581" t="str">
        <f t="shared" si="350"/>
        <v>27VI2930HLRC</v>
      </c>
      <c r="L9581">
        <f t="shared" si="351"/>
        <v>0</v>
      </c>
    </row>
    <row r="9582" spans="1:12">
      <c r="A9582" s="65">
        <v>27</v>
      </c>
      <c r="B9582" t="s">
        <v>2</v>
      </c>
      <c r="C9582" s="65">
        <v>11</v>
      </c>
      <c r="D9582" t="s">
        <v>237</v>
      </c>
      <c r="E9582" s="65">
        <v>1</v>
      </c>
      <c r="F9582" t="s">
        <v>317</v>
      </c>
      <c r="G9582" t="s">
        <v>318</v>
      </c>
      <c r="H9582" t="s">
        <v>293</v>
      </c>
      <c r="I9582" t="s">
        <v>294</v>
      </c>
      <c r="J9582" s="65">
        <v>0</v>
      </c>
      <c r="K9582" t="str">
        <f t="shared" si="350"/>
        <v>27VI2930HLTO</v>
      </c>
      <c r="L9582">
        <f t="shared" si="351"/>
        <v>0</v>
      </c>
    </row>
    <row r="9583" spans="1:12">
      <c r="A9583" s="65">
        <v>27</v>
      </c>
      <c r="B9583" t="s">
        <v>2</v>
      </c>
      <c r="C9583" s="65">
        <v>11</v>
      </c>
      <c r="D9583" t="s">
        <v>237</v>
      </c>
      <c r="E9583" s="65">
        <v>1</v>
      </c>
      <c r="F9583" t="s">
        <v>317</v>
      </c>
      <c r="G9583" t="s">
        <v>318</v>
      </c>
      <c r="H9583" t="s">
        <v>287</v>
      </c>
      <c r="I9583" t="s">
        <v>288</v>
      </c>
      <c r="J9583" s="65">
        <v>0</v>
      </c>
      <c r="K9583" t="str">
        <f t="shared" si="350"/>
        <v>27VI2930HLBL</v>
      </c>
      <c r="L9583">
        <f t="shared" si="351"/>
        <v>0</v>
      </c>
    </row>
    <row r="9584" spans="1:12">
      <c r="A9584" s="65">
        <v>27</v>
      </c>
      <c r="B9584" t="s">
        <v>2</v>
      </c>
      <c r="C9584" s="65">
        <v>11</v>
      </c>
      <c r="D9584" t="s">
        <v>237</v>
      </c>
      <c r="E9584" s="65">
        <v>1</v>
      </c>
      <c r="F9584" t="s">
        <v>319</v>
      </c>
      <c r="G9584" t="s">
        <v>320</v>
      </c>
      <c r="H9584" t="s">
        <v>295</v>
      </c>
      <c r="I9584" t="s">
        <v>296</v>
      </c>
      <c r="J9584" s="65">
        <v>0</v>
      </c>
      <c r="K9584" t="str">
        <f t="shared" si="350"/>
        <v>27VI2940HLRC</v>
      </c>
      <c r="L9584">
        <f t="shared" si="351"/>
        <v>0</v>
      </c>
    </row>
    <row r="9585" spans="1:12">
      <c r="A9585" s="65">
        <v>27</v>
      </c>
      <c r="B9585" t="s">
        <v>2</v>
      </c>
      <c r="C9585" s="65">
        <v>11</v>
      </c>
      <c r="D9585" t="s">
        <v>237</v>
      </c>
      <c r="E9585" s="65">
        <v>1</v>
      </c>
      <c r="F9585" t="s">
        <v>319</v>
      </c>
      <c r="G9585" t="s">
        <v>320</v>
      </c>
      <c r="H9585" t="s">
        <v>287</v>
      </c>
      <c r="I9585" t="s">
        <v>288</v>
      </c>
      <c r="J9585" s="65">
        <v>0</v>
      </c>
      <c r="K9585" t="str">
        <f t="shared" si="350"/>
        <v>27VI2940HLBL</v>
      </c>
      <c r="L9585">
        <f t="shared" si="351"/>
        <v>0</v>
      </c>
    </row>
    <row r="9586" spans="1:12">
      <c r="A9586" s="65">
        <v>27</v>
      </c>
      <c r="B9586" t="s">
        <v>2</v>
      </c>
      <c r="C9586" s="65">
        <v>11</v>
      </c>
      <c r="D9586" t="s">
        <v>237</v>
      </c>
      <c r="E9586" s="65">
        <v>1</v>
      </c>
      <c r="F9586" t="s">
        <v>319</v>
      </c>
      <c r="G9586" t="s">
        <v>320</v>
      </c>
      <c r="H9586" t="s">
        <v>293</v>
      </c>
      <c r="I9586" t="s">
        <v>294</v>
      </c>
      <c r="J9586" s="65">
        <v>0</v>
      </c>
      <c r="K9586" t="str">
        <f t="shared" si="350"/>
        <v>27VI2940HLTO</v>
      </c>
      <c r="L9586">
        <f t="shared" si="351"/>
        <v>0</v>
      </c>
    </row>
    <row r="9587" spans="1:12">
      <c r="A9587" s="65">
        <v>27</v>
      </c>
      <c r="B9587" t="s">
        <v>2</v>
      </c>
      <c r="C9587" s="65">
        <v>11</v>
      </c>
      <c r="D9587" t="s">
        <v>237</v>
      </c>
      <c r="E9587" s="65">
        <v>1</v>
      </c>
      <c r="F9587" t="s">
        <v>319</v>
      </c>
      <c r="G9587" t="s">
        <v>320</v>
      </c>
      <c r="H9587" t="s">
        <v>297</v>
      </c>
      <c r="I9587" t="s">
        <v>298</v>
      </c>
      <c r="J9587" s="65">
        <v>0</v>
      </c>
      <c r="K9587" t="str">
        <f t="shared" si="350"/>
        <v>27VI2940HLTI</v>
      </c>
      <c r="L9587">
        <f t="shared" si="351"/>
        <v>0</v>
      </c>
    </row>
    <row r="9588" spans="1:12">
      <c r="A9588" s="65">
        <v>27</v>
      </c>
      <c r="B9588" t="s">
        <v>2</v>
      </c>
      <c r="C9588" s="65">
        <v>11</v>
      </c>
      <c r="D9588" t="s">
        <v>237</v>
      </c>
      <c r="E9588" s="65">
        <v>1</v>
      </c>
      <c r="F9588" t="s">
        <v>321</v>
      </c>
      <c r="G9588" t="s">
        <v>322</v>
      </c>
      <c r="H9588" t="s">
        <v>295</v>
      </c>
      <c r="I9588" t="s">
        <v>296</v>
      </c>
      <c r="J9588" s="65">
        <v>0</v>
      </c>
      <c r="K9588" t="str">
        <f t="shared" si="350"/>
        <v>27VI2990HLRC</v>
      </c>
      <c r="L9588">
        <f t="shared" si="351"/>
        <v>0</v>
      </c>
    </row>
    <row r="9589" spans="1:12">
      <c r="A9589" s="65">
        <v>27</v>
      </c>
      <c r="B9589" t="s">
        <v>2</v>
      </c>
      <c r="C9589" s="65">
        <v>11</v>
      </c>
      <c r="D9589" t="s">
        <v>237</v>
      </c>
      <c r="E9589" s="65">
        <v>1</v>
      </c>
      <c r="F9589" t="s">
        <v>321</v>
      </c>
      <c r="G9589" t="s">
        <v>322</v>
      </c>
      <c r="H9589" t="s">
        <v>287</v>
      </c>
      <c r="I9589" t="s">
        <v>288</v>
      </c>
      <c r="J9589" s="65">
        <v>7261</v>
      </c>
      <c r="K9589" t="str">
        <f t="shared" si="350"/>
        <v>27VI2990HLBL</v>
      </c>
      <c r="L9589">
        <f t="shared" si="351"/>
        <v>7261</v>
      </c>
    </row>
    <row r="9590" spans="1:12">
      <c r="A9590" s="65">
        <v>27</v>
      </c>
      <c r="B9590" t="s">
        <v>2</v>
      </c>
      <c r="C9590" s="65">
        <v>11</v>
      </c>
      <c r="D9590" t="s">
        <v>237</v>
      </c>
      <c r="E9590" s="65">
        <v>1</v>
      </c>
      <c r="F9590" t="s">
        <v>321</v>
      </c>
      <c r="G9590" t="s">
        <v>322</v>
      </c>
      <c r="H9590" t="s">
        <v>297</v>
      </c>
      <c r="I9590" t="s">
        <v>298</v>
      </c>
      <c r="J9590" s="65">
        <v>13497</v>
      </c>
      <c r="K9590" t="str">
        <f t="shared" si="350"/>
        <v>27VI2990HLTI</v>
      </c>
      <c r="L9590">
        <f t="shared" si="351"/>
        <v>13497</v>
      </c>
    </row>
    <row r="9591" spans="1:12">
      <c r="A9591" s="65">
        <v>27</v>
      </c>
      <c r="B9591" t="s">
        <v>2</v>
      </c>
      <c r="C9591" s="65">
        <v>11</v>
      </c>
      <c r="D9591" t="s">
        <v>237</v>
      </c>
      <c r="E9591" s="65">
        <v>1</v>
      </c>
      <c r="F9591" t="s">
        <v>321</v>
      </c>
      <c r="G9591" t="s">
        <v>322</v>
      </c>
      <c r="H9591" t="s">
        <v>293</v>
      </c>
      <c r="I9591" t="s">
        <v>294</v>
      </c>
      <c r="J9591" s="65">
        <v>20758</v>
      </c>
      <c r="K9591" t="str">
        <f t="shared" si="350"/>
        <v>27VI2990HLTO</v>
      </c>
      <c r="L9591">
        <f t="shared" si="351"/>
        <v>20758</v>
      </c>
    </row>
    <row r="9592" spans="1:12">
      <c r="A9592" s="65">
        <v>27</v>
      </c>
      <c r="B9592" t="s">
        <v>2</v>
      </c>
      <c r="C9592" s="65">
        <v>11</v>
      </c>
      <c r="D9592" t="s">
        <v>237</v>
      </c>
      <c r="E9592" s="65">
        <v>1</v>
      </c>
      <c r="F9592" t="s">
        <v>323</v>
      </c>
      <c r="G9592" t="s">
        <v>324</v>
      </c>
      <c r="H9592" t="s">
        <v>325</v>
      </c>
      <c r="I9592" t="s">
        <v>326</v>
      </c>
      <c r="J9592" s="65">
        <v>0</v>
      </c>
      <c r="K9592" t="str">
        <f t="shared" si="350"/>
        <v>27VI3000HLZM</v>
      </c>
      <c r="L9592">
        <f t="shared" si="351"/>
        <v>0</v>
      </c>
    </row>
    <row r="9593" spans="1:12">
      <c r="A9593" s="65">
        <v>27</v>
      </c>
      <c r="B9593" t="s">
        <v>2</v>
      </c>
      <c r="C9593" s="65">
        <v>11</v>
      </c>
      <c r="D9593" t="s">
        <v>237</v>
      </c>
      <c r="E9593" s="65">
        <v>1</v>
      </c>
      <c r="F9593" t="s">
        <v>327</v>
      </c>
      <c r="G9593" t="s">
        <v>328</v>
      </c>
      <c r="H9593" t="s">
        <v>325</v>
      </c>
      <c r="I9593" t="s">
        <v>326</v>
      </c>
      <c r="J9593" s="65">
        <v>0</v>
      </c>
      <c r="K9593" t="str">
        <f t="shared" si="350"/>
        <v>27VI3100HLZM</v>
      </c>
      <c r="L9593">
        <f t="shared" si="351"/>
        <v>0</v>
      </c>
    </row>
    <row r="9594" spans="1:12">
      <c r="A9594" s="65">
        <v>27</v>
      </c>
      <c r="B9594" t="s">
        <v>2</v>
      </c>
      <c r="C9594" s="65">
        <v>11</v>
      </c>
      <c r="D9594" t="s">
        <v>237</v>
      </c>
      <c r="E9594" s="65">
        <v>1</v>
      </c>
      <c r="F9594" t="s">
        <v>329</v>
      </c>
      <c r="G9594" t="s">
        <v>330</v>
      </c>
      <c r="H9594" t="s">
        <v>325</v>
      </c>
      <c r="I9594" t="s">
        <v>326</v>
      </c>
      <c r="J9594" s="65">
        <v>0</v>
      </c>
      <c r="K9594" t="str">
        <f t="shared" si="350"/>
        <v>27VI3200HLZM</v>
      </c>
      <c r="L9594">
        <f t="shared" si="351"/>
        <v>0</v>
      </c>
    </row>
    <row r="9595" spans="1:12">
      <c r="A9595" s="65">
        <v>27</v>
      </c>
      <c r="B9595" t="s">
        <v>2</v>
      </c>
      <c r="C9595" s="65">
        <v>11</v>
      </c>
      <c r="D9595" t="s">
        <v>237</v>
      </c>
      <c r="E9595" s="65">
        <v>1</v>
      </c>
      <c r="F9595" t="s">
        <v>331</v>
      </c>
      <c r="G9595" t="s">
        <v>332</v>
      </c>
      <c r="H9595" t="s">
        <v>325</v>
      </c>
      <c r="I9595" t="s">
        <v>326</v>
      </c>
      <c r="J9595" s="65">
        <v>0</v>
      </c>
      <c r="K9595" t="str">
        <f t="shared" si="350"/>
        <v>27VI3300HLZM</v>
      </c>
      <c r="L9595">
        <f t="shared" si="351"/>
        <v>0</v>
      </c>
    </row>
    <row r="9596" spans="1:12">
      <c r="A9596" s="65">
        <v>27</v>
      </c>
      <c r="B9596" t="s">
        <v>2</v>
      </c>
      <c r="C9596" s="65">
        <v>11</v>
      </c>
      <c r="D9596" t="s">
        <v>237</v>
      </c>
      <c r="E9596" s="65">
        <v>1</v>
      </c>
      <c r="F9596" t="s">
        <v>333</v>
      </c>
      <c r="G9596" t="s">
        <v>334</v>
      </c>
      <c r="H9596" t="s">
        <v>325</v>
      </c>
      <c r="I9596" t="s">
        <v>326</v>
      </c>
      <c r="J9596" s="65">
        <v>0</v>
      </c>
      <c r="K9596" t="str">
        <f t="shared" si="350"/>
        <v>27VI3400HLZM</v>
      </c>
      <c r="L9596">
        <f t="shared" si="351"/>
        <v>0</v>
      </c>
    </row>
    <row r="9597" spans="1:12">
      <c r="A9597" s="65">
        <v>27</v>
      </c>
      <c r="B9597" t="s">
        <v>2</v>
      </c>
      <c r="C9597" s="65">
        <v>11</v>
      </c>
      <c r="D9597" t="s">
        <v>237</v>
      </c>
      <c r="E9597" s="65">
        <v>1</v>
      </c>
      <c r="F9597" t="s">
        <v>335</v>
      </c>
      <c r="G9597" t="s">
        <v>336</v>
      </c>
      <c r="H9597" t="s">
        <v>337</v>
      </c>
      <c r="I9597" t="s">
        <v>338</v>
      </c>
      <c r="J9597" s="65">
        <v>0</v>
      </c>
      <c r="K9597" t="str">
        <f t="shared" si="350"/>
        <v>27VI4000PRUP</v>
      </c>
      <c r="L9597">
        <f t="shared" si="351"/>
        <v>0</v>
      </c>
    </row>
    <row r="9598" spans="1:12">
      <c r="A9598" s="65">
        <v>27</v>
      </c>
      <c r="B9598" t="s">
        <v>2</v>
      </c>
      <c r="C9598" s="65">
        <v>11</v>
      </c>
      <c r="D9598" t="s">
        <v>237</v>
      </c>
      <c r="E9598" s="65">
        <v>1</v>
      </c>
      <c r="F9598" t="s">
        <v>339</v>
      </c>
      <c r="G9598" t="s">
        <v>340</v>
      </c>
      <c r="H9598" t="s">
        <v>342</v>
      </c>
      <c r="I9598" t="s">
        <v>68</v>
      </c>
      <c r="J9598" s="65">
        <v>7115</v>
      </c>
      <c r="K9598" t="str">
        <f t="shared" si="350"/>
        <v>27VI5100PROD</v>
      </c>
      <c r="L9598">
        <f t="shared" si="351"/>
        <v>7115</v>
      </c>
    </row>
    <row r="9599" spans="1:12">
      <c r="A9599" s="65">
        <v>27</v>
      </c>
      <c r="B9599" t="s">
        <v>2</v>
      </c>
      <c r="C9599" s="65">
        <v>11</v>
      </c>
      <c r="D9599" t="s">
        <v>237</v>
      </c>
      <c r="E9599" s="65">
        <v>1</v>
      </c>
      <c r="F9599" t="s">
        <v>339</v>
      </c>
      <c r="G9599" t="s">
        <v>340</v>
      </c>
      <c r="H9599" t="s">
        <v>343</v>
      </c>
      <c r="I9599" t="s">
        <v>344</v>
      </c>
      <c r="J9599" s="65">
        <v>2052</v>
      </c>
      <c r="K9599" t="str">
        <f t="shared" si="350"/>
        <v>27VI5100SUPR</v>
      </c>
      <c r="L9599">
        <f t="shared" si="351"/>
        <v>2052</v>
      </c>
    </row>
    <row r="9600" spans="1:12">
      <c r="A9600" s="65">
        <v>27</v>
      </c>
      <c r="B9600" t="s">
        <v>2</v>
      </c>
      <c r="C9600" s="65">
        <v>11</v>
      </c>
      <c r="D9600" t="s">
        <v>237</v>
      </c>
      <c r="E9600" s="65">
        <v>1</v>
      </c>
      <c r="F9600" t="s">
        <v>339</v>
      </c>
      <c r="G9600" t="s">
        <v>340</v>
      </c>
      <c r="H9600" t="s">
        <v>341</v>
      </c>
      <c r="I9600" t="s">
        <v>67</v>
      </c>
      <c r="J9600" s="65">
        <v>1617</v>
      </c>
      <c r="K9600" t="str">
        <f t="shared" si="350"/>
        <v>27VI5100SUPF</v>
      </c>
      <c r="L9600">
        <f t="shared" si="351"/>
        <v>1617</v>
      </c>
    </row>
    <row r="9601" spans="1:12">
      <c r="A9601" s="65">
        <v>27</v>
      </c>
      <c r="B9601" t="s">
        <v>2</v>
      </c>
      <c r="C9601" s="65">
        <v>11</v>
      </c>
      <c r="D9601" t="s">
        <v>237</v>
      </c>
      <c r="E9601" s="65">
        <v>1</v>
      </c>
      <c r="F9601" t="s">
        <v>345</v>
      </c>
      <c r="G9601" t="s">
        <v>346</v>
      </c>
      <c r="H9601" t="s">
        <v>342</v>
      </c>
      <c r="I9601" t="s">
        <v>68</v>
      </c>
      <c r="J9601" s="65">
        <v>3957</v>
      </c>
      <c r="K9601" t="str">
        <f t="shared" si="350"/>
        <v>27VI5110PROD</v>
      </c>
      <c r="L9601">
        <f t="shared" si="351"/>
        <v>3957</v>
      </c>
    </row>
    <row r="9602" spans="1:12">
      <c r="A9602" s="65">
        <v>27</v>
      </c>
      <c r="B9602" t="s">
        <v>2</v>
      </c>
      <c r="C9602" s="65">
        <v>11</v>
      </c>
      <c r="D9602" t="s">
        <v>237</v>
      </c>
      <c r="E9602" s="65">
        <v>1</v>
      </c>
      <c r="F9602" t="s">
        <v>345</v>
      </c>
      <c r="G9602" t="s">
        <v>346</v>
      </c>
      <c r="H9602" t="s">
        <v>343</v>
      </c>
      <c r="I9602" t="s">
        <v>344</v>
      </c>
      <c r="J9602" s="65">
        <v>1065</v>
      </c>
      <c r="K9602" t="str">
        <f t="shared" si="350"/>
        <v>27VI5110SUPR</v>
      </c>
      <c r="L9602">
        <f t="shared" si="351"/>
        <v>1065</v>
      </c>
    </row>
    <row r="9603" spans="1:12">
      <c r="A9603" s="65">
        <v>27</v>
      </c>
      <c r="B9603" t="s">
        <v>2</v>
      </c>
      <c r="C9603" s="65">
        <v>11</v>
      </c>
      <c r="D9603" t="s">
        <v>237</v>
      </c>
      <c r="E9603" s="65">
        <v>1</v>
      </c>
      <c r="F9603" t="s">
        <v>345</v>
      </c>
      <c r="G9603" t="s">
        <v>346</v>
      </c>
      <c r="H9603" t="s">
        <v>341</v>
      </c>
      <c r="I9603" t="s">
        <v>67</v>
      </c>
      <c r="J9603" s="65">
        <v>877</v>
      </c>
      <c r="K9603" t="str">
        <f t="shared" si="350"/>
        <v>27VI5110SUPF</v>
      </c>
      <c r="L9603">
        <f t="shared" si="351"/>
        <v>877</v>
      </c>
    </row>
    <row r="9604" spans="1:12">
      <c r="A9604" s="65">
        <v>27</v>
      </c>
      <c r="B9604" t="s">
        <v>2</v>
      </c>
      <c r="C9604" s="65">
        <v>11</v>
      </c>
      <c r="D9604" t="s">
        <v>237</v>
      </c>
      <c r="E9604" s="65">
        <v>1</v>
      </c>
      <c r="F9604" t="s">
        <v>347</v>
      </c>
      <c r="G9604" t="s">
        <v>348</v>
      </c>
      <c r="H9604" t="s">
        <v>341</v>
      </c>
      <c r="I9604" t="s">
        <v>67</v>
      </c>
      <c r="J9604" s="65">
        <v>4</v>
      </c>
      <c r="K9604" t="str">
        <f t="shared" si="350"/>
        <v>27VI5120SUPF</v>
      </c>
      <c r="L9604">
        <f t="shared" si="351"/>
        <v>4</v>
      </c>
    </row>
    <row r="9605" spans="1:12">
      <c r="A9605" s="65">
        <v>27</v>
      </c>
      <c r="B9605" t="s">
        <v>2</v>
      </c>
      <c r="C9605" s="65">
        <v>11</v>
      </c>
      <c r="D9605" t="s">
        <v>237</v>
      </c>
      <c r="E9605" s="65">
        <v>1</v>
      </c>
      <c r="F9605" t="s">
        <v>347</v>
      </c>
      <c r="G9605" t="s">
        <v>348</v>
      </c>
      <c r="H9605" t="s">
        <v>343</v>
      </c>
      <c r="I9605" t="s">
        <v>344</v>
      </c>
      <c r="J9605" s="65">
        <v>4</v>
      </c>
      <c r="K9605" t="str">
        <f t="shared" si="350"/>
        <v>27VI5120SUPR</v>
      </c>
      <c r="L9605">
        <f t="shared" si="351"/>
        <v>4</v>
      </c>
    </row>
    <row r="9606" spans="1:12">
      <c r="A9606" s="65">
        <v>27</v>
      </c>
      <c r="B9606" t="s">
        <v>2</v>
      </c>
      <c r="C9606" s="65">
        <v>11</v>
      </c>
      <c r="D9606" t="s">
        <v>237</v>
      </c>
      <c r="E9606" s="65">
        <v>1</v>
      </c>
      <c r="F9606" t="s">
        <v>347</v>
      </c>
      <c r="G9606" t="s">
        <v>348</v>
      </c>
      <c r="H9606" t="s">
        <v>342</v>
      </c>
      <c r="I9606" t="s">
        <v>68</v>
      </c>
      <c r="J9606" s="65">
        <v>16</v>
      </c>
      <c r="K9606" t="str">
        <f t="shared" si="350"/>
        <v>27VI5120PROD</v>
      </c>
      <c r="L9606">
        <f t="shared" si="351"/>
        <v>16</v>
      </c>
    </row>
    <row r="9607" spans="1:12">
      <c r="A9607" s="65">
        <v>27</v>
      </c>
      <c r="B9607" t="s">
        <v>2</v>
      </c>
      <c r="C9607" s="65">
        <v>11</v>
      </c>
      <c r="D9607" t="s">
        <v>237</v>
      </c>
      <c r="E9607" s="65">
        <v>1</v>
      </c>
      <c r="F9607" t="s">
        <v>349</v>
      </c>
      <c r="G9607" t="s">
        <v>350</v>
      </c>
      <c r="H9607" t="s">
        <v>343</v>
      </c>
      <c r="I9607" t="s">
        <v>344</v>
      </c>
      <c r="J9607" s="65">
        <v>0</v>
      </c>
      <c r="K9607" t="str">
        <f t="shared" si="350"/>
        <v>27VI5130SUPR</v>
      </c>
      <c r="L9607">
        <f t="shared" si="351"/>
        <v>0</v>
      </c>
    </row>
    <row r="9608" spans="1:12">
      <c r="A9608" s="65">
        <v>27</v>
      </c>
      <c r="B9608" t="s">
        <v>2</v>
      </c>
      <c r="C9608" s="65">
        <v>11</v>
      </c>
      <c r="D9608" t="s">
        <v>237</v>
      </c>
      <c r="E9608" s="65">
        <v>1</v>
      </c>
      <c r="F9608" t="s">
        <v>349</v>
      </c>
      <c r="G9608" t="s">
        <v>350</v>
      </c>
      <c r="H9608" t="s">
        <v>342</v>
      </c>
      <c r="I9608" t="s">
        <v>68</v>
      </c>
      <c r="J9608" s="65">
        <v>0</v>
      </c>
      <c r="K9608" t="str">
        <f t="shared" si="350"/>
        <v>27VI5130PROD</v>
      </c>
      <c r="L9608">
        <f t="shared" si="351"/>
        <v>0</v>
      </c>
    </row>
    <row r="9609" spans="1:12">
      <c r="A9609" s="65">
        <v>27</v>
      </c>
      <c r="B9609" t="s">
        <v>2</v>
      </c>
      <c r="C9609" s="65">
        <v>11</v>
      </c>
      <c r="D9609" t="s">
        <v>237</v>
      </c>
      <c r="E9609" s="65">
        <v>1</v>
      </c>
      <c r="F9609" t="s">
        <v>349</v>
      </c>
      <c r="G9609" t="s">
        <v>350</v>
      </c>
      <c r="H9609" t="s">
        <v>341</v>
      </c>
      <c r="I9609" t="s">
        <v>67</v>
      </c>
      <c r="J9609" s="65">
        <v>0</v>
      </c>
      <c r="K9609" t="str">
        <f t="shared" si="350"/>
        <v>27VI5130SUPF</v>
      </c>
      <c r="L9609">
        <f t="shared" si="351"/>
        <v>0</v>
      </c>
    </row>
    <row r="9610" spans="1:12">
      <c r="A9610" s="65">
        <v>27</v>
      </c>
      <c r="B9610" t="s">
        <v>2</v>
      </c>
      <c r="C9610" s="65">
        <v>11</v>
      </c>
      <c r="D9610" t="s">
        <v>237</v>
      </c>
      <c r="E9610" s="65">
        <v>1</v>
      </c>
      <c r="F9610" t="s">
        <v>351</v>
      </c>
      <c r="G9610" t="s">
        <v>352</v>
      </c>
      <c r="H9610" t="s">
        <v>343</v>
      </c>
      <c r="I9610" t="s">
        <v>344</v>
      </c>
      <c r="J9610" s="65">
        <v>983</v>
      </c>
      <c r="K9610" t="str">
        <f t="shared" si="350"/>
        <v>27VI5190SUPR</v>
      </c>
      <c r="L9610">
        <f t="shared" si="351"/>
        <v>983</v>
      </c>
    </row>
    <row r="9611" spans="1:12">
      <c r="A9611" s="65">
        <v>27</v>
      </c>
      <c r="B9611" t="s">
        <v>2</v>
      </c>
      <c r="C9611" s="65">
        <v>11</v>
      </c>
      <c r="D9611" t="s">
        <v>237</v>
      </c>
      <c r="E9611" s="65">
        <v>1</v>
      </c>
      <c r="F9611" t="s">
        <v>351</v>
      </c>
      <c r="G9611" t="s">
        <v>352</v>
      </c>
      <c r="H9611" t="s">
        <v>342</v>
      </c>
      <c r="I9611" t="s">
        <v>68</v>
      </c>
      <c r="J9611" s="65">
        <v>3142</v>
      </c>
      <c r="K9611" t="str">
        <f t="shared" si="350"/>
        <v>27VI5190PROD</v>
      </c>
      <c r="L9611">
        <f t="shared" si="351"/>
        <v>3142</v>
      </c>
    </row>
    <row r="9612" spans="1:12">
      <c r="A9612" s="65">
        <v>27</v>
      </c>
      <c r="B9612" t="s">
        <v>2</v>
      </c>
      <c r="C9612" s="65">
        <v>11</v>
      </c>
      <c r="D9612" t="s">
        <v>237</v>
      </c>
      <c r="E9612" s="65">
        <v>1</v>
      </c>
      <c r="F9612" t="s">
        <v>351</v>
      </c>
      <c r="G9612" t="s">
        <v>352</v>
      </c>
      <c r="H9612" t="s">
        <v>341</v>
      </c>
      <c r="I9612" t="s">
        <v>67</v>
      </c>
      <c r="J9612" s="65">
        <v>736</v>
      </c>
      <c r="K9612" t="str">
        <f t="shared" si="350"/>
        <v>27VI5190SUPF</v>
      </c>
      <c r="L9612">
        <f t="shared" si="351"/>
        <v>736</v>
      </c>
    </row>
    <row r="9613" spans="1:12">
      <c r="A9613" s="65">
        <v>27</v>
      </c>
      <c r="B9613" t="s">
        <v>2</v>
      </c>
      <c r="C9613" s="65">
        <v>11</v>
      </c>
      <c r="D9613" t="s">
        <v>237</v>
      </c>
      <c r="E9613" s="65">
        <v>1</v>
      </c>
      <c r="F9613" t="s">
        <v>353</v>
      </c>
      <c r="G9613" t="s">
        <v>354</v>
      </c>
      <c r="H9613" t="s">
        <v>341</v>
      </c>
      <c r="I9613" t="s">
        <v>67</v>
      </c>
      <c r="J9613" s="65">
        <v>0</v>
      </c>
      <c r="K9613" t="str">
        <f t="shared" si="350"/>
        <v>27VI5200SUPF</v>
      </c>
      <c r="L9613">
        <f t="shared" si="351"/>
        <v>0</v>
      </c>
    </row>
    <row r="9614" spans="1:12">
      <c r="A9614" s="65">
        <v>27</v>
      </c>
      <c r="B9614" t="s">
        <v>2</v>
      </c>
      <c r="C9614" s="65">
        <v>11</v>
      </c>
      <c r="D9614" t="s">
        <v>237</v>
      </c>
      <c r="E9614" s="65">
        <v>1</v>
      </c>
      <c r="F9614" t="s">
        <v>353</v>
      </c>
      <c r="G9614" t="s">
        <v>354</v>
      </c>
      <c r="H9614" t="s">
        <v>343</v>
      </c>
      <c r="I9614" t="s">
        <v>344</v>
      </c>
      <c r="J9614" s="65">
        <v>0</v>
      </c>
      <c r="K9614" t="str">
        <f t="shared" si="350"/>
        <v>27VI5200SUPR</v>
      </c>
      <c r="L9614">
        <f t="shared" si="351"/>
        <v>0</v>
      </c>
    </row>
    <row r="9615" spans="1:12">
      <c r="A9615" s="65">
        <v>27</v>
      </c>
      <c r="B9615" t="s">
        <v>2</v>
      </c>
      <c r="C9615" s="65">
        <v>11</v>
      </c>
      <c r="D9615" t="s">
        <v>237</v>
      </c>
      <c r="E9615" s="65">
        <v>1</v>
      </c>
      <c r="F9615" t="s">
        <v>353</v>
      </c>
      <c r="G9615" t="s">
        <v>354</v>
      </c>
      <c r="H9615" t="s">
        <v>342</v>
      </c>
      <c r="I9615" t="s">
        <v>68</v>
      </c>
      <c r="J9615" s="65">
        <v>0</v>
      </c>
      <c r="K9615" t="str">
        <f t="shared" si="350"/>
        <v>27VI5200PROD</v>
      </c>
      <c r="L9615">
        <f t="shared" si="351"/>
        <v>0</v>
      </c>
    </row>
    <row r="9616" spans="1:12">
      <c r="A9616" s="65">
        <v>27</v>
      </c>
      <c r="B9616" t="s">
        <v>2</v>
      </c>
      <c r="C9616" s="65">
        <v>11</v>
      </c>
      <c r="D9616" t="s">
        <v>237</v>
      </c>
      <c r="E9616" s="65">
        <v>1</v>
      </c>
      <c r="F9616" t="s">
        <v>355</v>
      </c>
      <c r="G9616" t="s">
        <v>356</v>
      </c>
      <c r="H9616" t="s">
        <v>342</v>
      </c>
      <c r="I9616" t="s">
        <v>68</v>
      </c>
      <c r="J9616" s="65">
        <v>0</v>
      </c>
      <c r="K9616" t="str">
        <f t="shared" si="350"/>
        <v>27VI5300PROD</v>
      </c>
      <c r="L9616">
        <f t="shared" si="351"/>
        <v>0</v>
      </c>
    </row>
    <row r="9617" spans="1:12">
      <c r="A9617" s="65">
        <v>27</v>
      </c>
      <c r="B9617" t="s">
        <v>2</v>
      </c>
      <c r="C9617" s="65">
        <v>11</v>
      </c>
      <c r="D9617" t="s">
        <v>237</v>
      </c>
      <c r="E9617" s="65">
        <v>1</v>
      </c>
      <c r="F9617" t="s">
        <v>355</v>
      </c>
      <c r="G9617" t="s">
        <v>356</v>
      </c>
      <c r="H9617" t="s">
        <v>341</v>
      </c>
      <c r="I9617" t="s">
        <v>67</v>
      </c>
      <c r="J9617" s="65">
        <v>0</v>
      </c>
      <c r="K9617" t="str">
        <f t="shared" si="350"/>
        <v>27VI5300SUPF</v>
      </c>
      <c r="L9617">
        <f t="shared" si="351"/>
        <v>0</v>
      </c>
    </row>
    <row r="9618" spans="1:12">
      <c r="A9618" s="65">
        <v>27</v>
      </c>
      <c r="B9618" t="s">
        <v>2</v>
      </c>
      <c r="C9618" s="65">
        <v>11</v>
      </c>
      <c r="D9618" t="s">
        <v>237</v>
      </c>
      <c r="E9618" s="65">
        <v>1</v>
      </c>
      <c r="F9618" t="s">
        <v>355</v>
      </c>
      <c r="G9618" t="s">
        <v>356</v>
      </c>
      <c r="H9618" t="s">
        <v>343</v>
      </c>
      <c r="I9618" t="s">
        <v>344</v>
      </c>
      <c r="J9618" s="65">
        <v>0</v>
      </c>
      <c r="K9618" t="str">
        <f t="shared" si="350"/>
        <v>27VI5300SUPR</v>
      </c>
      <c r="L9618">
        <f t="shared" si="351"/>
        <v>0</v>
      </c>
    </row>
    <row r="9619" spans="1:12">
      <c r="A9619" s="65">
        <v>27</v>
      </c>
      <c r="B9619" t="s">
        <v>2</v>
      </c>
      <c r="C9619" s="65">
        <v>11</v>
      </c>
      <c r="D9619" t="s">
        <v>237</v>
      </c>
      <c r="E9619" s="65">
        <v>1</v>
      </c>
      <c r="F9619" t="s">
        <v>357</v>
      </c>
      <c r="G9619" t="s">
        <v>358</v>
      </c>
      <c r="H9619" t="s">
        <v>343</v>
      </c>
      <c r="I9619" t="s">
        <v>344</v>
      </c>
      <c r="J9619" s="65">
        <v>0</v>
      </c>
      <c r="K9619" t="str">
        <f t="shared" si="350"/>
        <v>27VI5900SUPR</v>
      </c>
      <c r="L9619">
        <f t="shared" si="351"/>
        <v>0</v>
      </c>
    </row>
    <row r="9620" spans="1:12">
      <c r="A9620" s="65">
        <v>27</v>
      </c>
      <c r="B9620" t="s">
        <v>2</v>
      </c>
      <c r="C9620" s="65">
        <v>11</v>
      </c>
      <c r="D9620" t="s">
        <v>237</v>
      </c>
      <c r="E9620" s="65">
        <v>1</v>
      </c>
      <c r="F9620" t="s">
        <v>357</v>
      </c>
      <c r="G9620" t="s">
        <v>358</v>
      </c>
      <c r="H9620" t="s">
        <v>341</v>
      </c>
      <c r="I9620" t="s">
        <v>67</v>
      </c>
      <c r="J9620" s="65">
        <v>0</v>
      </c>
      <c r="K9620" t="str">
        <f t="shared" si="350"/>
        <v>27VI5900SUPF</v>
      </c>
      <c r="L9620">
        <f t="shared" si="351"/>
        <v>0</v>
      </c>
    </row>
    <row r="9621" spans="1:12">
      <c r="A9621" s="65">
        <v>27</v>
      </c>
      <c r="B9621" t="s">
        <v>2</v>
      </c>
      <c r="C9621" s="65">
        <v>11</v>
      </c>
      <c r="D9621" t="s">
        <v>237</v>
      </c>
      <c r="E9621" s="65">
        <v>1</v>
      </c>
      <c r="F9621" t="s">
        <v>357</v>
      </c>
      <c r="G9621" t="s">
        <v>358</v>
      </c>
      <c r="H9621" t="s">
        <v>342</v>
      </c>
      <c r="I9621" t="s">
        <v>68</v>
      </c>
      <c r="J9621" s="65">
        <v>0</v>
      </c>
      <c r="K9621" t="str">
        <f t="shared" si="350"/>
        <v>27VI5900PROD</v>
      </c>
      <c r="L9621">
        <f t="shared" si="351"/>
        <v>0</v>
      </c>
    </row>
    <row r="9622" spans="1:12">
      <c r="A9622" s="65">
        <v>27</v>
      </c>
      <c r="B9622" t="s">
        <v>2</v>
      </c>
      <c r="C9622" s="65">
        <v>11</v>
      </c>
      <c r="D9622" t="s">
        <v>237</v>
      </c>
      <c r="E9622" s="65">
        <v>1</v>
      </c>
      <c r="F9622" t="s">
        <v>359</v>
      </c>
      <c r="G9622" t="s">
        <v>360</v>
      </c>
      <c r="H9622" t="s">
        <v>371</v>
      </c>
      <c r="I9622" t="s">
        <v>372</v>
      </c>
      <c r="J9622" s="65">
        <v>877</v>
      </c>
      <c r="K9622" t="str">
        <f t="shared" ref="K9622:K9667" si="352">CONCATENATE(TEXT(A9622,"00"),F9622,H9622)</f>
        <v>27VI6100DOPR</v>
      </c>
      <c r="L9622">
        <f t="shared" ref="L9622:L9667" si="353">J9622</f>
        <v>877</v>
      </c>
    </row>
    <row r="9623" spans="1:12">
      <c r="A9623" s="65">
        <v>27</v>
      </c>
      <c r="B9623" t="s">
        <v>2</v>
      </c>
      <c r="C9623" s="65">
        <v>11</v>
      </c>
      <c r="D9623" t="s">
        <v>237</v>
      </c>
      <c r="E9623" s="65">
        <v>1</v>
      </c>
      <c r="F9623" t="s">
        <v>359</v>
      </c>
      <c r="G9623" t="s">
        <v>360</v>
      </c>
      <c r="H9623" t="s">
        <v>367</v>
      </c>
      <c r="I9623" t="s">
        <v>368</v>
      </c>
      <c r="J9623" s="65">
        <v>1039</v>
      </c>
      <c r="K9623" t="str">
        <f t="shared" si="352"/>
        <v>27VI6100DOTO</v>
      </c>
      <c r="L9623">
        <f t="shared" si="353"/>
        <v>1039</v>
      </c>
    </row>
    <row r="9624" spans="1:12">
      <c r="A9624" s="65">
        <v>27</v>
      </c>
      <c r="B9624" t="s">
        <v>2</v>
      </c>
      <c r="C9624" s="65">
        <v>11</v>
      </c>
      <c r="D9624" t="s">
        <v>237</v>
      </c>
      <c r="E9624" s="65">
        <v>1</v>
      </c>
      <c r="F9624" t="s">
        <v>359</v>
      </c>
      <c r="G9624" t="s">
        <v>360</v>
      </c>
      <c r="H9624" t="s">
        <v>361</v>
      </c>
      <c r="I9624" t="s">
        <v>362</v>
      </c>
      <c r="J9624" s="65">
        <v>259</v>
      </c>
      <c r="K9624" t="str">
        <f t="shared" si="352"/>
        <v>27VI6100LDNP</v>
      </c>
      <c r="L9624">
        <f t="shared" si="353"/>
        <v>259</v>
      </c>
    </row>
    <row r="9625" spans="1:12">
      <c r="A9625" s="65">
        <v>27</v>
      </c>
      <c r="B9625" t="s">
        <v>2</v>
      </c>
      <c r="C9625" s="65">
        <v>11</v>
      </c>
      <c r="D9625" t="s">
        <v>237</v>
      </c>
      <c r="E9625" s="65">
        <v>1</v>
      </c>
      <c r="F9625" t="s">
        <v>359</v>
      </c>
      <c r="G9625" t="s">
        <v>360</v>
      </c>
      <c r="H9625" t="s">
        <v>365</v>
      </c>
      <c r="I9625" t="s">
        <v>366</v>
      </c>
      <c r="J9625" s="65">
        <v>754</v>
      </c>
      <c r="K9625" t="str">
        <f t="shared" si="352"/>
        <v>27VI6100LDPR</v>
      </c>
      <c r="L9625">
        <f t="shared" si="353"/>
        <v>754</v>
      </c>
    </row>
    <row r="9626" spans="1:12">
      <c r="A9626" s="65">
        <v>27</v>
      </c>
      <c r="B9626" t="s">
        <v>2</v>
      </c>
      <c r="C9626" s="65">
        <v>11</v>
      </c>
      <c r="D9626" t="s">
        <v>237</v>
      </c>
      <c r="E9626" s="65">
        <v>1</v>
      </c>
      <c r="F9626" t="s">
        <v>359</v>
      </c>
      <c r="G9626" t="s">
        <v>360</v>
      </c>
      <c r="H9626" t="s">
        <v>363</v>
      </c>
      <c r="I9626" t="s">
        <v>364</v>
      </c>
      <c r="J9626" s="65">
        <v>1013</v>
      </c>
      <c r="K9626" t="str">
        <f t="shared" si="352"/>
        <v>27VI6100LDTO</v>
      </c>
      <c r="L9626">
        <f t="shared" si="353"/>
        <v>1013</v>
      </c>
    </row>
    <row r="9627" spans="1:12">
      <c r="A9627" s="65">
        <v>27</v>
      </c>
      <c r="B9627" t="s">
        <v>2</v>
      </c>
      <c r="C9627" s="65">
        <v>11</v>
      </c>
      <c r="D9627" t="s">
        <v>237</v>
      </c>
      <c r="E9627" s="65">
        <v>1</v>
      </c>
      <c r="F9627" t="s">
        <v>359</v>
      </c>
      <c r="G9627" t="s">
        <v>360</v>
      </c>
      <c r="H9627" t="s">
        <v>369</v>
      </c>
      <c r="I9627" t="s">
        <v>370</v>
      </c>
      <c r="J9627" s="65">
        <v>162</v>
      </c>
      <c r="K9627" t="str">
        <f t="shared" si="352"/>
        <v>27VI6100DONP</v>
      </c>
      <c r="L9627">
        <f t="shared" si="353"/>
        <v>162</v>
      </c>
    </row>
    <row r="9628" spans="1:12">
      <c r="A9628" s="65">
        <v>27</v>
      </c>
      <c r="B9628" t="s">
        <v>2</v>
      </c>
      <c r="C9628" s="65">
        <v>11</v>
      </c>
      <c r="D9628" t="s">
        <v>237</v>
      </c>
      <c r="E9628" s="65">
        <v>1</v>
      </c>
      <c r="F9628" t="s">
        <v>373</v>
      </c>
      <c r="G9628" t="s">
        <v>227</v>
      </c>
      <c r="H9628" t="s">
        <v>367</v>
      </c>
      <c r="I9628" t="s">
        <v>368</v>
      </c>
      <c r="J9628" s="65">
        <v>20</v>
      </c>
      <c r="K9628" t="str">
        <f t="shared" si="352"/>
        <v>27VI6200DOTO</v>
      </c>
      <c r="L9628">
        <f t="shared" si="353"/>
        <v>20</v>
      </c>
    </row>
    <row r="9629" spans="1:12">
      <c r="A9629" s="65">
        <v>27</v>
      </c>
      <c r="B9629" t="s">
        <v>2</v>
      </c>
      <c r="C9629" s="65">
        <v>11</v>
      </c>
      <c r="D9629" t="s">
        <v>237</v>
      </c>
      <c r="E9629" s="65">
        <v>1</v>
      </c>
      <c r="F9629" t="s">
        <v>373</v>
      </c>
      <c r="G9629" t="s">
        <v>227</v>
      </c>
      <c r="H9629" t="s">
        <v>369</v>
      </c>
      <c r="I9629" t="s">
        <v>370</v>
      </c>
      <c r="J9629" s="65">
        <v>20</v>
      </c>
      <c r="K9629" t="str">
        <f t="shared" si="352"/>
        <v>27VI6200DONP</v>
      </c>
      <c r="L9629">
        <f t="shared" si="353"/>
        <v>20</v>
      </c>
    </row>
    <row r="9630" spans="1:12">
      <c r="A9630" s="65">
        <v>27</v>
      </c>
      <c r="B9630" t="s">
        <v>2</v>
      </c>
      <c r="C9630" s="65">
        <v>11</v>
      </c>
      <c r="D9630" t="s">
        <v>237</v>
      </c>
      <c r="E9630" s="65">
        <v>1</v>
      </c>
      <c r="F9630" t="s">
        <v>373</v>
      </c>
      <c r="G9630" t="s">
        <v>227</v>
      </c>
      <c r="H9630" t="s">
        <v>361</v>
      </c>
      <c r="I9630" t="s">
        <v>362</v>
      </c>
      <c r="J9630" s="65">
        <v>0</v>
      </c>
      <c r="K9630" t="str">
        <f t="shared" si="352"/>
        <v>27VI6200LDNP</v>
      </c>
      <c r="L9630">
        <f t="shared" si="353"/>
        <v>0</v>
      </c>
    </row>
    <row r="9631" spans="1:12">
      <c r="A9631" s="65">
        <v>27</v>
      </c>
      <c r="B9631" t="s">
        <v>2</v>
      </c>
      <c r="C9631" s="65">
        <v>11</v>
      </c>
      <c r="D9631" t="s">
        <v>237</v>
      </c>
      <c r="E9631" s="65">
        <v>1</v>
      </c>
      <c r="F9631" t="s">
        <v>373</v>
      </c>
      <c r="G9631" t="s">
        <v>227</v>
      </c>
      <c r="H9631" t="s">
        <v>363</v>
      </c>
      <c r="I9631" t="s">
        <v>364</v>
      </c>
      <c r="J9631" s="65">
        <v>0</v>
      </c>
      <c r="K9631" t="str">
        <f t="shared" si="352"/>
        <v>27VI6200LDTO</v>
      </c>
      <c r="L9631">
        <f t="shared" si="353"/>
        <v>0</v>
      </c>
    </row>
    <row r="9632" spans="1:12">
      <c r="A9632" s="65">
        <v>27</v>
      </c>
      <c r="B9632" t="s">
        <v>2</v>
      </c>
      <c r="C9632" s="65">
        <v>11</v>
      </c>
      <c r="D9632" t="s">
        <v>237</v>
      </c>
      <c r="E9632" s="65">
        <v>1</v>
      </c>
      <c r="F9632" t="s">
        <v>374</v>
      </c>
      <c r="G9632" t="s">
        <v>375</v>
      </c>
      <c r="H9632" t="s">
        <v>363</v>
      </c>
      <c r="I9632" t="s">
        <v>364</v>
      </c>
      <c r="J9632" s="65">
        <v>0</v>
      </c>
      <c r="K9632" t="str">
        <f t="shared" si="352"/>
        <v>27VI6300LDTO</v>
      </c>
      <c r="L9632">
        <f t="shared" si="353"/>
        <v>0</v>
      </c>
    </row>
    <row r="9633" spans="1:12">
      <c r="A9633" s="65">
        <v>27</v>
      </c>
      <c r="B9633" t="s">
        <v>2</v>
      </c>
      <c r="C9633" s="65">
        <v>11</v>
      </c>
      <c r="D9633" t="s">
        <v>237</v>
      </c>
      <c r="E9633" s="65">
        <v>1</v>
      </c>
      <c r="F9633" t="s">
        <v>374</v>
      </c>
      <c r="G9633" t="s">
        <v>375</v>
      </c>
      <c r="H9633" t="s">
        <v>367</v>
      </c>
      <c r="I9633" t="s">
        <v>368</v>
      </c>
      <c r="J9633" s="65">
        <v>6</v>
      </c>
      <c r="K9633" t="str">
        <f t="shared" si="352"/>
        <v>27VI6300DOTO</v>
      </c>
      <c r="L9633">
        <f t="shared" si="353"/>
        <v>6</v>
      </c>
    </row>
    <row r="9634" spans="1:12">
      <c r="A9634" s="65">
        <v>27</v>
      </c>
      <c r="B9634" t="s">
        <v>2</v>
      </c>
      <c r="C9634" s="65">
        <v>11</v>
      </c>
      <c r="D9634" t="s">
        <v>237</v>
      </c>
      <c r="E9634" s="65">
        <v>1</v>
      </c>
      <c r="F9634" t="s">
        <v>374</v>
      </c>
      <c r="G9634" t="s">
        <v>375</v>
      </c>
      <c r="H9634" t="s">
        <v>361</v>
      </c>
      <c r="I9634" t="s">
        <v>362</v>
      </c>
      <c r="J9634" s="65">
        <v>0</v>
      </c>
      <c r="K9634" t="str">
        <f t="shared" si="352"/>
        <v>27VI6300LDNP</v>
      </c>
      <c r="L9634">
        <f t="shared" si="353"/>
        <v>0</v>
      </c>
    </row>
    <row r="9635" spans="1:12">
      <c r="A9635" s="65">
        <v>27</v>
      </c>
      <c r="B9635" t="s">
        <v>2</v>
      </c>
      <c r="C9635" s="65">
        <v>11</v>
      </c>
      <c r="D9635" t="s">
        <v>237</v>
      </c>
      <c r="E9635" s="65">
        <v>1</v>
      </c>
      <c r="F9635" t="s">
        <v>374</v>
      </c>
      <c r="G9635" t="s">
        <v>375</v>
      </c>
      <c r="H9635" t="s">
        <v>369</v>
      </c>
      <c r="I9635" t="s">
        <v>370</v>
      </c>
      <c r="J9635" s="65">
        <v>6</v>
      </c>
      <c r="K9635" t="str">
        <f t="shared" si="352"/>
        <v>27VI6300DONP</v>
      </c>
      <c r="L9635">
        <f t="shared" si="353"/>
        <v>6</v>
      </c>
    </row>
    <row r="9636" spans="1:12">
      <c r="A9636" s="65">
        <v>27</v>
      </c>
      <c r="B9636" t="s">
        <v>2</v>
      </c>
      <c r="C9636" s="65">
        <v>11</v>
      </c>
      <c r="D9636" t="s">
        <v>237</v>
      </c>
      <c r="E9636" s="65">
        <v>1</v>
      </c>
      <c r="F9636" t="s">
        <v>376</v>
      </c>
      <c r="G9636" t="s">
        <v>377</v>
      </c>
      <c r="H9636" t="s">
        <v>365</v>
      </c>
      <c r="I9636" t="s">
        <v>366</v>
      </c>
      <c r="J9636" s="65">
        <v>0</v>
      </c>
      <c r="K9636" t="str">
        <f t="shared" si="352"/>
        <v>27VI6400LDPR</v>
      </c>
      <c r="L9636">
        <f t="shared" si="353"/>
        <v>0</v>
      </c>
    </row>
    <row r="9637" spans="1:12">
      <c r="A9637" s="65">
        <v>27</v>
      </c>
      <c r="B9637" t="s">
        <v>2</v>
      </c>
      <c r="C9637" s="65">
        <v>11</v>
      </c>
      <c r="D9637" t="s">
        <v>237</v>
      </c>
      <c r="E9637" s="65">
        <v>1</v>
      </c>
      <c r="F9637" t="s">
        <v>376</v>
      </c>
      <c r="G9637" t="s">
        <v>377</v>
      </c>
      <c r="H9637" t="s">
        <v>367</v>
      </c>
      <c r="I9637" t="s">
        <v>368</v>
      </c>
      <c r="J9637" s="65">
        <v>0</v>
      </c>
      <c r="K9637" t="str">
        <f t="shared" si="352"/>
        <v>27VI6400DOTO</v>
      </c>
      <c r="L9637">
        <f t="shared" si="353"/>
        <v>0</v>
      </c>
    </row>
    <row r="9638" spans="1:12">
      <c r="A9638" s="65">
        <v>27</v>
      </c>
      <c r="B9638" t="s">
        <v>2</v>
      </c>
      <c r="C9638" s="65">
        <v>11</v>
      </c>
      <c r="D9638" t="s">
        <v>237</v>
      </c>
      <c r="E9638" s="65">
        <v>1</v>
      </c>
      <c r="F9638" t="s">
        <v>376</v>
      </c>
      <c r="G9638" t="s">
        <v>377</v>
      </c>
      <c r="H9638" t="s">
        <v>363</v>
      </c>
      <c r="I9638" t="s">
        <v>364</v>
      </c>
      <c r="J9638" s="65">
        <v>0</v>
      </c>
      <c r="K9638" t="str">
        <f t="shared" si="352"/>
        <v>27VI6400LDTO</v>
      </c>
      <c r="L9638">
        <f t="shared" si="353"/>
        <v>0</v>
      </c>
    </row>
    <row r="9639" spans="1:12">
      <c r="A9639" s="65">
        <v>27</v>
      </c>
      <c r="B9639" t="s">
        <v>2</v>
      </c>
      <c r="C9639" s="65">
        <v>11</v>
      </c>
      <c r="D9639" t="s">
        <v>237</v>
      </c>
      <c r="E9639" s="65">
        <v>1</v>
      </c>
      <c r="F9639" t="s">
        <v>376</v>
      </c>
      <c r="G9639" t="s">
        <v>377</v>
      </c>
      <c r="H9639" t="s">
        <v>371</v>
      </c>
      <c r="I9639" t="s">
        <v>372</v>
      </c>
      <c r="J9639" s="65">
        <v>0</v>
      </c>
      <c r="K9639" t="str">
        <f t="shared" si="352"/>
        <v>27VI6400DOPR</v>
      </c>
      <c r="L9639">
        <f t="shared" si="353"/>
        <v>0</v>
      </c>
    </row>
    <row r="9640" spans="1:12">
      <c r="A9640" s="65">
        <v>27</v>
      </c>
      <c r="B9640" t="s">
        <v>2</v>
      </c>
      <c r="C9640" s="65">
        <v>11</v>
      </c>
      <c r="D9640" t="s">
        <v>237</v>
      </c>
      <c r="E9640" s="65">
        <v>1</v>
      </c>
      <c r="F9640" t="s">
        <v>378</v>
      </c>
      <c r="G9640" t="s">
        <v>379</v>
      </c>
      <c r="H9640" t="s">
        <v>365</v>
      </c>
      <c r="I9640" t="s">
        <v>366</v>
      </c>
      <c r="J9640" s="65">
        <v>0</v>
      </c>
      <c r="K9640" t="str">
        <f t="shared" si="352"/>
        <v>27VI6500LDPR</v>
      </c>
      <c r="L9640">
        <f t="shared" si="353"/>
        <v>0</v>
      </c>
    </row>
    <row r="9641" spans="1:12">
      <c r="A9641" s="65">
        <v>27</v>
      </c>
      <c r="B9641" t="s">
        <v>2</v>
      </c>
      <c r="C9641" s="65">
        <v>11</v>
      </c>
      <c r="D9641" t="s">
        <v>237</v>
      </c>
      <c r="E9641" s="65">
        <v>1</v>
      </c>
      <c r="F9641" t="s">
        <v>378</v>
      </c>
      <c r="G9641" t="s">
        <v>379</v>
      </c>
      <c r="H9641" t="s">
        <v>363</v>
      </c>
      <c r="I9641" t="s">
        <v>364</v>
      </c>
      <c r="J9641" s="65">
        <v>0</v>
      </c>
      <c r="K9641" t="str">
        <f t="shared" si="352"/>
        <v>27VI6500LDTO</v>
      </c>
      <c r="L9641">
        <f t="shared" si="353"/>
        <v>0</v>
      </c>
    </row>
    <row r="9642" spans="1:12">
      <c r="A9642" s="65">
        <v>27</v>
      </c>
      <c r="B9642" t="s">
        <v>2</v>
      </c>
      <c r="C9642" s="65">
        <v>11</v>
      </c>
      <c r="D9642" t="s">
        <v>237</v>
      </c>
      <c r="E9642" s="65">
        <v>1</v>
      </c>
      <c r="F9642" t="s">
        <v>378</v>
      </c>
      <c r="G9642" t="s">
        <v>379</v>
      </c>
      <c r="H9642" t="s">
        <v>367</v>
      </c>
      <c r="I9642" t="s">
        <v>368</v>
      </c>
      <c r="J9642" s="65">
        <v>0</v>
      </c>
      <c r="K9642" t="str">
        <f t="shared" si="352"/>
        <v>27VI6500DOTO</v>
      </c>
      <c r="L9642">
        <f t="shared" si="353"/>
        <v>0</v>
      </c>
    </row>
    <row r="9643" spans="1:12">
      <c r="A9643" s="65">
        <v>27</v>
      </c>
      <c r="B9643" t="s">
        <v>2</v>
      </c>
      <c r="C9643" s="65">
        <v>11</v>
      </c>
      <c r="D9643" t="s">
        <v>237</v>
      </c>
      <c r="E9643" s="65">
        <v>1</v>
      </c>
      <c r="F9643" t="s">
        <v>378</v>
      </c>
      <c r="G9643" t="s">
        <v>379</v>
      </c>
      <c r="H9643" t="s">
        <v>371</v>
      </c>
      <c r="I9643" t="s">
        <v>372</v>
      </c>
      <c r="J9643" s="65">
        <v>0</v>
      </c>
      <c r="K9643" t="str">
        <f t="shared" si="352"/>
        <v>27VI6500DOPR</v>
      </c>
      <c r="L9643">
        <f t="shared" si="353"/>
        <v>0</v>
      </c>
    </row>
    <row r="9644" spans="1:12">
      <c r="A9644" s="65">
        <v>27</v>
      </c>
      <c r="B9644" t="s">
        <v>2</v>
      </c>
      <c r="C9644" s="65">
        <v>11</v>
      </c>
      <c r="D9644" t="s">
        <v>237</v>
      </c>
      <c r="E9644" s="65">
        <v>1</v>
      </c>
      <c r="F9644" t="s">
        <v>380</v>
      </c>
      <c r="G9644" t="s">
        <v>381</v>
      </c>
      <c r="H9644" t="s">
        <v>361</v>
      </c>
      <c r="I9644" t="s">
        <v>362</v>
      </c>
      <c r="J9644" s="65">
        <v>0</v>
      </c>
      <c r="K9644" t="str">
        <f t="shared" si="352"/>
        <v>27VI6600LDNP</v>
      </c>
      <c r="L9644">
        <f t="shared" si="353"/>
        <v>0</v>
      </c>
    </row>
    <row r="9645" spans="1:12">
      <c r="A9645" s="65">
        <v>27</v>
      </c>
      <c r="B9645" t="s">
        <v>2</v>
      </c>
      <c r="C9645" s="65">
        <v>11</v>
      </c>
      <c r="D9645" t="s">
        <v>237</v>
      </c>
      <c r="E9645" s="65">
        <v>1</v>
      </c>
      <c r="F9645" t="s">
        <v>380</v>
      </c>
      <c r="G9645" t="s">
        <v>381</v>
      </c>
      <c r="H9645" t="s">
        <v>371</v>
      </c>
      <c r="I9645" t="s">
        <v>372</v>
      </c>
      <c r="J9645" s="65">
        <v>0</v>
      </c>
      <c r="K9645" t="str">
        <f t="shared" si="352"/>
        <v>27VI6600DOPR</v>
      </c>
      <c r="L9645">
        <f t="shared" si="353"/>
        <v>0</v>
      </c>
    </row>
    <row r="9646" spans="1:12">
      <c r="A9646" s="65">
        <v>27</v>
      </c>
      <c r="B9646" t="s">
        <v>2</v>
      </c>
      <c r="C9646" s="65">
        <v>11</v>
      </c>
      <c r="D9646" t="s">
        <v>237</v>
      </c>
      <c r="E9646" s="65">
        <v>1</v>
      </c>
      <c r="F9646" t="s">
        <v>380</v>
      </c>
      <c r="G9646" t="s">
        <v>381</v>
      </c>
      <c r="H9646" t="s">
        <v>365</v>
      </c>
      <c r="I9646" t="s">
        <v>366</v>
      </c>
      <c r="J9646" s="65">
        <v>0</v>
      </c>
      <c r="K9646" t="str">
        <f t="shared" si="352"/>
        <v>27VI6600LDPR</v>
      </c>
      <c r="L9646">
        <f t="shared" si="353"/>
        <v>0</v>
      </c>
    </row>
    <row r="9647" spans="1:12">
      <c r="A9647" s="65">
        <v>27</v>
      </c>
      <c r="B9647" t="s">
        <v>2</v>
      </c>
      <c r="C9647" s="65">
        <v>11</v>
      </c>
      <c r="D9647" t="s">
        <v>237</v>
      </c>
      <c r="E9647" s="65">
        <v>1</v>
      </c>
      <c r="F9647" t="s">
        <v>380</v>
      </c>
      <c r="G9647" t="s">
        <v>381</v>
      </c>
      <c r="H9647" t="s">
        <v>369</v>
      </c>
      <c r="I9647" t="s">
        <v>370</v>
      </c>
      <c r="J9647" s="65">
        <v>0</v>
      </c>
      <c r="K9647" t="str">
        <f t="shared" si="352"/>
        <v>27VI6600DONP</v>
      </c>
      <c r="L9647">
        <f t="shared" si="353"/>
        <v>0</v>
      </c>
    </row>
    <row r="9648" spans="1:12">
      <c r="A9648" s="65">
        <v>27</v>
      </c>
      <c r="B9648" t="s">
        <v>2</v>
      </c>
      <c r="C9648" s="65">
        <v>11</v>
      </c>
      <c r="D9648" t="s">
        <v>237</v>
      </c>
      <c r="E9648" s="65">
        <v>1</v>
      </c>
      <c r="F9648" t="s">
        <v>382</v>
      </c>
      <c r="G9648" t="s">
        <v>383</v>
      </c>
      <c r="H9648" t="s">
        <v>371</v>
      </c>
      <c r="I9648" t="s">
        <v>372</v>
      </c>
      <c r="J9648" s="65">
        <v>0</v>
      </c>
      <c r="K9648" t="str">
        <f t="shared" si="352"/>
        <v>27VI6710DOPR</v>
      </c>
      <c r="L9648">
        <f t="shared" si="353"/>
        <v>0</v>
      </c>
    </row>
    <row r="9649" spans="1:12">
      <c r="A9649" s="65">
        <v>27</v>
      </c>
      <c r="B9649" t="s">
        <v>2</v>
      </c>
      <c r="C9649" s="65">
        <v>11</v>
      </c>
      <c r="D9649" t="s">
        <v>237</v>
      </c>
      <c r="E9649" s="65">
        <v>1</v>
      </c>
      <c r="F9649" t="s">
        <v>382</v>
      </c>
      <c r="G9649" t="s">
        <v>383</v>
      </c>
      <c r="H9649" t="s">
        <v>367</v>
      </c>
      <c r="I9649" t="s">
        <v>368</v>
      </c>
      <c r="J9649" s="65">
        <v>0</v>
      </c>
      <c r="K9649" t="str">
        <f t="shared" si="352"/>
        <v>27VI6710DOTO</v>
      </c>
      <c r="L9649">
        <f t="shared" si="353"/>
        <v>0</v>
      </c>
    </row>
    <row r="9650" spans="1:12">
      <c r="A9650" s="65">
        <v>27</v>
      </c>
      <c r="B9650" t="s">
        <v>2</v>
      </c>
      <c r="C9650" s="65">
        <v>11</v>
      </c>
      <c r="D9650" t="s">
        <v>237</v>
      </c>
      <c r="E9650" s="65">
        <v>1</v>
      </c>
      <c r="F9650" t="s">
        <v>382</v>
      </c>
      <c r="G9650" t="s">
        <v>383</v>
      </c>
      <c r="H9650" t="s">
        <v>369</v>
      </c>
      <c r="I9650" t="s">
        <v>370</v>
      </c>
      <c r="J9650" s="65">
        <v>0</v>
      </c>
      <c r="K9650" t="str">
        <f t="shared" si="352"/>
        <v>27VI6710DONP</v>
      </c>
      <c r="L9650">
        <f t="shared" si="353"/>
        <v>0</v>
      </c>
    </row>
    <row r="9651" spans="1:12">
      <c r="A9651" s="65">
        <v>27</v>
      </c>
      <c r="B9651" t="s">
        <v>2</v>
      </c>
      <c r="C9651" s="65">
        <v>11</v>
      </c>
      <c r="D9651" t="s">
        <v>237</v>
      </c>
      <c r="E9651" s="65">
        <v>1</v>
      </c>
      <c r="F9651" t="s">
        <v>382</v>
      </c>
      <c r="G9651" t="s">
        <v>383</v>
      </c>
      <c r="H9651" t="s">
        <v>361</v>
      </c>
      <c r="I9651" t="s">
        <v>362</v>
      </c>
      <c r="J9651" s="65">
        <v>12</v>
      </c>
      <c r="K9651" t="str">
        <f t="shared" si="352"/>
        <v>27VI6710LDNP</v>
      </c>
      <c r="L9651">
        <f t="shared" si="353"/>
        <v>12</v>
      </c>
    </row>
    <row r="9652" spans="1:12">
      <c r="A9652" s="65">
        <v>27</v>
      </c>
      <c r="B9652" t="s">
        <v>2</v>
      </c>
      <c r="C9652" s="65">
        <v>11</v>
      </c>
      <c r="D9652" t="s">
        <v>237</v>
      </c>
      <c r="E9652" s="65">
        <v>1</v>
      </c>
      <c r="F9652" t="s">
        <v>382</v>
      </c>
      <c r="G9652" t="s">
        <v>383</v>
      </c>
      <c r="H9652" t="s">
        <v>365</v>
      </c>
      <c r="I9652" t="s">
        <v>366</v>
      </c>
      <c r="J9652" s="65">
        <v>14</v>
      </c>
      <c r="K9652" t="str">
        <f t="shared" si="352"/>
        <v>27VI6710LDPR</v>
      </c>
      <c r="L9652">
        <f t="shared" si="353"/>
        <v>14</v>
      </c>
    </row>
    <row r="9653" spans="1:12">
      <c r="A9653" s="65">
        <v>27</v>
      </c>
      <c r="B9653" t="s">
        <v>2</v>
      </c>
      <c r="C9653" s="65">
        <v>11</v>
      </c>
      <c r="D9653" t="s">
        <v>237</v>
      </c>
      <c r="E9653" s="65">
        <v>1</v>
      </c>
      <c r="F9653" t="s">
        <v>382</v>
      </c>
      <c r="G9653" t="s">
        <v>383</v>
      </c>
      <c r="H9653" t="s">
        <v>363</v>
      </c>
      <c r="I9653" t="s">
        <v>364</v>
      </c>
      <c r="J9653" s="65">
        <v>26</v>
      </c>
      <c r="K9653" t="str">
        <f t="shared" si="352"/>
        <v>27VI6710LDTO</v>
      </c>
      <c r="L9653">
        <f t="shared" si="353"/>
        <v>26</v>
      </c>
    </row>
    <row r="9654" spans="1:12">
      <c r="A9654" s="65">
        <v>27</v>
      </c>
      <c r="B9654" t="s">
        <v>2</v>
      </c>
      <c r="C9654" s="65">
        <v>11</v>
      </c>
      <c r="D9654" t="s">
        <v>237</v>
      </c>
      <c r="E9654" s="65">
        <v>1</v>
      </c>
      <c r="F9654" t="s">
        <v>384</v>
      </c>
      <c r="G9654" t="s">
        <v>385</v>
      </c>
      <c r="H9654" t="s">
        <v>371</v>
      </c>
      <c r="I9654" t="s">
        <v>372</v>
      </c>
      <c r="J9654" s="65">
        <v>0</v>
      </c>
      <c r="K9654" t="str">
        <f t="shared" si="352"/>
        <v>27VI6720DOPR</v>
      </c>
      <c r="L9654">
        <f t="shared" si="353"/>
        <v>0</v>
      </c>
    </row>
    <row r="9655" spans="1:12">
      <c r="A9655" s="65">
        <v>27</v>
      </c>
      <c r="B9655" t="s">
        <v>2</v>
      </c>
      <c r="C9655" s="65">
        <v>11</v>
      </c>
      <c r="D9655" t="s">
        <v>237</v>
      </c>
      <c r="E9655" s="65">
        <v>1</v>
      </c>
      <c r="F9655" t="s">
        <v>384</v>
      </c>
      <c r="G9655" t="s">
        <v>385</v>
      </c>
      <c r="H9655" t="s">
        <v>361</v>
      </c>
      <c r="I9655" t="s">
        <v>362</v>
      </c>
      <c r="J9655" s="65">
        <v>0</v>
      </c>
      <c r="K9655" t="str">
        <f t="shared" si="352"/>
        <v>27VI6720LDNP</v>
      </c>
      <c r="L9655">
        <f t="shared" si="353"/>
        <v>0</v>
      </c>
    </row>
    <row r="9656" spans="1:12">
      <c r="A9656" s="65">
        <v>27</v>
      </c>
      <c r="B9656" t="s">
        <v>2</v>
      </c>
      <c r="C9656" s="65">
        <v>11</v>
      </c>
      <c r="D9656" t="s">
        <v>237</v>
      </c>
      <c r="E9656" s="65">
        <v>1</v>
      </c>
      <c r="F9656" t="s">
        <v>384</v>
      </c>
      <c r="G9656" t="s">
        <v>385</v>
      </c>
      <c r="H9656" t="s">
        <v>369</v>
      </c>
      <c r="I9656" t="s">
        <v>370</v>
      </c>
      <c r="J9656" s="65">
        <v>0</v>
      </c>
      <c r="K9656" t="str">
        <f t="shared" si="352"/>
        <v>27VI6720DONP</v>
      </c>
      <c r="L9656">
        <f t="shared" si="353"/>
        <v>0</v>
      </c>
    </row>
    <row r="9657" spans="1:12">
      <c r="A9657" s="65">
        <v>27</v>
      </c>
      <c r="B9657" t="s">
        <v>2</v>
      </c>
      <c r="C9657" s="65">
        <v>11</v>
      </c>
      <c r="D9657" t="s">
        <v>237</v>
      </c>
      <c r="E9657" s="65">
        <v>1</v>
      </c>
      <c r="F9657" t="s">
        <v>384</v>
      </c>
      <c r="G9657" t="s">
        <v>385</v>
      </c>
      <c r="H9657" t="s">
        <v>367</v>
      </c>
      <c r="I9657" t="s">
        <v>368</v>
      </c>
      <c r="J9657" s="65">
        <v>0</v>
      </c>
      <c r="K9657" t="str">
        <f t="shared" si="352"/>
        <v>27VI6720DOTO</v>
      </c>
      <c r="L9657">
        <f t="shared" si="353"/>
        <v>0</v>
      </c>
    </row>
    <row r="9658" spans="1:12">
      <c r="A9658" s="65">
        <v>27</v>
      </c>
      <c r="B9658" t="s">
        <v>2</v>
      </c>
      <c r="C9658" s="65">
        <v>11</v>
      </c>
      <c r="D9658" t="s">
        <v>237</v>
      </c>
      <c r="E9658" s="65">
        <v>1</v>
      </c>
      <c r="F9658" t="s">
        <v>384</v>
      </c>
      <c r="G9658" t="s">
        <v>385</v>
      </c>
      <c r="H9658" t="s">
        <v>363</v>
      </c>
      <c r="I9658" t="s">
        <v>364</v>
      </c>
      <c r="J9658" s="65">
        <v>0</v>
      </c>
      <c r="K9658" t="str">
        <f t="shared" si="352"/>
        <v>27VI6720LDTO</v>
      </c>
      <c r="L9658">
        <f t="shared" si="353"/>
        <v>0</v>
      </c>
    </row>
    <row r="9659" spans="1:12">
      <c r="A9659" s="65">
        <v>27</v>
      </c>
      <c r="B9659" t="s">
        <v>2</v>
      </c>
      <c r="C9659" s="65">
        <v>11</v>
      </c>
      <c r="D9659" t="s">
        <v>237</v>
      </c>
      <c r="E9659" s="65">
        <v>1</v>
      </c>
      <c r="F9659" t="s">
        <v>384</v>
      </c>
      <c r="G9659" t="s">
        <v>385</v>
      </c>
      <c r="H9659" t="s">
        <v>365</v>
      </c>
      <c r="I9659" t="s">
        <v>366</v>
      </c>
      <c r="J9659" s="65">
        <v>0</v>
      </c>
      <c r="K9659" t="str">
        <f t="shared" si="352"/>
        <v>27VI6720LDPR</v>
      </c>
      <c r="L9659">
        <f t="shared" si="353"/>
        <v>0</v>
      </c>
    </row>
    <row r="9660" spans="1:12">
      <c r="A9660" s="65">
        <v>27</v>
      </c>
      <c r="B9660" t="s">
        <v>2</v>
      </c>
      <c r="C9660" s="65">
        <v>11</v>
      </c>
      <c r="D9660" t="s">
        <v>237</v>
      </c>
      <c r="E9660" s="65">
        <v>1</v>
      </c>
      <c r="F9660" t="s">
        <v>386</v>
      </c>
      <c r="G9660" t="s">
        <v>387</v>
      </c>
      <c r="H9660" t="s">
        <v>361</v>
      </c>
      <c r="I9660" t="s">
        <v>362</v>
      </c>
      <c r="J9660" s="65">
        <v>247</v>
      </c>
      <c r="K9660" t="str">
        <f t="shared" si="352"/>
        <v>27VI6800LDNP</v>
      </c>
      <c r="L9660">
        <f t="shared" si="353"/>
        <v>247</v>
      </c>
    </row>
    <row r="9661" spans="1:12">
      <c r="A9661" s="65">
        <v>27</v>
      </c>
      <c r="B9661" t="s">
        <v>2</v>
      </c>
      <c r="C9661" s="65">
        <v>11</v>
      </c>
      <c r="D9661" t="s">
        <v>237</v>
      </c>
      <c r="E9661" s="65">
        <v>1</v>
      </c>
      <c r="F9661" t="s">
        <v>386</v>
      </c>
      <c r="G9661" t="s">
        <v>387</v>
      </c>
      <c r="H9661" t="s">
        <v>367</v>
      </c>
      <c r="I9661" t="s">
        <v>368</v>
      </c>
      <c r="J9661" s="65">
        <v>1065</v>
      </c>
      <c r="K9661" t="str">
        <f t="shared" si="352"/>
        <v>27VI6800DOTO</v>
      </c>
      <c r="L9661">
        <f t="shared" si="353"/>
        <v>1065</v>
      </c>
    </row>
    <row r="9662" spans="1:12">
      <c r="A9662" s="65">
        <v>27</v>
      </c>
      <c r="B9662" t="s">
        <v>2</v>
      </c>
      <c r="C9662" s="65">
        <v>11</v>
      </c>
      <c r="D9662" t="s">
        <v>237</v>
      </c>
      <c r="E9662" s="65">
        <v>1</v>
      </c>
      <c r="F9662" t="s">
        <v>386</v>
      </c>
      <c r="G9662" t="s">
        <v>387</v>
      </c>
      <c r="H9662" t="s">
        <v>371</v>
      </c>
      <c r="I9662" t="s">
        <v>372</v>
      </c>
      <c r="J9662" s="65">
        <v>877</v>
      </c>
      <c r="K9662" t="str">
        <f t="shared" si="352"/>
        <v>27VI6800DOPR</v>
      </c>
      <c r="L9662">
        <f t="shared" si="353"/>
        <v>877</v>
      </c>
    </row>
    <row r="9663" spans="1:12">
      <c r="A9663" s="65">
        <v>27</v>
      </c>
      <c r="B9663" t="s">
        <v>2</v>
      </c>
      <c r="C9663" s="65">
        <v>11</v>
      </c>
      <c r="D9663" t="s">
        <v>237</v>
      </c>
      <c r="E9663" s="65">
        <v>1</v>
      </c>
      <c r="F9663" t="s">
        <v>386</v>
      </c>
      <c r="G9663" t="s">
        <v>387</v>
      </c>
      <c r="H9663" t="s">
        <v>363</v>
      </c>
      <c r="I9663" t="s">
        <v>364</v>
      </c>
      <c r="J9663" s="65">
        <v>987</v>
      </c>
      <c r="K9663" t="str">
        <f t="shared" si="352"/>
        <v>27VI6800LDTO</v>
      </c>
      <c r="L9663">
        <f t="shared" si="353"/>
        <v>987</v>
      </c>
    </row>
    <row r="9664" spans="1:12">
      <c r="A9664" s="65">
        <v>27</v>
      </c>
      <c r="B9664" t="s">
        <v>2</v>
      </c>
      <c r="C9664" s="65">
        <v>11</v>
      </c>
      <c r="D9664" t="s">
        <v>237</v>
      </c>
      <c r="E9664" s="65">
        <v>1</v>
      </c>
      <c r="F9664" t="s">
        <v>386</v>
      </c>
      <c r="G9664" t="s">
        <v>387</v>
      </c>
      <c r="H9664" t="s">
        <v>369</v>
      </c>
      <c r="I9664" t="s">
        <v>370</v>
      </c>
      <c r="J9664" s="65">
        <v>188</v>
      </c>
      <c r="K9664" t="str">
        <f t="shared" si="352"/>
        <v>27VI6800DONP</v>
      </c>
      <c r="L9664">
        <f t="shared" si="353"/>
        <v>188</v>
      </c>
    </row>
    <row r="9665" spans="1:12">
      <c r="A9665" s="65">
        <v>27</v>
      </c>
      <c r="B9665" t="s">
        <v>2</v>
      </c>
      <c r="C9665" s="65">
        <v>11</v>
      </c>
      <c r="D9665" t="s">
        <v>237</v>
      </c>
      <c r="E9665" s="65">
        <v>1</v>
      </c>
      <c r="F9665" t="s">
        <v>386</v>
      </c>
      <c r="G9665" t="s">
        <v>387</v>
      </c>
      <c r="H9665" t="s">
        <v>365</v>
      </c>
      <c r="I9665" t="s">
        <v>366</v>
      </c>
      <c r="J9665" s="65">
        <v>740</v>
      </c>
      <c r="K9665" t="str">
        <f t="shared" si="352"/>
        <v>27VI6800LDPR</v>
      </c>
      <c r="L9665">
        <f t="shared" si="353"/>
        <v>740</v>
      </c>
    </row>
    <row r="9666" spans="1:12">
      <c r="A9666" s="65">
        <v>27</v>
      </c>
      <c r="B9666" t="s">
        <v>2</v>
      </c>
      <c r="C9666" s="65">
        <v>11</v>
      </c>
      <c r="D9666" t="s">
        <v>237</v>
      </c>
      <c r="E9666" s="65">
        <v>1</v>
      </c>
      <c r="F9666" t="s">
        <v>388</v>
      </c>
      <c r="G9666" t="s">
        <v>389</v>
      </c>
      <c r="H9666" t="s">
        <v>390</v>
      </c>
      <c r="I9666" t="s">
        <v>73</v>
      </c>
      <c r="J9666" s="65">
        <v>26089</v>
      </c>
      <c r="K9666" t="str">
        <f t="shared" si="352"/>
        <v>27VI7000DOPP</v>
      </c>
      <c r="L9666">
        <f t="shared" si="353"/>
        <v>26089</v>
      </c>
    </row>
    <row r="9667" spans="1:12">
      <c r="A9667" s="65">
        <v>27</v>
      </c>
      <c r="B9667" t="s">
        <v>2</v>
      </c>
      <c r="C9667" s="65">
        <v>11</v>
      </c>
      <c r="D9667" t="s">
        <v>237</v>
      </c>
      <c r="E9667" s="65">
        <v>1</v>
      </c>
      <c r="F9667" t="s">
        <v>388</v>
      </c>
      <c r="G9667" t="s">
        <v>389</v>
      </c>
      <c r="H9667" t="s">
        <v>391</v>
      </c>
      <c r="I9667" t="s">
        <v>392</v>
      </c>
      <c r="J9667" s="65">
        <v>1065</v>
      </c>
      <c r="K9667" t="str">
        <f t="shared" si="352"/>
        <v>27VI7000DOPS</v>
      </c>
      <c r="L9667">
        <f t="shared" si="353"/>
        <v>1065</v>
      </c>
    </row>
    <row r="9668" spans="1:12">
      <c r="A9668" s="65">
        <v>28</v>
      </c>
      <c r="B9668" t="s">
        <v>396</v>
      </c>
      <c r="C9668" s="65">
        <v>11</v>
      </c>
      <c r="D9668" t="s">
        <v>237</v>
      </c>
      <c r="E9668" s="65">
        <v>1</v>
      </c>
      <c r="F9668" t="s">
        <v>238</v>
      </c>
      <c r="G9668" t="s">
        <v>239</v>
      </c>
      <c r="H9668" t="s">
        <v>242</v>
      </c>
      <c r="I9668" t="s">
        <v>243</v>
      </c>
      <c r="J9668" s="65">
        <v>0</v>
      </c>
      <c r="K9668" t="str">
        <f t="shared" ref="K9668:K9688" si="354">CONCATENATE(TEXT(A9668,"00"),F9668,H9668)</f>
        <v>28VI1000DRPP</v>
      </c>
      <c r="L9668">
        <f t="shared" ref="L9668:L9688" si="355">J9668</f>
        <v>0</v>
      </c>
    </row>
    <row r="9669" spans="1:12">
      <c r="A9669" s="65">
        <v>28</v>
      </c>
      <c r="B9669" t="s">
        <v>396</v>
      </c>
      <c r="C9669" s="65">
        <v>11</v>
      </c>
      <c r="D9669" t="s">
        <v>237</v>
      </c>
      <c r="E9669" s="65">
        <v>1</v>
      </c>
      <c r="F9669" t="s">
        <v>238</v>
      </c>
      <c r="G9669" t="s">
        <v>239</v>
      </c>
      <c r="H9669" t="s">
        <v>222</v>
      </c>
      <c r="I9669" t="s">
        <v>223</v>
      </c>
      <c r="J9669" s="65">
        <v>0</v>
      </c>
      <c r="K9669" t="str">
        <f t="shared" si="354"/>
        <v>28VI1000DPMA</v>
      </c>
      <c r="L9669">
        <f t="shared" si="355"/>
        <v>0</v>
      </c>
    </row>
    <row r="9670" spans="1:12">
      <c r="A9670" s="65">
        <v>28</v>
      </c>
      <c r="B9670" t="s">
        <v>396</v>
      </c>
      <c r="C9670" s="65">
        <v>11</v>
      </c>
      <c r="D9670" t="s">
        <v>237</v>
      </c>
      <c r="E9670" s="65">
        <v>1</v>
      </c>
      <c r="F9670" t="s">
        <v>238</v>
      </c>
      <c r="G9670" t="s">
        <v>239</v>
      </c>
      <c r="H9670" t="s">
        <v>220</v>
      </c>
      <c r="I9670" t="s">
        <v>221</v>
      </c>
      <c r="J9670" s="65">
        <v>0</v>
      </c>
      <c r="K9670" t="str">
        <f t="shared" si="354"/>
        <v>28VI1000DRET</v>
      </c>
      <c r="L9670">
        <f t="shared" si="355"/>
        <v>0</v>
      </c>
    </row>
    <row r="9671" spans="1:12">
      <c r="A9671" s="65">
        <v>28</v>
      </c>
      <c r="B9671" t="s">
        <v>396</v>
      </c>
      <c r="C9671" s="65">
        <v>11</v>
      </c>
      <c r="D9671" t="s">
        <v>237</v>
      </c>
      <c r="E9671" s="65">
        <v>1</v>
      </c>
      <c r="F9671" t="s">
        <v>238</v>
      </c>
      <c r="G9671" t="s">
        <v>239</v>
      </c>
      <c r="H9671" t="s">
        <v>250</v>
      </c>
      <c r="I9671" t="s">
        <v>251</v>
      </c>
      <c r="J9671" s="65">
        <v>4487</v>
      </c>
      <c r="K9671" t="str">
        <f t="shared" si="354"/>
        <v>28VI1000SRPT</v>
      </c>
      <c r="L9671">
        <f t="shared" si="355"/>
        <v>4487</v>
      </c>
    </row>
    <row r="9672" spans="1:12">
      <c r="A9672" s="65">
        <v>28</v>
      </c>
      <c r="B9672" t="s">
        <v>396</v>
      </c>
      <c r="C9672" s="65">
        <v>11</v>
      </c>
      <c r="D9672" t="s">
        <v>237</v>
      </c>
      <c r="E9672" s="65">
        <v>1</v>
      </c>
      <c r="F9672" t="s">
        <v>238</v>
      </c>
      <c r="G9672" t="s">
        <v>239</v>
      </c>
      <c r="H9672" t="s">
        <v>248</v>
      </c>
      <c r="I9672" t="s">
        <v>249</v>
      </c>
      <c r="J9672" s="65">
        <v>571</v>
      </c>
      <c r="K9672" t="str">
        <f t="shared" si="354"/>
        <v>28VI1000SRPR</v>
      </c>
      <c r="L9672">
        <f t="shared" si="355"/>
        <v>571</v>
      </c>
    </row>
    <row r="9673" spans="1:12">
      <c r="A9673" s="65">
        <v>28</v>
      </c>
      <c r="B9673" t="s">
        <v>396</v>
      </c>
      <c r="C9673" s="65">
        <v>11</v>
      </c>
      <c r="D9673" t="s">
        <v>237</v>
      </c>
      <c r="E9673" s="65">
        <v>1</v>
      </c>
      <c r="F9673" t="s">
        <v>238</v>
      </c>
      <c r="G9673" t="s">
        <v>239</v>
      </c>
      <c r="H9673" t="s">
        <v>246</v>
      </c>
      <c r="I9673" t="s">
        <v>247</v>
      </c>
      <c r="J9673" s="65">
        <v>3916</v>
      </c>
      <c r="K9673" t="str">
        <f t="shared" si="354"/>
        <v>28VI1000SRPS</v>
      </c>
      <c r="L9673">
        <f t="shared" si="355"/>
        <v>3916</v>
      </c>
    </row>
    <row r="9674" spans="1:12">
      <c r="A9674" s="65">
        <v>28</v>
      </c>
      <c r="B9674" t="s">
        <v>396</v>
      </c>
      <c r="C9674" s="65">
        <v>11</v>
      </c>
      <c r="D9674" t="s">
        <v>237</v>
      </c>
      <c r="E9674" s="65">
        <v>1</v>
      </c>
      <c r="F9674" t="s">
        <v>238</v>
      </c>
      <c r="G9674" t="s">
        <v>239</v>
      </c>
      <c r="H9674" t="s">
        <v>244</v>
      </c>
      <c r="I9674" t="s">
        <v>245</v>
      </c>
      <c r="J9674" s="65">
        <v>7910</v>
      </c>
      <c r="K9674" t="str">
        <f t="shared" si="354"/>
        <v>28VI1000SRTT</v>
      </c>
      <c r="L9674">
        <f t="shared" si="355"/>
        <v>7910</v>
      </c>
    </row>
    <row r="9675" spans="1:12">
      <c r="A9675" s="65">
        <v>28</v>
      </c>
      <c r="B9675" t="s">
        <v>396</v>
      </c>
      <c r="C9675" s="65">
        <v>11</v>
      </c>
      <c r="D9675" t="s">
        <v>237</v>
      </c>
      <c r="E9675" s="65">
        <v>1</v>
      </c>
      <c r="F9675" t="s">
        <v>238</v>
      </c>
      <c r="G9675" t="s">
        <v>239</v>
      </c>
      <c r="H9675" t="s">
        <v>270</v>
      </c>
      <c r="I9675" t="s">
        <v>271</v>
      </c>
      <c r="J9675" s="65">
        <v>632</v>
      </c>
      <c r="K9675" t="str">
        <f t="shared" si="354"/>
        <v>28VI1000SRTR</v>
      </c>
      <c r="L9675">
        <f t="shared" si="355"/>
        <v>632</v>
      </c>
    </row>
    <row r="9676" spans="1:12">
      <c r="A9676" s="65">
        <v>28</v>
      </c>
      <c r="B9676" t="s">
        <v>396</v>
      </c>
      <c r="C9676" s="65">
        <v>11</v>
      </c>
      <c r="D9676" t="s">
        <v>237</v>
      </c>
      <c r="E9676" s="65">
        <v>1</v>
      </c>
      <c r="F9676" t="s">
        <v>238</v>
      </c>
      <c r="G9676" t="s">
        <v>239</v>
      </c>
      <c r="H9676" t="s">
        <v>240</v>
      </c>
      <c r="I9676" t="s">
        <v>241</v>
      </c>
      <c r="J9676" s="65">
        <v>7278</v>
      </c>
      <c r="K9676" t="str">
        <f t="shared" si="354"/>
        <v>28VI1000SRTS</v>
      </c>
      <c r="L9676">
        <f t="shared" si="355"/>
        <v>7278</v>
      </c>
    </row>
    <row r="9677" spans="1:12">
      <c r="A9677" s="65">
        <v>28</v>
      </c>
      <c r="B9677" t="s">
        <v>396</v>
      </c>
      <c r="C9677" s="65">
        <v>11</v>
      </c>
      <c r="D9677" t="s">
        <v>237</v>
      </c>
      <c r="E9677" s="65">
        <v>1</v>
      </c>
      <c r="F9677" t="s">
        <v>238</v>
      </c>
      <c r="G9677" t="s">
        <v>239</v>
      </c>
      <c r="H9677" t="s">
        <v>235</v>
      </c>
      <c r="I9677" t="s">
        <v>236</v>
      </c>
      <c r="J9677" s="65">
        <v>83</v>
      </c>
      <c r="K9677" t="str">
        <f t="shared" si="354"/>
        <v>28VI1000SABA</v>
      </c>
      <c r="L9677">
        <f t="shared" si="355"/>
        <v>83</v>
      </c>
    </row>
    <row r="9678" spans="1:12">
      <c r="A9678" s="65">
        <v>28</v>
      </c>
      <c r="B9678" t="s">
        <v>396</v>
      </c>
      <c r="C9678" s="65">
        <v>11</v>
      </c>
      <c r="D9678" t="s">
        <v>237</v>
      </c>
      <c r="E9678" s="65">
        <v>1</v>
      </c>
      <c r="F9678" t="s">
        <v>238</v>
      </c>
      <c r="G9678" t="s">
        <v>239</v>
      </c>
      <c r="H9678" t="s">
        <v>226</v>
      </c>
      <c r="I9678" t="s">
        <v>227</v>
      </c>
      <c r="J9678" s="65">
        <v>0</v>
      </c>
      <c r="K9678" t="str">
        <f t="shared" si="354"/>
        <v>28VI1000PLNA</v>
      </c>
      <c r="L9678">
        <f t="shared" si="355"/>
        <v>0</v>
      </c>
    </row>
    <row r="9679" spans="1:12">
      <c r="A9679" s="65">
        <v>28</v>
      </c>
      <c r="B9679" t="s">
        <v>396</v>
      </c>
      <c r="C9679" s="65">
        <v>11</v>
      </c>
      <c r="D9679" t="s">
        <v>237</v>
      </c>
      <c r="E9679" s="65">
        <v>1</v>
      </c>
      <c r="F9679" t="s">
        <v>238</v>
      </c>
      <c r="G9679" t="s">
        <v>239</v>
      </c>
      <c r="H9679" t="s">
        <v>224</v>
      </c>
      <c r="I9679" t="s">
        <v>225</v>
      </c>
      <c r="J9679" s="65">
        <v>38</v>
      </c>
      <c r="K9679" t="str">
        <f t="shared" si="354"/>
        <v>28VI1000ARRA</v>
      </c>
      <c r="L9679">
        <f t="shared" si="355"/>
        <v>38</v>
      </c>
    </row>
    <row r="9680" spans="1:12">
      <c r="A9680" s="65">
        <v>28</v>
      </c>
      <c r="B9680" t="s">
        <v>396</v>
      </c>
      <c r="C9680" s="65">
        <v>11</v>
      </c>
      <c r="D9680" t="s">
        <v>237</v>
      </c>
      <c r="E9680" s="65">
        <v>1</v>
      </c>
      <c r="F9680" t="s">
        <v>238</v>
      </c>
      <c r="G9680" t="s">
        <v>239</v>
      </c>
      <c r="H9680" t="s">
        <v>213</v>
      </c>
      <c r="I9680" t="s">
        <v>214</v>
      </c>
      <c r="J9680" s="65">
        <v>632</v>
      </c>
      <c r="K9680" t="str">
        <f t="shared" si="354"/>
        <v>28VI1000APRR</v>
      </c>
      <c r="L9680">
        <f t="shared" si="355"/>
        <v>632</v>
      </c>
    </row>
    <row r="9681" spans="1:12">
      <c r="A9681" s="65">
        <v>28</v>
      </c>
      <c r="B9681" t="s">
        <v>396</v>
      </c>
      <c r="C9681" s="65">
        <v>11</v>
      </c>
      <c r="D9681" t="s">
        <v>237</v>
      </c>
      <c r="E9681" s="65">
        <v>1</v>
      </c>
      <c r="F9681" t="s">
        <v>238</v>
      </c>
      <c r="G9681" t="s">
        <v>239</v>
      </c>
      <c r="H9681" t="s">
        <v>260</v>
      </c>
      <c r="I9681" t="s">
        <v>261</v>
      </c>
      <c r="J9681" s="65">
        <v>6791</v>
      </c>
      <c r="K9681" t="str">
        <f t="shared" si="354"/>
        <v>28VI1000DRVM</v>
      </c>
      <c r="L9681">
        <f t="shared" si="355"/>
        <v>6791</v>
      </c>
    </row>
    <row r="9682" spans="1:12">
      <c r="A9682" s="65">
        <v>28</v>
      </c>
      <c r="B9682" t="s">
        <v>396</v>
      </c>
      <c r="C9682" s="65">
        <v>11</v>
      </c>
      <c r="D9682" t="s">
        <v>237</v>
      </c>
      <c r="E9682" s="65">
        <v>1</v>
      </c>
      <c r="F9682" t="s">
        <v>238</v>
      </c>
      <c r="G9682" t="s">
        <v>239</v>
      </c>
      <c r="H9682" t="s">
        <v>211</v>
      </c>
      <c r="I9682" t="s">
        <v>212</v>
      </c>
      <c r="J9682" s="65">
        <v>7278</v>
      </c>
      <c r="K9682" t="str">
        <f t="shared" si="354"/>
        <v>28VI1000APRS</v>
      </c>
      <c r="L9682">
        <f t="shared" si="355"/>
        <v>7278</v>
      </c>
    </row>
    <row r="9683" spans="1:12">
      <c r="A9683" s="65">
        <v>28</v>
      </c>
      <c r="B9683" t="s">
        <v>396</v>
      </c>
      <c r="C9683" s="65">
        <v>11</v>
      </c>
      <c r="D9683" t="s">
        <v>237</v>
      </c>
      <c r="E9683" s="65">
        <v>1</v>
      </c>
      <c r="F9683" t="s">
        <v>238</v>
      </c>
      <c r="G9683" t="s">
        <v>239</v>
      </c>
      <c r="H9683" t="s">
        <v>268</v>
      </c>
      <c r="I9683" t="s">
        <v>269</v>
      </c>
      <c r="J9683" s="65">
        <v>86</v>
      </c>
      <c r="K9683" t="str">
        <f t="shared" si="354"/>
        <v>28VI1000DRCF</v>
      </c>
      <c r="L9683">
        <f t="shared" si="355"/>
        <v>86</v>
      </c>
    </row>
    <row r="9684" spans="1:12">
      <c r="A9684" s="65">
        <v>28</v>
      </c>
      <c r="B9684" t="s">
        <v>396</v>
      </c>
      <c r="C9684" s="65">
        <v>11</v>
      </c>
      <c r="D9684" t="s">
        <v>237</v>
      </c>
      <c r="E9684" s="65">
        <v>1</v>
      </c>
      <c r="F9684" t="s">
        <v>238</v>
      </c>
      <c r="G9684" t="s">
        <v>239</v>
      </c>
      <c r="H9684" t="s">
        <v>266</v>
      </c>
      <c r="I9684" t="s">
        <v>267</v>
      </c>
      <c r="J9684" s="65">
        <v>6877</v>
      </c>
      <c r="K9684" t="str">
        <f t="shared" si="354"/>
        <v>28VI1000PTRE</v>
      </c>
      <c r="L9684">
        <f t="shared" si="355"/>
        <v>6877</v>
      </c>
    </row>
    <row r="9685" spans="1:12">
      <c r="A9685" s="65">
        <v>28</v>
      </c>
      <c r="B9685" t="s">
        <v>396</v>
      </c>
      <c r="C9685" s="65">
        <v>11</v>
      </c>
      <c r="D9685" t="s">
        <v>237</v>
      </c>
      <c r="E9685" s="65">
        <v>1</v>
      </c>
      <c r="F9685" t="s">
        <v>238</v>
      </c>
      <c r="G9685" t="s">
        <v>239</v>
      </c>
      <c r="H9685" t="s">
        <v>233</v>
      </c>
      <c r="I9685" t="s">
        <v>234</v>
      </c>
      <c r="J9685" s="65">
        <v>1264</v>
      </c>
      <c r="K9685" t="str">
        <f t="shared" si="354"/>
        <v>28VI1000PRER</v>
      </c>
      <c r="L9685">
        <f t="shared" si="355"/>
        <v>1264</v>
      </c>
    </row>
    <row r="9686" spans="1:12">
      <c r="A9686" s="65">
        <v>28</v>
      </c>
      <c r="B9686" t="s">
        <v>396</v>
      </c>
      <c r="C9686" s="65">
        <v>11</v>
      </c>
      <c r="D9686" t="s">
        <v>237</v>
      </c>
      <c r="E9686" s="65">
        <v>1</v>
      </c>
      <c r="F9686" t="s">
        <v>238</v>
      </c>
      <c r="G9686" t="s">
        <v>239</v>
      </c>
      <c r="H9686" t="s">
        <v>231</v>
      </c>
      <c r="I9686" t="s">
        <v>232</v>
      </c>
      <c r="J9686" s="65">
        <v>5613</v>
      </c>
      <c r="K9686" t="str">
        <f t="shared" si="354"/>
        <v>28VI1000PRES</v>
      </c>
      <c r="L9686">
        <f t="shared" si="355"/>
        <v>5613</v>
      </c>
    </row>
    <row r="9687" spans="1:12">
      <c r="A9687" s="65">
        <v>28</v>
      </c>
      <c r="B9687" t="s">
        <v>396</v>
      </c>
      <c r="C9687" s="65">
        <v>11</v>
      </c>
      <c r="D9687" t="s">
        <v>237</v>
      </c>
      <c r="E9687" s="65">
        <v>1</v>
      </c>
      <c r="F9687" t="s">
        <v>238</v>
      </c>
      <c r="G9687" t="s">
        <v>239</v>
      </c>
      <c r="H9687" t="s">
        <v>229</v>
      </c>
      <c r="I9687" t="s">
        <v>230</v>
      </c>
      <c r="J9687" s="65">
        <v>92</v>
      </c>
      <c r="K9687" t="str">
        <f t="shared" si="354"/>
        <v>28VI1000PRNR</v>
      </c>
      <c r="L9687">
        <f t="shared" si="355"/>
        <v>92</v>
      </c>
    </row>
    <row r="9688" spans="1:12">
      <c r="A9688" s="65">
        <v>28</v>
      </c>
      <c r="B9688" t="s">
        <v>396</v>
      </c>
      <c r="C9688" s="65">
        <v>11</v>
      </c>
      <c r="D9688" t="s">
        <v>237</v>
      </c>
      <c r="E9688" s="65">
        <v>1</v>
      </c>
      <c r="F9688" t="s">
        <v>238</v>
      </c>
      <c r="G9688" t="s">
        <v>239</v>
      </c>
      <c r="H9688" t="s">
        <v>228</v>
      </c>
      <c r="I9688" t="s">
        <v>217</v>
      </c>
      <c r="J9688" s="65">
        <v>6969</v>
      </c>
      <c r="K9688" t="str">
        <f t="shared" si="354"/>
        <v>28VI1000PTBI</v>
      </c>
      <c r="L9688">
        <f t="shared" si="355"/>
        <v>6969</v>
      </c>
    </row>
    <row r="9689" spans="1:12">
      <c r="A9689" s="65">
        <v>28</v>
      </c>
      <c r="B9689" t="s">
        <v>396</v>
      </c>
      <c r="C9689" s="65">
        <v>11</v>
      </c>
      <c r="D9689" t="s">
        <v>237</v>
      </c>
      <c r="E9689" s="65">
        <v>1</v>
      </c>
      <c r="F9689" t="s">
        <v>238</v>
      </c>
      <c r="G9689" t="s">
        <v>239</v>
      </c>
      <c r="H9689" t="s">
        <v>264</v>
      </c>
      <c r="I9689" t="s">
        <v>265</v>
      </c>
      <c r="J9689" s="65">
        <v>2213</v>
      </c>
      <c r="K9689" t="str">
        <f t="shared" ref="K9689:K9752" si="356">CONCATENATE(TEXT(A9689,"00"),F9689,H9689)</f>
        <v>28VI1000RSRR</v>
      </c>
      <c r="L9689">
        <f t="shared" ref="L9689:L9752" si="357">J9689</f>
        <v>2213</v>
      </c>
    </row>
    <row r="9690" spans="1:12">
      <c r="A9690" s="65">
        <v>28</v>
      </c>
      <c r="B9690" t="s">
        <v>396</v>
      </c>
      <c r="C9690" s="65">
        <v>11</v>
      </c>
      <c r="D9690" t="s">
        <v>237</v>
      </c>
      <c r="E9690" s="65">
        <v>1</v>
      </c>
      <c r="F9690" t="s">
        <v>238</v>
      </c>
      <c r="G9690" t="s">
        <v>239</v>
      </c>
      <c r="H9690" t="s">
        <v>258</v>
      </c>
      <c r="I9690" t="s">
        <v>259</v>
      </c>
      <c r="J9690" s="65">
        <v>1457</v>
      </c>
      <c r="K9690" t="str">
        <f t="shared" si="356"/>
        <v>28VI1000RSRS</v>
      </c>
      <c r="L9690">
        <f t="shared" si="357"/>
        <v>1457</v>
      </c>
    </row>
    <row r="9691" spans="1:12">
      <c r="A9691" s="65">
        <v>28</v>
      </c>
      <c r="B9691" t="s">
        <v>396</v>
      </c>
      <c r="C9691" s="65">
        <v>11</v>
      </c>
      <c r="D9691" t="s">
        <v>237</v>
      </c>
      <c r="E9691" s="65">
        <v>1</v>
      </c>
      <c r="F9691" t="s">
        <v>238</v>
      </c>
      <c r="G9691" t="s">
        <v>239</v>
      </c>
      <c r="H9691" t="s">
        <v>252</v>
      </c>
      <c r="I9691" t="s">
        <v>253</v>
      </c>
      <c r="J9691" s="65">
        <v>3853</v>
      </c>
      <c r="K9691" t="str">
        <f t="shared" si="356"/>
        <v>28VI1000SRRS</v>
      </c>
      <c r="L9691">
        <f t="shared" si="357"/>
        <v>3853</v>
      </c>
    </row>
    <row r="9692" spans="1:12">
      <c r="A9692" s="65">
        <v>28</v>
      </c>
      <c r="B9692" t="s">
        <v>396</v>
      </c>
      <c r="C9692" s="65">
        <v>11</v>
      </c>
      <c r="D9692" t="s">
        <v>237</v>
      </c>
      <c r="E9692" s="65">
        <v>1</v>
      </c>
      <c r="F9692" t="s">
        <v>238</v>
      </c>
      <c r="G9692" t="s">
        <v>239</v>
      </c>
      <c r="H9692" t="s">
        <v>254</v>
      </c>
      <c r="I9692" t="s">
        <v>255</v>
      </c>
      <c r="J9692" s="65">
        <v>571</v>
      </c>
      <c r="K9692" t="str">
        <f t="shared" si="356"/>
        <v>28VI1000SRRR</v>
      </c>
      <c r="L9692">
        <f t="shared" si="357"/>
        <v>571</v>
      </c>
    </row>
    <row r="9693" spans="1:12">
      <c r="A9693" s="65">
        <v>28</v>
      </c>
      <c r="B9693" t="s">
        <v>396</v>
      </c>
      <c r="C9693" s="65">
        <v>11</v>
      </c>
      <c r="D9693" t="s">
        <v>237</v>
      </c>
      <c r="E9693" s="65">
        <v>1</v>
      </c>
      <c r="F9693" t="s">
        <v>238</v>
      </c>
      <c r="G9693" t="s">
        <v>239</v>
      </c>
      <c r="H9693" t="s">
        <v>256</v>
      </c>
      <c r="I9693" t="s">
        <v>257</v>
      </c>
      <c r="J9693" s="65">
        <v>4424</v>
      </c>
      <c r="K9693" t="str">
        <f t="shared" si="356"/>
        <v>28VI1000SRRT</v>
      </c>
      <c r="L9693">
        <f t="shared" si="357"/>
        <v>4424</v>
      </c>
    </row>
    <row r="9694" spans="1:12">
      <c r="A9694" s="65">
        <v>28</v>
      </c>
      <c r="B9694" t="s">
        <v>396</v>
      </c>
      <c r="C9694" s="65">
        <v>11</v>
      </c>
      <c r="D9694" t="s">
        <v>237</v>
      </c>
      <c r="E9694" s="65">
        <v>1</v>
      </c>
      <c r="F9694" t="s">
        <v>238</v>
      </c>
      <c r="G9694" t="s">
        <v>239</v>
      </c>
      <c r="H9694" t="s">
        <v>215</v>
      </c>
      <c r="I9694" t="s">
        <v>216</v>
      </c>
      <c r="J9694" s="65">
        <v>7910</v>
      </c>
      <c r="K9694" t="str">
        <f t="shared" si="356"/>
        <v>28VI1000APRT</v>
      </c>
      <c r="L9694">
        <f t="shared" si="357"/>
        <v>7910</v>
      </c>
    </row>
    <row r="9695" spans="1:12">
      <c r="A9695" s="65">
        <v>28</v>
      </c>
      <c r="B9695" t="s">
        <v>396</v>
      </c>
      <c r="C9695" s="65">
        <v>11</v>
      </c>
      <c r="D9695" t="s">
        <v>237</v>
      </c>
      <c r="E9695" s="65">
        <v>1</v>
      </c>
      <c r="F9695" t="s">
        <v>238</v>
      </c>
      <c r="G9695" t="s">
        <v>239</v>
      </c>
      <c r="H9695" t="s">
        <v>262</v>
      </c>
      <c r="I9695" t="s">
        <v>263</v>
      </c>
      <c r="J9695" s="65">
        <v>0</v>
      </c>
      <c r="K9695" t="str">
        <f t="shared" si="356"/>
        <v>28VI1000DREX</v>
      </c>
      <c r="L9695">
        <f t="shared" si="357"/>
        <v>0</v>
      </c>
    </row>
    <row r="9696" spans="1:12">
      <c r="A9696" s="65">
        <v>28</v>
      </c>
      <c r="B9696" t="s">
        <v>396</v>
      </c>
      <c r="C9696" s="65">
        <v>11</v>
      </c>
      <c r="D9696" t="s">
        <v>237</v>
      </c>
      <c r="E9696" s="65">
        <v>1</v>
      </c>
      <c r="F9696" t="s">
        <v>272</v>
      </c>
      <c r="G9696" t="s">
        <v>273</v>
      </c>
      <c r="H9696" t="s">
        <v>260</v>
      </c>
      <c r="I9696" t="s">
        <v>261</v>
      </c>
      <c r="J9696" s="65">
        <v>6791</v>
      </c>
      <c r="K9696" t="str">
        <f t="shared" si="356"/>
        <v>28VI1100DRVM</v>
      </c>
      <c r="L9696">
        <f t="shared" si="357"/>
        <v>6791</v>
      </c>
    </row>
    <row r="9697" spans="1:12">
      <c r="A9697" s="65">
        <v>28</v>
      </c>
      <c r="B9697" t="s">
        <v>396</v>
      </c>
      <c r="C9697" s="65">
        <v>11</v>
      </c>
      <c r="D9697" t="s">
        <v>237</v>
      </c>
      <c r="E9697" s="65">
        <v>1</v>
      </c>
      <c r="F9697" t="s">
        <v>272</v>
      </c>
      <c r="G9697" t="s">
        <v>273</v>
      </c>
      <c r="H9697" t="s">
        <v>213</v>
      </c>
      <c r="I9697" t="s">
        <v>214</v>
      </c>
      <c r="J9697" s="65">
        <v>626</v>
      </c>
      <c r="K9697" t="str">
        <f t="shared" si="356"/>
        <v>28VI1100APRR</v>
      </c>
      <c r="L9697">
        <f t="shared" si="357"/>
        <v>626</v>
      </c>
    </row>
    <row r="9698" spans="1:12">
      <c r="A9698" s="65">
        <v>28</v>
      </c>
      <c r="B9698" t="s">
        <v>396</v>
      </c>
      <c r="C9698" s="65">
        <v>11</v>
      </c>
      <c r="D9698" t="s">
        <v>237</v>
      </c>
      <c r="E9698" s="65">
        <v>1</v>
      </c>
      <c r="F9698" t="s">
        <v>272</v>
      </c>
      <c r="G9698" t="s">
        <v>273</v>
      </c>
      <c r="H9698" t="s">
        <v>231</v>
      </c>
      <c r="I9698" t="s">
        <v>232</v>
      </c>
      <c r="J9698" s="65">
        <v>5536</v>
      </c>
      <c r="K9698" t="str">
        <f t="shared" si="356"/>
        <v>28VI1100PRES</v>
      </c>
      <c r="L9698">
        <f t="shared" si="357"/>
        <v>5536</v>
      </c>
    </row>
    <row r="9699" spans="1:12">
      <c r="A9699" s="65">
        <v>28</v>
      </c>
      <c r="B9699" t="s">
        <v>396</v>
      </c>
      <c r="C9699" s="65">
        <v>11</v>
      </c>
      <c r="D9699" t="s">
        <v>237</v>
      </c>
      <c r="E9699" s="65">
        <v>1</v>
      </c>
      <c r="F9699" t="s">
        <v>272</v>
      </c>
      <c r="G9699" t="s">
        <v>273</v>
      </c>
      <c r="H9699" t="s">
        <v>248</v>
      </c>
      <c r="I9699" t="s">
        <v>249</v>
      </c>
      <c r="J9699" s="65">
        <v>566</v>
      </c>
      <c r="K9699" t="str">
        <f t="shared" si="356"/>
        <v>28VI1100SRPR</v>
      </c>
      <c r="L9699">
        <f t="shared" si="357"/>
        <v>566</v>
      </c>
    </row>
    <row r="9700" spans="1:12">
      <c r="A9700" s="65">
        <v>28</v>
      </c>
      <c r="B9700" t="s">
        <v>396</v>
      </c>
      <c r="C9700" s="65">
        <v>11</v>
      </c>
      <c r="D9700" t="s">
        <v>237</v>
      </c>
      <c r="E9700" s="65">
        <v>1</v>
      </c>
      <c r="F9700" t="s">
        <v>272</v>
      </c>
      <c r="G9700" t="s">
        <v>273</v>
      </c>
      <c r="H9700" t="s">
        <v>256</v>
      </c>
      <c r="I9700" t="s">
        <v>257</v>
      </c>
      <c r="J9700" s="65">
        <v>4355</v>
      </c>
      <c r="K9700" t="str">
        <f t="shared" si="356"/>
        <v>28VI1100SRRT</v>
      </c>
      <c r="L9700">
        <f t="shared" si="357"/>
        <v>4355</v>
      </c>
    </row>
    <row r="9701" spans="1:12">
      <c r="A9701" s="65">
        <v>28</v>
      </c>
      <c r="B9701" t="s">
        <v>396</v>
      </c>
      <c r="C9701" s="65">
        <v>11</v>
      </c>
      <c r="D9701" t="s">
        <v>237</v>
      </c>
      <c r="E9701" s="65">
        <v>1</v>
      </c>
      <c r="F9701" t="s">
        <v>272</v>
      </c>
      <c r="G9701" t="s">
        <v>273</v>
      </c>
      <c r="H9701" t="s">
        <v>215</v>
      </c>
      <c r="I9701" t="s">
        <v>216</v>
      </c>
      <c r="J9701" s="65">
        <v>7829</v>
      </c>
      <c r="K9701" t="str">
        <f t="shared" si="356"/>
        <v>28VI1100APRT</v>
      </c>
      <c r="L9701">
        <f t="shared" si="357"/>
        <v>7829</v>
      </c>
    </row>
    <row r="9702" spans="1:12">
      <c r="A9702" s="65">
        <v>28</v>
      </c>
      <c r="B9702" t="s">
        <v>396</v>
      </c>
      <c r="C9702" s="65">
        <v>11</v>
      </c>
      <c r="D9702" t="s">
        <v>237</v>
      </c>
      <c r="E9702" s="65">
        <v>1</v>
      </c>
      <c r="F9702" t="s">
        <v>272</v>
      </c>
      <c r="G9702" t="s">
        <v>273</v>
      </c>
      <c r="H9702" t="s">
        <v>235</v>
      </c>
      <c r="I9702" t="s">
        <v>236</v>
      </c>
      <c r="J9702" s="65">
        <v>83</v>
      </c>
      <c r="K9702" t="str">
        <f t="shared" si="356"/>
        <v>28VI1100SABA</v>
      </c>
      <c r="L9702">
        <f t="shared" si="357"/>
        <v>83</v>
      </c>
    </row>
    <row r="9703" spans="1:12">
      <c r="A9703" s="65">
        <v>28</v>
      </c>
      <c r="B9703" t="s">
        <v>396</v>
      </c>
      <c r="C9703" s="65">
        <v>11</v>
      </c>
      <c r="D9703" t="s">
        <v>237</v>
      </c>
      <c r="E9703" s="65">
        <v>1</v>
      </c>
      <c r="F9703" t="s">
        <v>272</v>
      </c>
      <c r="G9703" t="s">
        <v>273</v>
      </c>
      <c r="H9703" t="s">
        <v>222</v>
      </c>
      <c r="I9703" t="s">
        <v>223</v>
      </c>
      <c r="J9703" s="65">
        <v>0</v>
      </c>
      <c r="K9703" t="str">
        <f t="shared" si="356"/>
        <v>28VI1100DPMA</v>
      </c>
      <c r="L9703">
        <f t="shared" si="357"/>
        <v>0</v>
      </c>
    </row>
    <row r="9704" spans="1:12">
      <c r="A9704" s="65">
        <v>28</v>
      </c>
      <c r="B9704" t="s">
        <v>396</v>
      </c>
      <c r="C9704" s="65">
        <v>11</v>
      </c>
      <c r="D9704" t="s">
        <v>237</v>
      </c>
      <c r="E9704" s="65">
        <v>1</v>
      </c>
      <c r="F9704" t="s">
        <v>272</v>
      </c>
      <c r="G9704" t="s">
        <v>273</v>
      </c>
      <c r="H9704" t="s">
        <v>220</v>
      </c>
      <c r="I9704" t="s">
        <v>221</v>
      </c>
      <c r="J9704" s="65">
        <v>0</v>
      </c>
      <c r="K9704" t="str">
        <f t="shared" si="356"/>
        <v>28VI1100DRET</v>
      </c>
      <c r="L9704">
        <f t="shared" si="357"/>
        <v>0</v>
      </c>
    </row>
    <row r="9705" spans="1:12">
      <c r="A9705" s="65">
        <v>28</v>
      </c>
      <c r="B9705" t="s">
        <v>396</v>
      </c>
      <c r="C9705" s="65">
        <v>11</v>
      </c>
      <c r="D9705" t="s">
        <v>237</v>
      </c>
      <c r="E9705" s="65">
        <v>1</v>
      </c>
      <c r="F9705" t="s">
        <v>272</v>
      </c>
      <c r="G9705" t="s">
        <v>273</v>
      </c>
      <c r="H9705" t="s">
        <v>262</v>
      </c>
      <c r="I9705" t="s">
        <v>263</v>
      </c>
      <c r="J9705" s="65">
        <v>0</v>
      </c>
      <c r="K9705" t="str">
        <f t="shared" si="356"/>
        <v>28VI1100DREX</v>
      </c>
      <c r="L9705">
        <f t="shared" si="357"/>
        <v>0</v>
      </c>
    </row>
    <row r="9706" spans="1:12">
      <c r="A9706" s="65">
        <v>28</v>
      </c>
      <c r="B9706" t="s">
        <v>396</v>
      </c>
      <c r="C9706" s="65">
        <v>11</v>
      </c>
      <c r="D9706" t="s">
        <v>237</v>
      </c>
      <c r="E9706" s="65">
        <v>1</v>
      </c>
      <c r="F9706" t="s">
        <v>272</v>
      </c>
      <c r="G9706" t="s">
        <v>273</v>
      </c>
      <c r="H9706" t="s">
        <v>242</v>
      </c>
      <c r="I9706" t="s">
        <v>243</v>
      </c>
      <c r="J9706" s="65">
        <v>0</v>
      </c>
      <c r="K9706" t="str">
        <f t="shared" si="356"/>
        <v>28VI1100DRPP</v>
      </c>
      <c r="L9706">
        <f t="shared" si="357"/>
        <v>0</v>
      </c>
    </row>
    <row r="9707" spans="1:12">
      <c r="A9707" s="65">
        <v>28</v>
      </c>
      <c r="B9707" t="s">
        <v>396</v>
      </c>
      <c r="C9707" s="65">
        <v>11</v>
      </c>
      <c r="D9707" t="s">
        <v>237</v>
      </c>
      <c r="E9707" s="65">
        <v>1</v>
      </c>
      <c r="F9707" t="s">
        <v>272</v>
      </c>
      <c r="G9707" t="s">
        <v>273</v>
      </c>
      <c r="H9707" t="s">
        <v>268</v>
      </c>
      <c r="I9707" t="s">
        <v>269</v>
      </c>
      <c r="J9707" s="65">
        <v>0</v>
      </c>
      <c r="K9707" t="str">
        <f t="shared" si="356"/>
        <v>28VI1100DRCF</v>
      </c>
      <c r="L9707">
        <f t="shared" si="357"/>
        <v>0</v>
      </c>
    </row>
    <row r="9708" spans="1:12">
      <c r="A9708" s="65">
        <v>28</v>
      </c>
      <c r="B9708" t="s">
        <v>396</v>
      </c>
      <c r="C9708" s="65">
        <v>11</v>
      </c>
      <c r="D9708" t="s">
        <v>237</v>
      </c>
      <c r="E9708" s="65">
        <v>1</v>
      </c>
      <c r="F9708" t="s">
        <v>272</v>
      </c>
      <c r="G9708" t="s">
        <v>273</v>
      </c>
      <c r="H9708" t="s">
        <v>240</v>
      </c>
      <c r="I9708" t="s">
        <v>241</v>
      </c>
      <c r="J9708" s="65">
        <v>7203</v>
      </c>
      <c r="K9708" t="str">
        <f t="shared" si="356"/>
        <v>28VI1100SRTS</v>
      </c>
      <c r="L9708">
        <f t="shared" si="357"/>
        <v>7203</v>
      </c>
    </row>
    <row r="9709" spans="1:12">
      <c r="A9709" s="65">
        <v>28</v>
      </c>
      <c r="B9709" t="s">
        <v>396</v>
      </c>
      <c r="C9709" s="65">
        <v>11</v>
      </c>
      <c r="D9709" t="s">
        <v>237</v>
      </c>
      <c r="E9709" s="65">
        <v>1</v>
      </c>
      <c r="F9709" t="s">
        <v>272</v>
      </c>
      <c r="G9709" t="s">
        <v>273</v>
      </c>
      <c r="H9709" t="s">
        <v>226</v>
      </c>
      <c r="I9709" t="s">
        <v>227</v>
      </c>
      <c r="J9709" s="65">
        <v>0</v>
      </c>
      <c r="K9709" t="str">
        <f t="shared" si="356"/>
        <v>28VI1100PLNA</v>
      </c>
      <c r="L9709">
        <f t="shared" si="357"/>
        <v>0</v>
      </c>
    </row>
    <row r="9710" spans="1:12">
      <c r="A9710" s="65">
        <v>28</v>
      </c>
      <c r="B9710" t="s">
        <v>396</v>
      </c>
      <c r="C9710" s="65">
        <v>11</v>
      </c>
      <c r="D9710" t="s">
        <v>237</v>
      </c>
      <c r="E9710" s="65">
        <v>1</v>
      </c>
      <c r="F9710" t="s">
        <v>272</v>
      </c>
      <c r="G9710" t="s">
        <v>273</v>
      </c>
      <c r="H9710" t="s">
        <v>224</v>
      </c>
      <c r="I9710" t="s">
        <v>225</v>
      </c>
      <c r="J9710" s="65">
        <v>38</v>
      </c>
      <c r="K9710" t="str">
        <f t="shared" si="356"/>
        <v>28VI1100ARRA</v>
      </c>
      <c r="L9710">
        <f t="shared" si="357"/>
        <v>38</v>
      </c>
    </row>
    <row r="9711" spans="1:12">
      <c r="A9711" s="65">
        <v>28</v>
      </c>
      <c r="B9711" t="s">
        <v>396</v>
      </c>
      <c r="C9711" s="65">
        <v>11</v>
      </c>
      <c r="D9711" t="s">
        <v>237</v>
      </c>
      <c r="E9711" s="65">
        <v>1</v>
      </c>
      <c r="F9711" t="s">
        <v>272</v>
      </c>
      <c r="G9711" t="s">
        <v>273</v>
      </c>
      <c r="H9711" t="s">
        <v>266</v>
      </c>
      <c r="I9711" t="s">
        <v>267</v>
      </c>
      <c r="J9711" s="65">
        <v>6791</v>
      </c>
      <c r="K9711" t="str">
        <f t="shared" si="356"/>
        <v>28VI1100PTRE</v>
      </c>
      <c r="L9711">
        <f t="shared" si="357"/>
        <v>6791</v>
      </c>
    </row>
    <row r="9712" spans="1:12">
      <c r="A9712" s="65">
        <v>28</v>
      </c>
      <c r="B9712" t="s">
        <v>396</v>
      </c>
      <c r="C9712" s="65">
        <v>11</v>
      </c>
      <c r="D9712" t="s">
        <v>237</v>
      </c>
      <c r="E9712" s="65">
        <v>1</v>
      </c>
      <c r="F9712" t="s">
        <v>272</v>
      </c>
      <c r="G9712" t="s">
        <v>273</v>
      </c>
      <c r="H9712" t="s">
        <v>233</v>
      </c>
      <c r="I9712" t="s">
        <v>234</v>
      </c>
      <c r="J9712" s="65">
        <v>1255</v>
      </c>
      <c r="K9712" t="str">
        <f t="shared" si="356"/>
        <v>28VI1100PRER</v>
      </c>
      <c r="L9712">
        <f t="shared" si="357"/>
        <v>1255</v>
      </c>
    </row>
    <row r="9713" spans="1:12">
      <c r="A9713" s="65">
        <v>28</v>
      </c>
      <c r="B9713" t="s">
        <v>396</v>
      </c>
      <c r="C9713" s="65">
        <v>11</v>
      </c>
      <c r="D9713" t="s">
        <v>237</v>
      </c>
      <c r="E9713" s="65">
        <v>1</v>
      </c>
      <c r="F9713" t="s">
        <v>272</v>
      </c>
      <c r="G9713" t="s">
        <v>273</v>
      </c>
      <c r="H9713" t="s">
        <v>229</v>
      </c>
      <c r="I9713" t="s">
        <v>230</v>
      </c>
      <c r="J9713" s="65">
        <v>92</v>
      </c>
      <c r="K9713" t="str">
        <f t="shared" si="356"/>
        <v>28VI1100PRNR</v>
      </c>
      <c r="L9713">
        <f t="shared" si="357"/>
        <v>92</v>
      </c>
    </row>
    <row r="9714" spans="1:12">
      <c r="A9714" s="65">
        <v>28</v>
      </c>
      <c r="B9714" t="s">
        <v>396</v>
      </c>
      <c r="C9714" s="65">
        <v>11</v>
      </c>
      <c r="D9714" t="s">
        <v>237</v>
      </c>
      <c r="E9714" s="65">
        <v>1</v>
      </c>
      <c r="F9714" t="s">
        <v>272</v>
      </c>
      <c r="G9714" t="s">
        <v>273</v>
      </c>
      <c r="H9714" t="s">
        <v>228</v>
      </c>
      <c r="I9714" t="s">
        <v>217</v>
      </c>
      <c r="J9714" s="65">
        <v>6883</v>
      </c>
      <c r="K9714" t="str">
        <f t="shared" si="356"/>
        <v>28VI1100PTBI</v>
      </c>
      <c r="L9714">
        <f t="shared" si="357"/>
        <v>6883</v>
      </c>
    </row>
    <row r="9715" spans="1:12">
      <c r="A9715" s="65">
        <v>28</v>
      </c>
      <c r="B9715" t="s">
        <v>396</v>
      </c>
      <c r="C9715" s="65">
        <v>11</v>
      </c>
      <c r="D9715" t="s">
        <v>237</v>
      </c>
      <c r="E9715" s="65">
        <v>1</v>
      </c>
      <c r="F9715" t="s">
        <v>272</v>
      </c>
      <c r="G9715" t="s">
        <v>273</v>
      </c>
      <c r="H9715" t="s">
        <v>264</v>
      </c>
      <c r="I9715" t="s">
        <v>265</v>
      </c>
      <c r="J9715" s="65">
        <v>2217</v>
      </c>
      <c r="K9715" t="str">
        <f t="shared" si="356"/>
        <v>28VI1100RSRR</v>
      </c>
      <c r="L9715">
        <f t="shared" si="357"/>
        <v>2217</v>
      </c>
    </row>
    <row r="9716" spans="1:12">
      <c r="A9716" s="65">
        <v>28</v>
      </c>
      <c r="B9716" t="s">
        <v>396</v>
      </c>
      <c r="C9716" s="65">
        <v>11</v>
      </c>
      <c r="D9716" t="s">
        <v>237</v>
      </c>
      <c r="E9716" s="65">
        <v>1</v>
      </c>
      <c r="F9716" t="s">
        <v>272</v>
      </c>
      <c r="G9716" t="s">
        <v>273</v>
      </c>
      <c r="H9716" t="s">
        <v>258</v>
      </c>
      <c r="I9716" t="s">
        <v>259</v>
      </c>
      <c r="J9716" s="65">
        <v>1461</v>
      </c>
      <c r="K9716" t="str">
        <f t="shared" si="356"/>
        <v>28VI1100RSRS</v>
      </c>
      <c r="L9716">
        <f t="shared" si="357"/>
        <v>1461</v>
      </c>
    </row>
    <row r="9717" spans="1:12">
      <c r="A9717" s="65">
        <v>28</v>
      </c>
      <c r="B9717" t="s">
        <v>396</v>
      </c>
      <c r="C9717" s="65">
        <v>11</v>
      </c>
      <c r="D9717" t="s">
        <v>237</v>
      </c>
      <c r="E9717" s="65">
        <v>1</v>
      </c>
      <c r="F9717" t="s">
        <v>272</v>
      </c>
      <c r="G9717" t="s">
        <v>273</v>
      </c>
      <c r="H9717" t="s">
        <v>254</v>
      </c>
      <c r="I9717" t="s">
        <v>255</v>
      </c>
      <c r="J9717" s="65">
        <v>566</v>
      </c>
      <c r="K9717" t="str">
        <f t="shared" si="356"/>
        <v>28VI1100SRRR</v>
      </c>
      <c r="L9717">
        <f t="shared" si="357"/>
        <v>566</v>
      </c>
    </row>
    <row r="9718" spans="1:12">
      <c r="A9718" s="65">
        <v>28</v>
      </c>
      <c r="B9718" t="s">
        <v>396</v>
      </c>
      <c r="C9718" s="65">
        <v>11</v>
      </c>
      <c r="D9718" t="s">
        <v>237</v>
      </c>
      <c r="E9718" s="65">
        <v>1</v>
      </c>
      <c r="F9718" t="s">
        <v>272</v>
      </c>
      <c r="G9718" t="s">
        <v>273</v>
      </c>
      <c r="H9718" t="s">
        <v>252</v>
      </c>
      <c r="I9718" t="s">
        <v>253</v>
      </c>
      <c r="J9718" s="65">
        <v>3789</v>
      </c>
      <c r="K9718" t="str">
        <f t="shared" si="356"/>
        <v>28VI1100SRRS</v>
      </c>
      <c r="L9718">
        <f t="shared" si="357"/>
        <v>3789</v>
      </c>
    </row>
    <row r="9719" spans="1:12">
      <c r="A9719" s="65">
        <v>28</v>
      </c>
      <c r="B9719" t="s">
        <v>396</v>
      </c>
      <c r="C9719" s="65">
        <v>11</v>
      </c>
      <c r="D9719" t="s">
        <v>237</v>
      </c>
      <c r="E9719" s="65">
        <v>1</v>
      </c>
      <c r="F9719" t="s">
        <v>272</v>
      </c>
      <c r="G9719" t="s">
        <v>273</v>
      </c>
      <c r="H9719" t="s">
        <v>250</v>
      </c>
      <c r="I9719" t="s">
        <v>251</v>
      </c>
      <c r="J9719" s="65">
        <v>4418</v>
      </c>
      <c r="K9719" t="str">
        <f t="shared" si="356"/>
        <v>28VI1100SRPT</v>
      </c>
      <c r="L9719">
        <f t="shared" si="357"/>
        <v>4418</v>
      </c>
    </row>
    <row r="9720" spans="1:12">
      <c r="A9720" s="65">
        <v>28</v>
      </c>
      <c r="B9720" t="s">
        <v>396</v>
      </c>
      <c r="C9720" s="65">
        <v>11</v>
      </c>
      <c r="D9720" t="s">
        <v>237</v>
      </c>
      <c r="E9720" s="65">
        <v>1</v>
      </c>
      <c r="F9720" t="s">
        <v>272</v>
      </c>
      <c r="G9720" t="s">
        <v>273</v>
      </c>
      <c r="H9720" t="s">
        <v>246</v>
      </c>
      <c r="I9720" t="s">
        <v>247</v>
      </c>
      <c r="J9720" s="65">
        <v>3852</v>
      </c>
      <c r="K9720" t="str">
        <f t="shared" si="356"/>
        <v>28VI1100SRPS</v>
      </c>
      <c r="L9720">
        <f t="shared" si="357"/>
        <v>3852</v>
      </c>
    </row>
    <row r="9721" spans="1:12">
      <c r="A9721" s="65">
        <v>28</v>
      </c>
      <c r="B9721" t="s">
        <v>396</v>
      </c>
      <c r="C9721" s="65">
        <v>11</v>
      </c>
      <c r="D9721" t="s">
        <v>237</v>
      </c>
      <c r="E9721" s="65">
        <v>1</v>
      </c>
      <c r="F9721" t="s">
        <v>272</v>
      </c>
      <c r="G9721" t="s">
        <v>273</v>
      </c>
      <c r="H9721" t="s">
        <v>244</v>
      </c>
      <c r="I9721" t="s">
        <v>245</v>
      </c>
      <c r="J9721" s="65">
        <v>7829</v>
      </c>
      <c r="K9721" t="str">
        <f t="shared" si="356"/>
        <v>28VI1100SRTT</v>
      </c>
      <c r="L9721">
        <f t="shared" si="357"/>
        <v>7829</v>
      </c>
    </row>
    <row r="9722" spans="1:12">
      <c r="A9722" s="65">
        <v>28</v>
      </c>
      <c r="B9722" t="s">
        <v>396</v>
      </c>
      <c r="C9722" s="65">
        <v>11</v>
      </c>
      <c r="D9722" t="s">
        <v>237</v>
      </c>
      <c r="E9722" s="65">
        <v>1</v>
      </c>
      <c r="F9722" t="s">
        <v>272</v>
      </c>
      <c r="G9722" t="s">
        <v>273</v>
      </c>
      <c r="H9722" t="s">
        <v>270</v>
      </c>
      <c r="I9722" t="s">
        <v>271</v>
      </c>
      <c r="J9722" s="65">
        <v>626</v>
      </c>
      <c r="K9722" t="str">
        <f t="shared" si="356"/>
        <v>28VI1100SRTR</v>
      </c>
      <c r="L9722">
        <f t="shared" si="357"/>
        <v>626</v>
      </c>
    </row>
    <row r="9723" spans="1:12">
      <c r="A9723" s="65">
        <v>28</v>
      </c>
      <c r="B9723" t="s">
        <v>396</v>
      </c>
      <c r="C9723" s="65">
        <v>11</v>
      </c>
      <c r="D9723" t="s">
        <v>237</v>
      </c>
      <c r="E9723" s="65">
        <v>1</v>
      </c>
      <c r="F9723" t="s">
        <v>272</v>
      </c>
      <c r="G9723" t="s">
        <v>273</v>
      </c>
      <c r="H9723" t="s">
        <v>211</v>
      </c>
      <c r="I9723" t="s">
        <v>212</v>
      </c>
      <c r="J9723" s="65">
        <v>7203</v>
      </c>
      <c r="K9723" t="str">
        <f t="shared" si="356"/>
        <v>28VI1100APRS</v>
      </c>
      <c r="L9723">
        <f t="shared" si="357"/>
        <v>7203</v>
      </c>
    </row>
    <row r="9724" spans="1:12">
      <c r="A9724" s="65">
        <v>28</v>
      </c>
      <c r="B9724" t="s">
        <v>396</v>
      </c>
      <c r="C9724" s="65">
        <v>11</v>
      </c>
      <c r="D9724" t="s">
        <v>237</v>
      </c>
      <c r="E9724" s="65">
        <v>1</v>
      </c>
      <c r="F9724" t="s">
        <v>274</v>
      </c>
      <c r="G9724" t="s">
        <v>275</v>
      </c>
      <c r="H9724" t="s">
        <v>266</v>
      </c>
      <c r="I9724" t="s">
        <v>267</v>
      </c>
      <c r="J9724" s="65">
        <v>6155</v>
      </c>
      <c r="K9724" t="str">
        <f t="shared" si="356"/>
        <v>28VI1101PTRE</v>
      </c>
      <c r="L9724">
        <f t="shared" si="357"/>
        <v>6155</v>
      </c>
    </row>
    <row r="9725" spans="1:12">
      <c r="A9725" s="65">
        <v>28</v>
      </c>
      <c r="B9725" t="s">
        <v>396</v>
      </c>
      <c r="C9725" s="65">
        <v>11</v>
      </c>
      <c r="D9725" t="s">
        <v>237</v>
      </c>
      <c r="E9725" s="65">
        <v>1</v>
      </c>
      <c r="F9725" t="s">
        <v>274</v>
      </c>
      <c r="G9725" t="s">
        <v>275</v>
      </c>
      <c r="H9725" t="s">
        <v>268</v>
      </c>
      <c r="I9725" t="s">
        <v>269</v>
      </c>
      <c r="J9725" s="65">
        <v>0</v>
      </c>
      <c r="K9725" t="str">
        <f t="shared" si="356"/>
        <v>28VI1101DRCF</v>
      </c>
      <c r="L9725">
        <f t="shared" si="357"/>
        <v>0</v>
      </c>
    </row>
    <row r="9726" spans="1:12">
      <c r="A9726" s="65">
        <v>28</v>
      </c>
      <c r="B9726" t="s">
        <v>396</v>
      </c>
      <c r="C9726" s="65">
        <v>11</v>
      </c>
      <c r="D9726" t="s">
        <v>237</v>
      </c>
      <c r="E9726" s="65">
        <v>1</v>
      </c>
      <c r="F9726" t="s">
        <v>274</v>
      </c>
      <c r="G9726" t="s">
        <v>275</v>
      </c>
      <c r="H9726" t="s">
        <v>242</v>
      </c>
      <c r="I9726" t="s">
        <v>243</v>
      </c>
      <c r="J9726" s="65">
        <v>0</v>
      </c>
      <c r="K9726" t="str">
        <f t="shared" si="356"/>
        <v>28VI1101DRPP</v>
      </c>
      <c r="L9726">
        <f t="shared" si="357"/>
        <v>0</v>
      </c>
    </row>
    <row r="9727" spans="1:12">
      <c r="A9727" s="65">
        <v>28</v>
      </c>
      <c r="B9727" t="s">
        <v>396</v>
      </c>
      <c r="C9727" s="65">
        <v>11</v>
      </c>
      <c r="D9727" t="s">
        <v>237</v>
      </c>
      <c r="E9727" s="65">
        <v>1</v>
      </c>
      <c r="F9727" t="s">
        <v>274</v>
      </c>
      <c r="G9727" t="s">
        <v>275</v>
      </c>
      <c r="H9727" t="s">
        <v>260</v>
      </c>
      <c r="I9727" t="s">
        <v>261</v>
      </c>
      <c r="J9727" s="65">
        <v>6155</v>
      </c>
      <c r="K9727" t="str">
        <f t="shared" si="356"/>
        <v>28VI1101DRVM</v>
      </c>
      <c r="L9727">
        <f t="shared" si="357"/>
        <v>6155</v>
      </c>
    </row>
    <row r="9728" spans="1:12">
      <c r="A9728" s="65">
        <v>28</v>
      </c>
      <c r="B9728" t="s">
        <v>396</v>
      </c>
      <c r="C9728" s="65">
        <v>11</v>
      </c>
      <c r="D9728" t="s">
        <v>237</v>
      </c>
      <c r="E9728" s="65">
        <v>1</v>
      </c>
      <c r="F9728" t="s">
        <v>274</v>
      </c>
      <c r="G9728" t="s">
        <v>275</v>
      </c>
      <c r="H9728" t="s">
        <v>262</v>
      </c>
      <c r="I9728" t="s">
        <v>263</v>
      </c>
      <c r="J9728" s="65">
        <v>0</v>
      </c>
      <c r="K9728" t="str">
        <f t="shared" si="356"/>
        <v>28VI1101DREX</v>
      </c>
      <c r="L9728">
        <f t="shared" si="357"/>
        <v>0</v>
      </c>
    </row>
    <row r="9729" spans="1:12">
      <c r="A9729" s="65">
        <v>28</v>
      </c>
      <c r="B9729" t="s">
        <v>396</v>
      </c>
      <c r="C9729" s="65">
        <v>11</v>
      </c>
      <c r="D9729" t="s">
        <v>237</v>
      </c>
      <c r="E9729" s="65">
        <v>1</v>
      </c>
      <c r="F9729" t="s">
        <v>274</v>
      </c>
      <c r="G9729" t="s">
        <v>275</v>
      </c>
      <c r="H9729" t="s">
        <v>220</v>
      </c>
      <c r="I9729" t="s">
        <v>221</v>
      </c>
      <c r="J9729" s="65">
        <v>0</v>
      </c>
      <c r="K9729" t="str">
        <f t="shared" si="356"/>
        <v>28VI1101DRET</v>
      </c>
      <c r="L9729">
        <f t="shared" si="357"/>
        <v>0</v>
      </c>
    </row>
    <row r="9730" spans="1:12">
      <c r="A9730" s="65">
        <v>28</v>
      </c>
      <c r="B9730" t="s">
        <v>396</v>
      </c>
      <c r="C9730" s="65">
        <v>11</v>
      </c>
      <c r="D9730" t="s">
        <v>237</v>
      </c>
      <c r="E9730" s="65">
        <v>1</v>
      </c>
      <c r="F9730" t="s">
        <v>274</v>
      </c>
      <c r="G9730" t="s">
        <v>275</v>
      </c>
      <c r="H9730" t="s">
        <v>222</v>
      </c>
      <c r="I9730" t="s">
        <v>223</v>
      </c>
      <c r="J9730" s="65">
        <v>0</v>
      </c>
      <c r="K9730" t="str">
        <f t="shared" si="356"/>
        <v>28VI1101DPMA</v>
      </c>
      <c r="L9730">
        <f t="shared" si="357"/>
        <v>0</v>
      </c>
    </row>
    <row r="9731" spans="1:12">
      <c r="A9731" s="65">
        <v>28</v>
      </c>
      <c r="B9731" t="s">
        <v>396</v>
      </c>
      <c r="C9731" s="65">
        <v>11</v>
      </c>
      <c r="D9731" t="s">
        <v>237</v>
      </c>
      <c r="E9731" s="65">
        <v>1</v>
      </c>
      <c r="F9731" t="s">
        <v>274</v>
      </c>
      <c r="G9731" t="s">
        <v>275</v>
      </c>
      <c r="H9731" t="s">
        <v>211</v>
      </c>
      <c r="I9731" t="s">
        <v>212</v>
      </c>
      <c r="J9731" s="65">
        <v>6396</v>
      </c>
      <c r="K9731" t="str">
        <f t="shared" si="356"/>
        <v>28VI1101APRS</v>
      </c>
      <c r="L9731">
        <f t="shared" si="357"/>
        <v>6396</v>
      </c>
    </row>
    <row r="9732" spans="1:12">
      <c r="A9732" s="65">
        <v>28</v>
      </c>
      <c r="B9732" t="s">
        <v>396</v>
      </c>
      <c r="C9732" s="65">
        <v>11</v>
      </c>
      <c r="D9732" t="s">
        <v>237</v>
      </c>
      <c r="E9732" s="65">
        <v>1</v>
      </c>
      <c r="F9732" t="s">
        <v>274</v>
      </c>
      <c r="G9732" t="s">
        <v>275</v>
      </c>
      <c r="H9732" t="s">
        <v>213</v>
      </c>
      <c r="I9732" t="s">
        <v>214</v>
      </c>
      <c r="J9732" s="65">
        <v>626</v>
      </c>
      <c r="K9732" t="str">
        <f t="shared" si="356"/>
        <v>28VI1101APRR</v>
      </c>
      <c r="L9732">
        <f t="shared" si="357"/>
        <v>626</v>
      </c>
    </row>
    <row r="9733" spans="1:12">
      <c r="A9733" s="65">
        <v>28</v>
      </c>
      <c r="B9733" t="s">
        <v>396</v>
      </c>
      <c r="C9733" s="65">
        <v>11</v>
      </c>
      <c r="D9733" t="s">
        <v>237</v>
      </c>
      <c r="E9733" s="65">
        <v>1</v>
      </c>
      <c r="F9733" t="s">
        <v>274</v>
      </c>
      <c r="G9733" t="s">
        <v>275</v>
      </c>
      <c r="H9733" t="s">
        <v>215</v>
      </c>
      <c r="I9733" t="s">
        <v>216</v>
      </c>
      <c r="J9733" s="65">
        <v>7022</v>
      </c>
      <c r="K9733" t="str">
        <f t="shared" si="356"/>
        <v>28VI1101APRT</v>
      </c>
      <c r="L9733">
        <f t="shared" si="357"/>
        <v>7022</v>
      </c>
    </row>
    <row r="9734" spans="1:12">
      <c r="A9734" s="65">
        <v>28</v>
      </c>
      <c r="B9734" t="s">
        <v>396</v>
      </c>
      <c r="C9734" s="65">
        <v>11</v>
      </c>
      <c r="D9734" t="s">
        <v>237</v>
      </c>
      <c r="E9734" s="65">
        <v>1</v>
      </c>
      <c r="F9734" t="s">
        <v>274</v>
      </c>
      <c r="G9734" t="s">
        <v>275</v>
      </c>
      <c r="H9734" t="s">
        <v>224</v>
      </c>
      <c r="I9734" t="s">
        <v>225</v>
      </c>
      <c r="J9734" s="65">
        <v>34</v>
      </c>
      <c r="K9734" t="str">
        <f t="shared" si="356"/>
        <v>28VI1101ARRA</v>
      </c>
      <c r="L9734">
        <f t="shared" si="357"/>
        <v>34</v>
      </c>
    </row>
    <row r="9735" spans="1:12">
      <c r="A9735" s="65">
        <v>28</v>
      </c>
      <c r="B9735" t="s">
        <v>396</v>
      </c>
      <c r="C9735" s="65">
        <v>11</v>
      </c>
      <c r="D9735" t="s">
        <v>237</v>
      </c>
      <c r="E9735" s="65">
        <v>1</v>
      </c>
      <c r="F9735" t="s">
        <v>274</v>
      </c>
      <c r="G9735" t="s">
        <v>275</v>
      </c>
      <c r="H9735" t="s">
        <v>226</v>
      </c>
      <c r="I9735" t="s">
        <v>227</v>
      </c>
      <c r="J9735" s="65">
        <v>0</v>
      </c>
      <c r="K9735" t="str">
        <f t="shared" si="356"/>
        <v>28VI1101PLNA</v>
      </c>
      <c r="L9735">
        <f t="shared" si="357"/>
        <v>0</v>
      </c>
    </row>
    <row r="9736" spans="1:12">
      <c r="A9736" s="65">
        <v>28</v>
      </c>
      <c r="B9736" t="s">
        <v>396</v>
      </c>
      <c r="C9736" s="65">
        <v>11</v>
      </c>
      <c r="D9736" t="s">
        <v>237</v>
      </c>
      <c r="E9736" s="65">
        <v>1</v>
      </c>
      <c r="F9736" t="s">
        <v>274</v>
      </c>
      <c r="G9736" t="s">
        <v>275</v>
      </c>
      <c r="H9736" t="s">
        <v>235</v>
      </c>
      <c r="I9736" t="s">
        <v>236</v>
      </c>
      <c r="J9736" s="65">
        <v>83</v>
      </c>
      <c r="K9736" t="str">
        <f t="shared" si="356"/>
        <v>28VI1101SABA</v>
      </c>
      <c r="L9736">
        <f t="shared" si="357"/>
        <v>83</v>
      </c>
    </row>
    <row r="9737" spans="1:12">
      <c r="A9737" s="65">
        <v>28</v>
      </c>
      <c r="B9737" t="s">
        <v>396</v>
      </c>
      <c r="C9737" s="65">
        <v>11</v>
      </c>
      <c r="D9737" t="s">
        <v>237</v>
      </c>
      <c r="E9737" s="65">
        <v>1</v>
      </c>
      <c r="F9737" t="s">
        <v>274</v>
      </c>
      <c r="G9737" t="s">
        <v>275</v>
      </c>
      <c r="H9737" t="s">
        <v>240</v>
      </c>
      <c r="I9737" t="s">
        <v>241</v>
      </c>
      <c r="J9737" s="65">
        <v>6396</v>
      </c>
      <c r="K9737" t="str">
        <f t="shared" si="356"/>
        <v>28VI1101SRTS</v>
      </c>
      <c r="L9737">
        <f t="shared" si="357"/>
        <v>6396</v>
      </c>
    </row>
    <row r="9738" spans="1:12">
      <c r="A9738" s="65">
        <v>28</v>
      </c>
      <c r="B9738" t="s">
        <v>396</v>
      </c>
      <c r="C9738" s="65">
        <v>11</v>
      </c>
      <c r="D9738" t="s">
        <v>237</v>
      </c>
      <c r="E9738" s="65">
        <v>1</v>
      </c>
      <c r="F9738" t="s">
        <v>274</v>
      </c>
      <c r="G9738" t="s">
        <v>275</v>
      </c>
      <c r="H9738" t="s">
        <v>270</v>
      </c>
      <c r="I9738" t="s">
        <v>271</v>
      </c>
      <c r="J9738" s="65">
        <v>626</v>
      </c>
      <c r="K9738" t="str">
        <f t="shared" si="356"/>
        <v>28VI1101SRTR</v>
      </c>
      <c r="L9738">
        <f t="shared" si="357"/>
        <v>626</v>
      </c>
    </row>
    <row r="9739" spans="1:12">
      <c r="A9739" s="65">
        <v>28</v>
      </c>
      <c r="B9739" t="s">
        <v>396</v>
      </c>
      <c r="C9739" s="65">
        <v>11</v>
      </c>
      <c r="D9739" t="s">
        <v>237</v>
      </c>
      <c r="E9739" s="65">
        <v>1</v>
      </c>
      <c r="F9739" t="s">
        <v>274</v>
      </c>
      <c r="G9739" t="s">
        <v>275</v>
      </c>
      <c r="H9739" t="s">
        <v>244</v>
      </c>
      <c r="I9739" t="s">
        <v>245</v>
      </c>
      <c r="J9739" s="65">
        <v>7022</v>
      </c>
      <c r="K9739" t="str">
        <f t="shared" si="356"/>
        <v>28VI1101SRTT</v>
      </c>
      <c r="L9739">
        <f t="shared" si="357"/>
        <v>7022</v>
      </c>
    </row>
    <row r="9740" spans="1:12">
      <c r="A9740" s="65">
        <v>28</v>
      </c>
      <c r="B9740" t="s">
        <v>396</v>
      </c>
      <c r="C9740" s="65">
        <v>11</v>
      </c>
      <c r="D9740" t="s">
        <v>237</v>
      </c>
      <c r="E9740" s="65">
        <v>1</v>
      </c>
      <c r="F9740" t="s">
        <v>274</v>
      </c>
      <c r="G9740" t="s">
        <v>275</v>
      </c>
      <c r="H9740" t="s">
        <v>246</v>
      </c>
      <c r="I9740" t="s">
        <v>247</v>
      </c>
      <c r="J9740" s="65">
        <v>3417</v>
      </c>
      <c r="K9740" t="str">
        <f t="shared" si="356"/>
        <v>28VI1101SRPS</v>
      </c>
      <c r="L9740">
        <f t="shared" si="357"/>
        <v>3417</v>
      </c>
    </row>
    <row r="9741" spans="1:12">
      <c r="A9741" s="65">
        <v>28</v>
      </c>
      <c r="B9741" t="s">
        <v>396</v>
      </c>
      <c r="C9741" s="65">
        <v>11</v>
      </c>
      <c r="D9741" t="s">
        <v>237</v>
      </c>
      <c r="E9741" s="65">
        <v>1</v>
      </c>
      <c r="F9741" t="s">
        <v>274</v>
      </c>
      <c r="G9741" t="s">
        <v>275</v>
      </c>
      <c r="H9741" t="s">
        <v>248</v>
      </c>
      <c r="I9741" t="s">
        <v>249</v>
      </c>
      <c r="J9741" s="65">
        <v>566</v>
      </c>
      <c r="K9741" t="str">
        <f t="shared" si="356"/>
        <v>28VI1101SRPR</v>
      </c>
      <c r="L9741">
        <f t="shared" si="357"/>
        <v>566</v>
      </c>
    </row>
    <row r="9742" spans="1:12">
      <c r="A9742" s="65">
        <v>28</v>
      </c>
      <c r="B9742" t="s">
        <v>396</v>
      </c>
      <c r="C9742" s="65">
        <v>11</v>
      </c>
      <c r="D9742" t="s">
        <v>237</v>
      </c>
      <c r="E9742" s="65">
        <v>1</v>
      </c>
      <c r="F9742" t="s">
        <v>274</v>
      </c>
      <c r="G9742" t="s">
        <v>275</v>
      </c>
      <c r="H9742" t="s">
        <v>250</v>
      </c>
      <c r="I9742" t="s">
        <v>251</v>
      </c>
      <c r="J9742" s="65">
        <v>3983</v>
      </c>
      <c r="K9742" t="str">
        <f t="shared" si="356"/>
        <v>28VI1101SRPT</v>
      </c>
      <c r="L9742">
        <f t="shared" si="357"/>
        <v>3983</v>
      </c>
    </row>
    <row r="9743" spans="1:12">
      <c r="A9743" s="65">
        <v>28</v>
      </c>
      <c r="B9743" t="s">
        <v>396</v>
      </c>
      <c r="C9743" s="65">
        <v>11</v>
      </c>
      <c r="D9743" t="s">
        <v>237</v>
      </c>
      <c r="E9743" s="65">
        <v>1</v>
      </c>
      <c r="F9743" t="s">
        <v>274</v>
      </c>
      <c r="G9743" t="s">
        <v>275</v>
      </c>
      <c r="H9743" t="s">
        <v>252</v>
      </c>
      <c r="I9743" t="s">
        <v>253</v>
      </c>
      <c r="J9743" s="65">
        <v>3354</v>
      </c>
      <c r="K9743" t="str">
        <f t="shared" si="356"/>
        <v>28VI1101SRRS</v>
      </c>
      <c r="L9743">
        <f t="shared" si="357"/>
        <v>3354</v>
      </c>
    </row>
    <row r="9744" spans="1:12">
      <c r="A9744" s="65">
        <v>28</v>
      </c>
      <c r="B9744" t="s">
        <v>396</v>
      </c>
      <c r="C9744" s="65">
        <v>11</v>
      </c>
      <c r="D9744" t="s">
        <v>237</v>
      </c>
      <c r="E9744" s="65">
        <v>1</v>
      </c>
      <c r="F9744" t="s">
        <v>274</v>
      </c>
      <c r="G9744" t="s">
        <v>275</v>
      </c>
      <c r="H9744" t="s">
        <v>254</v>
      </c>
      <c r="I9744" t="s">
        <v>255</v>
      </c>
      <c r="J9744" s="65">
        <v>566</v>
      </c>
      <c r="K9744" t="str">
        <f t="shared" si="356"/>
        <v>28VI1101SRRR</v>
      </c>
      <c r="L9744">
        <f t="shared" si="357"/>
        <v>566</v>
      </c>
    </row>
    <row r="9745" spans="1:12">
      <c r="A9745" s="65">
        <v>28</v>
      </c>
      <c r="B9745" t="s">
        <v>396</v>
      </c>
      <c r="C9745" s="65">
        <v>11</v>
      </c>
      <c r="D9745" t="s">
        <v>237</v>
      </c>
      <c r="E9745" s="65">
        <v>1</v>
      </c>
      <c r="F9745" t="s">
        <v>274</v>
      </c>
      <c r="G9745" t="s">
        <v>275</v>
      </c>
      <c r="H9745" t="s">
        <v>256</v>
      </c>
      <c r="I9745" t="s">
        <v>257</v>
      </c>
      <c r="J9745" s="65">
        <v>3920</v>
      </c>
      <c r="K9745" t="str">
        <f t="shared" si="356"/>
        <v>28VI1101SRRT</v>
      </c>
      <c r="L9745">
        <f t="shared" si="357"/>
        <v>3920</v>
      </c>
    </row>
    <row r="9746" spans="1:12">
      <c r="A9746" s="65">
        <v>28</v>
      </c>
      <c r="B9746" t="s">
        <v>396</v>
      </c>
      <c r="C9746" s="65">
        <v>11</v>
      </c>
      <c r="D9746" t="s">
        <v>237</v>
      </c>
      <c r="E9746" s="65">
        <v>1</v>
      </c>
      <c r="F9746" t="s">
        <v>274</v>
      </c>
      <c r="G9746" t="s">
        <v>275</v>
      </c>
      <c r="H9746" t="s">
        <v>258</v>
      </c>
      <c r="I9746" t="s">
        <v>259</v>
      </c>
      <c r="J9746" s="65">
        <v>1461</v>
      </c>
      <c r="K9746" t="str">
        <f t="shared" si="356"/>
        <v>28VI1101RSRS</v>
      </c>
      <c r="L9746">
        <f t="shared" si="357"/>
        <v>1461</v>
      </c>
    </row>
    <row r="9747" spans="1:12">
      <c r="A9747" s="65">
        <v>28</v>
      </c>
      <c r="B9747" t="s">
        <v>396</v>
      </c>
      <c r="C9747" s="65">
        <v>11</v>
      </c>
      <c r="D9747" t="s">
        <v>237</v>
      </c>
      <c r="E9747" s="65">
        <v>1</v>
      </c>
      <c r="F9747" t="s">
        <v>274</v>
      </c>
      <c r="G9747" t="s">
        <v>275</v>
      </c>
      <c r="H9747" t="s">
        <v>264</v>
      </c>
      <c r="I9747" t="s">
        <v>265</v>
      </c>
      <c r="J9747" s="65">
        <v>2217</v>
      </c>
      <c r="K9747" t="str">
        <f t="shared" si="356"/>
        <v>28VI1101RSRR</v>
      </c>
      <c r="L9747">
        <f t="shared" si="357"/>
        <v>2217</v>
      </c>
    </row>
    <row r="9748" spans="1:12">
      <c r="A9748" s="65">
        <v>28</v>
      </c>
      <c r="B9748" t="s">
        <v>396</v>
      </c>
      <c r="C9748" s="65">
        <v>11</v>
      </c>
      <c r="D9748" t="s">
        <v>237</v>
      </c>
      <c r="E9748" s="65">
        <v>1</v>
      </c>
      <c r="F9748" t="s">
        <v>274</v>
      </c>
      <c r="G9748" t="s">
        <v>275</v>
      </c>
      <c r="H9748" t="s">
        <v>228</v>
      </c>
      <c r="I9748" t="s">
        <v>217</v>
      </c>
      <c r="J9748" s="65">
        <v>6247</v>
      </c>
      <c r="K9748" t="str">
        <f t="shared" si="356"/>
        <v>28VI1101PTBI</v>
      </c>
      <c r="L9748">
        <f t="shared" si="357"/>
        <v>6247</v>
      </c>
    </row>
    <row r="9749" spans="1:12">
      <c r="A9749" s="65">
        <v>28</v>
      </c>
      <c r="B9749" t="s">
        <v>396</v>
      </c>
      <c r="C9749" s="65">
        <v>11</v>
      </c>
      <c r="D9749" t="s">
        <v>237</v>
      </c>
      <c r="E9749" s="65">
        <v>1</v>
      </c>
      <c r="F9749" t="s">
        <v>274</v>
      </c>
      <c r="G9749" t="s">
        <v>275</v>
      </c>
      <c r="H9749" t="s">
        <v>229</v>
      </c>
      <c r="I9749" t="s">
        <v>230</v>
      </c>
      <c r="J9749" s="65">
        <v>92</v>
      </c>
      <c r="K9749" t="str">
        <f t="shared" si="356"/>
        <v>28VI1101PRNR</v>
      </c>
      <c r="L9749">
        <f t="shared" si="357"/>
        <v>92</v>
      </c>
    </row>
    <row r="9750" spans="1:12">
      <c r="A9750" s="65">
        <v>28</v>
      </c>
      <c r="B9750" t="s">
        <v>396</v>
      </c>
      <c r="C9750" s="65">
        <v>11</v>
      </c>
      <c r="D9750" t="s">
        <v>237</v>
      </c>
      <c r="E9750" s="65">
        <v>1</v>
      </c>
      <c r="F9750" t="s">
        <v>274</v>
      </c>
      <c r="G9750" t="s">
        <v>275</v>
      </c>
      <c r="H9750" t="s">
        <v>231</v>
      </c>
      <c r="I9750" t="s">
        <v>232</v>
      </c>
      <c r="J9750" s="65">
        <v>4900</v>
      </c>
      <c r="K9750" t="str">
        <f t="shared" si="356"/>
        <v>28VI1101PRES</v>
      </c>
      <c r="L9750">
        <f t="shared" si="357"/>
        <v>4900</v>
      </c>
    </row>
    <row r="9751" spans="1:12">
      <c r="A9751" s="65">
        <v>28</v>
      </c>
      <c r="B9751" t="s">
        <v>396</v>
      </c>
      <c r="C9751" s="65">
        <v>11</v>
      </c>
      <c r="D9751" t="s">
        <v>237</v>
      </c>
      <c r="E9751" s="65">
        <v>1</v>
      </c>
      <c r="F9751" t="s">
        <v>274</v>
      </c>
      <c r="G9751" t="s">
        <v>275</v>
      </c>
      <c r="H9751" t="s">
        <v>233</v>
      </c>
      <c r="I9751" t="s">
        <v>234</v>
      </c>
      <c r="J9751" s="65">
        <v>1255</v>
      </c>
      <c r="K9751" t="str">
        <f t="shared" si="356"/>
        <v>28VI1101PRER</v>
      </c>
      <c r="L9751">
        <f t="shared" si="357"/>
        <v>1255</v>
      </c>
    </row>
    <row r="9752" spans="1:12">
      <c r="A9752" s="65">
        <v>28</v>
      </c>
      <c r="B9752" t="s">
        <v>396</v>
      </c>
      <c r="C9752" s="65">
        <v>11</v>
      </c>
      <c r="D9752" t="s">
        <v>237</v>
      </c>
      <c r="E9752" s="65">
        <v>1</v>
      </c>
      <c r="F9752" t="s">
        <v>276</v>
      </c>
      <c r="G9752" t="s">
        <v>277</v>
      </c>
      <c r="H9752" t="s">
        <v>233</v>
      </c>
      <c r="I9752" t="s">
        <v>234</v>
      </c>
      <c r="J9752" s="65">
        <v>0</v>
      </c>
      <c r="K9752" t="str">
        <f t="shared" si="356"/>
        <v>28VI1102PRER</v>
      </c>
      <c r="L9752">
        <f t="shared" si="357"/>
        <v>0</v>
      </c>
    </row>
    <row r="9753" spans="1:12">
      <c r="A9753" s="65">
        <v>28</v>
      </c>
      <c r="B9753" t="s">
        <v>396</v>
      </c>
      <c r="C9753" s="65">
        <v>11</v>
      </c>
      <c r="D9753" t="s">
        <v>237</v>
      </c>
      <c r="E9753" s="65">
        <v>1</v>
      </c>
      <c r="F9753" t="s">
        <v>276</v>
      </c>
      <c r="G9753" t="s">
        <v>277</v>
      </c>
      <c r="H9753" t="s">
        <v>226</v>
      </c>
      <c r="I9753" t="s">
        <v>227</v>
      </c>
      <c r="J9753" s="65">
        <v>0</v>
      </c>
      <c r="K9753" t="str">
        <f t="shared" ref="K9753:K9816" si="358">CONCATENATE(TEXT(A9753,"00"),F9753,H9753)</f>
        <v>28VI1102PLNA</v>
      </c>
      <c r="L9753">
        <f t="shared" ref="L9753:L9816" si="359">J9753</f>
        <v>0</v>
      </c>
    </row>
    <row r="9754" spans="1:12">
      <c r="A9754" s="65">
        <v>28</v>
      </c>
      <c r="B9754" t="s">
        <v>396</v>
      </c>
      <c r="C9754" s="65">
        <v>11</v>
      </c>
      <c r="D9754" t="s">
        <v>237</v>
      </c>
      <c r="E9754" s="65">
        <v>1</v>
      </c>
      <c r="F9754" t="s">
        <v>276</v>
      </c>
      <c r="G9754" t="s">
        <v>277</v>
      </c>
      <c r="H9754" t="s">
        <v>268</v>
      </c>
      <c r="I9754" t="s">
        <v>269</v>
      </c>
      <c r="J9754" s="65">
        <v>0</v>
      </c>
      <c r="K9754" t="str">
        <f t="shared" si="358"/>
        <v>28VI1102DRCF</v>
      </c>
      <c r="L9754">
        <f t="shared" si="359"/>
        <v>0</v>
      </c>
    </row>
    <row r="9755" spans="1:12">
      <c r="A9755" s="65">
        <v>28</v>
      </c>
      <c r="B9755" t="s">
        <v>396</v>
      </c>
      <c r="C9755" s="65">
        <v>11</v>
      </c>
      <c r="D9755" t="s">
        <v>237</v>
      </c>
      <c r="E9755" s="65">
        <v>1</v>
      </c>
      <c r="F9755" t="s">
        <v>276</v>
      </c>
      <c r="G9755" t="s">
        <v>277</v>
      </c>
      <c r="H9755" t="s">
        <v>240</v>
      </c>
      <c r="I9755" t="s">
        <v>241</v>
      </c>
      <c r="J9755" s="65">
        <v>807</v>
      </c>
      <c r="K9755" t="str">
        <f t="shared" si="358"/>
        <v>28VI1102SRTS</v>
      </c>
      <c r="L9755">
        <f t="shared" si="359"/>
        <v>807</v>
      </c>
    </row>
    <row r="9756" spans="1:12">
      <c r="A9756" s="65">
        <v>28</v>
      </c>
      <c r="B9756" t="s">
        <v>396</v>
      </c>
      <c r="C9756" s="65">
        <v>11</v>
      </c>
      <c r="D9756" t="s">
        <v>237</v>
      </c>
      <c r="E9756" s="65">
        <v>1</v>
      </c>
      <c r="F9756" t="s">
        <v>276</v>
      </c>
      <c r="G9756" t="s">
        <v>277</v>
      </c>
      <c r="H9756" t="s">
        <v>270</v>
      </c>
      <c r="I9756" t="s">
        <v>271</v>
      </c>
      <c r="J9756" s="65">
        <v>0</v>
      </c>
      <c r="K9756" t="str">
        <f t="shared" si="358"/>
        <v>28VI1102SRTR</v>
      </c>
      <c r="L9756">
        <f t="shared" si="359"/>
        <v>0</v>
      </c>
    </row>
    <row r="9757" spans="1:12">
      <c r="A9757" s="65">
        <v>28</v>
      </c>
      <c r="B9757" t="s">
        <v>396</v>
      </c>
      <c r="C9757" s="65">
        <v>11</v>
      </c>
      <c r="D9757" t="s">
        <v>237</v>
      </c>
      <c r="E9757" s="65">
        <v>1</v>
      </c>
      <c r="F9757" t="s">
        <v>276</v>
      </c>
      <c r="G9757" t="s">
        <v>277</v>
      </c>
      <c r="H9757" t="s">
        <v>244</v>
      </c>
      <c r="I9757" t="s">
        <v>245</v>
      </c>
      <c r="J9757" s="65">
        <v>807</v>
      </c>
      <c r="K9757" t="str">
        <f t="shared" si="358"/>
        <v>28VI1102SRTT</v>
      </c>
      <c r="L9757">
        <f t="shared" si="359"/>
        <v>807</v>
      </c>
    </row>
    <row r="9758" spans="1:12">
      <c r="A9758" s="65">
        <v>28</v>
      </c>
      <c r="B9758" t="s">
        <v>396</v>
      </c>
      <c r="C9758" s="65">
        <v>11</v>
      </c>
      <c r="D9758" t="s">
        <v>237</v>
      </c>
      <c r="E9758" s="65">
        <v>1</v>
      </c>
      <c r="F9758" t="s">
        <v>276</v>
      </c>
      <c r="G9758" t="s">
        <v>277</v>
      </c>
      <c r="H9758" t="s">
        <v>246</v>
      </c>
      <c r="I9758" t="s">
        <v>247</v>
      </c>
      <c r="J9758" s="65">
        <v>435</v>
      </c>
      <c r="K9758" t="str">
        <f t="shared" si="358"/>
        <v>28VI1102SRPS</v>
      </c>
      <c r="L9758">
        <f t="shared" si="359"/>
        <v>435</v>
      </c>
    </row>
    <row r="9759" spans="1:12">
      <c r="A9759" s="65">
        <v>28</v>
      </c>
      <c r="B9759" t="s">
        <v>396</v>
      </c>
      <c r="C9759" s="65">
        <v>11</v>
      </c>
      <c r="D9759" t="s">
        <v>237</v>
      </c>
      <c r="E9759" s="65">
        <v>1</v>
      </c>
      <c r="F9759" t="s">
        <v>276</v>
      </c>
      <c r="G9759" t="s">
        <v>277</v>
      </c>
      <c r="H9759" t="s">
        <v>248</v>
      </c>
      <c r="I9759" t="s">
        <v>249</v>
      </c>
      <c r="J9759" s="65">
        <v>0</v>
      </c>
      <c r="K9759" t="str">
        <f t="shared" si="358"/>
        <v>28VI1102SRPR</v>
      </c>
      <c r="L9759">
        <f t="shared" si="359"/>
        <v>0</v>
      </c>
    </row>
    <row r="9760" spans="1:12">
      <c r="A9760" s="65">
        <v>28</v>
      </c>
      <c r="B9760" t="s">
        <v>396</v>
      </c>
      <c r="C9760" s="65">
        <v>11</v>
      </c>
      <c r="D9760" t="s">
        <v>237</v>
      </c>
      <c r="E9760" s="65">
        <v>1</v>
      </c>
      <c r="F9760" t="s">
        <v>276</v>
      </c>
      <c r="G9760" t="s">
        <v>277</v>
      </c>
      <c r="H9760" t="s">
        <v>250</v>
      </c>
      <c r="I9760" t="s">
        <v>251</v>
      </c>
      <c r="J9760" s="65">
        <v>435</v>
      </c>
      <c r="K9760" t="str">
        <f t="shared" si="358"/>
        <v>28VI1102SRPT</v>
      </c>
      <c r="L9760">
        <f t="shared" si="359"/>
        <v>435</v>
      </c>
    </row>
    <row r="9761" spans="1:12">
      <c r="A9761" s="65">
        <v>28</v>
      </c>
      <c r="B9761" t="s">
        <v>396</v>
      </c>
      <c r="C9761" s="65">
        <v>11</v>
      </c>
      <c r="D9761" t="s">
        <v>237</v>
      </c>
      <c r="E9761" s="65">
        <v>1</v>
      </c>
      <c r="F9761" t="s">
        <v>276</v>
      </c>
      <c r="G9761" t="s">
        <v>277</v>
      </c>
      <c r="H9761" t="s">
        <v>252</v>
      </c>
      <c r="I9761" t="s">
        <v>253</v>
      </c>
      <c r="J9761" s="65">
        <v>435</v>
      </c>
      <c r="K9761" t="str">
        <f t="shared" si="358"/>
        <v>28VI1102SRRS</v>
      </c>
      <c r="L9761">
        <f t="shared" si="359"/>
        <v>435</v>
      </c>
    </row>
    <row r="9762" spans="1:12">
      <c r="A9762" s="65">
        <v>28</v>
      </c>
      <c r="B9762" t="s">
        <v>396</v>
      </c>
      <c r="C9762" s="65">
        <v>11</v>
      </c>
      <c r="D9762" t="s">
        <v>237</v>
      </c>
      <c r="E9762" s="65">
        <v>1</v>
      </c>
      <c r="F9762" t="s">
        <v>276</v>
      </c>
      <c r="G9762" t="s">
        <v>277</v>
      </c>
      <c r="H9762" t="s">
        <v>254</v>
      </c>
      <c r="I9762" t="s">
        <v>255</v>
      </c>
      <c r="J9762" s="65">
        <v>0</v>
      </c>
      <c r="K9762" t="str">
        <f t="shared" si="358"/>
        <v>28VI1102SRRR</v>
      </c>
      <c r="L9762">
        <f t="shared" si="359"/>
        <v>0</v>
      </c>
    </row>
    <row r="9763" spans="1:12">
      <c r="A9763" s="65">
        <v>28</v>
      </c>
      <c r="B9763" t="s">
        <v>396</v>
      </c>
      <c r="C9763" s="65">
        <v>11</v>
      </c>
      <c r="D9763" t="s">
        <v>237</v>
      </c>
      <c r="E9763" s="65">
        <v>1</v>
      </c>
      <c r="F9763" t="s">
        <v>276</v>
      </c>
      <c r="G9763" t="s">
        <v>277</v>
      </c>
      <c r="H9763" t="s">
        <v>256</v>
      </c>
      <c r="I9763" t="s">
        <v>257</v>
      </c>
      <c r="J9763" s="65">
        <v>435</v>
      </c>
      <c r="K9763" t="str">
        <f t="shared" si="358"/>
        <v>28VI1102SRRT</v>
      </c>
      <c r="L9763">
        <f t="shared" si="359"/>
        <v>435</v>
      </c>
    </row>
    <row r="9764" spans="1:12">
      <c r="A9764" s="65">
        <v>28</v>
      </c>
      <c r="B9764" t="s">
        <v>396</v>
      </c>
      <c r="C9764" s="65">
        <v>11</v>
      </c>
      <c r="D9764" t="s">
        <v>237</v>
      </c>
      <c r="E9764" s="65">
        <v>1</v>
      </c>
      <c r="F9764" t="s">
        <v>276</v>
      </c>
      <c r="G9764" t="s">
        <v>277</v>
      </c>
      <c r="H9764" t="s">
        <v>258</v>
      </c>
      <c r="I9764" t="s">
        <v>259</v>
      </c>
      <c r="J9764" s="65">
        <v>1462</v>
      </c>
      <c r="K9764" t="str">
        <f t="shared" si="358"/>
        <v>28VI1102RSRS</v>
      </c>
      <c r="L9764">
        <f t="shared" si="359"/>
        <v>1462</v>
      </c>
    </row>
    <row r="9765" spans="1:12">
      <c r="A9765" s="65">
        <v>28</v>
      </c>
      <c r="B9765" t="s">
        <v>396</v>
      </c>
      <c r="C9765" s="65">
        <v>11</v>
      </c>
      <c r="D9765" t="s">
        <v>237</v>
      </c>
      <c r="E9765" s="65">
        <v>1</v>
      </c>
      <c r="F9765" t="s">
        <v>276</v>
      </c>
      <c r="G9765" t="s">
        <v>277</v>
      </c>
      <c r="H9765" t="s">
        <v>264</v>
      </c>
      <c r="I9765" t="s">
        <v>265</v>
      </c>
      <c r="J9765" s="65">
        <v>0</v>
      </c>
      <c r="K9765" t="str">
        <f t="shared" si="358"/>
        <v>28VI1102RSRR</v>
      </c>
      <c r="L9765">
        <f t="shared" si="359"/>
        <v>0</v>
      </c>
    </row>
    <row r="9766" spans="1:12">
      <c r="A9766" s="65">
        <v>28</v>
      </c>
      <c r="B9766" t="s">
        <v>396</v>
      </c>
      <c r="C9766" s="65">
        <v>11</v>
      </c>
      <c r="D9766" t="s">
        <v>237</v>
      </c>
      <c r="E9766" s="65">
        <v>1</v>
      </c>
      <c r="F9766" t="s">
        <v>276</v>
      </c>
      <c r="G9766" t="s">
        <v>277</v>
      </c>
      <c r="H9766" t="s">
        <v>228</v>
      </c>
      <c r="I9766" t="s">
        <v>217</v>
      </c>
      <c r="J9766" s="65">
        <v>636</v>
      </c>
      <c r="K9766" t="str">
        <f t="shared" si="358"/>
        <v>28VI1102PTBI</v>
      </c>
      <c r="L9766">
        <f t="shared" si="359"/>
        <v>636</v>
      </c>
    </row>
    <row r="9767" spans="1:12">
      <c r="A9767" s="65">
        <v>28</v>
      </c>
      <c r="B9767" t="s">
        <v>396</v>
      </c>
      <c r="C9767" s="65">
        <v>11</v>
      </c>
      <c r="D9767" t="s">
        <v>237</v>
      </c>
      <c r="E9767" s="65">
        <v>1</v>
      </c>
      <c r="F9767" t="s">
        <v>276</v>
      </c>
      <c r="G9767" t="s">
        <v>277</v>
      </c>
      <c r="H9767" t="s">
        <v>229</v>
      </c>
      <c r="I9767" t="s">
        <v>230</v>
      </c>
      <c r="J9767" s="65">
        <v>0</v>
      </c>
      <c r="K9767" t="str">
        <f t="shared" si="358"/>
        <v>28VI1102PRNR</v>
      </c>
      <c r="L9767">
        <f t="shared" si="359"/>
        <v>0</v>
      </c>
    </row>
    <row r="9768" spans="1:12">
      <c r="A9768" s="65">
        <v>28</v>
      </c>
      <c r="B9768" t="s">
        <v>396</v>
      </c>
      <c r="C9768" s="65">
        <v>11</v>
      </c>
      <c r="D9768" t="s">
        <v>237</v>
      </c>
      <c r="E9768" s="65">
        <v>1</v>
      </c>
      <c r="F9768" t="s">
        <v>276</v>
      </c>
      <c r="G9768" t="s">
        <v>277</v>
      </c>
      <c r="H9768" t="s">
        <v>231</v>
      </c>
      <c r="I9768" t="s">
        <v>232</v>
      </c>
      <c r="J9768" s="65">
        <v>636</v>
      </c>
      <c r="K9768" t="str">
        <f t="shared" si="358"/>
        <v>28VI1102PRES</v>
      </c>
      <c r="L9768">
        <f t="shared" si="359"/>
        <v>636</v>
      </c>
    </row>
    <row r="9769" spans="1:12">
      <c r="A9769" s="65">
        <v>28</v>
      </c>
      <c r="B9769" t="s">
        <v>396</v>
      </c>
      <c r="C9769" s="65">
        <v>11</v>
      </c>
      <c r="D9769" t="s">
        <v>237</v>
      </c>
      <c r="E9769" s="65">
        <v>1</v>
      </c>
      <c r="F9769" t="s">
        <v>276</v>
      </c>
      <c r="G9769" t="s">
        <v>277</v>
      </c>
      <c r="H9769" t="s">
        <v>242</v>
      </c>
      <c r="I9769" t="s">
        <v>243</v>
      </c>
      <c r="J9769" s="65">
        <v>0</v>
      </c>
      <c r="K9769" t="str">
        <f t="shared" si="358"/>
        <v>28VI1102DRPP</v>
      </c>
      <c r="L9769">
        <f t="shared" si="359"/>
        <v>0</v>
      </c>
    </row>
    <row r="9770" spans="1:12">
      <c r="A9770" s="65">
        <v>28</v>
      </c>
      <c r="B9770" t="s">
        <v>396</v>
      </c>
      <c r="C9770" s="65">
        <v>11</v>
      </c>
      <c r="D9770" t="s">
        <v>237</v>
      </c>
      <c r="E9770" s="65">
        <v>1</v>
      </c>
      <c r="F9770" t="s">
        <v>276</v>
      </c>
      <c r="G9770" t="s">
        <v>277</v>
      </c>
      <c r="H9770" t="s">
        <v>260</v>
      </c>
      <c r="I9770" t="s">
        <v>261</v>
      </c>
      <c r="J9770" s="65">
        <v>636</v>
      </c>
      <c r="K9770" t="str">
        <f t="shared" si="358"/>
        <v>28VI1102DRVM</v>
      </c>
      <c r="L9770">
        <f t="shared" si="359"/>
        <v>636</v>
      </c>
    </row>
    <row r="9771" spans="1:12">
      <c r="A9771" s="65">
        <v>28</v>
      </c>
      <c r="B9771" t="s">
        <v>396</v>
      </c>
      <c r="C9771" s="65">
        <v>11</v>
      </c>
      <c r="D9771" t="s">
        <v>237</v>
      </c>
      <c r="E9771" s="65">
        <v>1</v>
      </c>
      <c r="F9771" t="s">
        <v>276</v>
      </c>
      <c r="G9771" t="s">
        <v>277</v>
      </c>
      <c r="H9771" t="s">
        <v>262</v>
      </c>
      <c r="I9771" t="s">
        <v>263</v>
      </c>
      <c r="J9771" s="65">
        <v>0</v>
      </c>
      <c r="K9771" t="str">
        <f t="shared" si="358"/>
        <v>28VI1102DREX</v>
      </c>
      <c r="L9771">
        <f t="shared" si="359"/>
        <v>0</v>
      </c>
    </row>
    <row r="9772" spans="1:12">
      <c r="A9772" s="65">
        <v>28</v>
      </c>
      <c r="B9772" t="s">
        <v>396</v>
      </c>
      <c r="C9772" s="65">
        <v>11</v>
      </c>
      <c r="D9772" t="s">
        <v>237</v>
      </c>
      <c r="E9772" s="65">
        <v>1</v>
      </c>
      <c r="F9772" t="s">
        <v>276</v>
      </c>
      <c r="G9772" t="s">
        <v>277</v>
      </c>
      <c r="H9772" t="s">
        <v>220</v>
      </c>
      <c r="I9772" t="s">
        <v>221</v>
      </c>
      <c r="J9772" s="65">
        <v>0</v>
      </c>
      <c r="K9772" t="str">
        <f t="shared" si="358"/>
        <v>28VI1102DRET</v>
      </c>
      <c r="L9772">
        <f t="shared" si="359"/>
        <v>0</v>
      </c>
    </row>
    <row r="9773" spans="1:12">
      <c r="A9773" s="65">
        <v>28</v>
      </c>
      <c r="B9773" t="s">
        <v>396</v>
      </c>
      <c r="C9773" s="65">
        <v>11</v>
      </c>
      <c r="D9773" t="s">
        <v>237</v>
      </c>
      <c r="E9773" s="65">
        <v>1</v>
      </c>
      <c r="F9773" t="s">
        <v>276</v>
      </c>
      <c r="G9773" t="s">
        <v>277</v>
      </c>
      <c r="H9773" t="s">
        <v>222</v>
      </c>
      <c r="I9773" t="s">
        <v>223</v>
      </c>
      <c r="J9773" s="65">
        <v>0</v>
      </c>
      <c r="K9773" t="str">
        <f t="shared" si="358"/>
        <v>28VI1102DPMA</v>
      </c>
      <c r="L9773">
        <f t="shared" si="359"/>
        <v>0</v>
      </c>
    </row>
    <row r="9774" spans="1:12">
      <c r="A9774" s="65">
        <v>28</v>
      </c>
      <c r="B9774" t="s">
        <v>396</v>
      </c>
      <c r="C9774" s="65">
        <v>11</v>
      </c>
      <c r="D9774" t="s">
        <v>237</v>
      </c>
      <c r="E9774" s="65">
        <v>1</v>
      </c>
      <c r="F9774" t="s">
        <v>276</v>
      </c>
      <c r="G9774" t="s">
        <v>277</v>
      </c>
      <c r="H9774" t="s">
        <v>211</v>
      </c>
      <c r="I9774" t="s">
        <v>212</v>
      </c>
      <c r="J9774" s="65">
        <v>807</v>
      </c>
      <c r="K9774" t="str">
        <f t="shared" si="358"/>
        <v>28VI1102APRS</v>
      </c>
      <c r="L9774">
        <f t="shared" si="359"/>
        <v>807</v>
      </c>
    </row>
    <row r="9775" spans="1:12">
      <c r="A9775" s="65">
        <v>28</v>
      </c>
      <c r="B9775" t="s">
        <v>396</v>
      </c>
      <c r="C9775" s="65">
        <v>11</v>
      </c>
      <c r="D9775" t="s">
        <v>237</v>
      </c>
      <c r="E9775" s="65">
        <v>1</v>
      </c>
      <c r="F9775" t="s">
        <v>276</v>
      </c>
      <c r="G9775" t="s">
        <v>277</v>
      </c>
      <c r="H9775" t="s">
        <v>213</v>
      </c>
      <c r="I9775" t="s">
        <v>214</v>
      </c>
      <c r="J9775" s="65">
        <v>0</v>
      </c>
      <c r="K9775" t="str">
        <f t="shared" si="358"/>
        <v>28VI1102APRR</v>
      </c>
      <c r="L9775">
        <f t="shared" si="359"/>
        <v>0</v>
      </c>
    </row>
    <row r="9776" spans="1:12">
      <c r="A9776" s="65">
        <v>28</v>
      </c>
      <c r="B9776" t="s">
        <v>396</v>
      </c>
      <c r="C9776" s="65">
        <v>11</v>
      </c>
      <c r="D9776" t="s">
        <v>237</v>
      </c>
      <c r="E9776" s="65">
        <v>1</v>
      </c>
      <c r="F9776" t="s">
        <v>276</v>
      </c>
      <c r="G9776" t="s">
        <v>277</v>
      </c>
      <c r="H9776" t="s">
        <v>215</v>
      </c>
      <c r="I9776" t="s">
        <v>216</v>
      </c>
      <c r="J9776" s="65">
        <v>807</v>
      </c>
      <c r="K9776" t="str">
        <f t="shared" si="358"/>
        <v>28VI1102APRT</v>
      </c>
      <c r="L9776">
        <f t="shared" si="359"/>
        <v>807</v>
      </c>
    </row>
    <row r="9777" spans="1:12">
      <c r="A9777" s="65">
        <v>28</v>
      </c>
      <c r="B9777" t="s">
        <v>396</v>
      </c>
      <c r="C9777" s="65">
        <v>11</v>
      </c>
      <c r="D9777" t="s">
        <v>237</v>
      </c>
      <c r="E9777" s="65">
        <v>1</v>
      </c>
      <c r="F9777" t="s">
        <v>276</v>
      </c>
      <c r="G9777" t="s">
        <v>277</v>
      </c>
      <c r="H9777" t="s">
        <v>224</v>
      </c>
      <c r="I9777" t="s">
        <v>225</v>
      </c>
      <c r="J9777" s="65">
        <v>4</v>
      </c>
      <c r="K9777" t="str">
        <f t="shared" si="358"/>
        <v>28VI1102ARRA</v>
      </c>
      <c r="L9777">
        <f t="shared" si="359"/>
        <v>4</v>
      </c>
    </row>
    <row r="9778" spans="1:12">
      <c r="A9778" s="65">
        <v>28</v>
      </c>
      <c r="B9778" t="s">
        <v>396</v>
      </c>
      <c r="C9778" s="65">
        <v>11</v>
      </c>
      <c r="D9778" t="s">
        <v>237</v>
      </c>
      <c r="E9778" s="65">
        <v>1</v>
      </c>
      <c r="F9778" t="s">
        <v>276</v>
      </c>
      <c r="G9778" t="s">
        <v>277</v>
      </c>
      <c r="H9778" t="s">
        <v>266</v>
      </c>
      <c r="I9778" t="s">
        <v>267</v>
      </c>
      <c r="J9778" s="65">
        <v>636</v>
      </c>
      <c r="K9778" t="str">
        <f t="shared" si="358"/>
        <v>28VI1102PTRE</v>
      </c>
      <c r="L9778">
        <f t="shared" si="359"/>
        <v>636</v>
      </c>
    </row>
    <row r="9779" spans="1:12">
      <c r="A9779" s="65">
        <v>28</v>
      </c>
      <c r="B9779" t="s">
        <v>396</v>
      </c>
      <c r="C9779" s="65">
        <v>11</v>
      </c>
      <c r="D9779" t="s">
        <v>237</v>
      </c>
      <c r="E9779" s="65">
        <v>1</v>
      </c>
      <c r="F9779" t="s">
        <v>276</v>
      </c>
      <c r="G9779" t="s">
        <v>277</v>
      </c>
      <c r="H9779" t="s">
        <v>235</v>
      </c>
      <c r="I9779" t="s">
        <v>236</v>
      </c>
      <c r="J9779" s="65">
        <v>0</v>
      </c>
      <c r="K9779" t="str">
        <f t="shared" si="358"/>
        <v>28VI1102SABA</v>
      </c>
      <c r="L9779">
        <f t="shared" si="359"/>
        <v>0</v>
      </c>
    </row>
    <row r="9780" spans="1:12">
      <c r="A9780" s="65">
        <v>28</v>
      </c>
      <c r="B9780" t="s">
        <v>396</v>
      </c>
      <c r="C9780" s="65">
        <v>11</v>
      </c>
      <c r="D9780" t="s">
        <v>237</v>
      </c>
      <c r="E9780" s="65">
        <v>1</v>
      </c>
      <c r="F9780" t="s">
        <v>278</v>
      </c>
      <c r="G9780" t="s">
        <v>273</v>
      </c>
      <c r="H9780" t="s">
        <v>258</v>
      </c>
      <c r="I9780" t="s">
        <v>259</v>
      </c>
      <c r="J9780" s="65">
        <v>1203</v>
      </c>
      <c r="K9780" t="str">
        <f t="shared" si="358"/>
        <v>28VI1200RSRS</v>
      </c>
      <c r="L9780">
        <f t="shared" si="359"/>
        <v>1203</v>
      </c>
    </row>
    <row r="9781" spans="1:12">
      <c r="A9781" s="65">
        <v>28</v>
      </c>
      <c r="B9781" t="s">
        <v>396</v>
      </c>
      <c r="C9781" s="65">
        <v>11</v>
      </c>
      <c r="D9781" t="s">
        <v>237</v>
      </c>
      <c r="E9781" s="65">
        <v>1</v>
      </c>
      <c r="F9781" t="s">
        <v>278</v>
      </c>
      <c r="G9781" t="s">
        <v>273</v>
      </c>
      <c r="H9781" t="s">
        <v>264</v>
      </c>
      <c r="I9781" t="s">
        <v>265</v>
      </c>
      <c r="J9781" s="65">
        <v>1800</v>
      </c>
      <c r="K9781" t="str">
        <f t="shared" si="358"/>
        <v>28VI1200RSRR</v>
      </c>
      <c r="L9781">
        <f t="shared" si="359"/>
        <v>1800</v>
      </c>
    </row>
    <row r="9782" spans="1:12">
      <c r="A9782" s="65">
        <v>28</v>
      </c>
      <c r="B9782" t="s">
        <v>396</v>
      </c>
      <c r="C9782" s="65">
        <v>11</v>
      </c>
      <c r="D9782" t="s">
        <v>237</v>
      </c>
      <c r="E9782" s="65">
        <v>1</v>
      </c>
      <c r="F9782" t="s">
        <v>278</v>
      </c>
      <c r="G9782" t="s">
        <v>273</v>
      </c>
      <c r="H9782" t="s">
        <v>228</v>
      </c>
      <c r="I9782" t="s">
        <v>217</v>
      </c>
      <c r="J9782" s="65">
        <v>86</v>
      </c>
      <c r="K9782" t="str">
        <f t="shared" si="358"/>
        <v>28VI1200PTBI</v>
      </c>
      <c r="L9782">
        <f t="shared" si="359"/>
        <v>86</v>
      </c>
    </row>
    <row r="9783" spans="1:12">
      <c r="A9783" s="65">
        <v>28</v>
      </c>
      <c r="B9783" t="s">
        <v>396</v>
      </c>
      <c r="C9783" s="65">
        <v>11</v>
      </c>
      <c r="D9783" t="s">
        <v>237</v>
      </c>
      <c r="E9783" s="65">
        <v>1</v>
      </c>
      <c r="F9783" t="s">
        <v>278</v>
      </c>
      <c r="G9783" t="s">
        <v>273</v>
      </c>
      <c r="H9783" t="s">
        <v>229</v>
      </c>
      <c r="I9783" t="s">
        <v>230</v>
      </c>
      <c r="J9783" s="65">
        <v>0</v>
      </c>
      <c r="K9783" t="str">
        <f t="shared" si="358"/>
        <v>28VI1200PRNR</v>
      </c>
      <c r="L9783">
        <f t="shared" si="359"/>
        <v>0</v>
      </c>
    </row>
    <row r="9784" spans="1:12">
      <c r="A9784" s="65">
        <v>28</v>
      </c>
      <c r="B9784" t="s">
        <v>396</v>
      </c>
      <c r="C9784" s="65">
        <v>11</v>
      </c>
      <c r="D9784" t="s">
        <v>237</v>
      </c>
      <c r="E9784" s="65">
        <v>1</v>
      </c>
      <c r="F9784" t="s">
        <v>278</v>
      </c>
      <c r="G9784" t="s">
        <v>273</v>
      </c>
      <c r="H9784" t="s">
        <v>231</v>
      </c>
      <c r="I9784" t="s">
        <v>232</v>
      </c>
      <c r="J9784" s="65">
        <v>77</v>
      </c>
      <c r="K9784" t="str">
        <f t="shared" si="358"/>
        <v>28VI1200PRES</v>
      </c>
      <c r="L9784">
        <f t="shared" si="359"/>
        <v>77</v>
      </c>
    </row>
    <row r="9785" spans="1:12">
      <c r="A9785" s="65">
        <v>28</v>
      </c>
      <c r="B9785" t="s">
        <v>396</v>
      </c>
      <c r="C9785" s="65">
        <v>11</v>
      </c>
      <c r="D9785" t="s">
        <v>237</v>
      </c>
      <c r="E9785" s="65">
        <v>1</v>
      </c>
      <c r="F9785" t="s">
        <v>278</v>
      </c>
      <c r="G9785" t="s">
        <v>273</v>
      </c>
      <c r="H9785" t="s">
        <v>233</v>
      </c>
      <c r="I9785" t="s">
        <v>234</v>
      </c>
      <c r="J9785" s="65">
        <v>9</v>
      </c>
      <c r="K9785" t="str">
        <f t="shared" si="358"/>
        <v>28VI1200PRER</v>
      </c>
      <c r="L9785">
        <f t="shared" si="359"/>
        <v>9</v>
      </c>
    </row>
    <row r="9786" spans="1:12">
      <c r="A9786" s="65">
        <v>28</v>
      </c>
      <c r="B9786" t="s">
        <v>396</v>
      </c>
      <c r="C9786" s="65">
        <v>11</v>
      </c>
      <c r="D9786" t="s">
        <v>237</v>
      </c>
      <c r="E9786" s="65">
        <v>1</v>
      </c>
      <c r="F9786" t="s">
        <v>278</v>
      </c>
      <c r="G9786" t="s">
        <v>273</v>
      </c>
      <c r="H9786" t="s">
        <v>266</v>
      </c>
      <c r="I9786" t="s">
        <v>267</v>
      </c>
      <c r="J9786" s="65">
        <v>86</v>
      </c>
      <c r="K9786" t="str">
        <f t="shared" si="358"/>
        <v>28VI1200PTRE</v>
      </c>
      <c r="L9786">
        <f t="shared" si="359"/>
        <v>86</v>
      </c>
    </row>
    <row r="9787" spans="1:12">
      <c r="A9787" s="65">
        <v>28</v>
      </c>
      <c r="B9787" t="s">
        <v>396</v>
      </c>
      <c r="C9787" s="65">
        <v>11</v>
      </c>
      <c r="D9787" t="s">
        <v>237</v>
      </c>
      <c r="E9787" s="65">
        <v>1</v>
      </c>
      <c r="F9787" t="s">
        <v>278</v>
      </c>
      <c r="G9787" t="s">
        <v>273</v>
      </c>
      <c r="H9787" t="s">
        <v>268</v>
      </c>
      <c r="I9787" t="s">
        <v>269</v>
      </c>
      <c r="J9787" s="65">
        <v>86</v>
      </c>
      <c r="K9787" t="str">
        <f t="shared" si="358"/>
        <v>28VI1200DRCF</v>
      </c>
      <c r="L9787">
        <f t="shared" si="359"/>
        <v>86</v>
      </c>
    </row>
    <row r="9788" spans="1:12">
      <c r="A9788" s="65">
        <v>28</v>
      </c>
      <c r="B9788" t="s">
        <v>396</v>
      </c>
      <c r="C9788" s="65">
        <v>11</v>
      </c>
      <c r="D9788" t="s">
        <v>237</v>
      </c>
      <c r="E9788" s="65">
        <v>1</v>
      </c>
      <c r="F9788" t="s">
        <v>278</v>
      </c>
      <c r="G9788" t="s">
        <v>273</v>
      </c>
      <c r="H9788" t="s">
        <v>242</v>
      </c>
      <c r="I9788" t="s">
        <v>243</v>
      </c>
      <c r="J9788" s="65">
        <v>0</v>
      </c>
      <c r="K9788" t="str">
        <f t="shared" si="358"/>
        <v>28VI1200DRPP</v>
      </c>
      <c r="L9788">
        <f t="shared" si="359"/>
        <v>0</v>
      </c>
    </row>
    <row r="9789" spans="1:12">
      <c r="A9789" s="65">
        <v>28</v>
      </c>
      <c r="B9789" t="s">
        <v>396</v>
      </c>
      <c r="C9789" s="65">
        <v>11</v>
      </c>
      <c r="D9789" t="s">
        <v>237</v>
      </c>
      <c r="E9789" s="65">
        <v>1</v>
      </c>
      <c r="F9789" t="s">
        <v>278</v>
      </c>
      <c r="G9789" t="s">
        <v>273</v>
      </c>
      <c r="H9789" t="s">
        <v>260</v>
      </c>
      <c r="I9789" t="s">
        <v>261</v>
      </c>
      <c r="J9789" s="65">
        <v>0</v>
      </c>
      <c r="K9789" t="str">
        <f t="shared" si="358"/>
        <v>28VI1200DRVM</v>
      </c>
      <c r="L9789">
        <f t="shared" si="359"/>
        <v>0</v>
      </c>
    </row>
    <row r="9790" spans="1:12">
      <c r="A9790" s="65">
        <v>28</v>
      </c>
      <c r="B9790" t="s">
        <v>396</v>
      </c>
      <c r="C9790" s="65">
        <v>11</v>
      </c>
      <c r="D9790" t="s">
        <v>237</v>
      </c>
      <c r="E9790" s="65">
        <v>1</v>
      </c>
      <c r="F9790" t="s">
        <v>278</v>
      </c>
      <c r="G9790" t="s">
        <v>273</v>
      </c>
      <c r="H9790" t="s">
        <v>262</v>
      </c>
      <c r="I9790" t="s">
        <v>263</v>
      </c>
      <c r="J9790" s="65">
        <v>0</v>
      </c>
      <c r="K9790" t="str">
        <f t="shared" si="358"/>
        <v>28VI1200DREX</v>
      </c>
      <c r="L9790">
        <f t="shared" si="359"/>
        <v>0</v>
      </c>
    </row>
    <row r="9791" spans="1:12">
      <c r="A9791" s="65">
        <v>28</v>
      </c>
      <c r="B9791" t="s">
        <v>396</v>
      </c>
      <c r="C9791" s="65">
        <v>11</v>
      </c>
      <c r="D9791" t="s">
        <v>237</v>
      </c>
      <c r="E9791" s="65">
        <v>1</v>
      </c>
      <c r="F9791" t="s">
        <v>278</v>
      </c>
      <c r="G9791" t="s">
        <v>273</v>
      </c>
      <c r="H9791" t="s">
        <v>220</v>
      </c>
      <c r="I9791" t="s">
        <v>221</v>
      </c>
      <c r="J9791" s="65">
        <v>0</v>
      </c>
      <c r="K9791" t="str">
        <f t="shared" si="358"/>
        <v>28VI1200DRET</v>
      </c>
      <c r="L9791">
        <f t="shared" si="359"/>
        <v>0</v>
      </c>
    </row>
    <row r="9792" spans="1:12">
      <c r="A9792" s="65">
        <v>28</v>
      </c>
      <c r="B9792" t="s">
        <v>396</v>
      </c>
      <c r="C9792" s="65">
        <v>11</v>
      </c>
      <c r="D9792" t="s">
        <v>237</v>
      </c>
      <c r="E9792" s="65">
        <v>1</v>
      </c>
      <c r="F9792" t="s">
        <v>278</v>
      </c>
      <c r="G9792" t="s">
        <v>273</v>
      </c>
      <c r="H9792" t="s">
        <v>222</v>
      </c>
      <c r="I9792" t="s">
        <v>223</v>
      </c>
      <c r="J9792" s="65">
        <v>0</v>
      </c>
      <c r="K9792" t="str">
        <f t="shared" si="358"/>
        <v>28VI1200DPMA</v>
      </c>
      <c r="L9792">
        <f t="shared" si="359"/>
        <v>0</v>
      </c>
    </row>
    <row r="9793" spans="1:12">
      <c r="A9793" s="65">
        <v>28</v>
      </c>
      <c r="B9793" t="s">
        <v>396</v>
      </c>
      <c r="C9793" s="65">
        <v>11</v>
      </c>
      <c r="D9793" t="s">
        <v>237</v>
      </c>
      <c r="E9793" s="65">
        <v>1</v>
      </c>
      <c r="F9793" t="s">
        <v>278</v>
      </c>
      <c r="G9793" t="s">
        <v>273</v>
      </c>
      <c r="H9793" t="s">
        <v>211</v>
      </c>
      <c r="I9793" t="s">
        <v>212</v>
      </c>
      <c r="J9793" s="65">
        <v>75</v>
      </c>
      <c r="K9793" t="str">
        <f t="shared" si="358"/>
        <v>28VI1200APRS</v>
      </c>
      <c r="L9793">
        <f t="shared" si="359"/>
        <v>75</v>
      </c>
    </row>
    <row r="9794" spans="1:12">
      <c r="A9794" s="65">
        <v>28</v>
      </c>
      <c r="B9794" t="s">
        <v>396</v>
      </c>
      <c r="C9794" s="65">
        <v>11</v>
      </c>
      <c r="D9794" t="s">
        <v>237</v>
      </c>
      <c r="E9794" s="65">
        <v>1</v>
      </c>
      <c r="F9794" t="s">
        <v>278</v>
      </c>
      <c r="G9794" t="s">
        <v>273</v>
      </c>
      <c r="H9794" t="s">
        <v>213</v>
      </c>
      <c r="I9794" t="s">
        <v>214</v>
      </c>
      <c r="J9794" s="65">
        <v>6</v>
      </c>
      <c r="K9794" t="str">
        <f t="shared" si="358"/>
        <v>28VI1200APRR</v>
      </c>
      <c r="L9794">
        <f t="shared" si="359"/>
        <v>6</v>
      </c>
    </row>
    <row r="9795" spans="1:12">
      <c r="A9795" s="65">
        <v>28</v>
      </c>
      <c r="B9795" t="s">
        <v>396</v>
      </c>
      <c r="C9795" s="65">
        <v>11</v>
      </c>
      <c r="D9795" t="s">
        <v>237</v>
      </c>
      <c r="E9795" s="65">
        <v>1</v>
      </c>
      <c r="F9795" t="s">
        <v>278</v>
      </c>
      <c r="G9795" t="s">
        <v>273</v>
      </c>
      <c r="H9795" t="s">
        <v>215</v>
      </c>
      <c r="I9795" t="s">
        <v>216</v>
      </c>
      <c r="J9795" s="65">
        <v>81</v>
      </c>
      <c r="K9795" t="str">
        <f t="shared" si="358"/>
        <v>28VI1200APRT</v>
      </c>
      <c r="L9795">
        <f t="shared" si="359"/>
        <v>81</v>
      </c>
    </row>
    <row r="9796" spans="1:12">
      <c r="A9796" s="65">
        <v>28</v>
      </c>
      <c r="B9796" t="s">
        <v>396</v>
      </c>
      <c r="C9796" s="65">
        <v>11</v>
      </c>
      <c r="D9796" t="s">
        <v>237</v>
      </c>
      <c r="E9796" s="65">
        <v>1</v>
      </c>
      <c r="F9796" t="s">
        <v>278</v>
      </c>
      <c r="G9796" t="s">
        <v>273</v>
      </c>
      <c r="H9796" t="s">
        <v>224</v>
      </c>
      <c r="I9796" t="s">
        <v>225</v>
      </c>
      <c r="J9796" s="65">
        <v>0</v>
      </c>
      <c r="K9796" t="str">
        <f t="shared" si="358"/>
        <v>28VI1200ARRA</v>
      </c>
      <c r="L9796">
        <f t="shared" si="359"/>
        <v>0</v>
      </c>
    </row>
    <row r="9797" spans="1:12">
      <c r="A9797" s="65">
        <v>28</v>
      </c>
      <c r="B9797" t="s">
        <v>396</v>
      </c>
      <c r="C9797" s="65">
        <v>11</v>
      </c>
      <c r="D9797" t="s">
        <v>237</v>
      </c>
      <c r="E9797" s="65">
        <v>1</v>
      </c>
      <c r="F9797" t="s">
        <v>278</v>
      </c>
      <c r="G9797" t="s">
        <v>273</v>
      </c>
      <c r="H9797" t="s">
        <v>226</v>
      </c>
      <c r="I9797" t="s">
        <v>227</v>
      </c>
      <c r="J9797" s="65">
        <v>0</v>
      </c>
      <c r="K9797" t="str">
        <f t="shared" si="358"/>
        <v>28VI1200PLNA</v>
      </c>
      <c r="L9797">
        <f t="shared" si="359"/>
        <v>0</v>
      </c>
    </row>
    <row r="9798" spans="1:12">
      <c r="A9798" s="65">
        <v>28</v>
      </c>
      <c r="B9798" t="s">
        <v>396</v>
      </c>
      <c r="C9798" s="65">
        <v>11</v>
      </c>
      <c r="D9798" t="s">
        <v>237</v>
      </c>
      <c r="E9798" s="65">
        <v>1</v>
      </c>
      <c r="F9798" t="s">
        <v>278</v>
      </c>
      <c r="G9798" t="s">
        <v>273</v>
      </c>
      <c r="H9798" t="s">
        <v>235</v>
      </c>
      <c r="I9798" t="s">
        <v>236</v>
      </c>
      <c r="J9798" s="65">
        <v>0</v>
      </c>
      <c r="K9798" t="str">
        <f t="shared" si="358"/>
        <v>28VI1200SABA</v>
      </c>
      <c r="L9798">
        <f t="shared" si="359"/>
        <v>0</v>
      </c>
    </row>
    <row r="9799" spans="1:12">
      <c r="A9799" s="65">
        <v>28</v>
      </c>
      <c r="B9799" t="s">
        <v>396</v>
      </c>
      <c r="C9799" s="65">
        <v>11</v>
      </c>
      <c r="D9799" t="s">
        <v>237</v>
      </c>
      <c r="E9799" s="65">
        <v>1</v>
      </c>
      <c r="F9799" t="s">
        <v>278</v>
      </c>
      <c r="G9799" t="s">
        <v>273</v>
      </c>
      <c r="H9799" t="s">
        <v>240</v>
      </c>
      <c r="I9799" t="s">
        <v>241</v>
      </c>
      <c r="J9799" s="65">
        <v>75</v>
      </c>
      <c r="K9799" t="str">
        <f t="shared" si="358"/>
        <v>28VI1200SRTS</v>
      </c>
      <c r="L9799">
        <f t="shared" si="359"/>
        <v>75</v>
      </c>
    </row>
    <row r="9800" spans="1:12">
      <c r="A9800" s="65">
        <v>28</v>
      </c>
      <c r="B9800" t="s">
        <v>396</v>
      </c>
      <c r="C9800" s="65">
        <v>11</v>
      </c>
      <c r="D9800" t="s">
        <v>237</v>
      </c>
      <c r="E9800" s="65">
        <v>1</v>
      </c>
      <c r="F9800" t="s">
        <v>278</v>
      </c>
      <c r="G9800" t="s">
        <v>273</v>
      </c>
      <c r="H9800" t="s">
        <v>270</v>
      </c>
      <c r="I9800" t="s">
        <v>271</v>
      </c>
      <c r="J9800" s="65">
        <v>6</v>
      </c>
      <c r="K9800" t="str">
        <f t="shared" si="358"/>
        <v>28VI1200SRTR</v>
      </c>
      <c r="L9800">
        <f t="shared" si="359"/>
        <v>6</v>
      </c>
    </row>
    <row r="9801" spans="1:12">
      <c r="A9801" s="65">
        <v>28</v>
      </c>
      <c r="B9801" t="s">
        <v>396</v>
      </c>
      <c r="C9801" s="65">
        <v>11</v>
      </c>
      <c r="D9801" t="s">
        <v>237</v>
      </c>
      <c r="E9801" s="65">
        <v>1</v>
      </c>
      <c r="F9801" t="s">
        <v>278</v>
      </c>
      <c r="G9801" t="s">
        <v>273</v>
      </c>
      <c r="H9801" t="s">
        <v>244</v>
      </c>
      <c r="I9801" t="s">
        <v>245</v>
      </c>
      <c r="J9801" s="65">
        <v>81</v>
      </c>
      <c r="K9801" t="str">
        <f t="shared" si="358"/>
        <v>28VI1200SRTT</v>
      </c>
      <c r="L9801">
        <f t="shared" si="359"/>
        <v>81</v>
      </c>
    </row>
    <row r="9802" spans="1:12">
      <c r="A9802" s="65">
        <v>28</v>
      </c>
      <c r="B9802" t="s">
        <v>396</v>
      </c>
      <c r="C9802" s="65">
        <v>11</v>
      </c>
      <c r="D9802" t="s">
        <v>237</v>
      </c>
      <c r="E9802" s="65">
        <v>1</v>
      </c>
      <c r="F9802" t="s">
        <v>278</v>
      </c>
      <c r="G9802" t="s">
        <v>273</v>
      </c>
      <c r="H9802" t="s">
        <v>246</v>
      </c>
      <c r="I9802" t="s">
        <v>247</v>
      </c>
      <c r="J9802" s="65">
        <v>64</v>
      </c>
      <c r="K9802" t="str">
        <f t="shared" si="358"/>
        <v>28VI1200SRPS</v>
      </c>
      <c r="L9802">
        <f t="shared" si="359"/>
        <v>64</v>
      </c>
    </row>
    <row r="9803" spans="1:12">
      <c r="A9803" s="65">
        <v>28</v>
      </c>
      <c r="B9803" t="s">
        <v>396</v>
      </c>
      <c r="C9803" s="65">
        <v>11</v>
      </c>
      <c r="D9803" t="s">
        <v>237</v>
      </c>
      <c r="E9803" s="65">
        <v>1</v>
      </c>
      <c r="F9803" t="s">
        <v>278</v>
      </c>
      <c r="G9803" t="s">
        <v>273</v>
      </c>
      <c r="H9803" t="s">
        <v>248</v>
      </c>
      <c r="I9803" t="s">
        <v>249</v>
      </c>
      <c r="J9803" s="65">
        <v>5</v>
      </c>
      <c r="K9803" t="str">
        <f t="shared" si="358"/>
        <v>28VI1200SRPR</v>
      </c>
      <c r="L9803">
        <f t="shared" si="359"/>
        <v>5</v>
      </c>
    </row>
    <row r="9804" spans="1:12">
      <c r="A9804" s="65">
        <v>28</v>
      </c>
      <c r="B9804" t="s">
        <v>396</v>
      </c>
      <c r="C9804" s="65">
        <v>11</v>
      </c>
      <c r="D9804" t="s">
        <v>237</v>
      </c>
      <c r="E9804" s="65">
        <v>1</v>
      </c>
      <c r="F9804" t="s">
        <v>278</v>
      </c>
      <c r="G9804" t="s">
        <v>273</v>
      </c>
      <c r="H9804" t="s">
        <v>250</v>
      </c>
      <c r="I9804" t="s">
        <v>251</v>
      </c>
      <c r="J9804" s="65">
        <v>69</v>
      </c>
      <c r="K9804" t="str">
        <f t="shared" si="358"/>
        <v>28VI1200SRPT</v>
      </c>
      <c r="L9804">
        <f t="shared" si="359"/>
        <v>69</v>
      </c>
    </row>
    <row r="9805" spans="1:12">
      <c r="A9805" s="65">
        <v>28</v>
      </c>
      <c r="B9805" t="s">
        <v>396</v>
      </c>
      <c r="C9805" s="65">
        <v>11</v>
      </c>
      <c r="D9805" t="s">
        <v>237</v>
      </c>
      <c r="E9805" s="65">
        <v>1</v>
      </c>
      <c r="F9805" t="s">
        <v>278</v>
      </c>
      <c r="G9805" t="s">
        <v>273</v>
      </c>
      <c r="H9805" t="s">
        <v>252</v>
      </c>
      <c r="I9805" t="s">
        <v>253</v>
      </c>
      <c r="J9805" s="65">
        <v>64</v>
      </c>
      <c r="K9805" t="str">
        <f t="shared" si="358"/>
        <v>28VI1200SRRS</v>
      </c>
      <c r="L9805">
        <f t="shared" si="359"/>
        <v>64</v>
      </c>
    </row>
    <row r="9806" spans="1:12">
      <c r="A9806" s="65">
        <v>28</v>
      </c>
      <c r="B9806" t="s">
        <v>396</v>
      </c>
      <c r="C9806" s="65">
        <v>11</v>
      </c>
      <c r="D9806" t="s">
        <v>237</v>
      </c>
      <c r="E9806" s="65">
        <v>1</v>
      </c>
      <c r="F9806" t="s">
        <v>278</v>
      </c>
      <c r="G9806" t="s">
        <v>273</v>
      </c>
      <c r="H9806" t="s">
        <v>254</v>
      </c>
      <c r="I9806" t="s">
        <v>255</v>
      </c>
      <c r="J9806" s="65">
        <v>5</v>
      </c>
      <c r="K9806" t="str">
        <f t="shared" si="358"/>
        <v>28VI1200SRRR</v>
      </c>
      <c r="L9806">
        <f t="shared" si="359"/>
        <v>5</v>
      </c>
    </row>
    <row r="9807" spans="1:12">
      <c r="A9807" s="65">
        <v>28</v>
      </c>
      <c r="B9807" t="s">
        <v>396</v>
      </c>
      <c r="C9807" s="65">
        <v>11</v>
      </c>
      <c r="D9807" t="s">
        <v>237</v>
      </c>
      <c r="E9807" s="65">
        <v>1</v>
      </c>
      <c r="F9807" t="s">
        <v>278</v>
      </c>
      <c r="G9807" t="s">
        <v>273</v>
      </c>
      <c r="H9807" t="s">
        <v>256</v>
      </c>
      <c r="I9807" t="s">
        <v>257</v>
      </c>
      <c r="J9807" s="65">
        <v>69</v>
      </c>
      <c r="K9807" t="str">
        <f t="shared" si="358"/>
        <v>28VI1200SRRT</v>
      </c>
      <c r="L9807">
        <f t="shared" si="359"/>
        <v>69</v>
      </c>
    </row>
    <row r="9808" spans="1:12">
      <c r="A9808" s="65">
        <v>28</v>
      </c>
      <c r="B9808" t="s">
        <v>396</v>
      </c>
      <c r="C9808" s="65">
        <v>11</v>
      </c>
      <c r="D9808" t="s">
        <v>237</v>
      </c>
      <c r="E9808" s="65">
        <v>1</v>
      </c>
      <c r="F9808" t="s">
        <v>279</v>
      </c>
      <c r="G9808" t="s">
        <v>280</v>
      </c>
      <c r="H9808" t="s">
        <v>231</v>
      </c>
      <c r="I9808" t="s">
        <v>232</v>
      </c>
      <c r="J9808" s="65">
        <v>71</v>
      </c>
      <c r="K9808" t="str">
        <f t="shared" si="358"/>
        <v>28VI1201PRES</v>
      </c>
      <c r="L9808">
        <f t="shared" si="359"/>
        <v>71</v>
      </c>
    </row>
    <row r="9809" spans="1:12">
      <c r="A9809" s="65">
        <v>28</v>
      </c>
      <c r="B9809" t="s">
        <v>396</v>
      </c>
      <c r="C9809" s="65">
        <v>11</v>
      </c>
      <c r="D9809" t="s">
        <v>237</v>
      </c>
      <c r="E9809" s="65">
        <v>1</v>
      </c>
      <c r="F9809" t="s">
        <v>279</v>
      </c>
      <c r="G9809" t="s">
        <v>280</v>
      </c>
      <c r="H9809" t="s">
        <v>233</v>
      </c>
      <c r="I9809" t="s">
        <v>234</v>
      </c>
      <c r="J9809" s="65">
        <v>7</v>
      </c>
      <c r="K9809" t="str">
        <f t="shared" si="358"/>
        <v>28VI1201PRER</v>
      </c>
      <c r="L9809">
        <f t="shared" si="359"/>
        <v>7</v>
      </c>
    </row>
    <row r="9810" spans="1:12">
      <c r="A9810" s="65">
        <v>28</v>
      </c>
      <c r="B9810" t="s">
        <v>396</v>
      </c>
      <c r="C9810" s="65">
        <v>11</v>
      </c>
      <c r="D9810" t="s">
        <v>237</v>
      </c>
      <c r="E9810" s="65">
        <v>1</v>
      </c>
      <c r="F9810" t="s">
        <v>279</v>
      </c>
      <c r="G9810" t="s">
        <v>280</v>
      </c>
      <c r="H9810" t="s">
        <v>229</v>
      </c>
      <c r="I9810" t="s">
        <v>230</v>
      </c>
      <c r="J9810" s="65">
        <v>0</v>
      </c>
      <c r="K9810" t="str">
        <f t="shared" si="358"/>
        <v>28VI1201PRNR</v>
      </c>
      <c r="L9810">
        <f t="shared" si="359"/>
        <v>0</v>
      </c>
    </row>
    <row r="9811" spans="1:12">
      <c r="A9811" s="65">
        <v>28</v>
      </c>
      <c r="B9811" t="s">
        <v>396</v>
      </c>
      <c r="C9811" s="65">
        <v>11</v>
      </c>
      <c r="D9811" t="s">
        <v>237</v>
      </c>
      <c r="E9811" s="65">
        <v>1</v>
      </c>
      <c r="F9811" t="s">
        <v>279</v>
      </c>
      <c r="G9811" t="s">
        <v>280</v>
      </c>
      <c r="H9811" t="s">
        <v>228</v>
      </c>
      <c r="I9811" t="s">
        <v>217</v>
      </c>
      <c r="J9811" s="65">
        <v>78</v>
      </c>
      <c r="K9811" t="str">
        <f t="shared" si="358"/>
        <v>28VI1201PTBI</v>
      </c>
      <c r="L9811">
        <f t="shared" si="359"/>
        <v>78</v>
      </c>
    </row>
    <row r="9812" spans="1:12">
      <c r="A9812" s="65">
        <v>28</v>
      </c>
      <c r="B9812" t="s">
        <v>396</v>
      </c>
      <c r="C9812" s="65">
        <v>11</v>
      </c>
      <c r="D9812" t="s">
        <v>237</v>
      </c>
      <c r="E9812" s="65">
        <v>1</v>
      </c>
      <c r="F9812" t="s">
        <v>279</v>
      </c>
      <c r="G9812" t="s">
        <v>280</v>
      </c>
      <c r="H9812" t="s">
        <v>264</v>
      </c>
      <c r="I9812" t="s">
        <v>265</v>
      </c>
      <c r="J9812" s="65">
        <v>1750</v>
      </c>
      <c r="K9812" t="str">
        <f t="shared" si="358"/>
        <v>28VI1201RSRR</v>
      </c>
      <c r="L9812">
        <f t="shared" si="359"/>
        <v>1750</v>
      </c>
    </row>
    <row r="9813" spans="1:12">
      <c r="A9813" s="65">
        <v>28</v>
      </c>
      <c r="B9813" t="s">
        <v>396</v>
      </c>
      <c r="C9813" s="65">
        <v>11</v>
      </c>
      <c r="D9813" t="s">
        <v>237</v>
      </c>
      <c r="E9813" s="65">
        <v>1</v>
      </c>
      <c r="F9813" t="s">
        <v>279</v>
      </c>
      <c r="G9813" t="s">
        <v>280</v>
      </c>
      <c r="H9813" t="s">
        <v>258</v>
      </c>
      <c r="I9813" t="s">
        <v>259</v>
      </c>
      <c r="J9813" s="65">
        <v>1203</v>
      </c>
      <c r="K9813" t="str">
        <f t="shared" si="358"/>
        <v>28VI1201RSRS</v>
      </c>
      <c r="L9813">
        <f t="shared" si="359"/>
        <v>1203</v>
      </c>
    </row>
    <row r="9814" spans="1:12">
      <c r="A9814" s="65">
        <v>28</v>
      </c>
      <c r="B9814" t="s">
        <v>396</v>
      </c>
      <c r="C9814" s="65">
        <v>11</v>
      </c>
      <c r="D9814" t="s">
        <v>237</v>
      </c>
      <c r="E9814" s="65">
        <v>1</v>
      </c>
      <c r="F9814" t="s">
        <v>279</v>
      </c>
      <c r="G9814" t="s">
        <v>280</v>
      </c>
      <c r="H9814" t="s">
        <v>256</v>
      </c>
      <c r="I9814" t="s">
        <v>257</v>
      </c>
      <c r="J9814" s="65">
        <v>63</v>
      </c>
      <c r="K9814" t="str">
        <f t="shared" si="358"/>
        <v>28VI1201SRRT</v>
      </c>
      <c r="L9814">
        <f t="shared" si="359"/>
        <v>63</v>
      </c>
    </row>
    <row r="9815" spans="1:12">
      <c r="A9815" s="65">
        <v>28</v>
      </c>
      <c r="B9815" t="s">
        <v>396</v>
      </c>
      <c r="C9815" s="65">
        <v>11</v>
      </c>
      <c r="D9815" t="s">
        <v>237</v>
      </c>
      <c r="E9815" s="65">
        <v>1</v>
      </c>
      <c r="F9815" t="s">
        <v>279</v>
      </c>
      <c r="G9815" t="s">
        <v>280</v>
      </c>
      <c r="H9815" t="s">
        <v>254</v>
      </c>
      <c r="I9815" t="s">
        <v>255</v>
      </c>
      <c r="J9815" s="65">
        <v>4</v>
      </c>
      <c r="K9815" t="str">
        <f t="shared" si="358"/>
        <v>28VI1201SRRR</v>
      </c>
      <c r="L9815">
        <f t="shared" si="359"/>
        <v>4</v>
      </c>
    </row>
    <row r="9816" spans="1:12">
      <c r="A9816" s="65">
        <v>28</v>
      </c>
      <c r="B9816" t="s">
        <v>396</v>
      </c>
      <c r="C9816" s="65">
        <v>11</v>
      </c>
      <c r="D9816" t="s">
        <v>237</v>
      </c>
      <c r="E9816" s="65">
        <v>1</v>
      </c>
      <c r="F9816" t="s">
        <v>279</v>
      </c>
      <c r="G9816" t="s">
        <v>280</v>
      </c>
      <c r="H9816" t="s">
        <v>252</v>
      </c>
      <c r="I9816" t="s">
        <v>253</v>
      </c>
      <c r="J9816" s="65">
        <v>59</v>
      </c>
      <c r="K9816" t="str">
        <f t="shared" si="358"/>
        <v>28VI1201SRRS</v>
      </c>
      <c r="L9816">
        <f t="shared" si="359"/>
        <v>59</v>
      </c>
    </row>
    <row r="9817" spans="1:12">
      <c r="A9817" s="65">
        <v>28</v>
      </c>
      <c r="B9817" t="s">
        <v>396</v>
      </c>
      <c r="C9817" s="65">
        <v>11</v>
      </c>
      <c r="D9817" t="s">
        <v>237</v>
      </c>
      <c r="E9817" s="65">
        <v>1</v>
      </c>
      <c r="F9817" t="s">
        <v>279</v>
      </c>
      <c r="G9817" t="s">
        <v>280</v>
      </c>
      <c r="H9817" t="s">
        <v>250</v>
      </c>
      <c r="I9817" t="s">
        <v>251</v>
      </c>
      <c r="J9817" s="65">
        <v>63</v>
      </c>
      <c r="K9817" t="str">
        <f t="shared" ref="K9817:K9880" si="360">CONCATENATE(TEXT(A9817,"00"),F9817,H9817)</f>
        <v>28VI1201SRPT</v>
      </c>
      <c r="L9817">
        <f t="shared" ref="L9817:L9880" si="361">J9817</f>
        <v>63</v>
      </c>
    </row>
    <row r="9818" spans="1:12">
      <c r="A9818" s="65">
        <v>28</v>
      </c>
      <c r="B9818" t="s">
        <v>396</v>
      </c>
      <c r="C9818" s="65">
        <v>11</v>
      </c>
      <c r="D9818" t="s">
        <v>237</v>
      </c>
      <c r="E9818" s="65">
        <v>1</v>
      </c>
      <c r="F9818" t="s">
        <v>279</v>
      </c>
      <c r="G9818" t="s">
        <v>280</v>
      </c>
      <c r="H9818" t="s">
        <v>248</v>
      </c>
      <c r="I9818" t="s">
        <v>249</v>
      </c>
      <c r="J9818" s="65">
        <v>4</v>
      </c>
      <c r="K9818" t="str">
        <f t="shared" si="360"/>
        <v>28VI1201SRPR</v>
      </c>
      <c r="L9818">
        <f t="shared" si="361"/>
        <v>4</v>
      </c>
    </row>
    <row r="9819" spans="1:12">
      <c r="A9819" s="65">
        <v>28</v>
      </c>
      <c r="B9819" t="s">
        <v>396</v>
      </c>
      <c r="C9819" s="65">
        <v>11</v>
      </c>
      <c r="D9819" t="s">
        <v>237</v>
      </c>
      <c r="E9819" s="65">
        <v>1</v>
      </c>
      <c r="F9819" t="s">
        <v>279</v>
      </c>
      <c r="G9819" t="s">
        <v>280</v>
      </c>
      <c r="H9819" t="s">
        <v>246</v>
      </c>
      <c r="I9819" t="s">
        <v>247</v>
      </c>
      <c r="J9819" s="65">
        <v>59</v>
      </c>
      <c r="K9819" t="str">
        <f t="shared" si="360"/>
        <v>28VI1201SRPS</v>
      </c>
      <c r="L9819">
        <f t="shared" si="361"/>
        <v>59</v>
      </c>
    </row>
    <row r="9820" spans="1:12">
      <c r="A9820" s="65">
        <v>28</v>
      </c>
      <c r="B9820" t="s">
        <v>396</v>
      </c>
      <c r="C9820" s="65">
        <v>11</v>
      </c>
      <c r="D9820" t="s">
        <v>237</v>
      </c>
      <c r="E9820" s="65">
        <v>1</v>
      </c>
      <c r="F9820" t="s">
        <v>279</v>
      </c>
      <c r="G9820" t="s">
        <v>280</v>
      </c>
      <c r="H9820" t="s">
        <v>244</v>
      </c>
      <c r="I9820" t="s">
        <v>245</v>
      </c>
      <c r="J9820" s="65">
        <v>75</v>
      </c>
      <c r="K9820" t="str">
        <f t="shared" si="360"/>
        <v>28VI1201SRTT</v>
      </c>
      <c r="L9820">
        <f t="shared" si="361"/>
        <v>75</v>
      </c>
    </row>
    <row r="9821" spans="1:12">
      <c r="A9821" s="65">
        <v>28</v>
      </c>
      <c r="B9821" t="s">
        <v>396</v>
      </c>
      <c r="C9821" s="65">
        <v>11</v>
      </c>
      <c r="D9821" t="s">
        <v>237</v>
      </c>
      <c r="E9821" s="65">
        <v>1</v>
      </c>
      <c r="F9821" t="s">
        <v>279</v>
      </c>
      <c r="G9821" t="s">
        <v>280</v>
      </c>
      <c r="H9821" t="s">
        <v>270</v>
      </c>
      <c r="I9821" t="s">
        <v>271</v>
      </c>
      <c r="J9821" s="65">
        <v>5</v>
      </c>
      <c r="K9821" t="str">
        <f t="shared" si="360"/>
        <v>28VI1201SRTR</v>
      </c>
      <c r="L9821">
        <f t="shared" si="361"/>
        <v>5</v>
      </c>
    </row>
    <row r="9822" spans="1:12">
      <c r="A9822" s="65">
        <v>28</v>
      </c>
      <c r="B9822" t="s">
        <v>396</v>
      </c>
      <c r="C9822" s="65">
        <v>11</v>
      </c>
      <c r="D9822" t="s">
        <v>237</v>
      </c>
      <c r="E9822" s="65">
        <v>1</v>
      </c>
      <c r="F9822" t="s">
        <v>279</v>
      </c>
      <c r="G9822" t="s">
        <v>280</v>
      </c>
      <c r="H9822" t="s">
        <v>240</v>
      </c>
      <c r="I9822" t="s">
        <v>241</v>
      </c>
      <c r="J9822" s="65">
        <v>70</v>
      </c>
      <c r="K9822" t="str">
        <f t="shared" si="360"/>
        <v>28VI1201SRTS</v>
      </c>
      <c r="L9822">
        <f t="shared" si="361"/>
        <v>70</v>
      </c>
    </row>
    <row r="9823" spans="1:12">
      <c r="A9823" s="65">
        <v>28</v>
      </c>
      <c r="B9823" t="s">
        <v>396</v>
      </c>
      <c r="C9823" s="65">
        <v>11</v>
      </c>
      <c r="D9823" t="s">
        <v>237</v>
      </c>
      <c r="E9823" s="65">
        <v>1</v>
      </c>
      <c r="F9823" t="s">
        <v>279</v>
      </c>
      <c r="G9823" t="s">
        <v>280</v>
      </c>
      <c r="H9823" t="s">
        <v>235</v>
      </c>
      <c r="I9823" t="s">
        <v>236</v>
      </c>
      <c r="J9823" s="65">
        <v>0</v>
      </c>
      <c r="K9823" t="str">
        <f t="shared" si="360"/>
        <v>28VI1201SABA</v>
      </c>
      <c r="L9823">
        <f t="shared" si="361"/>
        <v>0</v>
      </c>
    </row>
    <row r="9824" spans="1:12">
      <c r="A9824" s="65">
        <v>28</v>
      </c>
      <c r="B9824" t="s">
        <v>396</v>
      </c>
      <c r="C9824" s="65">
        <v>11</v>
      </c>
      <c r="D9824" t="s">
        <v>237</v>
      </c>
      <c r="E9824" s="65">
        <v>1</v>
      </c>
      <c r="F9824" t="s">
        <v>279</v>
      </c>
      <c r="G9824" t="s">
        <v>280</v>
      </c>
      <c r="H9824" t="s">
        <v>226</v>
      </c>
      <c r="I9824" t="s">
        <v>227</v>
      </c>
      <c r="J9824" s="65">
        <v>0</v>
      </c>
      <c r="K9824" t="str">
        <f t="shared" si="360"/>
        <v>28VI1201PLNA</v>
      </c>
      <c r="L9824">
        <f t="shared" si="361"/>
        <v>0</v>
      </c>
    </row>
    <row r="9825" spans="1:12">
      <c r="A9825" s="65">
        <v>28</v>
      </c>
      <c r="B9825" t="s">
        <v>396</v>
      </c>
      <c r="C9825" s="65">
        <v>11</v>
      </c>
      <c r="D9825" t="s">
        <v>237</v>
      </c>
      <c r="E9825" s="65">
        <v>1</v>
      </c>
      <c r="F9825" t="s">
        <v>279</v>
      </c>
      <c r="G9825" t="s">
        <v>280</v>
      </c>
      <c r="H9825" t="s">
        <v>224</v>
      </c>
      <c r="I9825" t="s">
        <v>225</v>
      </c>
      <c r="J9825" s="65">
        <v>0</v>
      </c>
      <c r="K9825" t="str">
        <f t="shared" si="360"/>
        <v>28VI1201ARRA</v>
      </c>
      <c r="L9825">
        <f t="shared" si="361"/>
        <v>0</v>
      </c>
    </row>
    <row r="9826" spans="1:12">
      <c r="A9826" s="65">
        <v>28</v>
      </c>
      <c r="B9826" t="s">
        <v>396</v>
      </c>
      <c r="C9826" s="65">
        <v>11</v>
      </c>
      <c r="D9826" t="s">
        <v>237</v>
      </c>
      <c r="E9826" s="65">
        <v>1</v>
      </c>
      <c r="F9826" t="s">
        <v>279</v>
      </c>
      <c r="G9826" t="s">
        <v>280</v>
      </c>
      <c r="H9826" t="s">
        <v>215</v>
      </c>
      <c r="I9826" t="s">
        <v>216</v>
      </c>
      <c r="J9826" s="65">
        <v>75</v>
      </c>
      <c r="K9826" t="str">
        <f t="shared" si="360"/>
        <v>28VI1201APRT</v>
      </c>
      <c r="L9826">
        <f t="shared" si="361"/>
        <v>75</v>
      </c>
    </row>
    <row r="9827" spans="1:12">
      <c r="A9827" s="65">
        <v>28</v>
      </c>
      <c r="B9827" t="s">
        <v>396</v>
      </c>
      <c r="C9827" s="65">
        <v>11</v>
      </c>
      <c r="D9827" t="s">
        <v>237</v>
      </c>
      <c r="E9827" s="65">
        <v>1</v>
      </c>
      <c r="F9827" t="s">
        <v>279</v>
      </c>
      <c r="G9827" t="s">
        <v>280</v>
      </c>
      <c r="H9827" t="s">
        <v>213</v>
      </c>
      <c r="I9827" t="s">
        <v>214</v>
      </c>
      <c r="J9827" s="65">
        <v>5</v>
      </c>
      <c r="K9827" t="str">
        <f t="shared" si="360"/>
        <v>28VI1201APRR</v>
      </c>
      <c r="L9827">
        <f t="shared" si="361"/>
        <v>5</v>
      </c>
    </row>
    <row r="9828" spans="1:12">
      <c r="A9828" s="65">
        <v>28</v>
      </c>
      <c r="B9828" t="s">
        <v>396</v>
      </c>
      <c r="C9828" s="65">
        <v>11</v>
      </c>
      <c r="D9828" t="s">
        <v>237</v>
      </c>
      <c r="E9828" s="65">
        <v>1</v>
      </c>
      <c r="F9828" t="s">
        <v>279</v>
      </c>
      <c r="G9828" t="s">
        <v>280</v>
      </c>
      <c r="H9828" t="s">
        <v>211</v>
      </c>
      <c r="I9828" t="s">
        <v>212</v>
      </c>
      <c r="J9828" s="65">
        <v>70</v>
      </c>
      <c r="K9828" t="str">
        <f t="shared" si="360"/>
        <v>28VI1201APRS</v>
      </c>
      <c r="L9828">
        <f t="shared" si="361"/>
        <v>70</v>
      </c>
    </row>
    <row r="9829" spans="1:12">
      <c r="A9829" s="65">
        <v>28</v>
      </c>
      <c r="B9829" t="s">
        <v>396</v>
      </c>
      <c r="C9829" s="65">
        <v>11</v>
      </c>
      <c r="D9829" t="s">
        <v>237</v>
      </c>
      <c r="E9829" s="65">
        <v>1</v>
      </c>
      <c r="F9829" t="s">
        <v>279</v>
      </c>
      <c r="G9829" t="s">
        <v>280</v>
      </c>
      <c r="H9829" t="s">
        <v>222</v>
      </c>
      <c r="I9829" t="s">
        <v>223</v>
      </c>
      <c r="J9829" s="65">
        <v>0</v>
      </c>
      <c r="K9829" t="str">
        <f t="shared" si="360"/>
        <v>28VI1201DPMA</v>
      </c>
      <c r="L9829">
        <f t="shared" si="361"/>
        <v>0</v>
      </c>
    </row>
    <row r="9830" spans="1:12">
      <c r="A9830" s="65">
        <v>28</v>
      </c>
      <c r="B9830" t="s">
        <v>396</v>
      </c>
      <c r="C9830" s="65">
        <v>11</v>
      </c>
      <c r="D9830" t="s">
        <v>237</v>
      </c>
      <c r="E9830" s="65">
        <v>1</v>
      </c>
      <c r="F9830" t="s">
        <v>279</v>
      </c>
      <c r="G9830" t="s">
        <v>280</v>
      </c>
      <c r="H9830" t="s">
        <v>220</v>
      </c>
      <c r="I9830" t="s">
        <v>221</v>
      </c>
      <c r="J9830" s="65">
        <v>0</v>
      </c>
      <c r="K9830" t="str">
        <f t="shared" si="360"/>
        <v>28VI1201DRET</v>
      </c>
      <c r="L9830">
        <f t="shared" si="361"/>
        <v>0</v>
      </c>
    </row>
    <row r="9831" spans="1:12">
      <c r="A9831" s="65">
        <v>28</v>
      </c>
      <c r="B9831" t="s">
        <v>396</v>
      </c>
      <c r="C9831" s="65">
        <v>11</v>
      </c>
      <c r="D9831" t="s">
        <v>237</v>
      </c>
      <c r="E9831" s="65">
        <v>1</v>
      </c>
      <c r="F9831" t="s">
        <v>279</v>
      </c>
      <c r="G9831" t="s">
        <v>280</v>
      </c>
      <c r="H9831" t="s">
        <v>262</v>
      </c>
      <c r="I9831" t="s">
        <v>263</v>
      </c>
      <c r="J9831" s="65">
        <v>0</v>
      </c>
      <c r="K9831" t="str">
        <f t="shared" si="360"/>
        <v>28VI1201DREX</v>
      </c>
      <c r="L9831">
        <f t="shared" si="361"/>
        <v>0</v>
      </c>
    </row>
    <row r="9832" spans="1:12">
      <c r="A9832" s="65">
        <v>28</v>
      </c>
      <c r="B9832" t="s">
        <v>396</v>
      </c>
      <c r="C9832" s="65">
        <v>11</v>
      </c>
      <c r="D9832" t="s">
        <v>237</v>
      </c>
      <c r="E9832" s="65">
        <v>1</v>
      </c>
      <c r="F9832" t="s">
        <v>279</v>
      </c>
      <c r="G9832" t="s">
        <v>280</v>
      </c>
      <c r="H9832" t="s">
        <v>260</v>
      </c>
      <c r="I9832" t="s">
        <v>261</v>
      </c>
      <c r="J9832" s="65">
        <v>0</v>
      </c>
      <c r="K9832" t="str">
        <f t="shared" si="360"/>
        <v>28VI1201DRVM</v>
      </c>
      <c r="L9832">
        <f t="shared" si="361"/>
        <v>0</v>
      </c>
    </row>
    <row r="9833" spans="1:12">
      <c r="A9833" s="65">
        <v>28</v>
      </c>
      <c r="B9833" t="s">
        <v>396</v>
      </c>
      <c r="C9833" s="65">
        <v>11</v>
      </c>
      <c r="D9833" t="s">
        <v>237</v>
      </c>
      <c r="E9833" s="65">
        <v>1</v>
      </c>
      <c r="F9833" t="s">
        <v>279</v>
      </c>
      <c r="G9833" t="s">
        <v>280</v>
      </c>
      <c r="H9833" t="s">
        <v>242</v>
      </c>
      <c r="I9833" t="s">
        <v>243</v>
      </c>
      <c r="J9833" s="65">
        <v>0</v>
      </c>
      <c r="K9833" t="str">
        <f t="shared" si="360"/>
        <v>28VI1201DRPP</v>
      </c>
      <c r="L9833">
        <f t="shared" si="361"/>
        <v>0</v>
      </c>
    </row>
    <row r="9834" spans="1:12">
      <c r="A9834" s="65">
        <v>28</v>
      </c>
      <c r="B9834" t="s">
        <v>396</v>
      </c>
      <c r="C9834" s="65">
        <v>11</v>
      </c>
      <c r="D9834" t="s">
        <v>237</v>
      </c>
      <c r="E9834" s="65">
        <v>1</v>
      </c>
      <c r="F9834" t="s">
        <v>279</v>
      </c>
      <c r="G9834" t="s">
        <v>280</v>
      </c>
      <c r="H9834" t="s">
        <v>268</v>
      </c>
      <c r="I9834" t="s">
        <v>269</v>
      </c>
      <c r="J9834" s="65">
        <v>78</v>
      </c>
      <c r="K9834" t="str">
        <f t="shared" si="360"/>
        <v>28VI1201DRCF</v>
      </c>
      <c r="L9834">
        <f t="shared" si="361"/>
        <v>78</v>
      </c>
    </row>
    <row r="9835" spans="1:12">
      <c r="A9835" s="65">
        <v>28</v>
      </c>
      <c r="B9835" t="s">
        <v>396</v>
      </c>
      <c r="C9835" s="65">
        <v>11</v>
      </c>
      <c r="D9835" t="s">
        <v>237</v>
      </c>
      <c r="E9835" s="65">
        <v>1</v>
      </c>
      <c r="F9835" t="s">
        <v>279</v>
      </c>
      <c r="G9835" t="s">
        <v>280</v>
      </c>
      <c r="H9835" t="s">
        <v>266</v>
      </c>
      <c r="I9835" t="s">
        <v>267</v>
      </c>
      <c r="J9835" s="65">
        <v>78</v>
      </c>
      <c r="K9835" t="str">
        <f t="shared" si="360"/>
        <v>28VI1201PTRE</v>
      </c>
      <c r="L9835">
        <f t="shared" si="361"/>
        <v>78</v>
      </c>
    </row>
    <row r="9836" spans="1:12">
      <c r="A9836" s="65">
        <v>28</v>
      </c>
      <c r="B9836" t="s">
        <v>396</v>
      </c>
      <c r="C9836" s="65">
        <v>11</v>
      </c>
      <c r="D9836" t="s">
        <v>237</v>
      </c>
      <c r="E9836" s="65">
        <v>1</v>
      </c>
      <c r="F9836" t="s">
        <v>281</v>
      </c>
      <c r="G9836" t="s">
        <v>282</v>
      </c>
      <c r="H9836" t="s">
        <v>211</v>
      </c>
      <c r="I9836" t="s">
        <v>212</v>
      </c>
      <c r="J9836" s="65">
        <v>5</v>
      </c>
      <c r="K9836" t="str">
        <f t="shared" si="360"/>
        <v>28VI1202APRS</v>
      </c>
      <c r="L9836">
        <f t="shared" si="361"/>
        <v>5</v>
      </c>
    </row>
    <row r="9837" spans="1:12">
      <c r="A9837" s="65">
        <v>28</v>
      </c>
      <c r="B9837" t="s">
        <v>396</v>
      </c>
      <c r="C9837" s="65">
        <v>11</v>
      </c>
      <c r="D9837" t="s">
        <v>237</v>
      </c>
      <c r="E9837" s="65">
        <v>1</v>
      </c>
      <c r="F9837" t="s">
        <v>281</v>
      </c>
      <c r="G9837" t="s">
        <v>282</v>
      </c>
      <c r="H9837" t="s">
        <v>235</v>
      </c>
      <c r="I9837" t="s">
        <v>236</v>
      </c>
      <c r="J9837" s="65">
        <v>0</v>
      </c>
      <c r="K9837" t="str">
        <f t="shared" si="360"/>
        <v>28VI1202SABA</v>
      </c>
      <c r="L9837">
        <f t="shared" si="361"/>
        <v>0</v>
      </c>
    </row>
    <row r="9838" spans="1:12">
      <c r="A9838" s="65">
        <v>28</v>
      </c>
      <c r="B9838" t="s">
        <v>396</v>
      </c>
      <c r="C9838" s="65">
        <v>11</v>
      </c>
      <c r="D9838" t="s">
        <v>237</v>
      </c>
      <c r="E9838" s="65">
        <v>1</v>
      </c>
      <c r="F9838" t="s">
        <v>281</v>
      </c>
      <c r="G9838" t="s">
        <v>282</v>
      </c>
      <c r="H9838" t="s">
        <v>220</v>
      </c>
      <c r="I9838" t="s">
        <v>221</v>
      </c>
      <c r="J9838" s="65">
        <v>0</v>
      </c>
      <c r="K9838" t="str">
        <f t="shared" si="360"/>
        <v>28VI1202DRET</v>
      </c>
      <c r="L9838">
        <f t="shared" si="361"/>
        <v>0</v>
      </c>
    </row>
    <row r="9839" spans="1:12">
      <c r="A9839" s="65">
        <v>28</v>
      </c>
      <c r="B9839" t="s">
        <v>396</v>
      </c>
      <c r="C9839" s="65">
        <v>11</v>
      </c>
      <c r="D9839" t="s">
        <v>237</v>
      </c>
      <c r="E9839" s="65">
        <v>1</v>
      </c>
      <c r="F9839" t="s">
        <v>281</v>
      </c>
      <c r="G9839" t="s">
        <v>282</v>
      </c>
      <c r="H9839" t="s">
        <v>262</v>
      </c>
      <c r="I9839" t="s">
        <v>263</v>
      </c>
      <c r="J9839" s="65">
        <v>0</v>
      </c>
      <c r="K9839" t="str">
        <f t="shared" si="360"/>
        <v>28VI1202DREX</v>
      </c>
      <c r="L9839">
        <f t="shared" si="361"/>
        <v>0</v>
      </c>
    </row>
    <row r="9840" spans="1:12">
      <c r="A9840" s="65">
        <v>28</v>
      </c>
      <c r="B9840" t="s">
        <v>396</v>
      </c>
      <c r="C9840" s="65">
        <v>11</v>
      </c>
      <c r="D9840" t="s">
        <v>237</v>
      </c>
      <c r="E9840" s="65">
        <v>1</v>
      </c>
      <c r="F9840" t="s">
        <v>281</v>
      </c>
      <c r="G9840" t="s">
        <v>282</v>
      </c>
      <c r="H9840" t="s">
        <v>260</v>
      </c>
      <c r="I9840" t="s">
        <v>261</v>
      </c>
      <c r="J9840" s="65">
        <v>0</v>
      </c>
      <c r="K9840" t="str">
        <f t="shared" si="360"/>
        <v>28VI1202DRVM</v>
      </c>
      <c r="L9840">
        <f t="shared" si="361"/>
        <v>0</v>
      </c>
    </row>
    <row r="9841" spans="1:12">
      <c r="A9841" s="65">
        <v>28</v>
      </c>
      <c r="B9841" t="s">
        <v>396</v>
      </c>
      <c r="C9841" s="65">
        <v>11</v>
      </c>
      <c r="D9841" t="s">
        <v>237</v>
      </c>
      <c r="E9841" s="65">
        <v>1</v>
      </c>
      <c r="F9841" t="s">
        <v>281</v>
      </c>
      <c r="G9841" t="s">
        <v>282</v>
      </c>
      <c r="H9841" t="s">
        <v>242</v>
      </c>
      <c r="I9841" t="s">
        <v>243</v>
      </c>
      <c r="J9841" s="65">
        <v>0</v>
      </c>
      <c r="K9841" t="str">
        <f t="shared" si="360"/>
        <v>28VI1202DRPP</v>
      </c>
      <c r="L9841">
        <f t="shared" si="361"/>
        <v>0</v>
      </c>
    </row>
    <row r="9842" spans="1:12">
      <c r="A9842" s="65">
        <v>28</v>
      </c>
      <c r="B9842" t="s">
        <v>396</v>
      </c>
      <c r="C9842" s="65">
        <v>11</v>
      </c>
      <c r="D9842" t="s">
        <v>237</v>
      </c>
      <c r="E9842" s="65">
        <v>1</v>
      </c>
      <c r="F9842" t="s">
        <v>281</v>
      </c>
      <c r="G9842" t="s">
        <v>282</v>
      </c>
      <c r="H9842" t="s">
        <v>268</v>
      </c>
      <c r="I9842" t="s">
        <v>269</v>
      </c>
      <c r="J9842" s="65">
        <v>8</v>
      </c>
      <c r="K9842" t="str">
        <f t="shared" si="360"/>
        <v>28VI1202DRCF</v>
      </c>
      <c r="L9842">
        <f t="shared" si="361"/>
        <v>8</v>
      </c>
    </row>
    <row r="9843" spans="1:12">
      <c r="A9843" s="65">
        <v>28</v>
      </c>
      <c r="B9843" t="s">
        <v>396</v>
      </c>
      <c r="C9843" s="65">
        <v>11</v>
      </c>
      <c r="D9843" t="s">
        <v>237</v>
      </c>
      <c r="E9843" s="65">
        <v>1</v>
      </c>
      <c r="F9843" t="s">
        <v>281</v>
      </c>
      <c r="G9843" t="s">
        <v>282</v>
      </c>
      <c r="H9843" t="s">
        <v>266</v>
      </c>
      <c r="I9843" t="s">
        <v>267</v>
      </c>
      <c r="J9843" s="65">
        <v>8</v>
      </c>
      <c r="K9843" t="str">
        <f t="shared" si="360"/>
        <v>28VI1202PTRE</v>
      </c>
      <c r="L9843">
        <f t="shared" si="361"/>
        <v>8</v>
      </c>
    </row>
    <row r="9844" spans="1:12">
      <c r="A9844" s="65">
        <v>28</v>
      </c>
      <c r="B9844" t="s">
        <v>396</v>
      </c>
      <c r="C9844" s="65">
        <v>11</v>
      </c>
      <c r="D9844" t="s">
        <v>237</v>
      </c>
      <c r="E9844" s="65">
        <v>1</v>
      </c>
      <c r="F9844" t="s">
        <v>281</v>
      </c>
      <c r="G9844" t="s">
        <v>282</v>
      </c>
      <c r="H9844" t="s">
        <v>233</v>
      </c>
      <c r="I9844" t="s">
        <v>234</v>
      </c>
      <c r="J9844" s="65">
        <v>2</v>
      </c>
      <c r="K9844" t="str">
        <f t="shared" si="360"/>
        <v>28VI1202PRER</v>
      </c>
      <c r="L9844">
        <f t="shared" si="361"/>
        <v>2</v>
      </c>
    </row>
    <row r="9845" spans="1:12">
      <c r="A9845" s="65">
        <v>28</v>
      </c>
      <c r="B9845" t="s">
        <v>396</v>
      </c>
      <c r="C9845" s="65">
        <v>11</v>
      </c>
      <c r="D9845" t="s">
        <v>237</v>
      </c>
      <c r="E9845" s="65">
        <v>1</v>
      </c>
      <c r="F9845" t="s">
        <v>281</v>
      </c>
      <c r="G9845" t="s">
        <v>282</v>
      </c>
      <c r="H9845" t="s">
        <v>248</v>
      </c>
      <c r="I9845" t="s">
        <v>249</v>
      </c>
      <c r="J9845" s="65">
        <v>1</v>
      </c>
      <c r="K9845" t="str">
        <f t="shared" si="360"/>
        <v>28VI1202SRPR</v>
      </c>
      <c r="L9845">
        <f t="shared" si="361"/>
        <v>1</v>
      </c>
    </row>
    <row r="9846" spans="1:12">
      <c r="A9846" s="65">
        <v>28</v>
      </c>
      <c r="B9846" t="s">
        <v>396</v>
      </c>
      <c r="C9846" s="65">
        <v>11</v>
      </c>
      <c r="D9846" t="s">
        <v>237</v>
      </c>
      <c r="E9846" s="65">
        <v>1</v>
      </c>
      <c r="F9846" t="s">
        <v>281</v>
      </c>
      <c r="G9846" t="s">
        <v>282</v>
      </c>
      <c r="H9846" t="s">
        <v>246</v>
      </c>
      <c r="I9846" t="s">
        <v>247</v>
      </c>
      <c r="J9846" s="65">
        <v>5</v>
      </c>
      <c r="K9846" t="str">
        <f t="shared" si="360"/>
        <v>28VI1202SRPS</v>
      </c>
      <c r="L9846">
        <f t="shared" si="361"/>
        <v>5</v>
      </c>
    </row>
    <row r="9847" spans="1:12">
      <c r="A9847" s="65">
        <v>28</v>
      </c>
      <c r="B9847" t="s">
        <v>396</v>
      </c>
      <c r="C9847" s="65">
        <v>11</v>
      </c>
      <c r="D9847" t="s">
        <v>237</v>
      </c>
      <c r="E9847" s="65">
        <v>1</v>
      </c>
      <c r="F9847" t="s">
        <v>281</v>
      </c>
      <c r="G9847" t="s">
        <v>282</v>
      </c>
      <c r="H9847" t="s">
        <v>244</v>
      </c>
      <c r="I9847" t="s">
        <v>245</v>
      </c>
      <c r="J9847" s="65">
        <v>6</v>
      </c>
      <c r="K9847" t="str">
        <f t="shared" si="360"/>
        <v>28VI1202SRTT</v>
      </c>
      <c r="L9847">
        <f t="shared" si="361"/>
        <v>6</v>
      </c>
    </row>
    <row r="9848" spans="1:12">
      <c r="A9848" s="65">
        <v>28</v>
      </c>
      <c r="B9848" t="s">
        <v>396</v>
      </c>
      <c r="C9848" s="65">
        <v>11</v>
      </c>
      <c r="D9848" t="s">
        <v>237</v>
      </c>
      <c r="E9848" s="65">
        <v>1</v>
      </c>
      <c r="F9848" t="s">
        <v>281</v>
      </c>
      <c r="G9848" t="s">
        <v>282</v>
      </c>
      <c r="H9848" t="s">
        <v>270</v>
      </c>
      <c r="I9848" t="s">
        <v>271</v>
      </c>
      <c r="J9848" s="65">
        <v>1</v>
      </c>
      <c r="K9848" t="str">
        <f t="shared" si="360"/>
        <v>28VI1202SRTR</v>
      </c>
      <c r="L9848">
        <f t="shared" si="361"/>
        <v>1</v>
      </c>
    </row>
    <row r="9849" spans="1:12">
      <c r="A9849" s="65">
        <v>28</v>
      </c>
      <c r="B9849" t="s">
        <v>396</v>
      </c>
      <c r="C9849" s="65">
        <v>11</v>
      </c>
      <c r="D9849" t="s">
        <v>237</v>
      </c>
      <c r="E9849" s="65">
        <v>1</v>
      </c>
      <c r="F9849" t="s">
        <v>281</v>
      </c>
      <c r="G9849" t="s">
        <v>282</v>
      </c>
      <c r="H9849" t="s">
        <v>240</v>
      </c>
      <c r="I9849" t="s">
        <v>241</v>
      </c>
      <c r="J9849" s="65">
        <v>5</v>
      </c>
      <c r="K9849" t="str">
        <f t="shared" si="360"/>
        <v>28VI1202SRTS</v>
      </c>
      <c r="L9849">
        <f t="shared" si="361"/>
        <v>5</v>
      </c>
    </row>
    <row r="9850" spans="1:12">
      <c r="A9850" s="65">
        <v>28</v>
      </c>
      <c r="B9850" t="s">
        <v>396</v>
      </c>
      <c r="C9850" s="65">
        <v>11</v>
      </c>
      <c r="D9850" t="s">
        <v>237</v>
      </c>
      <c r="E9850" s="65">
        <v>1</v>
      </c>
      <c r="F9850" t="s">
        <v>281</v>
      </c>
      <c r="G9850" t="s">
        <v>282</v>
      </c>
      <c r="H9850" t="s">
        <v>231</v>
      </c>
      <c r="I9850" t="s">
        <v>232</v>
      </c>
      <c r="J9850" s="65">
        <v>6</v>
      </c>
      <c r="K9850" t="str">
        <f t="shared" si="360"/>
        <v>28VI1202PRES</v>
      </c>
      <c r="L9850">
        <f t="shared" si="361"/>
        <v>6</v>
      </c>
    </row>
    <row r="9851" spans="1:12">
      <c r="A9851" s="65">
        <v>28</v>
      </c>
      <c r="B9851" t="s">
        <v>396</v>
      </c>
      <c r="C9851" s="65">
        <v>11</v>
      </c>
      <c r="D9851" t="s">
        <v>237</v>
      </c>
      <c r="E9851" s="65">
        <v>1</v>
      </c>
      <c r="F9851" t="s">
        <v>281</v>
      </c>
      <c r="G9851" t="s">
        <v>282</v>
      </c>
      <c r="H9851" t="s">
        <v>229</v>
      </c>
      <c r="I9851" t="s">
        <v>230</v>
      </c>
      <c r="J9851" s="65">
        <v>0</v>
      </c>
      <c r="K9851" t="str">
        <f t="shared" si="360"/>
        <v>28VI1202PRNR</v>
      </c>
      <c r="L9851">
        <f t="shared" si="361"/>
        <v>0</v>
      </c>
    </row>
    <row r="9852" spans="1:12">
      <c r="A9852" s="65">
        <v>28</v>
      </c>
      <c r="B9852" t="s">
        <v>396</v>
      </c>
      <c r="C9852" s="65">
        <v>11</v>
      </c>
      <c r="D9852" t="s">
        <v>237</v>
      </c>
      <c r="E9852" s="65">
        <v>1</v>
      </c>
      <c r="F9852" t="s">
        <v>281</v>
      </c>
      <c r="G9852" t="s">
        <v>282</v>
      </c>
      <c r="H9852" t="s">
        <v>228</v>
      </c>
      <c r="I9852" t="s">
        <v>217</v>
      </c>
      <c r="J9852" s="65">
        <v>8</v>
      </c>
      <c r="K9852" t="str">
        <f t="shared" si="360"/>
        <v>28VI1202PTBI</v>
      </c>
      <c r="L9852">
        <f t="shared" si="361"/>
        <v>8</v>
      </c>
    </row>
    <row r="9853" spans="1:12">
      <c r="A9853" s="65">
        <v>28</v>
      </c>
      <c r="B9853" t="s">
        <v>396</v>
      </c>
      <c r="C9853" s="65">
        <v>11</v>
      </c>
      <c r="D9853" t="s">
        <v>237</v>
      </c>
      <c r="E9853" s="65">
        <v>1</v>
      </c>
      <c r="F9853" t="s">
        <v>281</v>
      </c>
      <c r="G9853" t="s">
        <v>282</v>
      </c>
      <c r="H9853" t="s">
        <v>264</v>
      </c>
      <c r="I9853" t="s">
        <v>265</v>
      </c>
      <c r="J9853" s="65">
        <v>2000</v>
      </c>
      <c r="K9853" t="str">
        <f t="shared" si="360"/>
        <v>28VI1202RSRR</v>
      </c>
      <c r="L9853">
        <f t="shared" si="361"/>
        <v>2000</v>
      </c>
    </row>
    <row r="9854" spans="1:12">
      <c r="A9854" s="65">
        <v>28</v>
      </c>
      <c r="B9854" t="s">
        <v>396</v>
      </c>
      <c r="C9854" s="65">
        <v>11</v>
      </c>
      <c r="D9854" t="s">
        <v>237</v>
      </c>
      <c r="E9854" s="65">
        <v>1</v>
      </c>
      <c r="F9854" t="s">
        <v>281</v>
      </c>
      <c r="G9854" t="s">
        <v>282</v>
      </c>
      <c r="H9854" t="s">
        <v>258</v>
      </c>
      <c r="I9854" t="s">
        <v>259</v>
      </c>
      <c r="J9854" s="65">
        <v>1200</v>
      </c>
      <c r="K9854" t="str">
        <f t="shared" si="360"/>
        <v>28VI1202RSRS</v>
      </c>
      <c r="L9854">
        <f t="shared" si="361"/>
        <v>1200</v>
      </c>
    </row>
    <row r="9855" spans="1:12">
      <c r="A9855" s="65">
        <v>28</v>
      </c>
      <c r="B9855" t="s">
        <v>396</v>
      </c>
      <c r="C9855" s="65">
        <v>11</v>
      </c>
      <c r="D9855" t="s">
        <v>237</v>
      </c>
      <c r="E9855" s="65">
        <v>1</v>
      </c>
      <c r="F9855" t="s">
        <v>281</v>
      </c>
      <c r="G9855" t="s">
        <v>282</v>
      </c>
      <c r="H9855" t="s">
        <v>256</v>
      </c>
      <c r="I9855" t="s">
        <v>257</v>
      </c>
      <c r="J9855" s="65">
        <v>6</v>
      </c>
      <c r="K9855" t="str">
        <f t="shared" si="360"/>
        <v>28VI1202SRRT</v>
      </c>
      <c r="L9855">
        <f t="shared" si="361"/>
        <v>6</v>
      </c>
    </row>
    <row r="9856" spans="1:12">
      <c r="A9856" s="65">
        <v>28</v>
      </c>
      <c r="B9856" t="s">
        <v>396</v>
      </c>
      <c r="C9856" s="65">
        <v>11</v>
      </c>
      <c r="D9856" t="s">
        <v>237</v>
      </c>
      <c r="E9856" s="65">
        <v>1</v>
      </c>
      <c r="F9856" t="s">
        <v>281</v>
      </c>
      <c r="G9856" t="s">
        <v>282</v>
      </c>
      <c r="H9856" t="s">
        <v>254</v>
      </c>
      <c r="I9856" t="s">
        <v>255</v>
      </c>
      <c r="J9856" s="65">
        <v>1</v>
      </c>
      <c r="K9856" t="str">
        <f t="shared" si="360"/>
        <v>28VI1202SRRR</v>
      </c>
      <c r="L9856">
        <f t="shared" si="361"/>
        <v>1</v>
      </c>
    </row>
    <row r="9857" spans="1:12">
      <c r="A9857" s="65">
        <v>28</v>
      </c>
      <c r="B9857" t="s">
        <v>396</v>
      </c>
      <c r="C9857" s="65">
        <v>11</v>
      </c>
      <c r="D9857" t="s">
        <v>237</v>
      </c>
      <c r="E9857" s="65">
        <v>1</v>
      </c>
      <c r="F9857" t="s">
        <v>281</v>
      </c>
      <c r="G9857" t="s">
        <v>282</v>
      </c>
      <c r="H9857" t="s">
        <v>252</v>
      </c>
      <c r="I9857" t="s">
        <v>253</v>
      </c>
      <c r="J9857" s="65">
        <v>5</v>
      </c>
      <c r="K9857" t="str">
        <f t="shared" si="360"/>
        <v>28VI1202SRRS</v>
      </c>
      <c r="L9857">
        <f t="shared" si="361"/>
        <v>5</v>
      </c>
    </row>
    <row r="9858" spans="1:12">
      <c r="A9858" s="65">
        <v>28</v>
      </c>
      <c r="B9858" t="s">
        <v>396</v>
      </c>
      <c r="C9858" s="65">
        <v>11</v>
      </c>
      <c r="D9858" t="s">
        <v>237</v>
      </c>
      <c r="E9858" s="65">
        <v>1</v>
      </c>
      <c r="F9858" t="s">
        <v>281</v>
      </c>
      <c r="G9858" t="s">
        <v>282</v>
      </c>
      <c r="H9858" t="s">
        <v>250</v>
      </c>
      <c r="I9858" t="s">
        <v>251</v>
      </c>
      <c r="J9858" s="65">
        <v>6</v>
      </c>
      <c r="K9858" t="str">
        <f t="shared" si="360"/>
        <v>28VI1202SRPT</v>
      </c>
      <c r="L9858">
        <f t="shared" si="361"/>
        <v>6</v>
      </c>
    </row>
    <row r="9859" spans="1:12">
      <c r="A9859" s="65">
        <v>28</v>
      </c>
      <c r="B9859" t="s">
        <v>396</v>
      </c>
      <c r="C9859" s="65">
        <v>11</v>
      </c>
      <c r="D9859" t="s">
        <v>237</v>
      </c>
      <c r="E9859" s="65">
        <v>1</v>
      </c>
      <c r="F9859" t="s">
        <v>281</v>
      </c>
      <c r="G9859" t="s">
        <v>282</v>
      </c>
      <c r="H9859" t="s">
        <v>226</v>
      </c>
      <c r="I9859" t="s">
        <v>227</v>
      </c>
      <c r="J9859" s="65">
        <v>0</v>
      </c>
      <c r="K9859" t="str">
        <f t="shared" si="360"/>
        <v>28VI1202PLNA</v>
      </c>
      <c r="L9859">
        <f t="shared" si="361"/>
        <v>0</v>
      </c>
    </row>
    <row r="9860" spans="1:12">
      <c r="A9860" s="65">
        <v>28</v>
      </c>
      <c r="B9860" t="s">
        <v>396</v>
      </c>
      <c r="C9860" s="65">
        <v>11</v>
      </c>
      <c r="D9860" t="s">
        <v>237</v>
      </c>
      <c r="E9860" s="65">
        <v>1</v>
      </c>
      <c r="F9860" t="s">
        <v>281</v>
      </c>
      <c r="G9860" t="s">
        <v>282</v>
      </c>
      <c r="H9860" t="s">
        <v>224</v>
      </c>
      <c r="I9860" t="s">
        <v>225</v>
      </c>
      <c r="J9860" s="65">
        <v>0</v>
      </c>
      <c r="K9860" t="str">
        <f t="shared" si="360"/>
        <v>28VI1202ARRA</v>
      </c>
      <c r="L9860">
        <f t="shared" si="361"/>
        <v>0</v>
      </c>
    </row>
    <row r="9861" spans="1:12">
      <c r="A9861" s="65">
        <v>28</v>
      </c>
      <c r="B9861" t="s">
        <v>396</v>
      </c>
      <c r="C9861" s="65">
        <v>11</v>
      </c>
      <c r="D9861" t="s">
        <v>237</v>
      </c>
      <c r="E9861" s="65">
        <v>1</v>
      </c>
      <c r="F9861" t="s">
        <v>281</v>
      </c>
      <c r="G9861" t="s">
        <v>282</v>
      </c>
      <c r="H9861" t="s">
        <v>215</v>
      </c>
      <c r="I9861" t="s">
        <v>216</v>
      </c>
      <c r="J9861" s="65">
        <v>6</v>
      </c>
      <c r="K9861" t="str">
        <f t="shared" si="360"/>
        <v>28VI1202APRT</v>
      </c>
      <c r="L9861">
        <f t="shared" si="361"/>
        <v>6</v>
      </c>
    </row>
    <row r="9862" spans="1:12">
      <c r="A9862" s="65">
        <v>28</v>
      </c>
      <c r="B9862" t="s">
        <v>396</v>
      </c>
      <c r="C9862" s="65">
        <v>11</v>
      </c>
      <c r="D9862" t="s">
        <v>237</v>
      </c>
      <c r="E9862" s="65">
        <v>1</v>
      </c>
      <c r="F9862" t="s">
        <v>281</v>
      </c>
      <c r="G9862" t="s">
        <v>282</v>
      </c>
      <c r="H9862" t="s">
        <v>213</v>
      </c>
      <c r="I9862" t="s">
        <v>214</v>
      </c>
      <c r="J9862" s="65">
        <v>1</v>
      </c>
      <c r="K9862" t="str">
        <f t="shared" si="360"/>
        <v>28VI1202APRR</v>
      </c>
      <c r="L9862">
        <f t="shared" si="361"/>
        <v>1</v>
      </c>
    </row>
    <row r="9863" spans="1:12">
      <c r="A9863" s="65">
        <v>28</v>
      </c>
      <c r="B9863" t="s">
        <v>396</v>
      </c>
      <c r="C9863" s="65">
        <v>11</v>
      </c>
      <c r="D9863" t="s">
        <v>237</v>
      </c>
      <c r="E9863" s="65">
        <v>1</v>
      </c>
      <c r="F9863" t="s">
        <v>281</v>
      </c>
      <c r="G9863" t="s">
        <v>282</v>
      </c>
      <c r="H9863" t="s">
        <v>222</v>
      </c>
      <c r="I9863" t="s">
        <v>223</v>
      </c>
      <c r="J9863" s="65">
        <v>0</v>
      </c>
      <c r="K9863" t="str">
        <f t="shared" si="360"/>
        <v>28VI1202DPMA</v>
      </c>
      <c r="L9863">
        <f t="shared" si="361"/>
        <v>0</v>
      </c>
    </row>
    <row r="9864" spans="1:12">
      <c r="A9864" s="65">
        <v>28</v>
      </c>
      <c r="B9864" t="s">
        <v>396</v>
      </c>
      <c r="C9864" s="65">
        <v>11</v>
      </c>
      <c r="D9864" t="s">
        <v>237</v>
      </c>
      <c r="E9864" s="65">
        <v>1</v>
      </c>
      <c r="F9864" t="s">
        <v>283</v>
      </c>
      <c r="G9864" t="s">
        <v>284</v>
      </c>
      <c r="H9864" t="s">
        <v>270</v>
      </c>
      <c r="I9864" t="s">
        <v>271</v>
      </c>
      <c r="J9864" s="65">
        <v>0</v>
      </c>
      <c r="K9864" t="str">
        <f t="shared" si="360"/>
        <v>28VI1300SRTR</v>
      </c>
      <c r="L9864">
        <f t="shared" si="361"/>
        <v>0</v>
      </c>
    </row>
    <row r="9865" spans="1:12">
      <c r="A9865" s="65">
        <v>28</v>
      </c>
      <c r="B9865" t="s">
        <v>396</v>
      </c>
      <c r="C9865" s="65">
        <v>11</v>
      </c>
      <c r="D9865" t="s">
        <v>237</v>
      </c>
      <c r="E9865" s="65">
        <v>1</v>
      </c>
      <c r="F9865" t="s">
        <v>283</v>
      </c>
      <c r="G9865" t="s">
        <v>284</v>
      </c>
      <c r="H9865" t="s">
        <v>235</v>
      </c>
      <c r="I9865" t="s">
        <v>236</v>
      </c>
      <c r="J9865" s="65">
        <v>0</v>
      </c>
      <c r="K9865" t="str">
        <f t="shared" si="360"/>
        <v>28VI1300SABA</v>
      </c>
      <c r="L9865">
        <f t="shared" si="361"/>
        <v>0</v>
      </c>
    </row>
    <row r="9866" spans="1:12">
      <c r="A9866" s="65">
        <v>28</v>
      </c>
      <c r="B9866" t="s">
        <v>396</v>
      </c>
      <c r="C9866" s="65">
        <v>11</v>
      </c>
      <c r="D9866" t="s">
        <v>237</v>
      </c>
      <c r="E9866" s="65">
        <v>1</v>
      </c>
      <c r="F9866" t="s">
        <v>283</v>
      </c>
      <c r="G9866" t="s">
        <v>284</v>
      </c>
      <c r="H9866" t="s">
        <v>246</v>
      </c>
      <c r="I9866" t="s">
        <v>247</v>
      </c>
      <c r="J9866" s="65">
        <v>0</v>
      </c>
      <c r="K9866" t="str">
        <f t="shared" si="360"/>
        <v>28VI1300SRPS</v>
      </c>
      <c r="L9866">
        <f t="shared" si="361"/>
        <v>0</v>
      </c>
    </row>
    <row r="9867" spans="1:12">
      <c r="A9867" s="65">
        <v>28</v>
      </c>
      <c r="B9867" t="s">
        <v>396</v>
      </c>
      <c r="C9867" s="65">
        <v>11</v>
      </c>
      <c r="D9867" t="s">
        <v>237</v>
      </c>
      <c r="E9867" s="65">
        <v>1</v>
      </c>
      <c r="F9867" t="s">
        <v>283</v>
      </c>
      <c r="G9867" t="s">
        <v>284</v>
      </c>
      <c r="H9867" t="s">
        <v>248</v>
      </c>
      <c r="I9867" t="s">
        <v>249</v>
      </c>
      <c r="J9867" s="65">
        <v>0</v>
      </c>
      <c r="K9867" t="str">
        <f t="shared" si="360"/>
        <v>28VI1300SRPR</v>
      </c>
      <c r="L9867">
        <f t="shared" si="361"/>
        <v>0</v>
      </c>
    </row>
    <row r="9868" spans="1:12">
      <c r="A9868" s="65">
        <v>28</v>
      </c>
      <c r="B9868" t="s">
        <v>396</v>
      </c>
      <c r="C9868" s="65">
        <v>11</v>
      </c>
      <c r="D9868" t="s">
        <v>237</v>
      </c>
      <c r="E9868" s="65">
        <v>1</v>
      </c>
      <c r="F9868" t="s">
        <v>283</v>
      </c>
      <c r="G9868" t="s">
        <v>284</v>
      </c>
      <c r="H9868" t="s">
        <v>252</v>
      </c>
      <c r="I9868" t="s">
        <v>253</v>
      </c>
      <c r="J9868" s="65">
        <v>0</v>
      </c>
      <c r="K9868" t="str">
        <f t="shared" si="360"/>
        <v>28VI1300SRRS</v>
      </c>
      <c r="L9868">
        <f t="shared" si="361"/>
        <v>0</v>
      </c>
    </row>
    <row r="9869" spans="1:12">
      <c r="A9869" s="65">
        <v>28</v>
      </c>
      <c r="B9869" t="s">
        <v>396</v>
      </c>
      <c r="C9869" s="65">
        <v>11</v>
      </c>
      <c r="D9869" t="s">
        <v>237</v>
      </c>
      <c r="E9869" s="65">
        <v>1</v>
      </c>
      <c r="F9869" t="s">
        <v>283</v>
      </c>
      <c r="G9869" t="s">
        <v>284</v>
      </c>
      <c r="H9869" t="s">
        <v>254</v>
      </c>
      <c r="I9869" t="s">
        <v>255</v>
      </c>
      <c r="J9869" s="65">
        <v>0</v>
      </c>
      <c r="K9869" t="str">
        <f t="shared" si="360"/>
        <v>28VI1300SRRR</v>
      </c>
      <c r="L9869">
        <f t="shared" si="361"/>
        <v>0</v>
      </c>
    </row>
    <row r="9870" spans="1:12">
      <c r="A9870" s="65">
        <v>28</v>
      </c>
      <c r="B9870" t="s">
        <v>396</v>
      </c>
      <c r="C9870" s="65">
        <v>11</v>
      </c>
      <c r="D9870" t="s">
        <v>237</v>
      </c>
      <c r="E9870" s="65">
        <v>1</v>
      </c>
      <c r="F9870" t="s">
        <v>283</v>
      </c>
      <c r="G9870" t="s">
        <v>284</v>
      </c>
      <c r="H9870" t="s">
        <v>256</v>
      </c>
      <c r="I9870" t="s">
        <v>257</v>
      </c>
      <c r="J9870" s="65">
        <v>0</v>
      </c>
      <c r="K9870" t="str">
        <f t="shared" si="360"/>
        <v>28VI1300SRRT</v>
      </c>
      <c r="L9870">
        <f t="shared" si="361"/>
        <v>0</v>
      </c>
    </row>
    <row r="9871" spans="1:12">
      <c r="A9871" s="65">
        <v>28</v>
      </c>
      <c r="B9871" t="s">
        <v>396</v>
      </c>
      <c r="C9871" s="65">
        <v>11</v>
      </c>
      <c r="D9871" t="s">
        <v>237</v>
      </c>
      <c r="E9871" s="65">
        <v>1</v>
      </c>
      <c r="F9871" t="s">
        <v>283</v>
      </c>
      <c r="G9871" t="s">
        <v>284</v>
      </c>
      <c r="H9871" t="s">
        <v>258</v>
      </c>
      <c r="I9871" t="s">
        <v>259</v>
      </c>
      <c r="J9871" s="65">
        <v>0</v>
      </c>
      <c r="K9871" t="str">
        <f t="shared" si="360"/>
        <v>28VI1300RSRS</v>
      </c>
      <c r="L9871">
        <f t="shared" si="361"/>
        <v>0</v>
      </c>
    </row>
    <row r="9872" spans="1:12">
      <c r="A9872" s="65">
        <v>28</v>
      </c>
      <c r="B9872" t="s">
        <v>396</v>
      </c>
      <c r="C9872" s="65">
        <v>11</v>
      </c>
      <c r="D9872" t="s">
        <v>237</v>
      </c>
      <c r="E9872" s="65">
        <v>1</v>
      </c>
      <c r="F9872" t="s">
        <v>283</v>
      </c>
      <c r="G9872" t="s">
        <v>284</v>
      </c>
      <c r="H9872" t="s">
        <v>228</v>
      </c>
      <c r="I9872" t="s">
        <v>217</v>
      </c>
      <c r="J9872" s="65">
        <v>0</v>
      </c>
      <c r="K9872" t="str">
        <f t="shared" si="360"/>
        <v>28VI1300PTBI</v>
      </c>
      <c r="L9872">
        <f t="shared" si="361"/>
        <v>0</v>
      </c>
    </row>
    <row r="9873" spans="1:12">
      <c r="A9873" s="65">
        <v>28</v>
      </c>
      <c r="B9873" t="s">
        <v>396</v>
      </c>
      <c r="C9873" s="65">
        <v>11</v>
      </c>
      <c r="D9873" t="s">
        <v>237</v>
      </c>
      <c r="E9873" s="65">
        <v>1</v>
      </c>
      <c r="F9873" t="s">
        <v>283</v>
      </c>
      <c r="G9873" t="s">
        <v>284</v>
      </c>
      <c r="H9873" t="s">
        <v>229</v>
      </c>
      <c r="I9873" t="s">
        <v>230</v>
      </c>
      <c r="J9873" s="65">
        <v>0</v>
      </c>
      <c r="K9873" t="str">
        <f t="shared" si="360"/>
        <v>28VI1300PRNR</v>
      </c>
      <c r="L9873">
        <f t="shared" si="361"/>
        <v>0</v>
      </c>
    </row>
    <row r="9874" spans="1:12">
      <c r="A9874" s="65">
        <v>28</v>
      </c>
      <c r="B9874" t="s">
        <v>396</v>
      </c>
      <c r="C9874" s="65">
        <v>11</v>
      </c>
      <c r="D9874" t="s">
        <v>237</v>
      </c>
      <c r="E9874" s="65">
        <v>1</v>
      </c>
      <c r="F9874" t="s">
        <v>283</v>
      </c>
      <c r="G9874" t="s">
        <v>284</v>
      </c>
      <c r="H9874" t="s">
        <v>231</v>
      </c>
      <c r="I9874" t="s">
        <v>232</v>
      </c>
      <c r="J9874" s="65">
        <v>0</v>
      </c>
      <c r="K9874" t="str">
        <f t="shared" si="360"/>
        <v>28VI1300PRES</v>
      </c>
      <c r="L9874">
        <f t="shared" si="361"/>
        <v>0</v>
      </c>
    </row>
    <row r="9875" spans="1:12">
      <c r="A9875" s="65">
        <v>28</v>
      </c>
      <c r="B9875" t="s">
        <v>396</v>
      </c>
      <c r="C9875" s="65">
        <v>11</v>
      </c>
      <c r="D9875" t="s">
        <v>237</v>
      </c>
      <c r="E9875" s="65">
        <v>1</v>
      </c>
      <c r="F9875" t="s">
        <v>283</v>
      </c>
      <c r="G9875" t="s">
        <v>284</v>
      </c>
      <c r="H9875" t="s">
        <v>233</v>
      </c>
      <c r="I9875" t="s">
        <v>234</v>
      </c>
      <c r="J9875" s="65">
        <v>0</v>
      </c>
      <c r="K9875" t="str">
        <f t="shared" si="360"/>
        <v>28VI1300PRER</v>
      </c>
      <c r="L9875">
        <f t="shared" si="361"/>
        <v>0</v>
      </c>
    </row>
    <row r="9876" spans="1:12">
      <c r="A9876" s="65">
        <v>28</v>
      </c>
      <c r="B9876" t="s">
        <v>396</v>
      </c>
      <c r="C9876" s="65">
        <v>11</v>
      </c>
      <c r="D9876" t="s">
        <v>237</v>
      </c>
      <c r="E9876" s="65">
        <v>1</v>
      </c>
      <c r="F9876" t="s">
        <v>283</v>
      </c>
      <c r="G9876" t="s">
        <v>284</v>
      </c>
      <c r="H9876" t="s">
        <v>266</v>
      </c>
      <c r="I9876" t="s">
        <v>267</v>
      </c>
      <c r="J9876" s="65">
        <v>0</v>
      </c>
      <c r="K9876" t="str">
        <f t="shared" si="360"/>
        <v>28VI1300PTRE</v>
      </c>
      <c r="L9876">
        <f t="shared" si="361"/>
        <v>0</v>
      </c>
    </row>
    <row r="9877" spans="1:12">
      <c r="A9877" s="65">
        <v>28</v>
      </c>
      <c r="B9877" t="s">
        <v>396</v>
      </c>
      <c r="C9877" s="65">
        <v>11</v>
      </c>
      <c r="D9877" t="s">
        <v>237</v>
      </c>
      <c r="E9877" s="65">
        <v>1</v>
      </c>
      <c r="F9877" t="s">
        <v>283</v>
      </c>
      <c r="G9877" t="s">
        <v>284</v>
      </c>
      <c r="H9877" t="s">
        <v>242</v>
      </c>
      <c r="I9877" t="s">
        <v>243</v>
      </c>
      <c r="J9877" s="65">
        <v>0</v>
      </c>
      <c r="K9877" t="str">
        <f t="shared" si="360"/>
        <v>28VI1300DRPP</v>
      </c>
      <c r="L9877">
        <f t="shared" si="361"/>
        <v>0</v>
      </c>
    </row>
    <row r="9878" spans="1:12">
      <c r="A9878" s="65">
        <v>28</v>
      </c>
      <c r="B9878" t="s">
        <v>396</v>
      </c>
      <c r="C9878" s="65">
        <v>11</v>
      </c>
      <c r="D9878" t="s">
        <v>237</v>
      </c>
      <c r="E9878" s="65">
        <v>1</v>
      </c>
      <c r="F9878" t="s">
        <v>283</v>
      </c>
      <c r="G9878" t="s">
        <v>284</v>
      </c>
      <c r="H9878" t="s">
        <v>260</v>
      </c>
      <c r="I9878" t="s">
        <v>261</v>
      </c>
      <c r="J9878" s="65">
        <v>0</v>
      </c>
      <c r="K9878" t="str">
        <f t="shared" si="360"/>
        <v>28VI1300DRVM</v>
      </c>
      <c r="L9878">
        <f t="shared" si="361"/>
        <v>0</v>
      </c>
    </row>
    <row r="9879" spans="1:12">
      <c r="A9879" s="65">
        <v>28</v>
      </c>
      <c r="B9879" t="s">
        <v>396</v>
      </c>
      <c r="C9879" s="65">
        <v>11</v>
      </c>
      <c r="D9879" t="s">
        <v>237</v>
      </c>
      <c r="E9879" s="65">
        <v>1</v>
      </c>
      <c r="F9879" t="s">
        <v>283</v>
      </c>
      <c r="G9879" t="s">
        <v>284</v>
      </c>
      <c r="H9879" t="s">
        <v>262</v>
      </c>
      <c r="I9879" t="s">
        <v>263</v>
      </c>
      <c r="J9879" s="65">
        <v>0</v>
      </c>
      <c r="K9879" t="str">
        <f t="shared" si="360"/>
        <v>28VI1300DREX</v>
      </c>
      <c r="L9879">
        <f t="shared" si="361"/>
        <v>0</v>
      </c>
    </row>
    <row r="9880" spans="1:12">
      <c r="A9880" s="65">
        <v>28</v>
      </c>
      <c r="B9880" t="s">
        <v>396</v>
      </c>
      <c r="C9880" s="65">
        <v>11</v>
      </c>
      <c r="D9880" t="s">
        <v>237</v>
      </c>
      <c r="E9880" s="65">
        <v>1</v>
      </c>
      <c r="F9880" t="s">
        <v>283</v>
      </c>
      <c r="G9880" t="s">
        <v>284</v>
      </c>
      <c r="H9880" t="s">
        <v>220</v>
      </c>
      <c r="I9880" t="s">
        <v>221</v>
      </c>
      <c r="J9880" s="65">
        <v>0</v>
      </c>
      <c r="K9880" t="str">
        <f t="shared" si="360"/>
        <v>28VI1300DRET</v>
      </c>
      <c r="L9880">
        <f t="shared" si="361"/>
        <v>0</v>
      </c>
    </row>
    <row r="9881" spans="1:12">
      <c r="A9881" s="65">
        <v>28</v>
      </c>
      <c r="B9881" t="s">
        <v>396</v>
      </c>
      <c r="C9881" s="65">
        <v>11</v>
      </c>
      <c r="D9881" t="s">
        <v>237</v>
      </c>
      <c r="E9881" s="65">
        <v>1</v>
      </c>
      <c r="F9881" t="s">
        <v>283</v>
      </c>
      <c r="G9881" t="s">
        <v>284</v>
      </c>
      <c r="H9881" t="s">
        <v>211</v>
      </c>
      <c r="I9881" t="s">
        <v>212</v>
      </c>
      <c r="J9881" s="65">
        <v>0</v>
      </c>
      <c r="K9881" t="str">
        <f t="shared" ref="K9881:K9944" si="362">CONCATENATE(TEXT(A9881,"00"),F9881,H9881)</f>
        <v>28VI1300APRS</v>
      </c>
      <c r="L9881">
        <f t="shared" ref="L9881:L9944" si="363">J9881</f>
        <v>0</v>
      </c>
    </row>
    <row r="9882" spans="1:12">
      <c r="A9882" s="65">
        <v>28</v>
      </c>
      <c r="B9882" t="s">
        <v>396</v>
      </c>
      <c r="C9882" s="65">
        <v>11</v>
      </c>
      <c r="D9882" t="s">
        <v>237</v>
      </c>
      <c r="E9882" s="65">
        <v>1</v>
      </c>
      <c r="F9882" t="s">
        <v>283</v>
      </c>
      <c r="G9882" t="s">
        <v>284</v>
      </c>
      <c r="H9882" t="s">
        <v>213</v>
      </c>
      <c r="I9882" t="s">
        <v>214</v>
      </c>
      <c r="J9882" s="65">
        <v>0</v>
      </c>
      <c r="K9882" t="str">
        <f t="shared" si="362"/>
        <v>28VI1300APRR</v>
      </c>
      <c r="L9882">
        <f t="shared" si="363"/>
        <v>0</v>
      </c>
    </row>
    <row r="9883" spans="1:12">
      <c r="A9883" s="65">
        <v>28</v>
      </c>
      <c r="B9883" t="s">
        <v>396</v>
      </c>
      <c r="C9883" s="65">
        <v>11</v>
      </c>
      <c r="D9883" t="s">
        <v>237</v>
      </c>
      <c r="E9883" s="65">
        <v>1</v>
      </c>
      <c r="F9883" t="s">
        <v>283</v>
      </c>
      <c r="G9883" t="s">
        <v>284</v>
      </c>
      <c r="H9883" t="s">
        <v>215</v>
      </c>
      <c r="I9883" t="s">
        <v>216</v>
      </c>
      <c r="J9883" s="65">
        <v>0</v>
      </c>
      <c r="K9883" t="str">
        <f t="shared" si="362"/>
        <v>28VI1300APRT</v>
      </c>
      <c r="L9883">
        <f t="shared" si="363"/>
        <v>0</v>
      </c>
    </row>
    <row r="9884" spans="1:12">
      <c r="A9884" s="65">
        <v>28</v>
      </c>
      <c r="B9884" t="s">
        <v>396</v>
      </c>
      <c r="C9884" s="65">
        <v>11</v>
      </c>
      <c r="D9884" t="s">
        <v>237</v>
      </c>
      <c r="E9884" s="65">
        <v>1</v>
      </c>
      <c r="F9884" t="s">
        <v>283</v>
      </c>
      <c r="G9884" t="s">
        <v>284</v>
      </c>
      <c r="H9884" t="s">
        <v>224</v>
      </c>
      <c r="I9884" t="s">
        <v>225</v>
      </c>
      <c r="J9884" s="65">
        <v>0</v>
      </c>
      <c r="K9884" t="str">
        <f t="shared" si="362"/>
        <v>28VI1300ARRA</v>
      </c>
      <c r="L9884">
        <f t="shared" si="363"/>
        <v>0</v>
      </c>
    </row>
    <row r="9885" spans="1:12">
      <c r="A9885" s="65">
        <v>28</v>
      </c>
      <c r="B9885" t="s">
        <v>396</v>
      </c>
      <c r="C9885" s="65">
        <v>11</v>
      </c>
      <c r="D9885" t="s">
        <v>237</v>
      </c>
      <c r="E9885" s="65">
        <v>1</v>
      </c>
      <c r="F9885" t="s">
        <v>283</v>
      </c>
      <c r="G9885" t="s">
        <v>284</v>
      </c>
      <c r="H9885" t="s">
        <v>226</v>
      </c>
      <c r="I9885" t="s">
        <v>227</v>
      </c>
      <c r="J9885" s="65">
        <v>0</v>
      </c>
      <c r="K9885" t="str">
        <f t="shared" si="362"/>
        <v>28VI1300PLNA</v>
      </c>
      <c r="L9885">
        <f t="shared" si="363"/>
        <v>0</v>
      </c>
    </row>
    <row r="9886" spans="1:12">
      <c r="A9886" s="65">
        <v>28</v>
      </c>
      <c r="B9886" t="s">
        <v>396</v>
      </c>
      <c r="C9886" s="65">
        <v>11</v>
      </c>
      <c r="D9886" t="s">
        <v>237</v>
      </c>
      <c r="E9886" s="65">
        <v>1</v>
      </c>
      <c r="F9886" t="s">
        <v>283</v>
      </c>
      <c r="G9886" t="s">
        <v>284</v>
      </c>
      <c r="H9886" t="s">
        <v>244</v>
      </c>
      <c r="I9886" t="s">
        <v>245</v>
      </c>
      <c r="J9886" s="65">
        <v>0</v>
      </c>
      <c r="K9886" t="str">
        <f t="shared" si="362"/>
        <v>28VI1300SRTT</v>
      </c>
      <c r="L9886">
        <f t="shared" si="363"/>
        <v>0</v>
      </c>
    </row>
    <row r="9887" spans="1:12">
      <c r="A9887" s="65">
        <v>28</v>
      </c>
      <c r="B9887" t="s">
        <v>396</v>
      </c>
      <c r="C9887" s="65">
        <v>11</v>
      </c>
      <c r="D9887" t="s">
        <v>237</v>
      </c>
      <c r="E9887" s="65">
        <v>1</v>
      </c>
      <c r="F9887" t="s">
        <v>283</v>
      </c>
      <c r="G9887" t="s">
        <v>284</v>
      </c>
      <c r="H9887" t="s">
        <v>240</v>
      </c>
      <c r="I9887" t="s">
        <v>241</v>
      </c>
      <c r="J9887" s="65">
        <v>0</v>
      </c>
      <c r="K9887" t="str">
        <f t="shared" si="362"/>
        <v>28VI1300SRTS</v>
      </c>
      <c r="L9887">
        <f t="shared" si="363"/>
        <v>0</v>
      </c>
    </row>
    <row r="9888" spans="1:12">
      <c r="A9888" s="65">
        <v>28</v>
      </c>
      <c r="B9888" t="s">
        <v>396</v>
      </c>
      <c r="C9888" s="65">
        <v>11</v>
      </c>
      <c r="D9888" t="s">
        <v>237</v>
      </c>
      <c r="E9888" s="65">
        <v>1</v>
      </c>
      <c r="F9888" t="s">
        <v>283</v>
      </c>
      <c r="G9888" t="s">
        <v>284</v>
      </c>
      <c r="H9888" t="s">
        <v>250</v>
      </c>
      <c r="I9888" t="s">
        <v>251</v>
      </c>
      <c r="J9888" s="65">
        <v>0</v>
      </c>
      <c r="K9888" t="str">
        <f t="shared" si="362"/>
        <v>28VI1300SRPT</v>
      </c>
      <c r="L9888">
        <f t="shared" si="363"/>
        <v>0</v>
      </c>
    </row>
    <row r="9889" spans="1:12">
      <c r="A9889" s="65">
        <v>28</v>
      </c>
      <c r="B9889" t="s">
        <v>396</v>
      </c>
      <c r="C9889" s="65">
        <v>11</v>
      </c>
      <c r="D9889" t="s">
        <v>237</v>
      </c>
      <c r="E9889" s="65">
        <v>1</v>
      </c>
      <c r="F9889" t="s">
        <v>283</v>
      </c>
      <c r="G9889" t="s">
        <v>284</v>
      </c>
      <c r="H9889" t="s">
        <v>268</v>
      </c>
      <c r="I9889" t="s">
        <v>269</v>
      </c>
      <c r="J9889" s="65">
        <v>0</v>
      </c>
      <c r="K9889" t="str">
        <f t="shared" si="362"/>
        <v>28VI1300DRCF</v>
      </c>
      <c r="L9889">
        <f t="shared" si="363"/>
        <v>0</v>
      </c>
    </row>
    <row r="9890" spans="1:12">
      <c r="A9890" s="65">
        <v>28</v>
      </c>
      <c r="B9890" t="s">
        <v>396</v>
      </c>
      <c r="C9890" s="65">
        <v>11</v>
      </c>
      <c r="D9890" t="s">
        <v>237</v>
      </c>
      <c r="E9890" s="65">
        <v>1</v>
      </c>
      <c r="F9890" t="s">
        <v>283</v>
      </c>
      <c r="G9890" t="s">
        <v>284</v>
      </c>
      <c r="H9890" t="s">
        <v>222</v>
      </c>
      <c r="I9890" t="s">
        <v>223</v>
      </c>
      <c r="J9890" s="65">
        <v>0</v>
      </c>
      <c r="K9890" t="str">
        <f t="shared" si="362"/>
        <v>28VI1300DPMA</v>
      </c>
      <c r="L9890">
        <f t="shared" si="363"/>
        <v>0</v>
      </c>
    </row>
    <row r="9891" spans="1:12">
      <c r="A9891" s="65">
        <v>28</v>
      </c>
      <c r="B9891" t="s">
        <v>396</v>
      </c>
      <c r="C9891" s="65">
        <v>11</v>
      </c>
      <c r="D9891" t="s">
        <v>237</v>
      </c>
      <c r="E9891" s="65">
        <v>1</v>
      </c>
      <c r="F9891" t="s">
        <v>283</v>
      </c>
      <c r="G9891" t="s">
        <v>284</v>
      </c>
      <c r="H9891" t="s">
        <v>264</v>
      </c>
      <c r="I9891" t="s">
        <v>265</v>
      </c>
      <c r="J9891" s="65">
        <v>0</v>
      </c>
      <c r="K9891" t="str">
        <f t="shared" si="362"/>
        <v>28VI1300RSRR</v>
      </c>
      <c r="L9891">
        <f t="shared" si="363"/>
        <v>0</v>
      </c>
    </row>
    <row r="9892" spans="1:12">
      <c r="A9892" s="65">
        <v>28</v>
      </c>
      <c r="B9892" t="s">
        <v>396</v>
      </c>
      <c r="C9892" s="65">
        <v>11</v>
      </c>
      <c r="D9892" t="s">
        <v>237</v>
      </c>
      <c r="E9892" s="65">
        <v>1</v>
      </c>
      <c r="F9892" t="s">
        <v>285</v>
      </c>
      <c r="G9892" t="s">
        <v>286</v>
      </c>
      <c r="H9892" t="s">
        <v>295</v>
      </c>
      <c r="I9892" t="s">
        <v>296</v>
      </c>
      <c r="J9892" s="65">
        <v>2781</v>
      </c>
      <c r="K9892" t="str">
        <f t="shared" si="362"/>
        <v>28VI2000HLRC</v>
      </c>
      <c r="L9892">
        <f t="shared" si="363"/>
        <v>2781</v>
      </c>
    </row>
    <row r="9893" spans="1:12">
      <c r="A9893" s="65">
        <v>28</v>
      </c>
      <c r="B9893" t="s">
        <v>396</v>
      </c>
      <c r="C9893" s="65">
        <v>11</v>
      </c>
      <c r="D9893" t="s">
        <v>237</v>
      </c>
      <c r="E9893" s="65">
        <v>1</v>
      </c>
      <c r="F9893" t="s">
        <v>285</v>
      </c>
      <c r="G9893" t="s">
        <v>286</v>
      </c>
      <c r="H9893" t="s">
        <v>287</v>
      </c>
      <c r="I9893" t="s">
        <v>288</v>
      </c>
      <c r="J9893" s="65">
        <v>26863</v>
      </c>
      <c r="K9893" t="str">
        <f t="shared" si="362"/>
        <v>28VI2000HLBL</v>
      </c>
      <c r="L9893">
        <f t="shared" si="363"/>
        <v>26863</v>
      </c>
    </row>
    <row r="9894" spans="1:12">
      <c r="A9894" s="65">
        <v>28</v>
      </c>
      <c r="B9894" t="s">
        <v>396</v>
      </c>
      <c r="C9894" s="65">
        <v>11</v>
      </c>
      <c r="D9894" t="s">
        <v>237</v>
      </c>
      <c r="E9894" s="65">
        <v>1</v>
      </c>
      <c r="F9894" t="s">
        <v>285</v>
      </c>
      <c r="G9894" t="s">
        <v>286</v>
      </c>
      <c r="H9894" t="s">
        <v>297</v>
      </c>
      <c r="I9894" t="s">
        <v>298</v>
      </c>
      <c r="J9894" s="65">
        <v>25028</v>
      </c>
      <c r="K9894" t="str">
        <f t="shared" si="362"/>
        <v>28VI2000HLTI</v>
      </c>
      <c r="L9894">
        <f t="shared" si="363"/>
        <v>25028</v>
      </c>
    </row>
    <row r="9895" spans="1:12">
      <c r="A9895" s="65">
        <v>28</v>
      </c>
      <c r="B9895" t="s">
        <v>396</v>
      </c>
      <c r="C9895" s="65">
        <v>11</v>
      </c>
      <c r="D9895" t="s">
        <v>237</v>
      </c>
      <c r="E9895" s="65">
        <v>1</v>
      </c>
      <c r="F9895" t="s">
        <v>285</v>
      </c>
      <c r="G9895" t="s">
        <v>286</v>
      </c>
      <c r="H9895" t="s">
        <v>293</v>
      </c>
      <c r="I9895" t="s">
        <v>294</v>
      </c>
      <c r="J9895" s="65">
        <v>54672</v>
      </c>
      <c r="K9895" t="str">
        <f t="shared" si="362"/>
        <v>28VI2000HLTO</v>
      </c>
      <c r="L9895">
        <f t="shared" si="363"/>
        <v>54672</v>
      </c>
    </row>
    <row r="9896" spans="1:12">
      <c r="A9896" s="65">
        <v>28</v>
      </c>
      <c r="B9896" t="s">
        <v>396</v>
      </c>
      <c r="C9896" s="65">
        <v>11</v>
      </c>
      <c r="D9896" t="s">
        <v>237</v>
      </c>
      <c r="E9896" s="65">
        <v>1</v>
      </c>
      <c r="F9896" t="s">
        <v>285</v>
      </c>
      <c r="G9896" t="s">
        <v>286</v>
      </c>
      <c r="H9896" t="s">
        <v>289</v>
      </c>
      <c r="I9896" t="s">
        <v>290</v>
      </c>
      <c r="J9896" s="65">
        <v>80</v>
      </c>
      <c r="K9896" t="str">
        <f t="shared" si="362"/>
        <v>28VI2000FCUV</v>
      </c>
      <c r="L9896">
        <f t="shared" si="363"/>
        <v>80</v>
      </c>
    </row>
    <row r="9897" spans="1:12">
      <c r="A9897" s="65">
        <v>28</v>
      </c>
      <c r="B9897" t="s">
        <v>396</v>
      </c>
      <c r="C9897" s="65">
        <v>11</v>
      </c>
      <c r="D9897" t="s">
        <v>237</v>
      </c>
      <c r="E9897" s="65">
        <v>1</v>
      </c>
      <c r="F9897" t="s">
        <v>285</v>
      </c>
      <c r="G9897" t="s">
        <v>286</v>
      </c>
      <c r="H9897" t="s">
        <v>291</v>
      </c>
      <c r="I9897" t="s">
        <v>292</v>
      </c>
      <c r="J9897" s="65">
        <v>13</v>
      </c>
      <c r="K9897" t="str">
        <f t="shared" si="362"/>
        <v>28VI2000GRAM</v>
      </c>
      <c r="L9897">
        <f t="shared" si="363"/>
        <v>13</v>
      </c>
    </row>
    <row r="9898" spans="1:12">
      <c r="A9898" s="65">
        <v>28</v>
      </c>
      <c r="B9898" t="s">
        <v>396</v>
      </c>
      <c r="C9898" s="65">
        <v>11</v>
      </c>
      <c r="D9898" t="s">
        <v>237</v>
      </c>
      <c r="E9898" s="65">
        <v>1</v>
      </c>
      <c r="F9898" t="s">
        <v>299</v>
      </c>
      <c r="G9898" t="s">
        <v>300</v>
      </c>
      <c r="H9898" t="s">
        <v>291</v>
      </c>
      <c r="I9898" t="s">
        <v>292</v>
      </c>
      <c r="J9898" s="65">
        <v>13</v>
      </c>
      <c r="K9898" t="str">
        <f t="shared" si="362"/>
        <v>28VI2100GRAM</v>
      </c>
      <c r="L9898">
        <f t="shared" si="363"/>
        <v>13</v>
      </c>
    </row>
    <row r="9899" spans="1:12">
      <c r="A9899" s="65">
        <v>28</v>
      </c>
      <c r="B9899" t="s">
        <v>396</v>
      </c>
      <c r="C9899" s="65">
        <v>11</v>
      </c>
      <c r="D9899" t="s">
        <v>237</v>
      </c>
      <c r="E9899" s="65">
        <v>1</v>
      </c>
      <c r="F9899" t="s">
        <v>299</v>
      </c>
      <c r="G9899" t="s">
        <v>300</v>
      </c>
      <c r="H9899" t="s">
        <v>293</v>
      </c>
      <c r="I9899" t="s">
        <v>294</v>
      </c>
      <c r="J9899" s="65">
        <v>35710</v>
      </c>
      <c r="K9899" t="str">
        <f t="shared" si="362"/>
        <v>28VI2100HLTO</v>
      </c>
      <c r="L9899">
        <f t="shared" si="363"/>
        <v>35710</v>
      </c>
    </row>
    <row r="9900" spans="1:12">
      <c r="A9900" s="65">
        <v>28</v>
      </c>
      <c r="B9900" t="s">
        <v>396</v>
      </c>
      <c r="C9900" s="65">
        <v>11</v>
      </c>
      <c r="D9900" t="s">
        <v>237</v>
      </c>
      <c r="E9900" s="65">
        <v>1</v>
      </c>
      <c r="F9900" t="s">
        <v>299</v>
      </c>
      <c r="G9900" t="s">
        <v>300</v>
      </c>
      <c r="H9900" t="s">
        <v>287</v>
      </c>
      <c r="I9900" t="s">
        <v>288</v>
      </c>
      <c r="J9900" s="65">
        <v>11658</v>
      </c>
      <c r="K9900" t="str">
        <f t="shared" si="362"/>
        <v>28VI2100HLBL</v>
      </c>
      <c r="L9900">
        <f t="shared" si="363"/>
        <v>11658</v>
      </c>
    </row>
    <row r="9901" spans="1:12">
      <c r="A9901" s="65">
        <v>28</v>
      </c>
      <c r="B9901" t="s">
        <v>396</v>
      </c>
      <c r="C9901" s="65">
        <v>11</v>
      </c>
      <c r="D9901" t="s">
        <v>237</v>
      </c>
      <c r="E9901" s="65">
        <v>1</v>
      </c>
      <c r="F9901" t="s">
        <v>299</v>
      </c>
      <c r="G9901" t="s">
        <v>300</v>
      </c>
      <c r="H9901" t="s">
        <v>295</v>
      </c>
      <c r="I9901" t="s">
        <v>296</v>
      </c>
      <c r="J9901" s="65">
        <v>2405</v>
      </c>
      <c r="K9901" t="str">
        <f t="shared" si="362"/>
        <v>28VI2100HLRC</v>
      </c>
      <c r="L9901">
        <f t="shared" si="363"/>
        <v>2405</v>
      </c>
    </row>
    <row r="9902" spans="1:12">
      <c r="A9902" s="65">
        <v>28</v>
      </c>
      <c r="B9902" t="s">
        <v>396</v>
      </c>
      <c r="C9902" s="65">
        <v>11</v>
      </c>
      <c r="D9902" t="s">
        <v>237</v>
      </c>
      <c r="E9902" s="65">
        <v>1</v>
      </c>
      <c r="F9902" t="s">
        <v>299</v>
      </c>
      <c r="G9902" t="s">
        <v>300</v>
      </c>
      <c r="H9902" t="s">
        <v>297</v>
      </c>
      <c r="I9902" t="s">
        <v>298</v>
      </c>
      <c r="J9902" s="65">
        <v>21647</v>
      </c>
      <c r="K9902" t="str">
        <f t="shared" si="362"/>
        <v>28VI2100HLTI</v>
      </c>
      <c r="L9902">
        <f t="shared" si="363"/>
        <v>21647</v>
      </c>
    </row>
    <row r="9903" spans="1:12">
      <c r="A9903" s="65">
        <v>28</v>
      </c>
      <c r="B9903" t="s">
        <v>396</v>
      </c>
      <c r="C9903" s="65">
        <v>11</v>
      </c>
      <c r="D9903" t="s">
        <v>237</v>
      </c>
      <c r="E9903" s="65">
        <v>1</v>
      </c>
      <c r="F9903" t="s">
        <v>301</v>
      </c>
      <c r="G9903" t="s">
        <v>302</v>
      </c>
      <c r="H9903" t="s">
        <v>287</v>
      </c>
      <c r="I9903" t="s">
        <v>288</v>
      </c>
      <c r="J9903" s="65">
        <v>0</v>
      </c>
      <c r="K9903" t="str">
        <f t="shared" si="362"/>
        <v>28VI2110HLBL</v>
      </c>
      <c r="L9903">
        <f t="shared" si="363"/>
        <v>0</v>
      </c>
    </row>
    <row r="9904" spans="1:12">
      <c r="A9904" s="65">
        <v>28</v>
      </c>
      <c r="B9904" t="s">
        <v>396</v>
      </c>
      <c r="C9904" s="65">
        <v>11</v>
      </c>
      <c r="D9904" t="s">
        <v>237</v>
      </c>
      <c r="E9904" s="65">
        <v>1</v>
      </c>
      <c r="F9904" t="s">
        <v>301</v>
      </c>
      <c r="G9904" t="s">
        <v>302</v>
      </c>
      <c r="H9904" t="s">
        <v>293</v>
      </c>
      <c r="I9904" t="s">
        <v>294</v>
      </c>
      <c r="J9904" s="65">
        <v>0</v>
      </c>
      <c r="K9904" t="str">
        <f t="shared" si="362"/>
        <v>28VI2110HLTO</v>
      </c>
      <c r="L9904">
        <f t="shared" si="363"/>
        <v>0</v>
      </c>
    </row>
    <row r="9905" spans="1:12">
      <c r="A9905" s="65">
        <v>28</v>
      </c>
      <c r="B9905" t="s">
        <v>396</v>
      </c>
      <c r="C9905" s="65">
        <v>11</v>
      </c>
      <c r="D9905" t="s">
        <v>237</v>
      </c>
      <c r="E9905" s="65">
        <v>1</v>
      </c>
      <c r="F9905" t="s">
        <v>301</v>
      </c>
      <c r="G9905" t="s">
        <v>302</v>
      </c>
      <c r="H9905" t="s">
        <v>297</v>
      </c>
      <c r="I9905" t="s">
        <v>298</v>
      </c>
      <c r="J9905" s="65">
        <v>0</v>
      </c>
      <c r="K9905" t="str">
        <f t="shared" si="362"/>
        <v>28VI2110HLTI</v>
      </c>
      <c r="L9905">
        <f t="shared" si="363"/>
        <v>0</v>
      </c>
    </row>
    <row r="9906" spans="1:12">
      <c r="A9906" s="65">
        <v>28</v>
      </c>
      <c r="B9906" t="s">
        <v>396</v>
      </c>
      <c r="C9906" s="65">
        <v>11</v>
      </c>
      <c r="D9906" t="s">
        <v>237</v>
      </c>
      <c r="E9906" s="65">
        <v>1</v>
      </c>
      <c r="F9906" t="s">
        <v>301</v>
      </c>
      <c r="G9906" t="s">
        <v>302</v>
      </c>
      <c r="H9906" t="s">
        <v>295</v>
      </c>
      <c r="I9906" t="s">
        <v>296</v>
      </c>
      <c r="J9906" s="65">
        <v>0</v>
      </c>
      <c r="K9906" t="str">
        <f t="shared" si="362"/>
        <v>28VI2110HLRC</v>
      </c>
      <c r="L9906">
        <f t="shared" si="363"/>
        <v>0</v>
      </c>
    </row>
    <row r="9907" spans="1:12">
      <c r="A9907" s="65">
        <v>28</v>
      </c>
      <c r="B9907" t="s">
        <v>396</v>
      </c>
      <c r="C9907" s="65">
        <v>11</v>
      </c>
      <c r="D9907" t="s">
        <v>237</v>
      </c>
      <c r="E9907" s="65">
        <v>1</v>
      </c>
      <c r="F9907" t="s">
        <v>303</v>
      </c>
      <c r="G9907" t="s">
        <v>304</v>
      </c>
      <c r="H9907" t="s">
        <v>287</v>
      </c>
      <c r="I9907" t="s">
        <v>288</v>
      </c>
      <c r="J9907" s="65">
        <v>0</v>
      </c>
      <c r="K9907" t="str">
        <f t="shared" si="362"/>
        <v>28VI2120HLBL</v>
      </c>
      <c r="L9907">
        <f t="shared" si="363"/>
        <v>0</v>
      </c>
    </row>
    <row r="9908" spans="1:12">
      <c r="A9908" s="65">
        <v>28</v>
      </c>
      <c r="B9908" t="s">
        <v>396</v>
      </c>
      <c r="C9908" s="65">
        <v>11</v>
      </c>
      <c r="D9908" t="s">
        <v>237</v>
      </c>
      <c r="E9908" s="65">
        <v>1</v>
      </c>
      <c r="F9908" t="s">
        <v>303</v>
      </c>
      <c r="G9908" t="s">
        <v>304</v>
      </c>
      <c r="H9908" t="s">
        <v>293</v>
      </c>
      <c r="I9908" t="s">
        <v>294</v>
      </c>
      <c r="J9908" s="65">
        <v>0</v>
      </c>
      <c r="K9908" t="str">
        <f t="shared" si="362"/>
        <v>28VI2120HLTO</v>
      </c>
      <c r="L9908">
        <f t="shared" si="363"/>
        <v>0</v>
      </c>
    </row>
    <row r="9909" spans="1:12">
      <c r="A9909" s="65">
        <v>28</v>
      </c>
      <c r="B9909" t="s">
        <v>396</v>
      </c>
      <c r="C9909" s="65">
        <v>11</v>
      </c>
      <c r="D9909" t="s">
        <v>237</v>
      </c>
      <c r="E9909" s="65">
        <v>1</v>
      </c>
      <c r="F9909" t="s">
        <v>303</v>
      </c>
      <c r="G9909" t="s">
        <v>304</v>
      </c>
      <c r="H9909" t="s">
        <v>297</v>
      </c>
      <c r="I9909" t="s">
        <v>298</v>
      </c>
      <c r="J9909" s="65">
        <v>0</v>
      </c>
      <c r="K9909" t="str">
        <f t="shared" si="362"/>
        <v>28VI2120HLTI</v>
      </c>
      <c r="L9909">
        <f t="shared" si="363"/>
        <v>0</v>
      </c>
    </row>
    <row r="9910" spans="1:12">
      <c r="A9910" s="65">
        <v>28</v>
      </c>
      <c r="B9910" t="s">
        <v>396</v>
      </c>
      <c r="C9910" s="65">
        <v>11</v>
      </c>
      <c r="D9910" t="s">
        <v>237</v>
      </c>
      <c r="E9910" s="65">
        <v>1</v>
      </c>
      <c r="F9910" t="s">
        <v>303</v>
      </c>
      <c r="G9910" t="s">
        <v>304</v>
      </c>
      <c r="H9910" t="s">
        <v>295</v>
      </c>
      <c r="I9910" t="s">
        <v>296</v>
      </c>
      <c r="J9910" s="65">
        <v>0</v>
      </c>
      <c r="K9910" t="str">
        <f t="shared" si="362"/>
        <v>28VI2120HLRC</v>
      </c>
      <c r="L9910">
        <f t="shared" si="363"/>
        <v>0</v>
      </c>
    </row>
    <row r="9911" spans="1:12">
      <c r="A9911" s="65">
        <v>28</v>
      </c>
      <c r="B9911" t="s">
        <v>396</v>
      </c>
      <c r="C9911" s="65">
        <v>11</v>
      </c>
      <c r="D9911" t="s">
        <v>237</v>
      </c>
      <c r="E9911" s="65">
        <v>1</v>
      </c>
      <c r="F9911" t="s">
        <v>305</v>
      </c>
      <c r="G9911" t="s">
        <v>306</v>
      </c>
      <c r="H9911" t="s">
        <v>295</v>
      </c>
      <c r="I9911" t="s">
        <v>296</v>
      </c>
      <c r="J9911" s="65">
        <v>2405</v>
      </c>
      <c r="K9911" t="str">
        <f t="shared" si="362"/>
        <v>28VI2190HLRC</v>
      </c>
      <c r="L9911">
        <f t="shared" si="363"/>
        <v>2405</v>
      </c>
    </row>
    <row r="9912" spans="1:12">
      <c r="A9912" s="65">
        <v>28</v>
      </c>
      <c r="B9912" t="s">
        <v>396</v>
      </c>
      <c r="C9912" s="65">
        <v>11</v>
      </c>
      <c r="D9912" t="s">
        <v>237</v>
      </c>
      <c r="E9912" s="65">
        <v>1</v>
      </c>
      <c r="F9912" t="s">
        <v>305</v>
      </c>
      <c r="G9912" t="s">
        <v>306</v>
      </c>
      <c r="H9912" t="s">
        <v>293</v>
      </c>
      <c r="I9912" t="s">
        <v>294</v>
      </c>
      <c r="J9912" s="65">
        <v>35710</v>
      </c>
      <c r="K9912" t="str">
        <f t="shared" si="362"/>
        <v>28VI2190HLTO</v>
      </c>
      <c r="L9912">
        <f t="shared" si="363"/>
        <v>35710</v>
      </c>
    </row>
    <row r="9913" spans="1:12">
      <c r="A9913" s="65">
        <v>28</v>
      </c>
      <c r="B9913" t="s">
        <v>396</v>
      </c>
      <c r="C9913" s="65">
        <v>11</v>
      </c>
      <c r="D9913" t="s">
        <v>237</v>
      </c>
      <c r="E9913" s="65">
        <v>1</v>
      </c>
      <c r="F9913" t="s">
        <v>305</v>
      </c>
      <c r="G9913" t="s">
        <v>306</v>
      </c>
      <c r="H9913" t="s">
        <v>297</v>
      </c>
      <c r="I9913" t="s">
        <v>298</v>
      </c>
      <c r="J9913" s="65">
        <v>21647</v>
      </c>
      <c r="K9913" t="str">
        <f t="shared" si="362"/>
        <v>28VI2190HLTI</v>
      </c>
      <c r="L9913">
        <f t="shared" si="363"/>
        <v>21647</v>
      </c>
    </row>
    <row r="9914" spans="1:12">
      <c r="A9914" s="65">
        <v>28</v>
      </c>
      <c r="B9914" t="s">
        <v>396</v>
      </c>
      <c r="C9914" s="65">
        <v>11</v>
      </c>
      <c r="D9914" t="s">
        <v>237</v>
      </c>
      <c r="E9914" s="65">
        <v>1</v>
      </c>
      <c r="F9914" t="s">
        <v>305</v>
      </c>
      <c r="G9914" t="s">
        <v>306</v>
      </c>
      <c r="H9914" t="s">
        <v>287</v>
      </c>
      <c r="I9914" t="s">
        <v>288</v>
      </c>
      <c r="J9914" s="65">
        <v>11658</v>
      </c>
      <c r="K9914" t="str">
        <f t="shared" si="362"/>
        <v>28VI2190HLBL</v>
      </c>
      <c r="L9914">
        <f t="shared" si="363"/>
        <v>11658</v>
      </c>
    </row>
    <row r="9915" spans="1:12">
      <c r="A9915" s="65">
        <v>28</v>
      </c>
      <c r="B9915" t="s">
        <v>396</v>
      </c>
      <c r="C9915" s="65">
        <v>11</v>
      </c>
      <c r="D9915" t="s">
        <v>237</v>
      </c>
      <c r="E9915" s="65">
        <v>1</v>
      </c>
      <c r="F9915" t="s">
        <v>307</v>
      </c>
      <c r="G9915" t="s">
        <v>308</v>
      </c>
      <c r="H9915" t="s">
        <v>291</v>
      </c>
      <c r="I9915" t="s">
        <v>292</v>
      </c>
      <c r="J9915" s="65">
        <v>0</v>
      </c>
      <c r="K9915" t="str">
        <f t="shared" si="362"/>
        <v>28VI2200GRAM</v>
      </c>
      <c r="L9915">
        <f t="shared" si="363"/>
        <v>0</v>
      </c>
    </row>
    <row r="9916" spans="1:12">
      <c r="A9916" s="65">
        <v>28</v>
      </c>
      <c r="B9916" t="s">
        <v>396</v>
      </c>
      <c r="C9916" s="65">
        <v>11</v>
      </c>
      <c r="D9916" t="s">
        <v>237</v>
      </c>
      <c r="E9916" s="65">
        <v>1</v>
      </c>
      <c r="F9916" t="s">
        <v>307</v>
      </c>
      <c r="G9916" t="s">
        <v>308</v>
      </c>
      <c r="H9916" t="s">
        <v>295</v>
      </c>
      <c r="I9916" t="s">
        <v>296</v>
      </c>
      <c r="J9916" s="65">
        <v>0</v>
      </c>
      <c r="K9916" t="str">
        <f t="shared" si="362"/>
        <v>28VI2200HLRC</v>
      </c>
      <c r="L9916">
        <f t="shared" si="363"/>
        <v>0</v>
      </c>
    </row>
    <row r="9917" spans="1:12">
      <c r="A9917" s="65">
        <v>28</v>
      </c>
      <c r="B9917" t="s">
        <v>396</v>
      </c>
      <c r="C9917" s="65">
        <v>11</v>
      </c>
      <c r="D9917" t="s">
        <v>237</v>
      </c>
      <c r="E9917" s="65">
        <v>1</v>
      </c>
      <c r="F9917" t="s">
        <v>307</v>
      </c>
      <c r="G9917" t="s">
        <v>308</v>
      </c>
      <c r="H9917" t="s">
        <v>297</v>
      </c>
      <c r="I9917" t="s">
        <v>298</v>
      </c>
      <c r="J9917" s="65">
        <v>0</v>
      </c>
      <c r="K9917" t="str">
        <f t="shared" si="362"/>
        <v>28VI2200HLTI</v>
      </c>
      <c r="L9917">
        <f t="shared" si="363"/>
        <v>0</v>
      </c>
    </row>
    <row r="9918" spans="1:12">
      <c r="A9918" s="65">
        <v>28</v>
      </c>
      <c r="B9918" t="s">
        <v>396</v>
      </c>
      <c r="C9918" s="65">
        <v>11</v>
      </c>
      <c r="D9918" t="s">
        <v>237</v>
      </c>
      <c r="E9918" s="65">
        <v>1</v>
      </c>
      <c r="F9918" t="s">
        <v>307</v>
      </c>
      <c r="G9918" t="s">
        <v>308</v>
      </c>
      <c r="H9918" t="s">
        <v>287</v>
      </c>
      <c r="I9918" t="s">
        <v>288</v>
      </c>
      <c r="J9918" s="65">
        <v>0</v>
      </c>
      <c r="K9918" t="str">
        <f t="shared" si="362"/>
        <v>28VI2200HLBL</v>
      </c>
      <c r="L9918">
        <f t="shared" si="363"/>
        <v>0</v>
      </c>
    </row>
    <row r="9919" spans="1:12">
      <c r="A9919" s="65">
        <v>28</v>
      </c>
      <c r="B9919" t="s">
        <v>396</v>
      </c>
      <c r="C9919" s="65">
        <v>11</v>
      </c>
      <c r="D9919" t="s">
        <v>237</v>
      </c>
      <c r="E9919" s="65">
        <v>1</v>
      </c>
      <c r="F9919" t="s">
        <v>307</v>
      </c>
      <c r="G9919" t="s">
        <v>308</v>
      </c>
      <c r="H9919" t="s">
        <v>293</v>
      </c>
      <c r="I9919" t="s">
        <v>294</v>
      </c>
      <c r="J9919" s="65">
        <v>0</v>
      </c>
      <c r="K9919" t="str">
        <f t="shared" si="362"/>
        <v>28VI2200HLTO</v>
      </c>
      <c r="L9919">
        <f t="shared" si="363"/>
        <v>0</v>
      </c>
    </row>
    <row r="9920" spans="1:12">
      <c r="A9920" s="65">
        <v>28</v>
      </c>
      <c r="B9920" t="s">
        <v>396</v>
      </c>
      <c r="C9920" s="65">
        <v>11</v>
      </c>
      <c r="D9920" t="s">
        <v>237</v>
      </c>
      <c r="E9920" s="65">
        <v>1</v>
      </c>
      <c r="F9920" t="s">
        <v>309</v>
      </c>
      <c r="G9920" t="s">
        <v>310</v>
      </c>
      <c r="H9920" t="s">
        <v>293</v>
      </c>
      <c r="I9920" t="s">
        <v>294</v>
      </c>
      <c r="J9920" s="65">
        <v>252</v>
      </c>
      <c r="K9920" t="str">
        <f t="shared" si="362"/>
        <v>28VI2300HLTO</v>
      </c>
      <c r="L9920">
        <f t="shared" si="363"/>
        <v>252</v>
      </c>
    </row>
    <row r="9921" spans="1:12">
      <c r="A9921" s="65">
        <v>28</v>
      </c>
      <c r="B9921" t="s">
        <v>396</v>
      </c>
      <c r="C9921" s="65">
        <v>11</v>
      </c>
      <c r="D9921" t="s">
        <v>237</v>
      </c>
      <c r="E9921" s="65">
        <v>1</v>
      </c>
      <c r="F9921" t="s">
        <v>309</v>
      </c>
      <c r="G9921" t="s">
        <v>310</v>
      </c>
      <c r="H9921" t="s">
        <v>297</v>
      </c>
      <c r="I9921" t="s">
        <v>298</v>
      </c>
      <c r="J9921" s="65">
        <v>227</v>
      </c>
      <c r="K9921" t="str">
        <f t="shared" si="362"/>
        <v>28VI2300HLTI</v>
      </c>
      <c r="L9921">
        <f t="shared" si="363"/>
        <v>227</v>
      </c>
    </row>
    <row r="9922" spans="1:12">
      <c r="A9922" s="65">
        <v>28</v>
      </c>
      <c r="B9922" t="s">
        <v>396</v>
      </c>
      <c r="C9922" s="65">
        <v>11</v>
      </c>
      <c r="D9922" t="s">
        <v>237</v>
      </c>
      <c r="E9922" s="65">
        <v>1</v>
      </c>
      <c r="F9922" t="s">
        <v>309</v>
      </c>
      <c r="G9922" t="s">
        <v>310</v>
      </c>
      <c r="H9922" t="s">
        <v>295</v>
      </c>
      <c r="I9922" t="s">
        <v>296</v>
      </c>
      <c r="J9922" s="65">
        <v>25</v>
      </c>
      <c r="K9922" t="str">
        <f t="shared" si="362"/>
        <v>28VI2300HLRC</v>
      </c>
      <c r="L9922">
        <f t="shared" si="363"/>
        <v>25</v>
      </c>
    </row>
    <row r="9923" spans="1:12">
      <c r="A9923" s="65">
        <v>28</v>
      </c>
      <c r="B9923" t="s">
        <v>396</v>
      </c>
      <c r="C9923" s="65">
        <v>11</v>
      </c>
      <c r="D9923" t="s">
        <v>237</v>
      </c>
      <c r="E9923" s="65">
        <v>1</v>
      </c>
      <c r="F9923" t="s">
        <v>309</v>
      </c>
      <c r="G9923" t="s">
        <v>310</v>
      </c>
      <c r="H9923" t="s">
        <v>291</v>
      </c>
      <c r="I9923" t="s">
        <v>292</v>
      </c>
      <c r="J9923" s="65">
        <v>13</v>
      </c>
      <c r="K9923" t="str">
        <f t="shared" si="362"/>
        <v>28VI2300GRAM</v>
      </c>
      <c r="L9923">
        <f t="shared" si="363"/>
        <v>13</v>
      </c>
    </row>
    <row r="9924" spans="1:12">
      <c r="A9924" s="65">
        <v>28</v>
      </c>
      <c r="B9924" t="s">
        <v>396</v>
      </c>
      <c r="C9924" s="65">
        <v>11</v>
      </c>
      <c r="D9924" t="s">
        <v>237</v>
      </c>
      <c r="E9924" s="65">
        <v>1</v>
      </c>
      <c r="F9924" t="s">
        <v>309</v>
      </c>
      <c r="G9924" t="s">
        <v>310</v>
      </c>
      <c r="H9924" t="s">
        <v>287</v>
      </c>
      <c r="I9924" t="s">
        <v>288</v>
      </c>
      <c r="J9924" s="65">
        <v>0</v>
      </c>
      <c r="K9924" t="str">
        <f t="shared" si="362"/>
        <v>28VI2300HLBL</v>
      </c>
      <c r="L9924">
        <f t="shared" si="363"/>
        <v>0</v>
      </c>
    </row>
    <row r="9925" spans="1:12">
      <c r="A9925" s="65">
        <v>28</v>
      </c>
      <c r="B9925" t="s">
        <v>396</v>
      </c>
      <c r="C9925" s="65">
        <v>11</v>
      </c>
      <c r="D9925" t="s">
        <v>237</v>
      </c>
      <c r="E9925" s="65">
        <v>1</v>
      </c>
      <c r="F9925" t="s">
        <v>311</v>
      </c>
      <c r="G9925" t="s">
        <v>312</v>
      </c>
      <c r="H9925" t="s">
        <v>287</v>
      </c>
      <c r="I9925" t="s">
        <v>288</v>
      </c>
      <c r="J9925" s="65">
        <v>15205</v>
      </c>
      <c r="K9925" t="str">
        <f t="shared" si="362"/>
        <v>28VI2900HLBL</v>
      </c>
      <c r="L9925">
        <f t="shared" si="363"/>
        <v>15205</v>
      </c>
    </row>
    <row r="9926" spans="1:12">
      <c r="A9926" s="65">
        <v>28</v>
      </c>
      <c r="B9926" t="s">
        <v>396</v>
      </c>
      <c r="C9926" s="65">
        <v>11</v>
      </c>
      <c r="D9926" t="s">
        <v>237</v>
      </c>
      <c r="E9926" s="65">
        <v>1</v>
      </c>
      <c r="F9926" t="s">
        <v>311</v>
      </c>
      <c r="G9926" t="s">
        <v>312</v>
      </c>
      <c r="H9926" t="s">
        <v>297</v>
      </c>
      <c r="I9926" t="s">
        <v>298</v>
      </c>
      <c r="J9926" s="65">
        <v>3154</v>
      </c>
      <c r="K9926" t="str">
        <f t="shared" si="362"/>
        <v>28VI2900HLTI</v>
      </c>
      <c r="L9926">
        <f t="shared" si="363"/>
        <v>3154</v>
      </c>
    </row>
    <row r="9927" spans="1:12">
      <c r="A9927" s="65">
        <v>28</v>
      </c>
      <c r="B9927" t="s">
        <v>396</v>
      </c>
      <c r="C9927" s="65">
        <v>11</v>
      </c>
      <c r="D9927" t="s">
        <v>237</v>
      </c>
      <c r="E9927" s="65">
        <v>1</v>
      </c>
      <c r="F9927" t="s">
        <v>311</v>
      </c>
      <c r="G9927" t="s">
        <v>312</v>
      </c>
      <c r="H9927" t="s">
        <v>295</v>
      </c>
      <c r="I9927" t="s">
        <v>296</v>
      </c>
      <c r="J9927" s="65">
        <v>351</v>
      </c>
      <c r="K9927" t="str">
        <f t="shared" si="362"/>
        <v>28VI2900HLRC</v>
      </c>
      <c r="L9927">
        <f t="shared" si="363"/>
        <v>351</v>
      </c>
    </row>
    <row r="9928" spans="1:12">
      <c r="A9928" s="65">
        <v>28</v>
      </c>
      <c r="B9928" t="s">
        <v>396</v>
      </c>
      <c r="C9928" s="65">
        <v>11</v>
      </c>
      <c r="D9928" t="s">
        <v>237</v>
      </c>
      <c r="E9928" s="65">
        <v>1</v>
      </c>
      <c r="F9928" t="s">
        <v>311</v>
      </c>
      <c r="G9928" t="s">
        <v>312</v>
      </c>
      <c r="H9928" t="s">
        <v>291</v>
      </c>
      <c r="I9928" t="s">
        <v>292</v>
      </c>
      <c r="J9928" s="65">
        <v>13</v>
      </c>
      <c r="K9928" t="str">
        <f t="shared" si="362"/>
        <v>28VI2900GRAM</v>
      </c>
      <c r="L9928">
        <f t="shared" si="363"/>
        <v>13</v>
      </c>
    </row>
    <row r="9929" spans="1:12">
      <c r="A9929" s="65">
        <v>28</v>
      </c>
      <c r="B9929" t="s">
        <v>396</v>
      </c>
      <c r="C9929" s="65">
        <v>11</v>
      </c>
      <c r="D9929" t="s">
        <v>237</v>
      </c>
      <c r="E9929" s="65">
        <v>1</v>
      </c>
      <c r="F9929" t="s">
        <v>311</v>
      </c>
      <c r="G9929" t="s">
        <v>312</v>
      </c>
      <c r="H9929" t="s">
        <v>293</v>
      </c>
      <c r="I9929" t="s">
        <v>294</v>
      </c>
      <c r="J9929" s="65">
        <v>18710</v>
      </c>
      <c r="K9929" t="str">
        <f t="shared" si="362"/>
        <v>28VI2900HLTO</v>
      </c>
      <c r="L9929">
        <f t="shared" si="363"/>
        <v>18710</v>
      </c>
    </row>
    <row r="9930" spans="1:12">
      <c r="A9930" s="65">
        <v>28</v>
      </c>
      <c r="B9930" t="s">
        <v>396</v>
      </c>
      <c r="C9930" s="65">
        <v>11</v>
      </c>
      <c r="D9930" t="s">
        <v>237</v>
      </c>
      <c r="E9930" s="65">
        <v>1</v>
      </c>
      <c r="F9930" t="s">
        <v>313</v>
      </c>
      <c r="G9930" t="s">
        <v>314</v>
      </c>
      <c r="H9930" t="s">
        <v>293</v>
      </c>
      <c r="I9930" t="s">
        <v>294</v>
      </c>
      <c r="J9930" s="65">
        <v>0</v>
      </c>
      <c r="K9930" t="str">
        <f t="shared" si="362"/>
        <v>28VI2910HLTO</v>
      </c>
      <c r="L9930">
        <f t="shared" si="363"/>
        <v>0</v>
      </c>
    </row>
    <row r="9931" spans="1:12">
      <c r="A9931" s="65">
        <v>28</v>
      </c>
      <c r="B9931" t="s">
        <v>396</v>
      </c>
      <c r="C9931" s="65">
        <v>11</v>
      </c>
      <c r="D9931" t="s">
        <v>237</v>
      </c>
      <c r="E9931" s="65">
        <v>1</v>
      </c>
      <c r="F9931" t="s">
        <v>313</v>
      </c>
      <c r="G9931" t="s">
        <v>314</v>
      </c>
      <c r="H9931" t="s">
        <v>287</v>
      </c>
      <c r="I9931" t="s">
        <v>288</v>
      </c>
      <c r="J9931" s="65">
        <v>0</v>
      </c>
      <c r="K9931" t="str">
        <f t="shared" si="362"/>
        <v>28VI2910HLBL</v>
      </c>
      <c r="L9931">
        <f t="shared" si="363"/>
        <v>0</v>
      </c>
    </row>
    <row r="9932" spans="1:12">
      <c r="A9932" s="65">
        <v>28</v>
      </c>
      <c r="B9932" t="s">
        <v>396</v>
      </c>
      <c r="C9932" s="65">
        <v>11</v>
      </c>
      <c r="D9932" t="s">
        <v>237</v>
      </c>
      <c r="E9932" s="65">
        <v>1</v>
      </c>
      <c r="F9932" t="s">
        <v>313</v>
      </c>
      <c r="G9932" t="s">
        <v>314</v>
      </c>
      <c r="H9932" t="s">
        <v>295</v>
      </c>
      <c r="I9932" t="s">
        <v>296</v>
      </c>
      <c r="J9932" s="65">
        <v>0</v>
      </c>
      <c r="K9932" t="str">
        <f t="shared" si="362"/>
        <v>28VI2910HLRC</v>
      </c>
      <c r="L9932">
        <f t="shared" si="363"/>
        <v>0</v>
      </c>
    </row>
    <row r="9933" spans="1:12">
      <c r="A9933" s="65">
        <v>28</v>
      </c>
      <c r="B9933" t="s">
        <v>396</v>
      </c>
      <c r="C9933" s="65">
        <v>11</v>
      </c>
      <c r="D9933" t="s">
        <v>237</v>
      </c>
      <c r="E9933" s="65">
        <v>1</v>
      </c>
      <c r="F9933" t="s">
        <v>313</v>
      </c>
      <c r="G9933" t="s">
        <v>314</v>
      </c>
      <c r="H9933" t="s">
        <v>297</v>
      </c>
      <c r="I9933" t="s">
        <v>298</v>
      </c>
      <c r="J9933" s="65">
        <v>0</v>
      </c>
      <c r="K9933" t="str">
        <f t="shared" si="362"/>
        <v>28VI2910HLTI</v>
      </c>
      <c r="L9933">
        <f t="shared" si="363"/>
        <v>0</v>
      </c>
    </row>
    <row r="9934" spans="1:12">
      <c r="A9934" s="65">
        <v>28</v>
      </c>
      <c r="B9934" t="s">
        <v>396</v>
      </c>
      <c r="C9934" s="65">
        <v>11</v>
      </c>
      <c r="D9934" t="s">
        <v>237</v>
      </c>
      <c r="E9934" s="65">
        <v>1</v>
      </c>
      <c r="F9934" t="s">
        <v>315</v>
      </c>
      <c r="G9934" t="s">
        <v>316</v>
      </c>
      <c r="H9934" t="s">
        <v>287</v>
      </c>
      <c r="I9934" t="s">
        <v>288</v>
      </c>
      <c r="J9934" s="65">
        <v>0</v>
      </c>
      <c r="K9934" t="str">
        <f t="shared" si="362"/>
        <v>28VI2920HLBL</v>
      </c>
      <c r="L9934">
        <f t="shared" si="363"/>
        <v>0</v>
      </c>
    </row>
    <row r="9935" spans="1:12">
      <c r="A9935" s="65">
        <v>28</v>
      </c>
      <c r="B9935" t="s">
        <v>396</v>
      </c>
      <c r="C9935" s="65">
        <v>11</v>
      </c>
      <c r="D9935" t="s">
        <v>237</v>
      </c>
      <c r="E9935" s="65">
        <v>1</v>
      </c>
      <c r="F9935" t="s">
        <v>315</v>
      </c>
      <c r="G9935" t="s">
        <v>316</v>
      </c>
      <c r="H9935" t="s">
        <v>297</v>
      </c>
      <c r="I9935" t="s">
        <v>298</v>
      </c>
      <c r="J9935" s="65">
        <v>0</v>
      </c>
      <c r="K9935" t="str">
        <f t="shared" si="362"/>
        <v>28VI2920HLTI</v>
      </c>
      <c r="L9935">
        <f t="shared" si="363"/>
        <v>0</v>
      </c>
    </row>
    <row r="9936" spans="1:12">
      <c r="A9936" s="65">
        <v>28</v>
      </c>
      <c r="B9936" t="s">
        <v>396</v>
      </c>
      <c r="C9936" s="65">
        <v>11</v>
      </c>
      <c r="D9936" t="s">
        <v>237</v>
      </c>
      <c r="E9936" s="65">
        <v>1</v>
      </c>
      <c r="F9936" t="s">
        <v>315</v>
      </c>
      <c r="G9936" t="s">
        <v>316</v>
      </c>
      <c r="H9936" t="s">
        <v>295</v>
      </c>
      <c r="I9936" t="s">
        <v>296</v>
      </c>
      <c r="J9936" s="65">
        <v>0</v>
      </c>
      <c r="K9936" t="str">
        <f t="shared" si="362"/>
        <v>28VI2920HLRC</v>
      </c>
      <c r="L9936">
        <f t="shared" si="363"/>
        <v>0</v>
      </c>
    </row>
    <row r="9937" spans="1:12">
      <c r="A9937" s="65">
        <v>28</v>
      </c>
      <c r="B9937" t="s">
        <v>396</v>
      </c>
      <c r="C9937" s="65">
        <v>11</v>
      </c>
      <c r="D9937" t="s">
        <v>237</v>
      </c>
      <c r="E9937" s="65">
        <v>1</v>
      </c>
      <c r="F9937" t="s">
        <v>315</v>
      </c>
      <c r="G9937" t="s">
        <v>316</v>
      </c>
      <c r="H9937" t="s">
        <v>293</v>
      </c>
      <c r="I9937" t="s">
        <v>294</v>
      </c>
      <c r="J9937" s="65">
        <v>0</v>
      </c>
      <c r="K9937" t="str">
        <f t="shared" si="362"/>
        <v>28VI2920HLTO</v>
      </c>
      <c r="L9937">
        <f t="shared" si="363"/>
        <v>0</v>
      </c>
    </row>
    <row r="9938" spans="1:12">
      <c r="A9938" s="65">
        <v>28</v>
      </c>
      <c r="B9938" t="s">
        <v>396</v>
      </c>
      <c r="C9938" s="65">
        <v>11</v>
      </c>
      <c r="D9938" t="s">
        <v>237</v>
      </c>
      <c r="E9938" s="65">
        <v>1</v>
      </c>
      <c r="F9938" t="s">
        <v>317</v>
      </c>
      <c r="G9938" t="s">
        <v>318</v>
      </c>
      <c r="H9938" t="s">
        <v>293</v>
      </c>
      <c r="I9938" t="s">
        <v>294</v>
      </c>
      <c r="J9938" s="65">
        <v>0</v>
      </c>
      <c r="K9938" t="str">
        <f t="shared" si="362"/>
        <v>28VI2930HLTO</v>
      </c>
      <c r="L9938">
        <f t="shared" si="363"/>
        <v>0</v>
      </c>
    </row>
    <row r="9939" spans="1:12">
      <c r="A9939" s="65">
        <v>28</v>
      </c>
      <c r="B9939" t="s">
        <v>396</v>
      </c>
      <c r="C9939" s="65">
        <v>11</v>
      </c>
      <c r="D9939" t="s">
        <v>237</v>
      </c>
      <c r="E9939" s="65">
        <v>1</v>
      </c>
      <c r="F9939" t="s">
        <v>317</v>
      </c>
      <c r="G9939" t="s">
        <v>318</v>
      </c>
      <c r="H9939" t="s">
        <v>297</v>
      </c>
      <c r="I9939" t="s">
        <v>298</v>
      </c>
      <c r="J9939" s="65">
        <v>0</v>
      </c>
      <c r="K9939" t="str">
        <f t="shared" si="362"/>
        <v>28VI2930HLTI</v>
      </c>
      <c r="L9939">
        <f t="shared" si="363"/>
        <v>0</v>
      </c>
    </row>
    <row r="9940" spans="1:12">
      <c r="A9940" s="65">
        <v>28</v>
      </c>
      <c r="B9940" t="s">
        <v>396</v>
      </c>
      <c r="C9940" s="65">
        <v>11</v>
      </c>
      <c r="D9940" t="s">
        <v>237</v>
      </c>
      <c r="E9940" s="65">
        <v>1</v>
      </c>
      <c r="F9940" t="s">
        <v>317</v>
      </c>
      <c r="G9940" t="s">
        <v>318</v>
      </c>
      <c r="H9940" t="s">
        <v>287</v>
      </c>
      <c r="I9940" t="s">
        <v>288</v>
      </c>
      <c r="J9940" s="65">
        <v>0</v>
      </c>
      <c r="K9940" t="str">
        <f t="shared" si="362"/>
        <v>28VI2930HLBL</v>
      </c>
      <c r="L9940">
        <f t="shared" si="363"/>
        <v>0</v>
      </c>
    </row>
    <row r="9941" spans="1:12">
      <c r="A9941" s="65">
        <v>28</v>
      </c>
      <c r="B9941" t="s">
        <v>396</v>
      </c>
      <c r="C9941" s="65">
        <v>11</v>
      </c>
      <c r="D9941" t="s">
        <v>237</v>
      </c>
      <c r="E9941" s="65">
        <v>1</v>
      </c>
      <c r="F9941" t="s">
        <v>317</v>
      </c>
      <c r="G9941" t="s">
        <v>318</v>
      </c>
      <c r="H9941" t="s">
        <v>295</v>
      </c>
      <c r="I9941" t="s">
        <v>296</v>
      </c>
      <c r="J9941" s="65">
        <v>0</v>
      </c>
      <c r="K9941" t="str">
        <f t="shared" si="362"/>
        <v>28VI2930HLRC</v>
      </c>
      <c r="L9941">
        <f t="shared" si="363"/>
        <v>0</v>
      </c>
    </row>
    <row r="9942" spans="1:12">
      <c r="A9942" s="65">
        <v>28</v>
      </c>
      <c r="B9942" t="s">
        <v>396</v>
      </c>
      <c r="C9942" s="65">
        <v>11</v>
      </c>
      <c r="D9942" t="s">
        <v>237</v>
      </c>
      <c r="E9942" s="65">
        <v>1</v>
      </c>
      <c r="F9942" t="s">
        <v>319</v>
      </c>
      <c r="G9942" t="s">
        <v>320</v>
      </c>
      <c r="H9942" t="s">
        <v>297</v>
      </c>
      <c r="I9942" t="s">
        <v>298</v>
      </c>
      <c r="J9942" s="65">
        <v>0</v>
      </c>
      <c r="K9942" t="str">
        <f t="shared" si="362"/>
        <v>28VI2940HLTI</v>
      </c>
      <c r="L9942">
        <f t="shared" si="363"/>
        <v>0</v>
      </c>
    </row>
    <row r="9943" spans="1:12">
      <c r="A9943" s="65">
        <v>28</v>
      </c>
      <c r="B9943" t="s">
        <v>396</v>
      </c>
      <c r="C9943" s="65">
        <v>11</v>
      </c>
      <c r="D9943" t="s">
        <v>237</v>
      </c>
      <c r="E9943" s="65">
        <v>1</v>
      </c>
      <c r="F9943" t="s">
        <v>319</v>
      </c>
      <c r="G9943" t="s">
        <v>320</v>
      </c>
      <c r="H9943" t="s">
        <v>295</v>
      </c>
      <c r="I9943" t="s">
        <v>296</v>
      </c>
      <c r="J9943" s="65">
        <v>0</v>
      </c>
      <c r="K9943" t="str">
        <f t="shared" si="362"/>
        <v>28VI2940HLRC</v>
      </c>
      <c r="L9943">
        <f t="shared" si="363"/>
        <v>0</v>
      </c>
    </row>
    <row r="9944" spans="1:12">
      <c r="A9944" s="65">
        <v>28</v>
      </c>
      <c r="B9944" t="s">
        <v>396</v>
      </c>
      <c r="C9944" s="65">
        <v>11</v>
      </c>
      <c r="D9944" t="s">
        <v>237</v>
      </c>
      <c r="E9944" s="65">
        <v>1</v>
      </c>
      <c r="F9944" t="s">
        <v>319</v>
      </c>
      <c r="G9944" t="s">
        <v>320</v>
      </c>
      <c r="H9944" t="s">
        <v>293</v>
      </c>
      <c r="I9944" t="s">
        <v>294</v>
      </c>
      <c r="J9944" s="65">
        <v>0</v>
      </c>
      <c r="K9944" t="str">
        <f t="shared" si="362"/>
        <v>28VI2940HLTO</v>
      </c>
      <c r="L9944">
        <f t="shared" si="363"/>
        <v>0</v>
      </c>
    </row>
    <row r="9945" spans="1:12">
      <c r="A9945" s="65">
        <v>28</v>
      </c>
      <c r="B9945" t="s">
        <v>396</v>
      </c>
      <c r="C9945" s="65">
        <v>11</v>
      </c>
      <c r="D9945" t="s">
        <v>237</v>
      </c>
      <c r="E9945" s="65">
        <v>1</v>
      </c>
      <c r="F9945" t="s">
        <v>319</v>
      </c>
      <c r="G9945" t="s">
        <v>320</v>
      </c>
      <c r="H9945" t="s">
        <v>287</v>
      </c>
      <c r="I9945" t="s">
        <v>288</v>
      </c>
      <c r="J9945" s="65">
        <v>0</v>
      </c>
      <c r="K9945" t="str">
        <f t="shared" ref="K9945:K10008" si="364">CONCATENATE(TEXT(A9945,"00"),F9945,H9945)</f>
        <v>28VI2940HLBL</v>
      </c>
      <c r="L9945">
        <f t="shared" ref="L9945:L10008" si="365">J9945</f>
        <v>0</v>
      </c>
    </row>
    <row r="9946" spans="1:12">
      <c r="A9946" s="65">
        <v>28</v>
      </c>
      <c r="B9946" t="s">
        <v>396</v>
      </c>
      <c r="C9946" s="65">
        <v>11</v>
      </c>
      <c r="D9946" t="s">
        <v>237</v>
      </c>
      <c r="E9946" s="65">
        <v>1</v>
      </c>
      <c r="F9946" t="s">
        <v>321</v>
      </c>
      <c r="G9946" t="s">
        <v>322</v>
      </c>
      <c r="H9946" t="s">
        <v>287</v>
      </c>
      <c r="I9946" t="s">
        <v>288</v>
      </c>
      <c r="J9946" s="65">
        <v>15205</v>
      </c>
      <c r="K9946" t="str">
        <f t="shared" si="364"/>
        <v>28VI2990HLBL</v>
      </c>
      <c r="L9946">
        <f t="shared" si="365"/>
        <v>15205</v>
      </c>
    </row>
    <row r="9947" spans="1:12">
      <c r="A9947" s="65">
        <v>28</v>
      </c>
      <c r="B9947" t="s">
        <v>396</v>
      </c>
      <c r="C9947" s="65">
        <v>11</v>
      </c>
      <c r="D9947" t="s">
        <v>237</v>
      </c>
      <c r="E9947" s="65">
        <v>1</v>
      </c>
      <c r="F9947" t="s">
        <v>321</v>
      </c>
      <c r="G9947" t="s">
        <v>322</v>
      </c>
      <c r="H9947" t="s">
        <v>297</v>
      </c>
      <c r="I9947" t="s">
        <v>298</v>
      </c>
      <c r="J9947" s="65">
        <v>3154</v>
      </c>
      <c r="K9947" t="str">
        <f t="shared" si="364"/>
        <v>28VI2990HLTI</v>
      </c>
      <c r="L9947">
        <f t="shared" si="365"/>
        <v>3154</v>
      </c>
    </row>
    <row r="9948" spans="1:12">
      <c r="A9948" s="65">
        <v>28</v>
      </c>
      <c r="B9948" t="s">
        <v>396</v>
      </c>
      <c r="C9948" s="65">
        <v>11</v>
      </c>
      <c r="D9948" t="s">
        <v>237</v>
      </c>
      <c r="E9948" s="65">
        <v>1</v>
      </c>
      <c r="F9948" t="s">
        <v>321</v>
      </c>
      <c r="G9948" t="s">
        <v>322</v>
      </c>
      <c r="H9948" t="s">
        <v>295</v>
      </c>
      <c r="I9948" t="s">
        <v>296</v>
      </c>
      <c r="J9948" s="65">
        <v>351</v>
      </c>
      <c r="K9948" t="str">
        <f t="shared" si="364"/>
        <v>28VI2990HLRC</v>
      </c>
      <c r="L9948">
        <f t="shared" si="365"/>
        <v>351</v>
      </c>
    </row>
    <row r="9949" spans="1:12">
      <c r="A9949" s="65">
        <v>28</v>
      </c>
      <c r="B9949" t="s">
        <v>396</v>
      </c>
      <c r="C9949" s="65">
        <v>11</v>
      </c>
      <c r="D9949" t="s">
        <v>237</v>
      </c>
      <c r="E9949" s="65">
        <v>1</v>
      </c>
      <c r="F9949" t="s">
        <v>321</v>
      </c>
      <c r="G9949" t="s">
        <v>322</v>
      </c>
      <c r="H9949" t="s">
        <v>293</v>
      </c>
      <c r="I9949" t="s">
        <v>294</v>
      </c>
      <c r="J9949" s="65">
        <v>18710</v>
      </c>
      <c r="K9949" t="str">
        <f t="shared" si="364"/>
        <v>28VI2990HLTO</v>
      </c>
      <c r="L9949">
        <f t="shared" si="365"/>
        <v>18710</v>
      </c>
    </row>
    <row r="9950" spans="1:12">
      <c r="A9950" s="65">
        <v>28</v>
      </c>
      <c r="B9950" t="s">
        <v>396</v>
      </c>
      <c r="C9950" s="65">
        <v>11</v>
      </c>
      <c r="D9950" t="s">
        <v>237</v>
      </c>
      <c r="E9950" s="65">
        <v>1</v>
      </c>
      <c r="F9950" t="s">
        <v>323</v>
      </c>
      <c r="G9950" t="s">
        <v>324</v>
      </c>
      <c r="H9950" t="s">
        <v>325</v>
      </c>
      <c r="I9950" t="s">
        <v>326</v>
      </c>
      <c r="J9950" s="65">
        <v>0</v>
      </c>
      <c r="K9950" t="str">
        <f t="shared" si="364"/>
        <v>28VI3000HLZM</v>
      </c>
      <c r="L9950">
        <f t="shared" si="365"/>
        <v>0</v>
      </c>
    </row>
    <row r="9951" spans="1:12">
      <c r="A9951" s="65">
        <v>28</v>
      </c>
      <c r="B9951" t="s">
        <v>396</v>
      </c>
      <c r="C9951" s="65">
        <v>11</v>
      </c>
      <c r="D9951" t="s">
        <v>237</v>
      </c>
      <c r="E9951" s="65">
        <v>1</v>
      </c>
      <c r="F9951" t="s">
        <v>327</v>
      </c>
      <c r="G9951" t="s">
        <v>328</v>
      </c>
      <c r="H9951" t="s">
        <v>325</v>
      </c>
      <c r="I9951" t="s">
        <v>326</v>
      </c>
      <c r="J9951" s="65">
        <v>0</v>
      </c>
      <c r="K9951" t="str">
        <f t="shared" si="364"/>
        <v>28VI3100HLZM</v>
      </c>
      <c r="L9951">
        <f t="shared" si="365"/>
        <v>0</v>
      </c>
    </row>
    <row r="9952" spans="1:12">
      <c r="A9952" s="65">
        <v>28</v>
      </c>
      <c r="B9952" t="s">
        <v>396</v>
      </c>
      <c r="C9952" s="65">
        <v>11</v>
      </c>
      <c r="D9952" t="s">
        <v>237</v>
      </c>
      <c r="E9952" s="65">
        <v>1</v>
      </c>
      <c r="F9952" t="s">
        <v>329</v>
      </c>
      <c r="G9952" t="s">
        <v>330</v>
      </c>
      <c r="H9952" t="s">
        <v>325</v>
      </c>
      <c r="I9952" t="s">
        <v>326</v>
      </c>
      <c r="J9952" s="65">
        <v>0</v>
      </c>
      <c r="K9952" t="str">
        <f t="shared" si="364"/>
        <v>28VI3200HLZM</v>
      </c>
      <c r="L9952">
        <f t="shared" si="365"/>
        <v>0</v>
      </c>
    </row>
    <row r="9953" spans="1:12">
      <c r="A9953" s="65">
        <v>28</v>
      </c>
      <c r="B9953" t="s">
        <v>396</v>
      </c>
      <c r="C9953" s="65">
        <v>11</v>
      </c>
      <c r="D9953" t="s">
        <v>237</v>
      </c>
      <c r="E9953" s="65">
        <v>1</v>
      </c>
      <c r="F9953" t="s">
        <v>331</v>
      </c>
      <c r="G9953" t="s">
        <v>332</v>
      </c>
      <c r="H9953" t="s">
        <v>325</v>
      </c>
      <c r="I9953" t="s">
        <v>326</v>
      </c>
      <c r="J9953" s="65">
        <v>0</v>
      </c>
      <c r="K9953" t="str">
        <f t="shared" si="364"/>
        <v>28VI3300HLZM</v>
      </c>
      <c r="L9953">
        <f t="shared" si="365"/>
        <v>0</v>
      </c>
    </row>
    <row r="9954" spans="1:12">
      <c r="A9954" s="65">
        <v>28</v>
      </c>
      <c r="B9954" t="s">
        <v>396</v>
      </c>
      <c r="C9954" s="65">
        <v>11</v>
      </c>
      <c r="D9954" t="s">
        <v>237</v>
      </c>
      <c r="E9954" s="65">
        <v>1</v>
      </c>
      <c r="F9954" t="s">
        <v>333</v>
      </c>
      <c r="G9954" t="s">
        <v>334</v>
      </c>
      <c r="H9954" t="s">
        <v>325</v>
      </c>
      <c r="I9954" t="s">
        <v>326</v>
      </c>
      <c r="J9954" s="65">
        <v>0</v>
      </c>
      <c r="K9954" t="str">
        <f t="shared" si="364"/>
        <v>28VI3400HLZM</v>
      </c>
      <c r="L9954">
        <f t="shared" si="365"/>
        <v>0</v>
      </c>
    </row>
    <row r="9955" spans="1:12">
      <c r="A9955" s="65">
        <v>28</v>
      </c>
      <c r="B9955" t="s">
        <v>396</v>
      </c>
      <c r="C9955" s="65">
        <v>11</v>
      </c>
      <c r="D9955" t="s">
        <v>237</v>
      </c>
      <c r="E9955" s="65">
        <v>1</v>
      </c>
      <c r="F9955" t="s">
        <v>335</v>
      </c>
      <c r="G9955" t="s">
        <v>336</v>
      </c>
      <c r="H9955" t="s">
        <v>337</v>
      </c>
      <c r="I9955" t="s">
        <v>338</v>
      </c>
      <c r="J9955" s="65">
        <v>0</v>
      </c>
      <c r="K9955" t="str">
        <f t="shared" si="364"/>
        <v>28VI4000PRUP</v>
      </c>
      <c r="L9955">
        <f t="shared" si="365"/>
        <v>0</v>
      </c>
    </row>
    <row r="9956" spans="1:12">
      <c r="A9956" s="65">
        <v>28</v>
      </c>
      <c r="B9956" t="s">
        <v>396</v>
      </c>
      <c r="C9956" s="65">
        <v>11</v>
      </c>
      <c r="D9956" t="s">
        <v>237</v>
      </c>
      <c r="E9956" s="65">
        <v>1</v>
      </c>
      <c r="F9956" t="s">
        <v>339</v>
      </c>
      <c r="G9956" t="s">
        <v>340</v>
      </c>
      <c r="H9956" t="s">
        <v>341</v>
      </c>
      <c r="I9956" t="s">
        <v>67</v>
      </c>
      <c r="J9956" s="65">
        <v>4418</v>
      </c>
      <c r="K9956" t="str">
        <f t="shared" si="364"/>
        <v>28VI5100SUPF</v>
      </c>
      <c r="L9956">
        <f t="shared" si="365"/>
        <v>4418</v>
      </c>
    </row>
    <row r="9957" spans="1:12">
      <c r="A9957" s="65">
        <v>28</v>
      </c>
      <c r="B9957" t="s">
        <v>396</v>
      </c>
      <c r="C9957" s="65">
        <v>11</v>
      </c>
      <c r="D9957" t="s">
        <v>237</v>
      </c>
      <c r="E9957" s="65">
        <v>1</v>
      </c>
      <c r="F9957" t="s">
        <v>339</v>
      </c>
      <c r="G9957" t="s">
        <v>340</v>
      </c>
      <c r="H9957" t="s">
        <v>343</v>
      </c>
      <c r="I9957" t="s">
        <v>344</v>
      </c>
      <c r="J9957" s="65">
        <v>7829</v>
      </c>
      <c r="K9957" t="str">
        <f t="shared" si="364"/>
        <v>28VI5100SUPR</v>
      </c>
      <c r="L9957">
        <f t="shared" si="365"/>
        <v>7829</v>
      </c>
    </row>
    <row r="9958" spans="1:12">
      <c r="A9958" s="65">
        <v>28</v>
      </c>
      <c r="B9958" t="s">
        <v>396</v>
      </c>
      <c r="C9958" s="65">
        <v>11</v>
      </c>
      <c r="D9958" t="s">
        <v>237</v>
      </c>
      <c r="E9958" s="65">
        <v>1</v>
      </c>
      <c r="F9958" t="s">
        <v>339</v>
      </c>
      <c r="G9958" t="s">
        <v>340</v>
      </c>
      <c r="H9958" t="s">
        <v>342</v>
      </c>
      <c r="I9958" t="s">
        <v>68</v>
      </c>
      <c r="J9958" s="65">
        <v>6791</v>
      </c>
      <c r="K9958" t="str">
        <f t="shared" si="364"/>
        <v>28VI5100PROD</v>
      </c>
      <c r="L9958">
        <f t="shared" si="365"/>
        <v>6791</v>
      </c>
    </row>
    <row r="9959" spans="1:12">
      <c r="A9959" s="65">
        <v>28</v>
      </c>
      <c r="B9959" t="s">
        <v>396</v>
      </c>
      <c r="C9959" s="65">
        <v>11</v>
      </c>
      <c r="D9959" t="s">
        <v>237</v>
      </c>
      <c r="E9959" s="65">
        <v>1</v>
      </c>
      <c r="F9959" t="s">
        <v>345</v>
      </c>
      <c r="G9959" t="s">
        <v>346</v>
      </c>
      <c r="H9959" t="s">
        <v>342</v>
      </c>
      <c r="I9959" t="s">
        <v>68</v>
      </c>
      <c r="J9959" s="65">
        <v>4436</v>
      </c>
      <c r="K9959" t="str">
        <f t="shared" si="364"/>
        <v>28VI5110PROD</v>
      </c>
      <c r="L9959">
        <f t="shared" si="365"/>
        <v>4436</v>
      </c>
    </row>
    <row r="9960" spans="1:12">
      <c r="A9960" s="65">
        <v>28</v>
      </c>
      <c r="B9960" t="s">
        <v>396</v>
      </c>
      <c r="C9960" s="65">
        <v>11</v>
      </c>
      <c r="D9960" t="s">
        <v>237</v>
      </c>
      <c r="E9960" s="65">
        <v>1</v>
      </c>
      <c r="F9960" t="s">
        <v>345</v>
      </c>
      <c r="G9960" t="s">
        <v>346</v>
      </c>
      <c r="H9960" t="s">
        <v>341</v>
      </c>
      <c r="I9960" t="s">
        <v>67</v>
      </c>
      <c r="J9960" s="65">
        <v>3172</v>
      </c>
      <c r="K9960" t="str">
        <f t="shared" si="364"/>
        <v>28VI5110SUPF</v>
      </c>
      <c r="L9960">
        <f t="shared" si="365"/>
        <v>3172</v>
      </c>
    </row>
    <row r="9961" spans="1:12">
      <c r="A9961" s="65">
        <v>28</v>
      </c>
      <c r="B9961" t="s">
        <v>396</v>
      </c>
      <c r="C9961" s="65">
        <v>11</v>
      </c>
      <c r="D9961" t="s">
        <v>237</v>
      </c>
      <c r="E9961" s="65">
        <v>1</v>
      </c>
      <c r="F9961" t="s">
        <v>345</v>
      </c>
      <c r="G9961" t="s">
        <v>346</v>
      </c>
      <c r="H9961" t="s">
        <v>343</v>
      </c>
      <c r="I9961" t="s">
        <v>344</v>
      </c>
      <c r="J9961" s="65">
        <v>5898</v>
      </c>
      <c r="K9961" t="str">
        <f t="shared" si="364"/>
        <v>28VI5110SUPR</v>
      </c>
      <c r="L9961">
        <f t="shared" si="365"/>
        <v>5898</v>
      </c>
    </row>
    <row r="9962" spans="1:12">
      <c r="A9962" s="65">
        <v>28</v>
      </c>
      <c r="B9962" t="s">
        <v>396</v>
      </c>
      <c r="C9962" s="65">
        <v>11</v>
      </c>
      <c r="D9962" t="s">
        <v>237</v>
      </c>
      <c r="E9962" s="65">
        <v>1</v>
      </c>
      <c r="F9962" t="s">
        <v>347</v>
      </c>
      <c r="G9962" t="s">
        <v>348</v>
      </c>
      <c r="H9962" t="s">
        <v>342</v>
      </c>
      <c r="I9962" t="s">
        <v>68</v>
      </c>
      <c r="J9962" s="65">
        <v>0</v>
      </c>
      <c r="K9962" t="str">
        <f t="shared" si="364"/>
        <v>28VI5120PROD</v>
      </c>
      <c r="L9962">
        <f t="shared" si="365"/>
        <v>0</v>
      </c>
    </row>
    <row r="9963" spans="1:12">
      <c r="A9963" s="65">
        <v>28</v>
      </c>
      <c r="B9963" t="s">
        <v>396</v>
      </c>
      <c r="C9963" s="65">
        <v>11</v>
      </c>
      <c r="D9963" t="s">
        <v>237</v>
      </c>
      <c r="E9963" s="65">
        <v>1</v>
      </c>
      <c r="F9963" t="s">
        <v>347</v>
      </c>
      <c r="G9963" t="s">
        <v>348</v>
      </c>
      <c r="H9963" t="s">
        <v>341</v>
      </c>
      <c r="I9963" t="s">
        <v>67</v>
      </c>
      <c r="J9963" s="65">
        <v>0</v>
      </c>
      <c r="K9963" t="str">
        <f t="shared" si="364"/>
        <v>28VI5120SUPF</v>
      </c>
      <c r="L9963">
        <f t="shared" si="365"/>
        <v>0</v>
      </c>
    </row>
    <row r="9964" spans="1:12">
      <c r="A9964" s="65">
        <v>28</v>
      </c>
      <c r="B9964" t="s">
        <v>396</v>
      </c>
      <c r="C9964" s="65">
        <v>11</v>
      </c>
      <c r="D9964" t="s">
        <v>237</v>
      </c>
      <c r="E9964" s="65">
        <v>1</v>
      </c>
      <c r="F9964" t="s">
        <v>347</v>
      </c>
      <c r="G9964" t="s">
        <v>348</v>
      </c>
      <c r="H9964" t="s">
        <v>343</v>
      </c>
      <c r="I9964" t="s">
        <v>344</v>
      </c>
      <c r="J9964" s="65">
        <v>0</v>
      </c>
      <c r="K9964" t="str">
        <f t="shared" si="364"/>
        <v>28VI5120SUPR</v>
      </c>
      <c r="L9964">
        <f t="shared" si="365"/>
        <v>0</v>
      </c>
    </row>
    <row r="9965" spans="1:12">
      <c r="A9965" s="65">
        <v>28</v>
      </c>
      <c r="B9965" t="s">
        <v>396</v>
      </c>
      <c r="C9965" s="65">
        <v>11</v>
      </c>
      <c r="D9965" t="s">
        <v>237</v>
      </c>
      <c r="E9965" s="65">
        <v>1</v>
      </c>
      <c r="F9965" t="s">
        <v>349</v>
      </c>
      <c r="G9965" t="s">
        <v>350</v>
      </c>
      <c r="H9965" t="s">
        <v>343</v>
      </c>
      <c r="I9965" t="s">
        <v>344</v>
      </c>
      <c r="J9965" s="65">
        <v>26</v>
      </c>
      <c r="K9965" t="str">
        <f t="shared" si="364"/>
        <v>28VI5130SUPR</v>
      </c>
      <c r="L9965">
        <f t="shared" si="365"/>
        <v>26</v>
      </c>
    </row>
    <row r="9966" spans="1:12">
      <c r="A9966" s="65">
        <v>28</v>
      </c>
      <c r="B9966" t="s">
        <v>396</v>
      </c>
      <c r="C9966" s="65">
        <v>11</v>
      </c>
      <c r="D9966" t="s">
        <v>237</v>
      </c>
      <c r="E9966" s="65">
        <v>1</v>
      </c>
      <c r="F9966" t="s">
        <v>349</v>
      </c>
      <c r="G9966" t="s">
        <v>350</v>
      </c>
      <c r="H9966" t="s">
        <v>341</v>
      </c>
      <c r="I9966" t="s">
        <v>67</v>
      </c>
      <c r="J9966" s="65">
        <v>17</v>
      </c>
      <c r="K9966" t="str">
        <f t="shared" si="364"/>
        <v>28VI5130SUPF</v>
      </c>
      <c r="L9966">
        <f t="shared" si="365"/>
        <v>17</v>
      </c>
    </row>
    <row r="9967" spans="1:12">
      <c r="A9967" s="65">
        <v>28</v>
      </c>
      <c r="B9967" t="s">
        <v>396</v>
      </c>
      <c r="C9967" s="65">
        <v>11</v>
      </c>
      <c r="D9967" t="s">
        <v>237</v>
      </c>
      <c r="E9967" s="65">
        <v>1</v>
      </c>
      <c r="F9967" t="s">
        <v>349</v>
      </c>
      <c r="G9967" t="s">
        <v>350</v>
      </c>
      <c r="H9967" t="s">
        <v>342</v>
      </c>
      <c r="I9967" t="s">
        <v>68</v>
      </c>
      <c r="J9967" s="65">
        <v>31</v>
      </c>
      <c r="K9967" t="str">
        <f t="shared" si="364"/>
        <v>28VI5130PROD</v>
      </c>
      <c r="L9967">
        <f t="shared" si="365"/>
        <v>31</v>
      </c>
    </row>
    <row r="9968" spans="1:12">
      <c r="A9968" s="65">
        <v>28</v>
      </c>
      <c r="B9968" t="s">
        <v>396</v>
      </c>
      <c r="C9968" s="65">
        <v>11</v>
      </c>
      <c r="D9968" t="s">
        <v>237</v>
      </c>
      <c r="E9968" s="65">
        <v>1</v>
      </c>
      <c r="F9968" t="s">
        <v>351</v>
      </c>
      <c r="G9968" t="s">
        <v>352</v>
      </c>
      <c r="H9968" t="s">
        <v>343</v>
      </c>
      <c r="I9968" t="s">
        <v>344</v>
      </c>
      <c r="J9968" s="65">
        <v>1905</v>
      </c>
      <c r="K9968" t="str">
        <f t="shared" si="364"/>
        <v>28VI5190SUPR</v>
      </c>
      <c r="L9968">
        <f t="shared" si="365"/>
        <v>1905</v>
      </c>
    </row>
    <row r="9969" spans="1:12">
      <c r="A9969" s="65">
        <v>28</v>
      </c>
      <c r="B9969" t="s">
        <v>396</v>
      </c>
      <c r="C9969" s="65">
        <v>11</v>
      </c>
      <c r="D9969" t="s">
        <v>237</v>
      </c>
      <c r="E9969" s="65">
        <v>1</v>
      </c>
      <c r="F9969" t="s">
        <v>351</v>
      </c>
      <c r="G9969" t="s">
        <v>352</v>
      </c>
      <c r="H9969" t="s">
        <v>341</v>
      </c>
      <c r="I9969" t="s">
        <v>67</v>
      </c>
      <c r="J9969" s="65">
        <v>1229</v>
      </c>
      <c r="K9969" t="str">
        <f t="shared" si="364"/>
        <v>28VI5190SUPF</v>
      </c>
      <c r="L9969">
        <f t="shared" si="365"/>
        <v>1229</v>
      </c>
    </row>
    <row r="9970" spans="1:12">
      <c r="A9970" s="65">
        <v>28</v>
      </c>
      <c r="B9970" t="s">
        <v>396</v>
      </c>
      <c r="C9970" s="65">
        <v>11</v>
      </c>
      <c r="D9970" t="s">
        <v>237</v>
      </c>
      <c r="E9970" s="65">
        <v>1</v>
      </c>
      <c r="F9970" t="s">
        <v>351</v>
      </c>
      <c r="G9970" t="s">
        <v>352</v>
      </c>
      <c r="H9970" t="s">
        <v>342</v>
      </c>
      <c r="I9970" t="s">
        <v>68</v>
      </c>
      <c r="J9970" s="65">
        <v>2324</v>
      </c>
      <c r="K9970" t="str">
        <f t="shared" si="364"/>
        <v>28VI5190PROD</v>
      </c>
      <c r="L9970">
        <f t="shared" si="365"/>
        <v>2324</v>
      </c>
    </row>
    <row r="9971" spans="1:12">
      <c r="A9971" s="65">
        <v>28</v>
      </c>
      <c r="B9971" t="s">
        <v>396</v>
      </c>
      <c r="C9971" s="65">
        <v>11</v>
      </c>
      <c r="D9971" t="s">
        <v>237</v>
      </c>
      <c r="E9971" s="65">
        <v>1</v>
      </c>
      <c r="F9971" t="s">
        <v>353</v>
      </c>
      <c r="G9971" t="s">
        <v>354</v>
      </c>
      <c r="H9971" t="s">
        <v>343</v>
      </c>
      <c r="I9971" t="s">
        <v>344</v>
      </c>
      <c r="J9971" s="65">
        <v>81</v>
      </c>
      <c r="K9971" t="str">
        <f t="shared" si="364"/>
        <v>28VI5200SUPR</v>
      </c>
      <c r="L9971">
        <f t="shared" si="365"/>
        <v>81</v>
      </c>
    </row>
    <row r="9972" spans="1:12">
      <c r="A9972" s="65">
        <v>28</v>
      </c>
      <c r="B9972" t="s">
        <v>396</v>
      </c>
      <c r="C9972" s="65">
        <v>11</v>
      </c>
      <c r="D9972" t="s">
        <v>237</v>
      </c>
      <c r="E9972" s="65">
        <v>1</v>
      </c>
      <c r="F9972" t="s">
        <v>353</v>
      </c>
      <c r="G9972" t="s">
        <v>354</v>
      </c>
      <c r="H9972" t="s">
        <v>341</v>
      </c>
      <c r="I9972" t="s">
        <v>67</v>
      </c>
      <c r="J9972" s="65">
        <v>69</v>
      </c>
      <c r="K9972" t="str">
        <f t="shared" si="364"/>
        <v>28VI5200SUPF</v>
      </c>
      <c r="L9972">
        <f t="shared" si="365"/>
        <v>69</v>
      </c>
    </row>
    <row r="9973" spans="1:12">
      <c r="A9973" s="65">
        <v>28</v>
      </c>
      <c r="B9973" t="s">
        <v>396</v>
      </c>
      <c r="C9973" s="65">
        <v>11</v>
      </c>
      <c r="D9973" t="s">
        <v>237</v>
      </c>
      <c r="E9973" s="65">
        <v>1</v>
      </c>
      <c r="F9973" t="s">
        <v>353</v>
      </c>
      <c r="G9973" t="s">
        <v>354</v>
      </c>
      <c r="H9973" t="s">
        <v>342</v>
      </c>
      <c r="I9973" t="s">
        <v>68</v>
      </c>
      <c r="J9973" s="65">
        <v>86</v>
      </c>
      <c r="K9973" t="str">
        <f t="shared" si="364"/>
        <v>28VI5200PROD</v>
      </c>
      <c r="L9973">
        <f t="shared" si="365"/>
        <v>86</v>
      </c>
    </row>
    <row r="9974" spans="1:12">
      <c r="A9974" s="65">
        <v>28</v>
      </c>
      <c r="B9974" t="s">
        <v>396</v>
      </c>
      <c r="C9974" s="65">
        <v>11</v>
      </c>
      <c r="D9974" t="s">
        <v>237</v>
      </c>
      <c r="E9974" s="65">
        <v>1</v>
      </c>
      <c r="F9974" t="s">
        <v>355</v>
      </c>
      <c r="G9974" t="s">
        <v>356</v>
      </c>
      <c r="H9974" t="s">
        <v>342</v>
      </c>
      <c r="I9974" t="s">
        <v>68</v>
      </c>
      <c r="J9974" s="65">
        <v>0</v>
      </c>
      <c r="K9974" t="str">
        <f t="shared" si="364"/>
        <v>28VI5300PROD</v>
      </c>
      <c r="L9974">
        <f t="shared" si="365"/>
        <v>0</v>
      </c>
    </row>
    <row r="9975" spans="1:12">
      <c r="A9975" s="65">
        <v>28</v>
      </c>
      <c r="B9975" t="s">
        <v>396</v>
      </c>
      <c r="C9975" s="65">
        <v>11</v>
      </c>
      <c r="D9975" t="s">
        <v>237</v>
      </c>
      <c r="E9975" s="65">
        <v>1</v>
      </c>
      <c r="F9975" t="s">
        <v>355</v>
      </c>
      <c r="G9975" t="s">
        <v>356</v>
      </c>
      <c r="H9975" t="s">
        <v>341</v>
      </c>
      <c r="I9975" t="s">
        <v>67</v>
      </c>
      <c r="J9975" s="65">
        <v>0</v>
      </c>
      <c r="K9975" t="str">
        <f t="shared" si="364"/>
        <v>28VI5300SUPF</v>
      </c>
      <c r="L9975">
        <f t="shared" si="365"/>
        <v>0</v>
      </c>
    </row>
    <row r="9976" spans="1:12">
      <c r="A9976" s="65">
        <v>28</v>
      </c>
      <c r="B9976" t="s">
        <v>396</v>
      </c>
      <c r="C9976" s="65">
        <v>11</v>
      </c>
      <c r="D9976" t="s">
        <v>237</v>
      </c>
      <c r="E9976" s="65">
        <v>1</v>
      </c>
      <c r="F9976" t="s">
        <v>355</v>
      </c>
      <c r="G9976" t="s">
        <v>356</v>
      </c>
      <c r="H9976" t="s">
        <v>343</v>
      </c>
      <c r="I9976" t="s">
        <v>344</v>
      </c>
      <c r="J9976" s="65">
        <v>0</v>
      </c>
      <c r="K9976" t="str">
        <f t="shared" si="364"/>
        <v>28VI5300SUPR</v>
      </c>
      <c r="L9976">
        <f t="shared" si="365"/>
        <v>0</v>
      </c>
    </row>
    <row r="9977" spans="1:12">
      <c r="A9977" s="65">
        <v>28</v>
      </c>
      <c r="B9977" t="s">
        <v>396</v>
      </c>
      <c r="C9977" s="65">
        <v>11</v>
      </c>
      <c r="D9977" t="s">
        <v>237</v>
      </c>
      <c r="E9977" s="65">
        <v>1</v>
      </c>
      <c r="F9977" t="s">
        <v>357</v>
      </c>
      <c r="G9977" t="s">
        <v>358</v>
      </c>
      <c r="H9977" t="s">
        <v>343</v>
      </c>
      <c r="I9977" t="s">
        <v>344</v>
      </c>
      <c r="J9977" s="65">
        <v>0</v>
      </c>
      <c r="K9977" t="str">
        <f t="shared" si="364"/>
        <v>28VI5900SUPR</v>
      </c>
      <c r="L9977">
        <f t="shared" si="365"/>
        <v>0</v>
      </c>
    </row>
    <row r="9978" spans="1:12">
      <c r="A9978" s="65">
        <v>28</v>
      </c>
      <c r="B9978" t="s">
        <v>396</v>
      </c>
      <c r="C9978" s="65">
        <v>11</v>
      </c>
      <c r="D9978" t="s">
        <v>237</v>
      </c>
      <c r="E9978" s="65">
        <v>1</v>
      </c>
      <c r="F9978" t="s">
        <v>357</v>
      </c>
      <c r="G9978" t="s">
        <v>358</v>
      </c>
      <c r="H9978" t="s">
        <v>342</v>
      </c>
      <c r="I9978" t="s">
        <v>68</v>
      </c>
      <c r="J9978" s="65">
        <v>0</v>
      </c>
      <c r="K9978" t="str">
        <f t="shared" si="364"/>
        <v>28VI5900PROD</v>
      </c>
      <c r="L9978">
        <f t="shared" si="365"/>
        <v>0</v>
      </c>
    </row>
    <row r="9979" spans="1:12">
      <c r="A9979" s="65">
        <v>28</v>
      </c>
      <c r="B9979" t="s">
        <v>396</v>
      </c>
      <c r="C9979" s="65">
        <v>11</v>
      </c>
      <c r="D9979" t="s">
        <v>237</v>
      </c>
      <c r="E9979" s="65">
        <v>1</v>
      </c>
      <c r="F9979" t="s">
        <v>357</v>
      </c>
      <c r="G9979" t="s">
        <v>358</v>
      </c>
      <c r="H9979" t="s">
        <v>341</v>
      </c>
      <c r="I9979" t="s">
        <v>67</v>
      </c>
      <c r="J9979" s="65">
        <v>0</v>
      </c>
      <c r="K9979" t="str">
        <f t="shared" si="364"/>
        <v>28VI5900SUPF</v>
      </c>
      <c r="L9979">
        <f t="shared" si="365"/>
        <v>0</v>
      </c>
    </row>
    <row r="9980" spans="1:12">
      <c r="A9980" s="65">
        <v>28</v>
      </c>
      <c r="B9980" t="s">
        <v>396</v>
      </c>
      <c r="C9980" s="65">
        <v>11</v>
      </c>
      <c r="D9980" t="s">
        <v>237</v>
      </c>
      <c r="E9980" s="65">
        <v>1</v>
      </c>
      <c r="F9980" t="s">
        <v>359</v>
      </c>
      <c r="G9980" t="s">
        <v>360</v>
      </c>
      <c r="H9980" t="s">
        <v>365</v>
      </c>
      <c r="I9980" t="s">
        <v>366</v>
      </c>
      <c r="J9980" s="65">
        <v>1286</v>
      </c>
      <c r="K9980" t="str">
        <f t="shared" si="364"/>
        <v>28VI6100LDPR</v>
      </c>
      <c r="L9980">
        <f t="shared" si="365"/>
        <v>1286</v>
      </c>
    </row>
    <row r="9981" spans="1:12">
      <c r="A9981" s="65">
        <v>28</v>
      </c>
      <c r="B9981" t="s">
        <v>396</v>
      </c>
      <c r="C9981" s="65">
        <v>11</v>
      </c>
      <c r="D9981" t="s">
        <v>237</v>
      </c>
      <c r="E9981" s="65">
        <v>1</v>
      </c>
      <c r="F9981" t="s">
        <v>359</v>
      </c>
      <c r="G9981" t="s">
        <v>360</v>
      </c>
      <c r="H9981" t="s">
        <v>367</v>
      </c>
      <c r="I9981" t="s">
        <v>368</v>
      </c>
      <c r="J9981" s="65">
        <v>6531</v>
      </c>
      <c r="K9981" t="str">
        <f t="shared" si="364"/>
        <v>28VI6100DOTO</v>
      </c>
      <c r="L9981">
        <f t="shared" si="365"/>
        <v>6531</v>
      </c>
    </row>
    <row r="9982" spans="1:12">
      <c r="A9982" s="65">
        <v>28</v>
      </c>
      <c r="B9982" t="s">
        <v>396</v>
      </c>
      <c r="C9982" s="65">
        <v>11</v>
      </c>
      <c r="D9982" t="s">
        <v>237</v>
      </c>
      <c r="E9982" s="65">
        <v>1</v>
      </c>
      <c r="F9982" t="s">
        <v>359</v>
      </c>
      <c r="G9982" t="s">
        <v>360</v>
      </c>
      <c r="H9982" t="s">
        <v>361</v>
      </c>
      <c r="I9982" t="s">
        <v>362</v>
      </c>
      <c r="J9982" s="65">
        <v>133</v>
      </c>
      <c r="K9982" t="str">
        <f t="shared" si="364"/>
        <v>28VI6100LDNP</v>
      </c>
      <c r="L9982">
        <f t="shared" si="365"/>
        <v>133</v>
      </c>
    </row>
    <row r="9983" spans="1:12">
      <c r="A9983" s="65">
        <v>28</v>
      </c>
      <c r="B9983" t="s">
        <v>396</v>
      </c>
      <c r="C9983" s="65">
        <v>11</v>
      </c>
      <c r="D9983" t="s">
        <v>237</v>
      </c>
      <c r="E9983" s="65">
        <v>1</v>
      </c>
      <c r="F9983" t="s">
        <v>359</v>
      </c>
      <c r="G9983" t="s">
        <v>360</v>
      </c>
      <c r="H9983" t="s">
        <v>371</v>
      </c>
      <c r="I9983" t="s">
        <v>372</v>
      </c>
      <c r="J9983" s="65">
        <v>3212</v>
      </c>
      <c r="K9983" t="str">
        <f t="shared" si="364"/>
        <v>28VI6100DOPR</v>
      </c>
      <c r="L9983">
        <f t="shared" si="365"/>
        <v>3212</v>
      </c>
    </row>
    <row r="9984" spans="1:12">
      <c r="A9984" s="65">
        <v>28</v>
      </c>
      <c r="B9984" t="s">
        <v>396</v>
      </c>
      <c r="C9984" s="65">
        <v>11</v>
      </c>
      <c r="D9984" t="s">
        <v>237</v>
      </c>
      <c r="E9984" s="65">
        <v>1</v>
      </c>
      <c r="F9984" t="s">
        <v>359</v>
      </c>
      <c r="G9984" t="s">
        <v>360</v>
      </c>
      <c r="H9984" t="s">
        <v>369</v>
      </c>
      <c r="I9984" t="s">
        <v>370</v>
      </c>
      <c r="J9984" s="65">
        <v>3319</v>
      </c>
      <c r="K9984" t="str">
        <f t="shared" si="364"/>
        <v>28VI6100DONP</v>
      </c>
      <c r="L9984">
        <f t="shared" si="365"/>
        <v>3319</v>
      </c>
    </row>
    <row r="9985" spans="1:12">
      <c r="A9985" s="65">
        <v>28</v>
      </c>
      <c r="B9985" t="s">
        <v>396</v>
      </c>
      <c r="C9985" s="65">
        <v>11</v>
      </c>
      <c r="D9985" t="s">
        <v>237</v>
      </c>
      <c r="E9985" s="65">
        <v>1</v>
      </c>
      <c r="F9985" t="s">
        <v>359</v>
      </c>
      <c r="G9985" t="s">
        <v>360</v>
      </c>
      <c r="H9985" t="s">
        <v>363</v>
      </c>
      <c r="I9985" t="s">
        <v>364</v>
      </c>
      <c r="J9985" s="65">
        <v>1419</v>
      </c>
      <c r="K9985" t="str">
        <f t="shared" si="364"/>
        <v>28VI6100LDTO</v>
      </c>
      <c r="L9985">
        <f t="shared" si="365"/>
        <v>1419</v>
      </c>
    </row>
    <row r="9986" spans="1:12">
      <c r="A9986" s="65">
        <v>28</v>
      </c>
      <c r="B9986" t="s">
        <v>396</v>
      </c>
      <c r="C9986" s="65">
        <v>11</v>
      </c>
      <c r="D9986" t="s">
        <v>237</v>
      </c>
      <c r="E9986" s="65">
        <v>1</v>
      </c>
      <c r="F9986" t="s">
        <v>373</v>
      </c>
      <c r="G9986" t="s">
        <v>227</v>
      </c>
      <c r="H9986" t="s">
        <v>369</v>
      </c>
      <c r="I9986" t="s">
        <v>370</v>
      </c>
      <c r="J9986" s="65">
        <v>0</v>
      </c>
      <c r="K9986" t="str">
        <f t="shared" si="364"/>
        <v>28VI6200DONP</v>
      </c>
      <c r="L9986">
        <f t="shared" si="365"/>
        <v>0</v>
      </c>
    </row>
    <row r="9987" spans="1:12">
      <c r="A9987" s="65">
        <v>28</v>
      </c>
      <c r="B9987" t="s">
        <v>396</v>
      </c>
      <c r="C9987" s="65">
        <v>11</v>
      </c>
      <c r="D9987" t="s">
        <v>237</v>
      </c>
      <c r="E9987" s="65">
        <v>1</v>
      </c>
      <c r="F9987" t="s">
        <v>373</v>
      </c>
      <c r="G9987" t="s">
        <v>227</v>
      </c>
      <c r="H9987" t="s">
        <v>363</v>
      </c>
      <c r="I9987" t="s">
        <v>364</v>
      </c>
      <c r="J9987" s="65">
        <v>0</v>
      </c>
      <c r="K9987" t="str">
        <f t="shared" si="364"/>
        <v>28VI6200LDTO</v>
      </c>
      <c r="L9987">
        <f t="shared" si="365"/>
        <v>0</v>
      </c>
    </row>
    <row r="9988" spans="1:12">
      <c r="A9988" s="65">
        <v>28</v>
      </c>
      <c r="B9988" t="s">
        <v>396</v>
      </c>
      <c r="C9988" s="65">
        <v>11</v>
      </c>
      <c r="D9988" t="s">
        <v>237</v>
      </c>
      <c r="E9988" s="65">
        <v>1</v>
      </c>
      <c r="F9988" t="s">
        <v>373</v>
      </c>
      <c r="G9988" t="s">
        <v>227</v>
      </c>
      <c r="H9988" t="s">
        <v>361</v>
      </c>
      <c r="I9988" t="s">
        <v>362</v>
      </c>
      <c r="J9988" s="65">
        <v>0</v>
      </c>
      <c r="K9988" t="str">
        <f t="shared" si="364"/>
        <v>28VI6200LDNP</v>
      </c>
      <c r="L9988">
        <f t="shared" si="365"/>
        <v>0</v>
      </c>
    </row>
    <row r="9989" spans="1:12">
      <c r="A9989" s="65">
        <v>28</v>
      </c>
      <c r="B9989" t="s">
        <v>396</v>
      </c>
      <c r="C9989" s="65">
        <v>11</v>
      </c>
      <c r="D9989" t="s">
        <v>237</v>
      </c>
      <c r="E9989" s="65">
        <v>1</v>
      </c>
      <c r="F9989" t="s">
        <v>373</v>
      </c>
      <c r="G9989" t="s">
        <v>227</v>
      </c>
      <c r="H9989" t="s">
        <v>367</v>
      </c>
      <c r="I9989" t="s">
        <v>368</v>
      </c>
      <c r="J9989" s="65">
        <v>0</v>
      </c>
      <c r="K9989" t="str">
        <f t="shared" si="364"/>
        <v>28VI6200DOTO</v>
      </c>
      <c r="L9989">
        <f t="shared" si="365"/>
        <v>0</v>
      </c>
    </row>
    <row r="9990" spans="1:12">
      <c r="A9990" s="65">
        <v>28</v>
      </c>
      <c r="B9990" t="s">
        <v>396</v>
      </c>
      <c r="C9990" s="65">
        <v>11</v>
      </c>
      <c r="D9990" t="s">
        <v>237</v>
      </c>
      <c r="E9990" s="65">
        <v>1</v>
      </c>
      <c r="F9990" t="s">
        <v>374</v>
      </c>
      <c r="G9990" t="s">
        <v>375</v>
      </c>
      <c r="H9990" t="s">
        <v>363</v>
      </c>
      <c r="I9990" t="s">
        <v>364</v>
      </c>
      <c r="J9990" s="65">
        <v>0</v>
      </c>
      <c r="K9990" t="str">
        <f t="shared" si="364"/>
        <v>28VI6300LDTO</v>
      </c>
      <c r="L9990">
        <f t="shared" si="365"/>
        <v>0</v>
      </c>
    </row>
    <row r="9991" spans="1:12">
      <c r="A9991" s="65">
        <v>28</v>
      </c>
      <c r="B9991" t="s">
        <v>396</v>
      </c>
      <c r="C9991" s="65">
        <v>11</v>
      </c>
      <c r="D9991" t="s">
        <v>237</v>
      </c>
      <c r="E9991" s="65">
        <v>1</v>
      </c>
      <c r="F9991" t="s">
        <v>374</v>
      </c>
      <c r="G9991" t="s">
        <v>375</v>
      </c>
      <c r="H9991" t="s">
        <v>361</v>
      </c>
      <c r="I9991" t="s">
        <v>362</v>
      </c>
      <c r="J9991" s="65">
        <v>0</v>
      </c>
      <c r="K9991" t="str">
        <f t="shared" si="364"/>
        <v>28VI6300LDNP</v>
      </c>
      <c r="L9991">
        <f t="shared" si="365"/>
        <v>0</v>
      </c>
    </row>
    <row r="9992" spans="1:12">
      <c r="A9992" s="65">
        <v>28</v>
      </c>
      <c r="B9992" t="s">
        <v>396</v>
      </c>
      <c r="C9992" s="65">
        <v>11</v>
      </c>
      <c r="D9992" t="s">
        <v>237</v>
      </c>
      <c r="E9992" s="65">
        <v>1</v>
      </c>
      <c r="F9992" t="s">
        <v>374</v>
      </c>
      <c r="G9992" t="s">
        <v>375</v>
      </c>
      <c r="H9992" t="s">
        <v>369</v>
      </c>
      <c r="I9992" t="s">
        <v>370</v>
      </c>
      <c r="J9992" s="65">
        <v>0</v>
      </c>
      <c r="K9992" t="str">
        <f t="shared" si="364"/>
        <v>28VI6300DONP</v>
      </c>
      <c r="L9992">
        <f t="shared" si="365"/>
        <v>0</v>
      </c>
    </row>
    <row r="9993" spans="1:12">
      <c r="A9993" s="65">
        <v>28</v>
      </c>
      <c r="B9993" t="s">
        <v>396</v>
      </c>
      <c r="C9993" s="65">
        <v>11</v>
      </c>
      <c r="D9993" t="s">
        <v>237</v>
      </c>
      <c r="E9993" s="65">
        <v>1</v>
      </c>
      <c r="F9993" t="s">
        <v>374</v>
      </c>
      <c r="G9993" t="s">
        <v>375</v>
      </c>
      <c r="H9993" t="s">
        <v>367</v>
      </c>
      <c r="I9993" t="s">
        <v>368</v>
      </c>
      <c r="J9993" s="65">
        <v>0</v>
      </c>
      <c r="K9993" t="str">
        <f t="shared" si="364"/>
        <v>28VI6300DOTO</v>
      </c>
      <c r="L9993">
        <f t="shared" si="365"/>
        <v>0</v>
      </c>
    </row>
    <row r="9994" spans="1:12">
      <c r="A9994" s="65">
        <v>28</v>
      </c>
      <c r="B9994" t="s">
        <v>396</v>
      </c>
      <c r="C9994" s="65">
        <v>11</v>
      </c>
      <c r="D9994" t="s">
        <v>237</v>
      </c>
      <c r="E9994" s="65">
        <v>1</v>
      </c>
      <c r="F9994" t="s">
        <v>376</v>
      </c>
      <c r="G9994" t="s">
        <v>377</v>
      </c>
      <c r="H9994" t="s">
        <v>367</v>
      </c>
      <c r="I9994" t="s">
        <v>368</v>
      </c>
      <c r="J9994" s="65">
        <v>63</v>
      </c>
      <c r="K9994" t="str">
        <f t="shared" si="364"/>
        <v>28VI6400DOTO</v>
      </c>
      <c r="L9994">
        <f t="shared" si="365"/>
        <v>63</v>
      </c>
    </row>
    <row r="9995" spans="1:12">
      <c r="A9995" s="65">
        <v>28</v>
      </c>
      <c r="B9995" t="s">
        <v>396</v>
      </c>
      <c r="C9995" s="65">
        <v>11</v>
      </c>
      <c r="D9995" t="s">
        <v>237</v>
      </c>
      <c r="E9995" s="65">
        <v>1</v>
      </c>
      <c r="F9995" t="s">
        <v>376</v>
      </c>
      <c r="G9995" t="s">
        <v>377</v>
      </c>
      <c r="H9995" t="s">
        <v>365</v>
      </c>
      <c r="I9995" t="s">
        <v>366</v>
      </c>
      <c r="J9995" s="65">
        <v>20</v>
      </c>
      <c r="K9995" t="str">
        <f t="shared" si="364"/>
        <v>28VI6400LDPR</v>
      </c>
      <c r="L9995">
        <f t="shared" si="365"/>
        <v>20</v>
      </c>
    </row>
    <row r="9996" spans="1:12">
      <c r="A9996" s="65">
        <v>28</v>
      </c>
      <c r="B9996" t="s">
        <v>396</v>
      </c>
      <c r="C9996" s="65">
        <v>11</v>
      </c>
      <c r="D9996" t="s">
        <v>237</v>
      </c>
      <c r="E9996" s="65">
        <v>1</v>
      </c>
      <c r="F9996" t="s">
        <v>376</v>
      </c>
      <c r="G9996" t="s">
        <v>377</v>
      </c>
      <c r="H9996" t="s">
        <v>371</v>
      </c>
      <c r="I9996" t="s">
        <v>372</v>
      </c>
      <c r="J9996" s="65">
        <v>63</v>
      </c>
      <c r="K9996" t="str">
        <f t="shared" si="364"/>
        <v>28VI6400DOPR</v>
      </c>
      <c r="L9996">
        <f t="shared" si="365"/>
        <v>63</v>
      </c>
    </row>
    <row r="9997" spans="1:12">
      <c r="A9997" s="65">
        <v>28</v>
      </c>
      <c r="B9997" t="s">
        <v>396</v>
      </c>
      <c r="C9997" s="65">
        <v>11</v>
      </c>
      <c r="D9997" t="s">
        <v>237</v>
      </c>
      <c r="E9997" s="65">
        <v>1</v>
      </c>
      <c r="F9997" t="s">
        <v>376</v>
      </c>
      <c r="G9997" t="s">
        <v>377</v>
      </c>
      <c r="H9997" t="s">
        <v>363</v>
      </c>
      <c r="I9997" t="s">
        <v>364</v>
      </c>
      <c r="J9997" s="65">
        <v>20</v>
      </c>
      <c r="K9997" t="str">
        <f t="shared" si="364"/>
        <v>28VI6400LDTO</v>
      </c>
      <c r="L9997">
        <f t="shared" si="365"/>
        <v>20</v>
      </c>
    </row>
    <row r="9998" spans="1:12">
      <c r="A9998" s="65">
        <v>28</v>
      </c>
      <c r="B9998" t="s">
        <v>396</v>
      </c>
      <c r="C9998" s="65">
        <v>11</v>
      </c>
      <c r="D9998" t="s">
        <v>237</v>
      </c>
      <c r="E9998" s="65">
        <v>1</v>
      </c>
      <c r="F9998" t="s">
        <v>378</v>
      </c>
      <c r="G9998" t="s">
        <v>379</v>
      </c>
      <c r="H9998" t="s">
        <v>365</v>
      </c>
      <c r="I9998" t="s">
        <v>366</v>
      </c>
      <c r="J9998" s="65">
        <v>20</v>
      </c>
      <c r="K9998" t="str">
        <f t="shared" si="364"/>
        <v>28VI6500LDPR</v>
      </c>
      <c r="L9998">
        <f t="shared" si="365"/>
        <v>20</v>
      </c>
    </row>
    <row r="9999" spans="1:12">
      <c r="A9999" s="65">
        <v>28</v>
      </c>
      <c r="B9999" t="s">
        <v>396</v>
      </c>
      <c r="C9999" s="65">
        <v>11</v>
      </c>
      <c r="D9999" t="s">
        <v>237</v>
      </c>
      <c r="E9999" s="65">
        <v>1</v>
      </c>
      <c r="F9999" t="s">
        <v>378</v>
      </c>
      <c r="G9999" t="s">
        <v>379</v>
      </c>
      <c r="H9999" t="s">
        <v>363</v>
      </c>
      <c r="I9999" t="s">
        <v>364</v>
      </c>
      <c r="J9999" s="65">
        <v>20</v>
      </c>
      <c r="K9999" t="str">
        <f t="shared" si="364"/>
        <v>28VI6500LDTO</v>
      </c>
      <c r="L9999">
        <f t="shared" si="365"/>
        <v>20</v>
      </c>
    </row>
    <row r="10000" spans="1:12">
      <c r="A10000" s="65">
        <v>28</v>
      </c>
      <c r="B10000" t="s">
        <v>396</v>
      </c>
      <c r="C10000" s="65">
        <v>11</v>
      </c>
      <c r="D10000" t="s">
        <v>237</v>
      </c>
      <c r="E10000" s="65">
        <v>1</v>
      </c>
      <c r="F10000" t="s">
        <v>378</v>
      </c>
      <c r="G10000" t="s">
        <v>379</v>
      </c>
      <c r="H10000" t="s">
        <v>367</v>
      </c>
      <c r="I10000" t="s">
        <v>368</v>
      </c>
      <c r="J10000" s="65">
        <v>18</v>
      </c>
      <c r="K10000" t="str">
        <f t="shared" si="364"/>
        <v>28VI6500DOTO</v>
      </c>
      <c r="L10000">
        <f t="shared" si="365"/>
        <v>18</v>
      </c>
    </row>
    <row r="10001" spans="1:12">
      <c r="A10001" s="65">
        <v>28</v>
      </c>
      <c r="B10001" t="s">
        <v>396</v>
      </c>
      <c r="C10001" s="65">
        <v>11</v>
      </c>
      <c r="D10001" t="s">
        <v>237</v>
      </c>
      <c r="E10001" s="65">
        <v>1</v>
      </c>
      <c r="F10001" t="s">
        <v>378</v>
      </c>
      <c r="G10001" t="s">
        <v>379</v>
      </c>
      <c r="H10001" t="s">
        <v>371</v>
      </c>
      <c r="I10001" t="s">
        <v>372</v>
      </c>
      <c r="J10001" s="65">
        <v>18</v>
      </c>
      <c r="K10001" t="str">
        <f t="shared" si="364"/>
        <v>28VI6500DOPR</v>
      </c>
      <c r="L10001">
        <f t="shared" si="365"/>
        <v>18</v>
      </c>
    </row>
    <row r="10002" spans="1:12">
      <c r="A10002" s="65">
        <v>28</v>
      </c>
      <c r="B10002" t="s">
        <v>396</v>
      </c>
      <c r="C10002" s="65">
        <v>11</v>
      </c>
      <c r="D10002" t="s">
        <v>237</v>
      </c>
      <c r="E10002" s="65">
        <v>1</v>
      </c>
      <c r="F10002" t="s">
        <v>380</v>
      </c>
      <c r="G10002" t="s">
        <v>381</v>
      </c>
      <c r="H10002" t="s">
        <v>369</v>
      </c>
      <c r="I10002" t="s">
        <v>370</v>
      </c>
      <c r="J10002" s="65">
        <v>41</v>
      </c>
      <c r="K10002" t="str">
        <f t="shared" si="364"/>
        <v>28VI6600DONP</v>
      </c>
      <c r="L10002">
        <f t="shared" si="365"/>
        <v>41</v>
      </c>
    </row>
    <row r="10003" spans="1:12">
      <c r="A10003" s="65">
        <v>28</v>
      </c>
      <c r="B10003" t="s">
        <v>396</v>
      </c>
      <c r="C10003" s="65">
        <v>11</v>
      </c>
      <c r="D10003" t="s">
        <v>237</v>
      </c>
      <c r="E10003" s="65">
        <v>1</v>
      </c>
      <c r="F10003" t="s">
        <v>380</v>
      </c>
      <c r="G10003" t="s">
        <v>381</v>
      </c>
      <c r="H10003" t="s">
        <v>365</v>
      </c>
      <c r="I10003" t="s">
        <v>366</v>
      </c>
      <c r="J10003" s="65">
        <v>0</v>
      </c>
      <c r="K10003" t="str">
        <f t="shared" si="364"/>
        <v>28VI6600LDPR</v>
      </c>
      <c r="L10003">
        <f t="shared" si="365"/>
        <v>0</v>
      </c>
    </row>
    <row r="10004" spans="1:12">
      <c r="A10004" s="65">
        <v>28</v>
      </c>
      <c r="B10004" t="s">
        <v>396</v>
      </c>
      <c r="C10004" s="65">
        <v>11</v>
      </c>
      <c r="D10004" t="s">
        <v>237</v>
      </c>
      <c r="E10004" s="65">
        <v>1</v>
      </c>
      <c r="F10004" t="s">
        <v>380</v>
      </c>
      <c r="G10004" t="s">
        <v>381</v>
      </c>
      <c r="H10004" t="s">
        <v>371</v>
      </c>
      <c r="I10004" t="s">
        <v>372</v>
      </c>
      <c r="J10004" s="65">
        <v>41</v>
      </c>
      <c r="K10004" t="str">
        <f t="shared" si="364"/>
        <v>28VI6600DOPR</v>
      </c>
      <c r="L10004">
        <f t="shared" si="365"/>
        <v>41</v>
      </c>
    </row>
    <row r="10005" spans="1:12">
      <c r="A10005" s="65">
        <v>28</v>
      </c>
      <c r="B10005" t="s">
        <v>396</v>
      </c>
      <c r="C10005" s="65">
        <v>11</v>
      </c>
      <c r="D10005" t="s">
        <v>237</v>
      </c>
      <c r="E10005" s="65">
        <v>1</v>
      </c>
      <c r="F10005" t="s">
        <v>380</v>
      </c>
      <c r="G10005" t="s">
        <v>381</v>
      </c>
      <c r="H10005" t="s">
        <v>361</v>
      </c>
      <c r="I10005" t="s">
        <v>362</v>
      </c>
      <c r="J10005" s="65">
        <v>0</v>
      </c>
      <c r="K10005" t="str">
        <f t="shared" si="364"/>
        <v>28VI6600LDNP</v>
      </c>
      <c r="L10005">
        <f t="shared" si="365"/>
        <v>0</v>
      </c>
    </row>
    <row r="10006" spans="1:12">
      <c r="A10006" s="65">
        <v>28</v>
      </c>
      <c r="B10006" t="s">
        <v>396</v>
      </c>
      <c r="C10006" s="65">
        <v>11</v>
      </c>
      <c r="D10006" t="s">
        <v>237</v>
      </c>
      <c r="E10006" s="65">
        <v>1</v>
      </c>
      <c r="F10006" t="s">
        <v>382</v>
      </c>
      <c r="G10006" t="s">
        <v>383</v>
      </c>
      <c r="H10006" t="s">
        <v>369</v>
      </c>
      <c r="I10006" t="s">
        <v>370</v>
      </c>
      <c r="J10006" s="65">
        <v>32</v>
      </c>
      <c r="K10006" t="str">
        <f t="shared" si="364"/>
        <v>28VI6710DONP</v>
      </c>
      <c r="L10006">
        <f t="shared" si="365"/>
        <v>32</v>
      </c>
    </row>
    <row r="10007" spans="1:12">
      <c r="A10007" s="65">
        <v>28</v>
      </c>
      <c r="B10007" t="s">
        <v>396</v>
      </c>
      <c r="C10007" s="65">
        <v>11</v>
      </c>
      <c r="D10007" t="s">
        <v>237</v>
      </c>
      <c r="E10007" s="65">
        <v>1</v>
      </c>
      <c r="F10007" t="s">
        <v>382</v>
      </c>
      <c r="G10007" t="s">
        <v>383</v>
      </c>
      <c r="H10007" t="s">
        <v>367</v>
      </c>
      <c r="I10007" t="s">
        <v>368</v>
      </c>
      <c r="J10007" s="65">
        <v>32</v>
      </c>
      <c r="K10007" t="str">
        <f t="shared" si="364"/>
        <v>28VI6710DOTO</v>
      </c>
      <c r="L10007">
        <f t="shared" si="365"/>
        <v>32</v>
      </c>
    </row>
    <row r="10008" spans="1:12">
      <c r="A10008" s="65">
        <v>28</v>
      </c>
      <c r="B10008" t="s">
        <v>396</v>
      </c>
      <c r="C10008" s="65">
        <v>11</v>
      </c>
      <c r="D10008" t="s">
        <v>237</v>
      </c>
      <c r="E10008" s="65">
        <v>1</v>
      </c>
      <c r="F10008" t="s">
        <v>382</v>
      </c>
      <c r="G10008" t="s">
        <v>383</v>
      </c>
      <c r="H10008" t="s">
        <v>363</v>
      </c>
      <c r="I10008" t="s">
        <v>364</v>
      </c>
      <c r="J10008" s="65">
        <v>32</v>
      </c>
      <c r="K10008" t="str">
        <f t="shared" si="364"/>
        <v>28VI6710LDTO</v>
      </c>
      <c r="L10008">
        <f t="shared" si="365"/>
        <v>32</v>
      </c>
    </row>
    <row r="10009" spans="1:12">
      <c r="A10009" s="65">
        <v>28</v>
      </c>
      <c r="B10009" t="s">
        <v>396</v>
      </c>
      <c r="C10009" s="65">
        <v>11</v>
      </c>
      <c r="D10009" t="s">
        <v>237</v>
      </c>
      <c r="E10009" s="65">
        <v>1</v>
      </c>
      <c r="F10009" t="s">
        <v>382</v>
      </c>
      <c r="G10009" t="s">
        <v>383</v>
      </c>
      <c r="H10009" t="s">
        <v>371</v>
      </c>
      <c r="I10009" t="s">
        <v>372</v>
      </c>
      <c r="J10009" s="65">
        <v>0</v>
      </c>
      <c r="K10009" t="str">
        <f t="shared" ref="K10009:K10025" si="366">CONCATENATE(TEXT(A10009,"00"),F10009,H10009)</f>
        <v>28VI6710DOPR</v>
      </c>
      <c r="L10009">
        <f t="shared" ref="L10009:L10025" si="367">J10009</f>
        <v>0</v>
      </c>
    </row>
    <row r="10010" spans="1:12">
      <c r="A10010" s="65">
        <v>28</v>
      </c>
      <c r="B10010" t="s">
        <v>396</v>
      </c>
      <c r="C10010" s="65">
        <v>11</v>
      </c>
      <c r="D10010" t="s">
        <v>237</v>
      </c>
      <c r="E10010" s="65">
        <v>1</v>
      </c>
      <c r="F10010" t="s">
        <v>382</v>
      </c>
      <c r="G10010" t="s">
        <v>383</v>
      </c>
      <c r="H10010" t="s">
        <v>365</v>
      </c>
      <c r="I10010" t="s">
        <v>366</v>
      </c>
      <c r="J10010" s="65">
        <v>0</v>
      </c>
      <c r="K10010" t="str">
        <f t="shared" si="366"/>
        <v>28VI6710LDPR</v>
      </c>
      <c r="L10010">
        <f t="shared" si="367"/>
        <v>0</v>
      </c>
    </row>
    <row r="10011" spans="1:12">
      <c r="A10011" s="65">
        <v>28</v>
      </c>
      <c r="B10011" t="s">
        <v>396</v>
      </c>
      <c r="C10011" s="65">
        <v>11</v>
      </c>
      <c r="D10011" t="s">
        <v>237</v>
      </c>
      <c r="E10011" s="65">
        <v>1</v>
      </c>
      <c r="F10011" t="s">
        <v>382</v>
      </c>
      <c r="G10011" t="s">
        <v>383</v>
      </c>
      <c r="H10011" t="s">
        <v>361</v>
      </c>
      <c r="I10011" t="s">
        <v>362</v>
      </c>
      <c r="J10011" s="65">
        <v>32</v>
      </c>
      <c r="K10011" t="str">
        <f t="shared" si="366"/>
        <v>28VI6710LDNP</v>
      </c>
      <c r="L10011">
        <f t="shared" si="367"/>
        <v>32</v>
      </c>
    </row>
    <row r="10012" spans="1:12">
      <c r="A10012" s="65">
        <v>28</v>
      </c>
      <c r="B10012" t="s">
        <v>396</v>
      </c>
      <c r="C10012" s="65">
        <v>11</v>
      </c>
      <c r="D10012" t="s">
        <v>237</v>
      </c>
      <c r="E10012" s="65">
        <v>1</v>
      </c>
      <c r="F10012" t="s">
        <v>384</v>
      </c>
      <c r="G10012" t="s">
        <v>385</v>
      </c>
      <c r="H10012" t="s">
        <v>367</v>
      </c>
      <c r="I10012" t="s">
        <v>368</v>
      </c>
      <c r="J10012" s="65">
        <v>584</v>
      </c>
      <c r="K10012" t="str">
        <f t="shared" si="366"/>
        <v>28VI6720DOTO</v>
      </c>
      <c r="L10012">
        <f t="shared" si="367"/>
        <v>584</v>
      </c>
    </row>
    <row r="10013" spans="1:12">
      <c r="A10013" s="65">
        <v>28</v>
      </c>
      <c r="B10013" t="s">
        <v>396</v>
      </c>
      <c r="C10013" s="65">
        <v>11</v>
      </c>
      <c r="D10013" t="s">
        <v>237</v>
      </c>
      <c r="E10013" s="65">
        <v>1</v>
      </c>
      <c r="F10013" t="s">
        <v>384</v>
      </c>
      <c r="G10013" t="s">
        <v>385</v>
      </c>
      <c r="H10013" t="s">
        <v>361</v>
      </c>
      <c r="I10013" t="s">
        <v>362</v>
      </c>
      <c r="J10013" s="65">
        <v>584</v>
      </c>
      <c r="K10013" t="str">
        <f t="shared" si="366"/>
        <v>28VI6720LDNP</v>
      </c>
      <c r="L10013">
        <f t="shared" si="367"/>
        <v>584</v>
      </c>
    </row>
    <row r="10014" spans="1:12">
      <c r="A10014" s="65">
        <v>28</v>
      </c>
      <c r="B10014" t="s">
        <v>396</v>
      </c>
      <c r="C10014" s="65">
        <v>11</v>
      </c>
      <c r="D10014" t="s">
        <v>237</v>
      </c>
      <c r="E10014" s="65">
        <v>1</v>
      </c>
      <c r="F10014" t="s">
        <v>384</v>
      </c>
      <c r="G10014" t="s">
        <v>385</v>
      </c>
      <c r="H10014" t="s">
        <v>365</v>
      </c>
      <c r="I10014" t="s">
        <v>366</v>
      </c>
      <c r="J10014" s="65">
        <v>0</v>
      </c>
      <c r="K10014" t="str">
        <f t="shared" si="366"/>
        <v>28VI6720LDPR</v>
      </c>
      <c r="L10014">
        <f t="shared" si="367"/>
        <v>0</v>
      </c>
    </row>
    <row r="10015" spans="1:12">
      <c r="A10015" s="65">
        <v>28</v>
      </c>
      <c r="B10015" t="s">
        <v>396</v>
      </c>
      <c r="C10015" s="65">
        <v>11</v>
      </c>
      <c r="D10015" t="s">
        <v>237</v>
      </c>
      <c r="E10015" s="65">
        <v>1</v>
      </c>
      <c r="F10015" t="s">
        <v>384</v>
      </c>
      <c r="G10015" t="s">
        <v>385</v>
      </c>
      <c r="H10015" t="s">
        <v>371</v>
      </c>
      <c r="I10015" t="s">
        <v>372</v>
      </c>
      <c r="J10015" s="65">
        <v>0</v>
      </c>
      <c r="K10015" t="str">
        <f t="shared" si="366"/>
        <v>28VI6720DOPR</v>
      </c>
      <c r="L10015">
        <f t="shared" si="367"/>
        <v>0</v>
      </c>
    </row>
    <row r="10016" spans="1:12">
      <c r="A10016" s="65">
        <v>28</v>
      </c>
      <c r="B10016" t="s">
        <v>396</v>
      </c>
      <c r="C10016" s="65">
        <v>11</v>
      </c>
      <c r="D10016" t="s">
        <v>237</v>
      </c>
      <c r="E10016" s="65">
        <v>1</v>
      </c>
      <c r="F10016" t="s">
        <v>384</v>
      </c>
      <c r="G10016" t="s">
        <v>385</v>
      </c>
      <c r="H10016" t="s">
        <v>363</v>
      </c>
      <c r="I10016" t="s">
        <v>364</v>
      </c>
      <c r="J10016" s="65">
        <v>584</v>
      </c>
      <c r="K10016" t="str">
        <f t="shared" si="366"/>
        <v>28VI6720LDTO</v>
      </c>
      <c r="L10016">
        <f t="shared" si="367"/>
        <v>584</v>
      </c>
    </row>
    <row r="10017" spans="1:12">
      <c r="A10017" s="65">
        <v>28</v>
      </c>
      <c r="B10017" t="s">
        <v>396</v>
      </c>
      <c r="C10017" s="65">
        <v>11</v>
      </c>
      <c r="D10017" t="s">
        <v>237</v>
      </c>
      <c r="E10017" s="65">
        <v>1</v>
      </c>
      <c r="F10017" t="s">
        <v>384</v>
      </c>
      <c r="G10017" t="s">
        <v>385</v>
      </c>
      <c r="H10017" t="s">
        <v>369</v>
      </c>
      <c r="I10017" t="s">
        <v>370</v>
      </c>
      <c r="J10017" s="65">
        <v>584</v>
      </c>
      <c r="K10017" t="str">
        <f t="shared" si="366"/>
        <v>28VI6720DONP</v>
      </c>
      <c r="L10017">
        <f t="shared" si="367"/>
        <v>584</v>
      </c>
    </row>
    <row r="10018" spans="1:12">
      <c r="A10018" s="65">
        <v>28</v>
      </c>
      <c r="B10018" t="s">
        <v>396</v>
      </c>
      <c r="C10018" s="65">
        <v>11</v>
      </c>
      <c r="D10018" t="s">
        <v>237</v>
      </c>
      <c r="E10018" s="65">
        <v>1</v>
      </c>
      <c r="F10018" t="s">
        <v>386</v>
      </c>
      <c r="G10018" t="s">
        <v>387</v>
      </c>
      <c r="H10018" t="s">
        <v>361</v>
      </c>
      <c r="I10018" t="s">
        <v>362</v>
      </c>
      <c r="J10018" s="65">
        <v>685</v>
      </c>
      <c r="K10018" t="str">
        <f t="shared" si="366"/>
        <v>28VI6800LDNP</v>
      </c>
      <c r="L10018">
        <f t="shared" si="367"/>
        <v>685</v>
      </c>
    </row>
    <row r="10019" spans="1:12">
      <c r="A10019" s="65">
        <v>28</v>
      </c>
      <c r="B10019" t="s">
        <v>396</v>
      </c>
      <c r="C10019" s="65">
        <v>11</v>
      </c>
      <c r="D10019" t="s">
        <v>237</v>
      </c>
      <c r="E10019" s="65">
        <v>1</v>
      </c>
      <c r="F10019" t="s">
        <v>386</v>
      </c>
      <c r="G10019" t="s">
        <v>387</v>
      </c>
      <c r="H10019" t="s">
        <v>365</v>
      </c>
      <c r="I10019" t="s">
        <v>366</v>
      </c>
      <c r="J10019" s="65">
        <v>1246</v>
      </c>
      <c r="K10019" t="str">
        <f t="shared" si="366"/>
        <v>28VI6800LDPR</v>
      </c>
      <c r="L10019">
        <f t="shared" si="367"/>
        <v>1246</v>
      </c>
    </row>
    <row r="10020" spans="1:12">
      <c r="A10020" s="65">
        <v>28</v>
      </c>
      <c r="B10020" t="s">
        <v>396</v>
      </c>
      <c r="C10020" s="65">
        <v>11</v>
      </c>
      <c r="D10020" t="s">
        <v>237</v>
      </c>
      <c r="E10020" s="65">
        <v>1</v>
      </c>
      <c r="F10020" t="s">
        <v>386</v>
      </c>
      <c r="G10020" t="s">
        <v>387</v>
      </c>
      <c r="H10020" t="s">
        <v>369</v>
      </c>
      <c r="I10020" t="s">
        <v>370</v>
      </c>
      <c r="J10020" s="65">
        <v>2726</v>
      </c>
      <c r="K10020" t="str">
        <f t="shared" si="366"/>
        <v>28VI6800DONP</v>
      </c>
      <c r="L10020">
        <f t="shared" si="367"/>
        <v>2726</v>
      </c>
    </row>
    <row r="10021" spans="1:12">
      <c r="A10021" s="65">
        <v>28</v>
      </c>
      <c r="B10021" t="s">
        <v>396</v>
      </c>
      <c r="C10021" s="65">
        <v>11</v>
      </c>
      <c r="D10021" t="s">
        <v>237</v>
      </c>
      <c r="E10021" s="65">
        <v>1</v>
      </c>
      <c r="F10021" t="s">
        <v>386</v>
      </c>
      <c r="G10021" t="s">
        <v>387</v>
      </c>
      <c r="H10021" t="s">
        <v>371</v>
      </c>
      <c r="I10021" t="s">
        <v>372</v>
      </c>
      <c r="J10021" s="65">
        <v>3172</v>
      </c>
      <c r="K10021" t="str">
        <f t="shared" si="366"/>
        <v>28VI6800DOPR</v>
      </c>
      <c r="L10021">
        <f t="shared" si="367"/>
        <v>3172</v>
      </c>
    </row>
    <row r="10022" spans="1:12">
      <c r="A10022" s="65">
        <v>28</v>
      </c>
      <c r="B10022" t="s">
        <v>396</v>
      </c>
      <c r="C10022" s="65">
        <v>11</v>
      </c>
      <c r="D10022" t="s">
        <v>237</v>
      </c>
      <c r="E10022" s="65">
        <v>1</v>
      </c>
      <c r="F10022" t="s">
        <v>386</v>
      </c>
      <c r="G10022" t="s">
        <v>387</v>
      </c>
      <c r="H10022" t="s">
        <v>367</v>
      </c>
      <c r="I10022" t="s">
        <v>368</v>
      </c>
      <c r="J10022" s="65">
        <v>5898</v>
      </c>
      <c r="K10022" t="str">
        <f t="shared" si="366"/>
        <v>28VI6800DOTO</v>
      </c>
      <c r="L10022">
        <f t="shared" si="367"/>
        <v>5898</v>
      </c>
    </row>
    <row r="10023" spans="1:12">
      <c r="A10023" s="65">
        <v>28</v>
      </c>
      <c r="B10023" t="s">
        <v>396</v>
      </c>
      <c r="C10023" s="65">
        <v>11</v>
      </c>
      <c r="D10023" t="s">
        <v>237</v>
      </c>
      <c r="E10023" s="65">
        <v>1</v>
      </c>
      <c r="F10023" t="s">
        <v>386</v>
      </c>
      <c r="G10023" t="s">
        <v>387</v>
      </c>
      <c r="H10023" t="s">
        <v>363</v>
      </c>
      <c r="I10023" t="s">
        <v>364</v>
      </c>
      <c r="J10023" s="65">
        <v>1931</v>
      </c>
      <c r="K10023" t="str">
        <f t="shared" si="366"/>
        <v>28VI6800LDTO</v>
      </c>
      <c r="L10023">
        <f t="shared" si="367"/>
        <v>1931</v>
      </c>
    </row>
    <row r="10024" spans="1:12">
      <c r="A10024" s="65">
        <v>28</v>
      </c>
      <c r="B10024" t="s">
        <v>396</v>
      </c>
      <c r="C10024" s="65">
        <v>11</v>
      </c>
      <c r="D10024" t="s">
        <v>237</v>
      </c>
      <c r="E10024" s="65">
        <v>1</v>
      </c>
      <c r="F10024" t="s">
        <v>388</v>
      </c>
      <c r="G10024" t="s">
        <v>389</v>
      </c>
      <c r="H10024" t="s">
        <v>390</v>
      </c>
      <c r="I10024" t="s">
        <v>73</v>
      </c>
      <c r="J10024" s="65">
        <v>35710</v>
      </c>
      <c r="K10024" t="str">
        <f t="shared" si="366"/>
        <v>28VI7000DOPP</v>
      </c>
      <c r="L10024">
        <f t="shared" si="367"/>
        <v>35710</v>
      </c>
    </row>
    <row r="10025" spans="1:12">
      <c r="A10025" s="65">
        <v>28</v>
      </c>
      <c r="B10025" t="s">
        <v>396</v>
      </c>
      <c r="C10025" s="65">
        <v>11</v>
      </c>
      <c r="D10025" t="s">
        <v>237</v>
      </c>
      <c r="E10025" s="65">
        <v>1</v>
      </c>
      <c r="F10025" t="s">
        <v>388</v>
      </c>
      <c r="G10025" t="s">
        <v>389</v>
      </c>
      <c r="H10025" t="s">
        <v>391</v>
      </c>
      <c r="I10025" t="s">
        <v>392</v>
      </c>
      <c r="J10025" s="65">
        <v>5898</v>
      </c>
      <c r="K10025" t="str">
        <f t="shared" si="366"/>
        <v>28VI7000DOPS</v>
      </c>
      <c r="L10025">
        <f t="shared" si="367"/>
        <v>5898</v>
      </c>
    </row>
    <row r="10026" spans="1:12">
      <c r="A10026" s="65">
        <v>29</v>
      </c>
      <c r="B10026" t="s">
        <v>55</v>
      </c>
      <c r="C10026" s="65">
        <v>11</v>
      </c>
      <c r="D10026" t="s">
        <v>237</v>
      </c>
      <c r="E10026" s="65">
        <v>1</v>
      </c>
      <c r="F10026" t="s">
        <v>238</v>
      </c>
      <c r="G10026" t="s">
        <v>239</v>
      </c>
      <c r="H10026" t="s">
        <v>240</v>
      </c>
      <c r="I10026" t="s">
        <v>241</v>
      </c>
      <c r="J10026" s="65">
        <v>3886</v>
      </c>
      <c r="K10026" t="str">
        <f t="shared" ref="K10026:K10075" si="368">CONCATENATE(TEXT(A10026,"00"),F10026,H10026)</f>
        <v>29VI1000SRTS</v>
      </c>
      <c r="L10026">
        <f t="shared" ref="L10026:L10075" si="369">J10026</f>
        <v>3886</v>
      </c>
    </row>
    <row r="10027" spans="1:12">
      <c r="A10027" s="65">
        <v>29</v>
      </c>
      <c r="B10027" t="s">
        <v>55</v>
      </c>
      <c r="C10027" s="65">
        <v>11</v>
      </c>
      <c r="D10027" t="s">
        <v>237</v>
      </c>
      <c r="E10027" s="65">
        <v>1</v>
      </c>
      <c r="F10027" t="s">
        <v>238</v>
      </c>
      <c r="G10027" t="s">
        <v>239</v>
      </c>
      <c r="H10027" t="s">
        <v>235</v>
      </c>
      <c r="I10027" t="s">
        <v>236</v>
      </c>
      <c r="J10027" s="65">
        <v>18</v>
      </c>
      <c r="K10027" t="str">
        <f t="shared" si="368"/>
        <v>29VI1000SABA</v>
      </c>
      <c r="L10027">
        <f t="shared" si="369"/>
        <v>18</v>
      </c>
    </row>
    <row r="10028" spans="1:12">
      <c r="A10028" s="65">
        <v>29</v>
      </c>
      <c r="B10028" t="s">
        <v>55</v>
      </c>
      <c r="C10028" s="65">
        <v>11</v>
      </c>
      <c r="D10028" t="s">
        <v>237</v>
      </c>
      <c r="E10028" s="65">
        <v>1</v>
      </c>
      <c r="F10028" t="s">
        <v>238</v>
      </c>
      <c r="G10028" t="s">
        <v>239</v>
      </c>
      <c r="H10028" t="s">
        <v>244</v>
      </c>
      <c r="I10028" t="s">
        <v>245</v>
      </c>
      <c r="J10028" s="65">
        <v>4056</v>
      </c>
      <c r="K10028" t="str">
        <f t="shared" si="368"/>
        <v>29VI1000SRTT</v>
      </c>
      <c r="L10028">
        <f t="shared" si="369"/>
        <v>4056</v>
      </c>
    </row>
    <row r="10029" spans="1:12">
      <c r="A10029" s="65">
        <v>29</v>
      </c>
      <c r="B10029" t="s">
        <v>55</v>
      </c>
      <c r="C10029" s="65">
        <v>11</v>
      </c>
      <c r="D10029" t="s">
        <v>237</v>
      </c>
      <c r="E10029" s="65">
        <v>1</v>
      </c>
      <c r="F10029" t="s">
        <v>238</v>
      </c>
      <c r="G10029" t="s">
        <v>239</v>
      </c>
      <c r="H10029" t="s">
        <v>246</v>
      </c>
      <c r="I10029" t="s">
        <v>247</v>
      </c>
      <c r="J10029" s="65">
        <v>3587</v>
      </c>
      <c r="K10029" t="str">
        <f t="shared" si="368"/>
        <v>29VI1000SRPS</v>
      </c>
      <c r="L10029">
        <f t="shared" si="369"/>
        <v>3587</v>
      </c>
    </row>
    <row r="10030" spans="1:12">
      <c r="A10030" s="65">
        <v>29</v>
      </c>
      <c r="B10030" t="s">
        <v>55</v>
      </c>
      <c r="C10030" s="65">
        <v>11</v>
      </c>
      <c r="D10030" t="s">
        <v>237</v>
      </c>
      <c r="E10030" s="65">
        <v>1</v>
      </c>
      <c r="F10030" t="s">
        <v>238</v>
      </c>
      <c r="G10030" t="s">
        <v>239</v>
      </c>
      <c r="H10030" t="s">
        <v>248</v>
      </c>
      <c r="I10030" t="s">
        <v>249</v>
      </c>
      <c r="J10030" s="65">
        <v>170</v>
      </c>
      <c r="K10030" t="str">
        <f t="shared" si="368"/>
        <v>29VI1000SRPR</v>
      </c>
      <c r="L10030">
        <f t="shared" si="369"/>
        <v>170</v>
      </c>
    </row>
    <row r="10031" spans="1:12">
      <c r="A10031" s="65">
        <v>29</v>
      </c>
      <c r="B10031" t="s">
        <v>55</v>
      </c>
      <c r="C10031" s="65">
        <v>11</v>
      </c>
      <c r="D10031" t="s">
        <v>237</v>
      </c>
      <c r="E10031" s="65">
        <v>1</v>
      </c>
      <c r="F10031" t="s">
        <v>238</v>
      </c>
      <c r="G10031" t="s">
        <v>239</v>
      </c>
      <c r="H10031" t="s">
        <v>250</v>
      </c>
      <c r="I10031" t="s">
        <v>251</v>
      </c>
      <c r="J10031" s="65">
        <v>3757</v>
      </c>
      <c r="K10031" t="str">
        <f t="shared" si="368"/>
        <v>29VI1000SRPT</v>
      </c>
      <c r="L10031">
        <f t="shared" si="369"/>
        <v>3757</v>
      </c>
    </row>
    <row r="10032" spans="1:12">
      <c r="A10032" s="65">
        <v>29</v>
      </c>
      <c r="B10032" t="s">
        <v>55</v>
      </c>
      <c r="C10032" s="65">
        <v>11</v>
      </c>
      <c r="D10032" t="s">
        <v>237</v>
      </c>
      <c r="E10032" s="65">
        <v>1</v>
      </c>
      <c r="F10032" t="s">
        <v>238</v>
      </c>
      <c r="G10032" t="s">
        <v>239</v>
      </c>
      <c r="H10032" t="s">
        <v>254</v>
      </c>
      <c r="I10032" t="s">
        <v>255</v>
      </c>
      <c r="J10032" s="65">
        <v>170</v>
      </c>
      <c r="K10032" t="str">
        <f t="shared" si="368"/>
        <v>29VI1000SRRR</v>
      </c>
      <c r="L10032">
        <f t="shared" si="369"/>
        <v>170</v>
      </c>
    </row>
    <row r="10033" spans="1:12">
      <c r="A10033" s="65">
        <v>29</v>
      </c>
      <c r="B10033" t="s">
        <v>55</v>
      </c>
      <c r="C10033" s="65">
        <v>11</v>
      </c>
      <c r="D10033" t="s">
        <v>237</v>
      </c>
      <c r="E10033" s="65">
        <v>1</v>
      </c>
      <c r="F10033" t="s">
        <v>238</v>
      </c>
      <c r="G10033" t="s">
        <v>239</v>
      </c>
      <c r="H10033" t="s">
        <v>256</v>
      </c>
      <c r="I10033" t="s">
        <v>257</v>
      </c>
      <c r="J10033" s="65">
        <v>3757</v>
      </c>
      <c r="K10033" t="str">
        <f t="shared" si="368"/>
        <v>29VI1000SRRT</v>
      </c>
      <c r="L10033">
        <f t="shared" si="369"/>
        <v>3757</v>
      </c>
    </row>
    <row r="10034" spans="1:12">
      <c r="A10034" s="65">
        <v>29</v>
      </c>
      <c r="B10034" t="s">
        <v>55</v>
      </c>
      <c r="C10034" s="65">
        <v>11</v>
      </c>
      <c r="D10034" t="s">
        <v>237</v>
      </c>
      <c r="E10034" s="65">
        <v>1</v>
      </c>
      <c r="F10034" t="s">
        <v>238</v>
      </c>
      <c r="G10034" t="s">
        <v>239</v>
      </c>
      <c r="H10034" t="s">
        <v>258</v>
      </c>
      <c r="I10034" t="s">
        <v>259</v>
      </c>
      <c r="J10034" s="65">
        <v>1447</v>
      </c>
      <c r="K10034" t="str">
        <f t="shared" si="368"/>
        <v>29VI1000RSRS</v>
      </c>
      <c r="L10034">
        <f t="shared" si="369"/>
        <v>1447</v>
      </c>
    </row>
    <row r="10035" spans="1:12">
      <c r="A10035" s="65">
        <v>29</v>
      </c>
      <c r="B10035" t="s">
        <v>55</v>
      </c>
      <c r="C10035" s="65">
        <v>11</v>
      </c>
      <c r="D10035" t="s">
        <v>237</v>
      </c>
      <c r="E10035" s="65">
        <v>1</v>
      </c>
      <c r="F10035" t="s">
        <v>238</v>
      </c>
      <c r="G10035" t="s">
        <v>239</v>
      </c>
      <c r="H10035" t="s">
        <v>264</v>
      </c>
      <c r="I10035" t="s">
        <v>265</v>
      </c>
      <c r="J10035" s="65">
        <v>4000</v>
      </c>
      <c r="K10035" t="str">
        <f t="shared" si="368"/>
        <v>29VI1000RSRR</v>
      </c>
      <c r="L10035">
        <f t="shared" si="369"/>
        <v>4000</v>
      </c>
    </row>
    <row r="10036" spans="1:12">
      <c r="A10036" s="65">
        <v>29</v>
      </c>
      <c r="B10036" t="s">
        <v>55</v>
      </c>
      <c r="C10036" s="65">
        <v>11</v>
      </c>
      <c r="D10036" t="s">
        <v>237</v>
      </c>
      <c r="E10036" s="65">
        <v>1</v>
      </c>
      <c r="F10036" t="s">
        <v>238</v>
      </c>
      <c r="G10036" t="s">
        <v>239</v>
      </c>
      <c r="H10036" t="s">
        <v>229</v>
      </c>
      <c r="I10036" t="s">
        <v>230</v>
      </c>
      <c r="J10036" s="65">
        <v>0</v>
      </c>
      <c r="K10036" t="str">
        <f t="shared" si="368"/>
        <v>29VI1000PRNR</v>
      </c>
      <c r="L10036">
        <f t="shared" si="369"/>
        <v>0</v>
      </c>
    </row>
    <row r="10037" spans="1:12">
      <c r="A10037" s="65">
        <v>29</v>
      </c>
      <c r="B10037" t="s">
        <v>55</v>
      </c>
      <c r="C10037" s="65">
        <v>11</v>
      </c>
      <c r="D10037" t="s">
        <v>237</v>
      </c>
      <c r="E10037" s="65">
        <v>1</v>
      </c>
      <c r="F10037" t="s">
        <v>238</v>
      </c>
      <c r="G10037" t="s">
        <v>239</v>
      </c>
      <c r="H10037" t="s">
        <v>231</v>
      </c>
      <c r="I10037" t="s">
        <v>232</v>
      </c>
      <c r="J10037" s="65">
        <v>5192</v>
      </c>
      <c r="K10037" t="str">
        <f t="shared" si="368"/>
        <v>29VI1000PRES</v>
      </c>
      <c r="L10037">
        <f t="shared" si="369"/>
        <v>5192</v>
      </c>
    </row>
    <row r="10038" spans="1:12">
      <c r="A10038" s="65">
        <v>29</v>
      </c>
      <c r="B10038" t="s">
        <v>55</v>
      </c>
      <c r="C10038" s="65">
        <v>11</v>
      </c>
      <c r="D10038" t="s">
        <v>237</v>
      </c>
      <c r="E10038" s="65">
        <v>1</v>
      </c>
      <c r="F10038" t="s">
        <v>238</v>
      </c>
      <c r="G10038" t="s">
        <v>239</v>
      </c>
      <c r="H10038" t="s">
        <v>233</v>
      </c>
      <c r="I10038" t="s">
        <v>234</v>
      </c>
      <c r="J10038" s="65">
        <v>680</v>
      </c>
      <c r="K10038" t="str">
        <f t="shared" si="368"/>
        <v>29VI1000PRER</v>
      </c>
      <c r="L10038">
        <f t="shared" si="369"/>
        <v>680</v>
      </c>
    </row>
    <row r="10039" spans="1:12">
      <c r="A10039" s="65">
        <v>29</v>
      </c>
      <c r="B10039" t="s">
        <v>55</v>
      </c>
      <c r="C10039" s="65">
        <v>11</v>
      </c>
      <c r="D10039" t="s">
        <v>237</v>
      </c>
      <c r="E10039" s="65">
        <v>1</v>
      </c>
      <c r="F10039" t="s">
        <v>238</v>
      </c>
      <c r="G10039" t="s">
        <v>239</v>
      </c>
      <c r="H10039" t="s">
        <v>266</v>
      </c>
      <c r="I10039" t="s">
        <v>267</v>
      </c>
      <c r="J10039" s="65">
        <v>5872</v>
      </c>
      <c r="K10039" t="str">
        <f t="shared" si="368"/>
        <v>29VI1000PTRE</v>
      </c>
      <c r="L10039">
        <f t="shared" si="369"/>
        <v>5872</v>
      </c>
    </row>
    <row r="10040" spans="1:12">
      <c r="A10040" s="65">
        <v>29</v>
      </c>
      <c r="B10040" t="s">
        <v>55</v>
      </c>
      <c r="C10040" s="65">
        <v>11</v>
      </c>
      <c r="D10040" t="s">
        <v>237</v>
      </c>
      <c r="E10040" s="65">
        <v>1</v>
      </c>
      <c r="F10040" t="s">
        <v>238</v>
      </c>
      <c r="G10040" t="s">
        <v>239</v>
      </c>
      <c r="H10040" t="s">
        <v>242</v>
      </c>
      <c r="I10040" t="s">
        <v>243</v>
      </c>
      <c r="J10040" s="65">
        <v>1388</v>
      </c>
      <c r="K10040" t="str">
        <f t="shared" si="368"/>
        <v>29VI1000DRPP</v>
      </c>
      <c r="L10040">
        <f t="shared" si="369"/>
        <v>1388</v>
      </c>
    </row>
    <row r="10041" spans="1:12">
      <c r="A10041" s="65">
        <v>29</v>
      </c>
      <c r="B10041" t="s">
        <v>55</v>
      </c>
      <c r="C10041" s="65">
        <v>11</v>
      </c>
      <c r="D10041" t="s">
        <v>237</v>
      </c>
      <c r="E10041" s="65">
        <v>1</v>
      </c>
      <c r="F10041" t="s">
        <v>238</v>
      </c>
      <c r="G10041" t="s">
        <v>239</v>
      </c>
      <c r="H10041" t="s">
        <v>260</v>
      </c>
      <c r="I10041" t="s">
        <v>261</v>
      </c>
      <c r="J10041" s="65">
        <v>4028</v>
      </c>
      <c r="K10041" t="str">
        <f t="shared" si="368"/>
        <v>29VI1000DRVM</v>
      </c>
      <c r="L10041">
        <f t="shared" si="369"/>
        <v>4028</v>
      </c>
    </row>
    <row r="10042" spans="1:12">
      <c r="A10042" s="65">
        <v>29</v>
      </c>
      <c r="B10042" t="s">
        <v>55</v>
      </c>
      <c r="C10042" s="65">
        <v>11</v>
      </c>
      <c r="D10042" t="s">
        <v>237</v>
      </c>
      <c r="E10042" s="65">
        <v>1</v>
      </c>
      <c r="F10042" t="s">
        <v>238</v>
      </c>
      <c r="G10042" t="s">
        <v>239</v>
      </c>
      <c r="H10042" t="s">
        <v>262</v>
      </c>
      <c r="I10042" t="s">
        <v>263</v>
      </c>
      <c r="J10042" s="65">
        <v>0</v>
      </c>
      <c r="K10042" t="str">
        <f t="shared" si="368"/>
        <v>29VI1000DREX</v>
      </c>
      <c r="L10042">
        <f t="shared" si="369"/>
        <v>0</v>
      </c>
    </row>
    <row r="10043" spans="1:12">
      <c r="A10043" s="65">
        <v>29</v>
      </c>
      <c r="B10043" t="s">
        <v>55</v>
      </c>
      <c r="C10043" s="65">
        <v>11</v>
      </c>
      <c r="D10043" t="s">
        <v>237</v>
      </c>
      <c r="E10043" s="65">
        <v>1</v>
      </c>
      <c r="F10043" t="s">
        <v>238</v>
      </c>
      <c r="G10043" t="s">
        <v>239</v>
      </c>
      <c r="H10043" t="s">
        <v>220</v>
      </c>
      <c r="I10043" t="s">
        <v>221</v>
      </c>
      <c r="J10043" s="65">
        <v>0</v>
      </c>
      <c r="K10043" t="str">
        <f t="shared" si="368"/>
        <v>29VI1000DRET</v>
      </c>
      <c r="L10043">
        <f t="shared" si="369"/>
        <v>0</v>
      </c>
    </row>
    <row r="10044" spans="1:12">
      <c r="A10044" s="65">
        <v>29</v>
      </c>
      <c r="B10044" t="s">
        <v>55</v>
      </c>
      <c r="C10044" s="65">
        <v>11</v>
      </c>
      <c r="D10044" t="s">
        <v>237</v>
      </c>
      <c r="E10044" s="65">
        <v>1</v>
      </c>
      <c r="F10044" t="s">
        <v>238</v>
      </c>
      <c r="G10044" t="s">
        <v>239</v>
      </c>
      <c r="H10044" t="s">
        <v>211</v>
      </c>
      <c r="I10044" t="s">
        <v>212</v>
      </c>
      <c r="J10044" s="65">
        <v>3886</v>
      </c>
      <c r="K10044" t="str">
        <f t="shared" si="368"/>
        <v>29VI1000APRS</v>
      </c>
      <c r="L10044">
        <f t="shared" si="369"/>
        <v>3886</v>
      </c>
    </row>
    <row r="10045" spans="1:12">
      <c r="A10045" s="65">
        <v>29</v>
      </c>
      <c r="B10045" t="s">
        <v>55</v>
      </c>
      <c r="C10045" s="65">
        <v>11</v>
      </c>
      <c r="D10045" t="s">
        <v>237</v>
      </c>
      <c r="E10045" s="65">
        <v>1</v>
      </c>
      <c r="F10045" t="s">
        <v>238</v>
      </c>
      <c r="G10045" t="s">
        <v>239</v>
      </c>
      <c r="H10045" t="s">
        <v>213</v>
      </c>
      <c r="I10045" t="s">
        <v>214</v>
      </c>
      <c r="J10045" s="65">
        <v>170</v>
      </c>
      <c r="K10045" t="str">
        <f t="shared" si="368"/>
        <v>29VI1000APRR</v>
      </c>
      <c r="L10045">
        <f t="shared" si="369"/>
        <v>170</v>
      </c>
    </row>
    <row r="10046" spans="1:12">
      <c r="A10046" s="65">
        <v>29</v>
      </c>
      <c r="B10046" t="s">
        <v>55</v>
      </c>
      <c r="C10046" s="65">
        <v>11</v>
      </c>
      <c r="D10046" t="s">
        <v>237</v>
      </c>
      <c r="E10046" s="65">
        <v>1</v>
      </c>
      <c r="F10046" t="s">
        <v>238</v>
      </c>
      <c r="G10046" t="s">
        <v>239</v>
      </c>
      <c r="H10046" t="s">
        <v>215</v>
      </c>
      <c r="I10046" t="s">
        <v>216</v>
      </c>
      <c r="J10046" s="65">
        <v>4056</v>
      </c>
      <c r="K10046" t="str">
        <f t="shared" si="368"/>
        <v>29VI1000APRT</v>
      </c>
      <c r="L10046">
        <f t="shared" si="369"/>
        <v>4056</v>
      </c>
    </row>
    <row r="10047" spans="1:12">
      <c r="A10047" s="65">
        <v>29</v>
      </c>
      <c r="B10047" t="s">
        <v>55</v>
      </c>
      <c r="C10047" s="65">
        <v>11</v>
      </c>
      <c r="D10047" t="s">
        <v>237</v>
      </c>
      <c r="E10047" s="65">
        <v>1</v>
      </c>
      <c r="F10047" t="s">
        <v>238</v>
      </c>
      <c r="G10047" t="s">
        <v>239</v>
      </c>
      <c r="H10047" t="s">
        <v>224</v>
      </c>
      <c r="I10047" t="s">
        <v>225</v>
      </c>
      <c r="J10047" s="65">
        <v>12</v>
      </c>
      <c r="K10047" t="str">
        <f t="shared" si="368"/>
        <v>29VI1000ARRA</v>
      </c>
      <c r="L10047">
        <f t="shared" si="369"/>
        <v>12</v>
      </c>
    </row>
    <row r="10048" spans="1:12">
      <c r="A10048" s="65">
        <v>29</v>
      </c>
      <c r="B10048" t="s">
        <v>55</v>
      </c>
      <c r="C10048" s="65">
        <v>11</v>
      </c>
      <c r="D10048" t="s">
        <v>237</v>
      </c>
      <c r="E10048" s="65">
        <v>1</v>
      </c>
      <c r="F10048" t="s">
        <v>238</v>
      </c>
      <c r="G10048" t="s">
        <v>239</v>
      </c>
      <c r="H10048" t="s">
        <v>270</v>
      </c>
      <c r="I10048" t="s">
        <v>271</v>
      </c>
      <c r="J10048" s="65">
        <v>170</v>
      </c>
      <c r="K10048" t="str">
        <f t="shared" si="368"/>
        <v>29VI1000SRTR</v>
      </c>
      <c r="L10048">
        <f t="shared" si="369"/>
        <v>170</v>
      </c>
    </row>
    <row r="10049" spans="1:12">
      <c r="A10049" s="65">
        <v>29</v>
      </c>
      <c r="B10049" t="s">
        <v>55</v>
      </c>
      <c r="C10049" s="65">
        <v>11</v>
      </c>
      <c r="D10049" t="s">
        <v>237</v>
      </c>
      <c r="E10049" s="65">
        <v>1</v>
      </c>
      <c r="F10049" t="s">
        <v>238</v>
      </c>
      <c r="G10049" t="s">
        <v>239</v>
      </c>
      <c r="H10049" t="s">
        <v>228</v>
      </c>
      <c r="I10049" t="s">
        <v>217</v>
      </c>
      <c r="J10049" s="65">
        <v>5872</v>
      </c>
      <c r="K10049" t="str">
        <f t="shared" si="368"/>
        <v>29VI1000PTBI</v>
      </c>
      <c r="L10049">
        <f t="shared" si="369"/>
        <v>5872</v>
      </c>
    </row>
    <row r="10050" spans="1:12">
      <c r="A10050" s="65">
        <v>29</v>
      </c>
      <c r="B10050" t="s">
        <v>55</v>
      </c>
      <c r="C10050" s="65">
        <v>11</v>
      </c>
      <c r="D10050" t="s">
        <v>237</v>
      </c>
      <c r="E10050" s="65">
        <v>1</v>
      </c>
      <c r="F10050" t="s">
        <v>238</v>
      </c>
      <c r="G10050" t="s">
        <v>239</v>
      </c>
      <c r="H10050" t="s">
        <v>252</v>
      </c>
      <c r="I10050" t="s">
        <v>253</v>
      </c>
      <c r="J10050" s="65">
        <v>3587</v>
      </c>
      <c r="K10050" t="str">
        <f t="shared" si="368"/>
        <v>29VI1000SRRS</v>
      </c>
      <c r="L10050">
        <f t="shared" si="369"/>
        <v>3587</v>
      </c>
    </row>
    <row r="10051" spans="1:12">
      <c r="A10051" s="65">
        <v>29</v>
      </c>
      <c r="B10051" t="s">
        <v>55</v>
      </c>
      <c r="C10051" s="65">
        <v>11</v>
      </c>
      <c r="D10051" t="s">
        <v>237</v>
      </c>
      <c r="E10051" s="65">
        <v>1</v>
      </c>
      <c r="F10051" t="s">
        <v>238</v>
      </c>
      <c r="G10051" t="s">
        <v>239</v>
      </c>
      <c r="H10051" t="s">
        <v>226</v>
      </c>
      <c r="I10051" t="s">
        <v>227</v>
      </c>
      <c r="J10051" s="65">
        <v>14</v>
      </c>
      <c r="K10051" t="str">
        <f t="shared" si="368"/>
        <v>29VI1000PLNA</v>
      </c>
      <c r="L10051">
        <f t="shared" si="369"/>
        <v>14</v>
      </c>
    </row>
    <row r="10052" spans="1:12">
      <c r="A10052" s="65">
        <v>29</v>
      </c>
      <c r="B10052" t="s">
        <v>55</v>
      </c>
      <c r="C10052" s="65">
        <v>11</v>
      </c>
      <c r="D10052" t="s">
        <v>237</v>
      </c>
      <c r="E10052" s="65">
        <v>1</v>
      </c>
      <c r="F10052" t="s">
        <v>238</v>
      </c>
      <c r="G10052" t="s">
        <v>239</v>
      </c>
      <c r="H10052" t="s">
        <v>222</v>
      </c>
      <c r="I10052" t="s">
        <v>223</v>
      </c>
      <c r="J10052" s="65">
        <v>0</v>
      </c>
      <c r="K10052" t="str">
        <f t="shared" si="368"/>
        <v>29VI1000DPMA</v>
      </c>
      <c r="L10052">
        <f t="shared" si="369"/>
        <v>0</v>
      </c>
    </row>
    <row r="10053" spans="1:12">
      <c r="A10053" s="65">
        <v>29</v>
      </c>
      <c r="B10053" t="s">
        <v>55</v>
      </c>
      <c r="C10053" s="65">
        <v>11</v>
      </c>
      <c r="D10053" t="s">
        <v>237</v>
      </c>
      <c r="E10053" s="65">
        <v>1</v>
      </c>
      <c r="F10053" t="s">
        <v>238</v>
      </c>
      <c r="G10053" t="s">
        <v>239</v>
      </c>
      <c r="H10053" t="s">
        <v>268</v>
      </c>
      <c r="I10053" t="s">
        <v>269</v>
      </c>
      <c r="J10053" s="65">
        <v>456</v>
      </c>
      <c r="K10053" t="str">
        <f t="shared" si="368"/>
        <v>29VI1000DRCF</v>
      </c>
      <c r="L10053">
        <f t="shared" si="369"/>
        <v>456</v>
      </c>
    </row>
    <row r="10054" spans="1:12">
      <c r="A10054" s="65">
        <v>29</v>
      </c>
      <c r="B10054" t="s">
        <v>55</v>
      </c>
      <c r="C10054" s="65">
        <v>11</v>
      </c>
      <c r="D10054" t="s">
        <v>237</v>
      </c>
      <c r="E10054" s="65">
        <v>1</v>
      </c>
      <c r="F10054" t="s">
        <v>272</v>
      </c>
      <c r="G10054" t="s">
        <v>273</v>
      </c>
      <c r="H10054" t="s">
        <v>240</v>
      </c>
      <c r="I10054" t="s">
        <v>241</v>
      </c>
      <c r="J10054" s="65">
        <v>1797</v>
      </c>
      <c r="K10054" t="str">
        <f t="shared" si="368"/>
        <v>29VI1100SRTS</v>
      </c>
      <c r="L10054">
        <f t="shared" si="369"/>
        <v>1797</v>
      </c>
    </row>
    <row r="10055" spans="1:12">
      <c r="A10055" s="65">
        <v>29</v>
      </c>
      <c r="B10055" t="s">
        <v>55</v>
      </c>
      <c r="C10055" s="65">
        <v>11</v>
      </c>
      <c r="D10055" t="s">
        <v>237</v>
      </c>
      <c r="E10055" s="65">
        <v>1</v>
      </c>
      <c r="F10055" t="s">
        <v>272</v>
      </c>
      <c r="G10055" t="s">
        <v>273</v>
      </c>
      <c r="H10055" t="s">
        <v>235</v>
      </c>
      <c r="I10055" t="s">
        <v>236</v>
      </c>
      <c r="J10055" s="65">
        <v>0</v>
      </c>
      <c r="K10055" t="str">
        <f t="shared" si="368"/>
        <v>29VI1100SABA</v>
      </c>
      <c r="L10055">
        <f t="shared" si="369"/>
        <v>0</v>
      </c>
    </row>
    <row r="10056" spans="1:12">
      <c r="A10056" s="65">
        <v>29</v>
      </c>
      <c r="B10056" t="s">
        <v>55</v>
      </c>
      <c r="C10056" s="65">
        <v>11</v>
      </c>
      <c r="D10056" t="s">
        <v>237</v>
      </c>
      <c r="E10056" s="65">
        <v>1</v>
      </c>
      <c r="F10056" t="s">
        <v>272</v>
      </c>
      <c r="G10056" t="s">
        <v>273</v>
      </c>
      <c r="H10056" t="s">
        <v>244</v>
      </c>
      <c r="I10056" t="s">
        <v>245</v>
      </c>
      <c r="J10056" s="65">
        <v>1957</v>
      </c>
      <c r="K10056" t="str">
        <f t="shared" si="368"/>
        <v>29VI1100SRTT</v>
      </c>
      <c r="L10056">
        <f t="shared" si="369"/>
        <v>1957</v>
      </c>
    </row>
    <row r="10057" spans="1:12">
      <c r="A10057" s="65">
        <v>29</v>
      </c>
      <c r="B10057" t="s">
        <v>55</v>
      </c>
      <c r="C10057" s="65">
        <v>11</v>
      </c>
      <c r="D10057" t="s">
        <v>237</v>
      </c>
      <c r="E10057" s="65">
        <v>1</v>
      </c>
      <c r="F10057" t="s">
        <v>272</v>
      </c>
      <c r="G10057" t="s">
        <v>273</v>
      </c>
      <c r="H10057" t="s">
        <v>246</v>
      </c>
      <c r="I10057" t="s">
        <v>247</v>
      </c>
      <c r="J10057" s="65">
        <v>1783</v>
      </c>
      <c r="K10057" t="str">
        <f t="shared" si="368"/>
        <v>29VI1100SRPS</v>
      </c>
      <c r="L10057">
        <f t="shared" si="369"/>
        <v>1783</v>
      </c>
    </row>
    <row r="10058" spans="1:12">
      <c r="A10058" s="65">
        <v>29</v>
      </c>
      <c r="B10058" t="s">
        <v>55</v>
      </c>
      <c r="C10058" s="65">
        <v>11</v>
      </c>
      <c r="D10058" t="s">
        <v>237</v>
      </c>
      <c r="E10058" s="65">
        <v>1</v>
      </c>
      <c r="F10058" t="s">
        <v>272</v>
      </c>
      <c r="G10058" t="s">
        <v>273</v>
      </c>
      <c r="H10058" t="s">
        <v>248</v>
      </c>
      <c r="I10058" t="s">
        <v>249</v>
      </c>
      <c r="J10058" s="65">
        <v>160</v>
      </c>
      <c r="K10058" t="str">
        <f t="shared" si="368"/>
        <v>29VI1100SRPR</v>
      </c>
      <c r="L10058">
        <f t="shared" si="369"/>
        <v>160</v>
      </c>
    </row>
    <row r="10059" spans="1:12">
      <c r="A10059" s="65">
        <v>29</v>
      </c>
      <c r="B10059" t="s">
        <v>55</v>
      </c>
      <c r="C10059" s="65">
        <v>11</v>
      </c>
      <c r="D10059" t="s">
        <v>237</v>
      </c>
      <c r="E10059" s="65">
        <v>1</v>
      </c>
      <c r="F10059" t="s">
        <v>272</v>
      </c>
      <c r="G10059" t="s">
        <v>273</v>
      </c>
      <c r="H10059" t="s">
        <v>250</v>
      </c>
      <c r="I10059" t="s">
        <v>251</v>
      </c>
      <c r="J10059" s="65">
        <v>1943</v>
      </c>
      <c r="K10059" t="str">
        <f t="shared" si="368"/>
        <v>29VI1100SRPT</v>
      </c>
      <c r="L10059">
        <f t="shared" si="369"/>
        <v>1943</v>
      </c>
    </row>
    <row r="10060" spans="1:12">
      <c r="A10060" s="65">
        <v>29</v>
      </c>
      <c r="B10060" t="s">
        <v>55</v>
      </c>
      <c r="C10060" s="65">
        <v>11</v>
      </c>
      <c r="D10060" t="s">
        <v>237</v>
      </c>
      <c r="E10060" s="65">
        <v>1</v>
      </c>
      <c r="F10060" t="s">
        <v>272</v>
      </c>
      <c r="G10060" t="s">
        <v>273</v>
      </c>
      <c r="H10060" t="s">
        <v>252</v>
      </c>
      <c r="I10060" t="s">
        <v>253</v>
      </c>
      <c r="J10060" s="65">
        <v>1783</v>
      </c>
      <c r="K10060" t="str">
        <f t="shared" si="368"/>
        <v>29VI1100SRRS</v>
      </c>
      <c r="L10060">
        <f t="shared" si="369"/>
        <v>1783</v>
      </c>
    </row>
    <row r="10061" spans="1:12">
      <c r="A10061" s="65">
        <v>29</v>
      </c>
      <c r="B10061" t="s">
        <v>55</v>
      </c>
      <c r="C10061" s="65">
        <v>11</v>
      </c>
      <c r="D10061" t="s">
        <v>237</v>
      </c>
      <c r="E10061" s="65">
        <v>1</v>
      </c>
      <c r="F10061" t="s">
        <v>272</v>
      </c>
      <c r="G10061" t="s">
        <v>273</v>
      </c>
      <c r="H10061" t="s">
        <v>254</v>
      </c>
      <c r="I10061" t="s">
        <v>255</v>
      </c>
      <c r="J10061" s="65">
        <v>160</v>
      </c>
      <c r="K10061" t="str">
        <f t="shared" si="368"/>
        <v>29VI1100SRRR</v>
      </c>
      <c r="L10061">
        <f t="shared" si="369"/>
        <v>160</v>
      </c>
    </row>
    <row r="10062" spans="1:12">
      <c r="A10062" s="65">
        <v>29</v>
      </c>
      <c r="B10062" t="s">
        <v>55</v>
      </c>
      <c r="C10062" s="65">
        <v>11</v>
      </c>
      <c r="D10062" t="s">
        <v>237</v>
      </c>
      <c r="E10062" s="65">
        <v>1</v>
      </c>
      <c r="F10062" t="s">
        <v>272</v>
      </c>
      <c r="G10062" t="s">
        <v>273</v>
      </c>
      <c r="H10062" t="s">
        <v>256</v>
      </c>
      <c r="I10062" t="s">
        <v>257</v>
      </c>
      <c r="J10062" s="65">
        <v>1943</v>
      </c>
      <c r="K10062" t="str">
        <f t="shared" si="368"/>
        <v>29VI1100SRRT</v>
      </c>
      <c r="L10062">
        <f t="shared" si="369"/>
        <v>1943</v>
      </c>
    </row>
    <row r="10063" spans="1:12">
      <c r="A10063" s="65">
        <v>29</v>
      </c>
      <c r="B10063" t="s">
        <v>55</v>
      </c>
      <c r="C10063" s="65">
        <v>11</v>
      </c>
      <c r="D10063" t="s">
        <v>237</v>
      </c>
      <c r="E10063" s="65">
        <v>1</v>
      </c>
      <c r="F10063" t="s">
        <v>272</v>
      </c>
      <c r="G10063" t="s">
        <v>273</v>
      </c>
      <c r="H10063" t="s">
        <v>258</v>
      </c>
      <c r="I10063" t="s">
        <v>259</v>
      </c>
      <c r="J10063" s="65">
        <v>1900</v>
      </c>
      <c r="K10063" t="str">
        <f t="shared" si="368"/>
        <v>29VI1100RSRS</v>
      </c>
      <c r="L10063">
        <f t="shared" si="369"/>
        <v>1900</v>
      </c>
    </row>
    <row r="10064" spans="1:12">
      <c r="A10064" s="65">
        <v>29</v>
      </c>
      <c r="B10064" t="s">
        <v>55</v>
      </c>
      <c r="C10064" s="65">
        <v>11</v>
      </c>
      <c r="D10064" t="s">
        <v>237</v>
      </c>
      <c r="E10064" s="65">
        <v>1</v>
      </c>
      <c r="F10064" t="s">
        <v>272</v>
      </c>
      <c r="G10064" t="s">
        <v>273</v>
      </c>
      <c r="H10064" t="s">
        <v>264</v>
      </c>
      <c r="I10064" t="s">
        <v>265</v>
      </c>
      <c r="J10064" s="65">
        <v>4000</v>
      </c>
      <c r="K10064" t="str">
        <f t="shared" si="368"/>
        <v>29VI1100RSRR</v>
      </c>
      <c r="L10064">
        <f t="shared" si="369"/>
        <v>4000</v>
      </c>
    </row>
    <row r="10065" spans="1:12">
      <c r="A10065" s="65">
        <v>29</v>
      </c>
      <c r="B10065" t="s">
        <v>55</v>
      </c>
      <c r="C10065" s="65">
        <v>11</v>
      </c>
      <c r="D10065" t="s">
        <v>237</v>
      </c>
      <c r="E10065" s="65">
        <v>1</v>
      </c>
      <c r="F10065" t="s">
        <v>272</v>
      </c>
      <c r="G10065" t="s">
        <v>273</v>
      </c>
      <c r="H10065" t="s">
        <v>228</v>
      </c>
      <c r="I10065" t="s">
        <v>217</v>
      </c>
      <c r="J10065" s="65">
        <v>4028</v>
      </c>
      <c r="K10065" t="str">
        <f t="shared" si="368"/>
        <v>29VI1100PTBI</v>
      </c>
      <c r="L10065">
        <f t="shared" si="369"/>
        <v>4028</v>
      </c>
    </row>
    <row r="10066" spans="1:12">
      <c r="A10066" s="65">
        <v>29</v>
      </c>
      <c r="B10066" t="s">
        <v>55</v>
      </c>
      <c r="C10066" s="65">
        <v>11</v>
      </c>
      <c r="D10066" t="s">
        <v>237</v>
      </c>
      <c r="E10066" s="65">
        <v>1</v>
      </c>
      <c r="F10066" t="s">
        <v>272</v>
      </c>
      <c r="G10066" t="s">
        <v>273</v>
      </c>
      <c r="H10066" t="s">
        <v>229</v>
      </c>
      <c r="I10066" t="s">
        <v>230</v>
      </c>
      <c r="J10066" s="65">
        <v>0</v>
      </c>
      <c r="K10066" t="str">
        <f t="shared" si="368"/>
        <v>29VI1100PRNR</v>
      </c>
      <c r="L10066">
        <f t="shared" si="369"/>
        <v>0</v>
      </c>
    </row>
    <row r="10067" spans="1:12">
      <c r="A10067" s="65">
        <v>29</v>
      </c>
      <c r="B10067" t="s">
        <v>55</v>
      </c>
      <c r="C10067" s="65">
        <v>11</v>
      </c>
      <c r="D10067" t="s">
        <v>237</v>
      </c>
      <c r="E10067" s="65">
        <v>1</v>
      </c>
      <c r="F10067" t="s">
        <v>272</v>
      </c>
      <c r="G10067" t="s">
        <v>273</v>
      </c>
      <c r="H10067" t="s">
        <v>231</v>
      </c>
      <c r="I10067" t="s">
        <v>232</v>
      </c>
      <c r="J10067" s="65">
        <v>3388</v>
      </c>
      <c r="K10067" t="str">
        <f t="shared" si="368"/>
        <v>29VI1100PRES</v>
      </c>
      <c r="L10067">
        <f t="shared" si="369"/>
        <v>3388</v>
      </c>
    </row>
    <row r="10068" spans="1:12">
      <c r="A10068" s="65">
        <v>29</v>
      </c>
      <c r="B10068" t="s">
        <v>55</v>
      </c>
      <c r="C10068" s="65">
        <v>11</v>
      </c>
      <c r="D10068" t="s">
        <v>237</v>
      </c>
      <c r="E10068" s="65">
        <v>1</v>
      </c>
      <c r="F10068" t="s">
        <v>272</v>
      </c>
      <c r="G10068" t="s">
        <v>273</v>
      </c>
      <c r="H10068" t="s">
        <v>233</v>
      </c>
      <c r="I10068" t="s">
        <v>234</v>
      </c>
      <c r="J10068" s="65">
        <v>640</v>
      </c>
      <c r="K10068" t="str">
        <f t="shared" si="368"/>
        <v>29VI1100PRER</v>
      </c>
      <c r="L10068">
        <f t="shared" si="369"/>
        <v>640</v>
      </c>
    </row>
    <row r="10069" spans="1:12">
      <c r="A10069" s="65">
        <v>29</v>
      </c>
      <c r="B10069" t="s">
        <v>55</v>
      </c>
      <c r="C10069" s="65">
        <v>11</v>
      </c>
      <c r="D10069" t="s">
        <v>237</v>
      </c>
      <c r="E10069" s="65">
        <v>1</v>
      </c>
      <c r="F10069" t="s">
        <v>272</v>
      </c>
      <c r="G10069" t="s">
        <v>273</v>
      </c>
      <c r="H10069" t="s">
        <v>266</v>
      </c>
      <c r="I10069" t="s">
        <v>267</v>
      </c>
      <c r="J10069" s="65">
        <v>4028</v>
      </c>
      <c r="K10069" t="str">
        <f t="shared" si="368"/>
        <v>29VI1100PTRE</v>
      </c>
      <c r="L10069">
        <f t="shared" si="369"/>
        <v>4028</v>
      </c>
    </row>
    <row r="10070" spans="1:12">
      <c r="A10070" s="65">
        <v>29</v>
      </c>
      <c r="B10070" t="s">
        <v>55</v>
      </c>
      <c r="C10070" s="65">
        <v>11</v>
      </c>
      <c r="D10070" t="s">
        <v>237</v>
      </c>
      <c r="E10070" s="65">
        <v>1</v>
      </c>
      <c r="F10070" t="s">
        <v>272</v>
      </c>
      <c r="G10070" t="s">
        <v>273</v>
      </c>
      <c r="H10070" t="s">
        <v>268</v>
      </c>
      <c r="I10070" t="s">
        <v>269</v>
      </c>
      <c r="J10070" s="65">
        <v>0</v>
      </c>
      <c r="K10070" t="str">
        <f t="shared" si="368"/>
        <v>29VI1100DRCF</v>
      </c>
      <c r="L10070">
        <f t="shared" si="369"/>
        <v>0</v>
      </c>
    </row>
    <row r="10071" spans="1:12">
      <c r="A10071" s="65">
        <v>29</v>
      </c>
      <c r="B10071" t="s">
        <v>55</v>
      </c>
      <c r="C10071" s="65">
        <v>11</v>
      </c>
      <c r="D10071" t="s">
        <v>237</v>
      </c>
      <c r="E10071" s="65">
        <v>1</v>
      </c>
      <c r="F10071" t="s">
        <v>272</v>
      </c>
      <c r="G10071" t="s">
        <v>273</v>
      </c>
      <c r="H10071" t="s">
        <v>242</v>
      </c>
      <c r="I10071" t="s">
        <v>243</v>
      </c>
      <c r="J10071" s="65">
        <v>0</v>
      </c>
      <c r="K10071" t="str">
        <f t="shared" si="368"/>
        <v>29VI1100DRPP</v>
      </c>
      <c r="L10071">
        <f t="shared" si="369"/>
        <v>0</v>
      </c>
    </row>
    <row r="10072" spans="1:12">
      <c r="A10072" s="65">
        <v>29</v>
      </c>
      <c r="B10072" t="s">
        <v>55</v>
      </c>
      <c r="C10072" s="65">
        <v>11</v>
      </c>
      <c r="D10072" t="s">
        <v>237</v>
      </c>
      <c r="E10072" s="65">
        <v>1</v>
      </c>
      <c r="F10072" t="s">
        <v>272</v>
      </c>
      <c r="G10072" t="s">
        <v>273</v>
      </c>
      <c r="H10072" t="s">
        <v>260</v>
      </c>
      <c r="I10072" t="s">
        <v>261</v>
      </c>
      <c r="J10072" s="65">
        <v>4028</v>
      </c>
      <c r="K10072" t="str">
        <f t="shared" si="368"/>
        <v>29VI1100DRVM</v>
      </c>
      <c r="L10072">
        <f t="shared" si="369"/>
        <v>4028</v>
      </c>
    </row>
    <row r="10073" spans="1:12">
      <c r="A10073" s="65">
        <v>29</v>
      </c>
      <c r="B10073" t="s">
        <v>55</v>
      </c>
      <c r="C10073" s="65">
        <v>11</v>
      </c>
      <c r="D10073" t="s">
        <v>237</v>
      </c>
      <c r="E10073" s="65">
        <v>1</v>
      </c>
      <c r="F10073" t="s">
        <v>272</v>
      </c>
      <c r="G10073" t="s">
        <v>273</v>
      </c>
      <c r="H10073" t="s">
        <v>262</v>
      </c>
      <c r="I10073" t="s">
        <v>263</v>
      </c>
      <c r="J10073" s="65">
        <v>0</v>
      </c>
      <c r="K10073" t="str">
        <f t="shared" si="368"/>
        <v>29VI1100DREX</v>
      </c>
      <c r="L10073">
        <f t="shared" si="369"/>
        <v>0</v>
      </c>
    </row>
    <row r="10074" spans="1:12">
      <c r="A10074" s="65">
        <v>29</v>
      </c>
      <c r="B10074" t="s">
        <v>55</v>
      </c>
      <c r="C10074" s="65">
        <v>11</v>
      </c>
      <c r="D10074" t="s">
        <v>237</v>
      </c>
      <c r="E10074" s="65">
        <v>1</v>
      </c>
      <c r="F10074" t="s">
        <v>272</v>
      </c>
      <c r="G10074" t="s">
        <v>273</v>
      </c>
      <c r="H10074" t="s">
        <v>220</v>
      </c>
      <c r="I10074" t="s">
        <v>221</v>
      </c>
      <c r="J10074" s="65">
        <v>0</v>
      </c>
      <c r="K10074" t="str">
        <f t="shared" si="368"/>
        <v>29VI1100DRET</v>
      </c>
      <c r="L10074">
        <f t="shared" si="369"/>
        <v>0</v>
      </c>
    </row>
    <row r="10075" spans="1:12">
      <c r="A10075" s="65">
        <v>29</v>
      </c>
      <c r="B10075" t="s">
        <v>55</v>
      </c>
      <c r="C10075" s="65">
        <v>11</v>
      </c>
      <c r="D10075" t="s">
        <v>237</v>
      </c>
      <c r="E10075" s="65">
        <v>1</v>
      </c>
      <c r="F10075" t="s">
        <v>272</v>
      </c>
      <c r="G10075" t="s">
        <v>273</v>
      </c>
      <c r="H10075" t="s">
        <v>222</v>
      </c>
      <c r="I10075" t="s">
        <v>223</v>
      </c>
      <c r="J10075" s="65">
        <v>0</v>
      </c>
      <c r="K10075" t="str">
        <f t="shared" si="368"/>
        <v>29VI1100DPMA</v>
      </c>
      <c r="L10075">
        <f t="shared" si="369"/>
        <v>0</v>
      </c>
    </row>
    <row r="10076" spans="1:12">
      <c r="A10076" s="65">
        <v>29</v>
      </c>
      <c r="B10076" t="s">
        <v>55</v>
      </c>
      <c r="C10076" s="65">
        <v>11</v>
      </c>
      <c r="D10076" t="s">
        <v>237</v>
      </c>
      <c r="E10076" s="65">
        <v>1</v>
      </c>
      <c r="F10076" t="s">
        <v>272</v>
      </c>
      <c r="G10076" t="s">
        <v>273</v>
      </c>
      <c r="H10076" t="s">
        <v>211</v>
      </c>
      <c r="I10076" t="s">
        <v>212</v>
      </c>
      <c r="J10076" s="65">
        <v>1797</v>
      </c>
      <c r="K10076" t="str">
        <f t="shared" ref="K10076:K10139" si="370">CONCATENATE(TEXT(A10076,"00"),F10076,H10076)</f>
        <v>29VI1100APRS</v>
      </c>
      <c r="L10076">
        <f t="shared" ref="L10076:L10139" si="371">J10076</f>
        <v>1797</v>
      </c>
    </row>
    <row r="10077" spans="1:12">
      <c r="A10077" s="65">
        <v>29</v>
      </c>
      <c r="B10077" t="s">
        <v>55</v>
      </c>
      <c r="C10077" s="65">
        <v>11</v>
      </c>
      <c r="D10077" t="s">
        <v>237</v>
      </c>
      <c r="E10077" s="65">
        <v>1</v>
      </c>
      <c r="F10077" t="s">
        <v>272</v>
      </c>
      <c r="G10077" t="s">
        <v>273</v>
      </c>
      <c r="H10077" t="s">
        <v>213</v>
      </c>
      <c r="I10077" t="s">
        <v>214</v>
      </c>
      <c r="J10077" s="65">
        <v>160</v>
      </c>
      <c r="K10077" t="str">
        <f t="shared" si="370"/>
        <v>29VI1100APRR</v>
      </c>
      <c r="L10077">
        <f t="shared" si="371"/>
        <v>160</v>
      </c>
    </row>
    <row r="10078" spans="1:12">
      <c r="A10078" s="65">
        <v>29</v>
      </c>
      <c r="B10078" t="s">
        <v>55</v>
      </c>
      <c r="C10078" s="65">
        <v>11</v>
      </c>
      <c r="D10078" t="s">
        <v>237</v>
      </c>
      <c r="E10078" s="65">
        <v>1</v>
      </c>
      <c r="F10078" t="s">
        <v>272</v>
      </c>
      <c r="G10078" t="s">
        <v>273</v>
      </c>
      <c r="H10078" t="s">
        <v>215</v>
      </c>
      <c r="I10078" t="s">
        <v>216</v>
      </c>
      <c r="J10078" s="65">
        <v>1957</v>
      </c>
      <c r="K10078" t="str">
        <f t="shared" si="370"/>
        <v>29VI1100APRT</v>
      </c>
      <c r="L10078">
        <f t="shared" si="371"/>
        <v>1957</v>
      </c>
    </row>
    <row r="10079" spans="1:12">
      <c r="A10079" s="65">
        <v>29</v>
      </c>
      <c r="B10079" t="s">
        <v>55</v>
      </c>
      <c r="C10079" s="65">
        <v>11</v>
      </c>
      <c r="D10079" t="s">
        <v>237</v>
      </c>
      <c r="E10079" s="65">
        <v>1</v>
      </c>
      <c r="F10079" t="s">
        <v>272</v>
      </c>
      <c r="G10079" t="s">
        <v>273</v>
      </c>
      <c r="H10079" t="s">
        <v>224</v>
      </c>
      <c r="I10079" t="s">
        <v>225</v>
      </c>
      <c r="J10079" s="65">
        <v>12</v>
      </c>
      <c r="K10079" t="str">
        <f t="shared" si="370"/>
        <v>29VI1100ARRA</v>
      </c>
      <c r="L10079">
        <f t="shared" si="371"/>
        <v>12</v>
      </c>
    </row>
    <row r="10080" spans="1:12">
      <c r="A10080" s="65">
        <v>29</v>
      </c>
      <c r="B10080" t="s">
        <v>55</v>
      </c>
      <c r="C10080" s="65">
        <v>11</v>
      </c>
      <c r="D10080" t="s">
        <v>237</v>
      </c>
      <c r="E10080" s="65">
        <v>1</v>
      </c>
      <c r="F10080" t="s">
        <v>272</v>
      </c>
      <c r="G10080" t="s">
        <v>273</v>
      </c>
      <c r="H10080" t="s">
        <v>226</v>
      </c>
      <c r="I10080" t="s">
        <v>227</v>
      </c>
      <c r="J10080" s="65">
        <v>14</v>
      </c>
      <c r="K10080" t="str">
        <f t="shared" si="370"/>
        <v>29VI1100PLNA</v>
      </c>
      <c r="L10080">
        <f t="shared" si="371"/>
        <v>14</v>
      </c>
    </row>
    <row r="10081" spans="1:12">
      <c r="A10081" s="65">
        <v>29</v>
      </c>
      <c r="B10081" t="s">
        <v>55</v>
      </c>
      <c r="C10081" s="65">
        <v>11</v>
      </c>
      <c r="D10081" t="s">
        <v>237</v>
      </c>
      <c r="E10081" s="65">
        <v>1</v>
      </c>
      <c r="F10081" t="s">
        <v>272</v>
      </c>
      <c r="G10081" t="s">
        <v>273</v>
      </c>
      <c r="H10081" t="s">
        <v>270</v>
      </c>
      <c r="I10081" t="s">
        <v>271</v>
      </c>
      <c r="J10081" s="65">
        <v>160</v>
      </c>
      <c r="K10081" t="str">
        <f t="shared" si="370"/>
        <v>29VI1100SRTR</v>
      </c>
      <c r="L10081">
        <f t="shared" si="371"/>
        <v>160</v>
      </c>
    </row>
    <row r="10082" spans="1:12">
      <c r="A10082" s="65">
        <v>29</v>
      </c>
      <c r="B10082" t="s">
        <v>55</v>
      </c>
      <c r="C10082" s="65">
        <v>11</v>
      </c>
      <c r="D10082" t="s">
        <v>237</v>
      </c>
      <c r="E10082" s="65">
        <v>1</v>
      </c>
      <c r="F10082" t="s">
        <v>274</v>
      </c>
      <c r="G10082" t="s">
        <v>275</v>
      </c>
      <c r="H10082" t="s">
        <v>224</v>
      </c>
      <c r="I10082" t="s">
        <v>225</v>
      </c>
      <c r="J10082" s="65">
        <v>12</v>
      </c>
      <c r="K10082" t="str">
        <f t="shared" si="370"/>
        <v>29VI1101ARRA</v>
      </c>
      <c r="L10082">
        <f t="shared" si="371"/>
        <v>12</v>
      </c>
    </row>
    <row r="10083" spans="1:12">
      <c r="A10083" s="65">
        <v>29</v>
      </c>
      <c r="B10083" t="s">
        <v>55</v>
      </c>
      <c r="C10083" s="65">
        <v>11</v>
      </c>
      <c r="D10083" t="s">
        <v>237</v>
      </c>
      <c r="E10083" s="65">
        <v>1</v>
      </c>
      <c r="F10083" t="s">
        <v>274</v>
      </c>
      <c r="G10083" t="s">
        <v>275</v>
      </c>
      <c r="H10083" t="s">
        <v>226</v>
      </c>
      <c r="I10083" t="s">
        <v>227</v>
      </c>
      <c r="J10083" s="65">
        <v>14</v>
      </c>
      <c r="K10083" t="str">
        <f t="shared" si="370"/>
        <v>29VI1101PLNA</v>
      </c>
      <c r="L10083">
        <f t="shared" si="371"/>
        <v>14</v>
      </c>
    </row>
    <row r="10084" spans="1:12">
      <c r="A10084" s="65">
        <v>29</v>
      </c>
      <c r="B10084" t="s">
        <v>55</v>
      </c>
      <c r="C10084" s="65">
        <v>11</v>
      </c>
      <c r="D10084" t="s">
        <v>237</v>
      </c>
      <c r="E10084" s="65">
        <v>1</v>
      </c>
      <c r="F10084" t="s">
        <v>274</v>
      </c>
      <c r="G10084" t="s">
        <v>275</v>
      </c>
      <c r="H10084" t="s">
        <v>235</v>
      </c>
      <c r="I10084" t="s">
        <v>236</v>
      </c>
      <c r="J10084" s="65">
        <v>0</v>
      </c>
      <c r="K10084" t="str">
        <f t="shared" si="370"/>
        <v>29VI1101SABA</v>
      </c>
      <c r="L10084">
        <f t="shared" si="371"/>
        <v>0</v>
      </c>
    </row>
    <row r="10085" spans="1:12">
      <c r="A10085" s="65">
        <v>29</v>
      </c>
      <c r="B10085" t="s">
        <v>55</v>
      </c>
      <c r="C10085" s="65">
        <v>11</v>
      </c>
      <c r="D10085" t="s">
        <v>237</v>
      </c>
      <c r="E10085" s="65">
        <v>1</v>
      </c>
      <c r="F10085" t="s">
        <v>274</v>
      </c>
      <c r="G10085" t="s">
        <v>275</v>
      </c>
      <c r="H10085" t="s">
        <v>240</v>
      </c>
      <c r="I10085" t="s">
        <v>241</v>
      </c>
      <c r="J10085" s="65">
        <v>1797</v>
      </c>
      <c r="K10085" t="str">
        <f t="shared" si="370"/>
        <v>29VI1101SRTS</v>
      </c>
      <c r="L10085">
        <f t="shared" si="371"/>
        <v>1797</v>
      </c>
    </row>
    <row r="10086" spans="1:12">
      <c r="A10086" s="65">
        <v>29</v>
      </c>
      <c r="B10086" t="s">
        <v>55</v>
      </c>
      <c r="C10086" s="65">
        <v>11</v>
      </c>
      <c r="D10086" t="s">
        <v>237</v>
      </c>
      <c r="E10086" s="65">
        <v>1</v>
      </c>
      <c r="F10086" t="s">
        <v>274</v>
      </c>
      <c r="G10086" t="s">
        <v>275</v>
      </c>
      <c r="H10086" t="s">
        <v>270</v>
      </c>
      <c r="I10086" t="s">
        <v>271</v>
      </c>
      <c r="J10086" s="65">
        <v>160</v>
      </c>
      <c r="K10086" t="str">
        <f t="shared" si="370"/>
        <v>29VI1101SRTR</v>
      </c>
      <c r="L10086">
        <f t="shared" si="371"/>
        <v>160</v>
      </c>
    </row>
    <row r="10087" spans="1:12">
      <c r="A10087" s="65">
        <v>29</v>
      </c>
      <c r="B10087" t="s">
        <v>55</v>
      </c>
      <c r="C10087" s="65">
        <v>11</v>
      </c>
      <c r="D10087" t="s">
        <v>237</v>
      </c>
      <c r="E10087" s="65">
        <v>1</v>
      </c>
      <c r="F10087" t="s">
        <v>274</v>
      </c>
      <c r="G10087" t="s">
        <v>275</v>
      </c>
      <c r="H10087" t="s">
        <v>244</v>
      </c>
      <c r="I10087" t="s">
        <v>245</v>
      </c>
      <c r="J10087" s="65">
        <v>1957</v>
      </c>
      <c r="K10087" t="str">
        <f t="shared" si="370"/>
        <v>29VI1101SRTT</v>
      </c>
      <c r="L10087">
        <f t="shared" si="371"/>
        <v>1957</v>
      </c>
    </row>
    <row r="10088" spans="1:12">
      <c r="A10088" s="65">
        <v>29</v>
      </c>
      <c r="B10088" t="s">
        <v>55</v>
      </c>
      <c r="C10088" s="65">
        <v>11</v>
      </c>
      <c r="D10088" t="s">
        <v>237</v>
      </c>
      <c r="E10088" s="65">
        <v>1</v>
      </c>
      <c r="F10088" t="s">
        <v>274</v>
      </c>
      <c r="G10088" t="s">
        <v>275</v>
      </c>
      <c r="H10088" t="s">
        <v>246</v>
      </c>
      <c r="I10088" t="s">
        <v>247</v>
      </c>
      <c r="J10088" s="65">
        <v>1783</v>
      </c>
      <c r="K10088" t="str">
        <f t="shared" si="370"/>
        <v>29VI1101SRPS</v>
      </c>
      <c r="L10088">
        <f t="shared" si="371"/>
        <v>1783</v>
      </c>
    </row>
    <row r="10089" spans="1:12">
      <c r="A10089" s="65">
        <v>29</v>
      </c>
      <c r="B10089" t="s">
        <v>55</v>
      </c>
      <c r="C10089" s="65">
        <v>11</v>
      </c>
      <c r="D10089" t="s">
        <v>237</v>
      </c>
      <c r="E10089" s="65">
        <v>1</v>
      </c>
      <c r="F10089" t="s">
        <v>274</v>
      </c>
      <c r="G10089" t="s">
        <v>275</v>
      </c>
      <c r="H10089" t="s">
        <v>248</v>
      </c>
      <c r="I10089" t="s">
        <v>249</v>
      </c>
      <c r="J10089" s="65">
        <v>160</v>
      </c>
      <c r="K10089" t="str">
        <f t="shared" si="370"/>
        <v>29VI1101SRPR</v>
      </c>
      <c r="L10089">
        <f t="shared" si="371"/>
        <v>160</v>
      </c>
    </row>
    <row r="10090" spans="1:12">
      <c r="A10090" s="65">
        <v>29</v>
      </c>
      <c r="B10090" t="s">
        <v>55</v>
      </c>
      <c r="C10090" s="65">
        <v>11</v>
      </c>
      <c r="D10090" t="s">
        <v>237</v>
      </c>
      <c r="E10090" s="65">
        <v>1</v>
      </c>
      <c r="F10090" t="s">
        <v>274</v>
      </c>
      <c r="G10090" t="s">
        <v>275</v>
      </c>
      <c r="H10090" t="s">
        <v>250</v>
      </c>
      <c r="I10090" t="s">
        <v>251</v>
      </c>
      <c r="J10090" s="65">
        <v>1943</v>
      </c>
      <c r="K10090" t="str">
        <f t="shared" si="370"/>
        <v>29VI1101SRPT</v>
      </c>
      <c r="L10090">
        <f t="shared" si="371"/>
        <v>1943</v>
      </c>
    </row>
    <row r="10091" spans="1:12">
      <c r="A10091" s="65">
        <v>29</v>
      </c>
      <c r="B10091" t="s">
        <v>55</v>
      </c>
      <c r="C10091" s="65">
        <v>11</v>
      </c>
      <c r="D10091" t="s">
        <v>237</v>
      </c>
      <c r="E10091" s="65">
        <v>1</v>
      </c>
      <c r="F10091" t="s">
        <v>274</v>
      </c>
      <c r="G10091" t="s">
        <v>275</v>
      </c>
      <c r="H10091" t="s">
        <v>252</v>
      </c>
      <c r="I10091" t="s">
        <v>253</v>
      </c>
      <c r="J10091" s="65">
        <v>1783</v>
      </c>
      <c r="K10091" t="str">
        <f t="shared" si="370"/>
        <v>29VI1101SRRS</v>
      </c>
      <c r="L10091">
        <f t="shared" si="371"/>
        <v>1783</v>
      </c>
    </row>
    <row r="10092" spans="1:12">
      <c r="A10092" s="65">
        <v>29</v>
      </c>
      <c r="B10092" t="s">
        <v>55</v>
      </c>
      <c r="C10092" s="65">
        <v>11</v>
      </c>
      <c r="D10092" t="s">
        <v>237</v>
      </c>
      <c r="E10092" s="65">
        <v>1</v>
      </c>
      <c r="F10092" t="s">
        <v>274</v>
      </c>
      <c r="G10092" t="s">
        <v>275</v>
      </c>
      <c r="H10092" t="s">
        <v>254</v>
      </c>
      <c r="I10092" t="s">
        <v>255</v>
      </c>
      <c r="J10092" s="65">
        <v>160</v>
      </c>
      <c r="K10092" t="str">
        <f t="shared" si="370"/>
        <v>29VI1101SRRR</v>
      </c>
      <c r="L10092">
        <f t="shared" si="371"/>
        <v>160</v>
      </c>
    </row>
    <row r="10093" spans="1:12">
      <c r="A10093" s="65">
        <v>29</v>
      </c>
      <c r="B10093" t="s">
        <v>55</v>
      </c>
      <c r="C10093" s="65">
        <v>11</v>
      </c>
      <c r="D10093" t="s">
        <v>237</v>
      </c>
      <c r="E10093" s="65">
        <v>1</v>
      </c>
      <c r="F10093" t="s">
        <v>274</v>
      </c>
      <c r="G10093" t="s">
        <v>275</v>
      </c>
      <c r="H10093" t="s">
        <v>256</v>
      </c>
      <c r="I10093" t="s">
        <v>257</v>
      </c>
      <c r="J10093" s="65">
        <v>1943</v>
      </c>
      <c r="K10093" t="str">
        <f t="shared" si="370"/>
        <v>29VI1101SRRT</v>
      </c>
      <c r="L10093">
        <f t="shared" si="371"/>
        <v>1943</v>
      </c>
    </row>
    <row r="10094" spans="1:12">
      <c r="A10094" s="65">
        <v>29</v>
      </c>
      <c r="B10094" t="s">
        <v>55</v>
      </c>
      <c r="C10094" s="65">
        <v>11</v>
      </c>
      <c r="D10094" t="s">
        <v>237</v>
      </c>
      <c r="E10094" s="65">
        <v>1</v>
      </c>
      <c r="F10094" t="s">
        <v>274</v>
      </c>
      <c r="G10094" t="s">
        <v>275</v>
      </c>
      <c r="H10094" t="s">
        <v>258</v>
      </c>
      <c r="I10094" t="s">
        <v>259</v>
      </c>
      <c r="J10094" s="65">
        <v>1900</v>
      </c>
      <c r="K10094" t="str">
        <f t="shared" si="370"/>
        <v>29VI1101RSRS</v>
      </c>
      <c r="L10094">
        <f t="shared" si="371"/>
        <v>1900</v>
      </c>
    </row>
    <row r="10095" spans="1:12">
      <c r="A10095" s="65">
        <v>29</v>
      </c>
      <c r="B10095" t="s">
        <v>55</v>
      </c>
      <c r="C10095" s="65">
        <v>11</v>
      </c>
      <c r="D10095" t="s">
        <v>237</v>
      </c>
      <c r="E10095" s="65">
        <v>1</v>
      </c>
      <c r="F10095" t="s">
        <v>274</v>
      </c>
      <c r="G10095" t="s">
        <v>275</v>
      </c>
      <c r="H10095" t="s">
        <v>264</v>
      </c>
      <c r="I10095" t="s">
        <v>265</v>
      </c>
      <c r="J10095" s="65">
        <v>4000</v>
      </c>
      <c r="K10095" t="str">
        <f t="shared" si="370"/>
        <v>29VI1101RSRR</v>
      </c>
      <c r="L10095">
        <f t="shared" si="371"/>
        <v>4000</v>
      </c>
    </row>
    <row r="10096" spans="1:12">
      <c r="A10096" s="65">
        <v>29</v>
      </c>
      <c r="B10096" t="s">
        <v>55</v>
      </c>
      <c r="C10096" s="65">
        <v>11</v>
      </c>
      <c r="D10096" t="s">
        <v>237</v>
      </c>
      <c r="E10096" s="65">
        <v>1</v>
      </c>
      <c r="F10096" t="s">
        <v>274</v>
      </c>
      <c r="G10096" t="s">
        <v>275</v>
      </c>
      <c r="H10096" t="s">
        <v>228</v>
      </c>
      <c r="I10096" t="s">
        <v>217</v>
      </c>
      <c r="J10096" s="65">
        <v>4028</v>
      </c>
      <c r="K10096" t="str">
        <f t="shared" si="370"/>
        <v>29VI1101PTBI</v>
      </c>
      <c r="L10096">
        <f t="shared" si="371"/>
        <v>4028</v>
      </c>
    </row>
    <row r="10097" spans="1:12">
      <c r="A10097" s="65">
        <v>29</v>
      </c>
      <c r="B10097" t="s">
        <v>55</v>
      </c>
      <c r="C10097" s="65">
        <v>11</v>
      </c>
      <c r="D10097" t="s">
        <v>237</v>
      </c>
      <c r="E10097" s="65">
        <v>1</v>
      </c>
      <c r="F10097" t="s">
        <v>274</v>
      </c>
      <c r="G10097" t="s">
        <v>275</v>
      </c>
      <c r="H10097" t="s">
        <v>229</v>
      </c>
      <c r="I10097" t="s">
        <v>230</v>
      </c>
      <c r="J10097" s="65">
        <v>0</v>
      </c>
      <c r="K10097" t="str">
        <f t="shared" si="370"/>
        <v>29VI1101PRNR</v>
      </c>
      <c r="L10097">
        <f t="shared" si="371"/>
        <v>0</v>
      </c>
    </row>
    <row r="10098" spans="1:12">
      <c r="A10098" s="65">
        <v>29</v>
      </c>
      <c r="B10098" t="s">
        <v>55</v>
      </c>
      <c r="C10098" s="65">
        <v>11</v>
      </c>
      <c r="D10098" t="s">
        <v>237</v>
      </c>
      <c r="E10098" s="65">
        <v>1</v>
      </c>
      <c r="F10098" t="s">
        <v>274</v>
      </c>
      <c r="G10098" t="s">
        <v>275</v>
      </c>
      <c r="H10098" t="s">
        <v>231</v>
      </c>
      <c r="I10098" t="s">
        <v>232</v>
      </c>
      <c r="J10098" s="65">
        <v>3388</v>
      </c>
      <c r="K10098" t="str">
        <f t="shared" si="370"/>
        <v>29VI1101PRES</v>
      </c>
      <c r="L10098">
        <f t="shared" si="371"/>
        <v>3388</v>
      </c>
    </row>
    <row r="10099" spans="1:12">
      <c r="A10099" s="65">
        <v>29</v>
      </c>
      <c r="B10099" t="s">
        <v>55</v>
      </c>
      <c r="C10099" s="65">
        <v>11</v>
      </c>
      <c r="D10099" t="s">
        <v>237</v>
      </c>
      <c r="E10099" s="65">
        <v>1</v>
      </c>
      <c r="F10099" t="s">
        <v>274</v>
      </c>
      <c r="G10099" t="s">
        <v>275</v>
      </c>
      <c r="H10099" t="s">
        <v>233</v>
      </c>
      <c r="I10099" t="s">
        <v>234</v>
      </c>
      <c r="J10099" s="65">
        <v>640</v>
      </c>
      <c r="K10099" t="str">
        <f t="shared" si="370"/>
        <v>29VI1101PRER</v>
      </c>
      <c r="L10099">
        <f t="shared" si="371"/>
        <v>640</v>
      </c>
    </row>
    <row r="10100" spans="1:12">
      <c r="A10100" s="65">
        <v>29</v>
      </c>
      <c r="B10100" t="s">
        <v>55</v>
      </c>
      <c r="C10100" s="65">
        <v>11</v>
      </c>
      <c r="D10100" t="s">
        <v>237</v>
      </c>
      <c r="E10100" s="65">
        <v>1</v>
      </c>
      <c r="F10100" t="s">
        <v>274</v>
      </c>
      <c r="G10100" t="s">
        <v>275</v>
      </c>
      <c r="H10100" t="s">
        <v>266</v>
      </c>
      <c r="I10100" t="s">
        <v>267</v>
      </c>
      <c r="J10100" s="65">
        <v>4028</v>
      </c>
      <c r="K10100" t="str">
        <f t="shared" si="370"/>
        <v>29VI1101PTRE</v>
      </c>
      <c r="L10100">
        <f t="shared" si="371"/>
        <v>4028</v>
      </c>
    </row>
    <row r="10101" spans="1:12">
      <c r="A10101" s="65">
        <v>29</v>
      </c>
      <c r="B10101" t="s">
        <v>55</v>
      </c>
      <c r="C10101" s="65">
        <v>11</v>
      </c>
      <c r="D10101" t="s">
        <v>237</v>
      </c>
      <c r="E10101" s="65">
        <v>1</v>
      </c>
      <c r="F10101" t="s">
        <v>274</v>
      </c>
      <c r="G10101" t="s">
        <v>275</v>
      </c>
      <c r="H10101" t="s">
        <v>268</v>
      </c>
      <c r="I10101" t="s">
        <v>269</v>
      </c>
      <c r="J10101" s="65">
        <v>0</v>
      </c>
      <c r="K10101" t="str">
        <f t="shared" si="370"/>
        <v>29VI1101DRCF</v>
      </c>
      <c r="L10101">
        <f t="shared" si="371"/>
        <v>0</v>
      </c>
    </row>
    <row r="10102" spans="1:12">
      <c r="A10102" s="65">
        <v>29</v>
      </c>
      <c r="B10102" t="s">
        <v>55</v>
      </c>
      <c r="C10102" s="65">
        <v>11</v>
      </c>
      <c r="D10102" t="s">
        <v>237</v>
      </c>
      <c r="E10102" s="65">
        <v>1</v>
      </c>
      <c r="F10102" t="s">
        <v>274</v>
      </c>
      <c r="G10102" t="s">
        <v>275</v>
      </c>
      <c r="H10102" t="s">
        <v>242</v>
      </c>
      <c r="I10102" t="s">
        <v>243</v>
      </c>
      <c r="J10102" s="65">
        <v>0</v>
      </c>
      <c r="K10102" t="str">
        <f t="shared" si="370"/>
        <v>29VI1101DRPP</v>
      </c>
      <c r="L10102">
        <f t="shared" si="371"/>
        <v>0</v>
      </c>
    </row>
    <row r="10103" spans="1:12">
      <c r="A10103" s="65">
        <v>29</v>
      </c>
      <c r="B10103" t="s">
        <v>55</v>
      </c>
      <c r="C10103" s="65">
        <v>11</v>
      </c>
      <c r="D10103" t="s">
        <v>237</v>
      </c>
      <c r="E10103" s="65">
        <v>1</v>
      </c>
      <c r="F10103" t="s">
        <v>274</v>
      </c>
      <c r="G10103" t="s">
        <v>275</v>
      </c>
      <c r="H10103" t="s">
        <v>260</v>
      </c>
      <c r="I10103" t="s">
        <v>261</v>
      </c>
      <c r="J10103" s="65">
        <v>4028</v>
      </c>
      <c r="K10103" t="str">
        <f t="shared" si="370"/>
        <v>29VI1101DRVM</v>
      </c>
      <c r="L10103">
        <f t="shared" si="371"/>
        <v>4028</v>
      </c>
    </row>
    <row r="10104" spans="1:12">
      <c r="A10104" s="65">
        <v>29</v>
      </c>
      <c r="B10104" t="s">
        <v>55</v>
      </c>
      <c r="C10104" s="65">
        <v>11</v>
      </c>
      <c r="D10104" t="s">
        <v>237</v>
      </c>
      <c r="E10104" s="65">
        <v>1</v>
      </c>
      <c r="F10104" t="s">
        <v>274</v>
      </c>
      <c r="G10104" t="s">
        <v>275</v>
      </c>
      <c r="H10104" t="s">
        <v>262</v>
      </c>
      <c r="I10104" t="s">
        <v>263</v>
      </c>
      <c r="J10104" s="65">
        <v>0</v>
      </c>
      <c r="K10104" t="str">
        <f t="shared" si="370"/>
        <v>29VI1101DREX</v>
      </c>
      <c r="L10104">
        <f t="shared" si="371"/>
        <v>0</v>
      </c>
    </row>
    <row r="10105" spans="1:12">
      <c r="A10105" s="65">
        <v>29</v>
      </c>
      <c r="B10105" t="s">
        <v>55</v>
      </c>
      <c r="C10105" s="65">
        <v>11</v>
      </c>
      <c r="D10105" t="s">
        <v>237</v>
      </c>
      <c r="E10105" s="65">
        <v>1</v>
      </c>
      <c r="F10105" t="s">
        <v>274</v>
      </c>
      <c r="G10105" t="s">
        <v>275</v>
      </c>
      <c r="H10105" t="s">
        <v>220</v>
      </c>
      <c r="I10105" t="s">
        <v>221</v>
      </c>
      <c r="J10105" s="65">
        <v>0</v>
      </c>
      <c r="K10105" t="str">
        <f t="shared" si="370"/>
        <v>29VI1101DRET</v>
      </c>
      <c r="L10105">
        <f t="shared" si="371"/>
        <v>0</v>
      </c>
    </row>
    <row r="10106" spans="1:12">
      <c r="A10106" s="65">
        <v>29</v>
      </c>
      <c r="B10106" t="s">
        <v>55</v>
      </c>
      <c r="C10106" s="65">
        <v>11</v>
      </c>
      <c r="D10106" t="s">
        <v>237</v>
      </c>
      <c r="E10106" s="65">
        <v>1</v>
      </c>
      <c r="F10106" t="s">
        <v>274</v>
      </c>
      <c r="G10106" t="s">
        <v>275</v>
      </c>
      <c r="H10106" t="s">
        <v>222</v>
      </c>
      <c r="I10106" t="s">
        <v>223</v>
      </c>
      <c r="J10106" s="65">
        <v>0</v>
      </c>
      <c r="K10106" t="str">
        <f t="shared" si="370"/>
        <v>29VI1101DPMA</v>
      </c>
      <c r="L10106">
        <f t="shared" si="371"/>
        <v>0</v>
      </c>
    </row>
    <row r="10107" spans="1:12">
      <c r="A10107" s="65">
        <v>29</v>
      </c>
      <c r="B10107" t="s">
        <v>55</v>
      </c>
      <c r="C10107" s="65">
        <v>11</v>
      </c>
      <c r="D10107" t="s">
        <v>237</v>
      </c>
      <c r="E10107" s="65">
        <v>1</v>
      </c>
      <c r="F10107" t="s">
        <v>274</v>
      </c>
      <c r="G10107" t="s">
        <v>275</v>
      </c>
      <c r="H10107" t="s">
        <v>211</v>
      </c>
      <c r="I10107" t="s">
        <v>212</v>
      </c>
      <c r="J10107" s="65">
        <v>1797</v>
      </c>
      <c r="K10107" t="str">
        <f t="shared" si="370"/>
        <v>29VI1101APRS</v>
      </c>
      <c r="L10107">
        <f t="shared" si="371"/>
        <v>1797</v>
      </c>
    </row>
    <row r="10108" spans="1:12">
      <c r="A10108" s="65">
        <v>29</v>
      </c>
      <c r="B10108" t="s">
        <v>55</v>
      </c>
      <c r="C10108" s="65">
        <v>11</v>
      </c>
      <c r="D10108" t="s">
        <v>237</v>
      </c>
      <c r="E10108" s="65">
        <v>1</v>
      </c>
      <c r="F10108" t="s">
        <v>274</v>
      </c>
      <c r="G10108" t="s">
        <v>275</v>
      </c>
      <c r="H10108" t="s">
        <v>213</v>
      </c>
      <c r="I10108" t="s">
        <v>214</v>
      </c>
      <c r="J10108" s="65">
        <v>160</v>
      </c>
      <c r="K10108" t="str">
        <f t="shared" si="370"/>
        <v>29VI1101APRR</v>
      </c>
      <c r="L10108">
        <f t="shared" si="371"/>
        <v>160</v>
      </c>
    </row>
    <row r="10109" spans="1:12">
      <c r="A10109" s="65">
        <v>29</v>
      </c>
      <c r="B10109" t="s">
        <v>55</v>
      </c>
      <c r="C10109" s="65">
        <v>11</v>
      </c>
      <c r="D10109" t="s">
        <v>237</v>
      </c>
      <c r="E10109" s="65">
        <v>1</v>
      </c>
      <c r="F10109" t="s">
        <v>274</v>
      </c>
      <c r="G10109" t="s">
        <v>275</v>
      </c>
      <c r="H10109" t="s">
        <v>215</v>
      </c>
      <c r="I10109" t="s">
        <v>216</v>
      </c>
      <c r="J10109" s="65">
        <v>1957</v>
      </c>
      <c r="K10109" t="str">
        <f t="shared" si="370"/>
        <v>29VI1101APRT</v>
      </c>
      <c r="L10109">
        <f t="shared" si="371"/>
        <v>1957</v>
      </c>
    </row>
    <row r="10110" spans="1:12">
      <c r="A10110" s="65">
        <v>29</v>
      </c>
      <c r="B10110" t="s">
        <v>55</v>
      </c>
      <c r="C10110" s="65">
        <v>11</v>
      </c>
      <c r="D10110" t="s">
        <v>237</v>
      </c>
      <c r="E10110" s="65">
        <v>1</v>
      </c>
      <c r="F10110" t="s">
        <v>276</v>
      </c>
      <c r="G10110" t="s">
        <v>277</v>
      </c>
      <c r="H10110" t="s">
        <v>240</v>
      </c>
      <c r="I10110" t="s">
        <v>241</v>
      </c>
      <c r="J10110" s="65">
        <v>0</v>
      </c>
      <c r="K10110" t="str">
        <f t="shared" si="370"/>
        <v>29VI1102SRTS</v>
      </c>
      <c r="L10110">
        <f t="shared" si="371"/>
        <v>0</v>
      </c>
    </row>
    <row r="10111" spans="1:12">
      <c r="A10111" s="65">
        <v>29</v>
      </c>
      <c r="B10111" t="s">
        <v>55</v>
      </c>
      <c r="C10111" s="65">
        <v>11</v>
      </c>
      <c r="D10111" t="s">
        <v>237</v>
      </c>
      <c r="E10111" s="65">
        <v>1</v>
      </c>
      <c r="F10111" t="s">
        <v>276</v>
      </c>
      <c r="G10111" t="s">
        <v>277</v>
      </c>
      <c r="H10111" t="s">
        <v>235</v>
      </c>
      <c r="I10111" t="s">
        <v>236</v>
      </c>
      <c r="J10111" s="65">
        <v>0</v>
      </c>
      <c r="K10111" t="str">
        <f t="shared" si="370"/>
        <v>29VI1102SABA</v>
      </c>
      <c r="L10111">
        <f t="shared" si="371"/>
        <v>0</v>
      </c>
    </row>
    <row r="10112" spans="1:12">
      <c r="A10112" s="65">
        <v>29</v>
      </c>
      <c r="B10112" t="s">
        <v>55</v>
      </c>
      <c r="C10112" s="65">
        <v>11</v>
      </c>
      <c r="D10112" t="s">
        <v>237</v>
      </c>
      <c r="E10112" s="65">
        <v>1</v>
      </c>
      <c r="F10112" t="s">
        <v>276</v>
      </c>
      <c r="G10112" t="s">
        <v>277</v>
      </c>
      <c r="H10112" t="s">
        <v>244</v>
      </c>
      <c r="I10112" t="s">
        <v>245</v>
      </c>
      <c r="J10112" s="65">
        <v>0</v>
      </c>
      <c r="K10112" t="str">
        <f t="shared" si="370"/>
        <v>29VI1102SRTT</v>
      </c>
      <c r="L10112">
        <f t="shared" si="371"/>
        <v>0</v>
      </c>
    </row>
    <row r="10113" spans="1:12">
      <c r="A10113" s="65">
        <v>29</v>
      </c>
      <c r="B10113" t="s">
        <v>55</v>
      </c>
      <c r="C10113" s="65">
        <v>11</v>
      </c>
      <c r="D10113" t="s">
        <v>237</v>
      </c>
      <c r="E10113" s="65">
        <v>1</v>
      </c>
      <c r="F10113" t="s">
        <v>276</v>
      </c>
      <c r="G10113" t="s">
        <v>277</v>
      </c>
      <c r="H10113" t="s">
        <v>246</v>
      </c>
      <c r="I10113" t="s">
        <v>247</v>
      </c>
      <c r="J10113" s="65">
        <v>0</v>
      </c>
      <c r="K10113" t="str">
        <f t="shared" si="370"/>
        <v>29VI1102SRPS</v>
      </c>
      <c r="L10113">
        <f t="shared" si="371"/>
        <v>0</v>
      </c>
    </row>
    <row r="10114" spans="1:12">
      <c r="A10114" s="65">
        <v>29</v>
      </c>
      <c r="B10114" t="s">
        <v>55</v>
      </c>
      <c r="C10114" s="65">
        <v>11</v>
      </c>
      <c r="D10114" t="s">
        <v>237</v>
      </c>
      <c r="E10114" s="65">
        <v>1</v>
      </c>
      <c r="F10114" t="s">
        <v>276</v>
      </c>
      <c r="G10114" t="s">
        <v>277</v>
      </c>
      <c r="H10114" t="s">
        <v>248</v>
      </c>
      <c r="I10114" t="s">
        <v>249</v>
      </c>
      <c r="J10114" s="65">
        <v>0</v>
      </c>
      <c r="K10114" t="str">
        <f t="shared" si="370"/>
        <v>29VI1102SRPR</v>
      </c>
      <c r="L10114">
        <f t="shared" si="371"/>
        <v>0</v>
      </c>
    </row>
    <row r="10115" spans="1:12">
      <c r="A10115" s="65">
        <v>29</v>
      </c>
      <c r="B10115" t="s">
        <v>55</v>
      </c>
      <c r="C10115" s="65">
        <v>11</v>
      </c>
      <c r="D10115" t="s">
        <v>237</v>
      </c>
      <c r="E10115" s="65">
        <v>1</v>
      </c>
      <c r="F10115" t="s">
        <v>276</v>
      </c>
      <c r="G10115" t="s">
        <v>277</v>
      </c>
      <c r="H10115" t="s">
        <v>250</v>
      </c>
      <c r="I10115" t="s">
        <v>251</v>
      </c>
      <c r="J10115" s="65">
        <v>0</v>
      </c>
      <c r="K10115" t="str">
        <f t="shared" si="370"/>
        <v>29VI1102SRPT</v>
      </c>
      <c r="L10115">
        <f t="shared" si="371"/>
        <v>0</v>
      </c>
    </row>
    <row r="10116" spans="1:12">
      <c r="A10116" s="65">
        <v>29</v>
      </c>
      <c r="B10116" t="s">
        <v>55</v>
      </c>
      <c r="C10116" s="65">
        <v>11</v>
      </c>
      <c r="D10116" t="s">
        <v>237</v>
      </c>
      <c r="E10116" s="65">
        <v>1</v>
      </c>
      <c r="F10116" t="s">
        <v>276</v>
      </c>
      <c r="G10116" t="s">
        <v>277</v>
      </c>
      <c r="H10116" t="s">
        <v>252</v>
      </c>
      <c r="I10116" t="s">
        <v>253</v>
      </c>
      <c r="J10116" s="65">
        <v>0</v>
      </c>
      <c r="K10116" t="str">
        <f t="shared" si="370"/>
        <v>29VI1102SRRS</v>
      </c>
      <c r="L10116">
        <f t="shared" si="371"/>
        <v>0</v>
      </c>
    </row>
    <row r="10117" spans="1:12">
      <c r="A10117" s="65">
        <v>29</v>
      </c>
      <c r="B10117" t="s">
        <v>55</v>
      </c>
      <c r="C10117" s="65">
        <v>11</v>
      </c>
      <c r="D10117" t="s">
        <v>237</v>
      </c>
      <c r="E10117" s="65">
        <v>1</v>
      </c>
      <c r="F10117" t="s">
        <v>276</v>
      </c>
      <c r="G10117" t="s">
        <v>277</v>
      </c>
      <c r="H10117" t="s">
        <v>254</v>
      </c>
      <c r="I10117" t="s">
        <v>255</v>
      </c>
      <c r="J10117" s="65">
        <v>0</v>
      </c>
      <c r="K10117" t="str">
        <f t="shared" si="370"/>
        <v>29VI1102SRRR</v>
      </c>
      <c r="L10117">
        <f t="shared" si="371"/>
        <v>0</v>
      </c>
    </row>
    <row r="10118" spans="1:12">
      <c r="A10118" s="65">
        <v>29</v>
      </c>
      <c r="B10118" t="s">
        <v>55</v>
      </c>
      <c r="C10118" s="65">
        <v>11</v>
      </c>
      <c r="D10118" t="s">
        <v>237</v>
      </c>
      <c r="E10118" s="65">
        <v>1</v>
      </c>
      <c r="F10118" t="s">
        <v>276</v>
      </c>
      <c r="G10118" t="s">
        <v>277</v>
      </c>
      <c r="H10118" t="s">
        <v>256</v>
      </c>
      <c r="I10118" t="s">
        <v>257</v>
      </c>
      <c r="J10118" s="65">
        <v>0</v>
      </c>
      <c r="K10118" t="str">
        <f t="shared" si="370"/>
        <v>29VI1102SRRT</v>
      </c>
      <c r="L10118">
        <f t="shared" si="371"/>
        <v>0</v>
      </c>
    </row>
    <row r="10119" spans="1:12">
      <c r="A10119" s="65">
        <v>29</v>
      </c>
      <c r="B10119" t="s">
        <v>55</v>
      </c>
      <c r="C10119" s="65">
        <v>11</v>
      </c>
      <c r="D10119" t="s">
        <v>237</v>
      </c>
      <c r="E10119" s="65">
        <v>1</v>
      </c>
      <c r="F10119" t="s">
        <v>276</v>
      </c>
      <c r="G10119" t="s">
        <v>277</v>
      </c>
      <c r="H10119" t="s">
        <v>258</v>
      </c>
      <c r="I10119" t="s">
        <v>259</v>
      </c>
      <c r="J10119" s="65">
        <v>0</v>
      </c>
      <c r="K10119" t="str">
        <f t="shared" si="370"/>
        <v>29VI1102RSRS</v>
      </c>
      <c r="L10119">
        <f t="shared" si="371"/>
        <v>0</v>
      </c>
    </row>
    <row r="10120" spans="1:12">
      <c r="A10120" s="65">
        <v>29</v>
      </c>
      <c r="B10120" t="s">
        <v>55</v>
      </c>
      <c r="C10120" s="65">
        <v>11</v>
      </c>
      <c r="D10120" t="s">
        <v>237</v>
      </c>
      <c r="E10120" s="65">
        <v>1</v>
      </c>
      <c r="F10120" t="s">
        <v>276</v>
      </c>
      <c r="G10120" t="s">
        <v>277</v>
      </c>
      <c r="H10120" t="s">
        <v>264</v>
      </c>
      <c r="I10120" t="s">
        <v>265</v>
      </c>
      <c r="J10120" s="65">
        <v>0</v>
      </c>
      <c r="K10120" t="str">
        <f t="shared" si="370"/>
        <v>29VI1102RSRR</v>
      </c>
      <c r="L10120">
        <f t="shared" si="371"/>
        <v>0</v>
      </c>
    </row>
    <row r="10121" spans="1:12">
      <c r="A10121" s="65">
        <v>29</v>
      </c>
      <c r="B10121" t="s">
        <v>55</v>
      </c>
      <c r="C10121" s="65">
        <v>11</v>
      </c>
      <c r="D10121" t="s">
        <v>237</v>
      </c>
      <c r="E10121" s="65">
        <v>1</v>
      </c>
      <c r="F10121" t="s">
        <v>276</v>
      </c>
      <c r="G10121" t="s">
        <v>277</v>
      </c>
      <c r="H10121" t="s">
        <v>228</v>
      </c>
      <c r="I10121" t="s">
        <v>217</v>
      </c>
      <c r="J10121" s="65">
        <v>0</v>
      </c>
      <c r="K10121" t="str">
        <f t="shared" si="370"/>
        <v>29VI1102PTBI</v>
      </c>
      <c r="L10121">
        <f t="shared" si="371"/>
        <v>0</v>
      </c>
    </row>
    <row r="10122" spans="1:12">
      <c r="A10122" s="65">
        <v>29</v>
      </c>
      <c r="B10122" t="s">
        <v>55</v>
      </c>
      <c r="C10122" s="65">
        <v>11</v>
      </c>
      <c r="D10122" t="s">
        <v>237</v>
      </c>
      <c r="E10122" s="65">
        <v>1</v>
      </c>
      <c r="F10122" t="s">
        <v>276</v>
      </c>
      <c r="G10122" t="s">
        <v>277</v>
      </c>
      <c r="H10122" t="s">
        <v>229</v>
      </c>
      <c r="I10122" t="s">
        <v>230</v>
      </c>
      <c r="J10122" s="65">
        <v>0</v>
      </c>
      <c r="K10122" t="str">
        <f t="shared" si="370"/>
        <v>29VI1102PRNR</v>
      </c>
      <c r="L10122">
        <f t="shared" si="371"/>
        <v>0</v>
      </c>
    </row>
    <row r="10123" spans="1:12">
      <c r="A10123" s="65">
        <v>29</v>
      </c>
      <c r="B10123" t="s">
        <v>55</v>
      </c>
      <c r="C10123" s="65">
        <v>11</v>
      </c>
      <c r="D10123" t="s">
        <v>237</v>
      </c>
      <c r="E10123" s="65">
        <v>1</v>
      </c>
      <c r="F10123" t="s">
        <v>276</v>
      </c>
      <c r="G10123" t="s">
        <v>277</v>
      </c>
      <c r="H10123" t="s">
        <v>231</v>
      </c>
      <c r="I10123" t="s">
        <v>232</v>
      </c>
      <c r="J10123" s="65">
        <v>0</v>
      </c>
      <c r="K10123" t="str">
        <f t="shared" si="370"/>
        <v>29VI1102PRES</v>
      </c>
      <c r="L10123">
        <f t="shared" si="371"/>
        <v>0</v>
      </c>
    </row>
    <row r="10124" spans="1:12">
      <c r="A10124" s="65">
        <v>29</v>
      </c>
      <c r="B10124" t="s">
        <v>55</v>
      </c>
      <c r="C10124" s="65">
        <v>11</v>
      </c>
      <c r="D10124" t="s">
        <v>237</v>
      </c>
      <c r="E10124" s="65">
        <v>1</v>
      </c>
      <c r="F10124" t="s">
        <v>276</v>
      </c>
      <c r="G10124" t="s">
        <v>277</v>
      </c>
      <c r="H10124" t="s">
        <v>233</v>
      </c>
      <c r="I10124" t="s">
        <v>234</v>
      </c>
      <c r="J10124" s="65">
        <v>0</v>
      </c>
      <c r="K10124" t="str">
        <f t="shared" si="370"/>
        <v>29VI1102PRER</v>
      </c>
      <c r="L10124">
        <f t="shared" si="371"/>
        <v>0</v>
      </c>
    </row>
    <row r="10125" spans="1:12">
      <c r="A10125" s="65">
        <v>29</v>
      </c>
      <c r="B10125" t="s">
        <v>55</v>
      </c>
      <c r="C10125" s="65">
        <v>11</v>
      </c>
      <c r="D10125" t="s">
        <v>237</v>
      </c>
      <c r="E10125" s="65">
        <v>1</v>
      </c>
      <c r="F10125" t="s">
        <v>276</v>
      </c>
      <c r="G10125" t="s">
        <v>277</v>
      </c>
      <c r="H10125" t="s">
        <v>266</v>
      </c>
      <c r="I10125" t="s">
        <v>267</v>
      </c>
      <c r="J10125" s="65">
        <v>0</v>
      </c>
      <c r="K10125" t="str">
        <f t="shared" si="370"/>
        <v>29VI1102PTRE</v>
      </c>
      <c r="L10125">
        <f t="shared" si="371"/>
        <v>0</v>
      </c>
    </row>
    <row r="10126" spans="1:12">
      <c r="A10126" s="65">
        <v>29</v>
      </c>
      <c r="B10126" t="s">
        <v>55</v>
      </c>
      <c r="C10126" s="65">
        <v>11</v>
      </c>
      <c r="D10126" t="s">
        <v>237</v>
      </c>
      <c r="E10126" s="65">
        <v>1</v>
      </c>
      <c r="F10126" t="s">
        <v>276</v>
      </c>
      <c r="G10126" t="s">
        <v>277</v>
      </c>
      <c r="H10126" t="s">
        <v>268</v>
      </c>
      <c r="I10126" t="s">
        <v>269</v>
      </c>
      <c r="J10126" s="65">
        <v>0</v>
      </c>
      <c r="K10126" t="str">
        <f t="shared" si="370"/>
        <v>29VI1102DRCF</v>
      </c>
      <c r="L10126">
        <f t="shared" si="371"/>
        <v>0</v>
      </c>
    </row>
    <row r="10127" spans="1:12">
      <c r="A10127" s="65">
        <v>29</v>
      </c>
      <c r="B10127" t="s">
        <v>55</v>
      </c>
      <c r="C10127" s="65">
        <v>11</v>
      </c>
      <c r="D10127" t="s">
        <v>237</v>
      </c>
      <c r="E10127" s="65">
        <v>1</v>
      </c>
      <c r="F10127" t="s">
        <v>276</v>
      </c>
      <c r="G10127" t="s">
        <v>277</v>
      </c>
      <c r="H10127" t="s">
        <v>242</v>
      </c>
      <c r="I10127" t="s">
        <v>243</v>
      </c>
      <c r="J10127" s="65">
        <v>0</v>
      </c>
      <c r="K10127" t="str">
        <f t="shared" si="370"/>
        <v>29VI1102DRPP</v>
      </c>
      <c r="L10127">
        <f t="shared" si="371"/>
        <v>0</v>
      </c>
    </row>
    <row r="10128" spans="1:12">
      <c r="A10128" s="65">
        <v>29</v>
      </c>
      <c r="B10128" t="s">
        <v>55</v>
      </c>
      <c r="C10128" s="65">
        <v>11</v>
      </c>
      <c r="D10128" t="s">
        <v>237</v>
      </c>
      <c r="E10128" s="65">
        <v>1</v>
      </c>
      <c r="F10128" t="s">
        <v>276</v>
      </c>
      <c r="G10128" t="s">
        <v>277</v>
      </c>
      <c r="H10128" t="s">
        <v>260</v>
      </c>
      <c r="I10128" t="s">
        <v>261</v>
      </c>
      <c r="J10128" s="65">
        <v>0</v>
      </c>
      <c r="K10128" t="str">
        <f t="shared" si="370"/>
        <v>29VI1102DRVM</v>
      </c>
      <c r="L10128">
        <f t="shared" si="371"/>
        <v>0</v>
      </c>
    </row>
    <row r="10129" spans="1:12">
      <c r="A10129" s="65">
        <v>29</v>
      </c>
      <c r="B10129" t="s">
        <v>55</v>
      </c>
      <c r="C10129" s="65">
        <v>11</v>
      </c>
      <c r="D10129" t="s">
        <v>237</v>
      </c>
      <c r="E10129" s="65">
        <v>1</v>
      </c>
      <c r="F10129" t="s">
        <v>276</v>
      </c>
      <c r="G10129" t="s">
        <v>277</v>
      </c>
      <c r="H10129" t="s">
        <v>262</v>
      </c>
      <c r="I10129" t="s">
        <v>263</v>
      </c>
      <c r="J10129" s="65">
        <v>0</v>
      </c>
      <c r="K10129" t="str">
        <f t="shared" si="370"/>
        <v>29VI1102DREX</v>
      </c>
      <c r="L10129">
        <f t="shared" si="371"/>
        <v>0</v>
      </c>
    </row>
    <row r="10130" spans="1:12">
      <c r="A10130" s="65">
        <v>29</v>
      </c>
      <c r="B10130" t="s">
        <v>55</v>
      </c>
      <c r="C10130" s="65">
        <v>11</v>
      </c>
      <c r="D10130" t="s">
        <v>237</v>
      </c>
      <c r="E10130" s="65">
        <v>1</v>
      </c>
      <c r="F10130" t="s">
        <v>276</v>
      </c>
      <c r="G10130" t="s">
        <v>277</v>
      </c>
      <c r="H10130" t="s">
        <v>220</v>
      </c>
      <c r="I10130" t="s">
        <v>221</v>
      </c>
      <c r="J10130" s="65">
        <v>0</v>
      </c>
      <c r="K10130" t="str">
        <f t="shared" si="370"/>
        <v>29VI1102DRET</v>
      </c>
      <c r="L10130">
        <f t="shared" si="371"/>
        <v>0</v>
      </c>
    </row>
    <row r="10131" spans="1:12">
      <c r="A10131" s="65">
        <v>29</v>
      </c>
      <c r="B10131" t="s">
        <v>55</v>
      </c>
      <c r="C10131" s="65">
        <v>11</v>
      </c>
      <c r="D10131" t="s">
        <v>237</v>
      </c>
      <c r="E10131" s="65">
        <v>1</v>
      </c>
      <c r="F10131" t="s">
        <v>276</v>
      </c>
      <c r="G10131" t="s">
        <v>277</v>
      </c>
      <c r="H10131" t="s">
        <v>222</v>
      </c>
      <c r="I10131" t="s">
        <v>223</v>
      </c>
      <c r="J10131" s="65">
        <v>0</v>
      </c>
      <c r="K10131" t="str">
        <f t="shared" si="370"/>
        <v>29VI1102DPMA</v>
      </c>
      <c r="L10131">
        <f t="shared" si="371"/>
        <v>0</v>
      </c>
    </row>
    <row r="10132" spans="1:12">
      <c r="A10132" s="65">
        <v>29</v>
      </c>
      <c r="B10132" t="s">
        <v>55</v>
      </c>
      <c r="C10132" s="65">
        <v>11</v>
      </c>
      <c r="D10132" t="s">
        <v>237</v>
      </c>
      <c r="E10132" s="65">
        <v>1</v>
      </c>
      <c r="F10132" t="s">
        <v>276</v>
      </c>
      <c r="G10132" t="s">
        <v>277</v>
      </c>
      <c r="H10132" t="s">
        <v>211</v>
      </c>
      <c r="I10132" t="s">
        <v>212</v>
      </c>
      <c r="J10132" s="65">
        <v>0</v>
      </c>
      <c r="K10132" t="str">
        <f t="shared" si="370"/>
        <v>29VI1102APRS</v>
      </c>
      <c r="L10132">
        <f t="shared" si="371"/>
        <v>0</v>
      </c>
    </row>
    <row r="10133" spans="1:12">
      <c r="A10133" s="65">
        <v>29</v>
      </c>
      <c r="B10133" t="s">
        <v>55</v>
      </c>
      <c r="C10133" s="65">
        <v>11</v>
      </c>
      <c r="D10133" t="s">
        <v>237</v>
      </c>
      <c r="E10133" s="65">
        <v>1</v>
      </c>
      <c r="F10133" t="s">
        <v>276</v>
      </c>
      <c r="G10133" t="s">
        <v>277</v>
      </c>
      <c r="H10133" t="s">
        <v>213</v>
      </c>
      <c r="I10133" t="s">
        <v>214</v>
      </c>
      <c r="J10133" s="65">
        <v>0</v>
      </c>
      <c r="K10133" t="str">
        <f t="shared" si="370"/>
        <v>29VI1102APRR</v>
      </c>
      <c r="L10133">
        <f t="shared" si="371"/>
        <v>0</v>
      </c>
    </row>
    <row r="10134" spans="1:12">
      <c r="A10134" s="65">
        <v>29</v>
      </c>
      <c r="B10134" t="s">
        <v>55</v>
      </c>
      <c r="C10134" s="65">
        <v>11</v>
      </c>
      <c r="D10134" t="s">
        <v>237</v>
      </c>
      <c r="E10134" s="65">
        <v>1</v>
      </c>
      <c r="F10134" t="s">
        <v>276</v>
      </c>
      <c r="G10134" t="s">
        <v>277</v>
      </c>
      <c r="H10134" t="s">
        <v>215</v>
      </c>
      <c r="I10134" t="s">
        <v>216</v>
      </c>
      <c r="J10134" s="65">
        <v>0</v>
      </c>
      <c r="K10134" t="str">
        <f t="shared" si="370"/>
        <v>29VI1102APRT</v>
      </c>
      <c r="L10134">
        <f t="shared" si="371"/>
        <v>0</v>
      </c>
    </row>
    <row r="10135" spans="1:12">
      <c r="A10135" s="65">
        <v>29</v>
      </c>
      <c r="B10135" t="s">
        <v>55</v>
      </c>
      <c r="C10135" s="65">
        <v>11</v>
      </c>
      <c r="D10135" t="s">
        <v>237</v>
      </c>
      <c r="E10135" s="65">
        <v>1</v>
      </c>
      <c r="F10135" t="s">
        <v>276</v>
      </c>
      <c r="G10135" t="s">
        <v>277</v>
      </c>
      <c r="H10135" t="s">
        <v>224</v>
      </c>
      <c r="I10135" t="s">
        <v>225</v>
      </c>
      <c r="J10135" s="65">
        <v>0</v>
      </c>
      <c r="K10135" t="str">
        <f t="shared" si="370"/>
        <v>29VI1102ARRA</v>
      </c>
      <c r="L10135">
        <f t="shared" si="371"/>
        <v>0</v>
      </c>
    </row>
    <row r="10136" spans="1:12">
      <c r="A10136" s="65">
        <v>29</v>
      </c>
      <c r="B10136" t="s">
        <v>55</v>
      </c>
      <c r="C10136" s="65">
        <v>11</v>
      </c>
      <c r="D10136" t="s">
        <v>237</v>
      </c>
      <c r="E10136" s="65">
        <v>1</v>
      </c>
      <c r="F10136" t="s">
        <v>276</v>
      </c>
      <c r="G10136" t="s">
        <v>277</v>
      </c>
      <c r="H10136" t="s">
        <v>226</v>
      </c>
      <c r="I10136" t="s">
        <v>227</v>
      </c>
      <c r="J10136" s="65">
        <v>0</v>
      </c>
      <c r="K10136" t="str">
        <f t="shared" si="370"/>
        <v>29VI1102PLNA</v>
      </c>
      <c r="L10136">
        <f t="shared" si="371"/>
        <v>0</v>
      </c>
    </row>
    <row r="10137" spans="1:12">
      <c r="A10137" s="65">
        <v>29</v>
      </c>
      <c r="B10137" t="s">
        <v>55</v>
      </c>
      <c r="C10137" s="65">
        <v>11</v>
      </c>
      <c r="D10137" t="s">
        <v>237</v>
      </c>
      <c r="E10137" s="65">
        <v>1</v>
      </c>
      <c r="F10137" t="s">
        <v>276</v>
      </c>
      <c r="G10137" t="s">
        <v>277</v>
      </c>
      <c r="H10137" t="s">
        <v>270</v>
      </c>
      <c r="I10137" t="s">
        <v>271</v>
      </c>
      <c r="J10137" s="65">
        <v>0</v>
      </c>
      <c r="K10137" t="str">
        <f t="shared" si="370"/>
        <v>29VI1102SRTR</v>
      </c>
      <c r="L10137">
        <f t="shared" si="371"/>
        <v>0</v>
      </c>
    </row>
    <row r="10138" spans="1:12">
      <c r="A10138" s="65">
        <v>29</v>
      </c>
      <c r="B10138" t="s">
        <v>55</v>
      </c>
      <c r="C10138" s="65">
        <v>11</v>
      </c>
      <c r="D10138" t="s">
        <v>237</v>
      </c>
      <c r="E10138" s="65">
        <v>1</v>
      </c>
      <c r="F10138" t="s">
        <v>278</v>
      </c>
      <c r="G10138" t="s">
        <v>273</v>
      </c>
      <c r="H10138" t="s">
        <v>254</v>
      </c>
      <c r="I10138" t="s">
        <v>255</v>
      </c>
      <c r="J10138" s="65">
        <v>10</v>
      </c>
      <c r="K10138" t="str">
        <f t="shared" si="370"/>
        <v>29VI1200SRRR</v>
      </c>
      <c r="L10138">
        <f t="shared" si="371"/>
        <v>10</v>
      </c>
    </row>
    <row r="10139" spans="1:12">
      <c r="A10139" s="65">
        <v>29</v>
      </c>
      <c r="B10139" t="s">
        <v>55</v>
      </c>
      <c r="C10139" s="65">
        <v>11</v>
      </c>
      <c r="D10139" t="s">
        <v>237</v>
      </c>
      <c r="E10139" s="65">
        <v>1</v>
      </c>
      <c r="F10139" t="s">
        <v>278</v>
      </c>
      <c r="G10139" t="s">
        <v>273</v>
      </c>
      <c r="H10139" t="s">
        <v>256</v>
      </c>
      <c r="I10139" t="s">
        <v>257</v>
      </c>
      <c r="J10139" s="65">
        <v>426</v>
      </c>
      <c r="K10139" t="str">
        <f t="shared" si="370"/>
        <v>29VI1200SRRT</v>
      </c>
      <c r="L10139">
        <f t="shared" si="371"/>
        <v>426</v>
      </c>
    </row>
    <row r="10140" spans="1:12">
      <c r="A10140" s="65">
        <v>29</v>
      </c>
      <c r="B10140" t="s">
        <v>55</v>
      </c>
      <c r="C10140" s="65">
        <v>11</v>
      </c>
      <c r="D10140" t="s">
        <v>237</v>
      </c>
      <c r="E10140" s="65">
        <v>1</v>
      </c>
      <c r="F10140" t="s">
        <v>278</v>
      </c>
      <c r="G10140" t="s">
        <v>273</v>
      </c>
      <c r="H10140" t="s">
        <v>240</v>
      </c>
      <c r="I10140" t="s">
        <v>241</v>
      </c>
      <c r="J10140" s="65">
        <v>416</v>
      </c>
      <c r="K10140" t="str">
        <f t="shared" ref="K10140:K10203" si="372">CONCATENATE(TEXT(A10140,"00"),F10140,H10140)</f>
        <v>29VI1200SRTS</v>
      </c>
      <c r="L10140">
        <f t="shared" ref="L10140:L10203" si="373">J10140</f>
        <v>416</v>
      </c>
    </row>
    <row r="10141" spans="1:12">
      <c r="A10141" s="65">
        <v>29</v>
      </c>
      <c r="B10141" t="s">
        <v>55</v>
      </c>
      <c r="C10141" s="65">
        <v>11</v>
      </c>
      <c r="D10141" t="s">
        <v>237</v>
      </c>
      <c r="E10141" s="65">
        <v>1</v>
      </c>
      <c r="F10141" t="s">
        <v>278</v>
      </c>
      <c r="G10141" t="s">
        <v>273</v>
      </c>
      <c r="H10141" t="s">
        <v>270</v>
      </c>
      <c r="I10141" t="s">
        <v>271</v>
      </c>
      <c r="J10141" s="65">
        <v>10</v>
      </c>
      <c r="K10141" t="str">
        <f t="shared" si="372"/>
        <v>29VI1200SRTR</v>
      </c>
      <c r="L10141">
        <f t="shared" si="373"/>
        <v>10</v>
      </c>
    </row>
    <row r="10142" spans="1:12">
      <c r="A10142" s="65">
        <v>29</v>
      </c>
      <c r="B10142" t="s">
        <v>55</v>
      </c>
      <c r="C10142" s="65">
        <v>11</v>
      </c>
      <c r="D10142" t="s">
        <v>237</v>
      </c>
      <c r="E10142" s="65">
        <v>1</v>
      </c>
      <c r="F10142" t="s">
        <v>278</v>
      </c>
      <c r="G10142" t="s">
        <v>273</v>
      </c>
      <c r="H10142" t="s">
        <v>244</v>
      </c>
      <c r="I10142" t="s">
        <v>245</v>
      </c>
      <c r="J10142" s="65">
        <v>426</v>
      </c>
      <c r="K10142" t="str">
        <f t="shared" si="372"/>
        <v>29VI1200SRTT</v>
      </c>
      <c r="L10142">
        <f t="shared" si="373"/>
        <v>426</v>
      </c>
    </row>
    <row r="10143" spans="1:12">
      <c r="A10143" s="65">
        <v>29</v>
      </c>
      <c r="B10143" t="s">
        <v>55</v>
      </c>
      <c r="C10143" s="65">
        <v>11</v>
      </c>
      <c r="D10143" t="s">
        <v>237</v>
      </c>
      <c r="E10143" s="65">
        <v>1</v>
      </c>
      <c r="F10143" t="s">
        <v>278</v>
      </c>
      <c r="G10143" t="s">
        <v>273</v>
      </c>
      <c r="H10143" t="s">
        <v>246</v>
      </c>
      <c r="I10143" t="s">
        <v>247</v>
      </c>
      <c r="J10143" s="65">
        <v>416</v>
      </c>
      <c r="K10143" t="str">
        <f t="shared" si="372"/>
        <v>29VI1200SRPS</v>
      </c>
      <c r="L10143">
        <f t="shared" si="373"/>
        <v>416</v>
      </c>
    </row>
    <row r="10144" spans="1:12">
      <c r="A10144" s="65">
        <v>29</v>
      </c>
      <c r="B10144" t="s">
        <v>55</v>
      </c>
      <c r="C10144" s="65">
        <v>11</v>
      </c>
      <c r="D10144" t="s">
        <v>237</v>
      </c>
      <c r="E10144" s="65">
        <v>1</v>
      </c>
      <c r="F10144" t="s">
        <v>278</v>
      </c>
      <c r="G10144" t="s">
        <v>273</v>
      </c>
      <c r="H10144" t="s">
        <v>248</v>
      </c>
      <c r="I10144" t="s">
        <v>249</v>
      </c>
      <c r="J10144" s="65">
        <v>10</v>
      </c>
      <c r="K10144" t="str">
        <f t="shared" si="372"/>
        <v>29VI1200SRPR</v>
      </c>
      <c r="L10144">
        <f t="shared" si="373"/>
        <v>10</v>
      </c>
    </row>
    <row r="10145" spans="1:12">
      <c r="A10145" s="65">
        <v>29</v>
      </c>
      <c r="B10145" t="s">
        <v>55</v>
      </c>
      <c r="C10145" s="65">
        <v>11</v>
      </c>
      <c r="D10145" t="s">
        <v>237</v>
      </c>
      <c r="E10145" s="65">
        <v>1</v>
      </c>
      <c r="F10145" t="s">
        <v>278</v>
      </c>
      <c r="G10145" t="s">
        <v>273</v>
      </c>
      <c r="H10145" t="s">
        <v>250</v>
      </c>
      <c r="I10145" t="s">
        <v>251</v>
      </c>
      <c r="J10145" s="65">
        <v>426</v>
      </c>
      <c r="K10145" t="str">
        <f t="shared" si="372"/>
        <v>29VI1200SRPT</v>
      </c>
      <c r="L10145">
        <f t="shared" si="373"/>
        <v>426</v>
      </c>
    </row>
    <row r="10146" spans="1:12">
      <c r="A10146" s="65">
        <v>29</v>
      </c>
      <c r="B10146" t="s">
        <v>55</v>
      </c>
      <c r="C10146" s="65">
        <v>11</v>
      </c>
      <c r="D10146" t="s">
        <v>237</v>
      </c>
      <c r="E10146" s="65">
        <v>1</v>
      </c>
      <c r="F10146" t="s">
        <v>278</v>
      </c>
      <c r="G10146" t="s">
        <v>273</v>
      </c>
      <c r="H10146" t="s">
        <v>252</v>
      </c>
      <c r="I10146" t="s">
        <v>253</v>
      </c>
      <c r="J10146" s="65">
        <v>416</v>
      </c>
      <c r="K10146" t="str">
        <f t="shared" si="372"/>
        <v>29VI1200SRRS</v>
      </c>
      <c r="L10146">
        <f t="shared" si="373"/>
        <v>416</v>
      </c>
    </row>
    <row r="10147" spans="1:12">
      <c r="A10147" s="65">
        <v>29</v>
      </c>
      <c r="B10147" t="s">
        <v>55</v>
      </c>
      <c r="C10147" s="65">
        <v>11</v>
      </c>
      <c r="D10147" t="s">
        <v>237</v>
      </c>
      <c r="E10147" s="65">
        <v>1</v>
      </c>
      <c r="F10147" t="s">
        <v>278</v>
      </c>
      <c r="G10147" t="s">
        <v>273</v>
      </c>
      <c r="H10147" t="s">
        <v>229</v>
      </c>
      <c r="I10147" t="s">
        <v>230</v>
      </c>
      <c r="J10147" s="65">
        <v>0</v>
      </c>
      <c r="K10147" t="str">
        <f t="shared" si="372"/>
        <v>29VI1200PRNR</v>
      </c>
      <c r="L10147">
        <f t="shared" si="373"/>
        <v>0</v>
      </c>
    </row>
    <row r="10148" spans="1:12">
      <c r="A10148" s="65">
        <v>29</v>
      </c>
      <c r="B10148" t="s">
        <v>55</v>
      </c>
      <c r="C10148" s="65">
        <v>11</v>
      </c>
      <c r="D10148" t="s">
        <v>237</v>
      </c>
      <c r="E10148" s="65">
        <v>1</v>
      </c>
      <c r="F10148" t="s">
        <v>278</v>
      </c>
      <c r="G10148" t="s">
        <v>273</v>
      </c>
      <c r="H10148" t="s">
        <v>231</v>
      </c>
      <c r="I10148" t="s">
        <v>232</v>
      </c>
      <c r="J10148" s="65">
        <v>416</v>
      </c>
      <c r="K10148" t="str">
        <f t="shared" si="372"/>
        <v>29VI1200PRES</v>
      </c>
      <c r="L10148">
        <f t="shared" si="373"/>
        <v>416</v>
      </c>
    </row>
    <row r="10149" spans="1:12">
      <c r="A10149" s="65">
        <v>29</v>
      </c>
      <c r="B10149" t="s">
        <v>55</v>
      </c>
      <c r="C10149" s="65">
        <v>11</v>
      </c>
      <c r="D10149" t="s">
        <v>237</v>
      </c>
      <c r="E10149" s="65">
        <v>1</v>
      </c>
      <c r="F10149" t="s">
        <v>278</v>
      </c>
      <c r="G10149" t="s">
        <v>273</v>
      </c>
      <c r="H10149" t="s">
        <v>233</v>
      </c>
      <c r="I10149" t="s">
        <v>234</v>
      </c>
      <c r="J10149" s="65">
        <v>40</v>
      </c>
      <c r="K10149" t="str">
        <f t="shared" si="372"/>
        <v>29VI1200PRER</v>
      </c>
      <c r="L10149">
        <f t="shared" si="373"/>
        <v>40</v>
      </c>
    </row>
    <row r="10150" spans="1:12">
      <c r="A10150" s="65">
        <v>29</v>
      </c>
      <c r="B10150" t="s">
        <v>55</v>
      </c>
      <c r="C10150" s="65">
        <v>11</v>
      </c>
      <c r="D10150" t="s">
        <v>237</v>
      </c>
      <c r="E10150" s="65">
        <v>1</v>
      </c>
      <c r="F10150" t="s">
        <v>278</v>
      </c>
      <c r="G10150" t="s">
        <v>273</v>
      </c>
      <c r="H10150" t="s">
        <v>266</v>
      </c>
      <c r="I10150" t="s">
        <v>267</v>
      </c>
      <c r="J10150" s="65">
        <v>456</v>
      </c>
      <c r="K10150" t="str">
        <f t="shared" si="372"/>
        <v>29VI1200PTRE</v>
      </c>
      <c r="L10150">
        <f t="shared" si="373"/>
        <v>456</v>
      </c>
    </row>
    <row r="10151" spans="1:12">
      <c r="A10151" s="65">
        <v>29</v>
      </c>
      <c r="B10151" t="s">
        <v>55</v>
      </c>
      <c r="C10151" s="65">
        <v>11</v>
      </c>
      <c r="D10151" t="s">
        <v>237</v>
      </c>
      <c r="E10151" s="65">
        <v>1</v>
      </c>
      <c r="F10151" t="s">
        <v>278</v>
      </c>
      <c r="G10151" t="s">
        <v>273</v>
      </c>
      <c r="H10151" t="s">
        <v>268</v>
      </c>
      <c r="I10151" t="s">
        <v>269</v>
      </c>
      <c r="J10151" s="65">
        <v>456</v>
      </c>
      <c r="K10151" t="str">
        <f t="shared" si="372"/>
        <v>29VI1200DRCF</v>
      </c>
      <c r="L10151">
        <f t="shared" si="373"/>
        <v>456</v>
      </c>
    </row>
    <row r="10152" spans="1:12">
      <c r="A10152" s="65">
        <v>29</v>
      </c>
      <c r="B10152" t="s">
        <v>55</v>
      </c>
      <c r="C10152" s="65">
        <v>11</v>
      </c>
      <c r="D10152" t="s">
        <v>237</v>
      </c>
      <c r="E10152" s="65">
        <v>1</v>
      </c>
      <c r="F10152" t="s">
        <v>278</v>
      </c>
      <c r="G10152" t="s">
        <v>273</v>
      </c>
      <c r="H10152" t="s">
        <v>242</v>
      </c>
      <c r="I10152" t="s">
        <v>243</v>
      </c>
      <c r="J10152" s="65">
        <v>0</v>
      </c>
      <c r="K10152" t="str">
        <f t="shared" si="372"/>
        <v>29VI1200DRPP</v>
      </c>
      <c r="L10152">
        <f t="shared" si="373"/>
        <v>0</v>
      </c>
    </row>
    <row r="10153" spans="1:12">
      <c r="A10153" s="65">
        <v>29</v>
      </c>
      <c r="B10153" t="s">
        <v>55</v>
      </c>
      <c r="C10153" s="65">
        <v>11</v>
      </c>
      <c r="D10153" t="s">
        <v>237</v>
      </c>
      <c r="E10153" s="65">
        <v>1</v>
      </c>
      <c r="F10153" t="s">
        <v>278</v>
      </c>
      <c r="G10153" t="s">
        <v>273</v>
      </c>
      <c r="H10153" t="s">
        <v>260</v>
      </c>
      <c r="I10153" t="s">
        <v>261</v>
      </c>
      <c r="J10153" s="65">
        <v>0</v>
      </c>
      <c r="K10153" t="str">
        <f t="shared" si="372"/>
        <v>29VI1200DRVM</v>
      </c>
      <c r="L10153">
        <f t="shared" si="373"/>
        <v>0</v>
      </c>
    </row>
    <row r="10154" spans="1:12">
      <c r="A10154" s="65">
        <v>29</v>
      </c>
      <c r="B10154" t="s">
        <v>55</v>
      </c>
      <c r="C10154" s="65">
        <v>11</v>
      </c>
      <c r="D10154" t="s">
        <v>237</v>
      </c>
      <c r="E10154" s="65">
        <v>1</v>
      </c>
      <c r="F10154" t="s">
        <v>278</v>
      </c>
      <c r="G10154" t="s">
        <v>273</v>
      </c>
      <c r="H10154" t="s">
        <v>262</v>
      </c>
      <c r="I10154" t="s">
        <v>263</v>
      </c>
      <c r="J10154" s="65">
        <v>0</v>
      </c>
      <c r="K10154" t="str">
        <f t="shared" si="372"/>
        <v>29VI1200DREX</v>
      </c>
      <c r="L10154">
        <f t="shared" si="373"/>
        <v>0</v>
      </c>
    </row>
    <row r="10155" spans="1:12">
      <c r="A10155" s="65">
        <v>29</v>
      </c>
      <c r="B10155" t="s">
        <v>55</v>
      </c>
      <c r="C10155" s="65">
        <v>11</v>
      </c>
      <c r="D10155" t="s">
        <v>237</v>
      </c>
      <c r="E10155" s="65">
        <v>1</v>
      </c>
      <c r="F10155" t="s">
        <v>278</v>
      </c>
      <c r="G10155" t="s">
        <v>273</v>
      </c>
      <c r="H10155" t="s">
        <v>220</v>
      </c>
      <c r="I10155" t="s">
        <v>221</v>
      </c>
      <c r="J10155" s="65">
        <v>0</v>
      </c>
      <c r="K10155" t="str">
        <f t="shared" si="372"/>
        <v>29VI1200DRET</v>
      </c>
      <c r="L10155">
        <f t="shared" si="373"/>
        <v>0</v>
      </c>
    </row>
    <row r="10156" spans="1:12">
      <c r="A10156" s="65">
        <v>29</v>
      </c>
      <c r="B10156" t="s">
        <v>55</v>
      </c>
      <c r="C10156" s="65">
        <v>11</v>
      </c>
      <c r="D10156" t="s">
        <v>237</v>
      </c>
      <c r="E10156" s="65">
        <v>1</v>
      </c>
      <c r="F10156" t="s">
        <v>278</v>
      </c>
      <c r="G10156" t="s">
        <v>273</v>
      </c>
      <c r="H10156" t="s">
        <v>222</v>
      </c>
      <c r="I10156" t="s">
        <v>223</v>
      </c>
      <c r="J10156" s="65">
        <v>0</v>
      </c>
      <c r="K10156" t="str">
        <f t="shared" si="372"/>
        <v>29VI1200DPMA</v>
      </c>
      <c r="L10156">
        <f t="shared" si="373"/>
        <v>0</v>
      </c>
    </row>
    <row r="10157" spans="1:12">
      <c r="A10157" s="65">
        <v>29</v>
      </c>
      <c r="B10157" t="s">
        <v>55</v>
      </c>
      <c r="C10157" s="65">
        <v>11</v>
      </c>
      <c r="D10157" t="s">
        <v>237</v>
      </c>
      <c r="E10157" s="65">
        <v>1</v>
      </c>
      <c r="F10157" t="s">
        <v>278</v>
      </c>
      <c r="G10157" t="s">
        <v>273</v>
      </c>
      <c r="H10157" t="s">
        <v>211</v>
      </c>
      <c r="I10157" t="s">
        <v>212</v>
      </c>
      <c r="J10157" s="65">
        <v>416</v>
      </c>
      <c r="K10157" t="str">
        <f t="shared" si="372"/>
        <v>29VI1200APRS</v>
      </c>
      <c r="L10157">
        <f t="shared" si="373"/>
        <v>416</v>
      </c>
    </row>
    <row r="10158" spans="1:12">
      <c r="A10158" s="65">
        <v>29</v>
      </c>
      <c r="B10158" t="s">
        <v>55</v>
      </c>
      <c r="C10158" s="65">
        <v>11</v>
      </c>
      <c r="D10158" t="s">
        <v>237</v>
      </c>
      <c r="E10158" s="65">
        <v>1</v>
      </c>
      <c r="F10158" t="s">
        <v>278</v>
      </c>
      <c r="G10158" t="s">
        <v>273</v>
      </c>
      <c r="H10158" t="s">
        <v>213</v>
      </c>
      <c r="I10158" t="s">
        <v>214</v>
      </c>
      <c r="J10158" s="65">
        <v>10</v>
      </c>
      <c r="K10158" t="str">
        <f t="shared" si="372"/>
        <v>29VI1200APRR</v>
      </c>
      <c r="L10158">
        <f t="shared" si="373"/>
        <v>10</v>
      </c>
    </row>
    <row r="10159" spans="1:12">
      <c r="A10159" s="65">
        <v>29</v>
      </c>
      <c r="B10159" t="s">
        <v>55</v>
      </c>
      <c r="C10159" s="65">
        <v>11</v>
      </c>
      <c r="D10159" t="s">
        <v>237</v>
      </c>
      <c r="E10159" s="65">
        <v>1</v>
      </c>
      <c r="F10159" t="s">
        <v>278</v>
      </c>
      <c r="G10159" t="s">
        <v>273</v>
      </c>
      <c r="H10159" t="s">
        <v>215</v>
      </c>
      <c r="I10159" t="s">
        <v>216</v>
      </c>
      <c r="J10159" s="65">
        <v>426</v>
      </c>
      <c r="K10159" t="str">
        <f t="shared" si="372"/>
        <v>29VI1200APRT</v>
      </c>
      <c r="L10159">
        <f t="shared" si="373"/>
        <v>426</v>
      </c>
    </row>
    <row r="10160" spans="1:12">
      <c r="A10160" s="65">
        <v>29</v>
      </c>
      <c r="B10160" t="s">
        <v>55</v>
      </c>
      <c r="C10160" s="65">
        <v>11</v>
      </c>
      <c r="D10160" t="s">
        <v>237</v>
      </c>
      <c r="E10160" s="65">
        <v>1</v>
      </c>
      <c r="F10160" t="s">
        <v>278</v>
      </c>
      <c r="G10160" t="s">
        <v>273</v>
      </c>
      <c r="H10160" t="s">
        <v>224</v>
      </c>
      <c r="I10160" t="s">
        <v>225</v>
      </c>
      <c r="J10160" s="65">
        <v>0</v>
      </c>
      <c r="K10160" t="str">
        <f t="shared" si="372"/>
        <v>29VI1200ARRA</v>
      </c>
      <c r="L10160">
        <f t="shared" si="373"/>
        <v>0</v>
      </c>
    </row>
    <row r="10161" spans="1:12">
      <c r="A10161" s="65">
        <v>29</v>
      </c>
      <c r="B10161" t="s">
        <v>55</v>
      </c>
      <c r="C10161" s="65">
        <v>11</v>
      </c>
      <c r="D10161" t="s">
        <v>237</v>
      </c>
      <c r="E10161" s="65">
        <v>1</v>
      </c>
      <c r="F10161" t="s">
        <v>278</v>
      </c>
      <c r="G10161" t="s">
        <v>273</v>
      </c>
      <c r="H10161" t="s">
        <v>226</v>
      </c>
      <c r="I10161" t="s">
        <v>227</v>
      </c>
      <c r="J10161" s="65">
        <v>0</v>
      </c>
      <c r="K10161" t="str">
        <f t="shared" si="372"/>
        <v>29VI1200PLNA</v>
      </c>
      <c r="L10161">
        <f t="shared" si="373"/>
        <v>0</v>
      </c>
    </row>
    <row r="10162" spans="1:12">
      <c r="A10162" s="65">
        <v>29</v>
      </c>
      <c r="B10162" t="s">
        <v>55</v>
      </c>
      <c r="C10162" s="65">
        <v>11</v>
      </c>
      <c r="D10162" t="s">
        <v>237</v>
      </c>
      <c r="E10162" s="65">
        <v>1</v>
      </c>
      <c r="F10162" t="s">
        <v>278</v>
      </c>
      <c r="G10162" t="s">
        <v>273</v>
      </c>
      <c r="H10162" t="s">
        <v>235</v>
      </c>
      <c r="I10162" t="s">
        <v>236</v>
      </c>
      <c r="J10162" s="65">
        <v>0</v>
      </c>
      <c r="K10162" t="str">
        <f t="shared" si="372"/>
        <v>29VI1200SABA</v>
      </c>
      <c r="L10162">
        <f t="shared" si="373"/>
        <v>0</v>
      </c>
    </row>
    <row r="10163" spans="1:12">
      <c r="A10163" s="65">
        <v>29</v>
      </c>
      <c r="B10163" t="s">
        <v>55</v>
      </c>
      <c r="C10163" s="65">
        <v>11</v>
      </c>
      <c r="D10163" t="s">
        <v>237</v>
      </c>
      <c r="E10163" s="65">
        <v>1</v>
      </c>
      <c r="F10163" t="s">
        <v>278</v>
      </c>
      <c r="G10163" t="s">
        <v>273</v>
      </c>
      <c r="H10163" t="s">
        <v>258</v>
      </c>
      <c r="I10163" t="s">
        <v>259</v>
      </c>
      <c r="J10163" s="65">
        <v>1000</v>
      </c>
      <c r="K10163" t="str">
        <f t="shared" si="372"/>
        <v>29VI1200RSRS</v>
      </c>
      <c r="L10163">
        <f t="shared" si="373"/>
        <v>1000</v>
      </c>
    </row>
    <row r="10164" spans="1:12">
      <c r="A10164" s="65">
        <v>29</v>
      </c>
      <c r="B10164" t="s">
        <v>55</v>
      </c>
      <c r="C10164" s="65">
        <v>11</v>
      </c>
      <c r="D10164" t="s">
        <v>237</v>
      </c>
      <c r="E10164" s="65">
        <v>1</v>
      </c>
      <c r="F10164" t="s">
        <v>278</v>
      </c>
      <c r="G10164" t="s">
        <v>273</v>
      </c>
      <c r="H10164" t="s">
        <v>264</v>
      </c>
      <c r="I10164" t="s">
        <v>265</v>
      </c>
      <c r="J10164" s="65">
        <v>4000</v>
      </c>
      <c r="K10164" t="str">
        <f t="shared" si="372"/>
        <v>29VI1200RSRR</v>
      </c>
      <c r="L10164">
        <f t="shared" si="373"/>
        <v>4000</v>
      </c>
    </row>
    <row r="10165" spans="1:12">
      <c r="A10165" s="65">
        <v>29</v>
      </c>
      <c r="B10165" t="s">
        <v>55</v>
      </c>
      <c r="C10165" s="65">
        <v>11</v>
      </c>
      <c r="D10165" t="s">
        <v>237</v>
      </c>
      <c r="E10165" s="65">
        <v>1</v>
      </c>
      <c r="F10165" t="s">
        <v>278</v>
      </c>
      <c r="G10165" t="s">
        <v>273</v>
      </c>
      <c r="H10165" t="s">
        <v>228</v>
      </c>
      <c r="I10165" t="s">
        <v>217</v>
      </c>
      <c r="J10165" s="65">
        <v>456</v>
      </c>
      <c r="K10165" t="str">
        <f t="shared" si="372"/>
        <v>29VI1200PTBI</v>
      </c>
      <c r="L10165">
        <f t="shared" si="373"/>
        <v>456</v>
      </c>
    </row>
    <row r="10166" spans="1:12">
      <c r="A10166" s="65">
        <v>29</v>
      </c>
      <c r="B10166" t="s">
        <v>55</v>
      </c>
      <c r="C10166" s="65">
        <v>11</v>
      </c>
      <c r="D10166" t="s">
        <v>237</v>
      </c>
      <c r="E10166" s="65">
        <v>1</v>
      </c>
      <c r="F10166" t="s">
        <v>279</v>
      </c>
      <c r="G10166" t="s">
        <v>280</v>
      </c>
      <c r="H10166" t="s">
        <v>228</v>
      </c>
      <c r="I10166" t="s">
        <v>217</v>
      </c>
      <c r="J10166" s="65">
        <v>456</v>
      </c>
      <c r="K10166" t="str">
        <f t="shared" si="372"/>
        <v>29VI1201PTBI</v>
      </c>
      <c r="L10166">
        <f t="shared" si="373"/>
        <v>456</v>
      </c>
    </row>
    <row r="10167" spans="1:12">
      <c r="A10167" s="65">
        <v>29</v>
      </c>
      <c r="B10167" t="s">
        <v>55</v>
      </c>
      <c r="C10167" s="65">
        <v>11</v>
      </c>
      <c r="D10167" t="s">
        <v>237</v>
      </c>
      <c r="E10167" s="65">
        <v>1</v>
      </c>
      <c r="F10167" t="s">
        <v>279</v>
      </c>
      <c r="G10167" t="s">
        <v>280</v>
      </c>
      <c r="H10167" t="s">
        <v>266</v>
      </c>
      <c r="I10167" t="s">
        <v>267</v>
      </c>
      <c r="J10167" s="65">
        <v>456</v>
      </c>
      <c r="K10167" t="str">
        <f t="shared" si="372"/>
        <v>29VI1201PTRE</v>
      </c>
      <c r="L10167">
        <f t="shared" si="373"/>
        <v>456</v>
      </c>
    </row>
    <row r="10168" spans="1:12">
      <c r="A10168" s="65">
        <v>29</v>
      </c>
      <c r="B10168" t="s">
        <v>55</v>
      </c>
      <c r="C10168" s="65">
        <v>11</v>
      </c>
      <c r="D10168" t="s">
        <v>237</v>
      </c>
      <c r="E10168" s="65">
        <v>1</v>
      </c>
      <c r="F10168" t="s">
        <v>279</v>
      </c>
      <c r="G10168" t="s">
        <v>280</v>
      </c>
      <c r="H10168" t="s">
        <v>258</v>
      </c>
      <c r="I10168" t="s">
        <v>259</v>
      </c>
      <c r="J10168" s="65">
        <v>1000</v>
      </c>
      <c r="K10168" t="str">
        <f t="shared" si="372"/>
        <v>29VI1201RSRS</v>
      </c>
      <c r="L10168">
        <f t="shared" si="373"/>
        <v>1000</v>
      </c>
    </row>
    <row r="10169" spans="1:12">
      <c r="A10169" s="65">
        <v>29</v>
      </c>
      <c r="B10169" t="s">
        <v>55</v>
      </c>
      <c r="C10169" s="65">
        <v>11</v>
      </c>
      <c r="D10169" t="s">
        <v>237</v>
      </c>
      <c r="E10169" s="65">
        <v>1</v>
      </c>
      <c r="F10169" t="s">
        <v>279</v>
      </c>
      <c r="G10169" t="s">
        <v>280</v>
      </c>
      <c r="H10169" t="s">
        <v>256</v>
      </c>
      <c r="I10169" t="s">
        <v>257</v>
      </c>
      <c r="J10169" s="65">
        <v>426</v>
      </c>
      <c r="K10169" t="str">
        <f t="shared" si="372"/>
        <v>29VI1201SRRT</v>
      </c>
      <c r="L10169">
        <f t="shared" si="373"/>
        <v>426</v>
      </c>
    </row>
    <row r="10170" spans="1:12">
      <c r="A10170" s="65">
        <v>29</v>
      </c>
      <c r="B10170" t="s">
        <v>55</v>
      </c>
      <c r="C10170" s="65">
        <v>11</v>
      </c>
      <c r="D10170" t="s">
        <v>237</v>
      </c>
      <c r="E10170" s="65">
        <v>1</v>
      </c>
      <c r="F10170" t="s">
        <v>279</v>
      </c>
      <c r="G10170" t="s">
        <v>280</v>
      </c>
      <c r="H10170" t="s">
        <v>254</v>
      </c>
      <c r="I10170" t="s">
        <v>255</v>
      </c>
      <c r="J10170" s="65">
        <v>10</v>
      </c>
      <c r="K10170" t="str">
        <f t="shared" si="372"/>
        <v>29VI1201SRRR</v>
      </c>
      <c r="L10170">
        <f t="shared" si="373"/>
        <v>10</v>
      </c>
    </row>
    <row r="10171" spans="1:12">
      <c r="A10171" s="65">
        <v>29</v>
      </c>
      <c r="B10171" t="s">
        <v>55</v>
      </c>
      <c r="C10171" s="65">
        <v>11</v>
      </c>
      <c r="D10171" t="s">
        <v>237</v>
      </c>
      <c r="E10171" s="65">
        <v>1</v>
      </c>
      <c r="F10171" t="s">
        <v>279</v>
      </c>
      <c r="G10171" t="s">
        <v>280</v>
      </c>
      <c r="H10171" t="s">
        <v>252</v>
      </c>
      <c r="I10171" t="s">
        <v>253</v>
      </c>
      <c r="J10171" s="65">
        <v>416</v>
      </c>
      <c r="K10171" t="str">
        <f t="shared" si="372"/>
        <v>29VI1201SRRS</v>
      </c>
      <c r="L10171">
        <f t="shared" si="373"/>
        <v>416</v>
      </c>
    </row>
    <row r="10172" spans="1:12">
      <c r="A10172" s="65">
        <v>29</v>
      </c>
      <c r="B10172" t="s">
        <v>55</v>
      </c>
      <c r="C10172" s="65">
        <v>11</v>
      </c>
      <c r="D10172" t="s">
        <v>237</v>
      </c>
      <c r="E10172" s="65">
        <v>1</v>
      </c>
      <c r="F10172" t="s">
        <v>279</v>
      </c>
      <c r="G10172" t="s">
        <v>280</v>
      </c>
      <c r="H10172" t="s">
        <v>250</v>
      </c>
      <c r="I10172" t="s">
        <v>251</v>
      </c>
      <c r="J10172" s="65">
        <v>426</v>
      </c>
      <c r="K10172" t="str">
        <f t="shared" si="372"/>
        <v>29VI1201SRPT</v>
      </c>
      <c r="L10172">
        <f t="shared" si="373"/>
        <v>426</v>
      </c>
    </row>
    <row r="10173" spans="1:12">
      <c r="A10173" s="65">
        <v>29</v>
      </c>
      <c r="B10173" t="s">
        <v>55</v>
      </c>
      <c r="C10173" s="65">
        <v>11</v>
      </c>
      <c r="D10173" t="s">
        <v>237</v>
      </c>
      <c r="E10173" s="65">
        <v>1</v>
      </c>
      <c r="F10173" t="s">
        <v>279</v>
      </c>
      <c r="G10173" t="s">
        <v>280</v>
      </c>
      <c r="H10173" t="s">
        <v>248</v>
      </c>
      <c r="I10173" t="s">
        <v>249</v>
      </c>
      <c r="J10173" s="65">
        <v>10</v>
      </c>
      <c r="K10173" t="str">
        <f t="shared" si="372"/>
        <v>29VI1201SRPR</v>
      </c>
      <c r="L10173">
        <f t="shared" si="373"/>
        <v>10</v>
      </c>
    </row>
    <row r="10174" spans="1:12">
      <c r="A10174" s="65">
        <v>29</v>
      </c>
      <c r="B10174" t="s">
        <v>55</v>
      </c>
      <c r="C10174" s="65">
        <v>11</v>
      </c>
      <c r="D10174" t="s">
        <v>237</v>
      </c>
      <c r="E10174" s="65">
        <v>1</v>
      </c>
      <c r="F10174" t="s">
        <v>279</v>
      </c>
      <c r="G10174" t="s">
        <v>280</v>
      </c>
      <c r="H10174" t="s">
        <v>246</v>
      </c>
      <c r="I10174" t="s">
        <v>247</v>
      </c>
      <c r="J10174" s="65">
        <v>416</v>
      </c>
      <c r="K10174" t="str">
        <f t="shared" si="372"/>
        <v>29VI1201SRPS</v>
      </c>
      <c r="L10174">
        <f t="shared" si="373"/>
        <v>416</v>
      </c>
    </row>
    <row r="10175" spans="1:12">
      <c r="A10175" s="65">
        <v>29</v>
      </c>
      <c r="B10175" t="s">
        <v>55</v>
      </c>
      <c r="C10175" s="65">
        <v>11</v>
      </c>
      <c r="D10175" t="s">
        <v>237</v>
      </c>
      <c r="E10175" s="65">
        <v>1</v>
      </c>
      <c r="F10175" t="s">
        <v>279</v>
      </c>
      <c r="G10175" t="s">
        <v>280</v>
      </c>
      <c r="H10175" t="s">
        <v>244</v>
      </c>
      <c r="I10175" t="s">
        <v>245</v>
      </c>
      <c r="J10175" s="65">
        <v>426</v>
      </c>
      <c r="K10175" t="str">
        <f t="shared" si="372"/>
        <v>29VI1201SRTT</v>
      </c>
      <c r="L10175">
        <f t="shared" si="373"/>
        <v>426</v>
      </c>
    </row>
    <row r="10176" spans="1:12">
      <c r="A10176" s="65">
        <v>29</v>
      </c>
      <c r="B10176" t="s">
        <v>55</v>
      </c>
      <c r="C10176" s="65">
        <v>11</v>
      </c>
      <c r="D10176" t="s">
        <v>237</v>
      </c>
      <c r="E10176" s="65">
        <v>1</v>
      </c>
      <c r="F10176" t="s">
        <v>279</v>
      </c>
      <c r="G10176" t="s">
        <v>280</v>
      </c>
      <c r="H10176" t="s">
        <v>270</v>
      </c>
      <c r="I10176" t="s">
        <v>271</v>
      </c>
      <c r="J10176" s="65">
        <v>10</v>
      </c>
      <c r="K10176" t="str">
        <f t="shared" si="372"/>
        <v>29VI1201SRTR</v>
      </c>
      <c r="L10176">
        <f t="shared" si="373"/>
        <v>10</v>
      </c>
    </row>
    <row r="10177" spans="1:12">
      <c r="A10177" s="65">
        <v>29</v>
      </c>
      <c r="B10177" t="s">
        <v>55</v>
      </c>
      <c r="C10177" s="65">
        <v>11</v>
      </c>
      <c r="D10177" t="s">
        <v>237</v>
      </c>
      <c r="E10177" s="65">
        <v>1</v>
      </c>
      <c r="F10177" t="s">
        <v>279</v>
      </c>
      <c r="G10177" t="s">
        <v>280</v>
      </c>
      <c r="H10177" t="s">
        <v>240</v>
      </c>
      <c r="I10177" t="s">
        <v>241</v>
      </c>
      <c r="J10177" s="65">
        <v>416</v>
      </c>
      <c r="K10177" t="str">
        <f t="shared" si="372"/>
        <v>29VI1201SRTS</v>
      </c>
      <c r="L10177">
        <f t="shared" si="373"/>
        <v>416</v>
      </c>
    </row>
    <row r="10178" spans="1:12">
      <c r="A10178" s="65">
        <v>29</v>
      </c>
      <c r="B10178" t="s">
        <v>55</v>
      </c>
      <c r="C10178" s="65">
        <v>11</v>
      </c>
      <c r="D10178" t="s">
        <v>237</v>
      </c>
      <c r="E10178" s="65">
        <v>1</v>
      </c>
      <c r="F10178" t="s">
        <v>279</v>
      </c>
      <c r="G10178" t="s">
        <v>280</v>
      </c>
      <c r="H10178" t="s">
        <v>235</v>
      </c>
      <c r="I10178" t="s">
        <v>236</v>
      </c>
      <c r="J10178" s="65">
        <v>0</v>
      </c>
      <c r="K10178" t="str">
        <f t="shared" si="372"/>
        <v>29VI1201SABA</v>
      </c>
      <c r="L10178">
        <f t="shared" si="373"/>
        <v>0</v>
      </c>
    </row>
    <row r="10179" spans="1:12">
      <c r="A10179" s="65">
        <v>29</v>
      </c>
      <c r="B10179" t="s">
        <v>55</v>
      </c>
      <c r="C10179" s="65">
        <v>11</v>
      </c>
      <c r="D10179" t="s">
        <v>237</v>
      </c>
      <c r="E10179" s="65">
        <v>1</v>
      </c>
      <c r="F10179" t="s">
        <v>279</v>
      </c>
      <c r="G10179" t="s">
        <v>280</v>
      </c>
      <c r="H10179" t="s">
        <v>226</v>
      </c>
      <c r="I10179" t="s">
        <v>227</v>
      </c>
      <c r="J10179" s="65">
        <v>0</v>
      </c>
      <c r="K10179" t="str">
        <f t="shared" si="372"/>
        <v>29VI1201PLNA</v>
      </c>
      <c r="L10179">
        <f t="shared" si="373"/>
        <v>0</v>
      </c>
    </row>
    <row r="10180" spans="1:12">
      <c r="A10180" s="65">
        <v>29</v>
      </c>
      <c r="B10180" t="s">
        <v>55</v>
      </c>
      <c r="C10180" s="65">
        <v>11</v>
      </c>
      <c r="D10180" t="s">
        <v>237</v>
      </c>
      <c r="E10180" s="65">
        <v>1</v>
      </c>
      <c r="F10180" t="s">
        <v>279</v>
      </c>
      <c r="G10180" t="s">
        <v>280</v>
      </c>
      <c r="H10180" t="s">
        <v>224</v>
      </c>
      <c r="I10180" t="s">
        <v>225</v>
      </c>
      <c r="J10180" s="65">
        <v>0</v>
      </c>
      <c r="K10180" t="str">
        <f t="shared" si="372"/>
        <v>29VI1201ARRA</v>
      </c>
      <c r="L10180">
        <f t="shared" si="373"/>
        <v>0</v>
      </c>
    </row>
    <row r="10181" spans="1:12">
      <c r="A10181" s="65">
        <v>29</v>
      </c>
      <c r="B10181" t="s">
        <v>55</v>
      </c>
      <c r="C10181" s="65">
        <v>11</v>
      </c>
      <c r="D10181" t="s">
        <v>237</v>
      </c>
      <c r="E10181" s="65">
        <v>1</v>
      </c>
      <c r="F10181" t="s">
        <v>279</v>
      </c>
      <c r="G10181" t="s">
        <v>280</v>
      </c>
      <c r="H10181" t="s">
        <v>215</v>
      </c>
      <c r="I10181" t="s">
        <v>216</v>
      </c>
      <c r="J10181" s="65">
        <v>426</v>
      </c>
      <c r="K10181" t="str">
        <f t="shared" si="372"/>
        <v>29VI1201APRT</v>
      </c>
      <c r="L10181">
        <f t="shared" si="373"/>
        <v>426</v>
      </c>
    </row>
    <row r="10182" spans="1:12">
      <c r="A10182" s="65">
        <v>29</v>
      </c>
      <c r="B10182" t="s">
        <v>55</v>
      </c>
      <c r="C10182" s="65">
        <v>11</v>
      </c>
      <c r="D10182" t="s">
        <v>237</v>
      </c>
      <c r="E10182" s="65">
        <v>1</v>
      </c>
      <c r="F10182" t="s">
        <v>279</v>
      </c>
      <c r="G10182" t="s">
        <v>280</v>
      </c>
      <c r="H10182" t="s">
        <v>213</v>
      </c>
      <c r="I10182" t="s">
        <v>214</v>
      </c>
      <c r="J10182" s="65">
        <v>10</v>
      </c>
      <c r="K10182" t="str">
        <f t="shared" si="372"/>
        <v>29VI1201APRR</v>
      </c>
      <c r="L10182">
        <f t="shared" si="373"/>
        <v>10</v>
      </c>
    </row>
    <row r="10183" spans="1:12">
      <c r="A10183" s="65">
        <v>29</v>
      </c>
      <c r="B10183" t="s">
        <v>55</v>
      </c>
      <c r="C10183" s="65">
        <v>11</v>
      </c>
      <c r="D10183" t="s">
        <v>237</v>
      </c>
      <c r="E10183" s="65">
        <v>1</v>
      </c>
      <c r="F10183" t="s">
        <v>279</v>
      </c>
      <c r="G10183" t="s">
        <v>280</v>
      </c>
      <c r="H10183" t="s">
        <v>211</v>
      </c>
      <c r="I10183" t="s">
        <v>212</v>
      </c>
      <c r="J10183" s="65">
        <v>416</v>
      </c>
      <c r="K10183" t="str">
        <f t="shared" si="372"/>
        <v>29VI1201APRS</v>
      </c>
      <c r="L10183">
        <f t="shared" si="373"/>
        <v>416</v>
      </c>
    </row>
    <row r="10184" spans="1:12">
      <c r="A10184" s="65">
        <v>29</v>
      </c>
      <c r="B10184" t="s">
        <v>55</v>
      </c>
      <c r="C10184" s="65">
        <v>11</v>
      </c>
      <c r="D10184" t="s">
        <v>237</v>
      </c>
      <c r="E10184" s="65">
        <v>1</v>
      </c>
      <c r="F10184" t="s">
        <v>279</v>
      </c>
      <c r="G10184" t="s">
        <v>280</v>
      </c>
      <c r="H10184" t="s">
        <v>222</v>
      </c>
      <c r="I10184" t="s">
        <v>223</v>
      </c>
      <c r="J10184" s="65">
        <v>0</v>
      </c>
      <c r="K10184" t="str">
        <f t="shared" si="372"/>
        <v>29VI1201DPMA</v>
      </c>
      <c r="L10184">
        <f t="shared" si="373"/>
        <v>0</v>
      </c>
    </row>
    <row r="10185" spans="1:12">
      <c r="A10185" s="65">
        <v>29</v>
      </c>
      <c r="B10185" t="s">
        <v>55</v>
      </c>
      <c r="C10185" s="65">
        <v>11</v>
      </c>
      <c r="D10185" t="s">
        <v>237</v>
      </c>
      <c r="E10185" s="65">
        <v>1</v>
      </c>
      <c r="F10185" t="s">
        <v>279</v>
      </c>
      <c r="G10185" t="s">
        <v>280</v>
      </c>
      <c r="H10185" t="s">
        <v>220</v>
      </c>
      <c r="I10185" t="s">
        <v>221</v>
      </c>
      <c r="J10185" s="65">
        <v>0</v>
      </c>
      <c r="K10185" t="str">
        <f t="shared" si="372"/>
        <v>29VI1201DRET</v>
      </c>
      <c r="L10185">
        <f t="shared" si="373"/>
        <v>0</v>
      </c>
    </row>
    <row r="10186" spans="1:12">
      <c r="A10186" s="65">
        <v>29</v>
      </c>
      <c r="B10186" t="s">
        <v>55</v>
      </c>
      <c r="C10186" s="65">
        <v>11</v>
      </c>
      <c r="D10186" t="s">
        <v>237</v>
      </c>
      <c r="E10186" s="65">
        <v>1</v>
      </c>
      <c r="F10186" t="s">
        <v>279</v>
      </c>
      <c r="G10186" t="s">
        <v>280</v>
      </c>
      <c r="H10186" t="s">
        <v>262</v>
      </c>
      <c r="I10186" t="s">
        <v>263</v>
      </c>
      <c r="J10186" s="65">
        <v>0</v>
      </c>
      <c r="K10186" t="str">
        <f t="shared" si="372"/>
        <v>29VI1201DREX</v>
      </c>
      <c r="L10186">
        <f t="shared" si="373"/>
        <v>0</v>
      </c>
    </row>
    <row r="10187" spans="1:12">
      <c r="A10187" s="65">
        <v>29</v>
      </c>
      <c r="B10187" t="s">
        <v>55</v>
      </c>
      <c r="C10187" s="65">
        <v>11</v>
      </c>
      <c r="D10187" t="s">
        <v>237</v>
      </c>
      <c r="E10187" s="65">
        <v>1</v>
      </c>
      <c r="F10187" t="s">
        <v>279</v>
      </c>
      <c r="G10187" t="s">
        <v>280</v>
      </c>
      <c r="H10187" t="s">
        <v>260</v>
      </c>
      <c r="I10187" t="s">
        <v>261</v>
      </c>
      <c r="J10187" s="65">
        <v>0</v>
      </c>
      <c r="K10187" t="str">
        <f t="shared" si="372"/>
        <v>29VI1201DRVM</v>
      </c>
      <c r="L10187">
        <f t="shared" si="373"/>
        <v>0</v>
      </c>
    </row>
    <row r="10188" spans="1:12">
      <c r="A10188" s="65">
        <v>29</v>
      </c>
      <c r="B10188" t="s">
        <v>55</v>
      </c>
      <c r="C10188" s="65">
        <v>11</v>
      </c>
      <c r="D10188" t="s">
        <v>237</v>
      </c>
      <c r="E10188" s="65">
        <v>1</v>
      </c>
      <c r="F10188" t="s">
        <v>279</v>
      </c>
      <c r="G10188" t="s">
        <v>280</v>
      </c>
      <c r="H10188" t="s">
        <v>242</v>
      </c>
      <c r="I10188" t="s">
        <v>243</v>
      </c>
      <c r="J10188" s="65">
        <v>0</v>
      </c>
      <c r="K10188" t="str">
        <f t="shared" si="372"/>
        <v>29VI1201DRPP</v>
      </c>
      <c r="L10188">
        <f t="shared" si="373"/>
        <v>0</v>
      </c>
    </row>
    <row r="10189" spans="1:12">
      <c r="A10189" s="65">
        <v>29</v>
      </c>
      <c r="B10189" t="s">
        <v>55</v>
      </c>
      <c r="C10189" s="65">
        <v>11</v>
      </c>
      <c r="D10189" t="s">
        <v>237</v>
      </c>
      <c r="E10189" s="65">
        <v>1</v>
      </c>
      <c r="F10189" t="s">
        <v>279</v>
      </c>
      <c r="G10189" t="s">
        <v>280</v>
      </c>
      <c r="H10189" t="s">
        <v>268</v>
      </c>
      <c r="I10189" t="s">
        <v>269</v>
      </c>
      <c r="J10189" s="65">
        <v>456</v>
      </c>
      <c r="K10189" t="str">
        <f t="shared" si="372"/>
        <v>29VI1201DRCF</v>
      </c>
      <c r="L10189">
        <f t="shared" si="373"/>
        <v>456</v>
      </c>
    </row>
    <row r="10190" spans="1:12">
      <c r="A10190" s="65">
        <v>29</v>
      </c>
      <c r="B10190" t="s">
        <v>55</v>
      </c>
      <c r="C10190" s="65">
        <v>11</v>
      </c>
      <c r="D10190" t="s">
        <v>237</v>
      </c>
      <c r="E10190" s="65">
        <v>1</v>
      </c>
      <c r="F10190" t="s">
        <v>279</v>
      </c>
      <c r="G10190" t="s">
        <v>280</v>
      </c>
      <c r="H10190" t="s">
        <v>229</v>
      </c>
      <c r="I10190" t="s">
        <v>230</v>
      </c>
      <c r="J10190" s="65">
        <v>0</v>
      </c>
      <c r="K10190" t="str">
        <f t="shared" si="372"/>
        <v>29VI1201PRNR</v>
      </c>
      <c r="L10190">
        <f t="shared" si="373"/>
        <v>0</v>
      </c>
    </row>
    <row r="10191" spans="1:12">
      <c r="A10191" s="65">
        <v>29</v>
      </c>
      <c r="B10191" t="s">
        <v>55</v>
      </c>
      <c r="C10191" s="65">
        <v>11</v>
      </c>
      <c r="D10191" t="s">
        <v>237</v>
      </c>
      <c r="E10191" s="65">
        <v>1</v>
      </c>
      <c r="F10191" t="s">
        <v>279</v>
      </c>
      <c r="G10191" t="s">
        <v>280</v>
      </c>
      <c r="H10191" t="s">
        <v>231</v>
      </c>
      <c r="I10191" t="s">
        <v>232</v>
      </c>
      <c r="J10191" s="65">
        <v>416</v>
      </c>
      <c r="K10191" t="str">
        <f t="shared" si="372"/>
        <v>29VI1201PRES</v>
      </c>
      <c r="L10191">
        <f t="shared" si="373"/>
        <v>416</v>
      </c>
    </row>
    <row r="10192" spans="1:12">
      <c r="A10192" s="65">
        <v>29</v>
      </c>
      <c r="B10192" t="s">
        <v>55</v>
      </c>
      <c r="C10192" s="65">
        <v>11</v>
      </c>
      <c r="D10192" t="s">
        <v>237</v>
      </c>
      <c r="E10192" s="65">
        <v>1</v>
      </c>
      <c r="F10192" t="s">
        <v>279</v>
      </c>
      <c r="G10192" t="s">
        <v>280</v>
      </c>
      <c r="H10192" t="s">
        <v>233</v>
      </c>
      <c r="I10192" t="s">
        <v>234</v>
      </c>
      <c r="J10192" s="65">
        <v>40</v>
      </c>
      <c r="K10192" t="str">
        <f t="shared" si="372"/>
        <v>29VI1201PRER</v>
      </c>
      <c r="L10192">
        <f t="shared" si="373"/>
        <v>40</v>
      </c>
    </row>
    <row r="10193" spans="1:12">
      <c r="A10193" s="65">
        <v>29</v>
      </c>
      <c r="B10193" t="s">
        <v>55</v>
      </c>
      <c r="C10193" s="65">
        <v>11</v>
      </c>
      <c r="D10193" t="s">
        <v>237</v>
      </c>
      <c r="E10193" s="65">
        <v>1</v>
      </c>
      <c r="F10193" t="s">
        <v>279</v>
      </c>
      <c r="G10193" t="s">
        <v>280</v>
      </c>
      <c r="H10193" t="s">
        <v>264</v>
      </c>
      <c r="I10193" t="s">
        <v>265</v>
      </c>
      <c r="J10193" s="65">
        <v>4000</v>
      </c>
      <c r="K10193" t="str">
        <f t="shared" si="372"/>
        <v>29VI1201RSRR</v>
      </c>
      <c r="L10193">
        <f t="shared" si="373"/>
        <v>4000</v>
      </c>
    </row>
    <row r="10194" spans="1:12">
      <c r="A10194" s="65">
        <v>29</v>
      </c>
      <c r="B10194" t="s">
        <v>55</v>
      </c>
      <c r="C10194" s="65">
        <v>11</v>
      </c>
      <c r="D10194" t="s">
        <v>237</v>
      </c>
      <c r="E10194" s="65">
        <v>1</v>
      </c>
      <c r="F10194" t="s">
        <v>281</v>
      </c>
      <c r="G10194" t="s">
        <v>282</v>
      </c>
      <c r="H10194" t="s">
        <v>226</v>
      </c>
      <c r="I10194" t="s">
        <v>227</v>
      </c>
      <c r="J10194" s="65">
        <v>0</v>
      </c>
      <c r="K10194" t="str">
        <f t="shared" si="372"/>
        <v>29VI1202PLNA</v>
      </c>
      <c r="L10194">
        <f t="shared" si="373"/>
        <v>0</v>
      </c>
    </row>
    <row r="10195" spans="1:12">
      <c r="A10195" s="65">
        <v>29</v>
      </c>
      <c r="B10195" t="s">
        <v>55</v>
      </c>
      <c r="C10195" s="65">
        <v>11</v>
      </c>
      <c r="D10195" t="s">
        <v>237</v>
      </c>
      <c r="E10195" s="65">
        <v>1</v>
      </c>
      <c r="F10195" t="s">
        <v>281</v>
      </c>
      <c r="G10195" t="s">
        <v>282</v>
      </c>
      <c r="H10195" t="s">
        <v>224</v>
      </c>
      <c r="I10195" t="s">
        <v>225</v>
      </c>
      <c r="J10195" s="65">
        <v>0</v>
      </c>
      <c r="K10195" t="str">
        <f t="shared" si="372"/>
        <v>29VI1202ARRA</v>
      </c>
      <c r="L10195">
        <f t="shared" si="373"/>
        <v>0</v>
      </c>
    </row>
    <row r="10196" spans="1:12">
      <c r="A10196" s="65">
        <v>29</v>
      </c>
      <c r="B10196" t="s">
        <v>55</v>
      </c>
      <c r="C10196" s="65">
        <v>11</v>
      </c>
      <c r="D10196" t="s">
        <v>237</v>
      </c>
      <c r="E10196" s="65">
        <v>1</v>
      </c>
      <c r="F10196" t="s">
        <v>281</v>
      </c>
      <c r="G10196" t="s">
        <v>282</v>
      </c>
      <c r="H10196" t="s">
        <v>215</v>
      </c>
      <c r="I10196" t="s">
        <v>216</v>
      </c>
      <c r="J10196" s="65">
        <v>0</v>
      </c>
      <c r="K10196" t="str">
        <f t="shared" si="372"/>
        <v>29VI1202APRT</v>
      </c>
      <c r="L10196">
        <f t="shared" si="373"/>
        <v>0</v>
      </c>
    </row>
    <row r="10197" spans="1:12">
      <c r="A10197" s="65">
        <v>29</v>
      </c>
      <c r="B10197" t="s">
        <v>55</v>
      </c>
      <c r="C10197" s="65">
        <v>11</v>
      </c>
      <c r="D10197" t="s">
        <v>237</v>
      </c>
      <c r="E10197" s="65">
        <v>1</v>
      </c>
      <c r="F10197" t="s">
        <v>281</v>
      </c>
      <c r="G10197" t="s">
        <v>282</v>
      </c>
      <c r="H10197" t="s">
        <v>213</v>
      </c>
      <c r="I10197" t="s">
        <v>214</v>
      </c>
      <c r="J10197" s="65">
        <v>0</v>
      </c>
      <c r="K10197" t="str">
        <f t="shared" si="372"/>
        <v>29VI1202APRR</v>
      </c>
      <c r="L10197">
        <f t="shared" si="373"/>
        <v>0</v>
      </c>
    </row>
    <row r="10198" spans="1:12">
      <c r="A10198" s="65">
        <v>29</v>
      </c>
      <c r="B10198" t="s">
        <v>55</v>
      </c>
      <c r="C10198" s="65">
        <v>11</v>
      </c>
      <c r="D10198" t="s">
        <v>237</v>
      </c>
      <c r="E10198" s="65">
        <v>1</v>
      </c>
      <c r="F10198" t="s">
        <v>281</v>
      </c>
      <c r="G10198" t="s">
        <v>282</v>
      </c>
      <c r="H10198" t="s">
        <v>211</v>
      </c>
      <c r="I10198" t="s">
        <v>212</v>
      </c>
      <c r="J10198" s="65">
        <v>0</v>
      </c>
      <c r="K10198" t="str">
        <f t="shared" si="372"/>
        <v>29VI1202APRS</v>
      </c>
      <c r="L10198">
        <f t="shared" si="373"/>
        <v>0</v>
      </c>
    </row>
    <row r="10199" spans="1:12">
      <c r="A10199" s="65">
        <v>29</v>
      </c>
      <c r="B10199" t="s">
        <v>55</v>
      </c>
      <c r="C10199" s="65">
        <v>11</v>
      </c>
      <c r="D10199" t="s">
        <v>237</v>
      </c>
      <c r="E10199" s="65">
        <v>1</v>
      </c>
      <c r="F10199" t="s">
        <v>281</v>
      </c>
      <c r="G10199" t="s">
        <v>282</v>
      </c>
      <c r="H10199" t="s">
        <v>222</v>
      </c>
      <c r="I10199" t="s">
        <v>223</v>
      </c>
      <c r="J10199" s="65">
        <v>0</v>
      </c>
      <c r="K10199" t="str">
        <f t="shared" si="372"/>
        <v>29VI1202DPMA</v>
      </c>
      <c r="L10199">
        <f t="shared" si="373"/>
        <v>0</v>
      </c>
    </row>
    <row r="10200" spans="1:12">
      <c r="A10200" s="65">
        <v>29</v>
      </c>
      <c r="B10200" t="s">
        <v>55</v>
      </c>
      <c r="C10200" s="65">
        <v>11</v>
      </c>
      <c r="D10200" t="s">
        <v>237</v>
      </c>
      <c r="E10200" s="65">
        <v>1</v>
      </c>
      <c r="F10200" t="s">
        <v>281</v>
      </c>
      <c r="G10200" t="s">
        <v>282</v>
      </c>
      <c r="H10200" t="s">
        <v>220</v>
      </c>
      <c r="I10200" t="s">
        <v>221</v>
      </c>
      <c r="J10200" s="65">
        <v>0</v>
      </c>
      <c r="K10200" t="str">
        <f t="shared" si="372"/>
        <v>29VI1202DRET</v>
      </c>
      <c r="L10200">
        <f t="shared" si="373"/>
        <v>0</v>
      </c>
    </row>
    <row r="10201" spans="1:12">
      <c r="A10201" s="65">
        <v>29</v>
      </c>
      <c r="B10201" t="s">
        <v>55</v>
      </c>
      <c r="C10201" s="65">
        <v>11</v>
      </c>
      <c r="D10201" t="s">
        <v>237</v>
      </c>
      <c r="E10201" s="65">
        <v>1</v>
      </c>
      <c r="F10201" t="s">
        <v>281</v>
      </c>
      <c r="G10201" t="s">
        <v>282</v>
      </c>
      <c r="H10201" t="s">
        <v>248</v>
      </c>
      <c r="I10201" t="s">
        <v>249</v>
      </c>
      <c r="J10201" s="65">
        <v>0</v>
      </c>
      <c r="K10201" t="str">
        <f t="shared" si="372"/>
        <v>29VI1202SRPR</v>
      </c>
      <c r="L10201">
        <f t="shared" si="373"/>
        <v>0</v>
      </c>
    </row>
    <row r="10202" spans="1:12">
      <c r="A10202" s="65">
        <v>29</v>
      </c>
      <c r="B10202" t="s">
        <v>55</v>
      </c>
      <c r="C10202" s="65">
        <v>11</v>
      </c>
      <c r="D10202" t="s">
        <v>237</v>
      </c>
      <c r="E10202" s="65">
        <v>1</v>
      </c>
      <c r="F10202" t="s">
        <v>281</v>
      </c>
      <c r="G10202" t="s">
        <v>282</v>
      </c>
      <c r="H10202" t="s">
        <v>246</v>
      </c>
      <c r="I10202" t="s">
        <v>247</v>
      </c>
      <c r="J10202" s="65">
        <v>0</v>
      </c>
      <c r="K10202" t="str">
        <f t="shared" si="372"/>
        <v>29VI1202SRPS</v>
      </c>
      <c r="L10202">
        <f t="shared" si="373"/>
        <v>0</v>
      </c>
    </row>
    <row r="10203" spans="1:12">
      <c r="A10203" s="65">
        <v>29</v>
      </c>
      <c r="B10203" t="s">
        <v>55</v>
      </c>
      <c r="C10203" s="65">
        <v>11</v>
      </c>
      <c r="D10203" t="s">
        <v>237</v>
      </c>
      <c r="E10203" s="65">
        <v>1</v>
      </c>
      <c r="F10203" t="s">
        <v>281</v>
      </c>
      <c r="G10203" t="s">
        <v>282</v>
      </c>
      <c r="H10203" t="s">
        <v>244</v>
      </c>
      <c r="I10203" t="s">
        <v>245</v>
      </c>
      <c r="J10203" s="65">
        <v>0</v>
      </c>
      <c r="K10203" t="str">
        <f t="shared" si="372"/>
        <v>29VI1202SRTT</v>
      </c>
      <c r="L10203">
        <f t="shared" si="373"/>
        <v>0</v>
      </c>
    </row>
    <row r="10204" spans="1:12">
      <c r="A10204" s="65">
        <v>29</v>
      </c>
      <c r="B10204" t="s">
        <v>55</v>
      </c>
      <c r="C10204" s="65">
        <v>11</v>
      </c>
      <c r="D10204" t="s">
        <v>237</v>
      </c>
      <c r="E10204" s="65">
        <v>1</v>
      </c>
      <c r="F10204" t="s">
        <v>281</v>
      </c>
      <c r="G10204" t="s">
        <v>282</v>
      </c>
      <c r="H10204" t="s">
        <v>270</v>
      </c>
      <c r="I10204" t="s">
        <v>271</v>
      </c>
      <c r="J10204" s="65">
        <v>0</v>
      </c>
      <c r="K10204" t="str">
        <f t="shared" ref="K10204:K10267" si="374">CONCATENATE(TEXT(A10204,"00"),F10204,H10204)</f>
        <v>29VI1202SRTR</v>
      </c>
      <c r="L10204">
        <f t="shared" ref="L10204:L10267" si="375">J10204</f>
        <v>0</v>
      </c>
    </row>
    <row r="10205" spans="1:12">
      <c r="A10205" s="65">
        <v>29</v>
      </c>
      <c r="B10205" t="s">
        <v>55</v>
      </c>
      <c r="C10205" s="65">
        <v>11</v>
      </c>
      <c r="D10205" t="s">
        <v>237</v>
      </c>
      <c r="E10205" s="65">
        <v>1</v>
      </c>
      <c r="F10205" t="s">
        <v>281</v>
      </c>
      <c r="G10205" t="s">
        <v>282</v>
      </c>
      <c r="H10205" t="s">
        <v>240</v>
      </c>
      <c r="I10205" t="s">
        <v>241</v>
      </c>
      <c r="J10205" s="65">
        <v>0</v>
      </c>
      <c r="K10205" t="str">
        <f t="shared" si="374"/>
        <v>29VI1202SRTS</v>
      </c>
      <c r="L10205">
        <f t="shared" si="375"/>
        <v>0</v>
      </c>
    </row>
    <row r="10206" spans="1:12">
      <c r="A10206" s="65">
        <v>29</v>
      </c>
      <c r="B10206" t="s">
        <v>55</v>
      </c>
      <c r="C10206" s="65">
        <v>11</v>
      </c>
      <c r="D10206" t="s">
        <v>237</v>
      </c>
      <c r="E10206" s="65">
        <v>1</v>
      </c>
      <c r="F10206" t="s">
        <v>281</v>
      </c>
      <c r="G10206" t="s">
        <v>282</v>
      </c>
      <c r="H10206" t="s">
        <v>262</v>
      </c>
      <c r="I10206" t="s">
        <v>263</v>
      </c>
      <c r="J10206" s="65">
        <v>0</v>
      </c>
      <c r="K10206" t="str">
        <f t="shared" si="374"/>
        <v>29VI1202DREX</v>
      </c>
      <c r="L10206">
        <f t="shared" si="375"/>
        <v>0</v>
      </c>
    </row>
    <row r="10207" spans="1:12">
      <c r="A10207" s="65">
        <v>29</v>
      </c>
      <c r="B10207" t="s">
        <v>55</v>
      </c>
      <c r="C10207" s="65">
        <v>11</v>
      </c>
      <c r="D10207" t="s">
        <v>237</v>
      </c>
      <c r="E10207" s="65">
        <v>1</v>
      </c>
      <c r="F10207" t="s">
        <v>281</v>
      </c>
      <c r="G10207" t="s">
        <v>282</v>
      </c>
      <c r="H10207" t="s">
        <v>260</v>
      </c>
      <c r="I10207" t="s">
        <v>261</v>
      </c>
      <c r="J10207" s="65">
        <v>0</v>
      </c>
      <c r="K10207" t="str">
        <f t="shared" si="374"/>
        <v>29VI1202DRVM</v>
      </c>
      <c r="L10207">
        <f t="shared" si="375"/>
        <v>0</v>
      </c>
    </row>
    <row r="10208" spans="1:12">
      <c r="A10208" s="65">
        <v>29</v>
      </c>
      <c r="B10208" t="s">
        <v>55</v>
      </c>
      <c r="C10208" s="65">
        <v>11</v>
      </c>
      <c r="D10208" t="s">
        <v>237</v>
      </c>
      <c r="E10208" s="65">
        <v>1</v>
      </c>
      <c r="F10208" t="s">
        <v>281</v>
      </c>
      <c r="G10208" t="s">
        <v>282</v>
      </c>
      <c r="H10208" t="s">
        <v>242</v>
      </c>
      <c r="I10208" t="s">
        <v>243</v>
      </c>
      <c r="J10208" s="65">
        <v>0</v>
      </c>
      <c r="K10208" t="str">
        <f t="shared" si="374"/>
        <v>29VI1202DRPP</v>
      </c>
      <c r="L10208">
        <f t="shared" si="375"/>
        <v>0</v>
      </c>
    </row>
    <row r="10209" spans="1:12">
      <c r="A10209" s="65">
        <v>29</v>
      </c>
      <c r="B10209" t="s">
        <v>55</v>
      </c>
      <c r="C10209" s="65">
        <v>11</v>
      </c>
      <c r="D10209" t="s">
        <v>237</v>
      </c>
      <c r="E10209" s="65">
        <v>1</v>
      </c>
      <c r="F10209" t="s">
        <v>281</v>
      </c>
      <c r="G10209" t="s">
        <v>282</v>
      </c>
      <c r="H10209" t="s">
        <v>266</v>
      </c>
      <c r="I10209" t="s">
        <v>267</v>
      </c>
      <c r="J10209" s="65">
        <v>0</v>
      </c>
      <c r="K10209" t="str">
        <f t="shared" si="374"/>
        <v>29VI1202PTRE</v>
      </c>
      <c r="L10209">
        <f t="shared" si="375"/>
        <v>0</v>
      </c>
    </row>
    <row r="10210" spans="1:12">
      <c r="A10210" s="65">
        <v>29</v>
      </c>
      <c r="B10210" t="s">
        <v>55</v>
      </c>
      <c r="C10210" s="65">
        <v>11</v>
      </c>
      <c r="D10210" t="s">
        <v>237</v>
      </c>
      <c r="E10210" s="65">
        <v>1</v>
      </c>
      <c r="F10210" t="s">
        <v>281</v>
      </c>
      <c r="G10210" t="s">
        <v>282</v>
      </c>
      <c r="H10210" t="s">
        <v>233</v>
      </c>
      <c r="I10210" t="s">
        <v>234</v>
      </c>
      <c r="J10210" s="65">
        <v>0</v>
      </c>
      <c r="K10210" t="str">
        <f t="shared" si="374"/>
        <v>29VI1202PRER</v>
      </c>
      <c r="L10210">
        <f t="shared" si="375"/>
        <v>0</v>
      </c>
    </row>
    <row r="10211" spans="1:12">
      <c r="A10211" s="65">
        <v>29</v>
      </c>
      <c r="B10211" t="s">
        <v>55</v>
      </c>
      <c r="C10211" s="65">
        <v>11</v>
      </c>
      <c r="D10211" t="s">
        <v>237</v>
      </c>
      <c r="E10211" s="65">
        <v>1</v>
      </c>
      <c r="F10211" t="s">
        <v>281</v>
      </c>
      <c r="G10211" t="s">
        <v>282</v>
      </c>
      <c r="H10211" t="s">
        <v>231</v>
      </c>
      <c r="I10211" t="s">
        <v>232</v>
      </c>
      <c r="J10211" s="65">
        <v>0</v>
      </c>
      <c r="K10211" t="str">
        <f t="shared" si="374"/>
        <v>29VI1202PRES</v>
      </c>
      <c r="L10211">
        <f t="shared" si="375"/>
        <v>0</v>
      </c>
    </row>
    <row r="10212" spans="1:12">
      <c r="A10212" s="65">
        <v>29</v>
      </c>
      <c r="B10212" t="s">
        <v>55</v>
      </c>
      <c r="C10212" s="65">
        <v>11</v>
      </c>
      <c r="D10212" t="s">
        <v>237</v>
      </c>
      <c r="E10212" s="65">
        <v>1</v>
      </c>
      <c r="F10212" t="s">
        <v>281</v>
      </c>
      <c r="G10212" t="s">
        <v>282</v>
      </c>
      <c r="H10212" t="s">
        <v>229</v>
      </c>
      <c r="I10212" t="s">
        <v>230</v>
      </c>
      <c r="J10212" s="65">
        <v>0</v>
      </c>
      <c r="K10212" t="str">
        <f t="shared" si="374"/>
        <v>29VI1202PRNR</v>
      </c>
      <c r="L10212">
        <f t="shared" si="375"/>
        <v>0</v>
      </c>
    </row>
    <row r="10213" spans="1:12">
      <c r="A10213" s="65">
        <v>29</v>
      </c>
      <c r="B10213" t="s">
        <v>55</v>
      </c>
      <c r="C10213" s="65">
        <v>11</v>
      </c>
      <c r="D10213" t="s">
        <v>237</v>
      </c>
      <c r="E10213" s="65">
        <v>1</v>
      </c>
      <c r="F10213" t="s">
        <v>281</v>
      </c>
      <c r="G10213" t="s">
        <v>282</v>
      </c>
      <c r="H10213" t="s">
        <v>264</v>
      </c>
      <c r="I10213" t="s">
        <v>265</v>
      </c>
      <c r="J10213" s="65">
        <v>0</v>
      </c>
      <c r="K10213" t="str">
        <f t="shared" si="374"/>
        <v>29VI1202RSRR</v>
      </c>
      <c r="L10213">
        <f t="shared" si="375"/>
        <v>0</v>
      </c>
    </row>
    <row r="10214" spans="1:12">
      <c r="A10214" s="65">
        <v>29</v>
      </c>
      <c r="B10214" t="s">
        <v>55</v>
      </c>
      <c r="C10214" s="65">
        <v>11</v>
      </c>
      <c r="D10214" t="s">
        <v>237</v>
      </c>
      <c r="E10214" s="65">
        <v>1</v>
      </c>
      <c r="F10214" t="s">
        <v>281</v>
      </c>
      <c r="G10214" t="s">
        <v>282</v>
      </c>
      <c r="H10214" t="s">
        <v>258</v>
      </c>
      <c r="I10214" t="s">
        <v>259</v>
      </c>
      <c r="J10214" s="65">
        <v>0</v>
      </c>
      <c r="K10214" t="str">
        <f t="shared" si="374"/>
        <v>29VI1202RSRS</v>
      </c>
      <c r="L10214">
        <f t="shared" si="375"/>
        <v>0</v>
      </c>
    </row>
    <row r="10215" spans="1:12">
      <c r="A10215" s="65">
        <v>29</v>
      </c>
      <c r="B10215" t="s">
        <v>55</v>
      </c>
      <c r="C10215" s="65">
        <v>11</v>
      </c>
      <c r="D10215" t="s">
        <v>237</v>
      </c>
      <c r="E10215" s="65">
        <v>1</v>
      </c>
      <c r="F10215" t="s">
        <v>281</v>
      </c>
      <c r="G10215" t="s">
        <v>282</v>
      </c>
      <c r="H10215" t="s">
        <v>256</v>
      </c>
      <c r="I10215" t="s">
        <v>257</v>
      </c>
      <c r="J10215" s="65">
        <v>0</v>
      </c>
      <c r="K10215" t="str">
        <f t="shared" si="374"/>
        <v>29VI1202SRRT</v>
      </c>
      <c r="L10215">
        <f t="shared" si="375"/>
        <v>0</v>
      </c>
    </row>
    <row r="10216" spans="1:12">
      <c r="A10216" s="65">
        <v>29</v>
      </c>
      <c r="B10216" t="s">
        <v>55</v>
      </c>
      <c r="C10216" s="65">
        <v>11</v>
      </c>
      <c r="D10216" t="s">
        <v>237</v>
      </c>
      <c r="E10216" s="65">
        <v>1</v>
      </c>
      <c r="F10216" t="s">
        <v>281</v>
      </c>
      <c r="G10216" t="s">
        <v>282</v>
      </c>
      <c r="H10216" t="s">
        <v>235</v>
      </c>
      <c r="I10216" t="s">
        <v>236</v>
      </c>
      <c r="J10216" s="65">
        <v>0</v>
      </c>
      <c r="K10216" t="str">
        <f t="shared" si="374"/>
        <v>29VI1202SABA</v>
      </c>
      <c r="L10216">
        <f t="shared" si="375"/>
        <v>0</v>
      </c>
    </row>
    <row r="10217" spans="1:12">
      <c r="A10217" s="65">
        <v>29</v>
      </c>
      <c r="B10217" t="s">
        <v>55</v>
      </c>
      <c r="C10217" s="65">
        <v>11</v>
      </c>
      <c r="D10217" t="s">
        <v>237</v>
      </c>
      <c r="E10217" s="65">
        <v>1</v>
      </c>
      <c r="F10217" t="s">
        <v>281</v>
      </c>
      <c r="G10217" t="s">
        <v>282</v>
      </c>
      <c r="H10217" t="s">
        <v>250</v>
      </c>
      <c r="I10217" t="s">
        <v>251</v>
      </c>
      <c r="J10217" s="65">
        <v>0</v>
      </c>
      <c r="K10217" t="str">
        <f t="shared" si="374"/>
        <v>29VI1202SRPT</v>
      </c>
      <c r="L10217">
        <f t="shared" si="375"/>
        <v>0</v>
      </c>
    </row>
    <row r="10218" spans="1:12">
      <c r="A10218" s="65">
        <v>29</v>
      </c>
      <c r="B10218" t="s">
        <v>55</v>
      </c>
      <c r="C10218" s="65">
        <v>11</v>
      </c>
      <c r="D10218" t="s">
        <v>237</v>
      </c>
      <c r="E10218" s="65">
        <v>1</v>
      </c>
      <c r="F10218" t="s">
        <v>281</v>
      </c>
      <c r="G10218" t="s">
        <v>282</v>
      </c>
      <c r="H10218" t="s">
        <v>254</v>
      </c>
      <c r="I10218" t="s">
        <v>255</v>
      </c>
      <c r="J10218" s="65">
        <v>0</v>
      </c>
      <c r="K10218" t="str">
        <f t="shared" si="374"/>
        <v>29VI1202SRRR</v>
      </c>
      <c r="L10218">
        <f t="shared" si="375"/>
        <v>0</v>
      </c>
    </row>
    <row r="10219" spans="1:12">
      <c r="A10219" s="65">
        <v>29</v>
      </c>
      <c r="B10219" t="s">
        <v>55</v>
      </c>
      <c r="C10219" s="65">
        <v>11</v>
      </c>
      <c r="D10219" t="s">
        <v>237</v>
      </c>
      <c r="E10219" s="65">
        <v>1</v>
      </c>
      <c r="F10219" t="s">
        <v>281</v>
      </c>
      <c r="G10219" t="s">
        <v>282</v>
      </c>
      <c r="H10219" t="s">
        <v>268</v>
      </c>
      <c r="I10219" t="s">
        <v>269</v>
      </c>
      <c r="J10219" s="65">
        <v>0</v>
      </c>
      <c r="K10219" t="str">
        <f t="shared" si="374"/>
        <v>29VI1202DRCF</v>
      </c>
      <c r="L10219">
        <f t="shared" si="375"/>
        <v>0</v>
      </c>
    </row>
    <row r="10220" spans="1:12">
      <c r="A10220" s="65">
        <v>29</v>
      </c>
      <c r="B10220" t="s">
        <v>55</v>
      </c>
      <c r="C10220" s="65">
        <v>11</v>
      </c>
      <c r="D10220" t="s">
        <v>237</v>
      </c>
      <c r="E10220" s="65">
        <v>1</v>
      </c>
      <c r="F10220" t="s">
        <v>281</v>
      </c>
      <c r="G10220" t="s">
        <v>282</v>
      </c>
      <c r="H10220" t="s">
        <v>252</v>
      </c>
      <c r="I10220" t="s">
        <v>253</v>
      </c>
      <c r="J10220" s="65">
        <v>0</v>
      </c>
      <c r="K10220" t="str">
        <f t="shared" si="374"/>
        <v>29VI1202SRRS</v>
      </c>
      <c r="L10220">
        <f t="shared" si="375"/>
        <v>0</v>
      </c>
    </row>
    <row r="10221" spans="1:12">
      <c r="A10221" s="65">
        <v>29</v>
      </c>
      <c r="B10221" t="s">
        <v>55</v>
      </c>
      <c r="C10221" s="65">
        <v>11</v>
      </c>
      <c r="D10221" t="s">
        <v>237</v>
      </c>
      <c r="E10221" s="65">
        <v>1</v>
      </c>
      <c r="F10221" t="s">
        <v>281</v>
      </c>
      <c r="G10221" t="s">
        <v>282</v>
      </c>
      <c r="H10221" t="s">
        <v>228</v>
      </c>
      <c r="I10221" t="s">
        <v>217</v>
      </c>
      <c r="J10221" s="65">
        <v>0</v>
      </c>
      <c r="K10221" t="str">
        <f t="shared" si="374"/>
        <v>29VI1202PTBI</v>
      </c>
      <c r="L10221">
        <f t="shared" si="375"/>
        <v>0</v>
      </c>
    </row>
    <row r="10222" spans="1:12">
      <c r="A10222" s="65">
        <v>29</v>
      </c>
      <c r="B10222" t="s">
        <v>55</v>
      </c>
      <c r="C10222" s="65">
        <v>11</v>
      </c>
      <c r="D10222" t="s">
        <v>237</v>
      </c>
      <c r="E10222" s="65">
        <v>1</v>
      </c>
      <c r="F10222" t="s">
        <v>283</v>
      </c>
      <c r="G10222" t="s">
        <v>284</v>
      </c>
      <c r="H10222" t="s">
        <v>260</v>
      </c>
      <c r="I10222" t="s">
        <v>261</v>
      </c>
      <c r="J10222" s="65">
        <v>0</v>
      </c>
      <c r="K10222" t="str">
        <f t="shared" si="374"/>
        <v>29VI1300DRVM</v>
      </c>
      <c r="L10222">
        <f t="shared" si="375"/>
        <v>0</v>
      </c>
    </row>
    <row r="10223" spans="1:12">
      <c r="A10223" s="65">
        <v>29</v>
      </c>
      <c r="B10223" t="s">
        <v>55</v>
      </c>
      <c r="C10223" s="65">
        <v>11</v>
      </c>
      <c r="D10223" t="s">
        <v>237</v>
      </c>
      <c r="E10223" s="65">
        <v>1</v>
      </c>
      <c r="F10223" t="s">
        <v>283</v>
      </c>
      <c r="G10223" t="s">
        <v>284</v>
      </c>
      <c r="H10223" t="s">
        <v>213</v>
      </c>
      <c r="I10223" t="s">
        <v>214</v>
      </c>
      <c r="J10223" s="65">
        <v>0</v>
      </c>
      <c r="K10223" t="str">
        <f t="shared" si="374"/>
        <v>29VI1300APRR</v>
      </c>
      <c r="L10223">
        <f t="shared" si="375"/>
        <v>0</v>
      </c>
    </row>
    <row r="10224" spans="1:12">
      <c r="A10224" s="65">
        <v>29</v>
      </c>
      <c r="B10224" t="s">
        <v>55</v>
      </c>
      <c r="C10224" s="65">
        <v>11</v>
      </c>
      <c r="D10224" t="s">
        <v>237</v>
      </c>
      <c r="E10224" s="65">
        <v>1</v>
      </c>
      <c r="F10224" t="s">
        <v>283</v>
      </c>
      <c r="G10224" t="s">
        <v>284</v>
      </c>
      <c r="H10224" t="s">
        <v>256</v>
      </c>
      <c r="I10224" t="s">
        <v>257</v>
      </c>
      <c r="J10224" s="65">
        <v>1388</v>
      </c>
      <c r="K10224" t="str">
        <f t="shared" si="374"/>
        <v>29VI1300SRRT</v>
      </c>
      <c r="L10224">
        <f t="shared" si="375"/>
        <v>1388</v>
      </c>
    </row>
    <row r="10225" spans="1:12">
      <c r="A10225" s="65">
        <v>29</v>
      </c>
      <c r="B10225" t="s">
        <v>55</v>
      </c>
      <c r="C10225" s="65">
        <v>11</v>
      </c>
      <c r="D10225" t="s">
        <v>237</v>
      </c>
      <c r="E10225" s="65">
        <v>1</v>
      </c>
      <c r="F10225" t="s">
        <v>283</v>
      </c>
      <c r="G10225" t="s">
        <v>284</v>
      </c>
      <c r="H10225" t="s">
        <v>258</v>
      </c>
      <c r="I10225" t="s">
        <v>259</v>
      </c>
      <c r="J10225" s="65">
        <v>1000</v>
      </c>
      <c r="K10225" t="str">
        <f t="shared" si="374"/>
        <v>29VI1300RSRS</v>
      </c>
      <c r="L10225">
        <f t="shared" si="375"/>
        <v>1000</v>
      </c>
    </row>
    <row r="10226" spans="1:12">
      <c r="A10226" s="65">
        <v>29</v>
      </c>
      <c r="B10226" t="s">
        <v>55</v>
      </c>
      <c r="C10226" s="65">
        <v>11</v>
      </c>
      <c r="D10226" t="s">
        <v>237</v>
      </c>
      <c r="E10226" s="65">
        <v>1</v>
      </c>
      <c r="F10226" t="s">
        <v>283</v>
      </c>
      <c r="G10226" t="s">
        <v>284</v>
      </c>
      <c r="H10226" t="s">
        <v>264</v>
      </c>
      <c r="I10226" t="s">
        <v>265</v>
      </c>
      <c r="J10226" s="65">
        <v>0</v>
      </c>
      <c r="K10226" t="str">
        <f t="shared" si="374"/>
        <v>29VI1300RSRR</v>
      </c>
      <c r="L10226">
        <f t="shared" si="375"/>
        <v>0</v>
      </c>
    </row>
    <row r="10227" spans="1:12">
      <c r="A10227" s="65">
        <v>29</v>
      </c>
      <c r="B10227" t="s">
        <v>55</v>
      </c>
      <c r="C10227" s="65">
        <v>11</v>
      </c>
      <c r="D10227" t="s">
        <v>237</v>
      </c>
      <c r="E10227" s="65">
        <v>1</v>
      </c>
      <c r="F10227" t="s">
        <v>283</v>
      </c>
      <c r="G10227" t="s">
        <v>284</v>
      </c>
      <c r="H10227" t="s">
        <v>228</v>
      </c>
      <c r="I10227" t="s">
        <v>217</v>
      </c>
      <c r="J10227" s="65">
        <v>1388</v>
      </c>
      <c r="K10227" t="str">
        <f t="shared" si="374"/>
        <v>29VI1300PTBI</v>
      </c>
      <c r="L10227">
        <f t="shared" si="375"/>
        <v>1388</v>
      </c>
    </row>
    <row r="10228" spans="1:12">
      <c r="A10228" s="65">
        <v>29</v>
      </c>
      <c r="B10228" t="s">
        <v>55</v>
      </c>
      <c r="C10228" s="65">
        <v>11</v>
      </c>
      <c r="D10228" t="s">
        <v>237</v>
      </c>
      <c r="E10228" s="65">
        <v>1</v>
      </c>
      <c r="F10228" t="s">
        <v>283</v>
      </c>
      <c r="G10228" t="s">
        <v>284</v>
      </c>
      <c r="H10228" t="s">
        <v>229</v>
      </c>
      <c r="I10228" t="s">
        <v>230</v>
      </c>
      <c r="J10228" s="65">
        <v>0</v>
      </c>
      <c r="K10228" t="str">
        <f t="shared" si="374"/>
        <v>29VI1300PRNR</v>
      </c>
      <c r="L10228">
        <f t="shared" si="375"/>
        <v>0</v>
      </c>
    </row>
    <row r="10229" spans="1:12">
      <c r="A10229" s="65">
        <v>29</v>
      </c>
      <c r="B10229" t="s">
        <v>55</v>
      </c>
      <c r="C10229" s="65">
        <v>11</v>
      </c>
      <c r="D10229" t="s">
        <v>237</v>
      </c>
      <c r="E10229" s="65">
        <v>1</v>
      </c>
      <c r="F10229" t="s">
        <v>283</v>
      </c>
      <c r="G10229" t="s">
        <v>284</v>
      </c>
      <c r="H10229" t="s">
        <v>231</v>
      </c>
      <c r="I10229" t="s">
        <v>232</v>
      </c>
      <c r="J10229" s="65">
        <v>1388</v>
      </c>
      <c r="K10229" t="str">
        <f t="shared" si="374"/>
        <v>29VI1300PRES</v>
      </c>
      <c r="L10229">
        <f t="shared" si="375"/>
        <v>1388</v>
      </c>
    </row>
    <row r="10230" spans="1:12">
      <c r="A10230" s="65">
        <v>29</v>
      </c>
      <c r="B10230" t="s">
        <v>55</v>
      </c>
      <c r="C10230" s="65">
        <v>11</v>
      </c>
      <c r="D10230" t="s">
        <v>237</v>
      </c>
      <c r="E10230" s="65">
        <v>1</v>
      </c>
      <c r="F10230" t="s">
        <v>283</v>
      </c>
      <c r="G10230" t="s">
        <v>284</v>
      </c>
      <c r="H10230" t="s">
        <v>233</v>
      </c>
      <c r="I10230" t="s">
        <v>234</v>
      </c>
      <c r="J10230" s="65">
        <v>0</v>
      </c>
      <c r="K10230" t="str">
        <f t="shared" si="374"/>
        <v>29VI1300PRER</v>
      </c>
      <c r="L10230">
        <f t="shared" si="375"/>
        <v>0</v>
      </c>
    </row>
    <row r="10231" spans="1:12">
      <c r="A10231" s="65">
        <v>29</v>
      </c>
      <c r="B10231" t="s">
        <v>55</v>
      </c>
      <c r="C10231" s="65">
        <v>11</v>
      </c>
      <c r="D10231" t="s">
        <v>237</v>
      </c>
      <c r="E10231" s="65">
        <v>1</v>
      </c>
      <c r="F10231" t="s">
        <v>283</v>
      </c>
      <c r="G10231" t="s">
        <v>284</v>
      </c>
      <c r="H10231" t="s">
        <v>266</v>
      </c>
      <c r="I10231" t="s">
        <v>267</v>
      </c>
      <c r="J10231" s="65">
        <v>1388</v>
      </c>
      <c r="K10231" t="str">
        <f t="shared" si="374"/>
        <v>29VI1300PTRE</v>
      </c>
      <c r="L10231">
        <f t="shared" si="375"/>
        <v>1388</v>
      </c>
    </row>
    <row r="10232" spans="1:12">
      <c r="A10232" s="65">
        <v>29</v>
      </c>
      <c r="B10232" t="s">
        <v>55</v>
      </c>
      <c r="C10232" s="65">
        <v>11</v>
      </c>
      <c r="D10232" t="s">
        <v>237</v>
      </c>
      <c r="E10232" s="65">
        <v>1</v>
      </c>
      <c r="F10232" t="s">
        <v>283</v>
      </c>
      <c r="G10232" t="s">
        <v>284</v>
      </c>
      <c r="H10232" t="s">
        <v>268</v>
      </c>
      <c r="I10232" t="s">
        <v>269</v>
      </c>
      <c r="J10232" s="65">
        <v>0</v>
      </c>
      <c r="K10232" t="str">
        <f t="shared" si="374"/>
        <v>29VI1300DRCF</v>
      </c>
      <c r="L10232">
        <f t="shared" si="375"/>
        <v>0</v>
      </c>
    </row>
    <row r="10233" spans="1:12">
      <c r="A10233" s="65">
        <v>29</v>
      </c>
      <c r="B10233" t="s">
        <v>55</v>
      </c>
      <c r="C10233" s="65">
        <v>11</v>
      </c>
      <c r="D10233" t="s">
        <v>237</v>
      </c>
      <c r="E10233" s="65">
        <v>1</v>
      </c>
      <c r="F10233" t="s">
        <v>283</v>
      </c>
      <c r="G10233" t="s">
        <v>284</v>
      </c>
      <c r="H10233" t="s">
        <v>242</v>
      </c>
      <c r="I10233" t="s">
        <v>243</v>
      </c>
      <c r="J10233" s="65">
        <v>1388</v>
      </c>
      <c r="K10233" t="str">
        <f t="shared" si="374"/>
        <v>29VI1300DRPP</v>
      </c>
      <c r="L10233">
        <f t="shared" si="375"/>
        <v>1388</v>
      </c>
    </row>
    <row r="10234" spans="1:12">
      <c r="A10234" s="65">
        <v>29</v>
      </c>
      <c r="B10234" t="s">
        <v>55</v>
      </c>
      <c r="C10234" s="65">
        <v>11</v>
      </c>
      <c r="D10234" t="s">
        <v>237</v>
      </c>
      <c r="E10234" s="65">
        <v>1</v>
      </c>
      <c r="F10234" t="s">
        <v>283</v>
      </c>
      <c r="G10234" t="s">
        <v>284</v>
      </c>
      <c r="H10234" t="s">
        <v>262</v>
      </c>
      <c r="I10234" t="s">
        <v>263</v>
      </c>
      <c r="J10234" s="65">
        <v>0</v>
      </c>
      <c r="K10234" t="str">
        <f t="shared" si="374"/>
        <v>29VI1300DREX</v>
      </c>
      <c r="L10234">
        <f t="shared" si="375"/>
        <v>0</v>
      </c>
    </row>
    <row r="10235" spans="1:12">
      <c r="A10235" s="65">
        <v>29</v>
      </c>
      <c r="B10235" t="s">
        <v>55</v>
      </c>
      <c r="C10235" s="65">
        <v>11</v>
      </c>
      <c r="D10235" t="s">
        <v>237</v>
      </c>
      <c r="E10235" s="65">
        <v>1</v>
      </c>
      <c r="F10235" t="s">
        <v>283</v>
      </c>
      <c r="G10235" t="s">
        <v>284</v>
      </c>
      <c r="H10235" t="s">
        <v>220</v>
      </c>
      <c r="I10235" t="s">
        <v>221</v>
      </c>
      <c r="J10235" s="65">
        <v>0</v>
      </c>
      <c r="K10235" t="str">
        <f t="shared" si="374"/>
        <v>29VI1300DRET</v>
      </c>
      <c r="L10235">
        <f t="shared" si="375"/>
        <v>0</v>
      </c>
    </row>
    <row r="10236" spans="1:12">
      <c r="A10236" s="65">
        <v>29</v>
      </c>
      <c r="B10236" t="s">
        <v>55</v>
      </c>
      <c r="C10236" s="65">
        <v>11</v>
      </c>
      <c r="D10236" t="s">
        <v>237</v>
      </c>
      <c r="E10236" s="65">
        <v>1</v>
      </c>
      <c r="F10236" t="s">
        <v>283</v>
      </c>
      <c r="G10236" t="s">
        <v>284</v>
      </c>
      <c r="H10236" t="s">
        <v>222</v>
      </c>
      <c r="I10236" t="s">
        <v>223</v>
      </c>
      <c r="J10236" s="65">
        <v>0</v>
      </c>
      <c r="K10236" t="str">
        <f t="shared" si="374"/>
        <v>29VI1300DPMA</v>
      </c>
      <c r="L10236">
        <f t="shared" si="375"/>
        <v>0</v>
      </c>
    </row>
    <row r="10237" spans="1:12">
      <c r="A10237" s="65">
        <v>29</v>
      </c>
      <c r="B10237" t="s">
        <v>55</v>
      </c>
      <c r="C10237" s="65">
        <v>11</v>
      </c>
      <c r="D10237" t="s">
        <v>237</v>
      </c>
      <c r="E10237" s="65">
        <v>1</v>
      </c>
      <c r="F10237" t="s">
        <v>283</v>
      </c>
      <c r="G10237" t="s">
        <v>284</v>
      </c>
      <c r="H10237" t="s">
        <v>211</v>
      </c>
      <c r="I10237" t="s">
        <v>212</v>
      </c>
      <c r="J10237" s="65">
        <v>1673</v>
      </c>
      <c r="K10237" t="str">
        <f t="shared" si="374"/>
        <v>29VI1300APRS</v>
      </c>
      <c r="L10237">
        <f t="shared" si="375"/>
        <v>1673</v>
      </c>
    </row>
    <row r="10238" spans="1:12">
      <c r="A10238" s="65">
        <v>29</v>
      </c>
      <c r="B10238" t="s">
        <v>55</v>
      </c>
      <c r="C10238" s="65">
        <v>11</v>
      </c>
      <c r="D10238" t="s">
        <v>237</v>
      </c>
      <c r="E10238" s="65">
        <v>1</v>
      </c>
      <c r="F10238" t="s">
        <v>283</v>
      </c>
      <c r="G10238" t="s">
        <v>284</v>
      </c>
      <c r="H10238" t="s">
        <v>215</v>
      </c>
      <c r="I10238" t="s">
        <v>216</v>
      </c>
      <c r="J10238" s="65">
        <v>1673</v>
      </c>
      <c r="K10238" t="str">
        <f t="shared" si="374"/>
        <v>29VI1300APRT</v>
      </c>
      <c r="L10238">
        <f t="shared" si="375"/>
        <v>1673</v>
      </c>
    </row>
    <row r="10239" spans="1:12">
      <c r="A10239" s="65">
        <v>29</v>
      </c>
      <c r="B10239" t="s">
        <v>55</v>
      </c>
      <c r="C10239" s="65">
        <v>11</v>
      </c>
      <c r="D10239" t="s">
        <v>237</v>
      </c>
      <c r="E10239" s="65">
        <v>1</v>
      </c>
      <c r="F10239" t="s">
        <v>283</v>
      </c>
      <c r="G10239" t="s">
        <v>284</v>
      </c>
      <c r="H10239" t="s">
        <v>224</v>
      </c>
      <c r="I10239" t="s">
        <v>225</v>
      </c>
      <c r="J10239" s="65">
        <v>0</v>
      </c>
      <c r="K10239" t="str">
        <f t="shared" si="374"/>
        <v>29VI1300ARRA</v>
      </c>
      <c r="L10239">
        <f t="shared" si="375"/>
        <v>0</v>
      </c>
    </row>
    <row r="10240" spans="1:12">
      <c r="A10240" s="65">
        <v>29</v>
      </c>
      <c r="B10240" t="s">
        <v>55</v>
      </c>
      <c r="C10240" s="65">
        <v>11</v>
      </c>
      <c r="D10240" t="s">
        <v>237</v>
      </c>
      <c r="E10240" s="65">
        <v>1</v>
      </c>
      <c r="F10240" t="s">
        <v>283</v>
      </c>
      <c r="G10240" t="s">
        <v>284</v>
      </c>
      <c r="H10240" t="s">
        <v>226</v>
      </c>
      <c r="I10240" t="s">
        <v>227</v>
      </c>
      <c r="J10240" s="65">
        <v>0</v>
      </c>
      <c r="K10240" t="str">
        <f t="shared" si="374"/>
        <v>29VI1300PLNA</v>
      </c>
      <c r="L10240">
        <f t="shared" si="375"/>
        <v>0</v>
      </c>
    </row>
    <row r="10241" spans="1:12">
      <c r="A10241" s="65">
        <v>29</v>
      </c>
      <c r="B10241" t="s">
        <v>55</v>
      </c>
      <c r="C10241" s="65">
        <v>11</v>
      </c>
      <c r="D10241" t="s">
        <v>237</v>
      </c>
      <c r="E10241" s="65">
        <v>1</v>
      </c>
      <c r="F10241" t="s">
        <v>283</v>
      </c>
      <c r="G10241" t="s">
        <v>284</v>
      </c>
      <c r="H10241" t="s">
        <v>235</v>
      </c>
      <c r="I10241" t="s">
        <v>236</v>
      </c>
      <c r="J10241" s="65">
        <v>18</v>
      </c>
      <c r="K10241" t="str">
        <f t="shared" si="374"/>
        <v>29VI1300SABA</v>
      </c>
      <c r="L10241">
        <f t="shared" si="375"/>
        <v>18</v>
      </c>
    </row>
    <row r="10242" spans="1:12">
      <c r="A10242" s="65">
        <v>29</v>
      </c>
      <c r="B10242" t="s">
        <v>55</v>
      </c>
      <c r="C10242" s="65">
        <v>11</v>
      </c>
      <c r="D10242" t="s">
        <v>237</v>
      </c>
      <c r="E10242" s="65">
        <v>1</v>
      </c>
      <c r="F10242" t="s">
        <v>283</v>
      </c>
      <c r="G10242" t="s">
        <v>284</v>
      </c>
      <c r="H10242" t="s">
        <v>240</v>
      </c>
      <c r="I10242" t="s">
        <v>241</v>
      </c>
      <c r="J10242" s="65">
        <v>1673</v>
      </c>
      <c r="K10242" t="str">
        <f t="shared" si="374"/>
        <v>29VI1300SRTS</v>
      </c>
      <c r="L10242">
        <f t="shared" si="375"/>
        <v>1673</v>
      </c>
    </row>
    <row r="10243" spans="1:12">
      <c r="A10243" s="65">
        <v>29</v>
      </c>
      <c r="B10243" t="s">
        <v>55</v>
      </c>
      <c r="C10243" s="65">
        <v>11</v>
      </c>
      <c r="D10243" t="s">
        <v>237</v>
      </c>
      <c r="E10243" s="65">
        <v>1</v>
      </c>
      <c r="F10243" t="s">
        <v>283</v>
      </c>
      <c r="G10243" t="s">
        <v>284</v>
      </c>
      <c r="H10243" t="s">
        <v>270</v>
      </c>
      <c r="I10243" t="s">
        <v>271</v>
      </c>
      <c r="J10243" s="65">
        <v>0</v>
      </c>
      <c r="K10243" t="str">
        <f t="shared" si="374"/>
        <v>29VI1300SRTR</v>
      </c>
      <c r="L10243">
        <f t="shared" si="375"/>
        <v>0</v>
      </c>
    </row>
    <row r="10244" spans="1:12">
      <c r="A10244" s="65">
        <v>29</v>
      </c>
      <c r="B10244" t="s">
        <v>55</v>
      </c>
      <c r="C10244" s="65">
        <v>11</v>
      </c>
      <c r="D10244" t="s">
        <v>237</v>
      </c>
      <c r="E10244" s="65">
        <v>1</v>
      </c>
      <c r="F10244" t="s">
        <v>283</v>
      </c>
      <c r="G10244" t="s">
        <v>284</v>
      </c>
      <c r="H10244" t="s">
        <v>244</v>
      </c>
      <c r="I10244" t="s">
        <v>245</v>
      </c>
      <c r="J10244" s="65">
        <v>1673</v>
      </c>
      <c r="K10244" t="str">
        <f t="shared" si="374"/>
        <v>29VI1300SRTT</v>
      </c>
      <c r="L10244">
        <f t="shared" si="375"/>
        <v>1673</v>
      </c>
    </row>
    <row r="10245" spans="1:12">
      <c r="A10245" s="65">
        <v>29</v>
      </c>
      <c r="B10245" t="s">
        <v>55</v>
      </c>
      <c r="C10245" s="65">
        <v>11</v>
      </c>
      <c r="D10245" t="s">
        <v>237</v>
      </c>
      <c r="E10245" s="65">
        <v>1</v>
      </c>
      <c r="F10245" t="s">
        <v>283</v>
      </c>
      <c r="G10245" t="s">
        <v>284</v>
      </c>
      <c r="H10245" t="s">
        <v>246</v>
      </c>
      <c r="I10245" t="s">
        <v>247</v>
      </c>
      <c r="J10245" s="65">
        <v>1388</v>
      </c>
      <c r="K10245" t="str">
        <f t="shared" si="374"/>
        <v>29VI1300SRPS</v>
      </c>
      <c r="L10245">
        <f t="shared" si="375"/>
        <v>1388</v>
      </c>
    </row>
    <row r="10246" spans="1:12">
      <c r="A10246" s="65">
        <v>29</v>
      </c>
      <c r="B10246" t="s">
        <v>55</v>
      </c>
      <c r="C10246" s="65">
        <v>11</v>
      </c>
      <c r="D10246" t="s">
        <v>237</v>
      </c>
      <c r="E10246" s="65">
        <v>1</v>
      </c>
      <c r="F10246" t="s">
        <v>283</v>
      </c>
      <c r="G10246" t="s">
        <v>284</v>
      </c>
      <c r="H10246" t="s">
        <v>248</v>
      </c>
      <c r="I10246" t="s">
        <v>249</v>
      </c>
      <c r="J10246" s="65">
        <v>0</v>
      </c>
      <c r="K10246" t="str">
        <f t="shared" si="374"/>
        <v>29VI1300SRPR</v>
      </c>
      <c r="L10246">
        <f t="shared" si="375"/>
        <v>0</v>
      </c>
    </row>
    <row r="10247" spans="1:12">
      <c r="A10247" s="65">
        <v>29</v>
      </c>
      <c r="B10247" t="s">
        <v>55</v>
      </c>
      <c r="C10247" s="65">
        <v>11</v>
      </c>
      <c r="D10247" t="s">
        <v>237</v>
      </c>
      <c r="E10247" s="65">
        <v>1</v>
      </c>
      <c r="F10247" t="s">
        <v>283</v>
      </c>
      <c r="G10247" t="s">
        <v>284</v>
      </c>
      <c r="H10247" t="s">
        <v>250</v>
      </c>
      <c r="I10247" t="s">
        <v>251</v>
      </c>
      <c r="J10247" s="65">
        <v>1388</v>
      </c>
      <c r="K10247" t="str">
        <f t="shared" si="374"/>
        <v>29VI1300SRPT</v>
      </c>
      <c r="L10247">
        <f t="shared" si="375"/>
        <v>1388</v>
      </c>
    </row>
    <row r="10248" spans="1:12">
      <c r="A10248" s="65">
        <v>29</v>
      </c>
      <c r="B10248" t="s">
        <v>55</v>
      </c>
      <c r="C10248" s="65">
        <v>11</v>
      </c>
      <c r="D10248" t="s">
        <v>237</v>
      </c>
      <c r="E10248" s="65">
        <v>1</v>
      </c>
      <c r="F10248" t="s">
        <v>283</v>
      </c>
      <c r="G10248" t="s">
        <v>284</v>
      </c>
      <c r="H10248" t="s">
        <v>252</v>
      </c>
      <c r="I10248" t="s">
        <v>253</v>
      </c>
      <c r="J10248" s="65">
        <v>1388</v>
      </c>
      <c r="K10248" t="str">
        <f t="shared" si="374"/>
        <v>29VI1300SRRS</v>
      </c>
      <c r="L10248">
        <f t="shared" si="375"/>
        <v>1388</v>
      </c>
    </row>
    <row r="10249" spans="1:12">
      <c r="A10249" s="65">
        <v>29</v>
      </c>
      <c r="B10249" t="s">
        <v>55</v>
      </c>
      <c r="C10249" s="65">
        <v>11</v>
      </c>
      <c r="D10249" t="s">
        <v>237</v>
      </c>
      <c r="E10249" s="65">
        <v>1</v>
      </c>
      <c r="F10249" t="s">
        <v>283</v>
      </c>
      <c r="G10249" t="s">
        <v>284</v>
      </c>
      <c r="H10249" t="s">
        <v>254</v>
      </c>
      <c r="I10249" t="s">
        <v>255</v>
      </c>
      <c r="J10249" s="65">
        <v>0</v>
      </c>
      <c r="K10249" t="str">
        <f t="shared" si="374"/>
        <v>29VI1300SRRR</v>
      </c>
      <c r="L10249">
        <f t="shared" si="375"/>
        <v>0</v>
      </c>
    </row>
    <row r="10250" spans="1:12">
      <c r="A10250" s="65">
        <v>29</v>
      </c>
      <c r="B10250" t="s">
        <v>55</v>
      </c>
      <c r="C10250" s="65">
        <v>11</v>
      </c>
      <c r="D10250" t="s">
        <v>237</v>
      </c>
      <c r="E10250" s="65">
        <v>1</v>
      </c>
      <c r="F10250" t="s">
        <v>285</v>
      </c>
      <c r="G10250" t="s">
        <v>286</v>
      </c>
      <c r="H10250" t="s">
        <v>287</v>
      </c>
      <c r="I10250" t="s">
        <v>288</v>
      </c>
      <c r="J10250" s="65">
        <v>17317</v>
      </c>
      <c r="K10250" t="str">
        <f t="shared" si="374"/>
        <v>29VI2000HLBL</v>
      </c>
      <c r="L10250">
        <f t="shared" si="375"/>
        <v>17317</v>
      </c>
    </row>
    <row r="10251" spans="1:12">
      <c r="A10251" s="65">
        <v>29</v>
      </c>
      <c r="B10251" t="s">
        <v>55</v>
      </c>
      <c r="C10251" s="65">
        <v>11</v>
      </c>
      <c r="D10251" t="s">
        <v>237</v>
      </c>
      <c r="E10251" s="65">
        <v>1</v>
      </c>
      <c r="F10251" t="s">
        <v>285</v>
      </c>
      <c r="G10251" t="s">
        <v>286</v>
      </c>
      <c r="H10251" t="s">
        <v>295</v>
      </c>
      <c r="I10251" t="s">
        <v>296</v>
      </c>
      <c r="J10251" s="65">
        <v>0</v>
      </c>
      <c r="K10251" t="str">
        <f t="shared" si="374"/>
        <v>29VI2000HLRC</v>
      </c>
      <c r="L10251">
        <f t="shared" si="375"/>
        <v>0</v>
      </c>
    </row>
    <row r="10252" spans="1:12">
      <c r="A10252" s="65">
        <v>29</v>
      </c>
      <c r="B10252" t="s">
        <v>55</v>
      </c>
      <c r="C10252" s="65">
        <v>11</v>
      </c>
      <c r="D10252" t="s">
        <v>237</v>
      </c>
      <c r="E10252" s="65">
        <v>1</v>
      </c>
      <c r="F10252" t="s">
        <v>285</v>
      </c>
      <c r="G10252" t="s">
        <v>286</v>
      </c>
      <c r="H10252" t="s">
        <v>291</v>
      </c>
      <c r="I10252" t="s">
        <v>292</v>
      </c>
      <c r="J10252" s="65">
        <v>13</v>
      </c>
      <c r="K10252" t="str">
        <f t="shared" si="374"/>
        <v>29VI2000GRAM</v>
      </c>
      <c r="L10252">
        <f t="shared" si="375"/>
        <v>13</v>
      </c>
    </row>
    <row r="10253" spans="1:12">
      <c r="A10253" s="65">
        <v>29</v>
      </c>
      <c r="B10253" t="s">
        <v>55</v>
      </c>
      <c r="C10253" s="65">
        <v>11</v>
      </c>
      <c r="D10253" t="s">
        <v>237</v>
      </c>
      <c r="E10253" s="65">
        <v>1</v>
      </c>
      <c r="F10253" t="s">
        <v>285</v>
      </c>
      <c r="G10253" t="s">
        <v>286</v>
      </c>
      <c r="H10253" t="s">
        <v>293</v>
      </c>
      <c r="I10253" t="s">
        <v>294</v>
      </c>
      <c r="J10253" s="65">
        <v>24131</v>
      </c>
      <c r="K10253" t="str">
        <f t="shared" si="374"/>
        <v>29VI2000HLTO</v>
      </c>
      <c r="L10253">
        <f t="shared" si="375"/>
        <v>24131</v>
      </c>
    </row>
    <row r="10254" spans="1:12">
      <c r="A10254" s="65">
        <v>29</v>
      </c>
      <c r="B10254" t="s">
        <v>55</v>
      </c>
      <c r="C10254" s="65">
        <v>11</v>
      </c>
      <c r="D10254" t="s">
        <v>237</v>
      </c>
      <c r="E10254" s="65">
        <v>1</v>
      </c>
      <c r="F10254" t="s">
        <v>285</v>
      </c>
      <c r="G10254" t="s">
        <v>286</v>
      </c>
      <c r="H10254" t="s">
        <v>297</v>
      </c>
      <c r="I10254" t="s">
        <v>298</v>
      </c>
      <c r="J10254" s="65">
        <v>6814</v>
      </c>
      <c r="K10254" t="str">
        <f t="shared" si="374"/>
        <v>29VI2000HLTI</v>
      </c>
      <c r="L10254">
        <f t="shared" si="375"/>
        <v>6814</v>
      </c>
    </row>
    <row r="10255" spans="1:12">
      <c r="A10255" s="65">
        <v>29</v>
      </c>
      <c r="B10255" t="s">
        <v>55</v>
      </c>
      <c r="C10255" s="65">
        <v>11</v>
      </c>
      <c r="D10255" t="s">
        <v>237</v>
      </c>
      <c r="E10255" s="65">
        <v>1</v>
      </c>
      <c r="F10255" t="s">
        <v>285</v>
      </c>
      <c r="G10255" t="s">
        <v>286</v>
      </c>
      <c r="H10255" t="s">
        <v>289</v>
      </c>
      <c r="I10255" t="s">
        <v>290</v>
      </c>
      <c r="J10255" s="65">
        <v>70</v>
      </c>
      <c r="K10255" t="str">
        <f t="shared" si="374"/>
        <v>29VI2000FCUV</v>
      </c>
      <c r="L10255">
        <f t="shared" si="375"/>
        <v>70</v>
      </c>
    </row>
    <row r="10256" spans="1:12">
      <c r="A10256" s="65">
        <v>29</v>
      </c>
      <c r="B10256" t="s">
        <v>55</v>
      </c>
      <c r="C10256" s="65">
        <v>11</v>
      </c>
      <c r="D10256" t="s">
        <v>237</v>
      </c>
      <c r="E10256" s="65">
        <v>1</v>
      </c>
      <c r="F10256" t="s">
        <v>299</v>
      </c>
      <c r="G10256" t="s">
        <v>300</v>
      </c>
      <c r="H10256" t="s">
        <v>295</v>
      </c>
      <c r="I10256" t="s">
        <v>296</v>
      </c>
      <c r="J10256" s="65">
        <v>0</v>
      </c>
      <c r="K10256" t="str">
        <f t="shared" si="374"/>
        <v>29VI2100HLRC</v>
      </c>
      <c r="L10256">
        <f t="shared" si="375"/>
        <v>0</v>
      </c>
    </row>
    <row r="10257" spans="1:12">
      <c r="A10257" s="65">
        <v>29</v>
      </c>
      <c r="B10257" t="s">
        <v>55</v>
      </c>
      <c r="C10257" s="65">
        <v>11</v>
      </c>
      <c r="D10257" t="s">
        <v>237</v>
      </c>
      <c r="E10257" s="65">
        <v>1</v>
      </c>
      <c r="F10257" t="s">
        <v>299</v>
      </c>
      <c r="G10257" t="s">
        <v>300</v>
      </c>
      <c r="H10257" t="s">
        <v>293</v>
      </c>
      <c r="I10257" t="s">
        <v>294</v>
      </c>
      <c r="J10257" s="65">
        <v>20700</v>
      </c>
      <c r="K10257" t="str">
        <f t="shared" si="374"/>
        <v>29VI2100HLTO</v>
      </c>
      <c r="L10257">
        <f t="shared" si="375"/>
        <v>20700</v>
      </c>
    </row>
    <row r="10258" spans="1:12">
      <c r="A10258" s="65">
        <v>29</v>
      </c>
      <c r="B10258" t="s">
        <v>55</v>
      </c>
      <c r="C10258" s="65">
        <v>11</v>
      </c>
      <c r="D10258" t="s">
        <v>237</v>
      </c>
      <c r="E10258" s="65">
        <v>1</v>
      </c>
      <c r="F10258" t="s">
        <v>299</v>
      </c>
      <c r="G10258" t="s">
        <v>300</v>
      </c>
      <c r="H10258" t="s">
        <v>287</v>
      </c>
      <c r="I10258" t="s">
        <v>288</v>
      </c>
      <c r="J10258" s="65">
        <v>14359</v>
      </c>
      <c r="K10258" t="str">
        <f t="shared" si="374"/>
        <v>29VI2100HLBL</v>
      </c>
      <c r="L10258">
        <f t="shared" si="375"/>
        <v>14359</v>
      </c>
    </row>
    <row r="10259" spans="1:12">
      <c r="A10259" s="65">
        <v>29</v>
      </c>
      <c r="B10259" t="s">
        <v>55</v>
      </c>
      <c r="C10259" s="65">
        <v>11</v>
      </c>
      <c r="D10259" t="s">
        <v>237</v>
      </c>
      <c r="E10259" s="65">
        <v>1</v>
      </c>
      <c r="F10259" t="s">
        <v>299</v>
      </c>
      <c r="G10259" t="s">
        <v>300</v>
      </c>
      <c r="H10259" t="s">
        <v>297</v>
      </c>
      <c r="I10259" t="s">
        <v>298</v>
      </c>
      <c r="J10259" s="65">
        <v>6341</v>
      </c>
      <c r="K10259" t="str">
        <f t="shared" si="374"/>
        <v>29VI2100HLTI</v>
      </c>
      <c r="L10259">
        <f t="shared" si="375"/>
        <v>6341</v>
      </c>
    </row>
    <row r="10260" spans="1:12">
      <c r="A10260" s="65">
        <v>29</v>
      </c>
      <c r="B10260" t="s">
        <v>55</v>
      </c>
      <c r="C10260" s="65">
        <v>11</v>
      </c>
      <c r="D10260" t="s">
        <v>237</v>
      </c>
      <c r="E10260" s="65">
        <v>1</v>
      </c>
      <c r="F10260" t="s">
        <v>299</v>
      </c>
      <c r="G10260" t="s">
        <v>300</v>
      </c>
      <c r="H10260" t="s">
        <v>291</v>
      </c>
      <c r="I10260" t="s">
        <v>292</v>
      </c>
      <c r="J10260" s="65">
        <v>13</v>
      </c>
      <c r="K10260" t="str">
        <f t="shared" si="374"/>
        <v>29VI2100GRAM</v>
      </c>
      <c r="L10260">
        <f t="shared" si="375"/>
        <v>13</v>
      </c>
    </row>
    <row r="10261" spans="1:12">
      <c r="A10261" s="65">
        <v>29</v>
      </c>
      <c r="B10261" t="s">
        <v>55</v>
      </c>
      <c r="C10261" s="65">
        <v>11</v>
      </c>
      <c r="D10261" t="s">
        <v>237</v>
      </c>
      <c r="E10261" s="65">
        <v>1</v>
      </c>
      <c r="F10261" t="s">
        <v>301</v>
      </c>
      <c r="G10261" t="s">
        <v>302</v>
      </c>
      <c r="H10261" t="s">
        <v>293</v>
      </c>
      <c r="I10261" t="s">
        <v>294</v>
      </c>
      <c r="J10261" s="65">
        <v>0</v>
      </c>
      <c r="K10261" t="str">
        <f t="shared" si="374"/>
        <v>29VI2110HLTO</v>
      </c>
      <c r="L10261">
        <f t="shared" si="375"/>
        <v>0</v>
      </c>
    </row>
    <row r="10262" spans="1:12">
      <c r="A10262" s="65">
        <v>29</v>
      </c>
      <c r="B10262" t="s">
        <v>55</v>
      </c>
      <c r="C10262" s="65">
        <v>11</v>
      </c>
      <c r="D10262" t="s">
        <v>237</v>
      </c>
      <c r="E10262" s="65">
        <v>1</v>
      </c>
      <c r="F10262" t="s">
        <v>301</v>
      </c>
      <c r="G10262" t="s">
        <v>302</v>
      </c>
      <c r="H10262" t="s">
        <v>297</v>
      </c>
      <c r="I10262" t="s">
        <v>298</v>
      </c>
      <c r="J10262" s="65">
        <v>0</v>
      </c>
      <c r="K10262" t="str">
        <f t="shared" si="374"/>
        <v>29VI2110HLTI</v>
      </c>
      <c r="L10262">
        <f t="shared" si="375"/>
        <v>0</v>
      </c>
    </row>
    <row r="10263" spans="1:12">
      <c r="A10263" s="65">
        <v>29</v>
      </c>
      <c r="B10263" t="s">
        <v>55</v>
      </c>
      <c r="C10263" s="65">
        <v>11</v>
      </c>
      <c r="D10263" t="s">
        <v>237</v>
      </c>
      <c r="E10263" s="65">
        <v>1</v>
      </c>
      <c r="F10263" t="s">
        <v>301</v>
      </c>
      <c r="G10263" t="s">
        <v>302</v>
      </c>
      <c r="H10263" t="s">
        <v>287</v>
      </c>
      <c r="I10263" t="s">
        <v>288</v>
      </c>
      <c r="J10263" s="65">
        <v>0</v>
      </c>
      <c r="K10263" t="str">
        <f t="shared" si="374"/>
        <v>29VI2110HLBL</v>
      </c>
      <c r="L10263">
        <f t="shared" si="375"/>
        <v>0</v>
      </c>
    </row>
    <row r="10264" spans="1:12">
      <c r="A10264" s="65">
        <v>29</v>
      </c>
      <c r="B10264" t="s">
        <v>55</v>
      </c>
      <c r="C10264" s="65">
        <v>11</v>
      </c>
      <c r="D10264" t="s">
        <v>237</v>
      </c>
      <c r="E10264" s="65">
        <v>1</v>
      </c>
      <c r="F10264" t="s">
        <v>301</v>
      </c>
      <c r="G10264" t="s">
        <v>302</v>
      </c>
      <c r="H10264" t="s">
        <v>295</v>
      </c>
      <c r="I10264" t="s">
        <v>296</v>
      </c>
      <c r="J10264" s="65">
        <v>0</v>
      </c>
      <c r="K10264" t="str">
        <f t="shared" si="374"/>
        <v>29VI2110HLRC</v>
      </c>
      <c r="L10264">
        <f t="shared" si="375"/>
        <v>0</v>
      </c>
    </row>
    <row r="10265" spans="1:12">
      <c r="A10265" s="65">
        <v>29</v>
      </c>
      <c r="B10265" t="s">
        <v>55</v>
      </c>
      <c r="C10265" s="65">
        <v>11</v>
      </c>
      <c r="D10265" t="s">
        <v>237</v>
      </c>
      <c r="E10265" s="65">
        <v>1</v>
      </c>
      <c r="F10265" t="s">
        <v>303</v>
      </c>
      <c r="G10265" t="s">
        <v>304</v>
      </c>
      <c r="H10265" t="s">
        <v>293</v>
      </c>
      <c r="I10265" t="s">
        <v>294</v>
      </c>
      <c r="J10265" s="65">
        <v>0</v>
      </c>
      <c r="K10265" t="str">
        <f t="shared" si="374"/>
        <v>29VI2120HLTO</v>
      </c>
      <c r="L10265">
        <f t="shared" si="375"/>
        <v>0</v>
      </c>
    </row>
    <row r="10266" spans="1:12">
      <c r="A10266" s="65">
        <v>29</v>
      </c>
      <c r="B10266" t="s">
        <v>55</v>
      </c>
      <c r="C10266" s="65">
        <v>11</v>
      </c>
      <c r="D10266" t="s">
        <v>237</v>
      </c>
      <c r="E10266" s="65">
        <v>1</v>
      </c>
      <c r="F10266" t="s">
        <v>303</v>
      </c>
      <c r="G10266" t="s">
        <v>304</v>
      </c>
      <c r="H10266" t="s">
        <v>295</v>
      </c>
      <c r="I10266" t="s">
        <v>296</v>
      </c>
      <c r="J10266" s="65">
        <v>0</v>
      </c>
      <c r="K10266" t="str">
        <f t="shared" si="374"/>
        <v>29VI2120HLRC</v>
      </c>
      <c r="L10266">
        <f t="shared" si="375"/>
        <v>0</v>
      </c>
    </row>
    <row r="10267" spans="1:12">
      <c r="A10267" s="65">
        <v>29</v>
      </c>
      <c r="B10267" t="s">
        <v>55</v>
      </c>
      <c r="C10267" s="65">
        <v>11</v>
      </c>
      <c r="D10267" t="s">
        <v>237</v>
      </c>
      <c r="E10267" s="65">
        <v>1</v>
      </c>
      <c r="F10267" t="s">
        <v>303</v>
      </c>
      <c r="G10267" t="s">
        <v>304</v>
      </c>
      <c r="H10267" t="s">
        <v>287</v>
      </c>
      <c r="I10267" t="s">
        <v>288</v>
      </c>
      <c r="J10267" s="65">
        <v>0</v>
      </c>
      <c r="K10267" t="str">
        <f t="shared" si="374"/>
        <v>29VI2120HLBL</v>
      </c>
      <c r="L10267">
        <f t="shared" si="375"/>
        <v>0</v>
      </c>
    </row>
    <row r="10268" spans="1:12">
      <c r="A10268" s="65">
        <v>29</v>
      </c>
      <c r="B10268" t="s">
        <v>55</v>
      </c>
      <c r="C10268" s="65">
        <v>11</v>
      </c>
      <c r="D10268" t="s">
        <v>237</v>
      </c>
      <c r="E10268" s="65">
        <v>1</v>
      </c>
      <c r="F10268" t="s">
        <v>303</v>
      </c>
      <c r="G10268" t="s">
        <v>304</v>
      </c>
      <c r="H10268" t="s">
        <v>297</v>
      </c>
      <c r="I10268" t="s">
        <v>298</v>
      </c>
      <c r="J10268" s="65">
        <v>0</v>
      </c>
      <c r="K10268" t="str">
        <f t="shared" ref="K10268:K10331" si="376">CONCATENATE(TEXT(A10268,"00"),F10268,H10268)</f>
        <v>29VI2120HLTI</v>
      </c>
      <c r="L10268">
        <f t="shared" ref="L10268:L10331" si="377">J10268</f>
        <v>0</v>
      </c>
    </row>
    <row r="10269" spans="1:12">
      <c r="A10269" s="65">
        <v>29</v>
      </c>
      <c r="B10269" t="s">
        <v>55</v>
      </c>
      <c r="C10269" s="65">
        <v>11</v>
      </c>
      <c r="D10269" t="s">
        <v>237</v>
      </c>
      <c r="E10269" s="65">
        <v>1</v>
      </c>
      <c r="F10269" t="s">
        <v>305</v>
      </c>
      <c r="G10269" t="s">
        <v>306</v>
      </c>
      <c r="H10269" t="s">
        <v>297</v>
      </c>
      <c r="I10269" t="s">
        <v>298</v>
      </c>
      <c r="J10269" s="65">
        <v>6341</v>
      </c>
      <c r="K10269" t="str">
        <f t="shared" si="376"/>
        <v>29VI2190HLTI</v>
      </c>
      <c r="L10269">
        <f t="shared" si="377"/>
        <v>6341</v>
      </c>
    </row>
    <row r="10270" spans="1:12">
      <c r="A10270" s="65">
        <v>29</v>
      </c>
      <c r="B10270" t="s">
        <v>55</v>
      </c>
      <c r="C10270" s="65">
        <v>11</v>
      </c>
      <c r="D10270" t="s">
        <v>237</v>
      </c>
      <c r="E10270" s="65">
        <v>1</v>
      </c>
      <c r="F10270" t="s">
        <v>305</v>
      </c>
      <c r="G10270" t="s">
        <v>306</v>
      </c>
      <c r="H10270" t="s">
        <v>287</v>
      </c>
      <c r="I10270" t="s">
        <v>288</v>
      </c>
      <c r="J10270" s="65">
        <v>14359</v>
      </c>
      <c r="K10270" t="str">
        <f t="shared" si="376"/>
        <v>29VI2190HLBL</v>
      </c>
      <c r="L10270">
        <f t="shared" si="377"/>
        <v>14359</v>
      </c>
    </row>
    <row r="10271" spans="1:12">
      <c r="A10271" s="65">
        <v>29</v>
      </c>
      <c r="B10271" t="s">
        <v>55</v>
      </c>
      <c r="C10271" s="65">
        <v>11</v>
      </c>
      <c r="D10271" t="s">
        <v>237</v>
      </c>
      <c r="E10271" s="65">
        <v>1</v>
      </c>
      <c r="F10271" t="s">
        <v>305</v>
      </c>
      <c r="G10271" t="s">
        <v>306</v>
      </c>
      <c r="H10271" t="s">
        <v>293</v>
      </c>
      <c r="I10271" t="s">
        <v>294</v>
      </c>
      <c r="J10271" s="65">
        <v>20700</v>
      </c>
      <c r="K10271" t="str">
        <f t="shared" si="376"/>
        <v>29VI2190HLTO</v>
      </c>
      <c r="L10271">
        <f t="shared" si="377"/>
        <v>20700</v>
      </c>
    </row>
    <row r="10272" spans="1:12">
      <c r="A10272" s="65">
        <v>29</v>
      </c>
      <c r="B10272" t="s">
        <v>55</v>
      </c>
      <c r="C10272" s="65">
        <v>11</v>
      </c>
      <c r="D10272" t="s">
        <v>237</v>
      </c>
      <c r="E10272" s="65">
        <v>1</v>
      </c>
      <c r="F10272" t="s">
        <v>305</v>
      </c>
      <c r="G10272" t="s">
        <v>306</v>
      </c>
      <c r="H10272" t="s">
        <v>295</v>
      </c>
      <c r="I10272" t="s">
        <v>296</v>
      </c>
      <c r="J10272" s="65">
        <v>0</v>
      </c>
      <c r="K10272" t="str">
        <f t="shared" si="376"/>
        <v>29VI2190HLRC</v>
      </c>
      <c r="L10272">
        <f t="shared" si="377"/>
        <v>0</v>
      </c>
    </row>
    <row r="10273" spans="1:12">
      <c r="A10273" s="65">
        <v>29</v>
      </c>
      <c r="B10273" t="s">
        <v>55</v>
      </c>
      <c r="C10273" s="65">
        <v>11</v>
      </c>
      <c r="D10273" t="s">
        <v>237</v>
      </c>
      <c r="E10273" s="65">
        <v>1</v>
      </c>
      <c r="F10273" t="s">
        <v>307</v>
      </c>
      <c r="G10273" t="s">
        <v>308</v>
      </c>
      <c r="H10273" t="s">
        <v>291</v>
      </c>
      <c r="I10273" t="s">
        <v>292</v>
      </c>
      <c r="J10273" s="65">
        <v>13</v>
      </c>
      <c r="K10273" t="str">
        <f t="shared" si="376"/>
        <v>29VI2200GRAM</v>
      </c>
      <c r="L10273">
        <f t="shared" si="377"/>
        <v>13</v>
      </c>
    </row>
    <row r="10274" spans="1:12">
      <c r="A10274" s="65">
        <v>29</v>
      </c>
      <c r="B10274" t="s">
        <v>55</v>
      </c>
      <c r="C10274" s="65">
        <v>11</v>
      </c>
      <c r="D10274" t="s">
        <v>237</v>
      </c>
      <c r="E10274" s="65">
        <v>1</v>
      </c>
      <c r="F10274" t="s">
        <v>307</v>
      </c>
      <c r="G10274" t="s">
        <v>308</v>
      </c>
      <c r="H10274" t="s">
        <v>293</v>
      </c>
      <c r="I10274" t="s">
        <v>294</v>
      </c>
      <c r="J10274" s="65">
        <v>215</v>
      </c>
      <c r="K10274" t="str">
        <f t="shared" si="376"/>
        <v>29VI2200HLTO</v>
      </c>
      <c r="L10274">
        <f t="shared" si="377"/>
        <v>215</v>
      </c>
    </row>
    <row r="10275" spans="1:12">
      <c r="A10275" s="65">
        <v>29</v>
      </c>
      <c r="B10275" t="s">
        <v>55</v>
      </c>
      <c r="C10275" s="65">
        <v>11</v>
      </c>
      <c r="D10275" t="s">
        <v>237</v>
      </c>
      <c r="E10275" s="65">
        <v>1</v>
      </c>
      <c r="F10275" t="s">
        <v>307</v>
      </c>
      <c r="G10275" t="s">
        <v>308</v>
      </c>
      <c r="H10275" t="s">
        <v>295</v>
      </c>
      <c r="I10275" t="s">
        <v>296</v>
      </c>
      <c r="J10275" s="65">
        <v>0</v>
      </c>
      <c r="K10275" t="str">
        <f t="shared" si="376"/>
        <v>29VI2200HLRC</v>
      </c>
      <c r="L10275">
        <f t="shared" si="377"/>
        <v>0</v>
      </c>
    </row>
    <row r="10276" spans="1:12">
      <c r="A10276" s="65">
        <v>29</v>
      </c>
      <c r="B10276" t="s">
        <v>55</v>
      </c>
      <c r="C10276" s="65">
        <v>11</v>
      </c>
      <c r="D10276" t="s">
        <v>237</v>
      </c>
      <c r="E10276" s="65">
        <v>1</v>
      </c>
      <c r="F10276" t="s">
        <v>307</v>
      </c>
      <c r="G10276" t="s">
        <v>308</v>
      </c>
      <c r="H10276" t="s">
        <v>297</v>
      </c>
      <c r="I10276" t="s">
        <v>298</v>
      </c>
      <c r="J10276" s="65">
        <v>215</v>
      </c>
      <c r="K10276" t="str">
        <f t="shared" si="376"/>
        <v>29VI2200HLTI</v>
      </c>
      <c r="L10276">
        <f t="shared" si="377"/>
        <v>215</v>
      </c>
    </row>
    <row r="10277" spans="1:12">
      <c r="A10277" s="65">
        <v>29</v>
      </c>
      <c r="B10277" t="s">
        <v>55</v>
      </c>
      <c r="C10277" s="65">
        <v>11</v>
      </c>
      <c r="D10277" t="s">
        <v>237</v>
      </c>
      <c r="E10277" s="65">
        <v>1</v>
      </c>
      <c r="F10277" t="s">
        <v>307</v>
      </c>
      <c r="G10277" t="s">
        <v>308</v>
      </c>
      <c r="H10277" t="s">
        <v>287</v>
      </c>
      <c r="I10277" t="s">
        <v>288</v>
      </c>
      <c r="J10277" s="65">
        <v>0</v>
      </c>
      <c r="K10277" t="str">
        <f t="shared" si="376"/>
        <v>29VI2200HLBL</v>
      </c>
      <c r="L10277">
        <f t="shared" si="377"/>
        <v>0</v>
      </c>
    </row>
    <row r="10278" spans="1:12">
      <c r="A10278" s="65">
        <v>29</v>
      </c>
      <c r="B10278" t="s">
        <v>55</v>
      </c>
      <c r="C10278" s="65">
        <v>11</v>
      </c>
      <c r="D10278" t="s">
        <v>237</v>
      </c>
      <c r="E10278" s="65">
        <v>1</v>
      </c>
      <c r="F10278" t="s">
        <v>309</v>
      </c>
      <c r="G10278" t="s">
        <v>310</v>
      </c>
      <c r="H10278" t="s">
        <v>287</v>
      </c>
      <c r="I10278" t="s">
        <v>288</v>
      </c>
      <c r="J10278" s="65">
        <v>2734</v>
      </c>
      <c r="K10278" t="str">
        <f t="shared" si="376"/>
        <v>29VI2300HLBL</v>
      </c>
      <c r="L10278">
        <f t="shared" si="377"/>
        <v>2734</v>
      </c>
    </row>
    <row r="10279" spans="1:12">
      <c r="A10279" s="65">
        <v>29</v>
      </c>
      <c r="B10279" t="s">
        <v>55</v>
      </c>
      <c r="C10279" s="65">
        <v>11</v>
      </c>
      <c r="D10279" t="s">
        <v>237</v>
      </c>
      <c r="E10279" s="65">
        <v>1</v>
      </c>
      <c r="F10279" t="s">
        <v>309</v>
      </c>
      <c r="G10279" t="s">
        <v>310</v>
      </c>
      <c r="H10279" t="s">
        <v>291</v>
      </c>
      <c r="I10279" t="s">
        <v>292</v>
      </c>
      <c r="J10279" s="65">
        <v>13</v>
      </c>
      <c r="K10279" t="str">
        <f t="shared" si="376"/>
        <v>29VI2300GRAM</v>
      </c>
      <c r="L10279">
        <f t="shared" si="377"/>
        <v>13</v>
      </c>
    </row>
    <row r="10280" spans="1:12">
      <c r="A10280" s="65">
        <v>29</v>
      </c>
      <c r="B10280" t="s">
        <v>55</v>
      </c>
      <c r="C10280" s="65">
        <v>11</v>
      </c>
      <c r="D10280" t="s">
        <v>237</v>
      </c>
      <c r="E10280" s="65">
        <v>1</v>
      </c>
      <c r="F10280" t="s">
        <v>309</v>
      </c>
      <c r="G10280" t="s">
        <v>310</v>
      </c>
      <c r="H10280" t="s">
        <v>293</v>
      </c>
      <c r="I10280" t="s">
        <v>294</v>
      </c>
      <c r="J10280" s="65">
        <v>2837</v>
      </c>
      <c r="K10280" t="str">
        <f t="shared" si="376"/>
        <v>29VI2300HLTO</v>
      </c>
      <c r="L10280">
        <f t="shared" si="377"/>
        <v>2837</v>
      </c>
    </row>
    <row r="10281" spans="1:12">
      <c r="A10281" s="65">
        <v>29</v>
      </c>
      <c r="B10281" t="s">
        <v>55</v>
      </c>
      <c r="C10281" s="65">
        <v>11</v>
      </c>
      <c r="D10281" t="s">
        <v>237</v>
      </c>
      <c r="E10281" s="65">
        <v>1</v>
      </c>
      <c r="F10281" t="s">
        <v>309</v>
      </c>
      <c r="G10281" t="s">
        <v>310</v>
      </c>
      <c r="H10281" t="s">
        <v>295</v>
      </c>
      <c r="I10281" t="s">
        <v>296</v>
      </c>
      <c r="J10281" s="65">
        <v>0</v>
      </c>
      <c r="K10281" t="str">
        <f t="shared" si="376"/>
        <v>29VI2300HLRC</v>
      </c>
      <c r="L10281">
        <f t="shared" si="377"/>
        <v>0</v>
      </c>
    </row>
    <row r="10282" spans="1:12">
      <c r="A10282" s="65">
        <v>29</v>
      </c>
      <c r="B10282" t="s">
        <v>55</v>
      </c>
      <c r="C10282" s="65">
        <v>11</v>
      </c>
      <c r="D10282" t="s">
        <v>237</v>
      </c>
      <c r="E10282" s="65">
        <v>1</v>
      </c>
      <c r="F10282" t="s">
        <v>309</v>
      </c>
      <c r="G10282" t="s">
        <v>310</v>
      </c>
      <c r="H10282" t="s">
        <v>297</v>
      </c>
      <c r="I10282" t="s">
        <v>298</v>
      </c>
      <c r="J10282" s="65">
        <v>103</v>
      </c>
      <c r="K10282" t="str">
        <f t="shared" si="376"/>
        <v>29VI2300HLTI</v>
      </c>
      <c r="L10282">
        <f t="shared" si="377"/>
        <v>103</v>
      </c>
    </row>
    <row r="10283" spans="1:12">
      <c r="A10283" s="65">
        <v>29</v>
      </c>
      <c r="B10283" t="s">
        <v>55</v>
      </c>
      <c r="C10283" s="65">
        <v>11</v>
      </c>
      <c r="D10283" t="s">
        <v>237</v>
      </c>
      <c r="E10283" s="65">
        <v>1</v>
      </c>
      <c r="F10283" t="s">
        <v>311</v>
      </c>
      <c r="G10283" t="s">
        <v>312</v>
      </c>
      <c r="H10283" t="s">
        <v>293</v>
      </c>
      <c r="I10283" t="s">
        <v>294</v>
      </c>
      <c r="J10283" s="65">
        <v>379</v>
      </c>
      <c r="K10283" t="str">
        <f t="shared" si="376"/>
        <v>29VI2900HLTO</v>
      </c>
      <c r="L10283">
        <f t="shared" si="377"/>
        <v>379</v>
      </c>
    </row>
    <row r="10284" spans="1:12">
      <c r="A10284" s="65">
        <v>29</v>
      </c>
      <c r="B10284" t="s">
        <v>55</v>
      </c>
      <c r="C10284" s="65">
        <v>11</v>
      </c>
      <c r="D10284" t="s">
        <v>237</v>
      </c>
      <c r="E10284" s="65">
        <v>1</v>
      </c>
      <c r="F10284" t="s">
        <v>311</v>
      </c>
      <c r="G10284" t="s">
        <v>312</v>
      </c>
      <c r="H10284" t="s">
        <v>295</v>
      </c>
      <c r="I10284" t="s">
        <v>296</v>
      </c>
      <c r="J10284" s="65">
        <v>0</v>
      </c>
      <c r="K10284" t="str">
        <f t="shared" si="376"/>
        <v>29VI2900HLRC</v>
      </c>
      <c r="L10284">
        <f t="shared" si="377"/>
        <v>0</v>
      </c>
    </row>
    <row r="10285" spans="1:12">
      <c r="A10285" s="65">
        <v>29</v>
      </c>
      <c r="B10285" t="s">
        <v>55</v>
      </c>
      <c r="C10285" s="65">
        <v>11</v>
      </c>
      <c r="D10285" t="s">
        <v>237</v>
      </c>
      <c r="E10285" s="65">
        <v>1</v>
      </c>
      <c r="F10285" t="s">
        <v>311</v>
      </c>
      <c r="G10285" t="s">
        <v>312</v>
      </c>
      <c r="H10285" t="s">
        <v>297</v>
      </c>
      <c r="I10285" t="s">
        <v>298</v>
      </c>
      <c r="J10285" s="65">
        <v>155</v>
      </c>
      <c r="K10285" t="str">
        <f t="shared" si="376"/>
        <v>29VI2900HLTI</v>
      </c>
      <c r="L10285">
        <f t="shared" si="377"/>
        <v>155</v>
      </c>
    </row>
    <row r="10286" spans="1:12">
      <c r="A10286" s="65">
        <v>29</v>
      </c>
      <c r="B10286" t="s">
        <v>55</v>
      </c>
      <c r="C10286" s="65">
        <v>11</v>
      </c>
      <c r="D10286" t="s">
        <v>237</v>
      </c>
      <c r="E10286" s="65">
        <v>1</v>
      </c>
      <c r="F10286" t="s">
        <v>311</v>
      </c>
      <c r="G10286" t="s">
        <v>312</v>
      </c>
      <c r="H10286" t="s">
        <v>291</v>
      </c>
      <c r="I10286" t="s">
        <v>292</v>
      </c>
      <c r="J10286" s="65">
        <v>13</v>
      </c>
      <c r="K10286" t="str">
        <f t="shared" si="376"/>
        <v>29VI2900GRAM</v>
      </c>
      <c r="L10286">
        <f t="shared" si="377"/>
        <v>13</v>
      </c>
    </row>
    <row r="10287" spans="1:12">
      <c r="A10287" s="65">
        <v>29</v>
      </c>
      <c r="B10287" t="s">
        <v>55</v>
      </c>
      <c r="C10287" s="65">
        <v>11</v>
      </c>
      <c r="D10287" t="s">
        <v>237</v>
      </c>
      <c r="E10287" s="65">
        <v>1</v>
      </c>
      <c r="F10287" t="s">
        <v>311</v>
      </c>
      <c r="G10287" t="s">
        <v>312</v>
      </c>
      <c r="H10287" t="s">
        <v>287</v>
      </c>
      <c r="I10287" t="s">
        <v>288</v>
      </c>
      <c r="J10287" s="65">
        <v>224</v>
      </c>
      <c r="K10287" t="str">
        <f t="shared" si="376"/>
        <v>29VI2900HLBL</v>
      </c>
      <c r="L10287">
        <f t="shared" si="377"/>
        <v>224</v>
      </c>
    </row>
    <row r="10288" spans="1:12">
      <c r="A10288" s="65">
        <v>29</v>
      </c>
      <c r="B10288" t="s">
        <v>55</v>
      </c>
      <c r="C10288" s="65">
        <v>11</v>
      </c>
      <c r="D10288" t="s">
        <v>237</v>
      </c>
      <c r="E10288" s="65">
        <v>1</v>
      </c>
      <c r="F10288" t="s">
        <v>313</v>
      </c>
      <c r="G10288" t="s">
        <v>314</v>
      </c>
      <c r="H10288" t="s">
        <v>287</v>
      </c>
      <c r="I10288" t="s">
        <v>288</v>
      </c>
      <c r="J10288" s="65">
        <v>0</v>
      </c>
      <c r="K10288" t="str">
        <f t="shared" si="376"/>
        <v>29VI2910HLBL</v>
      </c>
      <c r="L10288">
        <f t="shared" si="377"/>
        <v>0</v>
      </c>
    </row>
    <row r="10289" spans="1:12">
      <c r="A10289" s="65">
        <v>29</v>
      </c>
      <c r="B10289" t="s">
        <v>55</v>
      </c>
      <c r="C10289" s="65">
        <v>11</v>
      </c>
      <c r="D10289" t="s">
        <v>237</v>
      </c>
      <c r="E10289" s="65">
        <v>1</v>
      </c>
      <c r="F10289" t="s">
        <v>313</v>
      </c>
      <c r="G10289" t="s">
        <v>314</v>
      </c>
      <c r="H10289" t="s">
        <v>293</v>
      </c>
      <c r="I10289" t="s">
        <v>294</v>
      </c>
      <c r="J10289" s="65">
        <v>0</v>
      </c>
      <c r="K10289" t="str">
        <f t="shared" si="376"/>
        <v>29VI2910HLTO</v>
      </c>
      <c r="L10289">
        <f t="shared" si="377"/>
        <v>0</v>
      </c>
    </row>
    <row r="10290" spans="1:12">
      <c r="A10290" s="65">
        <v>29</v>
      </c>
      <c r="B10290" t="s">
        <v>55</v>
      </c>
      <c r="C10290" s="65">
        <v>11</v>
      </c>
      <c r="D10290" t="s">
        <v>237</v>
      </c>
      <c r="E10290" s="65">
        <v>1</v>
      </c>
      <c r="F10290" t="s">
        <v>313</v>
      </c>
      <c r="G10290" t="s">
        <v>314</v>
      </c>
      <c r="H10290" t="s">
        <v>297</v>
      </c>
      <c r="I10290" t="s">
        <v>298</v>
      </c>
      <c r="J10290" s="65">
        <v>0</v>
      </c>
      <c r="K10290" t="str">
        <f t="shared" si="376"/>
        <v>29VI2910HLTI</v>
      </c>
      <c r="L10290">
        <f t="shared" si="377"/>
        <v>0</v>
      </c>
    </row>
    <row r="10291" spans="1:12">
      <c r="A10291" s="65">
        <v>29</v>
      </c>
      <c r="B10291" t="s">
        <v>55</v>
      </c>
      <c r="C10291" s="65">
        <v>11</v>
      </c>
      <c r="D10291" t="s">
        <v>237</v>
      </c>
      <c r="E10291" s="65">
        <v>1</v>
      </c>
      <c r="F10291" t="s">
        <v>313</v>
      </c>
      <c r="G10291" t="s">
        <v>314</v>
      </c>
      <c r="H10291" t="s">
        <v>295</v>
      </c>
      <c r="I10291" t="s">
        <v>296</v>
      </c>
      <c r="J10291" s="65">
        <v>0</v>
      </c>
      <c r="K10291" t="str">
        <f t="shared" si="376"/>
        <v>29VI2910HLRC</v>
      </c>
      <c r="L10291">
        <f t="shared" si="377"/>
        <v>0</v>
      </c>
    </row>
    <row r="10292" spans="1:12">
      <c r="A10292" s="65">
        <v>29</v>
      </c>
      <c r="B10292" t="s">
        <v>55</v>
      </c>
      <c r="C10292" s="65">
        <v>11</v>
      </c>
      <c r="D10292" t="s">
        <v>237</v>
      </c>
      <c r="E10292" s="65">
        <v>1</v>
      </c>
      <c r="F10292" t="s">
        <v>315</v>
      </c>
      <c r="G10292" t="s">
        <v>316</v>
      </c>
      <c r="H10292" t="s">
        <v>293</v>
      </c>
      <c r="I10292" t="s">
        <v>294</v>
      </c>
      <c r="J10292" s="65">
        <v>0</v>
      </c>
      <c r="K10292" t="str">
        <f t="shared" si="376"/>
        <v>29VI2920HLTO</v>
      </c>
      <c r="L10292">
        <f t="shared" si="377"/>
        <v>0</v>
      </c>
    </row>
    <row r="10293" spans="1:12">
      <c r="A10293" s="65">
        <v>29</v>
      </c>
      <c r="B10293" t="s">
        <v>55</v>
      </c>
      <c r="C10293" s="65">
        <v>11</v>
      </c>
      <c r="D10293" t="s">
        <v>237</v>
      </c>
      <c r="E10293" s="65">
        <v>1</v>
      </c>
      <c r="F10293" t="s">
        <v>315</v>
      </c>
      <c r="G10293" t="s">
        <v>316</v>
      </c>
      <c r="H10293" t="s">
        <v>287</v>
      </c>
      <c r="I10293" t="s">
        <v>288</v>
      </c>
      <c r="J10293" s="65">
        <v>0</v>
      </c>
      <c r="K10293" t="str">
        <f t="shared" si="376"/>
        <v>29VI2920HLBL</v>
      </c>
      <c r="L10293">
        <f t="shared" si="377"/>
        <v>0</v>
      </c>
    </row>
    <row r="10294" spans="1:12">
      <c r="A10294" s="65">
        <v>29</v>
      </c>
      <c r="B10294" t="s">
        <v>55</v>
      </c>
      <c r="C10294" s="65">
        <v>11</v>
      </c>
      <c r="D10294" t="s">
        <v>237</v>
      </c>
      <c r="E10294" s="65">
        <v>1</v>
      </c>
      <c r="F10294" t="s">
        <v>315</v>
      </c>
      <c r="G10294" t="s">
        <v>316</v>
      </c>
      <c r="H10294" t="s">
        <v>297</v>
      </c>
      <c r="I10294" t="s">
        <v>298</v>
      </c>
      <c r="J10294" s="65">
        <v>0</v>
      </c>
      <c r="K10294" t="str">
        <f t="shared" si="376"/>
        <v>29VI2920HLTI</v>
      </c>
      <c r="L10294">
        <f t="shared" si="377"/>
        <v>0</v>
      </c>
    </row>
    <row r="10295" spans="1:12">
      <c r="A10295" s="65">
        <v>29</v>
      </c>
      <c r="B10295" t="s">
        <v>55</v>
      </c>
      <c r="C10295" s="65">
        <v>11</v>
      </c>
      <c r="D10295" t="s">
        <v>237</v>
      </c>
      <c r="E10295" s="65">
        <v>1</v>
      </c>
      <c r="F10295" t="s">
        <v>315</v>
      </c>
      <c r="G10295" t="s">
        <v>316</v>
      </c>
      <c r="H10295" t="s">
        <v>295</v>
      </c>
      <c r="I10295" t="s">
        <v>296</v>
      </c>
      <c r="J10295" s="65">
        <v>0</v>
      </c>
      <c r="K10295" t="str">
        <f t="shared" si="376"/>
        <v>29VI2920HLRC</v>
      </c>
      <c r="L10295">
        <f t="shared" si="377"/>
        <v>0</v>
      </c>
    </row>
    <row r="10296" spans="1:12">
      <c r="A10296" s="65">
        <v>29</v>
      </c>
      <c r="B10296" t="s">
        <v>55</v>
      </c>
      <c r="C10296" s="65">
        <v>11</v>
      </c>
      <c r="D10296" t="s">
        <v>237</v>
      </c>
      <c r="E10296" s="65">
        <v>1</v>
      </c>
      <c r="F10296" t="s">
        <v>317</v>
      </c>
      <c r="G10296" t="s">
        <v>318</v>
      </c>
      <c r="H10296" t="s">
        <v>297</v>
      </c>
      <c r="I10296" t="s">
        <v>298</v>
      </c>
      <c r="J10296" s="65">
        <v>0</v>
      </c>
      <c r="K10296" t="str">
        <f t="shared" si="376"/>
        <v>29VI2930HLTI</v>
      </c>
      <c r="L10296">
        <f t="shared" si="377"/>
        <v>0</v>
      </c>
    </row>
    <row r="10297" spans="1:12">
      <c r="A10297" s="65">
        <v>29</v>
      </c>
      <c r="B10297" t="s">
        <v>55</v>
      </c>
      <c r="C10297" s="65">
        <v>11</v>
      </c>
      <c r="D10297" t="s">
        <v>237</v>
      </c>
      <c r="E10297" s="65">
        <v>1</v>
      </c>
      <c r="F10297" t="s">
        <v>317</v>
      </c>
      <c r="G10297" t="s">
        <v>318</v>
      </c>
      <c r="H10297" t="s">
        <v>287</v>
      </c>
      <c r="I10297" t="s">
        <v>288</v>
      </c>
      <c r="J10297" s="65">
        <v>0</v>
      </c>
      <c r="K10297" t="str">
        <f t="shared" si="376"/>
        <v>29VI2930HLBL</v>
      </c>
      <c r="L10297">
        <f t="shared" si="377"/>
        <v>0</v>
      </c>
    </row>
    <row r="10298" spans="1:12">
      <c r="A10298" s="65">
        <v>29</v>
      </c>
      <c r="B10298" t="s">
        <v>55</v>
      </c>
      <c r="C10298" s="65">
        <v>11</v>
      </c>
      <c r="D10298" t="s">
        <v>237</v>
      </c>
      <c r="E10298" s="65">
        <v>1</v>
      </c>
      <c r="F10298" t="s">
        <v>317</v>
      </c>
      <c r="G10298" t="s">
        <v>318</v>
      </c>
      <c r="H10298" t="s">
        <v>295</v>
      </c>
      <c r="I10298" t="s">
        <v>296</v>
      </c>
      <c r="J10298" s="65">
        <v>0</v>
      </c>
      <c r="K10298" t="str">
        <f t="shared" si="376"/>
        <v>29VI2930HLRC</v>
      </c>
      <c r="L10298">
        <f t="shared" si="377"/>
        <v>0</v>
      </c>
    </row>
    <row r="10299" spans="1:12">
      <c r="A10299" s="65">
        <v>29</v>
      </c>
      <c r="B10299" t="s">
        <v>55</v>
      </c>
      <c r="C10299" s="65">
        <v>11</v>
      </c>
      <c r="D10299" t="s">
        <v>237</v>
      </c>
      <c r="E10299" s="65">
        <v>1</v>
      </c>
      <c r="F10299" t="s">
        <v>317</v>
      </c>
      <c r="G10299" t="s">
        <v>318</v>
      </c>
      <c r="H10299" t="s">
        <v>293</v>
      </c>
      <c r="I10299" t="s">
        <v>294</v>
      </c>
      <c r="J10299" s="65">
        <v>0</v>
      </c>
      <c r="K10299" t="str">
        <f t="shared" si="376"/>
        <v>29VI2930HLTO</v>
      </c>
      <c r="L10299">
        <f t="shared" si="377"/>
        <v>0</v>
      </c>
    </row>
    <row r="10300" spans="1:12">
      <c r="A10300" s="65">
        <v>29</v>
      </c>
      <c r="B10300" t="s">
        <v>55</v>
      </c>
      <c r="C10300" s="65">
        <v>11</v>
      </c>
      <c r="D10300" t="s">
        <v>237</v>
      </c>
      <c r="E10300" s="65">
        <v>1</v>
      </c>
      <c r="F10300" t="s">
        <v>319</v>
      </c>
      <c r="G10300" t="s">
        <v>320</v>
      </c>
      <c r="H10300" t="s">
        <v>297</v>
      </c>
      <c r="I10300" t="s">
        <v>298</v>
      </c>
      <c r="J10300" s="65">
        <v>0</v>
      </c>
      <c r="K10300" t="str">
        <f t="shared" si="376"/>
        <v>29VI2940HLTI</v>
      </c>
      <c r="L10300">
        <f t="shared" si="377"/>
        <v>0</v>
      </c>
    </row>
    <row r="10301" spans="1:12">
      <c r="A10301" s="65">
        <v>29</v>
      </c>
      <c r="B10301" t="s">
        <v>55</v>
      </c>
      <c r="C10301" s="65">
        <v>11</v>
      </c>
      <c r="D10301" t="s">
        <v>237</v>
      </c>
      <c r="E10301" s="65">
        <v>1</v>
      </c>
      <c r="F10301" t="s">
        <v>319</v>
      </c>
      <c r="G10301" t="s">
        <v>320</v>
      </c>
      <c r="H10301" t="s">
        <v>287</v>
      </c>
      <c r="I10301" t="s">
        <v>288</v>
      </c>
      <c r="J10301" s="65">
        <v>0</v>
      </c>
      <c r="K10301" t="str">
        <f t="shared" si="376"/>
        <v>29VI2940HLBL</v>
      </c>
      <c r="L10301">
        <f t="shared" si="377"/>
        <v>0</v>
      </c>
    </row>
    <row r="10302" spans="1:12">
      <c r="A10302" s="65">
        <v>29</v>
      </c>
      <c r="B10302" t="s">
        <v>55</v>
      </c>
      <c r="C10302" s="65">
        <v>11</v>
      </c>
      <c r="D10302" t="s">
        <v>237</v>
      </c>
      <c r="E10302" s="65">
        <v>1</v>
      </c>
      <c r="F10302" t="s">
        <v>319</v>
      </c>
      <c r="G10302" t="s">
        <v>320</v>
      </c>
      <c r="H10302" t="s">
        <v>293</v>
      </c>
      <c r="I10302" t="s">
        <v>294</v>
      </c>
      <c r="J10302" s="65">
        <v>0</v>
      </c>
      <c r="K10302" t="str">
        <f t="shared" si="376"/>
        <v>29VI2940HLTO</v>
      </c>
      <c r="L10302">
        <f t="shared" si="377"/>
        <v>0</v>
      </c>
    </row>
    <row r="10303" spans="1:12">
      <c r="A10303" s="65">
        <v>29</v>
      </c>
      <c r="B10303" t="s">
        <v>55</v>
      </c>
      <c r="C10303" s="65">
        <v>11</v>
      </c>
      <c r="D10303" t="s">
        <v>237</v>
      </c>
      <c r="E10303" s="65">
        <v>1</v>
      </c>
      <c r="F10303" t="s">
        <v>319</v>
      </c>
      <c r="G10303" t="s">
        <v>320</v>
      </c>
      <c r="H10303" t="s">
        <v>295</v>
      </c>
      <c r="I10303" t="s">
        <v>296</v>
      </c>
      <c r="J10303" s="65">
        <v>0</v>
      </c>
      <c r="K10303" t="str">
        <f t="shared" si="376"/>
        <v>29VI2940HLRC</v>
      </c>
      <c r="L10303">
        <f t="shared" si="377"/>
        <v>0</v>
      </c>
    </row>
    <row r="10304" spans="1:12">
      <c r="A10304" s="65">
        <v>29</v>
      </c>
      <c r="B10304" t="s">
        <v>55</v>
      </c>
      <c r="C10304" s="65">
        <v>11</v>
      </c>
      <c r="D10304" t="s">
        <v>237</v>
      </c>
      <c r="E10304" s="65">
        <v>1</v>
      </c>
      <c r="F10304" t="s">
        <v>321</v>
      </c>
      <c r="G10304" t="s">
        <v>322</v>
      </c>
      <c r="H10304" t="s">
        <v>297</v>
      </c>
      <c r="I10304" t="s">
        <v>298</v>
      </c>
      <c r="J10304" s="65">
        <v>155</v>
      </c>
      <c r="K10304" t="str">
        <f t="shared" si="376"/>
        <v>29VI2990HLTI</v>
      </c>
      <c r="L10304">
        <f t="shared" si="377"/>
        <v>155</v>
      </c>
    </row>
    <row r="10305" spans="1:12">
      <c r="A10305" s="65">
        <v>29</v>
      </c>
      <c r="B10305" t="s">
        <v>55</v>
      </c>
      <c r="C10305" s="65">
        <v>11</v>
      </c>
      <c r="D10305" t="s">
        <v>237</v>
      </c>
      <c r="E10305" s="65">
        <v>1</v>
      </c>
      <c r="F10305" t="s">
        <v>321</v>
      </c>
      <c r="G10305" t="s">
        <v>322</v>
      </c>
      <c r="H10305" t="s">
        <v>293</v>
      </c>
      <c r="I10305" t="s">
        <v>294</v>
      </c>
      <c r="J10305" s="65">
        <v>379</v>
      </c>
      <c r="K10305" t="str">
        <f t="shared" si="376"/>
        <v>29VI2990HLTO</v>
      </c>
      <c r="L10305">
        <f t="shared" si="377"/>
        <v>379</v>
      </c>
    </row>
    <row r="10306" spans="1:12">
      <c r="A10306" s="65">
        <v>29</v>
      </c>
      <c r="B10306" t="s">
        <v>55</v>
      </c>
      <c r="C10306" s="65">
        <v>11</v>
      </c>
      <c r="D10306" t="s">
        <v>237</v>
      </c>
      <c r="E10306" s="65">
        <v>1</v>
      </c>
      <c r="F10306" t="s">
        <v>321</v>
      </c>
      <c r="G10306" t="s">
        <v>322</v>
      </c>
      <c r="H10306" t="s">
        <v>295</v>
      </c>
      <c r="I10306" t="s">
        <v>296</v>
      </c>
      <c r="J10306" s="65">
        <v>0</v>
      </c>
      <c r="K10306" t="str">
        <f t="shared" si="376"/>
        <v>29VI2990HLRC</v>
      </c>
      <c r="L10306">
        <f t="shared" si="377"/>
        <v>0</v>
      </c>
    </row>
    <row r="10307" spans="1:12">
      <c r="A10307" s="65">
        <v>29</v>
      </c>
      <c r="B10307" t="s">
        <v>55</v>
      </c>
      <c r="C10307" s="65">
        <v>11</v>
      </c>
      <c r="D10307" t="s">
        <v>237</v>
      </c>
      <c r="E10307" s="65">
        <v>1</v>
      </c>
      <c r="F10307" t="s">
        <v>321</v>
      </c>
      <c r="G10307" t="s">
        <v>322</v>
      </c>
      <c r="H10307" t="s">
        <v>287</v>
      </c>
      <c r="I10307" t="s">
        <v>288</v>
      </c>
      <c r="J10307" s="65">
        <v>224</v>
      </c>
      <c r="K10307" t="str">
        <f t="shared" si="376"/>
        <v>29VI2990HLBL</v>
      </c>
      <c r="L10307">
        <f t="shared" si="377"/>
        <v>224</v>
      </c>
    </row>
    <row r="10308" spans="1:12">
      <c r="A10308" s="65">
        <v>29</v>
      </c>
      <c r="B10308" t="s">
        <v>55</v>
      </c>
      <c r="C10308" s="65">
        <v>11</v>
      </c>
      <c r="D10308" t="s">
        <v>237</v>
      </c>
      <c r="E10308" s="65">
        <v>1</v>
      </c>
      <c r="F10308" t="s">
        <v>323</v>
      </c>
      <c r="G10308" t="s">
        <v>324</v>
      </c>
      <c r="H10308" t="s">
        <v>325</v>
      </c>
      <c r="I10308" t="s">
        <v>326</v>
      </c>
      <c r="J10308" s="65">
        <v>4162</v>
      </c>
      <c r="K10308" t="str">
        <f t="shared" si="376"/>
        <v>29VI3000HLZM</v>
      </c>
      <c r="L10308">
        <f t="shared" si="377"/>
        <v>4162</v>
      </c>
    </row>
    <row r="10309" spans="1:12">
      <c r="A10309" s="65">
        <v>29</v>
      </c>
      <c r="B10309" t="s">
        <v>55</v>
      </c>
      <c r="C10309" s="65">
        <v>11</v>
      </c>
      <c r="D10309" t="s">
        <v>237</v>
      </c>
      <c r="E10309" s="65">
        <v>1</v>
      </c>
      <c r="F10309" t="s">
        <v>327</v>
      </c>
      <c r="G10309" t="s">
        <v>328</v>
      </c>
      <c r="H10309" t="s">
        <v>325</v>
      </c>
      <c r="I10309" t="s">
        <v>326</v>
      </c>
      <c r="J10309" s="65">
        <v>0</v>
      </c>
      <c r="K10309" t="str">
        <f t="shared" si="376"/>
        <v>29VI3100HLZM</v>
      </c>
      <c r="L10309">
        <f t="shared" si="377"/>
        <v>0</v>
      </c>
    </row>
    <row r="10310" spans="1:12">
      <c r="A10310" s="65">
        <v>29</v>
      </c>
      <c r="B10310" t="s">
        <v>55</v>
      </c>
      <c r="C10310" s="65">
        <v>11</v>
      </c>
      <c r="D10310" t="s">
        <v>237</v>
      </c>
      <c r="E10310" s="65">
        <v>1</v>
      </c>
      <c r="F10310" t="s">
        <v>329</v>
      </c>
      <c r="G10310" t="s">
        <v>330</v>
      </c>
      <c r="H10310" t="s">
        <v>325</v>
      </c>
      <c r="I10310" t="s">
        <v>326</v>
      </c>
      <c r="J10310" s="65">
        <v>0</v>
      </c>
      <c r="K10310" t="str">
        <f t="shared" si="376"/>
        <v>29VI3200HLZM</v>
      </c>
      <c r="L10310">
        <f t="shared" si="377"/>
        <v>0</v>
      </c>
    </row>
    <row r="10311" spans="1:12">
      <c r="A10311" s="65">
        <v>29</v>
      </c>
      <c r="B10311" t="s">
        <v>55</v>
      </c>
      <c r="C10311" s="65">
        <v>11</v>
      </c>
      <c r="D10311" t="s">
        <v>237</v>
      </c>
      <c r="E10311" s="65">
        <v>1</v>
      </c>
      <c r="F10311" t="s">
        <v>331</v>
      </c>
      <c r="G10311" t="s">
        <v>332</v>
      </c>
      <c r="H10311" t="s">
        <v>325</v>
      </c>
      <c r="I10311" t="s">
        <v>326</v>
      </c>
      <c r="J10311" s="65">
        <v>1189</v>
      </c>
      <c r="K10311" t="str">
        <f t="shared" si="376"/>
        <v>29VI3300HLZM</v>
      </c>
      <c r="L10311">
        <f t="shared" si="377"/>
        <v>1189</v>
      </c>
    </row>
    <row r="10312" spans="1:12">
      <c r="A10312" s="65">
        <v>29</v>
      </c>
      <c r="B10312" t="s">
        <v>55</v>
      </c>
      <c r="C10312" s="65">
        <v>11</v>
      </c>
      <c r="D10312" t="s">
        <v>237</v>
      </c>
      <c r="E10312" s="65">
        <v>1</v>
      </c>
      <c r="F10312" t="s">
        <v>333</v>
      </c>
      <c r="G10312" t="s">
        <v>334</v>
      </c>
      <c r="H10312" t="s">
        <v>325</v>
      </c>
      <c r="I10312" t="s">
        <v>326</v>
      </c>
      <c r="J10312" s="65">
        <v>0</v>
      </c>
      <c r="K10312" t="str">
        <f t="shared" si="376"/>
        <v>29VI3400HLZM</v>
      </c>
      <c r="L10312">
        <f t="shared" si="377"/>
        <v>0</v>
      </c>
    </row>
    <row r="10313" spans="1:12">
      <c r="A10313" s="65">
        <v>29</v>
      </c>
      <c r="B10313" t="s">
        <v>55</v>
      </c>
      <c r="C10313" s="65">
        <v>11</v>
      </c>
      <c r="D10313" t="s">
        <v>237</v>
      </c>
      <c r="E10313" s="65">
        <v>1</v>
      </c>
      <c r="F10313" t="s">
        <v>335</v>
      </c>
      <c r="G10313" t="s">
        <v>336</v>
      </c>
      <c r="H10313" t="s">
        <v>337</v>
      </c>
      <c r="I10313" t="s">
        <v>338</v>
      </c>
      <c r="J10313" s="65">
        <v>347</v>
      </c>
      <c r="K10313" t="str">
        <f t="shared" si="376"/>
        <v>29VI4000PRUP</v>
      </c>
      <c r="L10313">
        <f t="shared" si="377"/>
        <v>347</v>
      </c>
    </row>
    <row r="10314" spans="1:12">
      <c r="A10314" s="65">
        <v>29</v>
      </c>
      <c r="B10314" t="s">
        <v>55</v>
      </c>
      <c r="C10314" s="65">
        <v>11</v>
      </c>
      <c r="D10314" t="s">
        <v>237</v>
      </c>
      <c r="E10314" s="65">
        <v>1</v>
      </c>
      <c r="F10314" t="s">
        <v>339</v>
      </c>
      <c r="G10314" t="s">
        <v>340</v>
      </c>
      <c r="H10314" t="s">
        <v>341</v>
      </c>
      <c r="I10314" t="s">
        <v>67</v>
      </c>
      <c r="J10314" s="65">
        <v>1943</v>
      </c>
      <c r="K10314" t="str">
        <f t="shared" si="376"/>
        <v>29VI5100SUPF</v>
      </c>
      <c r="L10314">
        <f t="shared" si="377"/>
        <v>1943</v>
      </c>
    </row>
    <row r="10315" spans="1:12">
      <c r="A10315" s="65">
        <v>29</v>
      </c>
      <c r="B10315" t="s">
        <v>55</v>
      </c>
      <c r="C10315" s="65">
        <v>11</v>
      </c>
      <c r="D10315" t="s">
        <v>237</v>
      </c>
      <c r="E10315" s="65">
        <v>1</v>
      </c>
      <c r="F10315" t="s">
        <v>339</v>
      </c>
      <c r="G10315" t="s">
        <v>340</v>
      </c>
      <c r="H10315" t="s">
        <v>342</v>
      </c>
      <c r="I10315" t="s">
        <v>68</v>
      </c>
      <c r="J10315" s="65">
        <v>4028</v>
      </c>
      <c r="K10315" t="str">
        <f t="shared" si="376"/>
        <v>29VI5100PROD</v>
      </c>
      <c r="L10315">
        <f t="shared" si="377"/>
        <v>4028</v>
      </c>
    </row>
    <row r="10316" spans="1:12">
      <c r="A10316" s="65">
        <v>29</v>
      </c>
      <c r="B10316" t="s">
        <v>55</v>
      </c>
      <c r="C10316" s="65">
        <v>11</v>
      </c>
      <c r="D10316" t="s">
        <v>237</v>
      </c>
      <c r="E10316" s="65">
        <v>1</v>
      </c>
      <c r="F10316" t="s">
        <v>339</v>
      </c>
      <c r="G10316" t="s">
        <v>340</v>
      </c>
      <c r="H10316" t="s">
        <v>343</v>
      </c>
      <c r="I10316" t="s">
        <v>344</v>
      </c>
      <c r="J10316" s="65">
        <v>1957</v>
      </c>
      <c r="K10316" t="str">
        <f t="shared" si="376"/>
        <v>29VI5100SUPR</v>
      </c>
      <c r="L10316">
        <f t="shared" si="377"/>
        <v>1957</v>
      </c>
    </row>
    <row r="10317" spans="1:12">
      <c r="A10317" s="65">
        <v>29</v>
      </c>
      <c r="B10317" t="s">
        <v>55</v>
      </c>
      <c r="C10317" s="65">
        <v>11</v>
      </c>
      <c r="D10317" t="s">
        <v>237</v>
      </c>
      <c r="E10317" s="65">
        <v>1</v>
      </c>
      <c r="F10317" t="s">
        <v>345</v>
      </c>
      <c r="G10317" t="s">
        <v>346</v>
      </c>
      <c r="H10317" t="s">
        <v>343</v>
      </c>
      <c r="I10317" t="s">
        <v>344</v>
      </c>
      <c r="J10317" s="65">
        <v>853</v>
      </c>
      <c r="K10317" t="str">
        <f t="shared" si="376"/>
        <v>29VI5110SUPR</v>
      </c>
      <c r="L10317">
        <f t="shared" si="377"/>
        <v>853</v>
      </c>
    </row>
    <row r="10318" spans="1:12">
      <c r="A10318" s="65">
        <v>29</v>
      </c>
      <c r="B10318" t="s">
        <v>55</v>
      </c>
      <c r="C10318" s="65">
        <v>11</v>
      </c>
      <c r="D10318" t="s">
        <v>237</v>
      </c>
      <c r="E10318" s="65">
        <v>1</v>
      </c>
      <c r="F10318" t="s">
        <v>345</v>
      </c>
      <c r="G10318" t="s">
        <v>346</v>
      </c>
      <c r="H10318" t="s">
        <v>342</v>
      </c>
      <c r="I10318" t="s">
        <v>68</v>
      </c>
      <c r="J10318" s="65">
        <v>3450</v>
      </c>
      <c r="K10318" t="str">
        <f t="shared" si="376"/>
        <v>29VI5110PROD</v>
      </c>
      <c r="L10318">
        <f t="shared" si="377"/>
        <v>3450</v>
      </c>
    </row>
    <row r="10319" spans="1:12">
      <c r="A10319" s="65">
        <v>29</v>
      </c>
      <c r="B10319" t="s">
        <v>55</v>
      </c>
      <c r="C10319" s="65">
        <v>11</v>
      </c>
      <c r="D10319" t="s">
        <v>237</v>
      </c>
      <c r="E10319" s="65">
        <v>1</v>
      </c>
      <c r="F10319" t="s">
        <v>345</v>
      </c>
      <c r="G10319" t="s">
        <v>346</v>
      </c>
      <c r="H10319" t="s">
        <v>341</v>
      </c>
      <c r="I10319" t="s">
        <v>67</v>
      </c>
      <c r="J10319" s="65">
        <v>853</v>
      </c>
      <c r="K10319" t="str">
        <f t="shared" si="376"/>
        <v>29VI5110SUPF</v>
      </c>
      <c r="L10319">
        <f t="shared" si="377"/>
        <v>853</v>
      </c>
    </row>
    <row r="10320" spans="1:12">
      <c r="A10320" s="65">
        <v>29</v>
      </c>
      <c r="B10320" t="s">
        <v>55</v>
      </c>
      <c r="C10320" s="65">
        <v>11</v>
      </c>
      <c r="D10320" t="s">
        <v>237</v>
      </c>
      <c r="E10320" s="65">
        <v>1</v>
      </c>
      <c r="F10320" t="s">
        <v>347</v>
      </c>
      <c r="G10320" t="s">
        <v>348</v>
      </c>
      <c r="H10320" t="s">
        <v>343</v>
      </c>
      <c r="I10320" t="s">
        <v>344</v>
      </c>
      <c r="J10320" s="65">
        <v>74</v>
      </c>
      <c r="K10320" t="str">
        <f t="shared" si="376"/>
        <v>29VI5120SUPR</v>
      </c>
      <c r="L10320">
        <f t="shared" si="377"/>
        <v>74</v>
      </c>
    </row>
    <row r="10321" spans="1:12">
      <c r="A10321" s="65">
        <v>29</v>
      </c>
      <c r="B10321" t="s">
        <v>55</v>
      </c>
      <c r="C10321" s="65">
        <v>11</v>
      </c>
      <c r="D10321" t="s">
        <v>237</v>
      </c>
      <c r="E10321" s="65">
        <v>1</v>
      </c>
      <c r="F10321" t="s">
        <v>347</v>
      </c>
      <c r="G10321" t="s">
        <v>348</v>
      </c>
      <c r="H10321" t="s">
        <v>341</v>
      </c>
      <c r="I10321" t="s">
        <v>67</v>
      </c>
      <c r="J10321" s="65">
        <v>0</v>
      </c>
      <c r="K10321" t="str">
        <f t="shared" si="376"/>
        <v>29VI5120SUPF</v>
      </c>
      <c r="L10321">
        <f t="shared" si="377"/>
        <v>0</v>
      </c>
    </row>
    <row r="10322" spans="1:12">
      <c r="A10322" s="65">
        <v>29</v>
      </c>
      <c r="B10322" t="s">
        <v>55</v>
      </c>
      <c r="C10322" s="65">
        <v>11</v>
      </c>
      <c r="D10322" t="s">
        <v>237</v>
      </c>
      <c r="E10322" s="65">
        <v>1</v>
      </c>
      <c r="F10322" t="s">
        <v>347</v>
      </c>
      <c r="G10322" t="s">
        <v>348</v>
      </c>
      <c r="H10322" t="s">
        <v>342</v>
      </c>
      <c r="I10322" t="s">
        <v>68</v>
      </c>
      <c r="J10322" s="65">
        <v>37</v>
      </c>
      <c r="K10322" t="str">
        <f t="shared" si="376"/>
        <v>29VI5120PROD</v>
      </c>
      <c r="L10322">
        <f t="shared" si="377"/>
        <v>37</v>
      </c>
    </row>
    <row r="10323" spans="1:12">
      <c r="A10323" s="65">
        <v>29</v>
      </c>
      <c r="B10323" t="s">
        <v>55</v>
      </c>
      <c r="C10323" s="65">
        <v>11</v>
      </c>
      <c r="D10323" t="s">
        <v>237</v>
      </c>
      <c r="E10323" s="65">
        <v>1</v>
      </c>
      <c r="F10323" t="s">
        <v>349</v>
      </c>
      <c r="G10323" t="s">
        <v>350</v>
      </c>
      <c r="H10323" t="s">
        <v>343</v>
      </c>
      <c r="I10323" t="s">
        <v>344</v>
      </c>
      <c r="J10323" s="65">
        <v>894</v>
      </c>
      <c r="K10323" t="str">
        <f t="shared" si="376"/>
        <v>29VI5130SUPR</v>
      </c>
      <c r="L10323">
        <f t="shared" si="377"/>
        <v>894</v>
      </c>
    </row>
    <row r="10324" spans="1:12">
      <c r="A10324" s="65">
        <v>29</v>
      </c>
      <c r="B10324" t="s">
        <v>55</v>
      </c>
      <c r="C10324" s="65">
        <v>11</v>
      </c>
      <c r="D10324" t="s">
        <v>237</v>
      </c>
      <c r="E10324" s="65">
        <v>1</v>
      </c>
      <c r="F10324" t="s">
        <v>349</v>
      </c>
      <c r="G10324" t="s">
        <v>350</v>
      </c>
      <c r="H10324" t="s">
        <v>341</v>
      </c>
      <c r="I10324" t="s">
        <v>67</v>
      </c>
      <c r="J10324" s="65">
        <v>463</v>
      </c>
      <c r="K10324" t="str">
        <f t="shared" si="376"/>
        <v>29VI5130SUPF</v>
      </c>
      <c r="L10324">
        <f t="shared" si="377"/>
        <v>463</v>
      </c>
    </row>
    <row r="10325" spans="1:12">
      <c r="A10325" s="65">
        <v>29</v>
      </c>
      <c r="B10325" t="s">
        <v>55</v>
      </c>
      <c r="C10325" s="65">
        <v>11</v>
      </c>
      <c r="D10325" t="s">
        <v>237</v>
      </c>
      <c r="E10325" s="65">
        <v>1</v>
      </c>
      <c r="F10325" t="s">
        <v>349</v>
      </c>
      <c r="G10325" t="s">
        <v>350</v>
      </c>
      <c r="H10325" t="s">
        <v>342</v>
      </c>
      <c r="I10325" t="s">
        <v>68</v>
      </c>
      <c r="J10325" s="65">
        <v>473</v>
      </c>
      <c r="K10325" t="str">
        <f t="shared" si="376"/>
        <v>29VI5130PROD</v>
      </c>
      <c r="L10325">
        <f t="shared" si="377"/>
        <v>473</v>
      </c>
    </row>
    <row r="10326" spans="1:12">
      <c r="A10326" s="65">
        <v>29</v>
      </c>
      <c r="B10326" t="s">
        <v>55</v>
      </c>
      <c r="C10326" s="65">
        <v>11</v>
      </c>
      <c r="D10326" t="s">
        <v>237</v>
      </c>
      <c r="E10326" s="65">
        <v>1</v>
      </c>
      <c r="F10326" t="s">
        <v>351</v>
      </c>
      <c r="G10326" t="s">
        <v>352</v>
      </c>
      <c r="H10326" t="s">
        <v>341</v>
      </c>
      <c r="I10326" t="s">
        <v>67</v>
      </c>
      <c r="J10326" s="65">
        <v>627</v>
      </c>
      <c r="K10326" t="str">
        <f t="shared" si="376"/>
        <v>29VI5190SUPF</v>
      </c>
      <c r="L10326">
        <f t="shared" si="377"/>
        <v>627</v>
      </c>
    </row>
    <row r="10327" spans="1:12">
      <c r="A10327" s="65">
        <v>29</v>
      </c>
      <c r="B10327" t="s">
        <v>55</v>
      </c>
      <c r="C10327" s="65">
        <v>11</v>
      </c>
      <c r="D10327" t="s">
        <v>237</v>
      </c>
      <c r="E10327" s="65">
        <v>1</v>
      </c>
      <c r="F10327" t="s">
        <v>351</v>
      </c>
      <c r="G10327" t="s">
        <v>352</v>
      </c>
      <c r="H10327" t="s">
        <v>342</v>
      </c>
      <c r="I10327" t="s">
        <v>68</v>
      </c>
      <c r="J10327" s="65">
        <v>68</v>
      </c>
      <c r="K10327" t="str">
        <f t="shared" si="376"/>
        <v>29VI5190PROD</v>
      </c>
      <c r="L10327">
        <f t="shared" si="377"/>
        <v>68</v>
      </c>
    </row>
    <row r="10328" spans="1:12">
      <c r="A10328" s="65">
        <v>29</v>
      </c>
      <c r="B10328" t="s">
        <v>55</v>
      </c>
      <c r="C10328" s="65">
        <v>11</v>
      </c>
      <c r="D10328" t="s">
        <v>237</v>
      </c>
      <c r="E10328" s="65">
        <v>1</v>
      </c>
      <c r="F10328" t="s">
        <v>351</v>
      </c>
      <c r="G10328" t="s">
        <v>352</v>
      </c>
      <c r="H10328" t="s">
        <v>343</v>
      </c>
      <c r="I10328" t="s">
        <v>344</v>
      </c>
      <c r="J10328" s="65">
        <v>136</v>
      </c>
      <c r="K10328" t="str">
        <f t="shared" si="376"/>
        <v>29VI5190SUPR</v>
      </c>
      <c r="L10328">
        <f t="shared" si="377"/>
        <v>136</v>
      </c>
    </row>
    <row r="10329" spans="1:12">
      <c r="A10329" s="65">
        <v>29</v>
      </c>
      <c r="B10329" t="s">
        <v>55</v>
      </c>
      <c r="C10329" s="65">
        <v>11</v>
      </c>
      <c r="D10329" t="s">
        <v>237</v>
      </c>
      <c r="E10329" s="65">
        <v>1</v>
      </c>
      <c r="F10329" t="s">
        <v>353</v>
      </c>
      <c r="G10329" t="s">
        <v>354</v>
      </c>
      <c r="H10329" t="s">
        <v>343</v>
      </c>
      <c r="I10329" t="s">
        <v>344</v>
      </c>
      <c r="J10329" s="65">
        <v>426</v>
      </c>
      <c r="K10329" t="str">
        <f t="shared" si="376"/>
        <v>29VI5200SUPR</v>
      </c>
      <c r="L10329">
        <f t="shared" si="377"/>
        <v>426</v>
      </c>
    </row>
    <row r="10330" spans="1:12">
      <c r="A10330" s="65">
        <v>29</v>
      </c>
      <c r="B10330" t="s">
        <v>55</v>
      </c>
      <c r="C10330" s="65">
        <v>11</v>
      </c>
      <c r="D10330" t="s">
        <v>237</v>
      </c>
      <c r="E10330" s="65">
        <v>1</v>
      </c>
      <c r="F10330" t="s">
        <v>353</v>
      </c>
      <c r="G10330" t="s">
        <v>354</v>
      </c>
      <c r="H10330" t="s">
        <v>341</v>
      </c>
      <c r="I10330" t="s">
        <v>67</v>
      </c>
      <c r="J10330" s="65">
        <v>426</v>
      </c>
      <c r="K10330" t="str">
        <f t="shared" si="376"/>
        <v>29VI5200SUPF</v>
      </c>
      <c r="L10330">
        <f t="shared" si="377"/>
        <v>426</v>
      </c>
    </row>
    <row r="10331" spans="1:12">
      <c r="A10331" s="65">
        <v>29</v>
      </c>
      <c r="B10331" t="s">
        <v>55</v>
      </c>
      <c r="C10331" s="65">
        <v>11</v>
      </c>
      <c r="D10331" t="s">
        <v>237</v>
      </c>
      <c r="E10331" s="65">
        <v>1</v>
      </c>
      <c r="F10331" t="s">
        <v>353</v>
      </c>
      <c r="G10331" t="s">
        <v>354</v>
      </c>
      <c r="H10331" t="s">
        <v>342</v>
      </c>
      <c r="I10331" t="s">
        <v>68</v>
      </c>
      <c r="J10331" s="65">
        <v>456</v>
      </c>
      <c r="K10331" t="str">
        <f t="shared" si="376"/>
        <v>29VI5200PROD</v>
      </c>
      <c r="L10331">
        <f t="shared" si="377"/>
        <v>456</v>
      </c>
    </row>
    <row r="10332" spans="1:12">
      <c r="A10332" s="65">
        <v>29</v>
      </c>
      <c r="B10332" t="s">
        <v>55</v>
      </c>
      <c r="C10332" s="65">
        <v>11</v>
      </c>
      <c r="D10332" t="s">
        <v>237</v>
      </c>
      <c r="E10332" s="65">
        <v>1</v>
      </c>
      <c r="F10332" t="s">
        <v>355</v>
      </c>
      <c r="G10332" t="s">
        <v>356</v>
      </c>
      <c r="H10332" t="s">
        <v>342</v>
      </c>
      <c r="I10332" t="s">
        <v>68</v>
      </c>
      <c r="J10332" s="65">
        <v>1388</v>
      </c>
      <c r="K10332" t="str">
        <f t="shared" ref="K10332:K10383" si="378">CONCATENATE(TEXT(A10332,"00"),F10332,H10332)</f>
        <v>29VI5300PROD</v>
      </c>
      <c r="L10332">
        <f t="shared" ref="L10332:L10383" si="379">J10332</f>
        <v>1388</v>
      </c>
    </row>
    <row r="10333" spans="1:12">
      <c r="A10333" s="65">
        <v>29</v>
      </c>
      <c r="B10333" t="s">
        <v>55</v>
      </c>
      <c r="C10333" s="65">
        <v>11</v>
      </c>
      <c r="D10333" t="s">
        <v>237</v>
      </c>
      <c r="E10333" s="65">
        <v>1</v>
      </c>
      <c r="F10333" t="s">
        <v>355</v>
      </c>
      <c r="G10333" t="s">
        <v>356</v>
      </c>
      <c r="H10333" t="s">
        <v>343</v>
      </c>
      <c r="I10333" t="s">
        <v>344</v>
      </c>
      <c r="J10333" s="65">
        <v>1673</v>
      </c>
      <c r="K10333" t="str">
        <f t="shared" si="378"/>
        <v>29VI5300SUPR</v>
      </c>
      <c r="L10333">
        <f t="shared" si="379"/>
        <v>1673</v>
      </c>
    </row>
    <row r="10334" spans="1:12">
      <c r="A10334" s="65">
        <v>29</v>
      </c>
      <c r="B10334" t="s">
        <v>55</v>
      </c>
      <c r="C10334" s="65">
        <v>11</v>
      </c>
      <c r="D10334" t="s">
        <v>237</v>
      </c>
      <c r="E10334" s="65">
        <v>1</v>
      </c>
      <c r="F10334" t="s">
        <v>355</v>
      </c>
      <c r="G10334" t="s">
        <v>356</v>
      </c>
      <c r="H10334" t="s">
        <v>341</v>
      </c>
      <c r="I10334" t="s">
        <v>67</v>
      </c>
      <c r="J10334" s="65">
        <v>1388</v>
      </c>
      <c r="K10334" t="str">
        <f t="shared" si="378"/>
        <v>29VI5300SUPF</v>
      </c>
      <c r="L10334">
        <f t="shared" si="379"/>
        <v>1388</v>
      </c>
    </row>
    <row r="10335" spans="1:12">
      <c r="A10335" s="65">
        <v>29</v>
      </c>
      <c r="B10335" t="s">
        <v>55</v>
      </c>
      <c r="C10335" s="65">
        <v>11</v>
      </c>
      <c r="D10335" t="s">
        <v>237</v>
      </c>
      <c r="E10335" s="65">
        <v>1</v>
      </c>
      <c r="F10335" t="s">
        <v>357</v>
      </c>
      <c r="G10335" t="s">
        <v>358</v>
      </c>
      <c r="H10335" t="s">
        <v>342</v>
      </c>
      <c r="I10335" t="s">
        <v>68</v>
      </c>
      <c r="J10335" s="65">
        <v>0</v>
      </c>
      <c r="K10335" t="str">
        <f t="shared" si="378"/>
        <v>29VI5900PROD</v>
      </c>
      <c r="L10335">
        <f t="shared" si="379"/>
        <v>0</v>
      </c>
    </row>
    <row r="10336" spans="1:12">
      <c r="A10336" s="65">
        <v>29</v>
      </c>
      <c r="B10336" t="s">
        <v>55</v>
      </c>
      <c r="C10336" s="65">
        <v>11</v>
      </c>
      <c r="D10336" t="s">
        <v>237</v>
      </c>
      <c r="E10336" s="65">
        <v>1</v>
      </c>
      <c r="F10336" t="s">
        <v>357</v>
      </c>
      <c r="G10336" t="s">
        <v>358</v>
      </c>
      <c r="H10336" t="s">
        <v>343</v>
      </c>
      <c r="I10336" t="s">
        <v>344</v>
      </c>
      <c r="J10336" s="65">
        <v>0</v>
      </c>
      <c r="K10336" t="str">
        <f t="shared" si="378"/>
        <v>29VI5900SUPR</v>
      </c>
      <c r="L10336">
        <f t="shared" si="379"/>
        <v>0</v>
      </c>
    </row>
    <row r="10337" spans="1:12">
      <c r="A10337" s="65">
        <v>29</v>
      </c>
      <c r="B10337" t="s">
        <v>55</v>
      </c>
      <c r="C10337" s="65">
        <v>11</v>
      </c>
      <c r="D10337" t="s">
        <v>237</v>
      </c>
      <c r="E10337" s="65">
        <v>1</v>
      </c>
      <c r="F10337" t="s">
        <v>357</v>
      </c>
      <c r="G10337" t="s">
        <v>358</v>
      </c>
      <c r="H10337" t="s">
        <v>341</v>
      </c>
      <c r="I10337" t="s">
        <v>67</v>
      </c>
      <c r="J10337" s="65">
        <v>0</v>
      </c>
      <c r="K10337" t="str">
        <f t="shared" si="378"/>
        <v>29VI5900SUPF</v>
      </c>
      <c r="L10337">
        <f t="shared" si="379"/>
        <v>0</v>
      </c>
    </row>
    <row r="10338" spans="1:12">
      <c r="A10338" s="65">
        <v>29</v>
      </c>
      <c r="B10338" t="s">
        <v>55</v>
      </c>
      <c r="C10338" s="65">
        <v>11</v>
      </c>
      <c r="D10338" t="s">
        <v>237</v>
      </c>
      <c r="E10338" s="65">
        <v>1</v>
      </c>
      <c r="F10338" t="s">
        <v>359</v>
      </c>
      <c r="G10338" t="s">
        <v>360</v>
      </c>
      <c r="H10338" t="s">
        <v>369</v>
      </c>
      <c r="I10338" t="s">
        <v>370</v>
      </c>
      <c r="J10338" s="65">
        <v>0</v>
      </c>
      <c r="K10338" t="str">
        <f t="shared" si="378"/>
        <v>29VI6100DONP</v>
      </c>
      <c r="L10338">
        <f t="shared" si="379"/>
        <v>0</v>
      </c>
    </row>
    <row r="10339" spans="1:12">
      <c r="A10339" s="65">
        <v>29</v>
      </c>
      <c r="B10339" t="s">
        <v>55</v>
      </c>
      <c r="C10339" s="65">
        <v>11</v>
      </c>
      <c r="D10339" t="s">
        <v>237</v>
      </c>
      <c r="E10339" s="65">
        <v>1</v>
      </c>
      <c r="F10339" t="s">
        <v>359</v>
      </c>
      <c r="G10339" t="s">
        <v>360</v>
      </c>
      <c r="H10339" t="s">
        <v>363</v>
      </c>
      <c r="I10339" t="s">
        <v>364</v>
      </c>
      <c r="J10339" s="65">
        <v>1095</v>
      </c>
      <c r="K10339" t="str">
        <f t="shared" si="378"/>
        <v>29VI6100LDTO</v>
      </c>
      <c r="L10339">
        <f t="shared" si="379"/>
        <v>1095</v>
      </c>
    </row>
    <row r="10340" spans="1:12">
      <c r="A10340" s="65">
        <v>29</v>
      </c>
      <c r="B10340" t="s">
        <v>55</v>
      </c>
      <c r="C10340" s="65">
        <v>11</v>
      </c>
      <c r="D10340" t="s">
        <v>237</v>
      </c>
      <c r="E10340" s="65">
        <v>1</v>
      </c>
      <c r="F10340" t="s">
        <v>359</v>
      </c>
      <c r="G10340" t="s">
        <v>360</v>
      </c>
      <c r="H10340" t="s">
        <v>365</v>
      </c>
      <c r="I10340" t="s">
        <v>366</v>
      </c>
      <c r="J10340" s="65">
        <v>1075</v>
      </c>
      <c r="K10340" t="str">
        <f t="shared" si="378"/>
        <v>29VI6100LDPR</v>
      </c>
      <c r="L10340">
        <f t="shared" si="379"/>
        <v>1075</v>
      </c>
    </row>
    <row r="10341" spans="1:12">
      <c r="A10341" s="65">
        <v>29</v>
      </c>
      <c r="B10341" t="s">
        <v>55</v>
      </c>
      <c r="C10341" s="65">
        <v>11</v>
      </c>
      <c r="D10341" t="s">
        <v>237</v>
      </c>
      <c r="E10341" s="65">
        <v>1</v>
      </c>
      <c r="F10341" t="s">
        <v>359</v>
      </c>
      <c r="G10341" t="s">
        <v>360</v>
      </c>
      <c r="H10341" t="s">
        <v>371</v>
      </c>
      <c r="I10341" t="s">
        <v>372</v>
      </c>
      <c r="J10341" s="65">
        <v>860</v>
      </c>
      <c r="K10341" t="str">
        <f t="shared" si="378"/>
        <v>29VI6100DOPR</v>
      </c>
      <c r="L10341">
        <f t="shared" si="379"/>
        <v>860</v>
      </c>
    </row>
    <row r="10342" spans="1:12">
      <c r="A10342" s="65">
        <v>29</v>
      </c>
      <c r="B10342" t="s">
        <v>55</v>
      </c>
      <c r="C10342" s="65">
        <v>11</v>
      </c>
      <c r="D10342" t="s">
        <v>237</v>
      </c>
      <c r="E10342" s="65">
        <v>1</v>
      </c>
      <c r="F10342" t="s">
        <v>359</v>
      </c>
      <c r="G10342" t="s">
        <v>360</v>
      </c>
      <c r="H10342" t="s">
        <v>367</v>
      </c>
      <c r="I10342" t="s">
        <v>368</v>
      </c>
      <c r="J10342" s="65">
        <v>860</v>
      </c>
      <c r="K10342" t="str">
        <f t="shared" si="378"/>
        <v>29VI6100DOTO</v>
      </c>
      <c r="L10342">
        <f t="shared" si="379"/>
        <v>860</v>
      </c>
    </row>
    <row r="10343" spans="1:12">
      <c r="A10343" s="65">
        <v>29</v>
      </c>
      <c r="B10343" t="s">
        <v>55</v>
      </c>
      <c r="C10343" s="65">
        <v>11</v>
      </c>
      <c r="D10343" t="s">
        <v>237</v>
      </c>
      <c r="E10343" s="65">
        <v>1</v>
      </c>
      <c r="F10343" t="s">
        <v>359</v>
      </c>
      <c r="G10343" t="s">
        <v>360</v>
      </c>
      <c r="H10343" t="s">
        <v>361</v>
      </c>
      <c r="I10343" t="s">
        <v>362</v>
      </c>
      <c r="J10343" s="65">
        <v>20</v>
      </c>
      <c r="K10343" t="str">
        <f t="shared" si="378"/>
        <v>29VI6100LDNP</v>
      </c>
      <c r="L10343">
        <f t="shared" si="379"/>
        <v>20</v>
      </c>
    </row>
    <row r="10344" spans="1:12">
      <c r="A10344" s="65">
        <v>29</v>
      </c>
      <c r="B10344" t="s">
        <v>55</v>
      </c>
      <c r="C10344" s="65">
        <v>11</v>
      </c>
      <c r="D10344" t="s">
        <v>237</v>
      </c>
      <c r="E10344" s="65">
        <v>1</v>
      </c>
      <c r="F10344" t="s">
        <v>373</v>
      </c>
      <c r="G10344" t="s">
        <v>227</v>
      </c>
      <c r="H10344" t="s">
        <v>363</v>
      </c>
      <c r="I10344" t="s">
        <v>364</v>
      </c>
      <c r="J10344" s="65">
        <v>14</v>
      </c>
      <c r="K10344" t="str">
        <f t="shared" si="378"/>
        <v>29VI6200LDTO</v>
      </c>
      <c r="L10344">
        <f t="shared" si="379"/>
        <v>14</v>
      </c>
    </row>
    <row r="10345" spans="1:12">
      <c r="A10345" s="65">
        <v>29</v>
      </c>
      <c r="B10345" t="s">
        <v>55</v>
      </c>
      <c r="C10345" s="65">
        <v>11</v>
      </c>
      <c r="D10345" t="s">
        <v>237</v>
      </c>
      <c r="E10345" s="65">
        <v>1</v>
      </c>
      <c r="F10345" t="s">
        <v>373</v>
      </c>
      <c r="G10345" t="s">
        <v>227</v>
      </c>
      <c r="H10345" t="s">
        <v>369</v>
      </c>
      <c r="I10345" t="s">
        <v>370</v>
      </c>
      <c r="J10345" s="65">
        <v>0</v>
      </c>
      <c r="K10345" t="str">
        <f t="shared" si="378"/>
        <v>29VI6200DONP</v>
      </c>
      <c r="L10345">
        <f t="shared" si="379"/>
        <v>0</v>
      </c>
    </row>
    <row r="10346" spans="1:12">
      <c r="A10346" s="65">
        <v>29</v>
      </c>
      <c r="B10346" t="s">
        <v>55</v>
      </c>
      <c r="C10346" s="65">
        <v>11</v>
      </c>
      <c r="D10346" t="s">
        <v>237</v>
      </c>
      <c r="E10346" s="65">
        <v>1</v>
      </c>
      <c r="F10346" t="s">
        <v>373</v>
      </c>
      <c r="G10346" t="s">
        <v>227</v>
      </c>
      <c r="H10346" t="s">
        <v>367</v>
      </c>
      <c r="I10346" t="s">
        <v>368</v>
      </c>
      <c r="J10346" s="65">
        <v>0</v>
      </c>
      <c r="K10346" t="str">
        <f t="shared" si="378"/>
        <v>29VI6200DOTO</v>
      </c>
      <c r="L10346">
        <f t="shared" si="379"/>
        <v>0</v>
      </c>
    </row>
    <row r="10347" spans="1:12">
      <c r="A10347" s="65">
        <v>29</v>
      </c>
      <c r="B10347" t="s">
        <v>55</v>
      </c>
      <c r="C10347" s="65">
        <v>11</v>
      </c>
      <c r="D10347" t="s">
        <v>237</v>
      </c>
      <c r="E10347" s="65">
        <v>1</v>
      </c>
      <c r="F10347" t="s">
        <v>373</v>
      </c>
      <c r="G10347" t="s">
        <v>227</v>
      </c>
      <c r="H10347" t="s">
        <v>361</v>
      </c>
      <c r="I10347" t="s">
        <v>362</v>
      </c>
      <c r="J10347" s="65">
        <v>14</v>
      </c>
      <c r="K10347" t="str">
        <f t="shared" si="378"/>
        <v>29VI6200LDNP</v>
      </c>
      <c r="L10347">
        <f t="shared" si="379"/>
        <v>14</v>
      </c>
    </row>
    <row r="10348" spans="1:12">
      <c r="A10348" s="65">
        <v>29</v>
      </c>
      <c r="B10348" t="s">
        <v>55</v>
      </c>
      <c r="C10348" s="65">
        <v>11</v>
      </c>
      <c r="D10348" t="s">
        <v>237</v>
      </c>
      <c r="E10348" s="65">
        <v>1</v>
      </c>
      <c r="F10348" t="s">
        <v>374</v>
      </c>
      <c r="G10348" t="s">
        <v>375</v>
      </c>
      <c r="H10348" t="s">
        <v>369</v>
      </c>
      <c r="I10348" t="s">
        <v>370</v>
      </c>
      <c r="J10348" s="65">
        <v>0</v>
      </c>
      <c r="K10348" t="str">
        <f t="shared" si="378"/>
        <v>29VI6300DONP</v>
      </c>
      <c r="L10348">
        <f t="shared" si="379"/>
        <v>0</v>
      </c>
    </row>
    <row r="10349" spans="1:12">
      <c r="A10349" s="65">
        <v>29</v>
      </c>
      <c r="B10349" t="s">
        <v>55</v>
      </c>
      <c r="C10349" s="65">
        <v>11</v>
      </c>
      <c r="D10349" t="s">
        <v>237</v>
      </c>
      <c r="E10349" s="65">
        <v>1</v>
      </c>
      <c r="F10349" t="s">
        <v>374</v>
      </c>
      <c r="G10349" t="s">
        <v>375</v>
      </c>
      <c r="H10349" t="s">
        <v>367</v>
      </c>
      <c r="I10349" t="s">
        <v>368</v>
      </c>
      <c r="J10349" s="65">
        <v>0</v>
      </c>
      <c r="K10349" t="str">
        <f t="shared" si="378"/>
        <v>29VI6300DOTO</v>
      </c>
      <c r="L10349">
        <f t="shared" si="379"/>
        <v>0</v>
      </c>
    </row>
    <row r="10350" spans="1:12">
      <c r="A10350" s="65">
        <v>29</v>
      </c>
      <c r="B10350" t="s">
        <v>55</v>
      </c>
      <c r="C10350" s="65">
        <v>11</v>
      </c>
      <c r="D10350" t="s">
        <v>237</v>
      </c>
      <c r="E10350" s="65">
        <v>1</v>
      </c>
      <c r="F10350" t="s">
        <v>374</v>
      </c>
      <c r="G10350" t="s">
        <v>375</v>
      </c>
      <c r="H10350" t="s">
        <v>361</v>
      </c>
      <c r="I10350" t="s">
        <v>362</v>
      </c>
      <c r="J10350" s="65">
        <v>0</v>
      </c>
      <c r="K10350" t="str">
        <f t="shared" si="378"/>
        <v>29VI6300LDNP</v>
      </c>
      <c r="L10350">
        <f t="shared" si="379"/>
        <v>0</v>
      </c>
    </row>
    <row r="10351" spans="1:12">
      <c r="A10351" s="65">
        <v>29</v>
      </c>
      <c r="B10351" t="s">
        <v>55</v>
      </c>
      <c r="C10351" s="65">
        <v>11</v>
      </c>
      <c r="D10351" t="s">
        <v>237</v>
      </c>
      <c r="E10351" s="65">
        <v>1</v>
      </c>
      <c r="F10351" t="s">
        <v>374</v>
      </c>
      <c r="G10351" t="s">
        <v>375</v>
      </c>
      <c r="H10351" t="s">
        <v>363</v>
      </c>
      <c r="I10351" t="s">
        <v>364</v>
      </c>
      <c r="J10351" s="65">
        <v>0</v>
      </c>
      <c r="K10351" t="str">
        <f t="shared" si="378"/>
        <v>29VI6300LDTO</v>
      </c>
      <c r="L10351">
        <f t="shared" si="379"/>
        <v>0</v>
      </c>
    </row>
    <row r="10352" spans="1:12">
      <c r="A10352" s="65">
        <v>29</v>
      </c>
      <c r="B10352" t="s">
        <v>55</v>
      </c>
      <c r="C10352" s="65">
        <v>11</v>
      </c>
      <c r="D10352" t="s">
        <v>237</v>
      </c>
      <c r="E10352" s="65">
        <v>1</v>
      </c>
      <c r="F10352" t="s">
        <v>376</v>
      </c>
      <c r="G10352" t="s">
        <v>377</v>
      </c>
      <c r="H10352" t="s">
        <v>371</v>
      </c>
      <c r="I10352" t="s">
        <v>372</v>
      </c>
      <c r="J10352" s="65">
        <v>0</v>
      </c>
      <c r="K10352" t="str">
        <f t="shared" si="378"/>
        <v>29VI6400DOPR</v>
      </c>
      <c r="L10352">
        <f t="shared" si="379"/>
        <v>0</v>
      </c>
    </row>
    <row r="10353" spans="1:12">
      <c r="A10353" s="65">
        <v>29</v>
      </c>
      <c r="B10353" t="s">
        <v>55</v>
      </c>
      <c r="C10353" s="65">
        <v>11</v>
      </c>
      <c r="D10353" t="s">
        <v>237</v>
      </c>
      <c r="E10353" s="65">
        <v>1</v>
      </c>
      <c r="F10353" t="s">
        <v>376</v>
      </c>
      <c r="G10353" t="s">
        <v>377</v>
      </c>
      <c r="H10353" t="s">
        <v>365</v>
      </c>
      <c r="I10353" t="s">
        <v>366</v>
      </c>
      <c r="J10353" s="65">
        <v>0</v>
      </c>
      <c r="K10353" t="str">
        <f t="shared" si="378"/>
        <v>29VI6400LDPR</v>
      </c>
      <c r="L10353">
        <f t="shared" si="379"/>
        <v>0</v>
      </c>
    </row>
    <row r="10354" spans="1:12">
      <c r="A10354" s="65">
        <v>29</v>
      </c>
      <c r="B10354" t="s">
        <v>55</v>
      </c>
      <c r="C10354" s="65">
        <v>11</v>
      </c>
      <c r="D10354" t="s">
        <v>237</v>
      </c>
      <c r="E10354" s="65">
        <v>1</v>
      </c>
      <c r="F10354" t="s">
        <v>376</v>
      </c>
      <c r="G10354" t="s">
        <v>377</v>
      </c>
      <c r="H10354" t="s">
        <v>363</v>
      </c>
      <c r="I10354" t="s">
        <v>364</v>
      </c>
      <c r="J10354" s="65">
        <v>0</v>
      </c>
      <c r="K10354" t="str">
        <f t="shared" si="378"/>
        <v>29VI6400LDTO</v>
      </c>
      <c r="L10354">
        <f t="shared" si="379"/>
        <v>0</v>
      </c>
    </row>
    <row r="10355" spans="1:12">
      <c r="A10355" s="65">
        <v>29</v>
      </c>
      <c r="B10355" t="s">
        <v>55</v>
      </c>
      <c r="C10355" s="65">
        <v>11</v>
      </c>
      <c r="D10355" t="s">
        <v>237</v>
      </c>
      <c r="E10355" s="65">
        <v>1</v>
      </c>
      <c r="F10355" t="s">
        <v>376</v>
      </c>
      <c r="G10355" t="s">
        <v>377</v>
      </c>
      <c r="H10355" t="s">
        <v>367</v>
      </c>
      <c r="I10355" t="s">
        <v>368</v>
      </c>
      <c r="J10355" s="65">
        <v>0</v>
      </c>
      <c r="K10355" t="str">
        <f t="shared" si="378"/>
        <v>29VI6400DOTO</v>
      </c>
      <c r="L10355">
        <f t="shared" si="379"/>
        <v>0</v>
      </c>
    </row>
    <row r="10356" spans="1:12">
      <c r="A10356" s="65">
        <v>29</v>
      </c>
      <c r="B10356" t="s">
        <v>55</v>
      </c>
      <c r="C10356" s="65">
        <v>11</v>
      </c>
      <c r="D10356" t="s">
        <v>237</v>
      </c>
      <c r="E10356" s="65">
        <v>1</v>
      </c>
      <c r="F10356" t="s">
        <v>378</v>
      </c>
      <c r="G10356" t="s">
        <v>379</v>
      </c>
      <c r="H10356" t="s">
        <v>365</v>
      </c>
      <c r="I10356" t="s">
        <v>366</v>
      </c>
      <c r="J10356" s="65">
        <v>12</v>
      </c>
      <c r="K10356" t="str">
        <f t="shared" si="378"/>
        <v>29VI6500LDPR</v>
      </c>
      <c r="L10356">
        <f t="shared" si="379"/>
        <v>12</v>
      </c>
    </row>
    <row r="10357" spans="1:12">
      <c r="A10357" s="65">
        <v>29</v>
      </c>
      <c r="B10357" t="s">
        <v>55</v>
      </c>
      <c r="C10357" s="65">
        <v>11</v>
      </c>
      <c r="D10357" t="s">
        <v>237</v>
      </c>
      <c r="E10357" s="65">
        <v>1</v>
      </c>
      <c r="F10357" t="s">
        <v>378</v>
      </c>
      <c r="G10357" t="s">
        <v>379</v>
      </c>
      <c r="H10357" t="s">
        <v>371</v>
      </c>
      <c r="I10357" t="s">
        <v>372</v>
      </c>
      <c r="J10357" s="65">
        <v>0</v>
      </c>
      <c r="K10357" t="str">
        <f t="shared" si="378"/>
        <v>29VI6500DOPR</v>
      </c>
      <c r="L10357">
        <f t="shared" si="379"/>
        <v>0</v>
      </c>
    </row>
    <row r="10358" spans="1:12">
      <c r="A10358" s="65">
        <v>29</v>
      </c>
      <c r="B10358" t="s">
        <v>55</v>
      </c>
      <c r="C10358" s="65">
        <v>11</v>
      </c>
      <c r="D10358" t="s">
        <v>237</v>
      </c>
      <c r="E10358" s="65">
        <v>1</v>
      </c>
      <c r="F10358" t="s">
        <v>378</v>
      </c>
      <c r="G10358" t="s">
        <v>379</v>
      </c>
      <c r="H10358" t="s">
        <v>367</v>
      </c>
      <c r="I10358" t="s">
        <v>368</v>
      </c>
      <c r="J10358" s="65">
        <v>0</v>
      </c>
      <c r="K10358" t="str">
        <f t="shared" si="378"/>
        <v>29VI6500DOTO</v>
      </c>
      <c r="L10358">
        <f t="shared" si="379"/>
        <v>0</v>
      </c>
    </row>
    <row r="10359" spans="1:12">
      <c r="A10359" s="65">
        <v>29</v>
      </c>
      <c r="B10359" t="s">
        <v>55</v>
      </c>
      <c r="C10359" s="65">
        <v>11</v>
      </c>
      <c r="D10359" t="s">
        <v>237</v>
      </c>
      <c r="E10359" s="65">
        <v>1</v>
      </c>
      <c r="F10359" t="s">
        <v>378</v>
      </c>
      <c r="G10359" t="s">
        <v>379</v>
      </c>
      <c r="H10359" t="s">
        <v>363</v>
      </c>
      <c r="I10359" t="s">
        <v>364</v>
      </c>
      <c r="J10359" s="65">
        <v>12</v>
      </c>
      <c r="K10359" t="str">
        <f t="shared" si="378"/>
        <v>29VI6500LDTO</v>
      </c>
      <c r="L10359">
        <f t="shared" si="379"/>
        <v>12</v>
      </c>
    </row>
    <row r="10360" spans="1:12">
      <c r="A10360" s="65">
        <v>29</v>
      </c>
      <c r="B10360" t="s">
        <v>55</v>
      </c>
      <c r="C10360" s="65">
        <v>11</v>
      </c>
      <c r="D10360" t="s">
        <v>237</v>
      </c>
      <c r="E10360" s="65">
        <v>1</v>
      </c>
      <c r="F10360" t="s">
        <v>380</v>
      </c>
      <c r="G10360" t="s">
        <v>381</v>
      </c>
      <c r="H10360" t="s">
        <v>361</v>
      </c>
      <c r="I10360" t="s">
        <v>362</v>
      </c>
      <c r="J10360" s="65">
        <v>20</v>
      </c>
      <c r="K10360" t="str">
        <f t="shared" si="378"/>
        <v>29VI6600LDNP</v>
      </c>
      <c r="L10360">
        <f t="shared" si="379"/>
        <v>20</v>
      </c>
    </row>
    <row r="10361" spans="1:12">
      <c r="A10361" s="65">
        <v>29</v>
      </c>
      <c r="B10361" t="s">
        <v>55</v>
      </c>
      <c r="C10361" s="65">
        <v>11</v>
      </c>
      <c r="D10361" t="s">
        <v>237</v>
      </c>
      <c r="E10361" s="65">
        <v>1</v>
      </c>
      <c r="F10361" t="s">
        <v>380</v>
      </c>
      <c r="G10361" t="s">
        <v>381</v>
      </c>
      <c r="H10361" t="s">
        <v>371</v>
      </c>
      <c r="I10361" t="s">
        <v>372</v>
      </c>
      <c r="J10361" s="65">
        <v>0</v>
      </c>
      <c r="K10361" t="str">
        <f t="shared" si="378"/>
        <v>29VI6600DOPR</v>
      </c>
      <c r="L10361">
        <f t="shared" si="379"/>
        <v>0</v>
      </c>
    </row>
    <row r="10362" spans="1:12">
      <c r="A10362" s="65">
        <v>29</v>
      </c>
      <c r="B10362" t="s">
        <v>55</v>
      </c>
      <c r="C10362" s="65">
        <v>11</v>
      </c>
      <c r="D10362" t="s">
        <v>237</v>
      </c>
      <c r="E10362" s="65">
        <v>1</v>
      </c>
      <c r="F10362" t="s">
        <v>380</v>
      </c>
      <c r="G10362" t="s">
        <v>381</v>
      </c>
      <c r="H10362" t="s">
        <v>369</v>
      </c>
      <c r="I10362" t="s">
        <v>370</v>
      </c>
      <c r="J10362" s="65">
        <v>0</v>
      </c>
      <c r="K10362" t="str">
        <f t="shared" si="378"/>
        <v>29VI6600DONP</v>
      </c>
      <c r="L10362">
        <f t="shared" si="379"/>
        <v>0</v>
      </c>
    </row>
    <row r="10363" spans="1:12">
      <c r="A10363" s="65">
        <v>29</v>
      </c>
      <c r="B10363" t="s">
        <v>55</v>
      </c>
      <c r="C10363" s="65">
        <v>11</v>
      </c>
      <c r="D10363" t="s">
        <v>237</v>
      </c>
      <c r="E10363" s="65">
        <v>1</v>
      </c>
      <c r="F10363" t="s">
        <v>380</v>
      </c>
      <c r="G10363" t="s">
        <v>381</v>
      </c>
      <c r="H10363" t="s">
        <v>365</v>
      </c>
      <c r="I10363" t="s">
        <v>366</v>
      </c>
      <c r="J10363" s="65">
        <v>20</v>
      </c>
      <c r="K10363" t="str">
        <f t="shared" si="378"/>
        <v>29VI6600LDPR</v>
      </c>
      <c r="L10363">
        <f t="shared" si="379"/>
        <v>20</v>
      </c>
    </row>
    <row r="10364" spans="1:12">
      <c r="A10364" s="65">
        <v>29</v>
      </c>
      <c r="B10364" t="s">
        <v>55</v>
      </c>
      <c r="C10364" s="65">
        <v>11</v>
      </c>
      <c r="D10364" t="s">
        <v>237</v>
      </c>
      <c r="E10364" s="65">
        <v>1</v>
      </c>
      <c r="F10364" t="s">
        <v>382</v>
      </c>
      <c r="G10364" t="s">
        <v>383</v>
      </c>
      <c r="H10364" t="s">
        <v>361</v>
      </c>
      <c r="I10364" t="s">
        <v>362</v>
      </c>
      <c r="J10364" s="65">
        <v>0</v>
      </c>
      <c r="K10364" t="str">
        <f t="shared" si="378"/>
        <v>29VI6710LDNP</v>
      </c>
      <c r="L10364">
        <f t="shared" si="379"/>
        <v>0</v>
      </c>
    </row>
    <row r="10365" spans="1:12">
      <c r="A10365" s="65">
        <v>29</v>
      </c>
      <c r="B10365" t="s">
        <v>55</v>
      </c>
      <c r="C10365" s="65">
        <v>11</v>
      </c>
      <c r="D10365" t="s">
        <v>237</v>
      </c>
      <c r="E10365" s="65">
        <v>1</v>
      </c>
      <c r="F10365" t="s">
        <v>382</v>
      </c>
      <c r="G10365" t="s">
        <v>383</v>
      </c>
      <c r="H10365" t="s">
        <v>367</v>
      </c>
      <c r="I10365" t="s">
        <v>368</v>
      </c>
      <c r="J10365" s="65">
        <v>0</v>
      </c>
      <c r="K10365" t="str">
        <f t="shared" si="378"/>
        <v>29VI6710DOTO</v>
      </c>
      <c r="L10365">
        <f t="shared" si="379"/>
        <v>0</v>
      </c>
    </row>
    <row r="10366" spans="1:12">
      <c r="A10366" s="65">
        <v>29</v>
      </c>
      <c r="B10366" t="s">
        <v>55</v>
      </c>
      <c r="C10366" s="65">
        <v>11</v>
      </c>
      <c r="D10366" t="s">
        <v>237</v>
      </c>
      <c r="E10366" s="65">
        <v>1</v>
      </c>
      <c r="F10366" t="s">
        <v>382</v>
      </c>
      <c r="G10366" t="s">
        <v>383</v>
      </c>
      <c r="H10366" t="s">
        <v>365</v>
      </c>
      <c r="I10366" t="s">
        <v>366</v>
      </c>
      <c r="J10366" s="65">
        <v>0</v>
      </c>
      <c r="K10366" t="str">
        <f t="shared" si="378"/>
        <v>29VI6710LDPR</v>
      </c>
      <c r="L10366">
        <f t="shared" si="379"/>
        <v>0</v>
      </c>
    </row>
    <row r="10367" spans="1:12">
      <c r="A10367" s="65">
        <v>29</v>
      </c>
      <c r="B10367" t="s">
        <v>55</v>
      </c>
      <c r="C10367" s="65">
        <v>11</v>
      </c>
      <c r="D10367" t="s">
        <v>237</v>
      </c>
      <c r="E10367" s="65">
        <v>1</v>
      </c>
      <c r="F10367" t="s">
        <v>382</v>
      </c>
      <c r="G10367" t="s">
        <v>383</v>
      </c>
      <c r="H10367" t="s">
        <v>371</v>
      </c>
      <c r="I10367" t="s">
        <v>372</v>
      </c>
      <c r="J10367" s="65">
        <v>0</v>
      </c>
      <c r="K10367" t="str">
        <f t="shared" si="378"/>
        <v>29VI6710DOPR</v>
      </c>
      <c r="L10367">
        <f t="shared" si="379"/>
        <v>0</v>
      </c>
    </row>
    <row r="10368" spans="1:12">
      <c r="A10368" s="65">
        <v>29</v>
      </c>
      <c r="B10368" t="s">
        <v>55</v>
      </c>
      <c r="C10368" s="65">
        <v>11</v>
      </c>
      <c r="D10368" t="s">
        <v>237</v>
      </c>
      <c r="E10368" s="65">
        <v>1</v>
      </c>
      <c r="F10368" t="s">
        <v>382</v>
      </c>
      <c r="G10368" t="s">
        <v>383</v>
      </c>
      <c r="H10368" t="s">
        <v>369</v>
      </c>
      <c r="I10368" t="s">
        <v>370</v>
      </c>
      <c r="J10368" s="65">
        <v>0</v>
      </c>
      <c r="K10368" t="str">
        <f t="shared" si="378"/>
        <v>29VI6710DONP</v>
      </c>
      <c r="L10368">
        <f t="shared" si="379"/>
        <v>0</v>
      </c>
    </row>
    <row r="10369" spans="1:12">
      <c r="A10369" s="65">
        <v>29</v>
      </c>
      <c r="B10369" t="s">
        <v>55</v>
      </c>
      <c r="C10369" s="65">
        <v>11</v>
      </c>
      <c r="D10369" t="s">
        <v>237</v>
      </c>
      <c r="E10369" s="65">
        <v>1</v>
      </c>
      <c r="F10369" t="s">
        <v>382</v>
      </c>
      <c r="G10369" t="s">
        <v>383</v>
      </c>
      <c r="H10369" t="s">
        <v>363</v>
      </c>
      <c r="I10369" t="s">
        <v>364</v>
      </c>
      <c r="J10369" s="65">
        <v>0</v>
      </c>
      <c r="K10369" t="str">
        <f t="shared" si="378"/>
        <v>29VI6710LDTO</v>
      </c>
      <c r="L10369">
        <f t="shared" si="379"/>
        <v>0</v>
      </c>
    </row>
    <row r="10370" spans="1:12">
      <c r="A10370" s="65">
        <v>29</v>
      </c>
      <c r="B10370" t="s">
        <v>55</v>
      </c>
      <c r="C10370" s="65">
        <v>11</v>
      </c>
      <c r="D10370" t="s">
        <v>237</v>
      </c>
      <c r="E10370" s="65">
        <v>1</v>
      </c>
      <c r="F10370" t="s">
        <v>384</v>
      </c>
      <c r="G10370" t="s">
        <v>385</v>
      </c>
      <c r="H10370" t="s">
        <v>371</v>
      </c>
      <c r="I10370" t="s">
        <v>372</v>
      </c>
      <c r="J10370" s="65">
        <v>7</v>
      </c>
      <c r="K10370" t="str">
        <f t="shared" si="378"/>
        <v>29VI6720DOPR</v>
      </c>
      <c r="L10370">
        <f t="shared" si="379"/>
        <v>7</v>
      </c>
    </row>
    <row r="10371" spans="1:12">
      <c r="A10371" s="65">
        <v>29</v>
      </c>
      <c r="B10371" t="s">
        <v>55</v>
      </c>
      <c r="C10371" s="65">
        <v>11</v>
      </c>
      <c r="D10371" t="s">
        <v>237</v>
      </c>
      <c r="E10371" s="65">
        <v>1</v>
      </c>
      <c r="F10371" t="s">
        <v>384</v>
      </c>
      <c r="G10371" t="s">
        <v>385</v>
      </c>
      <c r="H10371" t="s">
        <v>363</v>
      </c>
      <c r="I10371" t="s">
        <v>364</v>
      </c>
      <c r="J10371" s="65">
        <v>7</v>
      </c>
      <c r="K10371" t="str">
        <f t="shared" si="378"/>
        <v>29VI6720LDTO</v>
      </c>
      <c r="L10371">
        <f t="shared" si="379"/>
        <v>7</v>
      </c>
    </row>
    <row r="10372" spans="1:12">
      <c r="A10372" s="65">
        <v>29</v>
      </c>
      <c r="B10372" t="s">
        <v>55</v>
      </c>
      <c r="C10372" s="65">
        <v>11</v>
      </c>
      <c r="D10372" t="s">
        <v>237</v>
      </c>
      <c r="E10372" s="65">
        <v>1</v>
      </c>
      <c r="F10372" t="s">
        <v>384</v>
      </c>
      <c r="G10372" t="s">
        <v>385</v>
      </c>
      <c r="H10372" t="s">
        <v>365</v>
      </c>
      <c r="I10372" t="s">
        <v>366</v>
      </c>
      <c r="J10372" s="65">
        <v>7</v>
      </c>
      <c r="K10372" t="str">
        <f t="shared" si="378"/>
        <v>29VI6720LDPR</v>
      </c>
      <c r="L10372">
        <f t="shared" si="379"/>
        <v>7</v>
      </c>
    </row>
    <row r="10373" spans="1:12">
      <c r="A10373" s="65">
        <v>29</v>
      </c>
      <c r="B10373" t="s">
        <v>55</v>
      </c>
      <c r="C10373" s="65">
        <v>11</v>
      </c>
      <c r="D10373" t="s">
        <v>237</v>
      </c>
      <c r="E10373" s="65">
        <v>1</v>
      </c>
      <c r="F10373" t="s">
        <v>384</v>
      </c>
      <c r="G10373" t="s">
        <v>385</v>
      </c>
      <c r="H10373" t="s">
        <v>361</v>
      </c>
      <c r="I10373" t="s">
        <v>362</v>
      </c>
      <c r="J10373" s="65">
        <v>0</v>
      </c>
      <c r="K10373" t="str">
        <f t="shared" si="378"/>
        <v>29VI6720LDNP</v>
      </c>
      <c r="L10373">
        <f t="shared" si="379"/>
        <v>0</v>
      </c>
    </row>
    <row r="10374" spans="1:12">
      <c r="A10374" s="65">
        <v>29</v>
      </c>
      <c r="B10374" t="s">
        <v>55</v>
      </c>
      <c r="C10374" s="65">
        <v>11</v>
      </c>
      <c r="D10374" t="s">
        <v>237</v>
      </c>
      <c r="E10374" s="65">
        <v>1</v>
      </c>
      <c r="F10374" t="s">
        <v>384</v>
      </c>
      <c r="G10374" t="s">
        <v>385</v>
      </c>
      <c r="H10374" t="s">
        <v>369</v>
      </c>
      <c r="I10374" t="s">
        <v>370</v>
      </c>
      <c r="J10374" s="65">
        <v>0</v>
      </c>
      <c r="K10374" t="str">
        <f t="shared" si="378"/>
        <v>29VI6720DONP</v>
      </c>
      <c r="L10374">
        <f t="shared" si="379"/>
        <v>0</v>
      </c>
    </row>
    <row r="10375" spans="1:12">
      <c r="A10375" s="65">
        <v>29</v>
      </c>
      <c r="B10375" t="s">
        <v>55</v>
      </c>
      <c r="C10375" s="65">
        <v>11</v>
      </c>
      <c r="D10375" t="s">
        <v>237</v>
      </c>
      <c r="E10375" s="65">
        <v>1</v>
      </c>
      <c r="F10375" t="s">
        <v>384</v>
      </c>
      <c r="G10375" t="s">
        <v>385</v>
      </c>
      <c r="H10375" t="s">
        <v>367</v>
      </c>
      <c r="I10375" t="s">
        <v>368</v>
      </c>
      <c r="J10375" s="65">
        <v>7</v>
      </c>
      <c r="K10375" t="str">
        <f t="shared" si="378"/>
        <v>29VI6720DOTO</v>
      </c>
      <c r="L10375">
        <f t="shared" si="379"/>
        <v>7</v>
      </c>
    </row>
    <row r="10376" spans="1:12">
      <c r="A10376" s="65">
        <v>29</v>
      </c>
      <c r="B10376" t="s">
        <v>55</v>
      </c>
      <c r="C10376" s="65">
        <v>11</v>
      </c>
      <c r="D10376" t="s">
        <v>237</v>
      </c>
      <c r="E10376" s="65">
        <v>1</v>
      </c>
      <c r="F10376" t="s">
        <v>386</v>
      </c>
      <c r="G10376" t="s">
        <v>387</v>
      </c>
      <c r="H10376" t="s">
        <v>363</v>
      </c>
      <c r="I10376" t="s">
        <v>364</v>
      </c>
      <c r="J10376" s="65">
        <v>1104</v>
      </c>
      <c r="K10376" t="str">
        <f t="shared" si="378"/>
        <v>29VI6800LDTO</v>
      </c>
      <c r="L10376">
        <f t="shared" si="379"/>
        <v>1104</v>
      </c>
    </row>
    <row r="10377" spans="1:12">
      <c r="A10377" s="65">
        <v>29</v>
      </c>
      <c r="B10377" t="s">
        <v>55</v>
      </c>
      <c r="C10377" s="65">
        <v>11</v>
      </c>
      <c r="D10377" t="s">
        <v>237</v>
      </c>
      <c r="E10377" s="65">
        <v>1</v>
      </c>
      <c r="F10377" t="s">
        <v>386</v>
      </c>
      <c r="G10377" t="s">
        <v>387</v>
      </c>
      <c r="H10377" t="s">
        <v>369</v>
      </c>
      <c r="I10377" t="s">
        <v>370</v>
      </c>
      <c r="J10377" s="65">
        <v>0</v>
      </c>
      <c r="K10377" t="str">
        <f t="shared" si="378"/>
        <v>29VI6800DONP</v>
      </c>
      <c r="L10377">
        <f t="shared" si="379"/>
        <v>0</v>
      </c>
    </row>
    <row r="10378" spans="1:12">
      <c r="A10378" s="65">
        <v>29</v>
      </c>
      <c r="B10378" t="s">
        <v>55</v>
      </c>
      <c r="C10378" s="65">
        <v>11</v>
      </c>
      <c r="D10378" t="s">
        <v>237</v>
      </c>
      <c r="E10378" s="65">
        <v>1</v>
      </c>
      <c r="F10378" t="s">
        <v>386</v>
      </c>
      <c r="G10378" t="s">
        <v>387</v>
      </c>
      <c r="H10378" t="s">
        <v>367</v>
      </c>
      <c r="I10378" t="s">
        <v>368</v>
      </c>
      <c r="J10378" s="65">
        <v>853</v>
      </c>
      <c r="K10378" t="str">
        <f t="shared" si="378"/>
        <v>29VI6800DOTO</v>
      </c>
      <c r="L10378">
        <f t="shared" si="379"/>
        <v>853</v>
      </c>
    </row>
    <row r="10379" spans="1:12">
      <c r="A10379" s="65">
        <v>29</v>
      </c>
      <c r="B10379" t="s">
        <v>55</v>
      </c>
      <c r="C10379" s="65">
        <v>11</v>
      </c>
      <c r="D10379" t="s">
        <v>237</v>
      </c>
      <c r="E10379" s="65">
        <v>1</v>
      </c>
      <c r="F10379" t="s">
        <v>386</v>
      </c>
      <c r="G10379" t="s">
        <v>387</v>
      </c>
      <c r="H10379" t="s">
        <v>371</v>
      </c>
      <c r="I10379" t="s">
        <v>372</v>
      </c>
      <c r="J10379" s="65">
        <v>853</v>
      </c>
      <c r="K10379" t="str">
        <f t="shared" si="378"/>
        <v>29VI6800DOPR</v>
      </c>
      <c r="L10379">
        <f t="shared" si="379"/>
        <v>853</v>
      </c>
    </row>
    <row r="10380" spans="1:12">
      <c r="A10380" s="65">
        <v>29</v>
      </c>
      <c r="B10380" t="s">
        <v>55</v>
      </c>
      <c r="C10380" s="65">
        <v>11</v>
      </c>
      <c r="D10380" t="s">
        <v>237</v>
      </c>
      <c r="E10380" s="65">
        <v>1</v>
      </c>
      <c r="F10380" t="s">
        <v>386</v>
      </c>
      <c r="G10380" t="s">
        <v>387</v>
      </c>
      <c r="H10380" t="s">
        <v>365</v>
      </c>
      <c r="I10380" t="s">
        <v>366</v>
      </c>
      <c r="J10380" s="65">
        <v>1090</v>
      </c>
      <c r="K10380" t="str">
        <f t="shared" si="378"/>
        <v>29VI6800LDPR</v>
      </c>
      <c r="L10380">
        <f t="shared" si="379"/>
        <v>1090</v>
      </c>
    </row>
    <row r="10381" spans="1:12">
      <c r="A10381" s="65">
        <v>29</v>
      </c>
      <c r="B10381" t="s">
        <v>55</v>
      </c>
      <c r="C10381" s="65">
        <v>11</v>
      </c>
      <c r="D10381" t="s">
        <v>237</v>
      </c>
      <c r="E10381" s="65">
        <v>1</v>
      </c>
      <c r="F10381" t="s">
        <v>386</v>
      </c>
      <c r="G10381" t="s">
        <v>387</v>
      </c>
      <c r="H10381" t="s">
        <v>361</v>
      </c>
      <c r="I10381" t="s">
        <v>362</v>
      </c>
      <c r="J10381" s="65">
        <v>14</v>
      </c>
      <c r="K10381" t="str">
        <f t="shared" si="378"/>
        <v>29VI6800LDNP</v>
      </c>
      <c r="L10381">
        <f t="shared" si="379"/>
        <v>14</v>
      </c>
    </row>
    <row r="10382" spans="1:12">
      <c r="A10382" s="65">
        <v>29</v>
      </c>
      <c r="B10382" t="s">
        <v>55</v>
      </c>
      <c r="C10382" s="65">
        <v>11</v>
      </c>
      <c r="D10382" t="s">
        <v>237</v>
      </c>
      <c r="E10382" s="65">
        <v>1</v>
      </c>
      <c r="F10382" t="s">
        <v>388</v>
      </c>
      <c r="G10382" t="s">
        <v>389</v>
      </c>
      <c r="H10382" t="s">
        <v>390</v>
      </c>
      <c r="I10382" t="s">
        <v>73</v>
      </c>
      <c r="J10382" s="65">
        <v>20700</v>
      </c>
      <c r="K10382" t="str">
        <f t="shared" si="378"/>
        <v>29VI7000DOPP</v>
      </c>
      <c r="L10382">
        <f t="shared" si="379"/>
        <v>20700</v>
      </c>
    </row>
    <row r="10383" spans="1:12">
      <c r="A10383" s="65">
        <v>29</v>
      </c>
      <c r="B10383" t="s">
        <v>55</v>
      </c>
      <c r="C10383" s="65">
        <v>11</v>
      </c>
      <c r="D10383" t="s">
        <v>237</v>
      </c>
      <c r="E10383" s="65">
        <v>1</v>
      </c>
      <c r="F10383" t="s">
        <v>388</v>
      </c>
      <c r="G10383" t="s">
        <v>389</v>
      </c>
      <c r="H10383" t="s">
        <v>391</v>
      </c>
      <c r="I10383" t="s">
        <v>392</v>
      </c>
      <c r="J10383" s="65">
        <v>853</v>
      </c>
      <c r="K10383" t="str">
        <f t="shared" si="378"/>
        <v>29VI7000DOPS</v>
      </c>
      <c r="L10383">
        <f t="shared" si="379"/>
        <v>853</v>
      </c>
    </row>
    <row r="10384" spans="1:12">
      <c r="A10384" s="65">
        <v>30</v>
      </c>
      <c r="B10384" t="s">
        <v>397</v>
      </c>
      <c r="C10384" s="65">
        <v>11</v>
      </c>
      <c r="D10384" t="s">
        <v>237</v>
      </c>
      <c r="E10384" s="65">
        <v>1</v>
      </c>
      <c r="F10384" t="s">
        <v>238</v>
      </c>
      <c r="G10384" t="s">
        <v>239</v>
      </c>
      <c r="H10384" t="s">
        <v>246</v>
      </c>
      <c r="I10384" t="s">
        <v>247</v>
      </c>
      <c r="J10384" s="65">
        <v>14633</v>
      </c>
      <c r="K10384" t="str">
        <f t="shared" ref="K10384:K10398" si="380">CONCATENATE(TEXT(A10384,"00"),F10384,H10384)</f>
        <v>30VI1000SRPS</v>
      </c>
      <c r="L10384">
        <f t="shared" ref="L10384:L10398" si="381">J10384</f>
        <v>14633</v>
      </c>
    </row>
    <row r="10385" spans="1:12">
      <c r="A10385" s="65">
        <v>30</v>
      </c>
      <c r="B10385" t="s">
        <v>397</v>
      </c>
      <c r="C10385" s="65">
        <v>11</v>
      </c>
      <c r="D10385" t="s">
        <v>237</v>
      </c>
      <c r="E10385" s="65">
        <v>1</v>
      </c>
      <c r="F10385" t="s">
        <v>238</v>
      </c>
      <c r="G10385" t="s">
        <v>239</v>
      </c>
      <c r="H10385" t="s">
        <v>244</v>
      </c>
      <c r="I10385" t="s">
        <v>245</v>
      </c>
      <c r="J10385" s="65">
        <v>27922</v>
      </c>
      <c r="K10385" t="str">
        <f t="shared" si="380"/>
        <v>30VI1000SRTT</v>
      </c>
      <c r="L10385">
        <f t="shared" si="381"/>
        <v>27922</v>
      </c>
    </row>
    <row r="10386" spans="1:12">
      <c r="A10386" s="65">
        <v>30</v>
      </c>
      <c r="B10386" t="s">
        <v>397</v>
      </c>
      <c r="C10386" s="65">
        <v>11</v>
      </c>
      <c r="D10386" t="s">
        <v>237</v>
      </c>
      <c r="E10386" s="65">
        <v>1</v>
      </c>
      <c r="F10386" t="s">
        <v>238</v>
      </c>
      <c r="G10386" t="s">
        <v>239</v>
      </c>
      <c r="H10386" t="s">
        <v>250</v>
      </c>
      <c r="I10386" t="s">
        <v>251</v>
      </c>
      <c r="J10386" s="65">
        <v>25182</v>
      </c>
      <c r="K10386" t="str">
        <f t="shared" si="380"/>
        <v>30VI1000SRPT</v>
      </c>
      <c r="L10386">
        <f t="shared" si="381"/>
        <v>25182</v>
      </c>
    </row>
    <row r="10387" spans="1:12">
      <c r="A10387" s="65">
        <v>30</v>
      </c>
      <c r="B10387" t="s">
        <v>397</v>
      </c>
      <c r="C10387" s="65">
        <v>11</v>
      </c>
      <c r="D10387" t="s">
        <v>237</v>
      </c>
      <c r="E10387" s="65">
        <v>1</v>
      </c>
      <c r="F10387" t="s">
        <v>238</v>
      </c>
      <c r="G10387" t="s">
        <v>239</v>
      </c>
      <c r="H10387" t="s">
        <v>252</v>
      </c>
      <c r="I10387" t="s">
        <v>253</v>
      </c>
      <c r="J10387" s="65">
        <v>14064</v>
      </c>
      <c r="K10387" t="str">
        <f t="shared" si="380"/>
        <v>30VI1000SRRS</v>
      </c>
      <c r="L10387">
        <f t="shared" si="381"/>
        <v>14064</v>
      </c>
    </row>
    <row r="10388" spans="1:12">
      <c r="A10388" s="65">
        <v>30</v>
      </c>
      <c r="B10388" t="s">
        <v>397</v>
      </c>
      <c r="C10388" s="65">
        <v>11</v>
      </c>
      <c r="D10388" t="s">
        <v>237</v>
      </c>
      <c r="E10388" s="65">
        <v>1</v>
      </c>
      <c r="F10388" t="s">
        <v>238</v>
      </c>
      <c r="G10388" t="s">
        <v>239</v>
      </c>
      <c r="H10388" t="s">
        <v>254</v>
      </c>
      <c r="I10388" t="s">
        <v>255</v>
      </c>
      <c r="J10388" s="65">
        <v>10149</v>
      </c>
      <c r="K10388" t="str">
        <f t="shared" si="380"/>
        <v>30VI1000SRRR</v>
      </c>
      <c r="L10388">
        <f t="shared" si="381"/>
        <v>10149</v>
      </c>
    </row>
    <row r="10389" spans="1:12">
      <c r="A10389" s="65">
        <v>30</v>
      </c>
      <c r="B10389" t="s">
        <v>397</v>
      </c>
      <c r="C10389" s="65">
        <v>11</v>
      </c>
      <c r="D10389" t="s">
        <v>237</v>
      </c>
      <c r="E10389" s="65">
        <v>1</v>
      </c>
      <c r="F10389" t="s">
        <v>238</v>
      </c>
      <c r="G10389" t="s">
        <v>239</v>
      </c>
      <c r="H10389" t="s">
        <v>256</v>
      </c>
      <c r="I10389" t="s">
        <v>257</v>
      </c>
      <c r="J10389" s="65">
        <v>24213</v>
      </c>
      <c r="K10389" t="str">
        <f t="shared" si="380"/>
        <v>30VI1000SRRT</v>
      </c>
      <c r="L10389">
        <f t="shared" si="381"/>
        <v>24213</v>
      </c>
    </row>
    <row r="10390" spans="1:12">
      <c r="A10390" s="65">
        <v>30</v>
      </c>
      <c r="B10390" t="s">
        <v>397</v>
      </c>
      <c r="C10390" s="65">
        <v>11</v>
      </c>
      <c r="D10390" t="s">
        <v>237</v>
      </c>
      <c r="E10390" s="65">
        <v>1</v>
      </c>
      <c r="F10390" t="s">
        <v>238</v>
      </c>
      <c r="G10390" t="s">
        <v>239</v>
      </c>
      <c r="H10390" t="s">
        <v>258</v>
      </c>
      <c r="I10390" t="s">
        <v>259</v>
      </c>
      <c r="J10390" s="65">
        <v>990</v>
      </c>
      <c r="K10390" t="str">
        <f t="shared" si="380"/>
        <v>30VI1000RSRS</v>
      </c>
      <c r="L10390">
        <f t="shared" si="381"/>
        <v>990</v>
      </c>
    </row>
    <row r="10391" spans="1:12">
      <c r="A10391" s="65">
        <v>30</v>
      </c>
      <c r="B10391" t="s">
        <v>397</v>
      </c>
      <c r="C10391" s="65">
        <v>11</v>
      </c>
      <c r="D10391" t="s">
        <v>237</v>
      </c>
      <c r="E10391" s="65">
        <v>1</v>
      </c>
      <c r="F10391" t="s">
        <v>238</v>
      </c>
      <c r="G10391" t="s">
        <v>239</v>
      </c>
      <c r="H10391" t="s">
        <v>264</v>
      </c>
      <c r="I10391" t="s">
        <v>265</v>
      </c>
      <c r="J10391" s="65">
        <v>24308</v>
      </c>
      <c r="K10391" t="str">
        <f t="shared" si="380"/>
        <v>30VI1000RSRR</v>
      </c>
      <c r="L10391">
        <f t="shared" si="381"/>
        <v>24308</v>
      </c>
    </row>
    <row r="10392" spans="1:12">
      <c r="A10392" s="65">
        <v>30</v>
      </c>
      <c r="B10392" t="s">
        <v>397</v>
      </c>
      <c r="C10392" s="65">
        <v>11</v>
      </c>
      <c r="D10392" t="s">
        <v>237</v>
      </c>
      <c r="E10392" s="65">
        <v>1</v>
      </c>
      <c r="F10392" t="s">
        <v>238</v>
      </c>
      <c r="G10392" t="s">
        <v>239</v>
      </c>
      <c r="H10392" t="s">
        <v>228</v>
      </c>
      <c r="I10392" t="s">
        <v>217</v>
      </c>
      <c r="J10392" s="65">
        <v>264993</v>
      </c>
      <c r="K10392" t="str">
        <f t="shared" si="380"/>
        <v>30VI1000PTBI</v>
      </c>
      <c r="L10392">
        <f t="shared" si="381"/>
        <v>264993</v>
      </c>
    </row>
    <row r="10393" spans="1:12">
      <c r="A10393" s="65">
        <v>30</v>
      </c>
      <c r="B10393" t="s">
        <v>397</v>
      </c>
      <c r="C10393" s="65">
        <v>11</v>
      </c>
      <c r="D10393" t="s">
        <v>237</v>
      </c>
      <c r="E10393" s="65">
        <v>1</v>
      </c>
      <c r="F10393" t="s">
        <v>238</v>
      </c>
      <c r="G10393" t="s">
        <v>239</v>
      </c>
      <c r="H10393" t="s">
        <v>229</v>
      </c>
      <c r="I10393" t="s">
        <v>230</v>
      </c>
      <c r="J10393" s="65">
        <v>4368</v>
      </c>
      <c r="K10393" t="str">
        <f t="shared" si="380"/>
        <v>30VI1000PRNR</v>
      </c>
      <c r="L10393">
        <f t="shared" si="381"/>
        <v>4368</v>
      </c>
    </row>
    <row r="10394" spans="1:12">
      <c r="A10394" s="65">
        <v>30</v>
      </c>
      <c r="B10394" t="s">
        <v>397</v>
      </c>
      <c r="C10394" s="65">
        <v>11</v>
      </c>
      <c r="D10394" t="s">
        <v>237</v>
      </c>
      <c r="E10394" s="65">
        <v>1</v>
      </c>
      <c r="F10394" t="s">
        <v>238</v>
      </c>
      <c r="G10394" t="s">
        <v>239</v>
      </c>
      <c r="H10394" t="s">
        <v>231</v>
      </c>
      <c r="I10394" t="s">
        <v>232</v>
      </c>
      <c r="J10394" s="65">
        <v>13923</v>
      </c>
      <c r="K10394" t="str">
        <f t="shared" si="380"/>
        <v>30VI1000PRES</v>
      </c>
      <c r="L10394">
        <f t="shared" si="381"/>
        <v>13923</v>
      </c>
    </row>
    <row r="10395" spans="1:12">
      <c r="A10395" s="65">
        <v>30</v>
      </c>
      <c r="B10395" t="s">
        <v>397</v>
      </c>
      <c r="C10395" s="65">
        <v>11</v>
      </c>
      <c r="D10395" t="s">
        <v>237</v>
      </c>
      <c r="E10395" s="65">
        <v>1</v>
      </c>
      <c r="F10395" t="s">
        <v>238</v>
      </c>
      <c r="G10395" t="s">
        <v>239</v>
      </c>
      <c r="H10395" t="s">
        <v>233</v>
      </c>
      <c r="I10395" t="s">
        <v>234</v>
      </c>
      <c r="J10395" s="65">
        <v>246702</v>
      </c>
      <c r="K10395" t="str">
        <f t="shared" si="380"/>
        <v>30VI1000PRER</v>
      </c>
      <c r="L10395">
        <f t="shared" si="381"/>
        <v>246702</v>
      </c>
    </row>
    <row r="10396" spans="1:12">
      <c r="A10396" s="65">
        <v>30</v>
      </c>
      <c r="B10396" t="s">
        <v>397</v>
      </c>
      <c r="C10396" s="65">
        <v>11</v>
      </c>
      <c r="D10396" t="s">
        <v>237</v>
      </c>
      <c r="E10396" s="65">
        <v>1</v>
      </c>
      <c r="F10396" t="s">
        <v>238</v>
      </c>
      <c r="G10396" t="s">
        <v>239</v>
      </c>
      <c r="H10396" t="s">
        <v>266</v>
      </c>
      <c r="I10396" t="s">
        <v>267</v>
      </c>
      <c r="J10396" s="65">
        <v>260625</v>
      </c>
      <c r="K10396" t="str">
        <f t="shared" si="380"/>
        <v>30VI1000PTRE</v>
      </c>
      <c r="L10396">
        <f t="shared" si="381"/>
        <v>260625</v>
      </c>
    </row>
    <row r="10397" spans="1:12">
      <c r="A10397" s="65">
        <v>30</v>
      </c>
      <c r="B10397" t="s">
        <v>397</v>
      </c>
      <c r="C10397" s="65">
        <v>11</v>
      </c>
      <c r="D10397" t="s">
        <v>237</v>
      </c>
      <c r="E10397" s="65">
        <v>1</v>
      </c>
      <c r="F10397" t="s">
        <v>238</v>
      </c>
      <c r="G10397" t="s">
        <v>239</v>
      </c>
      <c r="H10397" t="s">
        <v>268</v>
      </c>
      <c r="I10397" t="s">
        <v>269</v>
      </c>
      <c r="J10397" s="65">
        <v>56629</v>
      </c>
      <c r="K10397" t="str">
        <f t="shared" si="380"/>
        <v>30VI1000DRCF</v>
      </c>
      <c r="L10397">
        <f t="shared" si="381"/>
        <v>56629</v>
      </c>
    </row>
    <row r="10398" spans="1:12">
      <c r="A10398" s="65">
        <v>30</v>
      </c>
      <c r="B10398" t="s">
        <v>397</v>
      </c>
      <c r="C10398" s="65">
        <v>11</v>
      </c>
      <c r="D10398" t="s">
        <v>237</v>
      </c>
      <c r="E10398" s="65">
        <v>1</v>
      </c>
      <c r="F10398" t="s">
        <v>238</v>
      </c>
      <c r="G10398" t="s">
        <v>239</v>
      </c>
      <c r="H10398" t="s">
        <v>242</v>
      </c>
      <c r="I10398" t="s">
        <v>243</v>
      </c>
      <c r="J10398" s="65">
        <v>0</v>
      </c>
      <c r="K10398" t="str">
        <f t="shared" si="380"/>
        <v>30VI1000DRPP</v>
      </c>
      <c r="L10398">
        <f t="shared" si="381"/>
        <v>0</v>
      </c>
    </row>
    <row r="10399" spans="1:12">
      <c r="A10399" s="65">
        <v>30</v>
      </c>
      <c r="B10399" t="s">
        <v>397</v>
      </c>
      <c r="C10399" s="65">
        <v>11</v>
      </c>
      <c r="D10399" t="s">
        <v>237</v>
      </c>
      <c r="E10399" s="65">
        <v>1</v>
      </c>
      <c r="F10399" t="s">
        <v>238</v>
      </c>
      <c r="G10399" t="s">
        <v>239</v>
      </c>
      <c r="H10399" t="s">
        <v>260</v>
      </c>
      <c r="I10399" t="s">
        <v>261</v>
      </c>
      <c r="J10399" s="65">
        <v>37640</v>
      </c>
      <c r="K10399" t="str">
        <f t="shared" ref="K10399:K10462" si="382">CONCATENATE(TEXT(A10399,"00"),F10399,H10399)</f>
        <v>30VI1000DRVM</v>
      </c>
      <c r="L10399">
        <f t="shared" ref="L10399:L10462" si="383">J10399</f>
        <v>37640</v>
      </c>
    </row>
    <row r="10400" spans="1:12">
      <c r="A10400" s="65">
        <v>30</v>
      </c>
      <c r="B10400" t="s">
        <v>397</v>
      </c>
      <c r="C10400" s="65">
        <v>11</v>
      </c>
      <c r="D10400" t="s">
        <v>237</v>
      </c>
      <c r="E10400" s="65">
        <v>1</v>
      </c>
      <c r="F10400" t="s">
        <v>238</v>
      </c>
      <c r="G10400" t="s">
        <v>239</v>
      </c>
      <c r="H10400" t="s">
        <v>262</v>
      </c>
      <c r="I10400" t="s">
        <v>263</v>
      </c>
      <c r="J10400" s="65">
        <v>154029</v>
      </c>
      <c r="K10400" t="str">
        <f t="shared" si="382"/>
        <v>30VI1000DREX</v>
      </c>
      <c r="L10400">
        <f t="shared" si="383"/>
        <v>154029</v>
      </c>
    </row>
    <row r="10401" spans="1:12">
      <c r="A10401" s="65">
        <v>30</v>
      </c>
      <c r="B10401" t="s">
        <v>397</v>
      </c>
      <c r="C10401" s="65">
        <v>11</v>
      </c>
      <c r="D10401" t="s">
        <v>237</v>
      </c>
      <c r="E10401" s="65">
        <v>1</v>
      </c>
      <c r="F10401" t="s">
        <v>238</v>
      </c>
      <c r="G10401" t="s">
        <v>239</v>
      </c>
      <c r="H10401" t="s">
        <v>220</v>
      </c>
      <c r="I10401" t="s">
        <v>221</v>
      </c>
      <c r="J10401" s="65">
        <v>4530</v>
      </c>
      <c r="K10401" t="str">
        <f t="shared" si="382"/>
        <v>30VI1000DRET</v>
      </c>
      <c r="L10401">
        <f t="shared" si="383"/>
        <v>4530</v>
      </c>
    </row>
    <row r="10402" spans="1:12">
      <c r="A10402" s="65">
        <v>30</v>
      </c>
      <c r="B10402" t="s">
        <v>397</v>
      </c>
      <c r="C10402" s="65">
        <v>11</v>
      </c>
      <c r="D10402" t="s">
        <v>237</v>
      </c>
      <c r="E10402" s="65">
        <v>1</v>
      </c>
      <c r="F10402" t="s">
        <v>238</v>
      </c>
      <c r="G10402" t="s">
        <v>239</v>
      </c>
      <c r="H10402" t="s">
        <v>222</v>
      </c>
      <c r="I10402" t="s">
        <v>223</v>
      </c>
      <c r="J10402" s="65">
        <v>7797</v>
      </c>
      <c r="K10402" t="str">
        <f t="shared" si="382"/>
        <v>30VI1000DPMA</v>
      </c>
      <c r="L10402">
        <f t="shared" si="383"/>
        <v>7797</v>
      </c>
    </row>
    <row r="10403" spans="1:12">
      <c r="A10403" s="65">
        <v>30</v>
      </c>
      <c r="B10403" t="s">
        <v>397</v>
      </c>
      <c r="C10403" s="65">
        <v>11</v>
      </c>
      <c r="D10403" t="s">
        <v>237</v>
      </c>
      <c r="E10403" s="65">
        <v>1</v>
      </c>
      <c r="F10403" t="s">
        <v>238</v>
      </c>
      <c r="G10403" t="s">
        <v>239</v>
      </c>
      <c r="H10403" t="s">
        <v>211</v>
      </c>
      <c r="I10403" t="s">
        <v>212</v>
      </c>
      <c r="J10403" s="65">
        <v>17306</v>
      </c>
      <c r="K10403" t="str">
        <f t="shared" si="382"/>
        <v>30VI1000APRS</v>
      </c>
      <c r="L10403">
        <f t="shared" si="383"/>
        <v>17306</v>
      </c>
    </row>
    <row r="10404" spans="1:12">
      <c r="A10404" s="65">
        <v>30</v>
      </c>
      <c r="B10404" t="s">
        <v>397</v>
      </c>
      <c r="C10404" s="65">
        <v>11</v>
      </c>
      <c r="D10404" t="s">
        <v>237</v>
      </c>
      <c r="E10404" s="65">
        <v>1</v>
      </c>
      <c r="F10404" t="s">
        <v>238</v>
      </c>
      <c r="G10404" t="s">
        <v>239</v>
      </c>
      <c r="H10404" t="s">
        <v>215</v>
      </c>
      <c r="I10404" t="s">
        <v>216</v>
      </c>
      <c r="J10404" s="65">
        <v>27922</v>
      </c>
      <c r="K10404" t="str">
        <f t="shared" si="382"/>
        <v>30VI1000APRT</v>
      </c>
      <c r="L10404">
        <f t="shared" si="383"/>
        <v>27922</v>
      </c>
    </row>
    <row r="10405" spans="1:12">
      <c r="A10405" s="65">
        <v>30</v>
      </c>
      <c r="B10405" t="s">
        <v>397</v>
      </c>
      <c r="C10405" s="65">
        <v>11</v>
      </c>
      <c r="D10405" t="s">
        <v>237</v>
      </c>
      <c r="E10405" s="65">
        <v>1</v>
      </c>
      <c r="F10405" t="s">
        <v>238</v>
      </c>
      <c r="G10405" t="s">
        <v>239</v>
      </c>
      <c r="H10405" t="s">
        <v>224</v>
      </c>
      <c r="I10405" t="s">
        <v>225</v>
      </c>
      <c r="J10405" s="65">
        <v>510</v>
      </c>
      <c r="K10405" t="str">
        <f t="shared" si="382"/>
        <v>30VI1000ARRA</v>
      </c>
      <c r="L10405">
        <f t="shared" si="383"/>
        <v>510</v>
      </c>
    </row>
    <row r="10406" spans="1:12">
      <c r="A10406" s="65">
        <v>30</v>
      </c>
      <c r="B10406" t="s">
        <v>397</v>
      </c>
      <c r="C10406" s="65">
        <v>11</v>
      </c>
      <c r="D10406" t="s">
        <v>237</v>
      </c>
      <c r="E10406" s="65">
        <v>1</v>
      </c>
      <c r="F10406" t="s">
        <v>238</v>
      </c>
      <c r="G10406" t="s">
        <v>239</v>
      </c>
      <c r="H10406" t="s">
        <v>226</v>
      </c>
      <c r="I10406" t="s">
        <v>227</v>
      </c>
      <c r="J10406" s="65">
        <v>179</v>
      </c>
      <c r="K10406" t="str">
        <f t="shared" si="382"/>
        <v>30VI1000PLNA</v>
      </c>
      <c r="L10406">
        <f t="shared" si="383"/>
        <v>179</v>
      </c>
    </row>
    <row r="10407" spans="1:12">
      <c r="A10407" s="65">
        <v>30</v>
      </c>
      <c r="B10407" t="s">
        <v>397</v>
      </c>
      <c r="C10407" s="65">
        <v>11</v>
      </c>
      <c r="D10407" t="s">
        <v>237</v>
      </c>
      <c r="E10407" s="65">
        <v>1</v>
      </c>
      <c r="F10407" t="s">
        <v>238</v>
      </c>
      <c r="G10407" t="s">
        <v>239</v>
      </c>
      <c r="H10407" t="s">
        <v>235</v>
      </c>
      <c r="I10407" t="s">
        <v>236</v>
      </c>
      <c r="J10407" s="65">
        <v>209</v>
      </c>
      <c r="K10407" t="str">
        <f t="shared" si="382"/>
        <v>30VI1000SABA</v>
      </c>
      <c r="L10407">
        <f t="shared" si="383"/>
        <v>209</v>
      </c>
    </row>
    <row r="10408" spans="1:12">
      <c r="A10408" s="65">
        <v>30</v>
      </c>
      <c r="B10408" t="s">
        <v>397</v>
      </c>
      <c r="C10408" s="65">
        <v>11</v>
      </c>
      <c r="D10408" t="s">
        <v>237</v>
      </c>
      <c r="E10408" s="65">
        <v>1</v>
      </c>
      <c r="F10408" t="s">
        <v>238</v>
      </c>
      <c r="G10408" t="s">
        <v>239</v>
      </c>
      <c r="H10408" t="s">
        <v>240</v>
      </c>
      <c r="I10408" t="s">
        <v>241</v>
      </c>
      <c r="J10408" s="65">
        <v>17306</v>
      </c>
      <c r="K10408" t="str">
        <f t="shared" si="382"/>
        <v>30VI1000SRTS</v>
      </c>
      <c r="L10408">
        <f t="shared" si="383"/>
        <v>17306</v>
      </c>
    </row>
    <row r="10409" spans="1:12">
      <c r="A10409" s="65">
        <v>30</v>
      </c>
      <c r="B10409" t="s">
        <v>397</v>
      </c>
      <c r="C10409" s="65">
        <v>11</v>
      </c>
      <c r="D10409" t="s">
        <v>237</v>
      </c>
      <c r="E10409" s="65">
        <v>1</v>
      </c>
      <c r="F10409" t="s">
        <v>238</v>
      </c>
      <c r="G10409" t="s">
        <v>239</v>
      </c>
      <c r="H10409" t="s">
        <v>270</v>
      </c>
      <c r="I10409" t="s">
        <v>271</v>
      </c>
      <c r="J10409" s="65">
        <v>10616</v>
      </c>
      <c r="K10409" t="str">
        <f t="shared" si="382"/>
        <v>30VI1000SRTR</v>
      </c>
      <c r="L10409">
        <f t="shared" si="383"/>
        <v>10616</v>
      </c>
    </row>
    <row r="10410" spans="1:12">
      <c r="A10410" s="65">
        <v>30</v>
      </c>
      <c r="B10410" t="s">
        <v>397</v>
      </c>
      <c r="C10410" s="65">
        <v>11</v>
      </c>
      <c r="D10410" t="s">
        <v>237</v>
      </c>
      <c r="E10410" s="65">
        <v>1</v>
      </c>
      <c r="F10410" t="s">
        <v>238</v>
      </c>
      <c r="G10410" t="s">
        <v>239</v>
      </c>
      <c r="H10410" t="s">
        <v>248</v>
      </c>
      <c r="I10410" t="s">
        <v>249</v>
      </c>
      <c r="J10410" s="65">
        <v>10549</v>
      </c>
      <c r="K10410" t="str">
        <f t="shared" si="382"/>
        <v>30VI1000SRPR</v>
      </c>
      <c r="L10410">
        <f t="shared" si="383"/>
        <v>10549</v>
      </c>
    </row>
    <row r="10411" spans="1:12">
      <c r="A10411" s="65">
        <v>30</v>
      </c>
      <c r="B10411" t="s">
        <v>397</v>
      </c>
      <c r="C10411" s="65">
        <v>11</v>
      </c>
      <c r="D10411" t="s">
        <v>237</v>
      </c>
      <c r="E10411" s="65">
        <v>1</v>
      </c>
      <c r="F10411" t="s">
        <v>238</v>
      </c>
      <c r="G10411" t="s">
        <v>239</v>
      </c>
      <c r="H10411" t="s">
        <v>213</v>
      </c>
      <c r="I10411" t="s">
        <v>214</v>
      </c>
      <c r="J10411" s="65">
        <v>10616</v>
      </c>
      <c r="K10411" t="str">
        <f t="shared" si="382"/>
        <v>30VI1000APRR</v>
      </c>
      <c r="L10411">
        <f t="shared" si="383"/>
        <v>10616</v>
      </c>
    </row>
    <row r="10412" spans="1:12">
      <c r="A10412" s="65">
        <v>30</v>
      </c>
      <c r="B10412" t="s">
        <v>397</v>
      </c>
      <c r="C10412" s="65">
        <v>11</v>
      </c>
      <c r="D10412" t="s">
        <v>237</v>
      </c>
      <c r="E10412" s="65">
        <v>1</v>
      </c>
      <c r="F10412" t="s">
        <v>272</v>
      </c>
      <c r="G10412" t="s">
        <v>273</v>
      </c>
      <c r="H10412" t="s">
        <v>268</v>
      </c>
      <c r="I10412" t="s">
        <v>269</v>
      </c>
      <c r="J10412" s="65">
        <v>0</v>
      </c>
      <c r="K10412" t="str">
        <f t="shared" si="382"/>
        <v>30VI1100DRCF</v>
      </c>
      <c r="L10412">
        <f t="shared" si="383"/>
        <v>0</v>
      </c>
    </row>
    <row r="10413" spans="1:12">
      <c r="A10413" s="65">
        <v>30</v>
      </c>
      <c r="B10413" t="s">
        <v>397</v>
      </c>
      <c r="C10413" s="65">
        <v>11</v>
      </c>
      <c r="D10413" t="s">
        <v>237</v>
      </c>
      <c r="E10413" s="65">
        <v>1</v>
      </c>
      <c r="F10413" t="s">
        <v>272</v>
      </c>
      <c r="G10413" t="s">
        <v>273</v>
      </c>
      <c r="H10413" t="s">
        <v>222</v>
      </c>
      <c r="I10413" t="s">
        <v>223</v>
      </c>
      <c r="J10413" s="65">
        <v>1002</v>
      </c>
      <c r="K10413" t="str">
        <f t="shared" si="382"/>
        <v>30VI1100DPMA</v>
      </c>
      <c r="L10413">
        <f t="shared" si="383"/>
        <v>1002</v>
      </c>
    </row>
    <row r="10414" spans="1:12">
      <c r="A10414" s="65">
        <v>30</v>
      </c>
      <c r="B10414" t="s">
        <v>397</v>
      </c>
      <c r="C10414" s="65">
        <v>11</v>
      </c>
      <c r="D10414" t="s">
        <v>237</v>
      </c>
      <c r="E10414" s="65">
        <v>1</v>
      </c>
      <c r="F10414" t="s">
        <v>272</v>
      </c>
      <c r="G10414" t="s">
        <v>273</v>
      </c>
      <c r="H10414" t="s">
        <v>224</v>
      </c>
      <c r="I10414" t="s">
        <v>225</v>
      </c>
      <c r="J10414" s="65">
        <v>475</v>
      </c>
      <c r="K10414" t="str">
        <f t="shared" si="382"/>
        <v>30VI1100ARRA</v>
      </c>
      <c r="L10414">
        <f t="shared" si="383"/>
        <v>475</v>
      </c>
    </row>
    <row r="10415" spans="1:12">
      <c r="A10415" s="65">
        <v>30</v>
      </c>
      <c r="B10415" t="s">
        <v>397</v>
      </c>
      <c r="C10415" s="65">
        <v>11</v>
      </c>
      <c r="D10415" t="s">
        <v>237</v>
      </c>
      <c r="E10415" s="65">
        <v>1</v>
      </c>
      <c r="F10415" t="s">
        <v>272</v>
      </c>
      <c r="G10415" t="s">
        <v>273</v>
      </c>
      <c r="H10415" t="s">
        <v>228</v>
      </c>
      <c r="I10415" t="s">
        <v>217</v>
      </c>
      <c r="J10415" s="65">
        <v>35080</v>
      </c>
      <c r="K10415" t="str">
        <f t="shared" si="382"/>
        <v>30VI1100PTBI</v>
      </c>
      <c r="L10415">
        <f t="shared" si="383"/>
        <v>35080</v>
      </c>
    </row>
    <row r="10416" spans="1:12">
      <c r="A10416" s="65">
        <v>30</v>
      </c>
      <c r="B10416" t="s">
        <v>397</v>
      </c>
      <c r="C10416" s="65">
        <v>11</v>
      </c>
      <c r="D10416" t="s">
        <v>237</v>
      </c>
      <c r="E10416" s="65">
        <v>1</v>
      </c>
      <c r="F10416" t="s">
        <v>272</v>
      </c>
      <c r="G10416" t="s">
        <v>273</v>
      </c>
      <c r="H10416" t="s">
        <v>252</v>
      </c>
      <c r="I10416" t="s">
        <v>253</v>
      </c>
      <c r="J10416" s="65">
        <v>14064</v>
      </c>
      <c r="K10416" t="str">
        <f t="shared" si="382"/>
        <v>30VI1100SRRS</v>
      </c>
      <c r="L10416">
        <f t="shared" si="383"/>
        <v>14064</v>
      </c>
    </row>
    <row r="10417" spans="1:12">
      <c r="A10417" s="65">
        <v>30</v>
      </c>
      <c r="B10417" t="s">
        <v>397</v>
      </c>
      <c r="C10417" s="65">
        <v>11</v>
      </c>
      <c r="D10417" t="s">
        <v>237</v>
      </c>
      <c r="E10417" s="65">
        <v>1</v>
      </c>
      <c r="F10417" t="s">
        <v>272</v>
      </c>
      <c r="G10417" t="s">
        <v>273</v>
      </c>
      <c r="H10417" t="s">
        <v>240</v>
      </c>
      <c r="I10417" t="s">
        <v>241</v>
      </c>
      <c r="J10417" s="65">
        <v>17306</v>
      </c>
      <c r="K10417" t="str">
        <f t="shared" si="382"/>
        <v>30VI1100SRTS</v>
      </c>
      <c r="L10417">
        <f t="shared" si="383"/>
        <v>17306</v>
      </c>
    </row>
    <row r="10418" spans="1:12">
      <c r="A10418" s="65">
        <v>30</v>
      </c>
      <c r="B10418" t="s">
        <v>397</v>
      </c>
      <c r="C10418" s="65">
        <v>11</v>
      </c>
      <c r="D10418" t="s">
        <v>237</v>
      </c>
      <c r="E10418" s="65">
        <v>1</v>
      </c>
      <c r="F10418" t="s">
        <v>272</v>
      </c>
      <c r="G10418" t="s">
        <v>273</v>
      </c>
      <c r="H10418" t="s">
        <v>235</v>
      </c>
      <c r="I10418" t="s">
        <v>236</v>
      </c>
      <c r="J10418" s="65">
        <v>202</v>
      </c>
      <c r="K10418" t="str">
        <f t="shared" si="382"/>
        <v>30VI1100SABA</v>
      </c>
      <c r="L10418">
        <f t="shared" si="383"/>
        <v>202</v>
      </c>
    </row>
    <row r="10419" spans="1:12">
      <c r="A10419" s="65">
        <v>30</v>
      </c>
      <c r="B10419" t="s">
        <v>397</v>
      </c>
      <c r="C10419" s="65">
        <v>11</v>
      </c>
      <c r="D10419" t="s">
        <v>237</v>
      </c>
      <c r="E10419" s="65">
        <v>1</v>
      </c>
      <c r="F10419" t="s">
        <v>272</v>
      </c>
      <c r="G10419" t="s">
        <v>273</v>
      </c>
      <c r="H10419" t="s">
        <v>244</v>
      </c>
      <c r="I10419" t="s">
        <v>245</v>
      </c>
      <c r="J10419" s="65">
        <v>20262</v>
      </c>
      <c r="K10419" t="str">
        <f t="shared" si="382"/>
        <v>30VI1100SRTT</v>
      </c>
      <c r="L10419">
        <f t="shared" si="383"/>
        <v>20262</v>
      </c>
    </row>
    <row r="10420" spans="1:12">
      <c r="A10420" s="65">
        <v>30</v>
      </c>
      <c r="B10420" t="s">
        <v>397</v>
      </c>
      <c r="C10420" s="65">
        <v>11</v>
      </c>
      <c r="D10420" t="s">
        <v>237</v>
      </c>
      <c r="E10420" s="65">
        <v>1</v>
      </c>
      <c r="F10420" t="s">
        <v>272</v>
      </c>
      <c r="G10420" t="s">
        <v>273</v>
      </c>
      <c r="H10420" t="s">
        <v>246</v>
      </c>
      <c r="I10420" t="s">
        <v>247</v>
      </c>
      <c r="J10420" s="65">
        <v>14633</v>
      </c>
      <c r="K10420" t="str">
        <f t="shared" si="382"/>
        <v>30VI1100SRPS</v>
      </c>
      <c r="L10420">
        <f t="shared" si="383"/>
        <v>14633</v>
      </c>
    </row>
    <row r="10421" spans="1:12">
      <c r="A10421" s="65">
        <v>30</v>
      </c>
      <c r="B10421" t="s">
        <v>397</v>
      </c>
      <c r="C10421" s="65">
        <v>11</v>
      </c>
      <c r="D10421" t="s">
        <v>237</v>
      </c>
      <c r="E10421" s="65">
        <v>1</v>
      </c>
      <c r="F10421" t="s">
        <v>272</v>
      </c>
      <c r="G10421" t="s">
        <v>273</v>
      </c>
      <c r="H10421" t="s">
        <v>248</v>
      </c>
      <c r="I10421" t="s">
        <v>249</v>
      </c>
      <c r="J10421" s="65">
        <v>2949</v>
      </c>
      <c r="K10421" t="str">
        <f t="shared" si="382"/>
        <v>30VI1100SRPR</v>
      </c>
      <c r="L10421">
        <f t="shared" si="383"/>
        <v>2949</v>
      </c>
    </row>
    <row r="10422" spans="1:12">
      <c r="A10422" s="65">
        <v>30</v>
      </c>
      <c r="B10422" t="s">
        <v>397</v>
      </c>
      <c r="C10422" s="65">
        <v>11</v>
      </c>
      <c r="D10422" t="s">
        <v>237</v>
      </c>
      <c r="E10422" s="65">
        <v>1</v>
      </c>
      <c r="F10422" t="s">
        <v>272</v>
      </c>
      <c r="G10422" t="s">
        <v>273</v>
      </c>
      <c r="H10422" t="s">
        <v>250</v>
      </c>
      <c r="I10422" t="s">
        <v>251</v>
      </c>
      <c r="J10422" s="65">
        <v>17582</v>
      </c>
      <c r="K10422" t="str">
        <f t="shared" si="382"/>
        <v>30VI1100SRPT</v>
      </c>
      <c r="L10422">
        <f t="shared" si="383"/>
        <v>17582</v>
      </c>
    </row>
    <row r="10423" spans="1:12">
      <c r="A10423" s="65">
        <v>30</v>
      </c>
      <c r="B10423" t="s">
        <v>397</v>
      </c>
      <c r="C10423" s="65">
        <v>11</v>
      </c>
      <c r="D10423" t="s">
        <v>237</v>
      </c>
      <c r="E10423" s="65">
        <v>1</v>
      </c>
      <c r="F10423" t="s">
        <v>272</v>
      </c>
      <c r="G10423" t="s">
        <v>273</v>
      </c>
      <c r="H10423" t="s">
        <v>254</v>
      </c>
      <c r="I10423" t="s">
        <v>255</v>
      </c>
      <c r="J10423" s="65">
        <v>2926</v>
      </c>
      <c r="K10423" t="str">
        <f t="shared" si="382"/>
        <v>30VI1100SRRR</v>
      </c>
      <c r="L10423">
        <f t="shared" si="383"/>
        <v>2926</v>
      </c>
    </row>
    <row r="10424" spans="1:12">
      <c r="A10424" s="65">
        <v>30</v>
      </c>
      <c r="B10424" t="s">
        <v>397</v>
      </c>
      <c r="C10424" s="65">
        <v>11</v>
      </c>
      <c r="D10424" t="s">
        <v>237</v>
      </c>
      <c r="E10424" s="65">
        <v>1</v>
      </c>
      <c r="F10424" t="s">
        <v>272</v>
      </c>
      <c r="G10424" t="s">
        <v>273</v>
      </c>
      <c r="H10424" t="s">
        <v>256</v>
      </c>
      <c r="I10424" t="s">
        <v>257</v>
      </c>
      <c r="J10424" s="65">
        <v>16990</v>
      </c>
      <c r="K10424" t="str">
        <f t="shared" si="382"/>
        <v>30VI1100SRRT</v>
      </c>
      <c r="L10424">
        <f t="shared" si="383"/>
        <v>16990</v>
      </c>
    </row>
    <row r="10425" spans="1:12">
      <c r="A10425" s="65">
        <v>30</v>
      </c>
      <c r="B10425" t="s">
        <v>397</v>
      </c>
      <c r="C10425" s="65">
        <v>11</v>
      </c>
      <c r="D10425" t="s">
        <v>237</v>
      </c>
      <c r="E10425" s="65">
        <v>1</v>
      </c>
      <c r="F10425" t="s">
        <v>272</v>
      </c>
      <c r="G10425" t="s">
        <v>273</v>
      </c>
      <c r="H10425" t="s">
        <v>258</v>
      </c>
      <c r="I10425" t="s">
        <v>259</v>
      </c>
      <c r="J10425" s="65">
        <v>990</v>
      </c>
      <c r="K10425" t="str">
        <f t="shared" si="382"/>
        <v>30VI1100RSRS</v>
      </c>
      <c r="L10425">
        <f t="shared" si="383"/>
        <v>990</v>
      </c>
    </row>
    <row r="10426" spans="1:12">
      <c r="A10426" s="65">
        <v>30</v>
      </c>
      <c r="B10426" t="s">
        <v>397</v>
      </c>
      <c r="C10426" s="65">
        <v>11</v>
      </c>
      <c r="D10426" t="s">
        <v>237</v>
      </c>
      <c r="E10426" s="65">
        <v>1</v>
      </c>
      <c r="F10426" t="s">
        <v>272</v>
      </c>
      <c r="G10426" t="s">
        <v>273</v>
      </c>
      <c r="H10426" t="s">
        <v>264</v>
      </c>
      <c r="I10426" t="s">
        <v>265</v>
      </c>
      <c r="J10426" s="65">
        <v>6900</v>
      </c>
      <c r="K10426" t="str">
        <f t="shared" si="382"/>
        <v>30VI1100RSRR</v>
      </c>
      <c r="L10426">
        <f t="shared" si="383"/>
        <v>6900</v>
      </c>
    </row>
    <row r="10427" spans="1:12">
      <c r="A10427" s="65">
        <v>30</v>
      </c>
      <c r="B10427" t="s">
        <v>397</v>
      </c>
      <c r="C10427" s="65">
        <v>11</v>
      </c>
      <c r="D10427" t="s">
        <v>237</v>
      </c>
      <c r="E10427" s="65">
        <v>1</v>
      </c>
      <c r="F10427" t="s">
        <v>272</v>
      </c>
      <c r="G10427" t="s">
        <v>273</v>
      </c>
      <c r="H10427" t="s">
        <v>229</v>
      </c>
      <c r="I10427" t="s">
        <v>230</v>
      </c>
      <c r="J10427" s="65">
        <v>968</v>
      </c>
      <c r="K10427" t="str">
        <f t="shared" si="382"/>
        <v>30VI1100PRNR</v>
      </c>
      <c r="L10427">
        <f t="shared" si="383"/>
        <v>968</v>
      </c>
    </row>
    <row r="10428" spans="1:12">
      <c r="A10428" s="65">
        <v>30</v>
      </c>
      <c r="B10428" t="s">
        <v>397</v>
      </c>
      <c r="C10428" s="65">
        <v>11</v>
      </c>
      <c r="D10428" t="s">
        <v>237</v>
      </c>
      <c r="E10428" s="65">
        <v>1</v>
      </c>
      <c r="F10428" t="s">
        <v>272</v>
      </c>
      <c r="G10428" t="s">
        <v>273</v>
      </c>
      <c r="H10428" t="s">
        <v>231</v>
      </c>
      <c r="I10428" t="s">
        <v>232</v>
      </c>
      <c r="J10428" s="65">
        <v>13923</v>
      </c>
      <c r="K10428" t="str">
        <f t="shared" si="382"/>
        <v>30VI1100PRES</v>
      </c>
      <c r="L10428">
        <f t="shared" si="383"/>
        <v>13923</v>
      </c>
    </row>
    <row r="10429" spans="1:12">
      <c r="A10429" s="65">
        <v>30</v>
      </c>
      <c r="B10429" t="s">
        <v>397</v>
      </c>
      <c r="C10429" s="65">
        <v>11</v>
      </c>
      <c r="D10429" t="s">
        <v>237</v>
      </c>
      <c r="E10429" s="65">
        <v>1</v>
      </c>
      <c r="F10429" t="s">
        <v>272</v>
      </c>
      <c r="G10429" t="s">
        <v>273</v>
      </c>
      <c r="H10429" t="s">
        <v>233</v>
      </c>
      <c r="I10429" t="s">
        <v>234</v>
      </c>
      <c r="J10429" s="65">
        <v>20189</v>
      </c>
      <c r="K10429" t="str">
        <f t="shared" si="382"/>
        <v>30VI1100PRER</v>
      </c>
      <c r="L10429">
        <f t="shared" si="383"/>
        <v>20189</v>
      </c>
    </row>
    <row r="10430" spans="1:12">
      <c r="A10430" s="65">
        <v>30</v>
      </c>
      <c r="B10430" t="s">
        <v>397</v>
      </c>
      <c r="C10430" s="65">
        <v>11</v>
      </c>
      <c r="D10430" t="s">
        <v>237</v>
      </c>
      <c r="E10430" s="65">
        <v>1</v>
      </c>
      <c r="F10430" t="s">
        <v>272</v>
      </c>
      <c r="G10430" t="s">
        <v>273</v>
      </c>
      <c r="H10430" t="s">
        <v>266</v>
      </c>
      <c r="I10430" t="s">
        <v>267</v>
      </c>
      <c r="J10430" s="65">
        <v>34112</v>
      </c>
      <c r="K10430" t="str">
        <f t="shared" si="382"/>
        <v>30VI1100PTRE</v>
      </c>
      <c r="L10430">
        <f t="shared" si="383"/>
        <v>34112</v>
      </c>
    </row>
    <row r="10431" spans="1:12">
      <c r="A10431" s="65">
        <v>30</v>
      </c>
      <c r="B10431" t="s">
        <v>397</v>
      </c>
      <c r="C10431" s="65">
        <v>11</v>
      </c>
      <c r="D10431" t="s">
        <v>237</v>
      </c>
      <c r="E10431" s="65">
        <v>1</v>
      </c>
      <c r="F10431" t="s">
        <v>272</v>
      </c>
      <c r="G10431" t="s">
        <v>273</v>
      </c>
      <c r="H10431" t="s">
        <v>242</v>
      </c>
      <c r="I10431" t="s">
        <v>243</v>
      </c>
      <c r="J10431" s="65">
        <v>0</v>
      </c>
      <c r="K10431" t="str">
        <f t="shared" si="382"/>
        <v>30VI1100DRPP</v>
      </c>
      <c r="L10431">
        <f t="shared" si="383"/>
        <v>0</v>
      </c>
    </row>
    <row r="10432" spans="1:12">
      <c r="A10432" s="65">
        <v>30</v>
      </c>
      <c r="B10432" t="s">
        <v>397</v>
      </c>
      <c r="C10432" s="65">
        <v>11</v>
      </c>
      <c r="D10432" t="s">
        <v>237</v>
      </c>
      <c r="E10432" s="65">
        <v>1</v>
      </c>
      <c r="F10432" t="s">
        <v>272</v>
      </c>
      <c r="G10432" t="s">
        <v>273</v>
      </c>
      <c r="H10432" t="s">
        <v>260</v>
      </c>
      <c r="I10432" t="s">
        <v>261</v>
      </c>
      <c r="J10432" s="65">
        <v>33110</v>
      </c>
      <c r="K10432" t="str">
        <f t="shared" si="382"/>
        <v>30VI1100DRVM</v>
      </c>
      <c r="L10432">
        <f t="shared" si="383"/>
        <v>33110</v>
      </c>
    </row>
    <row r="10433" spans="1:12">
      <c r="A10433" s="65">
        <v>30</v>
      </c>
      <c r="B10433" t="s">
        <v>397</v>
      </c>
      <c r="C10433" s="65">
        <v>11</v>
      </c>
      <c r="D10433" t="s">
        <v>237</v>
      </c>
      <c r="E10433" s="65">
        <v>1</v>
      </c>
      <c r="F10433" t="s">
        <v>272</v>
      </c>
      <c r="G10433" t="s">
        <v>273</v>
      </c>
      <c r="H10433" t="s">
        <v>262</v>
      </c>
      <c r="I10433" t="s">
        <v>263</v>
      </c>
      <c r="J10433" s="65">
        <v>0</v>
      </c>
      <c r="K10433" t="str">
        <f t="shared" si="382"/>
        <v>30VI1100DREX</v>
      </c>
      <c r="L10433">
        <f t="shared" si="383"/>
        <v>0</v>
      </c>
    </row>
    <row r="10434" spans="1:12">
      <c r="A10434" s="65">
        <v>30</v>
      </c>
      <c r="B10434" t="s">
        <v>397</v>
      </c>
      <c r="C10434" s="65">
        <v>11</v>
      </c>
      <c r="D10434" t="s">
        <v>237</v>
      </c>
      <c r="E10434" s="65">
        <v>1</v>
      </c>
      <c r="F10434" t="s">
        <v>272</v>
      </c>
      <c r="G10434" t="s">
        <v>273</v>
      </c>
      <c r="H10434" t="s">
        <v>220</v>
      </c>
      <c r="I10434" t="s">
        <v>221</v>
      </c>
      <c r="J10434" s="65">
        <v>0</v>
      </c>
      <c r="K10434" t="str">
        <f t="shared" si="382"/>
        <v>30VI1100DRET</v>
      </c>
      <c r="L10434">
        <f t="shared" si="383"/>
        <v>0</v>
      </c>
    </row>
    <row r="10435" spans="1:12">
      <c r="A10435" s="65">
        <v>30</v>
      </c>
      <c r="B10435" t="s">
        <v>397</v>
      </c>
      <c r="C10435" s="65">
        <v>11</v>
      </c>
      <c r="D10435" t="s">
        <v>237</v>
      </c>
      <c r="E10435" s="65">
        <v>1</v>
      </c>
      <c r="F10435" t="s">
        <v>272</v>
      </c>
      <c r="G10435" t="s">
        <v>273</v>
      </c>
      <c r="H10435" t="s">
        <v>211</v>
      </c>
      <c r="I10435" t="s">
        <v>212</v>
      </c>
      <c r="J10435" s="65">
        <v>17306</v>
      </c>
      <c r="K10435" t="str">
        <f t="shared" si="382"/>
        <v>30VI1100APRS</v>
      </c>
      <c r="L10435">
        <f t="shared" si="383"/>
        <v>17306</v>
      </c>
    </row>
    <row r="10436" spans="1:12">
      <c r="A10436" s="65">
        <v>30</v>
      </c>
      <c r="B10436" t="s">
        <v>397</v>
      </c>
      <c r="C10436" s="65">
        <v>11</v>
      </c>
      <c r="D10436" t="s">
        <v>237</v>
      </c>
      <c r="E10436" s="65">
        <v>1</v>
      </c>
      <c r="F10436" t="s">
        <v>272</v>
      </c>
      <c r="G10436" t="s">
        <v>273</v>
      </c>
      <c r="H10436" t="s">
        <v>213</v>
      </c>
      <c r="I10436" t="s">
        <v>214</v>
      </c>
      <c r="J10436" s="65">
        <v>2956</v>
      </c>
      <c r="K10436" t="str">
        <f t="shared" si="382"/>
        <v>30VI1100APRR</v>
      </c>
      <c r="L10436">
        <f t="shared" si="383"/>
        <v>2956</v>
      </c>
    </row>
    <row r="10437" spans="1:12">
      <c r="A10437" s="65">
        <v>30</v>
      </c>
      <c r="B10437" t="s">
        <v>397</v>
      </c>
      <c r="C10437" s="65">
        <v>11</v>
      </c>
      <c r="D10437" t="s">
        <v>237</v>
      </c>
      <c r="E10437" s="65">
        <v>1</v>
      </c>
      <c r="F10437" t="s">
        <v>272</v>
      </c>
      <c r="G10437" t="s">
        <v>273</v>
      </c>
      <c r="H10437" t="s">
        <v>215</v>
      </c>
      <c r="I10437" t="s">
        <v>216</v>
      </c>
      <c r="J10437" s="65">
        <v>20262</v>
      </c>
      <c r="K10437" t="str">
        <f t="shared" si="382"/>
        <v>30VI1100APRT</v>
      </c>
      <c r="L10437">
        <f t="shared" si="383"/>
        <v>20262</v>
      </c>
    </row>
    <row r="10438" spans="1:12">
      <c r="A10438" s="65">
        <v>30</v>
      </c>
      <c r="B10438" t="s">
        <v>397</v>
      </c>
      <c r="C10438" s="65">
        <v>11</v>
      </c>
      <c r="D10438" t="s">
        <v>237</v>
      </c>
      <c r="E10438" s="65">
        <v>1</v>
      </c>
      <c r="F10438" t="s">
        <v>272</v>
      </c>
      <c r="G10438" t="s">
        <v>273</v>
      </c>
      <c r="H10438" t="s">
        <v>226</v>
      </c>
      <c r="I10438" t="s">
        <v>227</v>
      </c>
      <c r="J10438" s="65">
        <v>169</v>
      </c>
      <c r="K10438" t="str">
        <f t="shared" si="382"/>
        <v>30VI1100PLNA</v>
      </c>
      <c r="L10438">
        <f t="shared" si="383"/>
        <v>169</v>
      </c>
    </row>
    <row r="10439" spans="1:12">
      <c r="A10439" s="65">
        <v>30</v>
      </c>
      <c r="B10439" t="s">
        <v>397</v>
      </c>
      <c r="C10439" s="65">
        <v>11</v>
      </c>
      <c r="D10439" t="s">
        <v>237</v>
      </c>
      <c r="E10439" s="65">
        <v>1</v>
      </c>
      <c r="F10439" t="s">
        <v>272</v>
      </c>
      <c r="G10439" t="s">
        <v>273</v>
      </c>
      <c r="H10439" t="s">
        <v>270</v>
      </c>
      <c r="I10439" t="s">
        <v>271</v>
      </c>
      <c r="J10439" s="65">
        <v>2956</v>
      </c>
      <c r="K10439" t="str">
        <f t="shared" si="382"/>
        <v>30VI1100SRTR</v>
      </c>
      <c r="L10439">
        <f t="shared" si="383"/>
        <v>2956</v>
      </c>
    </row>
    <row r="10440" spans="1:12">
      <c r="A10440" s="65">
        <v>30</v>
      </c>
      <c r="B10440" t="s">
        <v>397</v>
      </c>
      <c r="C10440" s="65">
        <v>11</v>
      </c>
      <c r="D10440" t="s">
        <v>237</v>
      </c>
      <c r="E10440" s="65">
        <v>1</v>
      </c>
      <c r="F10440" t="s">
        <v>274</v>
      </c>
      <c r="G10440" t="s">
        <v>275</v>
      </c>
      <c r="H10440" t="s">
        <v>244</v>
      </c>
      <c r="I10440" t="s">
        <v>245</v>
      </c>
      <c r="J10440" s="65">
        <v>20262</v>
      </c>
      <c r="K10440" t="str">
        <f t="shared" si="382"/>
        <v>30VI1101SRTT</v>
      </c>
      <c r="L10440">
        <f t="shared" si="383"/>
        <v>20262</v>
      </c>
    </row>
    <row r="10441" spans="1:12">
      <c r="A10441" s="65">
        <v>30</v>
      </c>
      <c r="B10441" t="s">
        <v>397</v>
      </c>
      <c r="C10441" s="65">
        <v>11</v>
      </c>
      <c r="D10441" t="s">
        <v>237</v>
      </c>
      <c r="E10441" s="65">
        <v>1</v>
      </c>
      <c r="F10441" t="s">
        <v>274</v>
      </c>
      <c r="G10441" t="s">
        <v>275</v>
      </c>
      <c r="H10441" t="s">
        <v>246</v>
      </c>
      <c r="I10441" t="s">
        <v>247</v>
      </c>
      <c r="J10441" s="65">
        <v>14633</v>
      </c>
      <c r="K10441" t="str">
        <f t="shared" si="382"/>
        <v>30VI1101SRPS</v>
      </c>
      <c r="L10441">
        <f t="shared" si="383"/>
        <v>14633</v>
      </c>
    </row>
    <row r="10442" spans="1:12">
      <c r="A10442" s="65">
        <v>30</v>
      </c>
      <c r="B10442" t="s">
        <v>397</v>
      </c>
      <c r="C10442" s="65">
        <v>11</v>
      </c>
      <c r="D10442" t="s">
        <v>237</v>
      </c>
      <c r="E10442" s="65">
        <v>1</v>
      </c>
      <c r="F10442" t="s">
        <v>274</v>
      </c>
      <c r="G10442" t="s">
        <v>275</v>
      </c>
      <c r="H10442" t="s">
        <v>248</v>
      </c>
      <c r="I10442" t="s">
        <v>249</v>
      </c>
      <c r="J10442" s="65">
        <v>2949</v>
      </c>
      <c r="K10442" t="str">
        <f t="shared" si="382"/>
        <v>30VI1101SRPR</v>
      </c>
      <c r="L10442">
        <f t="shared" si="383"/>
        <v>2949</v>
      </c>
    </row>
    <row r="10443" spans="1:12">
      <c r="A10443" s="65">
        <v>30</v>
      </c>
      <c r="B10443" t="s">
        <v>397</v>
      </c>
      <c r="C10443" s="65">
        <v>11</v>
      </c>
      <c r="D10443" t="s">
        <v>237</v>
      </c>
      <c r="E10443" s="65">
        <v>1</v>
      </c>
      <c r="F10443" t="s">
        <v>274</v>
      </c>
      <c r="G10443" t="s">
        <v>275</v>
      </c>
      <c r="H10443" t="s">
        <v>250</v>
      </c>
      <c r="I10443" t="s">
        <v>251</v>
      </c>
      <c r="J10443" s="65">
        <v>17582</v>
      </c>
      <c r="K10443" t="str">
        <f t="shared" si="382"/>
        <v>30VI1101SRPT</v>
      </c>
      <c r="L10443">
        <f t="shared" si="383"/>
        <v>17582</v>
      </c>
    </row>
    <row r="10444" spans="1:12">
      <c r="A10444" s="65">
        <v>30</v>
      </c>
      <c r="B10444" t="s">
        <v>397</v>
      </c>
      <c r="C10444" s="65">
        <v>11</v>
      </c>
      <c r="D10444" t="s">
        <v>237</v>
      </c>
      <c r="E10444" s="65">
        <v>1</v>
      </c>
      <c r="F10444" t="s">
        <v>274</v>
      </c>
      <c r="G10444" t="s">
        <v>275</v>
      </c>
      <c r="H10444" t="s">
        <v>252</v>
      </c>
      <c r="I10444" t="s">
        <v>253</v>
      </c>
      <c r="J10444" s="65">
        <v>14064</v>
      </c>
      <c r="K10444" t="str">
        <f t="shared" si="382"/>
        <v>30VI1101SRRS</v>
      </c>
      <c r="L10444">
        <f t="shared" si="383"/>
        <v>14064</v>
      </c>
    </row>
    <row r="10445" spans="1:12">
      <c r="A10445" s="65">
        <v>30</v>
      </c>
      <c r="B10445" t="s">
        <v>397</v>
      </c>
      <c r="C10445" s="65">
        <v>11</v>
      </c>
      <c r="D10445" t="s">
        <v>237</v>
      </c>
      <c r="E10445" s="65">
        <v>1</v>
      </c>
      <c r="F10445" t="s">
        <v>274</v>
      </c>
      <c r="G10445" t="s">
        <v>275</v>
      </c>
      <c r="H10445" t="s">
        <v>254</v>
      </c>
      <c r="I10445" t="s">
        <v>255</v>
      </c>
      <c r="J10445" s="65">
        <v>2926</v>
      </c>
      <c r="K10445" t="str">
        <f t="shared" si="382"/>
        <v>30VI1101SRRR</v>
      </c>
      <c r="L10445">
        <f t="shared" si="383"/>
        <v>2926</v>
      </c>
    </row>
    <row r="10446" spans="1:12">
      <c r="A10446" s="65">
        <v>30</v>
      </c>
      <c r="B10446" t="s">
        <v>397</v>
      </c>
      <c r="C10446" s="65">
        <v>11</v>
      </c>
      <c r="D10446" t="s">
        <v>237</v>
      </c>
      <c r="E10446" s="65">
        <v>1</v>
      </c>
      <c r="F10446" t="s">
        <v>274</v>
      </c>
      <c r="G10446" t="s">
        <v>275</v>
      </c>
      <c r="H10446" t="s">
        <v>256</v>
      </c>
      <c r="I10446" t="s">
        <v>257</v>
      </c>
      <c r="J10446" s="65">
        <v>16990</v>
      </c>
      <c r="K10446" t="str">
        <f t="shared" si="382"/>
        <v>30VI1101SRRT</v>
      </c>
      <c r="L10446">
        <f t="shared" si="383"/>
        <v>16990</v>
      </c>
    </row>
    <row r="10447" spans="1:12">
      <c r="A10447" s="65">
        <v>30</v>
      </c>
      <c r="B10447" t="s">
        <v>397</v>
      </c>
      <c r="C10447" s="65">
        <v>11</v>
      </c>
      <c r="D10447" t="s">
        <v>237</v>
      </c>
      <c r="E10447" s="65">
        <v>1</v>
      </c>
      <c r="F10447" t="s">
        <v>274</v>
      </c>
      <c r="G10447" t="s">
        <v>275</v>
      </c>
      <c r="H10447" t="s">
        <v>258</v>
      </c>
      <c r="I10447" t="s">
        <v>259</v>
      </c>
      <c r="J10447" s="65">
        <v>990</v>
      </c>
      <c r="K10447" t="str">
        <f t="shared" si="382"/>
        <v>30VI1101RSRS</v>
      </c>
      <c r="L10447">
        <f t="shared" si="383"/>
        <v>990</v>
      </c>
    </row>
    <row r="10448" spans="1:12">
      <c r="A10448" s="65">
        <v>30</v>
      </c>
      <c r="B10448" t="s">
        <v>397</v>
      </c>
      <c r="C10448" s="65">
        <v>11</v>
      </c>
      <c r="D10448" t="s">
        <v>237</v>
      </c>
      <c r="E10448" s="65">
        <v>1</v>
      </c>
      <c r="F10448" t="s">
        <v>274</v>
      </c>
      <c r="G10448" t="s">
        <v>275</v>
      </c>
      <c r="H10448" t="s">
        <v>264</v>
      </c>
      <c r="I10448" t="s">
        <v>265</v>
      </c>
      <c r="J10448" s="65">
        <v>6900</v>
      </c>
      <c r="K10448" t="str">
        <f t="shared" si="382"/>
        <v>30VI1101RSRR</v>
      </c>
      <c r="L10448">
        <f t="shared" si="383"/>
        <v>6900</v>
      </c>
    </row>
    <row r="10449" spans="1:12">
      <c r="A10449" s="65">
        <v>30</v>
      </c>
      <c r="B10449" t="s">
        <v>397</v>
      </c>
      <c r="C10449" s="65">
        <v>11</v>
      </c>
      <c r="D10449" t="s">
        <v>237</v>
      </c>
      <c r="E10449" s="65">
        <v>1</v>
      </c>
      <c r="F10449" t="s">
        <v>274</v>
      </c>
      <c r="G10449" t="s">
        <v>275</v>
      </c>
      <c r="H10449" t="s">
        <v>228</v>
      </c>
      <c r="I10449" t="s">
        <v>217</v>
      </c>
      <c r="J10449" s="65">
        <v>35080</v>
      </c>
      <c r="K10449" t="str">
        <f t="shared" si="382"/>
        <v>30VI1101PTBI</v>
      </c>
      <c r="L10449">
        <f t="shared" si="383"/>
        <v>35080</v>
      </c>
    </row>
    <row r="10450" spans="1:12">
      <c r="A10450" s="65">
        <v>30</v>
      </c>
      <c r="B10450" t="s">
        <v>397</v>
      </c>
      <c r="C10450" s="65">
        <v>11</v>
      </c>
      <c r="D10450" t="s">
        <v>237</v>
      </c>
      <c r="E10450" s="65">
        <v>1</v>
      </c>
      <c r="F10450" t="s">
        <v>274</v>
      </c>
      <c r="G10450" t="s">
        <v>275</v>
      </c>
      <c r="H10450" t="s">
        <v>229</v>
      </c>
      <c r="I10450" t="s">
        <v>230</v>
      </c>
      <c r="J10450" s="65">
        <v>968</v>
      </c>
      <c r="K10450" t="str">
        <f t="shared" si="382"/>
        <v>30VI1101PRNR</v>
      </c>
      <c r="L10450">
        <f t="shared" si="383"/>
        <v>968</v>
      </c>
    </row>
    <row r="10451" spans="1:12">
      <c r="A10451" s="65">
        <v>30</v>
      </c>
      <c r="B10451" t="s">
        <v>397</v>
      </c>
      <c r="C10451" s="65">
        <v>11</v>
      </c>
      <c r="D10451" t="s">
        <v>237</v>
      </c>
      <c r="E10451" s="65">
        <v>1</v>
      </c>
      <c r="F10451" t="s">
        <v>274</v>
      </c>
      <c r="G10451" t="s">
        <v>275</v>
      </c>
      <c r="H10451" t="s">
        <v>231</v>
      </c>
      <c r="I10451" t="s">
        <v>232</v>
      </c>
      <c r="J10451" s="65">
        <v>13923</v>
      </c>
      <c r="K10451" t="str">
        <f t="shared" si="382"/>
        <v>30VI1101PRES</v>
      </c>
      <c r="L10451">
        <f t="shared" si="383"/>
        <v>13923</v>
      </c>
    </row>
    <row r="10452" spans="1:12">
      <c r="A10452" s="65">
        <v>30</v>
      </c>
      <c r="B10452" t="s">
        <v>397</v>
      </c>
      <c r="C10452" s="65">
        <v>11</v>
      </c>
      <c r="D10452" t="s">
        <v>237</v>
      </c>
      <c r="E10452" s="65">
        <v>1</v>
      </c>
      <c r="F10452" t="s">
        <v>274</v>
      </c>
      <c r="G10452" t="s">
        <v>275</v>
      </c>
      <c r="H10452" t="s">
        <v>233</v>
      </c>
      <c r="I10452" t="s">
        <v>234</v>
      </c>
      <c r="J10452" s="65">
        <v>20189</v>
      </c>
      <c r="K10452" t="str">
        <f t="shared" si="382"/>
        <v>30VI1101PRER</v>
      </c>
      <c r="L10452">
        <f t="shared" si="383"/>
        <v>20189</v>
      </c>
    </row>
    <row r="10453" spans="1:12">
      <c r="A10453" s="65">
        <v>30</v>
      </c>
      <c r="B10453" t="s">
        <v>397</v>
      </c>
      <c r="C10453" s="65">
        <v>11</v>
      </c>
      <c r="D10453" t="s">
        <v>237</v>
      </c>
      <c r="E10453" s="65">
        <v>1</v>
      </c>
      <c r="F10453" t="s">
        <v>274</v>
      </c>
      <c r="G10453" t="s">
        <v>275</v>
      </c>
      <c r="H10453" t="s">
        <v>266</v>
      </c>
      <c r="I10453" t="s">
        <v>267</v>
      </c>
      <c r="J10453" s="65">
        <v>34112</v>
      </c>
      <c r="K10453" t="str">
        <f t="shared" si="382"/>
        <v>30VI1101PTRE</v>
      </c>
      <c r="L10453">
        <f t="shared" si="383"/>
        <v>34112</v>
      </c>
    </row>
    <row r="10454" spans="1:12">
      <c r="A10454" s="65">
        <v>30</v>
      </c>
      <c r="B10454" t="s">
        <v>397</v>
      </c>
      <c r="C10454" s="65">
        <v>11</v>
      </c>
      <c r="D10454" t="s">
        <v>237</v>
      </c>
      <c r="E10454" s="65">
        <v>1</v>
      </c>
      <c r="F10454" t="s">
        <v>274</v>
      </c>
      <c r="G10454" t="s">
        <v>275</v>
      </c>
      <c r="H10454" t="s">
        <v>268</v>
      </c>
      <c r="I10454" t="s">
        <v>269</v>
      </c>
      <c r="J10454" s="65">
        <v>0</v>
      </c>
      <c r="K10454" t="str">
        <f t="shared" si="382"/>
        <v>30VI1101DRCF</v>
      </c>
      <c r="L10454">
        <f t="shared" si="383"/>
        <v>0</v>
      </c>
    </row>
    <row r="10455" spans="1:12">
      <c r="A10455" s="65">
        <v>30</v>
      </c>
      <c r="B10455" t="s">
        <v>397</v>
      </c>
      <c r="C10455" s="65">
        <v>11</v>
      </c>
      <c r="D10455" t="s">
        <v>237</v>
      </c>
      <c r="E10455" s="65">
        <v>1</v>
      </c>
      <c r="F10455" t="s">
        <v>274</v>
      </c>
      <c r="G10455" t="s">
        <v>275</v>
      </c>
      <c r="H10455" t="s">
        <v>242</v>
      </c>
      <c r="I10455" t="s">
        <v>243</v>
      </c>
      <c r="J10455" s="65">
        <v>0</v>
      </c>
      <c r="K10455" t="str">
        <f t="shared" si="382"/>
        <v>30VI1101DRPP</v>
      </c>
      <c r="L10455">
        <f t="shared" si="383"/>
        <v>0</v>
      </c>
    </row>
    <row r="10456" spans="1:12">
      <c r="A10456" s="65">
        <v>30</v>
      </c>
      <c r="B10456" t="s">
        <v>397</v>
      </c>
      <c r="C10456" s="65">
        <v>11</v>
      </c>
      <c r="D10456" t="s">
        <v>237</v>
      </c>
      <c r="E10456" s="65">
        <v>1</v>
      </c>
      <c r="F10456" t="s">
        <v>274</v>
      </c>
      <c r="G10456" t="s">
        <v>275</v>
      </c>
      <c r="H10456" t="s">
        <v>260</v>
      </c>
      <c r="I10456" t="s">
        <v>261</v>
      </c>
      <c r="J10456" s="65">
        <v>33110</v>
      </c>
      <c r="K10456" t="str">
        <f t="shared" si="382"/>
        <v>30VI1101DRVM</v>
      </c>
      <c r="L10456">
        <f t="shared" si="383"/>
        <v>33110</v>
      </c>
    </row>
    <row r="10457" spans="1:12">
      <c r="A10457" s="65">
        <v>30</v>
      </c>
      <c r="B10457" t="s">
        <v>397</v>
      </c>
      <c r="C10457" s="65">
        <v>11</v>
      </c>
      <c r="D10457" t="s">
        <v>237</v>
      </c>
      <c r="E10457" s="65">
        <v>1</v>
      </c>
      <c r="F10457" t="s">
        <v>274</v>
      </c>
      <c r="G10457" t="s">
        <v>275</v>
      </c>
      <c r="H10457" t="s">
        <v>262</v>
      </c>
      <c r="I10457" t="s">
        <v>263</v>
      </c>
      <c r="J10457" s="65">
        <v>0</v>
      </c>
      <c r="K10457" t="str">
        <f t="shared" si="382"/>
        <v>30VI1101DREX</v>
      </c>
      <c r="L10457">
        <f t="shared" si="383"/>
        <v>0</v>
      </c>
    </row>
    <row r="10458" spans="1:12">
      <c r="A10458" s="65">
        <v>30</v>
      </c>
      <c r="B10458" t="s">
        <v>397</v>
      </c>
      <c r="C10458" s="65">
        <v>11</v>
      </c>
      <c r="D10458" t="s">
        <v>237</v>
      </c>
      <c r="E10458" s="65">
        <v>1</v>
      </c>
      <c r="F10458" t="s">
        <v>274</v>
      </c>
      <c r="G10458" t="s">
        <v>275</v>
      </c>
      <c r="H10458" t="s">
        <v>220</v>
      </c>
      <c r="I10458" t="s">
        <v>221</v>
      </c>
      <c r="J10458" s="65">
        <v>0</v>
      </c>
      <c r="K10458" t="str">
        <f t="shared" si="382"/>
        <v>30VI1101DRET</v>
      </c>
      <c r="L10458">
        <f t="shared" si="383"/>
        <v>0</v>
      </c>
    </row>
    <row r="10459" spans="1:12">
      <c r="A10459" s="65">
        <v>30</v>
      </c>
      <c r="B10459" t="s">
        <v>397</v>
      </c>
      <c r="C10459" s="65">
        <v>11</v>
      </c>
      <c r="D10459" t="s">
        <v>237</v>
      </c>
      <c r="E10459" s="65">
        <v>1</v>
      </c>
      <c r="F10459" t="s">
        <v>274</v>
      </c>
      <c r="G10459" t="s">
        <v>275</v>
      </c>
      <c r="H10459" t="s">
        <v>222</v>
      </c>
      <c r="I10459" t="s">
        <v>223</v>
      </c>
      <c r="J10459" s="65">
        <v>1002</v>
      </c>
      <c r="K10459" t="str">
        <f t="shared" si="382"/>
        <v>30VI1101DPMA</v>
      </c>
      <c r="L10459">
        <f t="shared" si="383"/>
        <v>1002</v>
      </c>
    </row>
    <row r="10460" spans="1:12">
      <c r="A10460" s="65">
        <v>30</v>
      </c>
      <c r="B10460" t="s">
        <v>397</v>
      </c>
      <c r="C10460" s="65">
        <v>11</v>
      </c>
      <c r="D10460" t="s">
        <v>237</v>
      </c>
      <c r="E10460" s="65">
        <v>1</v>
      </c>
      <c r="F10460" t="s">
        <v>274</v>
      </c>
      <c r="G10460" t="s">
        <v>275</v>
      </c>
      <c r="H10460" t="s">
        <v>211</v>
      </c>
      <c r="I10460" t="s">
        <v>212</v>
      </c>
      <c r="J10460" s="65">
        <v>17306</v>
      </c>
      <c r="K10460" t="str">
        <f t="shared" si="382"/>
        <v>30VI1101APRS</v>
      </c>
      <c r="L10460">
        <f t="shared" si="383"/>
        <v>17306</v>
      </c>
    </row>
    <row r="10461" spans="1:12">
      <c r="A10461" s="65">
        <v>30</v>
      </c>
      <c r="B10461" t="s">
        <v>397</v>
      </c>
      <c r="C10461" s="65">
        <v>11</v>
      </c>
      <c r="D10461" t="s">
        <v>237</v>
      </c>
      <c r="E10461" s="65">
        <v>1</v>
      </c>
      <c r="F10461" t="s">
        <v>274</v>
      </c>
      <c r="G10461" t="s">
        <v>275</v>
      </c>
      <c r="H10461" t="s">
        <v>213</v>
      </c>
      <c r="I10461" t="s">
        <v>214</v>
      </c>
      <c r="J10461" s="65">
        <v>2956</v>
      </c>
      <c r="K10461" t="str">
        <f t="shared" si="382"/>
        <v>30VI1101APRR</v>
      </c>
      <c r="L10461">
        <f t="shared" si="383"/>
        <v>2956</v>
      </c>
    </row>
    <row r="10462" spans="1:12">
      <c r="A10462" s="65">
        <v>30</v>
      </c>
      <c r="B10462" t="s">
        <v>397</v>
      </c>
      <c r="C10462" s="65">
        <v>11</v>
      </c>
      <c r="D10462" t="s">
        <v>237</v>
      </c>
      <c r="E10462" s="65">
        <v>1</v>
      </c>
      <c r="F10462" t="s">
        <v>274</v>
      </c>
      <c r="G10462" t="s">
        <v>275</v>
      </c>
      <c r="H10462" t="s">
        <v>215</v>
      </c>
      <c r="I10462" t="s">
        <v>216</v>
      </c>
      <c r="J10462" s="65">
        <v>20262</v>
      </c>
      <c r="K10462" t="str">
        <f t="shared" si="382"/>
        <v>30VI1101APRT</v>
      </c>
      <c r="L10462">
        <f t="shared" si="383"/>
        <v>20262</v>
      </c>
    </row>
    <row r="10463" spans="1:12">
      <c r="A10463" s="65">
        <v>30</v>
      </c>
      <c r="B10463" t="s">
        <v>397</v>
      </c>
      <c r="C10463" s="65">
        <v>11</v>
      </c>
      <c r="D10463" t="s">
        <v>237</v>
      </c>
      <c r="E10463" s="65">
        <v>1</v>
      </c>
      <c r="F10463" t="s">
        <v>274</v>
      </c>
      <c r="G10463" t="s">
        <v>275</v>
      </c>
      <c r="H10463" t="s">
        <v>224</v>
      </c>
      <c r="I10463" t="s">
        <v>225</v>
      </c>
      <c r="J10463" s="65">
        <v>475</v>
      </c>
      <c r="K10463" t="str">
        <f t="shared" ref="K10463:K10526" si="384">CONCATENATE(TEXT(A10463,"00"),F10463,H10463)</f>
        <v>30VI1101ARRA</v>
      </c>
      <c r="L10463">
        <f t="shared" ref="L10463:L10526" si="385">J10463</f>
        <v>475</v>
      </c>
    </row>
    <row r="10464" spans="1:12">
      <c r="A10464" s="65">
        <v>30</v>
      </c>
      <c r="B10464" t="s">
        <v>397</v>
      </c>
      <c r="C10464" s="65">
        <v>11</v>
      </c>
      <c r="D10464" t="s">
        <v>237</v>
      </c>
      <c r="E10464" s="65">
        <v>1</v>
      </c>
      <c r="F10464" t="s">
        <v>274</v>
      </c>
      <c r="G10464" t="s">
        <v>275</v>
      </c>
      <c r="H10464" t="s">
        <v>226</v>
      </c>
      <c r="I10464" t="s">
        <v>227</v>
      </c>
      <c r="J10464" s="65">
        <v>169</v>
      </c>
      <c r="K10464" t="str">
        <f t="shared" si="384"/>
        <v>30VI1101PLNA</v>
      </c>
      <c r="L10464">
        <f t="shared" si="385"/>
        <v>169</v>
      </c>
    </row>
    <row r="10465" spans="1:12">
      <c r="A10465" s="65">
        <v>30</v>
      </c>
      <c r="B10465" t="s">
        <v>397</v>
      </c>
      <c r="C10465" s="65">
        <v>11</v>
      </c>
      <c r="D10465" t="s">
        <v>237</v>
      </c>
      <c r="E10465" s="65">
        <v>1</v>
      </c>
      <c r="F10465" t="s">
        <v>274</v>
      </c>
      <c r="G10465" t="s">
        <v>275</v>
      </c>
      <c r="H10465" t="s">
        <v>235</v>
      </c>
      <c r="I10465" t="s">
        <v>236</v>
      </c>
      <c r="J10465" s="65">
        <v>202</v>
      </c>
      <c r="K10465" t="str">
        <f t="shared" si="384"/>
        <v>30VI1101SABA</v>
      </c>
      <c r="L10465">
        <f t="shared" si="385"/>
        <v>202</v>
      </c>
    </row>
    <row r="10466" spans="1:12">
      <c r="A10466" s="65">
        <v>30</v>
      </c>
      <c r="B10466" t="s">
        <v>397</v>
      </c>
      <c r="C10466" s="65">
        <v>11</v>
      </c>
      <c r="D10466" t="s">
        <v>237</v>
      </c>
      <c r="E10466" s="65">
        <v>1</v>
      </c>
      <c r="F10466" t="s">
        <v>274</v>
      </c>
      <c r="G10466" t="s">
        <v>275</v>
      </c>
      <c r="H10466" t="s">
        <v>240</v>
      </c>
      <c r="I10466" t="s">
        <v>241</v>
      </c>
      <c r="J10466" s="65">
        <v>17306</v>
      </c>
      <c r="K10466" t="str">
        <f t="shared" si="384"/>
        <v>30VI1101SRTS</v>
      </c>
      <c r="L10466">
        <f t="shared" si="385"/>
        <v>17306</v>
      </c>
    </row>
    <row r="10467" spans="1:12">
      <c r="A10467" s="65">
        <v>30</v>
      </c>
      <c r="B10467" t="s">
        <v>397</v>
      </c>
      <c r="C10467" s="65">
        <v>11</v>
      </c>
      <c r="D10467" t="s">
        <v>237</v>
      </c>
      <c r="E10467" s="65">
        <v>1</v>
      </c>
      <c r="F10467" t="s">
        <v>274</v>
      </c>
      <c r="G10467" t="s">
        <v>275</v>
      </c>
      <c r="H10467" t="s">
        <v>270</v>
      </c>
      <c r="I10467" t="s">
        <v>271</v>
      </c>
      <c r="J10467" s="65">
        <v>2956</v>
      </c>
      <c r="K10467" t="str">
        <f t="shared" si="384"/>
        <v>30VI1101SRTR</v>
      </c>
      <c r="L10467">
        <f t="shared" si="385"/>
        <v>2956</v>
      </c>
    </row>
    <row r="10468" spans="1:12">
      <c r="A10468" s="65">
        <v>30</v>
      </c>
      <c r="B10468" t="s">
        <v>397</v>
      </c>
      <c r="C10468" s="65">
        <v>11</v>
      </c>
      <c r="D10468" t="s">
        <v>237</v>
      </c>
      <c r="E10468" s="65">
        <v>1</v>
      </c>
      <c r="F10468" t="s">
        <v>276</v>
      </c>
      <c r="G10468" t="s">
        <v>277</v>
      </c>
      <c r="H10468" t="s">
        <v>242</v>
      </c>
      <c r="I10468" t="s">
        <v>243</v>
      </c>
      <c r="J10468" s="65">
        <v>0</v>
      </c>
      <c r="K10468" t="str">
        <f t="shared" si="384"/>
        <v>30VI1102DRPP</v>
      </c>
      <c r="L10468">
        <f t="shared" si="385"/>
        <v>0</v>
      </c>
    </row>
    <row r="10469" spans="1:12">
      <c r="A10469" s="65">
        <v>30</v>
      </c>
      <c r="B10469" t="s">
        <v>397</v>
      </c>
      <c r="C10469" s="65">
        <v>11</v>
      </c>
      <c r="D10469" t="s">
        <v>237</v>
      </c>
      <c r="E10469" s="65">
        <v>1</v>
      </c>
      <c r="F10469" t="s">
        <v>276</v>
      </c>
      <c r="G10469" t="s">
        <v>277</v>
      </c>
      <c r="H10469" t="s">
        <v>268</v>
      </c>
      <c r="I10469" t="s">
        <v>269</v>
      </c>
      <c r="J10469" s="65">
        <v>0</v>
      </c>
      <c r="K10469" t="str">
        <f t="shared" si="384"/>
        <v>30VI1102DRCF</v>
      </c>
      <c r="L10469">
        <f t="shared" si="385"/>
        <v>0</v>
      </c>
    </row>
    <row r="10470" spans="1:12">
      <c r="A10470" s="65">
        <v>30</v>
      </c>
      <c r="B10470" t="s">
        <v>397</v>
      </c>
      <c r="C10470" s="65">
        <v>11</v>
      </c>
      <c r="D10470" t="s">
        <v>237</v>
      </c>
      <c r="E10470" s="65">
        <v>1</v>
      </c>
      <c r="F10470" t="s">
        <v>276</v>
      </c>
      <c r="G10470" t="s">
        <v>277</v>
      </c>
      <c r="H10470" t="s">
        <v>262</v>
      </c>
      <c r="I10470" t="s">
        <v>263</v>
      </c>
      <c r="J10470" s="65">
        <v>0</v>
      </c>
      <c r="K10470" t="str">
        <f t="shared" si="384"/>
        <v>30VI1102DREX</v>
      </c>
      <c r="L10470">
        <f t="shared" si="385"/>
        <v>0</v>
      </c>
    </row>
    <row r="10471" spans="1:12">
      <c r="A10471" s="65">
        <v>30</v>
      </c>
      <c r="B10471" t="s">
        <v>397</v>
      </c>
      <c r="C10471" s="65">
        <v>11</v>
      </c>
      <c r="D10471" t="s">
        <v>237</v>
      </c>
      <c r="E10471" s="65">
        <v>1</v>
      </c>
      <c r="F10471" t="s">
        <v>276</v>
      </c>
      <c r="G10471" t="s">
        <v>277</v>
      </c>
      <c r="H10471" t="s">
        <v>220</v>
      </c>
      <c r="I10471" t="s">
        <v>221</v>
      </c>
      <c r="J10471" s="65">
        <v>0</v>
      </c>
      <c r="K10471" t="str">
        <f t="shared" si="384"/>
        <v>30VI1102DRET</v>
      </c>
      <c r="L10471">
        <f t="shared" si="385"/>
        <v>0</v>
      </c>
    </row>
    <row r="10472" spans="1:12">
      <c r="A10472" s="65">
        <v>30</v>
      </c>
      <c r="B10472" t="s">
        <v>397</v>
      </c>
      <c r="C10472" s="65">
        <v>11</v>
      </c>
      <c r="D10472" t="s">
        <v>237</v>
      </c>
      <c r="E10472" s="65">
        <v>1</v>
      </c>
      <c r="F10472" t="s">
        <v>276</v>
      </c>
      <c r="G10472" t="s">
        <v>277</v>
      </c>
      <c r="H10472" t="s">
        <v>222</v>
      </c>
      <c r="I10472" t="s">
        <v>223</v>
      </c>
      <c r="J10472" s="65">
        <v>0</v>
      </c>
      <c r="K10472" t="str">
        <f t="shared" si="384"/>
        <v>30VI1102DPMA</v>
      </c>
      <c r="L10472">
        <f t="shared" si="385"/>
        <v>0</v>
      </c>
    </row>
    <row r="10473" spans="1:12">
      <c r="A10473" s="65">
        <v>30</v>
      </c>
      <c r="B10473" t="s">
        <v>397</v>
      </c>
      <c r="C10473" s="65">
        <v>11</v>
      </c>
      <c r="D10473" t="s">
        <v>237</v>
      </c>
      <c r="E10473" s="65">
        <v>1</v>
      </c>
      <c r="F10473" t="s">
        <v>276</v>
      </c>
      <c r="G10473" t="s">
        <v>277</v>
      </c>
      <c r="H10473" t="s">
        <v>211</v>
      </c>
      <c r="I10473" t="s">
        <v>212</v>
      </c>
      <c r="J10473" s="65">
        <v>0</v>
      </c>
      <c r="K10473" t="str">
        <f t="shared" si="384"/>
        <v>30VI1102APRS</v>
      </c>
      <c r="L10473">
        <f t="shared" si="385"/>
        <v>0</v>
      </c>
    </row>
    <row r="10474" spans="1:12">
      <c r="A10474" s="65">
        <v>30</v>
      </c>
      <c r="B10474" t="s">
        <v>397</v>
      </c>
      <c r="C10474" s="65">
        <v>11</v>
      </c>
      <c r="D10474" t="s">
        <v>237</v>
      </c>
      <c r="E10474" s="65">
        <v>1</v>
      </c>
      <c r="F10474" t="s">
        <v>276</v>
      </c>
      <c r="G10474" t="s">
        <v>277</v>
      </c>
      <c r="H10474" t="s">
        <v>213</v>
      </c>
      <c r="I10474" t="s">
        <v>214</v>
      </c>
      <c r="J10474" s="65">
        <v>0</v>
      </c>
      <c r="K10474" t="str">
        <f t="shared" si="384"/>
        <v>30VI1102APRR</v>
      </c>
      <c r="L10474">
        <f t="shared" si="385"/>
        <v>0</v>
      </c>
    </row>
    <row r="10475" spans="1:12">
      <c r="A10475" s="65">
        <v>30</v>
      </c>
      <c r="B10475" t="s">
        <v>397</v>
      </c>
      <c r="C10475" s="65">
        <v>11</v>
      </c>
      <c r="D10475" t="s">
        <v>237</v>
      </c>
      <c r="E10475" s="65">
        <v>1</v>
      </c>
      <c r="F10475" t="s">
        <v>276</v>
      </c>
      <c r="G10475" t="s">
        <v>277</v>
      </c>
      <c r="H10475" t="s">
        <v>215</v>
      </c>
      <c r="I10475" t="s">
        <v>216</v>
      </c>
      <c r="J10475" s="65">
        <v>0</v>
      </c>
      <c r="K10475" t="str">
        <f t="shared" si="384"/>
        <v>30VI1102APRT</v>
      </c>
      <c r="L10475">
        <f t="shared" si="385"/>
        <v>0</v>
      </c>
    </row>
    <row r="10476" spans="1:12">
      <c r="A10476" s="65">
        <v>30</v>
      </c>
      <c r="B10476" t="s">
        <v>397</v>
      </c>
      <c r="C10476" s="65">
        <v>11</v>
      </c>
      <c r="D10476" t="s">
        <v>237</v>
      </c>
      <c r="E10476" s="65">
        <v>1</v>
      </c>
      <c r="F10476" t="s">
        <v>276</v>
      </c>
      <c r="G10476" t="s">
        <v>277</v>
      </c>
      <c r="H10476" t="s">
        <v>224</v>
      </c>
      <c r="I10476" t="s">
        <v>225</v>
      </c>
      <c r="J10476" s="65">
        <v>0</v>
      </c>
      <c r="K10476" t="str">
        <f t="shared" si="384"/>
        <v>30VI1102ARRA</v>
      </c>
      <c r="L10476">
        <f t="shared" si="385"/>
        <v>0</v>
      </c>
    </row>
    <row r="10477" spans="1:12">
      <c r="A10477" s="65">
        <v>30</v>
      </c>
      <c r="B10477" t="s">
        <v>397</v>
      </c>
      <c r="C10477" s="65">
        <v>11</v>
      </c>
      <c r="D10477" t="s">
        <v>237</v>
      </c>
      <c r="E10477" s="65">
        <v>1</v>
      </c>
      <c r="F10477" t="s">
        <v>276</v>
      </c>
      <c r="G10477" t="s">
        <v>277</v>
      </c>
      <c r="H10477" t="s">
        <v>226</v>
      </c>
      <c r="I10477" t="s">
        <v>227</v>
      </c>
      <c r="J10477" s="65">
        <v>0</v>
      </c>
      <c r="K10477" t="str">
        <f t="shared" si="384"/>
        <v>30VI1102PLNA</v>
      </c>
      <c r="L10477">
        <f t="shared" si="385"/>
        <v>0</v>
      </c>
    </row>
    <row r="10478" spans="1:12">
      <c r="A10478" s="65">
        <v>30</v>
      </c>
      <c r="B10478" t="s">
        <v>397</v>
      </c>
      <c r="C10478" s="65">
        <v>11</v>
      </c>
      <c r="D10478" t="s">
        <v>237</v>
      </c>
      <c r="E10478" s="65">
        <v>1</v>
      </c>
      <c r="F10478" t="s">
        <v>276</v>
      </c>
      <c r="G10478" t="s">
        <v>277</v>
      </c>
      <c r="H10478" t="s">
        <v>235</v>
      </c>
      <c r="I10478" t="s">
        <v>236</v>
      </c>
      <c r="J10478" s="65">
        <v>0</v>
      </c>
      <c r="K10478" t="str">
        <f t="shared" si="384"/>
        <v>30VI1102SABA</v>
      </c>
      <c r="L10478">
        <f t="shared" si="385"/>
        <v>0</v>
      </c>
    </row>
    <row r="10479" spans="1:12">
      <c r="A10479" s="65">
        <v>30</v>
      </c>
      <c r="B10479" t="s">
        <v>397</v>
      </c>
      <c r="C10479" s="65">
        <v>11</v>
      </c>
      <c r="D10479" t="s">
        <v>237</v>
      </c>
      <c r="E10479" s="65">
        <v>1</v>
      </c>
      <c r="F10479" t="s">
        <v>276</v>
      </c>
      <c r="G10479" t="s">
        <v>277</v>
      </c>
      <c r="H10479" t="s">
        <v>240</v>
      </c>
      <c r="I10479" t="s">
        <v>241</v>
      </c>
      <c r="J10479" s="65">
        <v>0</v>
      </c>
      <c r="K10479" t="str">
        <f t="shared" si="384"/>
        <v>30VI1102SRTS</v>
      </c>
      <c r="L10479">
        <f t="shared" si="385"/>
        <v>0</v>
      </c>
    </row>
    <row r="10480" spans="1:12">
      <c r="A10480" s="65">
        <v>30</v>
      </c>
      <c r="B10480" t="s">
        <v>397</v>
      </c>
      <c r="C10480" s="65">
        <v>11</v>
      </c>
      <c r="D10480" t="s">
        <v>237</v>
      </c>
      <c r="E10480" s="65">
        <v>1</v>
      </c>
      <c r="F10480" t="s">
        <v>276</v>
      </c>
      <c r="G10480" t="s">
        <v>277</v>
      </c>
      <c r="H10480" t="s">
        <v>270</v>
      </c>
      <c r="I10480" t="s">
        <v>271</v>
      </c>
      <c r="J10480" s="65">
        <v>0</v>
      </c>
      <c r="K10480" t="str">
        <f t="shared" si="384"/>
        <v>30VI1102SRTR</v>
      </c>
      <c r="L10480">
        <f t="shared" si="385"/>
        <v>0</v>
      </c>
    </row>
    <row r="10481" spans="1:12">
      <c r="A10481" s="65">
        <v>30</v>
      </c>
      <c r="B10481" t="s">
        <v>397</v>
      </c>
      <c r="C10481" s="65">
        <v>11</v>
      </c>
      <c r="D10481" t="s">
        <v>237</v>
      </c>
      <c r="E10481" s="65">
        <v>1</v>
      </c>
      <c r="F10481" t="s">
        <v>276</v>
      </c>
      <c r="G10481" t="s">
        <v>277</v>
      </c>
      <c r="H10481" t="s">
        <v>244</v>
      </c>
      <c r="I10481" t="s">
        <v>245</v>
      </c>
      <c r="J10481" s="65">
        <v>0</v>
      </c>
      <c r="K10481" t="str">
        <f t="shared" si="384"/>
        <v>30VI1102SRTT</v>
      </c>
      <c r="L10481">
        <f t="shared" si="385"/>
        <v>0</v>
      </c>
    </row>
    <row r="10482" spans="1:12">
      <c r="A10482" s="65">
        <v>30</v>
      </c>
      <c r="B10482" t="s">
        <v>397</v>
      </c>
      <c r="C10482" s="65">
        <v>11</v>
      </c>
      <c r="D10482" t="s">
        <v>237</v>
      </c>
      <c r="E10482" s="65">
        <v>1</v>
      </c>
      <c r="F10482" t="s">
        <v>276</v>
      </c>
      <c r="G10482" t="s">
        <v>277</v>
      </c>
      <c r="H10482" t="s">
        <v>246</v>
      </c>
      <c r="I10482" t="s">
        <v>247</v>
      </c>
      <c r="J10482" s="65">
        <v>0</v>
      </c>
      <c r="K10482" t="str">
        <f t="shared" si="384"/>
        <v>30VI1102SRPS</v>
      </c>
      <c r="L10482">
        <f t="shared" si="385"/>
        <v>0</v>
      </c>
    </row>
    <row r="10483" spans="1:12">
      <c r="A10483" s="65">
        <v>30</v>
      </c>
      <c r="B10483" t="s">
        <v>397</v>
      </c>
      <c r="C10483" s="65">
        <v>11</v>
      </c>
      <c r="D10483" t="s">
        <v>237</v>
      </c>
      <c r="E10483" s="65">
        <v>1</v>
      </c>
      <c r="F10483" t="s">
        <v>276</v>
      </c>
      <c r="G10483" t="s">
        <v>277</v>
      </c>
      <c r="H10483" t="s">
        <v>248</v>
      </c>
      <c r="I10483" t="s">
        <v>249</v>
      </c>
      <c r="J10483" s="65">
        <v>0</v>
      </c>
      <c r="K10483" t="str">
        <f t="shared" si="384"/>
        <v>30VI1102SRPR</v>
      </c>
      <c r="L10483">
        <f t="shared" si="385"/>
        <v>0</v>
      </c>
    </row>
    <row r="10484" spans="1:12">
      <c r="A10484" s="65">
        <v>30</v>
      </c>
      <c r="B10484" t="s">
        <v>397</v>
      </c>
      <c r="C10484" s="65">
        <v>11</v>
      </c>
      <c r="D10484" t="s">
        <v>237</v>
      </c>
      <c r="E10484" s="65">
        <v>1</v>
      </c>
      <c r="F10484" t="s">
        <v>276</v>
      </c>
      <c r="G10484" t="s">
        <v>277</v>
      </c>
      <c r="H10484" t="s">
        <v>250</v>
      </c>
      <c r="I10484" t="s">
        <v>251</v>
      </c>
      <c r="J10484" s="65">
        <v>0</v>
      </c>
      <c r="K10484" t="str">
        <f t="shared" si="384"/>
        <v>30VI1102SRPT</v>
      </c>
      <c r="L10484">
        <f t="shared" si="385"/>
        <v>0</v>
      </c>
    </row>
    <row r="10485" spans="1:12">
      <c r="A10485" s="65">
        <v>30</v>
      </c>
      <c r="B10485" t="s">
        <v>397</v>
      </c>
      <c r="C10485" s="65">
        <v>11</v>
      </c>
      <c r="D10485" t="s">
        <v>237</v>
      </c>
      <c r="E10485" s="65">
        <v>1</v>
      </c>
      <c r="F10485" t="s">
        <v>276</v>
      </c>
      <c r="G10485" t="s">
        <v>277</v>
      </c>
      <c r="H10485" t="s">
        <v>252</v>
      </c>
      <c r="I10485" t="s">
        <v>253</v>
      </c>
      <c r="J10485" s="65">
        <v>0</v>
      </c>
      <c r="K10485" t="str">
        <f t="shared" si="384"/>
        <v>30VI1102SRRS</v>
      </c>
      <c r="L10485">
        <f t="shared" si="385"/>
        <v>0</v>
      </c>
    </row>
    <row r="10486" spans="1:12">
      <c r="A10486" s="65">
        <v>30</v>
      </c>
      <c r="B10486" t="s">
        <v>397</v>
      </c>
      <c r="C10486" s="65">
        <v>11</v>
      </c>
      <c r="D10486" t="s">
        <v>237</v>
      </c>
      <c r="E10486" s="65">
        <v>1</v>
      </c>
      <c r="F10486" t="s">
        <v>276</v>
      </c>
      <c r="G10486" t="s">
        <v>277</v>
      </c>
      <c r="H10486" t="s">
        <v>254</v>
      </c>
      <c r="I10486" t="s">
        <v>255</v>
      </c>
      <c r="J10486" s="65">
        <v>0</v>
      </c>
      <c r="K10486" t="str">
        <f t="shared" si="384"/>
        <v>30VI1102SRRR</v>
      </c>
      <c r="L10486">
        <f t="shared" si="385"/>
        <v>0</v>
      </c>
    </row>
    <row r="10487" spans="1:12">
      <c r="A10487" s="65">
        <v>30</v>
      </c>
      <c r="B10487" t="s">
        <v>397</v>
      </c>
      <c r="C10487" s="65">
        <v>11</v>
      </c>
      <c r="D10487" t="s">
        <v>237</v>
      </c>
      <c r="E10487" s="65">
        <v>1</v>
      </c>
      <c r="F10487" t="s">
        <v>276</v>
      </c>
      <c r="G10487" t="s">
        <v>277</v>
      </c>
      <c r="H10487" t="s">
        <v>256</v>
      </c>
      <c r="I10487" t="s">
        <v>257</v>
      </c>
      <c r="J10487" s="65">
        <v>0</v>
      </c>
      <c r="K10487" t="str">
        <f t="shared" si="384"/>
        <v>30VI1102SRRT</v>
      </c>
      <c r="L10487">
        <f t="shared" si="385"/>
        <v>0</v>
      </c>
    </row>
    <row r="10488" spans="1:12">
      <c r="A10488" s="65">
        <v>30</v>
      </c>
      <c r="B10488" t="s">
        <v>397</v>
      </c>
      <c r="C10488" s="65">
        <v>11</v>
      </c>
      <c r="D10488" t="s">
        <v>237</v>
      </c>
      <c r="E10488" s="65">
        <v>1</v>
      </c>
      <c r="F10488" t="s">
        <v>276</v>
      </c>
      <c r="G10488" t="s">
        <v>277</v>
      </c>
      <c r="H10488" t="s">
        <v>258</v>
      </c>
      <c r="I10488" t="s">
        <v>259</v>
      </c>
      <c r="J10488" s="65">
        <v>0</v>
      </c>
      <c r="K10488" t="str">
        <f t="shared" si="384"/>
        <v>30VI1102RSRS</v>
      </c>
      <c r="L10488">
        <f t="shared" si="385"/>
        <v>0</v>
      </c>
    </row>
    <row r="10489" spans="1:12">
      <c r="A10489" s="65">
        <v>30</v>
      </c>
      <c r="B10489" t="s">
        <v>397</v>
      </c>
      <c r="C10489" s="65">
        <v>11</v>
      </c>
      <c r="D10489" t="s">
        <v>237</v>
      </c>
      <c r="E10489" s="65">
        <v>1</v>
      </c>
      <c r="F10489" t="s">
        <v>276</v>
      </c>
      <c r="G10489" t="s">
        <v>277</v>
      </c>
      <c r="H10489" t="s">
        <v>264</v>
      </c>
      <c r="I10489" t="s">
        <v>265</v>
      </c>
      <c r="J10489" s="65">
        <v>0</v>
      </c>
      <c r="K10489" t="str">
        <f t="shared" si="384"/>
        <v>30VI1102RSRR</v>
      </c>
      <c r="L10489">
        <f t="shared" si="385"/>
        <v>0</v>
      </c>
    </row>
    <row r="10490" spans="1:12">
      <c r="A10490" s="65">
        <v>30</v>
      </c>
      <c r="B10490" t="s">
        <v>397</v>
      </c>
      <c r="C10490" s="65">
        <v>11</v>
      </c>
      <c r="D10490" t="s">
        <v>237</v>
      </c>
      <c r="E10490" s="65">
        <v>1</v>
      </c>
      <c r="F10490" t="s">
        <v>276</v>
      </c>
      <c r="G10490" t="s">
        <v>277</v>
      </c>
      <c r="H10490" t="s">
        <v>228</v>
      </c>
      <c r="I10490" t="s">
        <v>217</v>
      </c>
      <c r="J10490" s="65">
        <v>0</v>
      </c>
      <c r="K10490" t="str">
        <f t="shared" si="384"/>
        <v>30VI1102PTBI</v>
      </c>
      <c r="L10490">
        <f t="shared" si="385"/>
        <v>0</v>
      </c>
    </row>
    <row r="10491" spans="1:12">
      <c r="A10491" s="65">
        <v>30</v>
      </c>
      <c r="B10491" t="s">
        <v>397</v>
      </c>
      <c r="C10491" s="65">
        <v>11</v>
      </c>
      <c r="D10491" t="s">
        <v>237</v>
      </c>
      <c r="E10491" s="65">
        <v>1</v>
      </c>
      <c r="F10491" t="s">
        <v>276</v>
      </c>
      <c r="G10491" t="s">
        <v>277</v>
      </c>
      <c r="H10491" t="s">
        <v>229</v>
      </c>
      <c r="I10491" t="s">
        <v>230</v>
      </c>
      <c r="J10491" s="65">
        <v>0</v>
      </c>
      <c r="K10491" t="str">
        <f t="shared" si="384"/>
        <v>30VI1102PRNR</v>
      </c>
      <c r="L10491">
        <f t="shared" si="385"/>
        <v>0</v>
      </c>
    </row>
    <row r="10492" spans="1:12">
      <c r="A10492" s="65">
        <v>30</v>
      </c>
      <c r="B10492" t="s">
        <v>397</v>
      </c>
      <c r="C10492" s="65">
        <v>11</v>
      </c>
      <c r="D10492" t="s">
        <v>237</v>
      </c>
      <c r="E10492" s="65">
        <v>1</v>
      </c>
      <c r="F10492" t="s">
        <v>276</v>
      </c>
      <c r="G10492" t="s">
        <v>277</v>
      </c>
      <c r="H10492" t="s">
        <v>231</v>
      </c>
      <c r="I10492" t="s">
        <v>232</v>
      </c>
      <c r="J10492" s="65">
        <v>0</v>
      </c>
      <c r="K10492" t="str">
        <f t="shared" si="384"/>
        <v>30VI1102PRES</v>
      </c>
      <c r="L10492">
        <f t="shared" si="385"/>
        <v>0</v>
      </c>
    </row>
    <row r="10493" spans="1:12">
      <c r="A10493" s="65">
        <v>30</v>
      </c>
      <c r="B10493" t="s">
        <v>397</v>
      </c>
      <c r="C10493" s="65">
        <v>11</v>
      </c>
      <c r="D10493" t="s">
        <v>237</v>
      </c>
      <c r="E10493" s="65">
        <v>1</v>
      </c>
      <c r="F10493" t="s">
        <v>276</v>
      </c>
      <c r="G10493" t="s">
        <v>277</v>
      </c>
      <c r="H10493" t="s">
        <v>233</v>
      </c>
      <c r="I10493" t="s">
        <v>234</v>
      </c>
      <c r="J10493" s="65">
        <v>0</v>
      </c>
      <c r="K10493" t="str">
        <f t="shared" si="384"/>
        <v>30VI1102PRER</v>
      </c>
      <c r="L10493">
        <f t="shared" si="385"/>
        <v>0</v>
      </c>
    </row>
    <row r="10494" spans="1:12">
      <c r="A10494" s="65">
        <v>30</v>
      </c>
      <c r="B10494" t="s">
        <v>397</v>
      </c>
      <c r="C10494" s="65">
        <v>11</v>
      </c>
      <c r="D10494" t="s">
        <v>237</v>
      </c>
      <c r="E10494" s="65">
        <v>1</v>
      </c>
      <c r="F10494" t="s">
        <v>276</v>
      </c>
      <c r="G10494" t="s">
        <v>277</v>
      </c>
      <c r="H10494" t="s">
        <v>266</v>
      </c>
      <c r="I10494" t="s">
        <v>267</v>
      </c>
      <c r="J10494" s="65">
        <v>0</v>
      </c>
      <c r="K10494" t="str">
        <f t="shared" si="384"/>
        <v>30VI1102PTRE</v>
      </c>
      <c r="L10494">
        <f t="shared" si="385"/>
        <v>0</v>
      </c>
    </row>
    <row r="10495" spans="1:12">
      <c r="A10495" s="65">
        <v>30</v>
      </c>
      <c r="B10495" t="s">
        <v>397</v>
      </c>
      <c r="C10495" s="65">
        <v>11</v>
      </c>
      <c r="D10495" t="s">
        <v>237</v>
      </c>
      <c r="E10495" s="65">
        <v>1</v>
      </c>
      <c r="F10495" t="s">
        <v>276</v>
      </c>
      <c r="G10495" t="s">
        <v>277</v>
      </c>
      <c r="H10495" t="s">
        <v>260</v>
      </c>
      <c r="I10495" t="s">
        <v>261</v>
      </c>
      <c r="J10495" s="65">
        <v>0</v>
      </c>
      <c r="K10495" t="str">
        <f t="shared" si="384"/>
        <v>30VI1102DRVM</v>
      </c>
      <c r="L10495">
        <f t="shared" si="385"/>
        <v>0</v>
      </c>
    </row>
    <row r="10496" spans="1:12">
      <c r="A10496" s="65">
        <v>30</v>
      </c>
      <c r="B10496" t="s">
        <v>397</v>
      </c>
      <c r="C10496" s="65">
        <v>11</v>
      </c>
      <c r="D10496" t="s">
        <v>237</v>
      </c>
      <c r="E10496" s="65">
        <v>1</v>
      </c>
      <c r="F10496" t="s">
        <v>278</v>
      </c>
      <c r="G10496" t="s">
        <v>273</v>
      </c>
      <c r="H10496" t="s">
        <v>240</v>
      </c>
      <c r="I10496" t="s">
        <v>241</v>
      </c>
      <c r="J10496" s="65">
        <v>0</v>
      </c>
      <c r="K10496" t="str">
        <f t="shared" si="384"/>
        <v>30VI1200SRTS</v>
      </c>
      <c r="L10496">
        <f t="shared" si="385"/>
        <v>0</v>
      </c>
    </row>
    <row r="10497" spans="1:12">
      <c r="A10497" s="65">
        <v>30</v>
      </c>
      <c r="B10497" t="s">
        <v>397</v>
      </c>
      <c r="C10497" s="65">
        <v>11</v>
      </c>
      <c r="D10497" t="s">
        <v>237</v>
      </c>
      <c r="E10497" s="65">
        <v>1</v>
      </c>
      <c r="F10497" t="s">
        <v>278</v>
      </c>
      <c r="G10497" t="s">
        <v>273</v>
      </c>
      <c r="H10497" t="s">
        <v>235</v>
      </c>
      <c r="I10497" t="s">
        <v>236</v>
      </c>
      <c r="J10497" s="65">
        <v>7</v>
      </c>
      <c r="K10497" t="str">
        <f t="shared" si="384"/>
        <v>30VI1200SABA</v>
      </c>
      <c r="L10497">
        <f t="shared" si="385"/>
        <v>7</v>
      </c>
    </row>
    <row r="10498" spans="1:12">
      <c r="A10498" s="65">
        <v>30</v>
      </c>
      <c r="B10498" t="s">
        <v>397</v>
      </c>
      <c r="C10498" s="65">
        <v>11</v>
      </c>
      <c r="D10498" t="s">
        <v>237</v>
      </c>
      <c r="E10498" s="65">
        <v>1</v>
      </c>
      <c r="F10498" t="s">
        <v>278</v>
      </c>
      <c r="G10498" t="s">
        <v>273</v>
      </c>
      <c r="H10498" t="s">
        <v>244</v>
      </c>
      <c r="I10498" t="s">
        <v>245</v>
      </c>
      <c r="J10498" s="65">
        <v>7660</v>
      </c>
      <c r="K10498" t="str">
        <f t="shared" si="384"/>
        <v>30VI1200SRTT</v>
      </c>
      <c r="L10498">
        <f t="shared" si="385"/>
        <v>7660</v>
      </c>
    </row>
    <row r="10499" spans="1:12">
      <c r="A10499" s="65">
        <v>30</v>
      </c>
      <c r="B10499" t="s">
        <v>397</v>
      </c>
      <c r="C10499" s="65">
        <v>11</v>
      </c>
      <c r="D10499" t="s">
        <v>237</v>
      </c>
      <c r="E10499" s="65">
        <v>1</v>
      </c>
      <c r="F10499" t="s">
        <v>278</v>
      </c>
      <c r="G10499" t="s">
        <v>273</v>
      </c>
      <c r="H10499" t="s">
        <v>246</v>
      </c>
      <c r="I10499" t="s">
        <v>247</v>
      </c>
      <c r="J10499" s="65">
        <v>0</v>
      </c>
      <c r="K10499" t="str">
        <f t="shared" si="384"/>
        <v>30VI1200SRPS</v>
      </c>
      <c r="L10499">
        <f t="shared" si="385"/>
        <v>0</v>
      </c>
    </row>
    <row r="10500" spans="1:12">
      <c r="A10500" s="65">
        <v>30</v>
      </c>
      <c r="B10500" t="s">
        <v>397</v>
      </c>
      <c r="C10500" s="65">
        <v>11</v>
      </c>
      <c r="D10500" t="s">
        <v>237</v>
      </c>
      <c r="E10500" s="65">
        <v>1</v>
      </c>
      <c r="F10500" t="s">
        <v>278</v>
      </c>
      <c r="G10500" t="s">
        <v>273</v>
      </c>
      <c r="H10500" t="s">
        <v>248</v>
      </c>
      <c r="I10500" t="s">
        <v>249</v>
      </c>
      <c r="J10500" s="65">
        <v>7600</v>
      </c>
      <c r="K10500" t="str">
        <f t="shared" si="384"/>
        <v>30VI1200SRPR</v>
      </c>
      <c r="L10500">
        <f t="shared" si="385"/>
        <v>7600</v>
      </c>
    </row>
    <row r="10501" spans="1:12">
      <c r="A10501" s="65">
        <v>30</v>
      </c>
      <c r="B10501" t="s">
        <v>397</v>
      </c>
      <c r="C10501" s="65">
        <v>11</v>
      </c>
      <c r="D10501" t="s">
        <v>237</v>
      </c>
      <c r="E10501" s="65">
        <v>1</v>
      </c>
      <c r="F10501" t="s">
        <v>278</v>
      </c>
      <c r="G10501" t="s">
        <v>273</v>
      </c>
      <c r="H10501" t="s">
        <v>250</v>
      </c>
      <c r="I10501" t="s">
        <v>251</v>
      </c>
      <c r="J10501" s="65">
        <v>7600</v>
      </c>
      <c r="K10501" t="str">
        <f t="shared" si="384"/>
        <v>30VI1200SRPT</v>
      </c>
      <c r="L10501">
        <f t="shared" si="385"/>
        <v>7600</v>
      </c>
    </row>
    <row r="10502" spans="1:12">
      <c r="A10502" s="65">
        <v>30</v>
      </c>
      <c r="B10502" t="s">
        <v>397</v>
      </c>
      <c r="C10502" s="65">
        <v>11</v>
      </c>
      <c r="D10502" t="s">
        <v>237</v>
      </c>
      <c r="E10502" s="65">
        <v>1</v>
      </c>
      <c r="F10502" t="s">
        <v>278</v>
      </c>
      <c r="G10502" t="s">
        <v>273</v>
      </c>
      <c r="H10502" t="s">
        <v>252</v>
      </c>
      <c r="I10502" t="s">
        <v>253</v>
      </c>
      <c r="J10502" s="65">
        <v>0</v>
      </c>
      <c r="K10502" t="str">
        <f t="shared" si="384"/>
        <v>30VI1200SRRS</v>
      </c>
      <c r="L10502">
        <f t="shared" si="385"/>
        <v>0</v>
      </c>
    </row>
    <row r="10503" spans="1:12">
      <c r="A10503" s="65">
        <v>30</v>
      </c>
      <c r="B10503" t="s">
        <v>397</v>
      </c>
      <c r="C10503" s="65">
        <v>11</v>
      </c>
      <c r="D10503" t="s">
        <v>237</v>
      </c>
      <c r="E10503" s="65">
        <v>1</v>
      </c>
      <c r="F10503" t="s">
        <v>278</v>
      </c>
      <c r="G10503" t="s">
        <v>273</v>
      </c>
      <c r="H10503" t="s">
        <v>254</v>
      </c>
      <c r="I10503" t="s">
        <v>255</v>
      </c>
      <c r="J10503" s="65">
        <v>7223</v>
      </c>
      <c r="K10503" t="str">
        <f t="shared" si="384"/>
        <v>30VI1200SRRR</v>
      </c>
      <c r="L10503">
        <f t="shared" si="385"/>
        <v>7223</v>
      </c>
    </row>
    <row r="10504" spans="1:12">
      <c r="A10504" s="65">
        <v>30</v>
      </c>
      <c r="B10504" t="s">
        <v>397</v>
      </c>
      <c r="C10504" s="65">
        <v>11</v>
      </c>
      <c r="D10504" t="s">
        <v>237</v>
      </c>
      <c r="E10504" s="65">
        <v>1</v>
      </c>
      <c r="F10504" t="s">
        <v>278</v>
      </c>
      <c r="G10504" t="s">
        <v>273</v>
      </c>
      <c r="H10504" t="s">
        <v>256</v>
      </c>
      <c r="I10504" t="s">
        <v>257</v>
      </c>
      <c r="J10504" s="65">
        <v>7223</v>
      </c>
      <c r="K10504" t="str">
        <f t="shared" si="384"/>
        <v>30VI1200SRRT</v>
      </c>
      <c r="L10504">
        <f t="shared" si="385"/>
        <v>7223</v>
      </c>
    </row>
    <row r="10505" spans="1:12">
      <c r="A10505" s="65">
        <v>30</v>
      </c>
      <c r="B10505" t="s">
        <v>397</v>
      </c>
      <c r="C10505" s="65">
        <v>11</v>
      </c>
      <c r="D10505" t="s">
        <v>237</v>
      </c>
      <c r="E10505" s="65">
        <v>1</v>
      </c>
      <c r="F10505" t="s">
        <v>278</v>
      </c>
      <c r="G10505" t="s">
        <v>273</v>
      </c>
      <c r="H10505" t="s">
        <v>258</v>
      </c>
      <c r="I10505" t="s">
        <v>259</v>
      </c>
      <c r="J10505" s="65">
        <v>0</v>
      </c>
      <c r="K10505" t="str">
        <f t="shared" si="384"/>
        <v>30VI1200RSRS</v>
      </c>
      <c r="L10505">
        <f t="shared" si="385"/>
        <v>0</v>
      </c>
    </row>
    <row r="10506" spans="1:12">
      <c r="A10506" s="65">
        <v>30</v>
      </c>
      <c r="B10506" t="s">
        <v>397</v>
      </c>
      <c r="C10506" s="65">
        <v>11</v>
      </c>
      <c r="D10506" t="s">
        <v>237</v>
      </c>
      <c r="E10506" s="65">
        <v>1</v>
      </c>
      <c r="F10506" t="s">
        <v>278</v>
      </c>
      <c r="G10506" t="s">
        <v>273</v>
      </c>
      <c r="H10506" t="s">
        <v>264</v>
      </c>
      <c r="I10506" t="s">
        <v>265</v>
      </c>
      <c r="J10506" s="65">
        <v>31360</v>
      </c>
      <c r="K10506" t="str">
        <f t="shared" si="384"/>
        <v>30VI1200RSRR</v>
      </c>
      <c r="L10506">
        <f t="shared" si="385"/>
        <v>31360</v>
      </c>
    </row>
    <row r="10507" spans="1:12">
      <c r="A10507" s="65">
        <v>30</v>
      </c>
      <c r="B10507" t="s">
        <v>397</v>
      </c>
      <c r="C10507" s="65">
        <v>11</v>
      </c>
      <c r="D10507" t="s">
        <v>237</v>
      </c>
      <c r="E10507" s="65">
        <v>1</v>
      </c>
      <c r="F10507" t="s">
        <v>278</v>
      </c>
      <c r="G10507" t="s">
        <v>273</v>
      </c>
      <c r="H10507" t="s">
        <v>228</v>
      </c>
      <c r="I10507" t="s">
        <v>217</v>
      </c>
      <c r="J10507" s="65">
        <v>229913</v>
      </c>
      <c r="K10507" t="str">
        <f t="shared" si="384"/>
        <v>30VI1200PTBI</v>
      </c>
      <c r="L10507">
        <f t="shared" si="385"/>
        <v>229913</v>
      </c>
    </row>
    <row r="10508" spans="1:12">
      <c r="A10508" s="65">
        <v>30</v>
      </c>
      <c r="B10508" t="s">
        <v>397</v>
      </c>
      <c r="C10508" s="65">
        <v>11</v>
      </c>
      <c r="D10508" t="s">
        <v>237</v>
      </c>
      <c r="E10508" s="65">
        <v>1</v>
      </c>
      <c r="F10508" t="s">
        <v>278</v>
      </c>
      <c r="G10508" t="s">
        <v>273</v>
      </c>
      <c r="H10508" t="s">
        <v>229</v>
      </c>
      <c r="I10508" t="s">
        <v>230</v>
      </c>
      <c r="J10508" s="65">
        <v>3400</v>
      </c>
      <c r="K10508" t="str">
        <f t="shared" si="384"/>
        <v>30VI1200PRNR</v>
      </c>
      <c r="L10508">
        <f t="shared" si="385"/>
        <v>3400</v>
      </c>
    </row>
    <row r="10509" spans="1:12">
      <c r="A10509" s="65">
        <v>30</v>
      </c>
      <c r="B10509" t="s">
        <v>397</v>
      </c>
      <c r="C10509" s="65">
        <v>11</v>
      </c>
      <c r="D10509" t="s">
        <v>237</v>
      </c>
      <c r="E10509" s="65">
        <v>1</v>
      </c>
      <c r="F10509" t="s">
        <v>278</v>
      </c>
      <c r="G10509" t="s">
        <v>273</v>
      </c>
      <c r="H10509" t="s">
        <v>231</v>
      </c>
      <c r="I10509" t="s">
        <v>232</v>
      </c>
      <c r="J10509" s="65">
        <v>0</v>
      </c>
      <c r="K10509" t="str">
        <f t="shared" si="384"/>
        <v>30VI1200PRES</v>
      </c>
      <c r="L10509">
        <f t="shared" si="385"/>
        <v>0</v>
      </c>
    </row>
    <row r="10510" spans="1:12">
      <c r="A10510" s="65">
        <v>30</v>
      </c>
      <c r="B10510" t="s">
        <v>397</v>
      </c>
      <c r="C10510" s="65">
        <v>11</v>
      </c>
      <c r="D10510" t="s">
        <v>237</v>
      </c>
      <c r="E10510" s="65">
        <v>1</v>
      </c>
      <c r="F10510" t="s">
        <v>278</v>
      </c>
      <c r="G10510" t="s">
        <v>273</v>
      </c>
      <c r="H10510" t="s">
        <v>233</v>
      </c>
      <c r="I10510" t="s">
        <v>234</v>
      </c>
      <c r="J10510" s="65">
        <v>226513</v>
      </c>
      <c r="K10510" t="str">
        <f t="shared" si="384"/>
        <v>30VI1200PRER</v>
      </c>
      <c r="L10510">
        <f t="shared" si="385"/>
        <v>226513</v>
      </c>
    </row>
    <row r="10511" spans="1:12">
      <c r="A10511" s="65">
        <v>30</v>
      </c>
      <c r="B10511" t="s">
        <v>397</v>
      </c>
      <c r="C10511" s="65">
        <v>11</v>
      </c>
      <c r="D10511" t="s">
        <v>237</v>
      </c>
      <c r="E10511" s="65">
        <v>1</v>
      </c>
      <c r="F10511" t="s">
        <v>278</v>
      </c>
      <c r="G10511" t="s">
        <v>273</v>
      </c>
      <c r="H10511" t="s">
        <v>266</v>
      </c>
      <c r="I10511" t="s">
        <v>267</v>
      </c>
      <c r="J10511" s="65">
        <v>226513</v>
      </c>
      <c r="K10511" t="str">
        <f t="shared" si="384"/>
        <v>30VI1200PTRE</v>
      </c>
      <c r="L10511">
        <f t="shared" si="385"/>
        <v>226513</v>
      </c>
    </row>
    <row r="10512" spans="1:12">
      <c r="A10512" s="65">
        <v>30</v>
      </c>
      <c r="B10512" t="s">
        <v>397</v>
      </c>
      <c r="C10512" s="65">
        <v>11</v>
      </c>
      <c r="D10512" t="s">
        <v>237</v>
      </c>
      <c r="E10512" s="65">
        <v>1</v>
      </c>
      <c r="F10512" t="s">
        <v>278</v>
      </c>
      <c r="G10512" t="s">
        <v>273</v>
      </c>
      <c r="H10512" t="s">
        <v>268</v>
      </c>
      <c r="I10512" t="s">
        <v>269</v>
      </c>
      <c r="J10512" s="65">
        <v>56629</v>
      </c>
      <c r="K10512" t="str">
        <f t="shared" si="384"/>
        <v>30VI1200DRCF</v>
      </c>
      <c r="L10512">
        <f t="shared" si="385"/>
        <v>56629</v>
      </c>
    </row>
    <row r="10513" spans="1:12">
      <c r="A10513" s="65">
        <v>30</v>
      </c>
      <c r="B10513" t="s">
        <v>397</v>
      </c>
      <c r="C10513" s="65">
        <v>11</v>
      </c>
      <c r="D10513" t="s">
        <v>237</v>
      </c>
      <c r="E10513" s="65">
        <v>1</v>
      </c>
      <c r="F10513" t="s">
        <v>278</v>
      </c>
      <c r="G10513" t="s">
        <v>273</v>
      </c>
      <c r="H10513" t="s">
        <v>242</v>
      </c>
      <c r="I10513" t="s">
        <v>243</v>
      </c>
      <c r="J10513" s="65">
        <v>0</v>
      </c>
      <c r="K10513" t="str">
        <f t="shared" si="384"/>
        <v>30VI1200DRPP</v>
      </c>
      <c r="L10513">
        <f t="shared" si="385"/>
        <v>0</v>
      </c>
    </row>
    <row r="10514" spans="1:12">
      <c r="A10514" s="65">
        <v>30</v>
      </c>
      <c r="B10514" t="s">
        <v>397</v>
      </c>
      <c r="C10514" s="65">
        <v>11</v>
      </c>
      <c r="D10514" t="s">
        <v>237</v>
      </c>
      <c r="E10514" s="65">
        <v>1</v>
      </c>
      <c r="F10514" t="s">
        <v>278</v>
      </c>
      <c r="G10514" t="s">
        <v>273</v>
      </c>
      <c r="H10514" t="s">
        <v>260</v>
      </c>
      <c r="I10514" t="s">
        <v>261</v>
      </c>
      <c r="J10514" s="65">
        <v>4530</v>
      </c>
      <c r="K10514" t="str">
        <f t="shared" si="384"/>
        <v>30VI1200DRVM</v>
      </c>
      <c r="L10514">
        <f t="shared" si="385"/>
        <v>4530</v>
      </c>
    </row>
    <row r="10515" spans="1:12">
      <c r="A10515" s="65">
        <v>30</v>
      </c>
      <c r="B10515" t="s">
        <v>397</v>
      </c>
      <c r="C10515" s="65">
        <v>11</v>
      </c>
      <c r="D10515" t="s">
        <v>237</v>
      </c>
      <c r="E10515" s="65">
        <v>1</v>
      </c>
      <c r="F10515" t="s">
        <v>278</v>
      </c>
      <c r="G10515" t="s">
        <v>273</v>
      </c>
      <c r="H10515" t="s">
        <v>262</v>
      </c>
      <c r="I10515" t="s">
        <v>263</v>
      </c>
      <c r="J10515" s="65">
        <v>154029</v>
      </c>
      <c r="K10515" t="str">
        <f t="shared" si="384"/>
        <v>30VI1200DREX</v>
      </c>
      <c r="L10515">
        <f t="shared" si="385"/>
        <v>154029</v>
      </c>
    </row>
    <row r="10516" spans="1:12">
      <c r="A10516" s="65">
        <v>30</v>
      </c>
      <c r="B10516" t="s">
        <v>397</v>
      </c>
      <c r="C10516" s="65">
        <v>11</v>
      </c>
      <c r="D10516" t="s">
        <v>237</v>
      </c>
      <c r="E10516" s="65">
        <v>1</v>
      </c>
      <c r="F10516" t="s">
        <v>278</v>
      </c>
      <c r="G10516" t="s">
        <v>273</v>
      </c>
      <c r="H10516" t="s">
        <v>220</v>
      </c>
      <c r="I10516" t="s">
        <v>221</v>
      </c>
      <c r="J10516" s="65">
        <v>4530</v>
      </c>
      <c r="K10516" t="str">
        <f t="shared" si="384"/>
        <v>30VI1200DRET</v>
      </c>
      <c r="L10516">
        <f t="shared" si="385"/>
        <v>4530</v>
      </c>
    </row>
    <row r="10517" spans="1:12">
      <c r="A10517" s="65">
        <v>30</v>
      </c>
      <c r="B10517" t="s">
        <v>397</v>
      </c>
      <c r="C10517" s="65">
        <v>11</v>
      </c>
      <c r="D10517" t="s">
        <v>237</v>
      </c>
      <c r="E10517" s="65">
        <v>1</v>
      </c>
      <c r="F10517" t="s">
        <v>278</v>
      </c>
      <c r="G10517" t="s">
        <v>273</v>
      </c>
      <c r="H10517" t="s">
        <v>222</v>
      </c>
      <c r="I10517" t="s">
        <v>223</v>
      </c>
      <c r="J10517" s="65">
        <v>6795</v>
      </c>
      <c r="K10517" t="str">
        <f t="shared" si="384"/>
        <v>30VI1200DPMA</v>
      </c>
      <c r="L10517">
        <f t="shared" si="385"/>
        <v>6795</v>
      </c>
    </row>
    <row r="10518" spans="1:12">
      <c r="A10518" s="65">
        <v>30</v>
      </c>
      <c r="B10518" t="s">
        <v>397</v>
      </c>
      <c r="C10518" s="65">
        <v>11</v>
      </c>
      <c r="D10518" t="s">
        <v>237</v>
      </c>
      <c r="E10518" s="65">
        <v>1</v>
      </c>
      <c r="F10518" t="s">
        <v>278</v>
      </c>
      <c r="G10518" t="s">
        <v>273</v>
      </c>
      <c r="H10518" t="s">
        <v>211</v>
      </c>
      <c r="I10518" t="s">
        <v>212</v>
      </c>
      <c r="J10518" s="65">
        <v>0</v>
      </c>
      <c r="K10518" t="str">
        <f t="shared" si="384"/>
        <v>30VI1200APRS</v>
      </c>
      <c r="L10518">
        <f t="shared" si="385"/>
        <v>0</v>
      </c>
    </row>
    <row r="10519" spans="1:12">
      <c r="A10519" s="65">
        <v>30</v>
      </c>
      <c r="B10519" t="s">
        <v>397</v>
      </c>
      <c r="C10519" s="65">
        <v>11</v>
      </c>
      <c r="D10519" t="s">
        <v>237</v>
      </c>
      <c r="E10519" s="65">
        <v>1</v>
      </c>
      <c r="F10519" t="s">
        <v>278</v>
      </c>
      <c r="G10519" t="s">
        <v>273</v>
      </c>
      <c r="H10519" t="s">
        <v>213</v>
      </c>
      <c r="I10519" t="s">
        <v>214</v>
      </c>
      <c r="J10519" s="65">
        <v>7660</v>
      </c>
      <c r="K10519" t="str">
        <f t="shared" si="384"/>
        <v>30VI1200APRR</v>
      </c>
      <c r="L10519">
        <f t="shared" si="385"/>
        <v>7660</v>
      </c>
    </row>
    <row r="10520" spans="1:12">
      <c r="A10520" s="65">
        <v>30</v>
      </c>
      <c r="B10520" t="s">
        <v>397</v>
      </c>
      <c r="C10520" s="65">
        <v>11</v>
      </c>
      <c r="D10520" t="s">
        <v>237</v>
      </c>
      <c r="E10520" s="65">
        <v>1</v>
      </c>
      <c r="F10520" t="s">
        <v>278</v>
      </c>
      <c r="G10520" t="s">
        <v>273</v>
      </c>
      <c r="H10520" t="s">
        <v>215</v>
      </c>
      <c r="I10520" t="s">
        <v>216</v>
      </c>
      <c r="J10520" s="65">
        <v>7660</v>
      </c>
      <c r="K10520" t="str">
        <f t="shared" si="384"/>
        <v>30VI1200APRT</v>
      </c>
      <c r="L10520">
        <f t="shared" si="385"/>
        <v>7660</v>
      </c>
    </row>
    <row r="10521" spans="1:12">
      <c r="A10521" s="65">
        <v>30</v>
      </c>
      <c r="B10521" t="s">
        <v>397</v>
      </c>
      <c r="C10521" s="65">
        <v>11</v>
      </c>
      <c r="D10521" t="s">
        <v>237</v>
      </c>
      <c r="E10521" s="65">
        <v>1</v>
      </c>
      <c r="F10521" t="s">
        <v>278</v>
      </c>
      <c r="G10521" t="s">
        <v>273</v>
      </c>
      <c r="H10521" t="s">
        <v>224</v>
      </c>
      <c r="I10521" t="s">
        <v>225</v>
      </c>
      <c r="J10521" s="65">
        <v>35</v>
      </c>
      <c r="K10521" t="str">
        <f t="shared" si="384"/>
        <v>30VI1200ARRA</v>
      </c>
      <c r="L10521">
        <f t="shared" si="385"/>
        <v>35</v>
      </c>
    </row>
    <row r="10522" spans="1:12">
      <c r="A10522" s="65">
        <v>30</v>
      </c>
      <c r="B10522" t="s">
        <v>397</v>
      </c>
      <c r="C10522" s="65">
        <v>11</v>
      </c>
      <c r="D10522" t="s">
        <v>237</v>
      </c>
      <c r="E10522" s="65">
        <v>1</v>
      </c>
      <c r="F10522" t="s">
        <v>278</v>
      </c>
      <c r="G10522" t="s">
        <v>273</v>
      </c>
      <c r="H10522" t="s">
        <v>226</v>
      </c>
      <c r="I10522" t="s">
        <v>227</v>
      </c>
      <c r="J10522" s="65">
        <v>10</v>
      </c>
      <c r="K10522" t="str">
        <f t="shared" si="384"/>
        <v>30VI1200PLNA</v>
      </c>
      <c r="L10522">
        <f t="shared" si="385"/>
        <v>10</v>
      </c>
    </row>
    <row r="10523" spans="1:12">
      <c r="A10523" s="65">
        <v>30</v>
      </c>
      <c r="B10523" t="s">
        <v>397</v>
      </c>
      <c r="C10523" s="65">
        <v>11</v>
      </c>
      <c r="D10523" t="s">
        <v>237</v>
      </c>
      <c r="E10523" s="65">
        <v>1</v>
      </c>
      <c r="F10523" t="s">
        <v>278</v>
      </c>
      <c r="G10523" t="s">
        <v>273</v>
      </c>
      <c r="H10523" t="s">
        <v>270</v>
      </c>
      <c r="I10523" t="s">
        <v>271</v>
      </c>
      <c r="J10523" s="65">
        <v>7660</v>
      </c>
      <c r="K10523" t="str">
        <f t="shared" si="384"/>
        <v>30VI1200SRTR</v>
      </c>
      <c r="L10523">
        <f t="shared" si="385"/>
        <v>7660</v>
      </c>
    </row>
    <row r="10524" spans="1:12">
      <c r="A10524" s="65">
        <v>30</v>
      </c>
      <c r="B10524" t="s">
        <v>397</v>
      </c>
      <c r="C10524" s="65">
        <v>11</v>
      </c>
      <c r="D10524" t="s">
        <v>237</v>
      </c>
      <c r="E10524" s="65">
        <v>1</v>
      </c>
      <c r="F10524" t="s">
        <v>279</v>
      </c>
      <c r="G10524" t="s">
        <v>280</v>
      </c>
      <c r="H10524" t="s">
        <v>240</v>
      </c>
      <c r="I10524" t="s">
        <v>241</v>
      </c>
      <c r="J10524" s="65">
        <v>0</v>
      </c>
      <c r="K10524" t="str">
        <f t="shared" si="384"/>
        <v>30VI1201SRTS</v>
      </c>
      <c r="L10524">
        <f t="shared" si="385"/>
        <v>0</v>
      </c>
    </row>
    <row r="10525" spans="1:12">
      <c r="A10525" s="65">
        <v>30</v>
      </c>
      <c r="B10525" t="s">
        <v>397</v>
      </c>
      <c r="C10525" s="65">
        <v>11</v>
      </c>
      <c r="D10525" t="s">
        <v>237</v>
      </c>
      <c r="E10525" s="65">
        <v>1</v>
      </c>
      <c r="F10525" t="s">
        <v>279</v>
      </c>
      <c r="G10525" t="s">
        <v>280</v>
      </c>
      <c r="H10525" t="s">
        <v>270</v>
      </c>
      <c r="I10525" t="s">
        <v>271</v>
      </c>
      <c r="J10525" s="65">
        <v>7660</v>
      </c>
      <c r="K10525" t="str">
        <f t="shared" si="384"/>
        <v>30VI1201SRTR</v>
      </c>
      <c r="L10525">
        <f t="shared" si="385"/>
        <v>7660</v>
      </c>
    </row>
    <row r="10526" spans="1:12">
      <c r="A10526" s="65">
        <v>30</v>
      </c>
      <c r="B10526" t="s">
        <v>397</v>
      </c>
      <c r="C10526" s="65">
        <v>11</v>
      </c>
      <c r="D10526" t="s">
        <v>237</v>
      </c>
      <c r="E10526" s="65">
        <v>1</v>
      </c>
      <c r="F10526" t="s">
        <v>279</v>
      </c>
      <c r="G10526" t="s">
        <v>280</v>
      </c>
      <c r="H10526" t="s">
        <v>244</v>
      </c>
      <c r="I10526" t="s">
        <v>245</v>
      </c>
      <c r="J10526" s="65">
        <v>7660</v>
      </c>
      <c r="K10526" t="str">
        <f t="shared" si="384"/>
        <v>30VI1201SRTT</v>
      </c>
      <c r="L10526">
        <f t="shared" si="385"/>
        <v>7660</v>
      </c>
    </row>
    <row r="10527" spans="1:12">
      <c r="A10527" s="65">
        <v>30</v>
      </c>
      <c r="B10527" t="s">
        <v>397</v>
      </c>
      <c r="C10527" s="65">
        <v>11</v>
      </c>
      <c r="D10527" t="s">
        <v>237</v>
      </c>
      <c r="E10527" s="65">
        <v>1</v>
      </c>
      <c r="F10527" t="s">
        <v>279</v>
      </c>
      <c r="G10527" t="s">
        <v>280</v>
      </c>
      <c r="H10527" t="s">
        <v>246</v>
      </c>
      <c r="I10527" t="s">
        <v>247</v>
      </c>
      <c r="J10527" s="65">
        <v>0</v>
      </c>
      <c r="K10527" t="str">
        <f t="shared" ref="K10527:K10590" si="386">CONCATENATE(TEXT(A10527,"00"),F10527,H10527)</f>
        <v>30VI1201SRPS</v>
      </c>
      <c r="L10527">
        <f t="shared" ref="L10527:L10590" si="387">J10527</f>
        <v>0</v>
      </c>
    </row>
    <row r="10528" spans="1:12">
      <c r="A10528" s="65">
        <v>30</v>
      </c>
      <c r="B10528" t="s">
        <v>397</v>
      </c>
      <c r="C10528" s="65">
        <v>11</v>
      </c>
      <c r="D10528" t="s">
        <v>237</v>
      </c>
      <c r="E10528" s="65">
        <v>1</v>
      </c>
      <c r="F10528" t="s">
        <v>279</v>
      </c>
      <c r="G10528" t="s">
        <v>280</v>
      </c>
      <c r="H10528" t="s">
        <v>248</v>
      </c>
      <c r="I10528" t="s">
        <v>249</v>
      </c>
      <c r="J10528" s="65">
        <v>7600</v>
      </c>
      <c r="K10528" t="str">
        <f t="shared" si="386"/>
        <v>30VI1201SRPR</v>
      </c>
      <c r="L10528">
        <f t="shared" si="387"/>
        <v>7600</v>
      </c>
    </row>
    <row r="10529" spans="1:12">
      <c r="A10529" s="65">
        <v>30</v>
      </c>
      <c r="B10529" t="s">
        <v>397</v>
      </c>
      <c r="C10529" s="65">
        <v>11</v>
      </c>
      <c r="D10529" t="s">
        <v>237</v>
      </c>
      <c r="E10529" s="65">
        <v>1</v>
      </c>
      <c r="F10529" t="s">
        <v>279</v>
      </c>
      <c r="G10529" t="s">
        <v>280</v>
      </c>
      <c r="H10529" t="s">
        <v>250</v>
      </c>
      <c r="I10529" t="s">
        <v>251</v>
      </c>
      <c r="J10529" s="65">
        <v>7600</v>
      </c>
      <c r="K10529" t="str">
        <f t="shared" si="386"/>
        <v>30VI1201SRPT</v>
      </c>
      <c r="L10529">
        <f t="shared" si="387"/>
        <v>7600</v>
      </c>
    </row>
    <row r="10530" spans="1:12">
      <c r="A10530" s="65">
        <v>30</v>
      </c>
      <c r="B10530" t="s">
        <v>397</v>
      </c>
      <c r="C10530" s="65">
        <v>11</v>
      </c>
      <c r="D10530" t="s">
        <v>237</v>
      </c>
      <c r="E10530" s="65">
        <v>1</v>
      </c>
      <c r="F10530" t="s">
        <v>279</v>
      </c>
      <c r="G10530" t="s">
        <v>280</v>
      </c>
      <c r="H10530" t="s">
        <v>252</v>
      </c>
      <c r="I10530" t="s">
        <v>253</v>
      </c>
      <c r="J10530" s="65">
        <v>0</v>
      </c>
      <c r="K10530" t="str">
        <f t="shared" si="386"/>
        <v>30VI1201SRRS</v>
      </c>
      <c r="L10530">
        <f t="shared" si="387"/>
        <v>0</v>
      </c>
    </row>
    <row r="10531" spans="1:12">
      <c r="A10531" s="65">
        <v>30</v>
      </c>
      <c r="B10531" t="s">
        <v>397</v>
      </c>
      <c r="C10531" s="65">
        <v>11</v>
      </c>
      <c r="D10531" t="s">
        <v>237</v>
      </c>
      <c r="E10531" s="65">
        <v>1</v>
      </c>
      <c r="F10531" t="s">
        <v>279</v>
      </c>
      <c r="G10531" t="s">
        <v>280</v>
      </c>
      <c r="H10531" t="s">
        <v>254</v>
      </c>
      <c r="I10531" t="s">
        <v>255</v>
      </c>
      <c r="J10531" s="65">
        <v>7223</v>
      </c>
      <c r="K10531" t="str">
        <f t="shared" si="386"/>
        <v>30VI1201SRRR</v>
      </c>
      <c r="L10531">
        <f t="shared" si="387"/>
        <v>7223</v>
      </c>
    </row>
    <row r="10532" spans="1:12">
      <c r="A10532" s="65">
        <v>30</v>
      </c>
      <c r="B10532" t="s">
        <v>397</v>
      </c>
      <c r="C10532" s="65">
        <v>11</v>
      </c>
      <c r="D10532" t="s">
        <v>237</v>
      </c>
      <c r="E10532" s="65">
        <v>1</v>
      </c>
      <c r="F10532" t="s">
        <v>279</v>
      </c>
      <c r="G10532" t="s">
        <v>280</v>
      </c>
      <c r="H10532" t="s">
        <v>256</v>
      </c>
      <c r="I10532" t="s">
        <v>257</v>
      </c>
      <c r="J10532" s="65">
        <v>7223</v>
      </c>
      <c r="K10532" t="str">
        <f t="shared" si="386"/>
        <v>30VI1201SRRT</v>
      </c>
      <c r="L10532">
        <f t="shared" si="387"/>
        <v>7223</v>
      </c>
    </row>
    <row r="10533" spans="1:12">
      <c r="A10533" s="65">
        <v>30</v>
      </c>
      <c r="B10533" t="s">
        <v>397</v>
      </c>
      <c r="C10533" s="65">
        <v>11</v>
      </c>
      <c r="D10533" t="s">
        <v>237</v>
      </c>
      <c r="E10533" s="65">
        <v>1</v>
      </c>
      <c r="F10533" t="s">
        <v>279</v>
      </c>
      <c r="G10533" t="s">
        <v>280</v>
      </c>
      <c r="H10533" t="s">
        <v>258</v>
      </c>
      <c r="I10533" t="s">
        <v>259</v>
      </c>
      <c r="J10533" s="65">
        <v>0</v>
      </c>
      <c r="K10533" t="str">
        <f t="shared" si="386"/>
        <v>30VI1201RSRS</v>
      </c>
      <c r="L10533">
        <f t="shared" si="387"/>
        <v>0</v>
      </c>
    </row>
    <row r="10534" spans="1:12">
      <c r="A10534" s="65">
        <v>30</v>
      </c>
      <c r="B10534" t="s">
        <v>397</v>
      </c>
      <c r="C10534" s="65">
        <v>11</v>
      </c>
      <c r="D10534" t="s">
        <v>237</v>
      </c>
      <c r="E10534" s="65">
        <v>1</v>
      </c>
      <c r="F10534" t="s">
        <v>279</v>
      </c>
      <c r="G10534" t="s">
        <v>280</v>
      </c>
      <c r="H10534" t="s">
        <v>264</v>
      </c>
      <c r="I10534" t="s">
        <v>265</v>
      </c>
      <c r="J10534" s="65">
        <v>31360</v>
      </c>
      <c r="K10534" t="str">
        <f t="shared" si="386"/>
        <v>30VI1201RSRR</v>
      </c>
      <c r="L10534">
        <f t="shared" si="387"/>
        <v>31360</v>
      </c>
    </row>
    <row r="10535" spans="1:12">
      <c r="A10535" s="65">
        <v>30</v>
      </c>
      <c r="B10535" t="s">
        <v>397</v>
      </c>
      <c r="C10535" s="65">
        <v>11</v>
      </c>
      <c r="D10535" t="s">
        <v>237</v>
      </c>
      <c r="E10535" s="65">
        <v>1</v>
      </c>
      <c r="F10535" t="s">
        <v>279</v>
      </c>
      <c r="G10535" t="s">
        <v>280</v>
      </c>
      <c r="H10535" t="s">
        <v>228</v>
      </c>
      <c r="I10535" t="s">
        <v>217</v>
      </c>
      <c r="J10535" s="65">
        <v>229913</v>
      </c>
      <c r="K10535" t="str">
        <f t="shared" si="386"/>
        <v>30VI1201PTBI</v>
      </c>
      <c r="L10535">
        <f t="shared" si="387"/>
        <v>229913</v>
      </c>
    </row>
    <row r="10536" spans="1:12">
      <c r="A10536" s="65">
        <v>30</v>
      </c>
      <c r="B10536" t="s">
        <v>397</v>
      </c>
      <c r="C10536" s="65">
        <v>11</v>
      </c>
      <c r="D10536" t="s">
        <v>237</v>
      </c>
      <c r="E10536" s="65">
        <v>1</v>
      </c>
      <c r="F10536" t="s">
        <v>279</v>
      </c>
      <c r="G10536" t="s">
        <v>280</v>
      </c>
      <c r="H10536" t="s">
        <v>229</v>
      </c>
      <c r="I10536" t="s">
        <v>230</v>
      </c>
      <c r="J10536" s="65">
        <v>3400</v>
      </c>
      <c r="K10536" t="str">
        <f t="shared" si="386"/>
        <v>30VI1201PRNR</v>
      </c>
      <c r="L10536">
        <f t="shared" si="387"/>
        <v>3400</v>
      </c>
    </row>
    <row r="10537" spans="1:12">
      <c r="A10537" s="65">
        <v>30</v>
      </c>
      <c r="B10537" t="s">
        <v>397</v>
      </c>
      <c r="C10537" s="65">
        <v>11</v>
      </c>
      <c r="D10537" t="s">
        <v>237</v>
      </c>
      <c r="E10537" s="65">
        <v>1</v>
      </c>
      <c r="F10537" t="s">
        <v>279</v>
      </c>
      <c r="G10537" t="s">
        <v>280</v>
      </c>
      <c r="H10537" t="s">
        <v>231</v>
      </c>
      <c r="I10537" t="s">
        <v>232</v>
      </c>
      <c r="J10537" s="65">
        <v>0</v>
      </c>
      <c r="K10537" t="str">
        <f t="shared" si="386"/>
        <v>30VI1201PRES</v>
      </c>
      <c r="L10537">
        <f t="shared" si="387"/>
        <v>0</v>
      </c>
    </row>
    <row r="10538" spans="1:12">
      <c r="A10538" s="65">
        <v>30</v>
      </c>
      <c r="B10538" t="s">
        <v>397</v>
      </c>
      <c r="C10538" s="65">
        <v>11</v>
      </c>
      <c r="D10538" t="s">
        <v>237</v>
      </c>
      <c r="E10538" s="65">
        <v>1</v>
      </c>
      <c r="F10538" t="s">
        <v>279</v>
      </c>
      <c r="G10538" t="s">
        <v>280</v>
      </c>
      <c r="H10538" t="s">
        <v>233</v>
      </c>
      <c r="I10538" t="s">
        <v>234</v>
      </c>
      <c r="J10538" s="65">
        <v>226513</v>
      </c>
      <c r="K10538" t="str">
        <f t="shared" si="386"/>
        <v>30VI1201PRER</v>
      </c>
      <c r="L10538">
        <f t="shared" si="387"/>
        <v>226513</v>
      </c>
    </row>
    <row r="10539" spans="1:12">
      <c r="A10539" s="65">
        <v>30</v>
      </c>
      <c r="B10539" t="s">
        <v>397</v>
      </c>
      <c r="C10539" s="65">
        <v>11</v>
      </c>
      <c r="D10539" t="s">
        <v>237</v>
      </c>
      <c r="E10539" s="65">
        <v>1</v>
      </c>
      <c r="F10539" t="s">
        <v>279</v>
      </c>
      <c r="G10539" t="s">
        <v>280</v>
      </c>
      <c r="H10539" t="s">
        <v>266</v>
      </c>
      <c r="I10539" t="s">
        <v>267</v>
      </c>
      <c r="J10539" s="65">
        <v>226513</v>
      </c>
      <c r="K10539" t="str">
        <f t="shared" si="386"/>
        <v>30VI1201PTRE</v>
      </c>
      <c r="L10539">
        <f t="shared" si="387"/>
        <v>226513</v>
      </c>
    </row>
    <row r="10540" spans="1:12">
      <c r="A10540" s="65">
        <v>30</v>
      </c>
      <c r="B10540" t="s">
        <v>397</v>
      </c>
      <c r="C10540" s="65">
        <v>11</v>
      </c>
      <c r="D10540" t="s">
        <v>237</v>
      </c>
      <c r="E10540" s="65">
        <v>1</v>
      </c>
      <c r="F10540" t="s">
        <v>279</v>
      </c>
      <c r="G10540" t="s">
        <v>280</v>
      </c>
      <c r="H10540" t="s">
        <v>268</v>
      </c>
      <c r="I10540" t="s">
        <v>269</v>
      </c>
      <c r="J10540" s="65">
        <v>56629</v>
      </c>
      <c r="K10540" t="str">
        <f t="shared" si="386"/>
        <v>30VI1201DRCF</v>
      </c>
      <c r="L10540">
        <f t="shared" si="387"/>
        <v>56629</v>
      </c>
    </row>
    <row r="10541" spans="1:12">
      <c r="A10541" s="65">
        <v>30</v>
      </c>
      <c r="B10541" t="s">
        <v>397</v>
      </c>
      <c r="C10541" s="65">
        <v>11</v>
      </c>
      <c r="D10541" t="s">
        <v>237</v>
      </c>
      <c r="E10541" s="65">
        <v>1</v>
      </c>
      <c r="F10541" t="s">
        <v>279</v>
      </c>
      <c r="G10541" t="s">
        <v>280</v>
      </c>
      <c r="H10541" t="s">
        <v>242</v>
      </c>
      <c r="I10541" t="s">
        <v>243</v>
      </c>
      <c r="J10541" s="65">
        <v>0</v>
      </c>
      <c r="K10541" t="str">
        <f t="shared" si="386"/>
        <v>30VI1201DRPP</v>
      </c>
      <c r="L10541">
        <f t="shared" si="387"/>
        <v>0</v>
      </c>
    </row>
    <row r="10542" spans="1:12">
      <c r="A10542" s="65">
        <v>30</v>
      </c>
      <c r="B10542" t="s">
        <v>397</v>
      </c>
      <c r="C10542" s="65">
        <v>11</v>
      </c>
      <c r="D10542" t="s">
        <v>237</v>
      </c>
      <c r="E10542" s="65">
        <v>1</v>
      </c>
      <c r="F10542" t="s">
        <v>279</v>
      </c>
      <c r="G10542" t="s">
        <v>280</v>
      </c>
      <c r="H10542" t="s">
        <v>260</v>
      </c>
      <c r="I10542" t="s">
        <v>261</v>
      </c>
      <c r="J10542" s="65">
        <v>4530</v>
      </c>
      <c r="K10542" t="str">
        <f t="shared" si="386"/>
        <v>30VI1201DRVM</v>
      </c>
      <c r="L10542">
        <f t="shared" si="387"/>
        <v>4530</v>
      </c>
    </row>
    <row r="10543" spans="1:12">
      <c r="A10543" s="65">
        <v>30</v>
      </c>
      <c r="B10543" t="s">
        <v>397</v>
      </c>
      <c r="C10543" s="65">
        <v>11</v>
      </c>
      <c r="D10543" t="s">
        <v>237</v>
      </c>
      <c r="E10543" s="65">
        <v>1</v>
      </c>
      <c r="F10543" t="s">
        <v>279</v>
      </c>
      <c r="G10543" t="s">
        <v>280</v>
      </c>
      <c r="H10543" t="s">
        <v>262</v>
      </c>
      <c r="I10543" t="s">
        <v>263</v>
      </c>
      <c r="J10543" s="65">
        <v>154029</v>
      </c>
      <c r="K10543" t="str">
        <f t="shared" si="386"/>
        <v>30VI1201DREX</v>
      </c>
      <c r="L10543">
        <f t="shared" si="387"/>
        <v>154029</v>
      </c>
    </row>
    <row r="10544" spans="1:12">
      <c r="A10544" s="65">
        <v>30</v>
      </c>
      <c r="B10544" t="s">
        <v>397</v>
      </c>
      <c r="C10544" s="65">
        <v>11</v>
      </c>
      <c r="D10544" t="s">
        <v>237</v>
      </c>
      <c r="E10544" s="65">
        <v>1</v>
      </c>
      <c r="F10544" t="s">
        <v>279</v>
      </c>
      <c r="G10544" t="s">
        <v>280</v>
      </c>
      <c r="H10544" t="s">
        <v>220</v>
      </c>
      <c r="I10544" t="s">
        <v>221</v>
      </c>
      <c r="J10544" s="65">
        <v>4530</v>
      </c>
      <c r="K10544" t="str">
        <f t="shared" si="386"/>
        <v>30VI1201DRET</v>
      </c>
      <c r="L10544">
        <f t="shared" si="387"/>
        <v>4530</v>
      </c>
    </row>
    <row r="10545" spans="1:12">
      <c r="A10545" s="65">
        <v>30</v>
      </c>
      <c r="B10545" t="s">
        <v>397</v>
      </c>
      <c r="C10545" s="65">
        <v>11</v>
      </c>
      <c r="D10545" t="s">
        <v>237</v>
      </c>
      <c r="E10545" s="65">
        <v>1</v>
      </c>
      <c r="F10545" t="s">
        <v>279</v>
      </c>
      <c r="G10545" t="s">
        <v>280</v>
      </c>
      <c r="H10545" t="s">
        <v>222</v>
      </c>
      <c r="I10545" t="s">
        <v>223</v>
      </c>
      <c r="J10545" s="65">
        <v>6795</v>
      </c>
      <c r="K10545" t="str">
        <f t="shared" si="386"/>
        <v>30VI1201DPMA</v>
      </c>
      <c r="L10545">
        <f t="shared" si="387"/>
        <v>6795</v>
      </c>
    </row>
    <row r="10546" spans="1:12">
      <c r="A10546" s="65">
        <v>30</v>
      </c>
      <c r="B10546" t="s">
        <v>397</v>
      </c>
      <c r="C10546" s="65">
        <v>11</v>
      </c>
      <c r="D10546" t="s">
        <v>237</v>
      </c>
      <c r="E10546" s="65">
        <v>1</v>
      </c>
      <c r="F10546" t="s">
        <v>279</v>
      </c>
      <c r="G10546" t="s">
        <v>280</v>
      </c>
      <c r="H10546" t="s">
        <v>211</v>
      </c>
      <c r="I10546" t="s">
        <v>212</v>
      </c>
      <c r="J10546" s="65">
        <v>0</v>
      </c>
      <c r="K10546" t="str">
        <f t="shared" si="386"/>
        <v>30VI1201APRS</v>
      </c>
      <c r="L10546">
        <f t="shared" si="387"/>
        <v>0</v>
      </c>
    </row>
    <row r="10547" spans="1:12">
      <c r="A10547" s="65">
        <v>30</v>
      </c>
      <c r="B10547" t="s">
        <v>397</v>
      </c>
      <c r="C10547" s="65">
        <v>11</v>
      </c>
      <c r="D10547" t="s">
        <v>237</v>
      </c>
      <c r="E10547" s="65">
        <v>1</v>
      </c>
      <c r="F10547" t="s">
        <v>279</v>
      </c>
      <c r="G10547" t="s">
        <v>280</v>
      </c>
      <c r="H10547" t="s">
        <v>213</v>
      </c>
      <c r="I10547" t="s">
        <v>214</v>
      </c>
      <c r="J10547" s="65">
        <v>7660</v>
      </c>
      <c r="K10547" t="str">
        <f t="shared" si="386"/>
        <v>30VI1201APRR</v>
      </c>
      <c r="L10547">
        <f t="shared" si="387"/>
        <v>7660</v>
      </c>
    </row>
    <row r="10548" spans="1:12">
      <c r="A10548" s="65">
        <v>30</v>
      </c>
      <c r="B10548" t="s">
        <v>397</v>
      </c>
      <c r="C10548" s="65">
        <v>11</v>
      </c>
      <c r="D10548" t="s">
        <v>237</v>
      </c>
      <c r="E10548" s="65">
        <v>1</v>
      </c>
      <c r="F10548" t="s">
        <v>279</v>
      </c>
      <c r="G10548" t="s">
        <v>280</v>
      </c>
      <c r="H10548" t="s">
        <v>215</v>
      </c>
      <c r="I10548" t="s">
        <v>216</v>
      </c>
      <c r="J10548" s="65">
        <v>7660</v>
      </c>
      <c r="K10548" t="str">
        <f t="shared" si="386"/>
        <v>30VI1201APRT</v>
      </c>
      <c r="L10548">
        <f t="shared" si="387"/>
        <v>7660</v>
      </c>
    </row>
    <row r="10549" spans="1:12">
      <c r="A10549" s="65">
        <v>30</v>
      </c>
      <c r="B10549" t="s">
        <v>397</v>
      </c>
      <c r="C10549" s="65">
        <v>11</v>
      </c>
      <c r="D10549" t="s">
        <v>237</v>
      </c>
      <c r="E10549" s="65">
        <v>1</v>
      </c>
      <c r="F10549" t="s">
        <v>279</v>
      </c>
      <c r="G10549" t="s">
        <v>280</v>
      </c>
      <c r="H10549" t="s">
        <v>224</v>
      </c>
      <c r="I10549" t="s">
        <v>225</v>
      </c>
      <c r="J10549" s="65">
        <v>35</v>
      </c>
      <c r="K10549" t="str">
        <f t="shared" si="386"/>
        <v>30VI1201ARRA</v>
      </c>
      <c r="L10549">
        <f t="shared" si="387"/>
        <v>35</v>
      </c>
    </row>
    <row r="10550" spans="1:12">
      <c r="A10550" s="65">
        <v>30</v>
      </c>
      <c r="B10550" t="s">
        <v>397</v>
      </c>
      <c r="C10550" s="65">
        <v>11</v>
      </c>
      <c r="D10550" t="s">
        <v>237</v>
      </c>
      <c r="E10550" s="65">
        <v>1</v>
      </c>
      <c r="F10550" t="s">
        <v>279</v>
      </c>
      <c r="G10550" t="s">
        <v>280</v>
      </c>
      <c r="H10550" t="s">
        <v>226</v>
      </c>
      <c r="I10550" t="s">
        <v>227</v>
      </c>
      <c r="J10550" s="65">
        <v>10</v>
      </c>
      <c r="K10550" t="str">
        <f t="shared" si="386"/>
        <v>30VI1201PLNA</v>
      </c>
      <c r="L10550">
        <f t="shared" si="387"/>
        <v>10</v>
      </c>
    </row>
    <row r="10551" spans="1:12">
      <c r="A10551" s="65">
        <v>30</v>
      </c>
      <c r="B10551" t="s">
        <v>397</v>
      </c>
      <c r="C10551" s="65">
        <v>11</v>
      </c>
      <c r="D10551" t="s">
        <v>237</v>
      </c>
      <c r="E10551" s="65">
        <v>1</v>
      </c>
      <c r="F10551" t="s">
        <v>279</v>
      </c>
      <c r="G10551" t="s">
        <v>280</v>
      </c>
      <c r="H10551" t="s">
        <v>235</v>
      </c>
      <c r="I10551" t="s">
        <v>236</v>
      </c>
      <c r="J10551" s="65">
        <v>7</v>
      </c>
      <c r="K10551" t="str">
        <f t="shared" si="386"/>
        <v>30VI1201SABA</v>
      </c>
      <c r="L10551">
        <f t="shared" si="387"/>
        <v>7</v>
      </c>
    </row>
    <row r="10552" spans="1:12">
      <c r="A10552" s="65">
        <v>30</v>
      </c>
      <c r="B10552" t="s">
        <v>397</v>
      </c>
      <c r="C10552" s="65">
        <v>11</v>
      </c>
      <c r="D10552" t="s">
        <v>237</v>
      </c>
      <c r="E10552" s="65">
        <v>1</v>
      </c>
      <c r="F10552" t="s">
        <v>281</v>
      </c>
      <c r="G10552" t="s">
        <v>282</v>
      </c>
      <c r="H10552" t="s">
        <v>211</v>
      </c>
      <c r="I10552" t="s">
        <v>212</v>
      </c>
      <c r="J10552" s="65">
        <v>0</v>
      </c>
      <c r="K10552" t="str">
        <f t="shared" si="386"/>
        <v>30VI1202APRS</v>
      </c>
      <c r="L10552">
        <f t="shared" si="387"/>
        <v>0</v>
      </c>
    </row>
    <row r="10553" spans="1:12">
      <c r="A10553" s="65">
        <v>30</v>
      </c>
      <c r="B10553" t="s">
        <v>397</v>
      </c>
      <c r="C10553" s="65">
        <v>11</v>
      </c>
      <c r="D10553" t="s">
        <v>237</v>
      </c>
      <c r="E10553" s="65">
        <v>1</v>
      </c>
      <c r="F10553" t="s">
        <v>281</v>
      </c>
      <c r="G10553" t="s">
        <v>282</v>
      </c>
      <c r="H10553" t="s">
        <v>240</v>
      </c>
      <c r="I10553" t="s">
        <v>241</v>
      </c>
      <c r="J10553" s="65">
        <v>0</v>
      </c>
      <c r="K10553" t="str">
        <f t="shared" si="386"/>
        <v>30VI1202SRTS</v>
      </c>
      <c r="L10553">
        <f t="shared" si="387"/>
        <v>0</v>
      </c>
    </row>
    <row r="10554" spans="1:12">
      <c r="A10554" s="65">
        <v>30</v>
      </c>
      <c r="B10554" t="s">
        <v>397</v>
      </c>
      <c r="C10554" s="65">
        <v>11</v>
      </c>
      <c r="D10554" t="s">
        <v>237</v>
      </c>
      <c r="E10554" s="65">
        <v>1</v>
      </c>
      <c r="F10554" t="s">
        <v>281</v>
      </c>
      <c r="G10554" t="s">
        <v>282</v>
      </c>
      <c r="H10554" t="s">
        <v>220</v>
      </c>
      <c r="I10554" t="s">
        <v>221</v>
      </c>
      <c r="J10554" s="65">
        <v>0</v>
      </c>
      <c r="K10554" t="str">
        <f t="shared" si="386"/>
        <v>30VI1202DRET</v>
      </c>
      <c r="L10554">
        <f t="shared" si="387"/>
        <v>0</v>
      </c>
    </row>
    <row r="10555" spans="1:12">
      <c r="A10555" s="65">
        <v>30</v>
      </c>
      <c r="B10555" t="s">
        <v>397</v>
      </c>
      <c r="C10555" s="65">
        <v>11</v>
      </c>
      <c r="D10555" t="s">
        <v>237</v>
      </c>
      <c r="E10555" s="65">
        <v>1</v>
      </c>
      <c r="F10555" t="s">
        <v>281</v>
      </c>
      <c r="G10555" t="s">
        <v>282</v>
      </c>
      <c r="H10555" t="s">
        <v>262</v>
      </c>
      <c r="I10555" t="s">
        <v>263</v>
      </c>
      <c r="J10555" s="65">
        <v>0</v>
      </c>
      <c r="K10555" t="str">
        <f t="shared" si="386"/>
        <v>30VI1202DREX</v>
      </c>
      <c r="L10555">
        <f t="shared" si="387"/>
        <v>0</v>
      </c>
    </row>
    <row r="10556" spans="1:12">
      <c r="A10556" s="65">
        <v>30</v>
      </c>
      <c r="B10556" t="s">
        <v>397</v>
      </c>
      <c r="C10556" s="65">
        <v>11</v>
      </c>
      <c r="D10556" t="s">
        <v>237</v>
      </c>
      <c r="E10556" s="65">
        <v>1</v>
      </c>
      <c r="F10556" t="s">
        <v>281</v>
      </c>
      <c r="G10556" t="s">
        <v>282</v>
      </c>
      <c r="H10556" t="s">
        <v>260</v>
      </c>
      <c r="I10556" t="s">
        <v>261</v>
      </c>
      <c r="J10556" s="65">
        <v>0</v>
      </c>
      <c r="K10556" t="str">
        <f t="shared" si="386"/>
        <v>30VI1202DRVM</v>
      </c>
      <c r="L10556">
        <f t="shared" si="387"/>
        <v>0</v>
      </c>
    </row>
    <row r="10557" spans="1:12">
      <c r="A10557" s="65">
        <v>30</v>
      </c>
      <c r="B10557" t="s">
        <v>397</v>
      </c>
      <c r="C10557" s="65">
        <v>11</v>
      </c>
      <c r="D10557" t="s">
        <v>237</v>
      </c>
      <c r="E10557" s="65">
        <v>1</v>
      </c>
      <c r="F10557" t="s">
        <v>281</v>
      </c>
      <c r="G10557" t="s">
        <v>282</v>
      </c>
      <c r="H10557" t="s">
        <v>242</v>
      </c>
      <c r="I10557" t="s">
        <v>243</v>
      </c>
      <c r="J10557" s="65">
        <v>0</v>
      </c>
      <c r="K10557" t="str">
        <f t="shared" si="386"/>
        <v>30VI1202DRPP</v>
      </c>
      <c r="L10557">
        <f t="shared" si="387"/>
        <v>0</v>
      </c>
    </row>
    <row r="10558" spans="1:12">
      <c r="A10558" s="65">
        <v>30</v>
      </c>
      <c r="B10558" t="s">
        <v>397</v>
      </c>
      <c r="C10558" s="65">
        <v>11</v>
      </c>
      <c r="D10558" t="s">
        <v>237</v>
      </c>
      <c r="E10558" s="65">
        <v>1</v>
      </c>
      <c r="F10558" t="s">
        <v>281</v>
      </c>
      <c r="G10558" t="s">
        <v>282</v>
      </c>
      <c r="H10558" t="s">
        <v>268</v>
      </c>
      <c r="I10558" t="s">
        <v>269</v>
      </c>
      <c r="J10558" s="65">
        <v>0</v>
      </c>
      <c r="K10558" t="str">
        <f t="shared" si="386"/>
        <v>30VI1202DRCF</v>
      </c>
      <c r="L10558">
        <f t="shared" si="387"/>
        <v>0</v>
      </c>
    </row>
    <row r="10559" spans="1:12">
      <c r="A10559" s="65">
        <v>30</v>
      </c>
      <c r="B10559" t="s">
        <v>397</v>
      </c>
      <c r="C10559" s="65">
        <v>11</v>
      </c>
      <c r="D10559" t="s">
        <v>237</v>
      </c>
      <c r="E10559" s="65">
        <v>1</v>
      </c>
      <c r="F10559" t="s">
        <v>281</v>
      </c>
      <c r="G10559" t="s">
        <v>282</v>
      </c>
      <c r="H10559" t="s">
        <v>266</v>
      </c>
      <c r="I10559" t="s">
        <v>267</v>
      </c>
      <c r="J10559" s="65">
        <v>0</v>
      </c>
      <c r="K10559" t="str">
        <f t="shared" si="386"/>
        <v>30VI1202PTRE</v>
      </c>
      <c r="L10559">
        <f t="shared" si="387"/>
        <v>0</v>
      </c>
    </row>
    <row r="10560" spans="1:12">
      <c r="A10560" s="65">
        <v>30</v>
      </c>
      <c r="B10560" t="s">
        <v>397</v>
      </c>
      <c r="C10560" s="65">
        <v>11</v>
      </c>
      <c r="D10560" t="s">
        <v>237</v>
      </c>
      <c r="E10560" s="65">
        <v>1</v>
      </c>
      <c r="F10560" t="s">
        <v>281</v>
      </c>
      <c r="G10560" t="s">
        <v>282</v>
      </c>
      <c r="H10560" t="s">
        <v>233</v>
      </c>
      <c r="I10560" t="s">
        <v>234</v>
      </c>
      <c r="J10560" s="65">
        <v>0</v>
      </c>
      <c r="K10560" t="str">
        <f t="shared" si="386"/>
        <v>30VI1202PRER</v>
      </c>
      <c r="L10560">
        <f t="shared" si="387"/>
        <v>0</v>
      </c>
    </row>
    <row r="10561" spans="1:12">
      <c r="A10561" s="65">
        <v>30</v>
      </c>
      <c r="B10561" t="s">
        <v>397</v>
      </c>
      <c r="C10561" s="65">
        <v>11</v>
      </c>
      <c r="D10561" t="s">
        <v>237</v>
      </c>
      <c r="E10561" s="65">
        <v>1</v>
      </c>
      <c r="F10561" t="s">
        <v>281</v>
      </c>
      <c r="G10561" t="s">
        <v>282</v>
      </c>
      <c r="H10561" t="s">
        <v>231</v>
      </c>
      <c r="I10561" t="s">
        <v>232</v>
      </c>
      <c r="J10561" s="65">
        <v>0</v>
      </c>
      <c r="K10561" t="str">
        <f t="shared" si="386"/>
        <v>30VI1202PRES</v>
      </c>
      <c r="L10561">
        <f t="shared" si="387"/>
        <v>0</v>
      </c>
    </row>
    <row r="10562" spans="1:12">
      <c r="A10562" s="65">
        <v>30</v>
      </c>
      <c r="B10562" t="s">
        <v>397</v>
      </c>
      <c r="C10562" s="65">
        <v>11</v>
      </c>
      <c r="D10562" t="s">
        <v>237</v>
      </c>
      <c r="E10562" s="65">
        <v>1</v>
      </c>
      <c r="F10562" t="s">
        <v>281</v>
      </c>
      <c r="G10562" t="s">
        <v>282</v>
      </c>
      <c r="H10562" t="s">
        <v>229</v>
      </c>
      <c r="I10562" t="s">
        <v>230</v>
      </c>
      <c r="J10562" s="65">
        <v>0</v>
      </c>
      <c r="K10562" t="str">
        <f t="shared" si="386"/>
        <v>30VI1202PRNR</v>
      </c>
      <c r="L10562">
        <f t="shared" si="387"/>
        <v>0</v>
      </c>
    </row>
    <row r="10563" spans="1:12">
      <c r="A10563" s="65">
        <v>30</v>
      </c>
      <c r="B10563" t="s">
        <v>397</v>
      </c>
      <c r="C10563" s="65">
        <v>11</v>
      </c>
      <c r="D10563" t="s">
        <v>237</v>
      </c>
      <c r="E10563" s="65">
        <v>1</v>
      </c>
      <c r="F10563" t="s">
        <v>281</v>
      </c>
      <c r="G10563" t="s">
        <v>282</v>
      </c>
      <c r="H10563" t="s">
        <v>228</v>
      </c>
      <c r="I10563" t="s">
        <v>217</v>
      </c>
      <c r="J10563" s="65">
        <v>0</v>
      </c>
      <c r="K10563" t="str">
        <f t="shared" si="386"/>
        <v>30VI1202PTBI</v>
      </c>
      <c r="L10563">
        <f t="shared" si="387"/>
        <v>0</v>
      </c>
    </row>
    <row r="10564" spans="1:12">
      <c r="A10564" s="65">
        <v>30</v>
      </c>
      <c r="B10564" t="s">
        <v>397</v>
      </c>
      <c r="C10564" s="65">
        <v>11</v>
      </c>
      <c r="D10564" t="s">
        <v>237</v>
      </c>
      <c r="E10564" s="65">
        <v>1</v>
      </c>
      <c r="F10564" t="s">
        <v>281</v>
      </c>
      <c r="G10564" t="s">
        <v>282</v>
      </c>
      <c r="H10564" t="s">
        <v>264</v>
      </c>
      <c r="I10564" t="s">
        <v>265</v>
      </c>
      <c r="J10564" s="65">
        <v>0</v>
      </c>
      <c r="K10564" t="str">
        <f t="shared" si="386"/>
        <v>30VI1202RSRR</v>
      </c>
      <c r="L10564">
        <f t="shared" si="387"/>
        <v>0</v>
      </c>
    </row>
    <row r="10565" spans="1:12">
      <c r="A10565" s="65">
        <v>30</v>
      </c>
      <c r="B10565" t="s">
        <v>397</v>
      </c>
      <c r="C10565" s="65">
        <v>11</v>
      </c>
      <c r="D10565" t="s">
        <v>237</v>
      </c>
      <c r="E10565" s="65">
        <v>1</v>
      </c>
      <c r="F10565" t="s">
        <v>281</v>
      </c>
      <c r="G10565" t="s">
        <v>282</v>
      </c>
      <c r="H10565" t="s">
        <v>258</v>
      </c>
      <c r="I10565" t="s">
        <v>259</v>
      </c>
      <c r="J10565" s="65">
        <v>0</v>
      </c>
      <c r="K10565" t="str">
        <f t="shared" si="386"/>
        <v>30VI1202RSRS</v>
      </c>
      <c r="L10565">
        <f t="shared" si="387"/>
        <v>0</v>
      </c>
    </row>
    <row r="10566" spans="1:12">
      <c r="A10566" s="65">
        <v>30</v>
      </c>
      <c r="B10566" t="s">
        <v>397</v>
      </c>
      <c r="C10566" s="65">
        <v>11</v>
      </c>
      <c r="D10566" t="s">
        <v>237</v>
      </c>
      <c r="E10566" s="65">
        <v>1</v>
      </c>
      <c r="F10566" t="s">
        <v>281</v>
      </c>
      <c r="G10566" t="s">
        <v>282</v>
      </c>
      <c r="H10566" t="s">
        <v>256</v>
      </c>
      <c r="I10566" t="s">
        <v>257</v>
      </c>
      <c r="J10566" s="65">
        <v>0</v>
      </c>
      <c r="K10566" t="str">
        <f t="shared" si="386"/>
        <v>30VI1202SRRT</v>
      </c>
      <c r="L10566">
        <f t="shared" si="387"/>
        <v>0</v>
      </c>
    </row>
    <row r="10567" spans="1:12">
      <c r="A10567" s="65">
        <v>30</v>
      </c>
      <c r="B10567" t="s">
        <v>397</v>
      </c>
      <c r="C10567" s="65">
        <v>11</v>
      </c>
      <c r="D10567" t="s">
        <v>237</v>
      </c>
      <c r="E10567" s="65">
        <v>1</v>
      </c>
      <c r="F10567" t="s">
        <v>281</v>
      </c>
      <c r="G10567" t="s">
        <v>282</v>
      </c>
      <c r="H10567" t="s">
        <v>254</v>
      </c>
      <c r="I10567" t="s">
        <v>255</v>
      </c>
      <c r="J10567" s="65">
        <v>0</v>
      </c>
      <c r="K10567" t="str">
        <f t="shared" si="386"/>
        <v>30VI1202SRRR</v>
      </c>
      <c r="L10567">
        <f t="shared" si="387"/>
        <v>0</v>
      </c>
    </row>
    <row r="10568" spans="1:12">
      <c r="A10568" s="65">
        <v>30</v>
      </c>
      <c r="B10568" t="s">
        <v>397</v>
      </c>
      <c r="C10568" s="65">
        <v>11</v>
      </c>
      <c r="D10568" t="s">
        <v>237</v>
      </c>
      <c r="E10568" s="65">
        <v>1</v>
      </c>
      <c r="F10568" t="s">
        <v>281</v>
      </c>
      <c r="G10568" t="s">
        <v>282</v>
      </c>
      <c r="H10568" t="s">
        <v>252</v>
      </c>
      <c r="I10568" t="s">
        <v>253</v>
      </c>
      <c r="J10568" s="65">
        <v>0</v>
      </c>
      <c r="K10568" t="str">
        <f t="shared" si="386"/>
        <v>30VI1202SRRS</v>
      </c>
      <c r="L10568">
        <f t="shared" si="387"/>
        <v>0</v>
      </c>
    </row>
    <row r="10569" spans="1:12">
      <c r="A10569" s="65">
        <v>30</v>
      </c>
      <c r="B10569" t="s">
        <v>397</v>
      </c>
      <c r="C10569" s="65">
        <v>11</v>
      </c>
      <c r="D10569" t="s">
        <v>237</v>
      </c>
      <c r="E10569" s="65">
        <v>1</v>
      </c>
      <c r="F10569" t="s">
        <v>281</v>
      </c>
      <c r="G10569" t="s">
        <v>282</v>
      </c>
      <c r="H10569" t="s">
        <v>250</v>
      </c>
      <c r="I10569" t="s">
        <v>251</v>
      </c>
      <c r="J10569" s="65">
        <v>0</v>
      </c>
      <c r="K10569" t="str">
        <f t="shared" si="386"/>
        <v>30VI1202SRPT</v>
      </c>
      <c r="L10569">
        <f t="shared" si="387"/>
        <v>0</v>
      </c>
    </row>
    <row r="10570" spans="1:12">
      <c r="A10570" s="65">
        <v>30</v>
      </c>
      <c r="B10570" t="s">
        <v>397</v>
      </c>
      <c r="C10570" s="65">
        <v>11</v>
      </c>
      <c r="D10570" t="s">
        <v>237</v>
      </c>
      <c r="E10570" s="65">
        <v>1</v>
      </c>
      <c r="F10570" t="s">
        <v>281</v>
      </c>
      <c r="G10570" t="s">
        <v>282</v>
      </c>
      <c r="H10570" t="s">
        <v>248</v>
      </c>
      <c r="I10570" t="s">
        <v>249</v>
      </c>
      <c r="J10570" s="65">
        <v>0</v>
      </c>
      <c r="K10570" t="str">
        <f t="shared" si="386"/>
        <v>30VI1202SRPR</v>
      </c>
      <c r="L10570">
        <f t="shared" si="387"/>
        <v>0</v>
      </c>
    </row>
    <row r="10571" spans="1:12">
      <c r="A10571" s="65">
        <v>30</v>
      </c>
      <c r="B10571" t="s">
        <v>397</v>
      </c>
      <c r="C10571" s="65">
        <v>11</v>
      </c>
      <c r="D10571" t="s">
        <v>237</v>
      </c>
      <c r="E10571" s="65">
        <v>1</v>
      </c>
      <c r="F10571" t="s">
        <v>281</v>
      </c>
      <c r="G10571" t="s">
        <v>282</v>
      </c>
      <c r="H10571" t="s">
        <v>246</v>
      </c>
      <c r="I10571" t="s">
        <v>247</v>
      </c>
      <c r="J10571" s="65">
        <v>0</v>
      </c>
      <c r="K10571" t="str">
        <f t="shared" si="386"/>
        <v>30VI1202SRPS</v>
      </c>
      <c r="L10571">
        <f t="shared" si="387"/>
        <v>0</v>
      </c>
    </row>
    <row r="10572" spans="1:12">
      <c r="A10572" s="65">
        <v>30</v>
      </c>
      <c r="B10572" t="s">
        <v>397</v>
      </c>
      <c r="C10572" s="65">
        <v>11</v>
      </c>
      <c r="D10572" t="s">
        <v>237</v>
      </c>
      <c r="E10572" s="65">
        <v>1</v>
      </c>
      <c r="F10572" t="s">
        <v>281</v>
      </c>
      <c r="G10572" t="s">
        <v>282</v>
      </c>
      <c r="H10572" t="s">
        <v>244</v>
      </c>
      <c r="I10572" t="s">
        <v>245</v>
      </c>
      <c r="J10572" s="65">
        <v>0</v>
      </c>
      <c r="K10572" t="str">
        <f t="shared" si="386"/>
        <v>30VI1202SRTT</v>
      </c>
      <c r="L10572">
        <f t="shared" si="387"/>
        <v>0</v>
      </c>
    </row>
    <row r="10573" spans="1:12">
      <c r="A10573" s="65">
        <v>30</v>
      </c>
      <c r="B10573" t="s">
        <v>397</v>
      </c>
      <c r="C10573" s="65">
        <v>11</v>
      </c>
      <c r="D10573" t="s">
        <v>237</v>
      </c>
      <c r="E10573" s="65">
        <v>1</v>
      </c>
      <c r="F10573" t="s">
        <v>281</v>
      </c>
      <c r="G10573" t="s">
        <v>282</v>
      </c>
      <c r="H10573" t="s">
        <v>270</v>
      </c>
      <c r="I10573" t="s">
        <v>271</v>
      </c>
      <c r="J10573" s="65">
        <v>0</v>
      </c>
      <c r="K10573" t="str">
        <f t="shared" si="386"/>
        <v>30VI1202SRTR</v>
      </c>
      <c r="L10573">
        <f t="shared" si="387"/>
        <v>0</v>
      </c>
    </row>
    <row r="10574" spans="1:12">
      <c r="A10574" s="65">
        <v>30</v>
      </c>
      <c r="B10574" t="s">
        <v>397</v>
      </c>
      <c r="C10574" s="65">
        <v>11</v>
      </c>
      <c r="D10574" t="s">
        <v>237</v>
      </c>
      <c r="E10574" s="65">
        <v>1</v>
      </c>
      <c r="F10574" t="s">
        <v>281</v>
      </c>
      <c r="G10574" t="s">
        <v>282</v>
      </c>
      <c r="H10574" t="s">
        <v>213</v>
      </c>
      <c r="I10574" t="s">
        <v>214</v>
      </c>
      <c r="J10574" s="65">
        <v>0</v>
      </c>
      <c r="K10574" t="str">
        <f t="shared" si="386"/>
        <v>30VI1202APRR</v>
      </c>
      <c r="L10574">
        <f t="shared" si="387"/>
        <v>0</v>
      </c>
    </row>
    <row r="10575" spans="1:12">
      <c r="A10575" s="65">
        <v>30</v>
      </c>
      <c r="B10575" t="s">
        <v>397</v>
      </c>
      <c r="C10575" s="65">
        <v>11</v>
      </c>
      <c r="D10575" t="s">
        <v>237</v>
      </c>
      <c r="E10575" s="65">
        <v>1</v>
      </c>
      <c r="F10575" t="s">
        <v>281</v>
      </c>
      <c r="G10575" t="s">
        <v>282</v>
      </c>
      <c r="H10575" t="s">
        <v>215</v>
      </c>
      <c r="I10575" t="s">
        <v>216</v>
      </c>
      <c r="J10575" s="65">
        <v>0</v>
      </c>
      <c r="K10575" t="str">
        <f t="shared" si="386"/>
        <v>30VI1202APRT</v>
      </c>
      <c r="L10575">
        <f t="shared" si="387"/>
        <v>0</v>
      </c>
    </row>
    <row r="10576" spans="1:12">
      <c r="A10576" s="65">
        <v>30</v>
      </c>
      <c r="B10576" t="s">
        <v>397</v>
      </c>
      <c r="C10576" s="65">
        <v>11</v>
      </c>
      <c r="D10576" t="s">
        <v>237</v>
      </c>
      <c r="E10576" s="65">
        <v>1</v>
      </c>
      <c r="F10576" t="s">
        <v>281</v>
      </c>
      <c r="G10576" t="s">
        <v>282</v>
      </c>
      <c r="H10576" t="s">
        <v>224</v>
      </c>
      <c r="I10576" t="s">
        <v>225</v>
      </c>
      <c r="J10576" s="65">
        <v>0</v>
      </c>
      <c r="K10576" t="str">
        <f t="shared" si="386"/>
        <v>30VI1202ARRA</v>
      </c>
      <c r="L10576">
        <f t="shared" si="387"/>
        <v>0</v>
      </c>
    </row>
    <row r="10577" spans="1:12">
      <c r="A10577" s="65">
        <v>30</v>
      </c>
      <c r="B10577" t="s">
        <v>397</v>
      </c>
      <c r="C10577" s="65">
        <v>11</v>
      </c>
      <c r="D10577" t="s">
        <v>237</v>
      </c>
      <c r="E10577" s="65">
        <v>1</v>
      </c>
      <c r="F10577" t="s">
        <v>281</v>
      </c>
      <c r="G10577" t="s">
        <v>282</v>
      </c>
      <c r="H10577" t="s">
        <v>226</v>
      </c>
      <c r="I10577" t="s">
        <v>227</v>
      </c>
      <c r="J10577" s="65">
        <v>0</v>
      </c>
      <c r="K10577" t="str">
        <f t="shared" si="386"/>
        <v>30VI1202PLNA</v>
      </c>
      <c r="L10577">
        <f t="shared" si="387"/>
        <v>0</v>
      </c>
    </row>
    <row r="10578" spans="1:12">
      <c r="A10578" s="65">
        <v>30</v>
      </c>
      <c r="B10578" t="s">
        <v>397</v>
      </c>
      <c r="C10578" s="65">
        <v>11</v>
      </c>
      <c r="D10578" t="s">
        <v>237</v>
      </c>
      <c r="E10578" s="65">
        <v>1</v>
      </c>
      <c r="F10578" t="s">
        <v>281</v>
      </c>
      <c r="G10578" t="s">
        <v>282</v>
      </c>
      <c r="H10578" t="s">
        <v>235</v>
      </c>
      <c r="I10578" t="s">
        <v>236</v>
      </c>
      <c r="J10578" s="65">
        <v>0</v>
      </c>
      <c r="K10578" t="str">
        <f t="shared" si="386"/>
        <v>30VI1202SABA</v>
      </c>
      <c r="L10578">
        <f t="shared" si="387"/>
        <v>0</v>
      </c>
    </row>
    <row r="10579" spans="1:12">
      <c r="A10579" s="65">
        <v>30</v>
      </c>
      <c r="B10579" t="s">
        <v>397</v>
      </c>
      <c r="C10579" s="65">
        <v>11</v>
      </c>
      <c r="D10579" t="s">
        <v>237</v>
      </c>
      <c r="E10579" s="65">
        <v>1</v>
      </c>
      <c r="F10579" t="s">
        <v>281</v>
      </c>
      <c r="G10579" t="s">
        <v>282</v>
      </c>
      <c r="H10579" t="s">
        <v>222</v>
      </c>
      <c r="I10579" t="s">
        <v>223</v>
      </c>
      <c r="J10579" s="65">
        <v>0</v>
      </c>
      <c r="K10579" t="str">
        <f t="shared" si="386"/>
        <v>30VI1202DPMA</v>
      </c>
      <c r="L10579">
        <f t="shared" si="387"/>
        <v>0</v>
      </c>
    </row>
    <row r="10580" spans="1:12">
      <c r="A10580" s="65">
        <v>30</v>
      </c>
      <c r="B10580" t="s">
        <v>397</v>
      </c>
      <c r="C10580" s="65">
        <v>11</v>
      </c>
      <c r="D10580" t="s">
        <v>237</v>
      </c>
      <c r="E10580" s="65">
        <v>1</v>
      </c>
      <c r="F10580" t="s">
        <v>283</v>
      </c>
      <c r="G10580" t="s">
        <v>284</v>
      </c>
      <c r="H10580" t="s">
        <v>242</v>
      </c>
      <c r="I10580" t="s">
        <v>243</v>
      </c>
      <c r="J10580" s="65">
        <v>0</v>
      </c>
      <c r="K10580" t="str">
        <f t="shared" si="386"/>
        <v>30VI1300DRPP</v>
      </c>
      <c r="L10580">
        <f t="shared" si="387"/>
        <v>0</v>
      </c>
    </row>
    <row r="10581" spans="1:12">
      <c r="A10581" s="65">
        <v>30</v>
      </c>
      <c r="B10581" t="s">
        <v>397</v>
      </c>
      <c r="C10581" s="65">
        <v>11</v>
      </c>
      <c r="D10581" t="s">
        <v>237</v>
      </c>
      <c r="E10581" s="65">
        <v>1</v>
      </c>
      <c r="F10581" t="s">
        <v>283</v>
      </c>
      <c r="G10581" t="s">
        <v>284</v>
      </c>
      <c r="H10581" t="s">
        <v>268</v>
      </c>
      <c r="I10581" t="s">
        <v>269</v>
      </c>
      <c r="J10581" s="65">
        <v>0</v>
      </c>
      <c r="K10581" t="str">
        <f t="shared" si="386"/>
        <v>30VI1300DRCF</v>
      </c>
      <c r="L10581">
        <f t="shared" si="387"/>
        <v>0</v>
      </c>
    </row>
    <row r="10582" spans="1:12">
      <c r="A10582" s="65">
        <v>30</v>
      </c>
      <c r="B10582" t="s">
        <v>397</v>
      </c>
      <c r="C10582" s="65">
        <v>11</v>
      </c>
      <c r="D10582" t="s">
        <v>237</v>
      </c>
      <c r="E10582" s="65">
        <v>1</v>
      </c>
      <c r="F10582" t="s">
        <v>283</v>
      </c>
      <c r="G10582" t="s">
        <v>284</v>
      </c>
      <c r="H10582" t="s">
        <v>266</v>
      </c>
      <c r="I10582" t="s">
        <v>267</v>
      </c>
      <c r="J10582" s="65">
        <v>0</v>
      </c>
      <c r="K10582" t="str">
        <f t="shared" si="386"/>
        <v>30VI1300PTRE</v>
      </c>
      <c r="L10582">
        <f t="shared" si="387"/>
        <v>0</v>
      </c>
    </row>
    <row r="10583" spans="1:12">
      <c r="A10583" s="65">
        <v>30</v>
      </c>
      <c r="B10583" t="s">
        <v>397</v>
      </c>
      <c r="C10583" s="65">
        <v>11</v>
      </c>
      <c r="D10583" t="s">
        <v>237</v>
      </c>
      <c r="E10583" s="65">
        <v>1</v>
      </c>
      <c r="F10583" t="s">
        <v>283</v>
      </c>
      <c r="G10583" t="s">
        <v>284</v>
      </c>
      <c r="H10583" t="s">
        <v>233</v>
      </c>
      <c r="I10583" t="s">
        <v>234</v>
      </c>
      <c r="J10583" s="65">
        <v>0</v>
      </c>
      <c r="K10583" t="str">
        <f t="shared" si="386"/>
        <v>30VI1300PRER</v>
      </c>
      <c r="L10583">
        <f t="shared" si="387"/>
        <v>0</v>
      </c>
    </row>
    <row r="10584" spans="1:12">
      <c r="A10584" s="65">
        <v>30</v>
      </c>
      <c r="B10584" t="s">
        <v>397</v>
      </c>
      <c r="C10584" s="65">
        <v>11</v>
      </c>
      <c r="D10584" t="s">
        <v>237</v>
      </c>
      <c r="E10584" s="65">
        <v>1</v>
      </c>
      <c r="F10584" t="s">
        <v>283</v>
      </c>
      <c r="G10584" t="s">
        <v>284</v>
      </c>
      <c r="H10584" t="s">
        <v>229</v>
      </c>
      <c r="I10584" t="s">
        <v>230</v>
      </c>
      <c r="J10584" s="65">
        <v>0</v>
      </c>
      <c r="K10584" t="str">
        <f t="shared" si="386"/>
        <v>30VI1300PRNR</v>
      </c>
      <c r="L10584">
        <f t="shared" si="387"/>
        <v>0</v>
      </c>
    </row>
    <row r="10585" spans="1:12">
      <c r="A10585" s="65">
        <v>30</v>
      </c>
      <c r="B10585" t="s">
        <v>397</v>
      </c>
      <c r="C10585" s="65">
        <v>11</v>
      </c>
      <c r="D10585" t="s">
        <v>237</v>
      </c>
      <c r="E10585" s="65">
        <v>1</v>
      </c>
      <c r="F10585" t="s">
        <v>283</v>
      </c>
      <c r="G10585" t="s">
        <v>284</v>
      </c>
      <c r="H10585" t="s">
        <v>228</v>
      </c>
      <c r="I10585" t="s">
        <v>217</v>
      </c>
      <c r="J10585" s="65">
        <v>0</v>
      </c>
      <c r="K10585" t="str">
        <f t="shared" si="386"/>
        <v>30VI1300PTBI</v>
      </c>
      <c r="L10585">
        <f t="shared" si="387"/>
        <v>0</v>
      </c>
    </row>
    <row r="10586" spans="1:12">
      <c r="A10586" s="65">
        <v>30</v>
      </c>
      <c r="B10586" t="s">
        <v>397</v>
      </c>
      <c r="C10586" s="65">
        <v>11</v>
      </c>
      <c r="D10586" t="s">
        <v>237</v>
      </c>
      <c r="E10586" s="65">
        <v>1</v>
      </c>
      <c r="F10586" t="s">
        <v>283</v>
      </c>
      <c r="G10586" t="s">
        <v>284</v>
      </c>
      <c r="H10586" t="s">
        <v>264</v>
      </c>
      <c r="I10586" t="s">
        <v>265</v>
      </c>
      <c r="J10586" s="65">
        <v>0</v>
      </c>
      <c r="K10586" t="str">
        <f t="shared" si="386"/>
        <v>30VI1300RSRR</v>
      </c>
      <c r="L10586">
        <f t="shared" si="387"/>
        <v>0</v>
      </c>
    </row>
    <row r="10587" spans="1:12">
      <c r="A10587" s="65">
        <v>30</v>
      </c>
      <c r="B10587" t="s">
        <v>397</v>
      </c>
      <c r="C10587" s="65">
        <v>11</v>
      </c>
      <c r="D10587" t="s">
        <v>237</v>
      </c>
      <c r="E10587" s="65">
        <v>1</v>
      </c>
      <c r="F10587" t="s">
        <v>283</v>
      </c>
      <c r="G10587" t="s">
        <v>284</v>
      </c>
      <c r="H10587" t="s">
        <v>258</v>
      </c>
      <c r="I10587" t="s">
        <v>259</v>
      </c>
      <c r="J10587" s="65">
        <v>0</v>
      </c>
      <c r="K10587" t="str">
        <f t="shared" si="386"/>
        <v>30VI1300RSRS</v>
      </c>
      <c r="L10587">
        <f t="shared" si="387"/>
        <v>0</v>
      </c>
    </row>
    <row r="10588" spans="1:12">
      <c r="A10588" s="65">
        <v>30</v>
      </c>
      <c r="B10588" t="s">
        <v>397</v>
      </c>
      <c r="C10588" s="65">
        <v>11</v>
      </c>
      <c r="D10588" t="s">
        <v>237</v>
      </c>
      <c r="E10588" s="65">
        <v>1</v>
      </c>
      <c r="F10588" t="s">
        <v>283</v>
      </c>
      <c r="G10588" t="s">
        <v>284</v>
      </c>
      <c r="H10588" t="s">
        <v>256</v>
      </c>
      <c r="I10588" t="s">
        <v>257</v>
      </c>
      <c r="J10588" s="65">
        <v>0</v>
      </c>
      <c r="K10588" t="str">
        <f t="shared" si="386"/>
        <v>30VI1300SRRT</v>
      </c>
      <c r="L10588">
        <f t="shared" si="387"/>
        <v>0</v>
      </c>
    </row>
    <row r="10589" spans="1:12">
      <c r="A10589" s="65">
        <v>30</v>
      </c>
      <c r="B10589" t="s">
        <v>397</v>
      </c>
      <c r="C10589" s="65">
        <v>11</v>
      </c>
      <c r="D10589" t="s">
        <v>237</v>
      </c>
      <c r="E10589" s="65">
        <v>1</v>
      </c>
      <c r="F10589" t="s">
        <v>283</v>
      </c>
      <c r="G10589" t="s">
        <v>284</v>
      </c>
      <c r="H10589" t="s">
        <v>252</v>
      </c>
      <c r="I10589" t="s">
        <v>253</v>
      </c>
      <c r="J10589" s="65">
        <v>0</v>
      </c>
      <c r="K10589" t="str">
        <f t="shared" si="386"/>
        <v>30VI1300SRRS</v>
      </c>
      <c r="L10589">
        <f t="shared" si="387"/>
        <v>0</v>
      </c>
    </row>
    <row r="10590" spans="1:12">
      <c r="A10590" s="65">
        <v>30</v>
      </c>
      <c r="B10590" t="s">
        <v>397</v>
      </c>
      <c r="C10590" s="65">
        <v>11</v>
      </c>
      <c r="D10590" t="s">
        <v>237</v>
      </c>
      <c r="E10590" s="65">
        <v>1</v>
      </c>
      <c r="F10590" t="s">
        <v>283</v>
      </c>
      <c r="G10590" t="s">
        <v>284</v>
      </c>
      <c r="H10590" t="s">
        <v>250</v>
      </c>
      <c r="I10590" t="s">
        <v>251</v>
      </c>
      <c r="J10590" s="65">
        <v>0</v>
      </c>
      <c r="K10590" t="str">
        <f t="shared" si="386"/>
        <v>30VI1300SRPT</v>
      </c>
      <c r="L10590">
        <f t="shared" si="387"/>
        <v>0</v>
      </c>
    </row>
    <row r="10591" spans="1:12">
      <c r="A10591" s="65">
        <v>30</v>
      </c>
      <c r="B10591" t="s">
        <v>397</v>
      </c>
      <c r="C10591" s="65">
        <v>11</v>
      </c>
      <c r="D10591" t="s">
        <v>237</v>
      </c>
      <c r="E10591" s="65">
        <v>1</v>
      </c>
      <c r="F10591" t="s">
        <v>283</v>
      </c>
      <c r="G10591" t="s">
        <v>284</v>
      </c>
      <c r="H10591" t="s">
        <v>248</v>
      </c>
      <c r="I10591" t="s">
        <v>249</v>
      </c>
      <c r="J10591" s="65">
        <v>0</v>
      </c>
      <c r="K10591" t="str">
        <f t="shared" ref="K10591:K10654" si="388">CONCATENATE(TEXT(A10591,"00"),F10591,H10591)</f>
        <v>30VI1300SRPR</v>
      </c>
      <c r="L10591">
        <f t="shared" ref="L10591:L10654" si="389">J10591</f>
        <v>0</v>
      </c>
    </row>
    <row r="10592" spans="1:12">
      <c r="A10592" s="65">
        <v>30</v>
      </c>
      <c r="B10592" t="s">
        <v>397</v>
      </c>
      <c r="C10592" s="65">
        <v>11</v>
      </c>
      <c r="D10592" t="s">
        <v>237</v>
      </c>
      <c r="E10592" s="65">
        <v>1</v>
      </c>
      <c r="F10592" t="s">
        <v>283</v>
      </c>
      <c r="G10592" t="s">
        <v>284</v>
      </c>
      <c r="H10592" t="s">
        <v>246</v>
      </c>
      <c r="I10592" t="s">
        <v>247</v>
      </c>
      <c r="J10592" s="65">
        <v>0</v>
      </c>
      <c r="K10592" t="str">
        <f t="shared" si="388"/>
        <v>30VI1300SRPS</v>
      </c>
      <c r="L10592">
        <f t="shared" si="389"/>
        <v>0</v>
      </c>
    </row>
    <row r="10593" spans="1:12">
      <c r="A10593" s="65">
        <v>30</v>
      </c>
      <c r="B10593" t="s">
        <v>397</v>
      </c>
      <c r="C10593" s="65">
        <v>11</v>
      </c>
      <c r="D10593" t="s">
        <v>237</v>
      </c>
      <c r="E10593" s="65">
        <v>1</v>
      </c>
      <c r="F10593" t="s">
        <v>283</v>
      </c>
      <c r="G10593" t="s">
        <v>284</v>
      </c>
      <c r="H10593" t="s">
        <v>270</v>
      </c>
      <c r="I10593" t="s">
        <v>271</v>
      </c>
      <c r="J10593" s="65">
        <v>0</v>
      </c>
      <c r="K10593" t="str">
        <f t="shared" si="388"/>
        <v>30VI1300SRTR</v>
      </c>
      <c r="L10593">
        <f t="shared" si="389"/>
        <v>0</v>
      </c>
    </row>
    <row r="10594" spans="1:12">
      <c r="A10594" s="65">
        <v>30</v>
      </c>
      <c r="B10594" t="s">
        <v>397</v>
      </c>
      <c r="C10594" s="65">
        <v>11</v>
      </c>
      <c r="D10594" t="s">
        <v>237</v>
      </c>
      <c r="E10594" s="65">
        <v>1</v>
      </c>
      <c r="F10594" t="s">
        <v>283</v>
      </c>
      <c r="G10594" t="s">
        <v>284</v>
      </c>
      <c r="H10594" t="s">
        <v>240</v>
      </c>
      <c r="I10594" t="s">
        <v>241</v>
      </c>
      <c r="J10594" s="65">
        <v>0</v>
      </c>
      <c r="K10594" t="str">
        <f t="shared" si="388"/>
        <v>30VI1300SRTS</v>
      </c>
      <c r="L10594">
        <f t="shared" si="389"/>
        <v>0</v>
      </c>
    </row>
    <row r="10595" spans="1:12">
      <c r="A10595" s="65">
        <v>30</v>
      </c>
      <c r="B10595" t="s">
        <v>397</v>
      </c>
      <c r="C10595" s="65">
        <v>11</v>
      </c>
      <c r="D10595" t="s">
        <v>237</v>
      </c>
      <c r="E10595" s="65">
        <v>1</v>
      </c>
      <c r="F10595" t="s">
        <v>283</v>
      </c>
      <c r="G10595" t="s">
        <v>284</v>
      </c>
      <c r="H10595" t="s">
        <v>235</v>
      </c>
      <c r="I10595" t="s">
        <v>236</v>
      </c>
      <c r="J10595" s="65">
        <v>0</v>
      </c>
      <c r="K10595" t="str">
        <f t="shared" si="388"/>
        <v>30VI1300SABA</v>
      </c>
      <c r="L10595">
        <f t="shared" si="389"/>
        <v>0</v>
      </c>
    </row>
    <row r="10596" spans="1:12">
      <c r="A10596" s="65">
        <v>30</v>
      </c>
      <c r="B10596" t="s">
        <v>397</v>
      </c>
      <c r="C10596" s="65">
        <v>11</v>
      </c>
      <c r="D10596" t="s">
        <v>237</v>
      </c>
      <c r="E10596" s="65">
        <v>1</v>
      </c>
      <c r="F10596" t="s">
        <v>283</v>
      </c>
      <c r="G10596" t="s">
        <v>284</v>
      </c>
      <c r="H10596" t="s">
        <v>226</v>
      </c>
      <c r="I10596" t="s">
        <v>227</v>
      </c>
      <c r="J10596" s="65">
        <v>0</v>
      </c>
      <c r="K10596" t="str">
        <f t="shared" si="388"/>
        <v>30VI1300PLNA</v>
      </c>
      <c r="L10596">
        <f t="shared" si="389"/>
        <v>0</v>
      </c>
    </row>
    <row r="10597" spans="1:12">
      <c r="A10597" s="65">
        <v>30</v>
      </c>
      <c r="B10597" t="s">
        <v>397</v>
      </c>
      <c r="C10597" s="65">
        <v>11</v>
      </c>
      <c r="D10597" t="s">
        <v>237</v>
      </c>
      <c r="E10597" s="65">
        <v>1</v>
      </c>
      <c r="F10597" t="s">
        <v>283</v>
      </c>
      <c r="G10597" t="s">
        <v>284</v>
      </c>
      <c r="H10597" t="s">
        <v>224</v>
      </c>
      <c r="I10597" t="s">
        <v>225</v>
      </c>
      <c r="J10597" s="65">
        <v>0</v>
      </c>
      <c r="K10597" t="str">
        <f t="shared" si="388"/>
        <v>30VI1300ARRA</v>
      </c>
      <c r="L10597">
        <f t="shared" si="389"/>
        <v>0</v>
      </c>
    </row>
    <row r="10598" spans="1:12">
      <c r="A10598" s="65">
        <v>30</v>
      </c>
      <c r="B10598" t="s">
        <v>397</v>
      </c>
      <c r="C10598" s="65">
        <v>11</v>
      </c>
      <c r="D10598" t="s">
        <v>237</v>
      </c>
      <c r="E10598" s="65">
        <v>1</v>
      </c>
      <c r="F10598" t="s">
        <v>283</v>
      </c>
      <c r="G10598" t="s">
        <v>284</v>
      </c>
      <c r="H10598" t="s">
        <v>211</v>
      </c>
      <c r="I10598" t="s">
        <v>212</v>
      </c>
      <c r="J10598" s="65">
        <v>0</v>
      </c>
      <c r="K10598" t="str">
        <f t="shared" si="388"/>
        <v>30VI1300APRS</v>
      </c>
      <c r="L10598">
        <f t="shared" si="389"/>
        <v>0</v>
      </c>
    </row>
    <row r="10599" spans="1:12">
      <c r="A10599" s="65">
        <v>30</v>
      </c>
      <c r="B10599" t="s">
        <v>397</v>
      </c>
      <c r="C10599" s="65">
        <v>11</v>
      </c>
      <c r="D10599" t="s">
        <v>237</v>
      </c>
      <c r="E10599" s="65">
        <v>1</v>
      </c>
      <c r="F10599" t="s">
        <v>283</v>
      </c>
      <c r="G10599" t="s">
        <v>284</v>
      </c>
      <c r="H10599" t="s">
        <v>215</v>
      </c>
      <c r="I10599" t="s">
        <v>216</v>
      </c>
      <c r="J10599" s="65">
        <v>0</v>
      </c>
      <c r="K10599" t="str">
        <f t="shared" si="388"/>
        <v>30VI1300APRT</v>
      </c>
      <c r="L10599">
        <f t="shared" si="389"/>
        <v>0</v>
      </c>
    </row>
    <row r="10600" spans="1:12">
      <c r="A10600" s="65">
        <v>30</v>
      </c>
      <c r="B10600" t="s">
        <v>397</v>
      </c>
      <c r="C10600" s="65">
        <v>11</v>
      </c>
      <c r="D10600" t="s">
        <v>237</v>
      </c>
      <c r="E10600" s="65">
        <v>1</v>
      </c>
      <c r="F10600" t="s">
        <v>283</v>
      </c>
      <c r="G10600" t="s">
        <v>284</v>
      </c>
      <c r="H10600" t="s">
        <v>220</v>
      </c>
      <c r="I10600" t="s">
        <v>221</v>
      </c>
      <c r="J10600" s="65">
        <v>0</v>
      </c>
      <c r="K10600" t="str">
        <f t="shared" si="388"/>
        <v>30VI1300DRET</v>
      </c>
      <c r="L10600">
        <f t="shared" si="389"/>
        <v>0</v>
      </c>
    </row>
    <row r="10601" spans="1:12">
      <c r="A10601" s="65">
        <v>30</v>
      </c>
      <c r="B10601" t="s">
        <v>397</v>
      </c>
      <c r="C10601" s="65">
        <v>11</v>
      </c>
      <c r="D10601" t="s">
        <v>237</v>
      </c>
      <c r="E10601" s="65">
        <v>1</v>
      </c>
      <c r="F10601" t="s">
        <v>283</v>
      </c>
      <c r="G10601" t="s">
        <v>284</v>
      </c>
      <c r="H10601" t="s">
        <v>262</v>
      </c>
      <c r="I10601" t="s">
        <v>263</v>
      </c>
      <c r="J10601" s="65">
        <v>0</v>
      </c>
      <c r="K10601" t="str">
        <f t="shared" si="388"/>
        <v>30VI1300DREX</v>
      </c>
      <c r="L10601">
        <f t="shared" si="389"/>
        <v>0</v>
      </c>
    </row>
    <row r="10602" spans="1:12">
      <c r="A10602" s="65">
        <v>30</v>
      </c>
      <c r="B10602" t="s">
        <v>397</v>
      </c>
      <c r="C10602" s="65">
        <v>11</v>
      </c>
      <c r="D10602" t="s">
        <v>237</v>
      </c>
      <c r="E10602" s="65">
        <v>1</v>
      </c>
      <c r="F10602" t="s">
        <v>283</v>
      </c>
      <c r="G10602" t="s">
        <v>284</v>
      </c>
      <c r="H10602" t="s">
        <v>222</v>
      </c>
      <c r="I10602" t="s">
        <v>223</v>
      </c>
      <c r="J10602" s="65">
        <v>0</v>
      </c>
      <c r="K10602" t="str">
        <f t="shared" si="388"/>
        <v>30VI1300DPMA</v>
      </c>
      <c r="L10602">
        <f t="shared" si="389"/>
        <v>0</v>
      </c>
    </row>
    <row r="10603" spans="1:12">
      <c r="A10603" s="65">
        <v>30</v>
      </c>
      <c r="B10603" t="s">
        <v>397</v>
      </c>
      <c r="C10603" s="65">
        <v>11</v>
      </c>
      <c r="D10603" t="s">
        <v>237</v>
      </c>
      <c r="E10603" s="65">
        <v>1</v>
      </c>
      <c r="F10603" t="s">
        <v>283</v>
      </c>
      <c r="G10603" t="s">
        <v>284</v>
      </c>
      <c r="H10603" t="s">
        <v>213</v>
      </c>
      <c r="I10603" t="s">
        <v>214</v>
      </c>
      <c r="J10603" s="65">
        <v>0</v>
      </c>
      <c r="K10603" t="str">
        <f t="shared" si="388"/>
        <v>30VI1300APRR</v>
      </c>
      <c r="L10603">
        <f t="shared" si="389"/>
        <v>0</v>
      </c>
    </row>
    <row r="10604" spans="1:12">
      <c r="A10604" s="65">
        <v>30</v>
      </c>
      <c r="B10604" t="s">
        <v>397</v>
      </c>
      <c r="C10604" s="65">
        <v>11</v>
      </c>
      <c r="D10604" t="s">
        <v>237</v>
      </c>
      <c r="E10604" s="65">
        <v>1</v>
      </c>
      <c r="F10604" t="s">
        <v>283</v>
      </c>
      <c r="G10604" t="s">
        <v>284</v>
      </c>
      <c r="H10604" t="s">
        <v>254</v>
      </c>
      <c r="I10604" t="s">
        <v>255</v>
      </c>
      <c r="J10604" s="65">
        <v>0</v>
      </c>
      <c r="K10604" t="str">
        <f t="shared" si="388"/>
        <v>30VI1300SRRR</v>
      </c>
      <c r="L10604">
        <f t="shared" si="389"/>
        <v>0</v>
      </c>
    </row>
    <row r="10605" spans="1:12">
      <c r="A10605" s="65">
        <v>30</v>
      </c>
      <c r="B10605" t="s">
        <v>397</v>
      </c>
      <c r="C10605" s="65">
        <v>11</v>
      </c>
      <c r="D10605" t="s">
        <v>237</v>
      </c>
      <c r="E10605" s="65">
        <v>1</v>
      </c>
      <c r="F10605" t="s">
        <v>283</v>
      </c>
      <c r="G10605" t="s">
        <v>284</v>
      </c>
      <c r="H10605" t="s">
        <v>244</v>
      </c>
      <c r="I10605" t="s">
        <v>245</v>
      </c>
      <c r="J10605" s="65">
        <v>0</v>
      </c>
      <c r="K10605" t="str">
        <f t="shared" si="388"/>
        <v>30VI1300SRTT</v>
      </c>
      <c r="L10605">
        <f t="shared" si="389"/>
        <v>0</v>
      </c>
    </row>
    <row r="10606" spans="1:12">
      <c r="A10606" s="65">
        <v>30</v>
      </c>
      <c r="B10606" t="s">
        <v>397</v>
      </c>
      <c r="C10606" s="65">
        <v>11</v>
      </c>
      <c r="D10606" t="s">
        <v>237</v>
      </c>
      <c r="E10606" s="65">
        <v>1</v>
      </c>
      <c r="F10606" t="s">
        <v>283</v>
      </c>
      <c r="G10606" t="s">
        <v>284</v>
      </c>
      <c r="H10606" t="s">
        <v>231</v>
      </c>
      <c r="I10606" t="s">
        <v>232</v>
      </c>
      <c r="J10606" s="65">
        <v>0</v>
      </c>
      <c r="K10606" t="str">
        <f t="shared" si="388"/>
        <v>30VI1300PRES</v>
      </c>
      <c r="L10606">
        <f t="shared" si="389"/>
        <v>0</v>
      </c>
    </row>
    <row r="10607" spans="1:12">
      <c r="A10607" s="65">
        <v>30</v>
      </c>
      <c r="B10607" t="s">
        <v>397</v>
      </c>
      <c r="C10607" s="65">
        <v>11</v>
      </c>
      <c r="D10607" t="s">
        <v>237</v>
      </c>
      <c r="E10607" s="65">
        <v>1</v>
      </c>
      <c r="F10607" t="s">
        <v>283</v>
      </c>
      <c r="G10607" t="s">
        <v>284</v>
      </c>
      <c r="H10607" t="s">
        <v>260</v>
      </c>
      <c r="I10607" t="s">
        <v>261</v>
      </c>
      <c r="J10607" s="65">
        <v>0</v>
      </c>
      <c r="K10607" t="str">
        <f t="shared" si="388"/>
        <v>30VI1300DRVM</v>
      </c>
      <c r="L10607">
        <f t="shared" si="389"/>
        <v>0</v>
      </c>
    </row>
    <row r="10608" spans="1:12">
      <c r="A10608" s="65">
        <v>30</v>
      </c>
      <c r="B10608" t="s">
        <v>397</v>
      </c>
      <c r="C10608" s="65">
        <v>11</v>
      </c>
      <c r="D10608" t="s">
        <v>237</v>
      </c>
      <c r="E10608" s="65">
        <v>1</v>
      </c>
      <c r="F10608" t="s">
        <v>285</v>
      </c>
      <c r="G10608" t="s">
        <v>286</v>
      </c>
      <c r="H10608" t="s">
        <v>293</v>
      </c>
      <c r="I10608" t="s">
        <v>294</v>
      </c>
      <c r="J10608" s="65">
        <v>267432</v>
      </c>
      <c r="K10608" t="str">
        <f t="shared" si="388"/>
        <v>30VI2000HLTO</v>
      </c>
      <c r="L10608">
        <f t="shared" si="389"/>
        <v>267432</v>
      </c>
    </row>
    <row r="10609" spans="1:12">
      <c r="A10609" s="65">
        <v>30</v>
      </c>
      <c r="B10609" t="s">
        <v>397</v>
      </c>
      <c r="C10609" s="65">
        <v>11</v>
      </c>
      <c r="D10609" t="s">
        <v>237</v>
      </c>
      <c r="E10609" s="65">
        <v>1</v>
      </c>
      <c r="F10609" t="s">
        <v>285</v>
      </c>
      <c r="G10609" t="s">
        <v>286</v>
      </c>
      <c r="H10609" t="s">
        <v>289</v>
      </c>
      <c r="I10609" t="s">
        <v>290</v>
      </c>
      <c r="J10609" s="65">
        <v>79</v>
      </c>
      <c r="K10609" t="str">
        <f t="shared" si="388"/>
        <v>30VI2000FCUV</v>
      </c>
      <c r="L10609">
        <f t="shared" si="389"/>
        <v>79</v>
      </c>
    </row>
    <row r="10610" spans="1:12">
      <c r="A10610" s="65">
        <v>30</v>
      </c>
      <c r="B10610" t="s">
        <v>397</v>
      </c>
      <c r="C10610" s="65">
        <v>11</v>
      </c>
      <c r="D10610" t="s">
        <v>237</v>
      </c>
      <c r="E10610" s="65">
        <v>1</v>
      </c>
      <c r="F10610" t="s">
        <v>285</v>
      </c>
      <c r="G10610" t="s">
        <v>286</v>
      </c>
      <c r="H10610" t="s">
        <v>287</v>
      </c>
      <c r="I10610" t="s">
        <v>288</v>
      </c>
      <c r="J10610" s="65">
        <v>17487</v>
      </c>
      <c r="K10610" t="str">
        <f t="shared" si="388"/>
        <v>30VI2000HLBL</v>
      </c>
      <c r="L10610">
        <f t="shared" si="389"/>
        <v>17487</v>
      </c>
    </row>
    <row r="10611" spans="1:12">
      <c r="A10611" s="65">
        <v>30</v>
      </c>
      <c r="B10611" t="s">
        <v>397</v>
      </c>
      <c r="C10611" s="65">
        <v>11</v>
      </c>
      <c r="D10611" t="s">
        <v>237</v>
      </c>
      <c r="E10611" s="65">
        <v>1</v>
      </c>
      <c r="F10611" t="s">
        <v>285</v>
      </c>
      <c r="G10611" t="s">
        <v>286</v>
      </c>
      <c r="H10611" t="s">
        <v>297</v>
      </c>
      <c r="I10611" t="s">
        <v>298</v>
      </c>
      <c r="J10611" s="65">
        <v>249945</v>
      </c>
      <c r="K10611" t="str">
        <f t="shared" si="388"/>
        <v>30VI2000HLTI</v>
      </c>
      <c r="L10611">
        <f t="shared" si="389"/>
        <v>249945</v>
      </c>
    </row>
    <row r="10612" spans="1:12">
      <c r="A10612" s="65">
        <v>30</v>
      </c>
      <c r="B10612" t="s">
        <v>397</v>
      </c>
      <c r="C10612" s="65">
        <v>11</v>
      </c>
      <c r="D10612" t="s">
        <v>237</v>
      </c>
      <c r="E10612" s="65">
        <v>1</v>
      </c>
      <c r="F10612" t="s">
        <v>285</v>
      </c>
      <c r="G10612" t="s">
        <v>286</v>
      </c>
      <c r="H10612" t="s">
        <v>295</v>
      </c>
      <c r="I10612" t="s">
        <v>296</v>
      </c>
      <c r="J10612" s="65">
        <v>0</v>
      </c>
      <c r="K10612" t="str">
        <f t="shared" si="388"/>
        <v>30VI2000HLRC</v>
      </c>
      <c r="L10612">
        <f t="shared" si="389"/>
        <v>0</v>
      </c>
    </row>
    <row r="10613" spans="1:12">
      <c r="A10613" s="65">
        <v>30</v>
      </c>
      <c r="B10613" t="s">
        <v>397</v>
      </c>
      <c r="C10613" s="65">
        <v>11</v>
      </c>
      <c r="D10613" t="s">
        <v>237</v>
      </c>
      <c r="E10613" s="65">
        <v>1</v>
      </c>
      <c r="F10613" t="s">
        <v>285</v>
      </c>
      <c r="G10613" t="s">
        <v>286</v>
      </c>
      <c r="H10613" t="s">
        <v>291</v>
      </c>
      <c r="I10613" t="s">
        <v>292</v>
      </c>
      <c r="J10613" s="65">
        <v>13.5</v>
      </c>
      <c r="K10613" t="str">
        <f t="shared" si="388"/>
        <v>30VI2000GRAM</v>
      </c>
      <c r="L10613">
        <f t="shared" si="389"/>
        <v>13.5</v>
      </c>
    </row>
    <row r="10614" spans="1:12">
      <c r="A10614" s="65">
        <v>30</v>
      </c>
      <c r="B10614" t="s">
        <v>397</v>
      </c>
      <c r="C10614" s="65">
        <v>11</v>
      </c>
      <c r="D10614" t="s">
        <v>237</v>
      </c>
      <c r="E10614" s="65">
        <v>1</v>
      </c>
      <c r="F10614" t="s">
        <v>299</v>
      </c>
      <c r="G10614" t="s">
        <v>300</v>
      </c>
      <c r="H10614" t="s">
        <v>297</v>
      </c>
      <c r="I10614" t="s">
        <v>298</v>
      </c>
      <c r="J10614" s="65">
        <v>197579</v>
      </c>
      <c r="K10614" t="str">
        <f t="shared" si="388"/>
        <v>30VI2100HLTI</v>
      </c>
      <c r="L10614">
        <f t="shared" si="389"/>
        <v>197579</v>
      </c>
    </row>
    <row r="10615" spans="1:12">
      <c r="A10615" s="65">
        <v>30</v>
      </c>
      <c r="B10615" t="s">
        <v>397</v>
      </c>
      <c r="C10615" s="65">
        <v>11</v>
      </c>
      <c r="D10615" t="s">
        <v>237</v>
      </c>
      <c r="E10615" s="65">
        <v>1</v>
      </c>
      <c r="F10615" t="s">
        <v>299</v>
      </c>
      <c r="G10615" t="s">
        <v>300</v>
      </c>
      <c r="H10615" t="s">
        <v>295</v>
      </c>
      <c r="I10615" t="s">
        <v>296</v>
      </c>
      <c r="J10615" s="65">
        <v>0</v>
      </c>
      <c r="K10615" t="str">
        <f t="shared" si="388"/>
        <v>30VI2100HLRC</v>
      </c>
      <c r="L10615">
        <f t="shared" si="389"/>
        <v>0</v>
      </c>
    </row>
    <row r="10616" spans="1:12">
      <c r="A10616" s="65">
        <v>30</v>
      </c>
      <c r="B10616" t="s">
        <v>397</v>
      </c>
      <c r="C10616" s="65">
        <v>11</v>
      </c>
      <c r="D10616" t="s">
        <v>237</v>
      </c>
      <c r="E10616" s="65">
        <v>1</v>
      </c>
      <c r="F10616" t="s">
        <v>299</v>
      </c>
      <c r="G10616" t="s">
        <v>300</v>
      </c>
      <c r="H10616" t="s">
        <v>293</v>
      </c>
      <c r="I10616" t="s">
        <v>294</v>
      </c>
      <c r="J10616" s="65">
        <v>210308</v>
      </c>
      <c r="K10616" t="str">
        <f t="shared" si="388"/>
        <v>30VI2100HLTO</v>
      </c>
      <c r="L10616">
        <f t="shared" si="389"/>
        <v>210308</v>
      </c>
    </row>
    <row r="10617" spans="1:12">
      <c r="A10617" s="65">
        <v>30</v>
      </c>
      <c r="B10617" t="s">
        <v>397</v>
      </c>
      <c r="C10617" s="65">
        <v>11</v>
      </c>
      <c r="D10617" t="s">
        <v>237</v>
      </c>
      <c r="E10617" s="65">
        <v>1</v>
      </c>
      <c r="F10617" t="s">
        <v>299</v>
      </c>
      <c r="G10617" t="s">
        <v>300</v>
      </c>
      <c r="H10617" t="s">
        <v>291</v>
      </c>
      <c r="I10617" t="s">
        <v>292</v>
      </c>
      <c r="J10617" s="65">
        <v>13.5</v>
      </c>
      <c r="K10617" t="str">
        <f t="shared" si="388"/>
        <v>30VI2100GRAM</v>
      </c>
      <c r="L10617">
        <f t="shared" si="389"/>
        <v>13.5</v>
      </c>
    </row>
    <row r="10618" spans="1:12">
      <c r="A10618" s="65">
        <v>30</v>
      </c>
      <c r="B10618" t="s">
        <v>397</v>
      </c>
      <c r="C10618" s="65">
        <v>11</v>
      </c>
      <c r="D10618" t="s">
        <v>237</v>
      </c>
      <c r="E10618" s="65">
        <v>1</v>
      </c>
      <c r="F10618" t="s">
        <v>299</v>
      </c>
      <c r="G10618" t="s">
        <v>300</v>
      </c>
      <c r="H10618" t="s">
        <v>287</v>
      </c>
      <c r="I10618" t="s">
        <v>288</v>
      </c>
      <c r="J10618" s="65">
        <v>12729</v>
      </c>
      <c r="K10618" t="str">
        <f t="shared" si="388"/>
        <v>30VI2100HLBL</v>
      </c>
      <c r="L10618">
        <f t="shared" si="389"/>
        <v>12729</v>
      </c>
    </row>
    <row r="10619" spans="1:12">
      <c r="A10619" s="65">
        <v>30</v>
      </c>
      <c r="B10619" t="s">
        <v>397</v>
      </c>
      <c r="C10619" s="65">
        <v>11</v>
      </c>
      <c r="D10619" t="s">
        <v>237</v>
      </c>
      <c r="E10619" s="65">
        <v>1</v>
      </c>
      <c r="F10619" t="s">
        <v>301</v>
      </c>
      <c r="G10619" t="s">
        <v>302</v>
      </c>
      <c r="H10619" t="s">
        <v>287</v>
      </c>
      <c r="I10619" t="s">
        <v>288</v>
      </c>
      <c r="J10619" s="65">
        <v>0</v>
      </c>
      <c r="K10619" t="str">
        <f t="shared" si="388"/>
        <v>30VI2110HLBL</v>
      </c>
      <c r="L10619">
        <f t="shared" si="389"/>
        <v>0</v>
      </c>
    </row>
    <row r="10620" spans="1:12">
      <c r="A10620" s="65">
        <v>30</v>
      </c>
      <c r="B10620" t="s">
        <v>397</v>
      </c>
      <c r="C10620" s="65">
        <v>11</v>
      </c>
      <c r="D10620" t="s">
        <v>237</v>
      </c>
      <c r="E10620" s="65">
        <v>1</v>
      </c>
      <c r="F10620" t="s">
        <v>301</v>
      </c>
      <c r="G10620" t="s">
        <v>302</v>
      </c>
      <c r="H10620" t="s">
        <v>297</v>
      </c>
      <c r="I10620" t="s">
        <v>298</v>
      </c>
      <c r="J10620" s="65">
        <v>0</v>
      </c>
      <c r="K10620" t="str">
        <f t="shared" si="388"/>
        <v>30VI2110HLTI</v>
      </c>
      <c r="L10620">
        <f t="shared" si="389"/>
        <v>0</v>
      </c>
    </row>
    <row r="10621" spans="1:12">
      <c r="A10621" s="65">
        <v>30</v>
      </c>
      <c r="B10621" t="s">
        <v>397</v>
      </c>
      <c r="C10621" s="65">
        <v>11</v>
      </c>
      <c r="D10621" t="s">
        <v>237</v>
      </c>
      <c r="E10621" s="65">
        <v>1</v>
      </c>
      <c r="F10621" t="s">
        <v>301</v>
      </c>
      <c r="G10621" t="s">
        <v>302</v>
      </c>
      <c r="H10621" t="s">
        <v>293</v>
      </c>
      <c r="I10621" t="s">
        <v>294</v>
      </c>
      <c r="J10621" s="65">
        <v>0</v>
      </c>
      <c r="K10621" t="str">
        <f t="shared" si="388"/>
        <v>30VI2110HLTO</v>
      </c>
      <c r="L10621">
        <f t="shared" si="389"/>
        <v>0</v>
      </c>
    </row>
    <row r="10622" spans="1:12">
      <c r="A10622" s="65">
        <v>30</v>
      </c>
      <c r="B10622" t="s">
        <v>397</v>
      </c>
      <c r="C10622" s="65">
        <v>11</v>
      </c>
      <c r="D10622" t="s">
        <v>237</v>
      </c>
      <c r="E10622" s="65">
        <v>1</v>
      </c>
      <c r="F10622" t="s">
        <v>301</v>
      </c>
      <c r="G10622" t="s">
        <v>302</v>
      </c>
      <c r="H10622" t="s">
        <v>295</v>
      </c>
      <c r="I10622" t="s">
        <v>296</v>
      </c>
      <c r="J10622" s="65">
        <v>0</v>
      </c>
      <c r="K10622" t="str">
        <f t="shared" si="388"/>
        <v>30VI2110HLRC</v>
      </c>
      <c r="L10622">
        <f t="shared" si="389"/>
        <v>0</v>
      </c>
    </row>
    <row r="10623" spans="1:12">
      <c r="A10623" s="65">
        <v>30</v>
      </c>
      <c r="B10623" t="s">
        <v>397</v>
      </c>
      <c r="C10623" s="65">
        <v>11</v>
      </c>
      <c r="D10623" t="s">
        <v>237</v>
      </c>
      <c r="E10623" s="65">
        <v>1</v>
      </c>
      <c r="F10623" t="s">
        <v>303</v>
      </c>
      <c r="G10623" t="s">
        <v>304</v>
      </c>
      <c r="H10623" t="s">
        <v>287</v>
      </c>
      <c r="I10623" t="s">
        <v>288</v>
      </c>
      <c r="J10623" s="65">
        <v>0</v>
      </c>
      <c r="K10623" t="str">
        <f t="shared" si="388"/>
        <v>30VI2120HLBL</v>
      </c>
      <c r="L10623">
        <f t="shared" si="389"/>
        <v>0</v>
      </c>
    </row>
    <row r="10624" spans="1:12">
      <c r="A10624" s="65">
        <v>30</v>
      </c>
      <c r="B10624" t="s">
        <v>397</v>
      </c>
      <c r="C10624" s="65">
        <v>11</v>
      </c>
      <c r="D10624" t="s">
        <v>237</v>
      </c>
      <c r="E10624" s="65">
        <v>1</v>
      </c>
      <c r="F10624" t="s">
        <v>303</v>
      </c>
      <c r="G10624" t="s">
        <v>304</v>
      </c>
      <c r="H10624" t="s">
        <v>293</v>
      </c>
      <c r="I10624" t="s">
        <v>294</v>
      </c>
      <c r="J10624" s="65">
        <v>0</v>
      </c>
      <c r="K10624" t="str">
        <f t="shared" si="388"/>
        <v>30VI2120HLTO</v>
      </c>
      <c r="L10624">
        <f t="shared" si="389"/>
        <v>0</v>
      </c>
    </row>
    <row r="10625" spans="1:12">
      <c r="A10625" s="65">
        <v>30</v>
      </c>
      <c r="B10625" t="s">
        <v>397</v>
      </c>
      <c r="C10625" s="65">
        <v>11</v>
      </c>
      <c r="D10625" t="s">
        <v>237</v>
      </c>
      <c r="E10625" s="65">
        <v>1</v>
      </c>
      <c r="F10625" t="s">
        <v>303</v>
      </c>
      <c r="G10625" t="s">
        <v>304</v>
      </c>
      <c r="H10625" t="s">
        <v>295</v>
      </c>
      <c r="I10625" t="s">
        <v>296</v>
      </c>
      <c r="J10625" s="65">
        <v>0</v>
      </c>
      <c r="K10625" t="str">
        <f t="shared" si="388"/>
        <v>30VI2120HLRC</v>
      </c>
      <c r="L10625">
        <f t="shared" si="389"/>
        <v>0</v>
      </c>
    </row>
    <row r="10626" spans="1:12">
      <c r="A10626" s="65">
        <v>30</v>
      </c>
      <c r="B10626" t="s">
        <v>397</v>
      </c>
      <c r="C10626" s="65">
        <v>11</v>
      </c>
      <c r="D10626" t="s">
        <v>237</v>
      </c>
      <c r="E10626" s="65">
        <v>1</v>
      </c>
      <c r="F10626" t="s">
        <v>303</v>
      </c>
      <c r="G10626" t="s">
        <v>304</v>
      </c>
      <c r="H10626" t="s">
        <v>297</v>
      </c>
      <c r="I10626" t="s">
        <v>298</v>
      </c>
      <c r="J10626" s="65">
        <v>0</v>
      </c>
      <c r="K10626" t="str">
        <f t="shared" si="388"/>
        <v>30VI2120HLTI</v>
      </c>
      <c r="L10626">
        <f t="shared" si="389"/>
        <v>0</v>
      </c>
    </row>
    <row r="10627" spans="1:12">
      <c r="A10627" s="65">
        <v>30</v>
      </c>
      <c r="B10627" t="s">
        <v>397</v>
      </c>
      <c r="C10627" s="65">
        <v>11</v>
      </c>
      <c r="D10627" t="s">
        <v>237</v>
      </c>
      <c r="E10627" s="65">
        <v>1</v>
      </c>
      <c r="F10627" t="s">
        <v>305</v>
      </c>
      <c r="G10627" t="s">
        <v>306</v>
      </c>
      <c r="H10627" t="s">
        <v>295</v>
      </c>
      <c r="I10627" t="s">
        <v>296</v>
      </c>
      <c r="J10627" s="65">
        <v>0</v>
      </c>
      <c r="K10627" t="str">
        <f t="shared" si="388"/>
        <v>30VI2190HLRC</v>
      </c>
      <c r="L10627">
        <f t="shared" si="389"/>
        <v>0</v>
      </c>
    </row>
    <row r="10628" spans="1:12">
      <c r="A10628" s="65">
        <v>30</v>
      </c>
      <c r="B10628" t="s">
        <v>397</v>
      </c>
      <c r="C10628" s="65">
        <v>11</v>
      </c>
      <c r="D10628" t="s">
        <v>237</v>
      </c>
      <c r="E10628" s="65">
        <v>1</v>
      </c>
      <c r="F10628" t="s">
        <v>305</v>
      </c>
      <c r="G10628" t="s">
        <v>306</v>
      </c>
      <c r="H10628" t="s">
        <v>287</v>
      </c>
      <c r="I10628" t="s">
        <v>288</v>
      </c>
      <c r="J10628" s="65">
        <v>12729</v>
      </c>
      <c r="K10628" t="str">
        <f t="shared" si="388"/>
        <v>30VI2190HLBL</v>
      </c>
      <c r="L10628">
        <f t="shared" si="389"/>
        <v>12729</v>
      </c>
    </row>
    <row r="10629" spans="1:12">
      <c r="A10629" s="65">
        <v>30</v>
      </c>
      <c r="B10629" t="s">
        <v>397</v>
      </c>
      <c r="C10629" s="65">
        <v>11</v>
      </c>
      <c r="D10629" t="s">
        <v>237</v>
      </c>
      <c r="E10629" s="65">
        <v>1</v>
      </c>
      <c r="F10629" t="s">
        <v>305</v>
      </c>
      <c r="G10629" t="s">
        <v>306</v>
      </c>
      <c r="H10629" t="s">
        <v>297</v>
      </c>
      <c r="I10629" t="s">
        <v>298</v>
      </c>
      <c r="J10629" s="65">
        <v>197579</v>
      </c>
      <c r="K10629" t="str">
        <f t="shared" si="388"/>
        <v>30VI2190HLTI</v>
      </c>
      <c r="L10629">
        <f t="shared" si="389"/>
        <v>197579</v>
      </c>
    </row>
    <row r="10630" spans="1:12">
      <c r="A10630" s="65">
        <v>30</v>
      </c>
      <c r="B10630" t="s">
        <v>397</v>
      </c>
      <c r="C10630" s="65">
        <v>11</v>
      </c>
      <c r="D10630" t="s">
        <v>237</v>
      </c>
      <c r="E10630" s="65">
        <v>1</v>
      </c>
      <c r="F10630" t="s">
        <v>305</v>
      </c>
      <c r="G10630" t="s">
        <v>306</v>
      </c>
      <c r="H10630" t="s">
        <v>293</v>
      </c>
      <c r="I10630" t="s">
        <v>294</v>
      </c>
      <c r="J10630" s="65">
        <v>210308</v>
      </c>
      <c r="K10630" t="str">
        <f t="shared" si="388"/>
        <v>30VI2190HLTO</v>
      </c>
      <c r="L10630">
        <f t="shared" si="389"/>
        <v>210308</v>
      </c>
    </row>
    <row r="10631" spans="1:12">
      <c r="A10631" s="65">
        <v>30</v>
      </c>
      <c r="B10631" t="s">
        <v>397</v>
      </c>
      <c r="C10631" s="65">
        <v>11</v>
      </c>
      <c r="D10631" t="s">
        <v>237</v>
      </c>
      <c r="E10631" s="65">
        <v>1</v>
      </c>
      <c r="F10631" t="s">
        <v>307</v>
      </c>
      <c r="G10631" t="s">
        <v>308</v>
      </c>
      <c r="H10631" t="s">
        <v>293</v>
      </c>
      <c r="I10631" t="s">
        <v>294</v>
      </c>
      <c r="J10631" s="65">
        <v>12000</v>
      </c>
      <c r="K10631" t="str">
        <f t="shared" si="388"/>
        <v>30VI2200HLTO</v>
      </c>
      <c r="L10631">
        <f t="shared" si="389"/>
        <v>12000</v>
      </c>
    </row>
    <row r="10632" spans="1:12">
      <c r="A10632" s="65">
        <v>30</v>
      </c>
      <c r="B10632" t="s">
        <v>397</v>
      </c>
      <c r="C10632" s="65">
        <v>11</v>
      </c>
      <c r="D10632" t="s">
        <v>237</v>
      </c>
      <c r="E10632" s="65">
        <v>1</v>
      </c>
      <c r="F10632" t="s">
        <v>307</v>
      </c>
      <c r="G10632" t="s">
        <v>308</v>
      </c>
      <c r="H10632" t="s">
        <v>297</v>
      </c>
      <c r="I10632" t="s">
        <v>298</v>
      </c>
      <c r="J10632" s="65">
        <v>11982</v>
      </c>
      <c r="K10632" t="str">
        <f t="shared" si="388"/>
        <v>30VI2200HLTI</v>
      </c>
      <c r="L10632">
        <f t="shared" si="389"/>
        <v>11982</v>
      </c>
    </row>
    <row r="10633" spans="1:12">
      <c r="A10633" s="65">
        <v>30</v>
      </c>
      <c r="B10633" t="s">
        <v>397</v>
      </c>
      <c r="C10633" s="65">
        <v>11</v>
      </c>
      <c r="D10633" t="s">
        <v>237</v>
      </c>
      <c r="E10633" s="65">
        <v>1</v>
      </c>
      <c r="F10633" t="s">
        <v>307</v>
      </c>
      <c r="G10633" t="s">
        <v>308</v>
      </c>
      <c r="H10633" t="s">
        <v>287</v>
      </c>
      <c r="I10633" t="s">
        <v>288</v>
      </c>
      <c r="J10633" s="65">
        <v>18</v>
      </c>
      <c r="K10633" t="str">
        <f t="shared" si="388"/>
        <v>30VI2200HLBL</v>
      </c>
      <c r="L10633">
        <f t="shared" si="389"/>
        <v>18</v>
      </c>
    </row>
    <row r="10634" spans="1:12">
      <c r="A10634" s="65">
        <v>30</v>
      </c>
      <c r="B10634" t="s">
        <v>397</v>
      </c>
      <c r="C10634" s="65">
        <v>11</v>
      </c>
      <c r="D10634" t="s">
        <v>237</v>
      </c>
      <c r="E10634" s="65">
        <v>1</v>
      </c>
      <c r="F10634" t="s">
        <v>307</v>
      </c>
      <c r="G10634" t="s">
        <v>308</v>
      </c>
      <c r="H10634" t="s">
        <v>291</v>
      </c>
      <c r="I10634" t="s">
        <v>292</v>
      </c>
      <c r="J10634" s="65">
        <v>13.5</v>
      </c>
      <c r="K10634" t="str">
        <f t="shared" si="388"/>
        <v>30VI2200GRAM</v>
      </c>
      <c r="L10634">
        <f t="shared" si="389"/>
        <v>13.5</v>
      </c>
    </row>
    <row r="10635" spans="1:12">
      <c r="A10635" s="65">
        <v>30</v>
      </c>
      <c r="B10635" t="s">
        <v>397</v>
      </c>
      <c r="C10635" s="65">
        <v>11</v>
      </c>
      <c r="D10635" t="s">
        <v>237</v>
      </c>
      <c r="E10635" s="65">
        <v>1</v>
      </c>
      <c r="F10635" t="s">
        <v>307</v>
      </c>
      <c r="G10635" t="s">
        <v>308</v>
      </c>
      <c r="H10635" t="s">
        <v>295</v>
      </c>
      <c r="I10635" t="s">
        <v>296</v>
      </c>
      <c r="J10635" s="65">
        <v>0</v>
      </c>
      <c r="K10635" t="str">
        <f t="shared" si="388"/>
        <v>30VI2200HLRC</v>
      </c>
      <c r="L10635">
        <f t="shared" si="389"/>
        <v>0</v>
      </c>
    </row>
    <row r="10636" spans="1:12">
      <c r="A10636" s="65">
        <v>30</v>
      </c>
      <c r="B10636" t="s">
        <v>397</v>
      </c>
      <c r="C10636" s="65">
        <v>11</v>
      </c>
      <c r="D10636" t="s">
        <v>237</v>
      </c>
      <c r="E10636" s="65">
        <v>1</v>
      </c>
      <c r="F10636" t="s">
        <v>309</v>
      </c>
      <c r="G10636" t="s">
        <v>310</v>
      </c>
      <c r="H10636" t="s">
        <v>291</v>
      </c>
      <c r="I10636" t="s">
        <v>292</v>
      </c>
      <c r="J10636" s="65">
        <v>13.5</v>
      </c>
      <c r="K10636" t="str">
        <f t="shared" si="388"/>
        <v>30VI2300GRAM</v>
      </c>
      <c r="L10636">
        <f t="shared" si="389"/>
        <v>13.5</v>
      </c>
    </row>
    <row r="10637" spans="1:12">
      <c r="A10637" s="65">
        <v>30</v>
      </c>
      <c r="B10637" t="s">
        <v>397</v>
      </c>
      <c r="C10637" s="65">
        <v>11</v>
      </c>
      <c r="D10637" t="s">
        <v>237</v>
      </c>
      <c r="E10637" s="65">
        <v>1</v>
      </c>
      <c r="F10637" t="s">
        <v>309</v>
      </c>
      <c r="G10637" t="s">
        <v>310</v>
      </c>
      <c r="H10637" t="s">
        <v>297</v>
      </c>
      <c r="I10637" t="s">
        <v>298</v>
      </c>
      <c r="J10637" s="65">
        <v>17384</v>
      </c>
      <c r="K10637" t="str">
        <f t="shared" si="388"/>
        <v>30VI2300HLTI</v>
      </c>
      <c r="L10637">
        <f t="shared" si="389"/>
        <v>17384</v>
      </c>
    </row>
    <row r="10638" spans="1:12">
      <c r="A10638" s="65">
        <v>30</v>
      </c>
      <c r="B10638" t="s">
        <v>397</v>
      </c>
      <c r="C10638" s="65">
        <v>11</v>
      </c>
      <c r="D10638" t="s">
        <v>237</v>
      </c>
      <c r="E10638" s="65">
        <v>1</v>
      </c>
      <c r="F10638" t="s">
        <v>309</v>
      </c>
      <c r="G10638" t="s">
        <v>310</v>
      </c>
      <c r="H10638" t="s">
        <v>295</v>
      </c>
      <c r="I10638" t="s">
        <v>296</v>
      </c>
      <c r="J10638" s="65">
        <v>0</v>
      </c>
      <c r="K10638" t="str">
        <f t="shared" si="388"/>
        <v>30VI2300HLRC</v>
      </c>
      <c r="L10638">
        <f t="shared" si="389"/>
        <v>0</v>
      </c>
    </row>
    <row r="10639" spans="1:12">
      <c r="A10639" s="65">
        <v>30</v>
      </c>
      <c r="B10639" t="s">
        <v>397</v>
      </c>
      <c r="C10639" s="65">
        <v>11</v>
      </c>
      <c r="D10639" t="s">
        <v>237</v>
      </c>
      <c r="E10639" s="65">
        <v>1</v>
      </c>
      <c r="F10639" t="s">
        <v>309</v>
      </c>
      <c r="G10639" t="s">
        <v>310</v>
      </c>
      <c r="H10639" t="s">
        <v>293</v>
      </c>
      <c r="I10639" t="s">
        <v>294</v>
      </c>
      <c r="J10639" s="65">
        <v>18584</v>
      </c>
      <c r="K10639" t="str">
        <f t="shared" si="388"/>
        <v>30VI2300HLTO</v>
      </c>
      <c r="L10639">
        <f t="shared" si="389"/>
        <v>18584</v>
      </c>
    </row>
    <row r="10640" spans="1:12">
      <c r="A10640" s="65">
        <v>30</v>
      </c>
      <c r="B10640" t="s">
        <v>397</v>
      </c>
      <c r="C10640" s="65">
        <v>11</v>
      </c>
      <c r="D10640" t="s">
        <v>237</v>
      </c>
      <c r="E10640" s="65">
        <v>1</v>
      </c>
      <c r="F10640" t="s">
        <v>309</v>
      </c>
      <c r="G10640" t="s">
        <v>310</v>
      </c>
      <c r="H10640" t="s">
        <v>287</v>
      </c>
      <c r="I10640" t="s">
        <v>288</v>
      </c>
      <c r="J10640" s="65">
        <v>1200</v>
      </c>
      <c r="K10640" t="str">
        <f t="shared" si="388"/>
        <v>30VI2300HLBL</v>
      </c>
      <c r="L10640">
        <f t="shared" si="389"/>
        <v>1200</v>
      </c>
    </row>
    <row r="10641" spans="1:12">
      <c r="A10641" s="65">
        <v>30</v>
      </c>
      <c r="B10641" t="s">
        <v>397</v>
      </c>
      <c r="C10641" s="65">
        <v>11</v>
      </c>
      <c r="D10641" t="s">
        <v>237</v>
      </c>
      <c r="E10641" s="65">
        <v>1</v>
      </c>
      <c r="F10641" t="s">
        <v>311</v>
      </c>
      <c r="G10641" t="s">
        <v>312</v>
      </c>
      <c r="H10641" t="s">
        <v>291</v>
      </c>
      <c r="I10641" t="s">
        <v>292</v>
      </c>
      <c r="J10641" s="65">
        <v>13.5</v>
      </c>
      <c r="K10641" t="str">
        <f t="shared" si="388"/>
        <v>30VI2900GRAM</v>
      </c>
      <c r="L10641">
        <f t="shared" si="389"/>
        <v>13.5</v>
      </c>
    </row>
    <row r="10642" spans="1:12">
      <c r="A10642" s="65">
        <v>30</v>
      </c>
      <c r="B10642" t="s">
        <v>397</v>
      </c>
      <c r="C10642" s="65">
        <v>11</v>
      </c>
      <c r="D10642" t="s">
        <v>237</v>
      </c>
      <c r="E10642" s="65">
        <v>1</v>
      </c>
      <c r="F10642" t="s">
        <v>311</v>
      </c>
      <c r="G10642" t="s">
        <v>312</v>
      </c>
      <c r="H10642" t="s">
        <v>295</v>
      </c>
      <c r="I10642" t="s">
        <v>296</v>
      </c>
      <c r="J10642" s="65">
        <v>0</v>
      </c>
      <c r="K10642" t="str">
        <f t="shared" si="388"/>
        <v>30VI2900HLRC</v>
      </c>
      <c r="L10642">
        <f t="shared" si="389"/>
        <v>0</v>
      </c>
    </row>
    <row r="10643" spans="1:12">
      <c r="A10643" s="65">
        <v>30</v>
      </c>
      <c r="B10643" t="s">
        <v>397</v>
      </c>
      <c r="C10643" s="65">
        <v>11</v>
      </c>
      <c r="D10643" t="s">
        <v>237</v>
      </c>
      <c r="E10643" s="65">
        <v>1</v>
      </c>
      <c r="F10643" t="s">
        <v>311</v>
      </c>
      <c r="G10643" t="s">
        <v>312</v>
      </c>
      <c r="H10643" t="s">
        <v>297</v>
      </c>
      <c r="I10643" t="s">
        <v>298</v>
      </c>
      <c r="J10643" s="65">
        <v>23000</v>
      </c>
      <c r="K10643" t="str">
        <f t="shared" si="388"/>
        <v>30VI2900HLTI</v>
      </c>
      <c r="L10643">
        <f t="shared" si="389"/>
        <v>23000</v>
      </c>
    </row>
    <row r="10644" spans="1:12">
      <c r="A10644" s="65">
        <v>30</v>
      </c>
      <c r="B10644" t="s">
        <v>397</v>
      </c>
      <c r="C10644" s="65">
        <v>11</v>
      </c>
      <c r="D10644" t="s">
        <v>237</v>
      </c>
      <c r="E10644" s="65">
        <v>1</v>
      </c>
      <c r="F10644" t="s">
        <v>311</v>
      </c>
      <c r="G10644" t="s">
        <v>312</v>
      </c>
      <c r="H10644" t="s">
        <v>287</v>
      </c>
      <c r="I10644" t="s">
        <v>288</v>
      </c>
      <c r="J10644" s="65">
        <v>3540</v>
      </c>
      <c r="K10644" t="str">
        <f t="shared" si="388"/>
        <v>30VI2900HLBL</v>
      </c>
      <c r="L10644">
        <f t="shared" si="389"/>
        <v>3540</v>
      </c>
    </row>
    <row r="10645" spans="1:12">
      <c r="A10645" s="65">
        <v>30</v>
      </c>
      <c r="B10645" t="s">
        <v>397</v>
      </c>
      <c r="C10645" s="65">
        <v>11</v>
      </c>
      <c r="D10645" t="s">
        <v>237</v>
      </c>
      <c r="E10645" s="65">
        <v>1</v>
      </c>
      <c r="F10645" t="s">
        <v>311</v>
      </c>
      <c r="G10645" t="s">
        <v>312</v>
      </c>
      <c r="H10645" t="s">
        <v>293</v>
      </c>
      <c r="I10645" t="s">
        <v>294</v>
      </c>
      <c r="J10645" s="65">
        <v>26540</v>
      </c>
      <c r="K10645" t="str">
        <f t="shared" si="388"/>
        <v>30VI2900HLTO</v>
      </c>
      <c r="L10645">
        <f t="shared" si="389"/>
        <v>26540</v>
      </c>
    </row>
    <row r="10646" spans="1:12">
      <c r="A10646" s="65">
        <v>30</v>
      </c>
      <c r="B10646" t="s">
        <v>397</v>
      </c>
      <c r="C10646" s="65">
        <v>11</v>
      </c>
      <c r="D10646" t="s">
        <v>237</v>
      </c>
      <c r="E10646" s="65">
        <v>1</v>
      </c>
      <c r="F10646" t="s">
        <v>313</v>
      </c>
      <c r="G10646" t="s">
        <v>314</v>
      </c>
      <c r="H10646" t="s">
        <v>293</v>
      </c>
      <c r="I10646" t="s">
        <v>294</v>
      </c>
      <c r="J10646" s="65">
        <v>0</v>
      </c>
      <c r="K10646" t="str">
        <f t="shared" si="388"/>
        <v>30VI2910HLTO</v>
      </c>
      <c r="L10646">
        <f t="shared" si="389"/>
        <v>0</v>
      </c>
    </row>
    <row r="10647" spans="1:12">
      <c r="A10647" s="65">
        <v>30</v>
      </c>
      <c r="B10647" t="s">
        <v>397</v>
      </c>
      <c r="C10647" s="65">
        <v>11</v>
      </c>
      <c r="D10647" t="s">
        <v>237</v>
      </c>
      <c r="E10647" s="65">
        <v>1</v>
      </c>
      <c r="F10647" t="s">
        <v>313</v>
      </c>
      <c r="G10647" t="s">
        <v>314</v>
      </c>
      <c r="H10647" t="s">
        <v>297</v>
      </c>
      <c r="I10647" t="s">
        <v>298</v>
      </c>
      <c r="J10647" s="65">
        <v>0</v>
      </c>
      <c r="K10647" t="str">
        <f t="shared" si="388"/>
        <v>30VI2910HLTI</v>
      </c>
      <c r="L10647">
        <f t="shared" si="389"/>
        <v>0</v>
      </c>
    </row>
    <row r="10648" spans="1:12">
      <c r="A10648" s="65">
        <v>30</v>
      </c>
      <c r="B10648" t="s">
        <v>397</v>
      </c>
      <c r="C10648" s="65">
        <v>11</v>
      </c>
      <c r="D10648" t="s">
        <v>237</v>
      </c>
      <c r="E10648" s="65">
        <v>1</v>
      </c>
      <c r="F10648" t="s">
        <v>313</v>
      </c>
      <c r="G10648" t="s">
        <v>314</v>
      </c>
      <c r="H10648" t="s">
        <v>287</v>
      </c>
      <c r="I10648" t="s">
        <v>288</v>
      </c>
      <c r="J10648" s="65">
        <v>0</v>
      </c>
      <c r="K10648" t="str">
        <f t="shared" si="388"/>
        <v>30VI2910HLBL</v>
      </c>
      <c r="L10648">
        <f t="shared" si="389"/>
        <v>0</v>
      </c>
    </row>
    <row r="10649" spans="1:12">
      <c r="A10649" s="65">
        <v>30</v>
      </c>
      <c r="B10649" t="s">
        <v>397</v>
      </c>
      <c r="C10649" s="65">
        <v>11</v>
      </c>
      <c r="D10649" t="s">
        <v>237</v>
      </c>
      <c r="E10649" s="65">
        <v>1</v>
      </c>
      <c r="F10649" t="s">
        <v>313</v>
      </c>
      <c r="G10649" t="s">
        <v>314</v>
      </c>
      <c r="H10649" t="s">
        <v>295</v>
      </c>
      <c r="I10649" t="s">
        <v>296</v>
      </c>
      <c r="J10649" s="65">
        <v>0</v>
      </c>
      <c r="K10649" t="str">
        <f t="shared" si="388"/>
        <v>30VI2910HLRC</v>
      </c>
      <c r="L10649">
        <f t="shared" si="389"/>
        <v>0</v>
      </c>
    </row>
    <row r="10650" spans="1:12">
      <c r="A10650" s="65">
        <v>30</v>
      </c>
      <c r="B10650" t="s">
        <v>397</v>
      </c>
      <c r="C10650" s="65">
        <v>11</v>
      </c>
      <c r="D10650" t="s">
        <v>237</v>
      </c>
      <c r="E10650" s="65">
        <v>1</v>
      </c>
      <c r="F10650" t="s">
        <v>315</v>
      </c>
      <c r="G10650" t="s">
        <v>316</v>
      </c>
      <c r="H10650" t="s">
        <v>287</v>
      </c>
      <c r="I10650" t="s">
        <v>288</v>
      </c>
      <c r="J10650" s="65">
        <v>0</v>
      </c>
      <c r="K10650" t="str">
        <f t="shared" si="388"/>
        <v>30VI2920HLBL</v>
      </c>
      <c r="L10650">
        <f t="shared" si="389"/>
        <v>0</v>
      </c>
    </row>
    <row r="10651" spans="1:12">
      <c r="A10651" s="65">
        <v>30</v>
      </c>
      <c r="B10651" t="s">
        <v>397</v>
      </c>
      <c r="C10651" s="65">
        <v>11</v>
      </c>
      <c r="D10651" t="s">
        <v>237</v>
      </c>
      <c r="E10651" s="65">
        <v>1</v>
      </c>
      <c r="F10651" t="s">
        <v>315</v>
      </c>
      <c r="G10651" t="s">
        <v>316</v>
      </c>
      <c r="H10651" t="s">
        <v>297</v>
      </c>
      <c r="I10651" t="s">
        <v>298</v>
      </c>
      <c r="J10651" s="65">
        <v>0</v>
      </c>
      <c r="K10651" t="str">
        <f t="shared" si="388"/>
        <v>30VI2920HLTI</v>
      </c>
      <c r="L10651">
        <f t="shared" si="389"/>
        <v>0</v>
      </c>
    </row>
    <row r="10652" spans="1:12">
      <c r="A10652" s="65">
        <v>30</v>
      </c>
      <c r="B10652" t="s">
        <v>397</v>
      </c>
      <c r="C10652" s="65">
        <v>11</v>
      </c>
      <c r="D10652" t="s">
        <v>237</v>
      </c>
      <c r="E10652" s="65">
        <v>1</v>
      </c>
      <c r="F10652" t="s">
        <v>315</v>
      </c>
      <c r="G10652" t="s">
        <v>316</v>
      </c>
      <c r="H10652" t="s">
        <v>293</v>
      </c>
      <c r="I10652" t="s">
        <v>294</v>
      </c>
      <c r="J10652" s="65">
        <v>0</v>
      </c>
      <c r="K10652" t="str">
        <f t="shared" si="388"/>
        <v>30VI2920HLTO</v>
      </c>
      <c r="L10652">
        <f t="shared" si="389"/>
        <v>0</v>
      </c>
    </row>
    <row r="10653" spans="1:12">
      <c r="A10653" s="65">
        <v>30</v>
      </c>
      <c r="B10653" t="s">
        <v>397</v>
      </c>
      <c r="C10653" s="65">
        <v>11</v>
      </c>
      <c r="D10653" t="s">
        <v>237</v>
      </c>
      <c r="E10653" s="65">
        <v>1</v>
      </c>
      <c r="F10653" t="s">
        <v>315</v>
      </c>
      <c r="G10653" t="s">
        <v>316</v>
      </c>
      <c r="H10653" t="s">
        <v>295</v>
      </c>
      <c r="I10653" t="s">
        <v>296</v>
      </c>
      <c r="J10653" s="65">
        <v>0</v>
      </c>
      <c r="K10653" t="str">
        <f t="shared" si="388"/>
        <v>30VI2920HLRC</v>
      </c>
      <c r="L10653">
        <f t="shared" si="389"/>
        <v>0</v>
      </c>
    </row>
    <row r="10654" spans="1:12">
      <c r="A10654" s="65">
        <v>30</v>
      </c>
      <c r="B10654" t="s">
        <v>397</v>
      </c>
      <c r="C10654" s="65">
        <v>11</v>
      </c>
      <c r="D10654" t="s">
        <v>237</v>
      </c>
      <c r="E10654" s="65">
        <v>1</v>
      </c>
      <c r="F10654" t="s">
        <v>317</v>
      </c>
      <c r="G10654" t="s">
        <v>318</v>
      </c>
      <c r="H10654" t="s">
        <v>295</v>
      </c>
      <c r="I10654" t="s">
        <v>296</v>
      </c>
      <c r="J10654" s="65">
        <v>0</v>
      </c>
      <c r="K10654" t="str">
        <f t="shared" si="388"/>
        <v>30VI2930HLRC</v>
      </c>
      <c r="L10654">
        <f t="shared" si="389"/>
        <v>0</v>
      </c>
    </row>
    <row r="10655" spans="1:12">
      <c r="A10655" s="65">
        <v>30</v>
      </c>
      <c r="B10655" t="s">
        <v>397</v>
      </c>
      <c r="C10655" s="65">
        <v>11</v>
      </c>
      <c r="D10655" t="s">
        <v>237</v>
      </c>
      <c r="E10655" s="65">
        <v>1</v>
      </c>
      <c r="F10655" t="s">
        <v>317</v>
      </c>
      <c r="G10655" t="s">
        <v>318</v>
      </c>
      <c r="H10655" t="s">
        <v>293</v>
      </c>
      <c r="I10655" t="s">
        <v>294</v>
      </c>
      <c r="J10655" s="65">
        <v>0</v>
      </c>
      <c r="K10655" t="str">
        <f t="shared" ref="K10655:K10718" si="390">CONCATENATE(TEXT(A10655,"00"),F10655,H10655)</f>
        <v>30VI2930HLTO</v>
      </c>
      <c r="L10655">
        <f t="shared" ref="L10655:L10718" si="391">J10655</f>
        <v>0</v>
      </c>
    </row>
    <row r="10656" spans="1:12">
      <c r="A10656" s="65">
        <v>30</v>
      </c>
      <c r="B10656" t="s">
        <v>397</v>
      </c>
      <c r="C10656" s="65">
        <v>11</v>
      </c>
      <c r="D10656" t="s">
        <v>237</v>
      </c>
      <c r="E10656" s="65">
        <v>1</v>
      </c>
      <c r="F10656" t="s">
        <v>317</v>
      </c>
      <c r="G10656" t="s">
        <v>318</v>
      </c>
      <c r="H10656" t="s">
        <v>297</v>
      </c>
      <c r="I10656" t="s">
        <v>298</v>
      </c>
      <c r="J10656" s="65">
        <v>0</v>
      </c>
      <c r="K10656" t="str">
        <f t="shared" si="390"/>
        <v>30VI2930HLTI</v>
      </c>
      <c r="L10656">
        <f t="shared" si="391"/>
        <v>0</v>
      </c>
    </row>
    <row r="10657" spans="1:12">
      <c r="A10657" s="65">
        <v>30</v>
      </c>
      <c r="B10657" t="s">
        <v>397</v>
      </c>
      <c r="C10657" s="65">
        <v>11</v>
      </c>
      <c r="D10657" t="s">
        <v>237</v>
      </c>
      <c r="E10657" s="65">
        <v>1</v>
      </c>
      <c r="F10657" t="s">
        <v>317</v>
      </c>
      <c r="G10657" t="s">
        <v>318</v>
      </c>
      <c r="H10657" t="s">
        <v>287</v>
      </c>
      <c r="I10657" t="s">
        <v>288</v>
      </c>
      <c r="J10657" s="65">
        <v>0</v>
      </c>
      <c r="K10657" t="str">
        <f t="shared" si="390"/>
        <v>30VI2930HLBL</v>
      </c>
      <c r="L10657">
        <f t="shared" si="391"/>
        <v>0</v>
      </c>
    </row>
    <row r="10658" spans="1:12">
      <c r="A10658" s="65">
        <v>30</v>
      </c>
      <c r="B10658" t="s">
        <v>397</v>
      </c>
      <c r="C10658" s="65">
        <v>11</v>
      </c>
      <c r="D10658" t="s">
        <v>237</v>
      </c>
      <c r="E10658" s="65">
        <v>1</v>
      </c>
      <c r="F10658" t="s">
        <v>319</v>
      </c>
      <c r="G10658" t="s">
        <v>320</v>
      </c>
      <c r="H10658" t="s">
        <v>295</v>
      </c>
      <c r="I10658" t="s">
        <v>296</v>
      </c>
      <c r="J10658" s="65">
        <v>0</v>
      </c>
      <c r="K10658" t="str">
        <f t="shared" si="390"/>
        <v>30VI2940HLRC</v>
      </c>
      <c r="L10658">
        <f t="shared" si="391"/>
        <v>0</v>
      </c>
    </row>
    <row r="10659" spans="1:12">
      <c r="A10659" s="65">
        <v>30</v>
      </c>
      <c r="B10659" t="s">
        <v>397</v>
      </c>
      <c r="C10659" s="65">
        <v>11</v>
      </c>
      <c r="D10659" t="s">
        <v>237</v>
      </c>
      <c r="E10659" s="65">
        <v>1</v>
      </c>
      <c r="F10659" t="s">
        <v>319</v>
      </c>
      <c r="G10659" t="s">
        <v>320</v>
      </c>
      <c r="H10659" t="s">
        <v>297</v>
      </c>
      <c r="I10659" t="s">
        <v>298</v>
      </c>
      <c r="J10659" s="65">
        <v>0</v>
      </c>
      <c r="K10659" t="str">
        <f t="shared" si="390"/>
        <v>30VI2940HLTI</v>
      </c>
      <c r="L10659">
        <f t="shared" si="391"/>
        <v>0</v>
      </c>
    </row>
    <row r="10660" spans="1:12">
      <c r="A10660" s="65">
        <v>30</v>
      </c>
      <c r="B10660" t="s">
        <v>397</v>
      </c>
      <c r="C10660" s="65">
        <v>11</v>
      </c>
      <c r="D10660" t="s">
        <v>237</v>
      </c>
      <c r="E10660" s="65">
        <v>1</v>
      </c>
      <c r="F10660" t="s">
        <v>319</v>
      </c>
      <c r="G10660" t="s">
        <v>320</v>
      </c>
      <c r="H10660" t="s">
        <v>287</v>
      </c>
      <c r="I10660" t="s">
        <v>288</v>
      </c>
      <c r="J10660" s="65">
        <v>0</v>
      </c>
      <c r="K10660" t="str">
        <f t="shared" si="390"/>
        <v>30VI2940HLBL</v>
      </c>
      <c r="L10660">
        <f t="shared" si="391"/>
        <v>0</v>
      </c>
    </row>
    <row r="10661" spans="1:12">
      <c r="A10661" s="65">
        <v>30</v>
      </c>
      <c r="B10661" t="s">
        <v>397</v>
      </c>
      <c r="C10661" s="65">
        <v>11</v>
      </c>
      <c r="D10661" t="s">
        <v>237</v>
      </c>
      <c r="E10661" s="65">
        <v>1</v>
      </c>
      <c r="F10661" t="s">
        <v>319</v>
      </c>
      <c r="G10661" t="s">
        <v>320</v>
      </c>
      <c r="H10661" t="s">
        <v>293</v>
      </c>
      <c r="I10661" t="s">
        <v>294</v>
      </c>
      <c r="J10661" s="65">
        <v>0</v>
      </c>
      <c r="K10661" t="str">
        <f t="shared" si="390"/>
        <v>30VI2940HLTO</v>
      </c>
      <c r="L10661">
        <f t="shared" si="391"/>
        <v>0</v>
      </c>
    </row>
    <row r="10662" spans="1:12">
      <c r="A10662" s="65">
        <v>30</v>
      </c>
      <c r="B10662" t="s">
        <v>397</v>
      </c>
      <c r="C10662" s="65">
        <v>11</v>
      </c>
      <c r="D10662" t="s">
        <v>237</v>
      </c>
      <c r="E10662" s="65">
        <v>1</v>
      </c>
      <c r="F10662" t="s">
        <v>321</v>
      </c>
      <c r="G10662" t="s">
        <v>322</v>
      </c>
      <c r="H10662" t="s">
        <v>287</v>
      </c>
      <c r="I10662" t="s">
        <v>288</v>
      </c>
      <c r="J10662" s="65">
        <v>3540</v>
      </c>
      <c r="K10662" t="str">
        <f t="shared" si="390"/>
        <v>30VI2990HLBL</v>
      </c>
      <c r="L10662">
        <f t="shared" si="391"/>
        <v>3540</v>
      </c>
    </row>
    <row r="10663" spans="1:12">
      <c r="A10663" s="65">
        <v>30</v>
      </c>
      <c r="B10663" t="s">
        <v>397</v>
      </c>
      <c r="C10663" s="65">
        <v>11</v>
      </c>
      <c r="D10663" t="s">
        <v>237</v>
      </c>
      <c r="E10663" s="65">
        <v>1</v>
      </c>
      <c r="F10663" t="s">
        <v>321</v>
      </c>
      <c r="G10663" t="s">
        <v>322</v>
      </c>
      <c r="H10663" t="s">
        <v>297</v>
      </c>
      <c r="I10663" t="s">
        <v>298</v>
      </c>
      <c r="J10663" s="65">
        <v>23000</v>
      </c>
      <c r="K10663" t="str">
        <f t="shared" si="390"/>
        <v>30VI2990HLTI</v>
      </c>
      <c r="L10663">
        <f t="shared" si="391"/>
        <v>23000</v>
      </c>
    </row>
    <row r="10664" spans="1:12">
      <c r="A10664" s="65">
        <v>30</v>
      </c>
      <c r="B10664" t="s">
        <v>397</v>
      </c>
      <c r="C10664" s="65">
        <v>11</v>
      </c>
      <c r="D10664" t="s">
        <v>237</v>
      </c>
      <c r="E10664" s="65">
        <v>1</v>
      </c>
      <c r="F10664" t="s">
        <v>321</v>
      </c>
      <c r="G10664" t="s">
        <v>322</v>
      </c>
      <c r="H10664" t="s">
        <v>293</v>
      </c>
      <c r="I10664" t="s">
        <v>294</v>
      </c>
      <c r="J10664" s="65">
        <v>26540</v>
      </c>
      <c r="K10664" t="str">
        <f t="shared" si="390"/>
        <v>30VI2990HLTO</v>
      </c>
      <c r="L10664">
        <f t="shared" si="391"/>
        <v>26540</v>
      </c>
    </row>
    <row r="10665" spans="1:12">
      <c r="A10665" s="65">
        <v>30</v>
      </c>
      <c r="B10665" t="s">
        <v>397</v>
      </c>
      <c r="C10665" s="65">
        <v>11</v>
      </c>
      <c r="D10665" t="s">
        <v>237</v>
      </c>
      <c r="E10665" s="65">
        <v>1</v>
      </c>
      <c r="F10665" t="s">
        <v>321</v>
      </c>
      <c r="G10665" t="s">
        <v>322</v>
      </c>
      <c r="H10665" t="s">
        <v>295</v>
      </c>
      <c r="I10665" t="s">
        <v>296</v>
      </c>
      <c r="J10665" s="65">
        <v>0</v>
      </c>
      <c r="K10665" t="str">
        <f t="shared" si="390"/>
        <v>30VI2990HLRC</v>
      </c>
      <c r="L10665">
        <f t="shared" si="391"/>
        <v>0</v>
      </c>
    </row>
    <row r="10666" spans="1:12">
      <c r="A10666" s="65">
        <v>30</v>
      </c>
      <c r="B10666" t="s">
        <v>397</v>
      </c>
      <c r="C10666" s="65">
        <v>11</v>
      </c>
      <c r="D10666" t="s">
        <v>237</v>
      </c>
      <c r="E10666" s="65">
        <v>1</v>
      </c>
      <c r="F10666" t="s">
        <v>323</v>
      </c>
      <c r="G10666" t="s">
        <v>324</v>
      </c>
      <c r="H10666" t="s">
        <v>325</v>
      </c>
      <c r="I10666" t="s">
        <v>326</v>
      </c>
      <c r="J10666" s="65">
        <v>1773</v>
      </c>
      <c r="K10666" t="str">
        <f t="shared" si="390"/>
        <v>30VI3000HLZM</v>
      </c>
      <c r="L10666">
        <f t="shared" si="391"/>
        <v>1773</v>
      </c>
    </row>
    <row r="10667" spans="1:12">
      <c r="A10667" s="65">
        <v>30</v>
      </c>
      <c r="B10667" t="s">
        <v>397</v>
      </c>
      <c r="C10667" s="65">
        <v>11</v>
      </c>
      <c r="D10667" t="s">
        <v>237</v>
      </c>
      <c r="E10667" s="65">
        <v>1</v>
      </c>
      <c r="F10667" t="s">
        <v>327</v>
      </c>
      <c r="G10667" t="s">
        <v>328</v>
      </c>
      <c r="H10667" t="s">
        <v>325</v>
      </c>
      <c r="I10667" t="s">
        <v>326</v>
      </c>
      <c r="J10667" s="65">
        <v>0</v>
      </c>
      <c r="K10667" t="str">
        <f t="shared" si="390"/>
        <v>30VI3100HLZM</v>
      </c>
      <c r="L10667">
        <f t="shared" si="391"/>
        <v>0</v>
      </c>
    </row>
    <row r="10668" spans="1:12">
      <c r="A10668" s="65">
        <v>30</v>
      </c>
      <c r="B10668" t="s">
        <v>397</v>
      </c>
      <c r="C10668" s="65">
        <v>11</v>
      </c>
      <c r="D10668" t="s">
        <v>237</v>
      </c>
      <c r="E10668" s="65">
        <v>1</v>
      </c>
      <c r="F10668" t="s">
        <v>329</v>
      </c>
      <c r="G10668" t="s">
        <v>330</v>
      </c>
      <c r="H10668" t="s">
        <v>325</v>
      </c>
      <c r="I10668" t="s">
        <v>326</v>
      </c>
      <c r="J10668" s="65">
        <v>1773</v>
      </c>
      <c r="K10668" t="str">
        <f t="shared" si="390"/>
        <v>30VI3200HLZM</v>
      </c>
      <c r="L10668">
        <f t="shared" si="391"/>
        <v>1773</v>
      </c>
    </row>
    <row r="10669" spans="1:12">
      <c r="A10669" s="65">
        <v>30</v>
      </c>
      <c r="B10669" t="s">
        <v>397</v>
      </c>
      <c r="C10669" s="65">
        <v>11</v>
      </c>
      <c r="D10669" t="s">
        <v>237</v>
      </c>
      <c r="E10669" s="65">
        <v>1</v>
      </c>
      <c r="F10669" t="s">
        <v>331</v>
      </c>
      <c r="G10669" t="s">
        <v>332</v>
      </c>
      <c r="H10669" t="s">
        <v>325</v>
      </c>
      <c r="I10669" t="s">
        <v>326</v>
      </c>
      <c r="J10669" s="65">
        <v>0</v>
      </c>
      <c r="K10669" t="str">
        <f t="shared" si="390"/>
        <v>30VI3300HLZM</v>
      </c>
      <c r="L10669">
        <f t="shared" si="391"/>
        <v>0</v>
      </c>
    </row>
    <row r="10670" spans="1:12">
      <c r="A10670" s="65">
        <v>30</v>
      </c>
      <c r="B10670" t="s">
        <v>397</v>
      </c>
      <c r="C10670" s="65">
        <v>11</v>
      </c>
      <c r="D10670" t="s">
        <v>237</v>
      </c>
      <c r="E10670" s="65">
        <v>1</v>
      </c>
      <c r="F10670" t="s">
        <v>333</v>
      </c>
      <c r="G10670" t="s">
        <v>334</v>
      </c>
      <c r="H10670" t="s">
        <v>325</v>
      </c>
      <c r="I10670" t="s">
        <v>326</v>
      </c>
      <c r="J10670" s="65">
        <v>0</v>
      </c>
      <c r="K10670" t="str">
        <f t="shared" si="390"/>
        <v>30VI3400HLZM</v>
      </c>
      <c r="L10670">
        <f t="shared" si="391"/>
        <v>0</v>
      </c>
    </row>
    <row r="10671" spans="1:12">
      <c r="A10671" s="65">
        <v>30</v>
      </c>
      <c r="B10671" t="s">
        <v>397</v>
      </c>
      <c r="C10671" s="65">
        <v>11</v>
      </c>
      <c r="D10671" t="s">
        <v>237</v>
      </c>
      <c r="E10671" s="65">
        <v>1</v>
      </c>
      <c r="F10671" t="s">
        <v>335</v>
      </c>
      <c r="G10671" t="s">
        <v>336</v>
      </c>
      <c r="H10671" t="s">
        <v>337</v>
      </c>
      <c r="I10671" t="s">
        <v>338</v>
      </c>
      <c r="J10671" s="65">
        <v>0</v>
      </c>
      <c r="K10671" t="str">
        <f t="shared" si="390"/>
        <v>30VI4000PRUP</v>
      </c>
      <c r="L10671">
        <f t="shared" si="391"/>
        <v>0</v>
      </c>
    </row>
    <row r="10672" spans="1:12">
      <c r="A10672" s="65">
        <v>30</v>
      </c>
      <c r="B10672" t="s">
        <v>397</v>
      </c>
      <c r="C10672" s="65">
        <v>11</v>
      </c>
      <c r="D10672" t="s">
        <v>237</v>
      </c>
      <c r="E10672" s="65">
        <v>1</v>
      </c>
      <c r="F10672" t="s">
        <v>339</v>
      </c>
      <c r="G10672" t="s">
        <v>340</v>
      </c>
      <c r="H10672" t="s">
        <v>341</v>
      </c>
      <c r="I10672" t="s">
        <v>67</v>
      </c>
      <c r="J10672" s="65">
        <v>17582</v>
      </c>
      <c r="K10672" t="str">
        <f t="shared" si="390"/>
        <v>30VI5100SUPF</v>
      </c>
      <c r="L10672">
        <f t="shared" si="391"/>
        <v>17582</v>
      </c>
    </row>
    <row r="10673" spans="1:12">
      <c r="A10673" s="65">
        <v>30</v>
      </c>
      <c r="B10673" t="s">
        <v>397</v>
      </c>
      <c r="C10673" s="65">
        <v>11</v>
      </c>
      <c r="D10673" t="s">
        <v>237</v>
      </c>
      <c r="E10673" s="65">
        <v>1</v>
      </c>
      <c r="F10673" t="s">
        <v>339</v>
      </c>
      <c r="G10673" t="s">
        <v>340</v>
      </c>
      <c r="H10673" t="s">
        <v>343</v>
      </c>
      <c r="I10673" t="s">
        <v>344</v>
      </c>
      <c r="J10673" s="65">
        <v>20262</v>
      </c>
      <c r="K10673" t="str">
        <f t="shared" si="390"/>
        <v>30VI5100SUPR</v>
      </c>
      <c r="L10673">
        <f t="shared" si="391"/>
        <v>20262</v>
      </c>
    </row>
    <row r="10674" spans="1:12">
      <c r="A10674" s="65">
        <v>30</v>
      </c>
      <c r="B10674" t="s">
        <v>397</v>
      </c>
      <c r="C10674" s="65">
        <v>11</v>
      </c>
      <c r="D10674" t="s">
        <v>237</v>
      </c>
      <c r="E10674" s="65">
        <v>1</v>
      </c>
      <c r="F10674" t="s">
        <v>339</v>
      </c>
      <c r="G10674" t="s">
        <v>340</v>
      </c>
      <c r="H10674" t="s">
        <v>342</v>
      </c>
      <c r="I10674" t="s">
        <v>68</v>
      </c>
      <c r="J10674" s="65">
        <v>34112</v>
      </c>
      <c r="K10674" t="str">
        <f t="shared" si="390"/>
        <v>30VI5100PROD</v>
      </c>
      <c r="L10674">
        <f t="shared" si="391"/>
        <v>34112</v>
      </c>
    </row>
    <row r="10675" spans="1:12">
      <c r="A10675" s="65">
        <v>30</v>
      </c>
      <c r="B10675" t="s">
        <v>397</v>
      </c>
      <c r="C10675" s="65">
        <v>11</v>
      </c>
      <c r="D10675" t="s">
        <v>237</v>
      </c>
      <c r="E10675" s="65">
        <v>1</v>
      </c>
      <c r="F10675" t="s">
        <v>345</v>
      </c>
      <c r="G10675" t="s">
        <v>346</v>
      </c>
      <c r="H10675" t="s">
        <v>342</v>
      </c>
      <c r="I10675" t="s">
        <v>68</v>
      </c>
      <c r="J10675" s="65">
        <v>27500</v>
      </c>
      <c r="K10675" t="str">
        <f t="shared" si="390"/>
        <v>30VI5110PROD</v>
      </c>
      <c r="L10675">
        <f t="shared" si="391"/>
        <v>27500</v>
      </c>
    </row>
    <row r="10676" spans="1:12">
      <c r="A10676" s="65">
        <v>30</v>
      </c>
      <c r="B10676" t="s">
        <v>397</v>
      </c>
      <c r="C10676" s="65">
        <v>11</v>
      </c>
      <c r="D10676" t="s">
        <v>237</v>
      </c>
      <c r="E10676" s="65">
        <v>1</v>
      </c>
      <c r="F10676" t="s">
        <v>345</v>
      </c>
      <c r="G10676" t="s">
        <v>346</v>
      </c>
      <c r="H10676" t="s">
        <v>341</v>
      </c>
      <c r="I10676" t="s">
        <v>67</v>
      </c>
      <c r="J10676" s="65">
        <v>16341</v>
      </c>
      <c r="K10676" t="str">
        <f t="shared" si="390"/>
        <v>30VI5110SUPF</v>
      </c>
      <c r="L10676">
        <f t="shared" si="391"/>
        <v>16341</v>
      </c>
    </row>
    <row r="10677" spans="1:12">
      <c r="A10677" s="65">
        <v>30</v>
      </c>
      <c r="B10677" t="s">
        <v>397</v>
      </c>
      <c r="C10677" s="65">
        <v>11</v>
      </c>
      <c r="D10677" t="s">
        <v>237</v>
      </c>
      <c r="E10677" s="65">
        <v>1</v>
      </c>
      <c r="F10677" t="s">
        <v>345</v>
      </c>
      <c r="G10677" t="s">
        <v>346</v>
      </c>
      <c r="H10677" t="s">
        <v>343</v>
      </c>
      <c r="I10677" t="s">
        <v>344</v>
      </c>
      <c r="J10677" s="65">
        <v>17158</v>
      </c>
      <c r="K10677" t="str">
        <f t="shared" si="390"/>
        <v>30VI5110SUPR</v>
      </c>
      <c r="L10677">
        <f t="shared" si="391"/>
        <v>17158</v>
      </c>
    </row>
    <row r="10678" spans="1:12">
      <c r="A10678" s="65">
        <v>30</v>
      </c>
      <c r="B10678" t="s">
        <v>397</v>
      </c>
      <c r="C10678" s="65">
        <v>11</v>
      </c>
      <c r="D10678" t="s">
        <v>237</v>
      </c>
      <c r="E10678" s="65">
        <v>1</v>
      </c>
      <c r="F10678" t="s">
        <v>347</v>
      </c>
      <c r="G10678" t="s">
        <v>348</v>
      </c>
      <c r="H10678" t="s">
        <v>341</v>
      </c>
      <c r="I10678" t="s">
        <v>67</v>
      </c>
      <c r="J10678" s="65">
        <v>78</v>
      </c>
      <c r="K10678" t="str">
        <f t="shared" si="390"/>
        <v>30VI5120SUPF</v>
      </c>
      <c r="L10678">
        <f t="shared" si="391"/>
        <v>78</v>
      </c>
    </row>
    <row r="10679" spans="1:12">
      <c r="A10679" s="65">
        <v>30</v>
      </c>
      <c r="B10679" t="s">
        <v>397</v>
      </c>
      <c r="C10679" s="65">
        <v>11</v>
      </c>
      <c r="D10679" t="s">
        <v>237</v>
      </c>
      <c r="E10679" s="65">
        <v>1</v>
      </c>
      <c r="F10679" t="s">
        <v>347</v>
      </c>
      <c r="G10679" t="s">
        <v>348</v>
      </c>
      <c r="H10679" t="s">
        <v>343</v>
      </c>
      <c r="I10679" t="s">
        <v>344</v>
      </c>
      <c r="J10679" s="65">
        <v>2031</v>
      </c>
      <c r="K10679" t="str">
        <f t="shared" si="390"/>
        <v>30VI5120SUPR</v>
      </c>
      <c r="L10679">
        <f t="shared" si="391"/>
        <v>2031</v>
      </c>
    </row>
    <row r="10680" spans="1:12">
      <c r="A10680" s="65">
        <v>30</v>
      </c>
      <c r="B10680" t="s">
        <v>397</v>
      </c>
      <c r="C10680" s="65">
        <v>11</v>
      </c>
      <c r="D10680" t="s">
        <v>237</v>
      </c>
      <c r="E10680" s="65">
        <v>1</v>
      </c>
      <c r="F10680" t="s">
        <v>347</v>
      </c>
      <c r="G10680" t="s">
        <v>348</v>
      </c>
      <c r="H10680" t="s">
        <v>342</v>
      </c>
      <c r="I10680" t="s">
        <v>68</v>
      </c>
      <c r="J10680" s="65">
        <v>1368</v>
      </c>
      <c r="K10680" t="str">
        <f t="shared" si="390"/>
        <v>30VI5120PROD</v>
      </c>
      <c r="L10680">
        <f t="shared" si="391"/>
        <v>1368</v>
      </c>
    </row>
    <row r="10681" spans="1:12">
      <c r="A10681" s="65">
        <v>30</v>
      </c>
      <c r="B10681" t="s">
        <v>397</v>
      </c>
      <c r="C10681" s="65">
        <v>11</v>
      </c>
      <c r="D10681" t="s">
        <v>237</v>
      </c>
      <c r="E10681" s="65">
        <v>1</v>
      </c>
      <c r="F10681" t="s">
        <v>349</v>
      </c>
      <c r="G10681" t="s">
        <v>350</v>
      </c>
      <c r="H10681" t="s">
        <v>343</v>
      </c>
      <c r="I10681" t="s">
        <v>344</v>
      </c>
      <c r="J10681" s="65">
        <v>672</v>
      </c>
      <c r="K10681" t="str">
        <f t="shared" si="390"/>
        <v>30VI5130SUPR</v>
      </c>
      <c r="L10681">
        <f t="shared" si="391"/>
        <v>672</v>
      </c>
    </row>
    <row r="10682" spans="1:12">
      <c r="A10682" s="65">
        <v>30</v>
      </c>
      <c r="B10682" t="s">
        <v>397</v>
      </c>
      <c r="C10682" s="65">
        <v>11</v>
      </c>
      <c r="D10682" t="s">
        <v>237</v>
      </c>
      <c r="E10682" s="65">
        <v>1</v>
      </c>
      <c r="F10682" t="s">
        <v>349</v>
      </c>
      <c r="G10682" t="s">
        <v>350</v>
      </c>
      <c r="H10682" t="s">
        <v>341</v>
      </c>
      <c r="I10682" t="s">
        <v>67</v>
      </c>
      <c r="J10682" s="65">
        <v>728</v>
      </c>
      <c r="K10682" t="str">
        <f t="shared" si="390"/>
        <v>30VI5130SUPF</v>
      </c>
      <c r="L10682">
        <f t="shared" si="391"/>
        <v>728</v>
      </c>
    </row>
    <row r="10683" spans="1:12">
      <c r="A10683" s="65">
        <v>30</v>
      </c>
      <c r="B10683" t="s">
        <v>397</v>
      </c>
      <c r="C10683" s="65">
        <v>11</v>
      </c>
      <c r="D10683" t="s">
        <v>237</v>
      </c>
      <c r="E10683" s="65">
        <v>1</v>
      </c>
      <c r="F10683" t="s">
        <v>349</v>
      </c>
      <c r="G10683" t="s">
        <v>350</v>
      </c>
      <c r="H10683" t="s">
        <v>342</v>
      </c>
      <c r="I10683" t="s">
        <v>68</v>
      </c>
      <c r="J10683" s="65">
        <v>2116</v>
      </c>
      <c r="K10683" t="str">
        <f t="shared" si="390"/>
        <v>30VI5130PROD</v>
      </c>
      <c r="L10683">
        <f t="shared" si="391"/>
        <v>2116</v>
      </c>
    </row>
    <row r="10684" spans="1:12">
      <c r="A10684" s="65">
        <v>30</v>
      </c>
      <c r="B10684" t="s">
        <v>397</v>
      </c>
      <c r="C10684" s="65">
        <v>11</v>
      </c>
      <c r="D10684" t="s">
        <v>237</v>
      </c>
      <c r="E10684" s="65">
        <v>1</v>
      </c>
      <c r="F10684" t="s">
        <v>351</v>
      </c>
      <c r="G10684" t="s">
        <v>352</v>
      </c>
      <c r="H10684" t="s">
        <v>343</v>
      </c>
      <c r="I10684" t="s">
        <v>344</v>
      </c>
      <c r="J10684" s="65">
        <v>401</v>
      </c>
      <c r="K10684" t="str">
        <f t="shared" si="390"/>
        <v>30VI5190SUPR</v>
      </c>
      <c r="L10684">
        <f t="shared" si="391"/>
        <v>401</v>
      </c>
    </row>
    <row r="10685" spans="1:12">
      <c r="A10685" s="65">
        <v>30</v>
      </c>
      <c r="B10685" t="s">
        <v>397</v>
      </c>
      <c r="C10685" s="65">
        <v>11</v>
      </c>
      <c r="D10685" t="s">
        <v>237</v>
      </c>
      <c r="E10685" s="65">
        <v>1</v>
      </c>
      <c r="F10685" t="s">
        <v>351</v>
      </c>
      <c r="G10685" t="s">
        <v>352</v>
      </c>
      <c r="H10685" t="s">
        <v>341</v>
      </c>
      <c r="I10685" t="s">
        <v>67</v>
      </c>
      <c r="J10685" s="65">
        <v>435</v>
      </c>
      <c r="K10685" t="str">
        <f t="shared" si="390"/>
        <v>30VI5190SUPF</v>
      </c>
      <c r="L10685">
        <f t="shared" si="391"/>
        <v>435</v>
      </c>
    </row>
    <row r="10686" spans="1:12">
      <c r="A10686" s="65">
        <v>30</v>
      </c>
      <c r="B10686" t="s">
        <v>397</v>
      </c>
      <c r="C10686" s="65">
        <v>11</v>
      </c>
      <c r="D10686" t="s">
        <v>237</v>
      </c>
      <c r="E10686" s="65">
        <v>1</v>
      </c>
      <c r="F10686" t="s">
        <v>351</v>
      </c>
      <c r="G10686" t="s">
        <v>352</v>
      </c>
      <c r="H10686" t="s">
        <v>342</v>
      </c>
      <c r="I10686" t="s">
        <v>68</v>
      </c>
      <c r="J10686" s="65">
        <v>3128</v>
      </c>
      <c r="K10686" t="str">
        <f t="shared" si="390"/>
        <v>30VI5190PROD</v>
      </c>
      <c r="L10686">
        <f t="shared" si="391"/>
        <v>3128</v>
      </c>
    </row>
    <row r="10687" spans="1:12">
      <c r="A10687" s="65">
        <v>30</v>
      </c>
      <c r="B10687" t="s">
        <v>397</v>
      </c>
      <c r="C10687" s="65">
        <v>11</v>
      </c>
      <c r="D10687" t="s">
        <v>237</v>
      </c>
      <c r="E10687" s="65">
        <v>1</v>
      </c>
      <c r="F10687" t="s">
        <v>353</v>
      </c>
      <c r="G10687" t="s">
        <v>354</v>
      </c>
      <c r="H10687" t="s">
        <v>343</v>
      </c>
      <c r="I10687" t="s">
        <v>344</v>
      </c>
      <c r="J10687" s="65">
        <v>7660</v>
      </c>
      <c r="K10687" t="str">
        <f t="shared" si="390"/>
        <v>30VI5200SUPR</v>
      </c>
      <c r="L10687">
        <f t="shared" si="391"/>
        <v>7660</v>
      </c>
    </row>
    <row r="10688" spans="1:12">
      <c r="A10688" s="65">
        <v>30</v>
      </c>
      <c r="B10688" t="s">
        <v>397</v>
      </c>
      <c r="C10688" s="65">
        <v>11</v>
      </c>
      <c r="D10688" t="s">
        <v>237</v>
      </c>
      <c r="E10688" s="65">
        <v>1</v>
      </c>
      <c r="F10688" t="s">
        <v>353</v>
      </c>
      <c r="G10688" t="s">
        <v>354</v>
      </c>
      <c r="H10688" t="s">
        <v>341</v>
      </c>
      <c r="I10688" t="s">
        <v>67</v>
      </c>
      <c r="J10688" s="65">
        <v>7600</v>
      </c>
      <c r="K10688" t="str">
        <f t="shared" si="390"/>
        <v>30VI5200SUPF</v>
      </c>
      <c r="L10688">
        <f t="shared" si="391"/>
        <v>7600</v>
      </c>
    </row>
    <row r="10689" spans="1:12">
      <c r="A10689" s="65">
        <v>30</v>
      </c>
      <c r="B10689" t="s">
        <v>397</v>
      </c>
      <c r="C10689" s="65">
        <v>11</v>
      </c>
      <c r="D10689" t="s">
        <v>237</v>
      </c>
      <c r="E10689" s="65">
        <v>1</v>
      </c>
      <c r="F10689" t="s">
        <v>353</v>
      </c>
      <c r="G10689" t="s">
        <v>354</v>
      </c>
      <c r="H10689" t="s">
        <v>342</v>
      </c>
      <c r="I10689" t="s">
        <v>68</v>
      </c>
      <c r="J10689" s="65">
        <v>226513</v>
      </c>
      <c r="K10689" t="str">
        <f t="shared" si="390"/>
        <v>30VI5200PROD</v>
      </c>
      <c r="L10689">
        <f t="shared" si="391"/>
        <v>226513</v>
      </c>
    </row>
    <row r="10690" spans="1:12">
      <c r="A10690" s="65">
        <v>30</v>
      </c>
      <c r="B10690" t="s">
        <v>397</v>
      </c>
      <c r="C10690" s="65">
        <v>11</v>
      </c>
      <c r="D10690" t="s">
        <v>237</v>
      </c>
      <c r="E10690" s="65">
        <v>1</v>
      </c>
      <c r="F10690" t="s">
        <v>355</v>
      </c>
      <c r="G10690" t="s">
        <v>356</v>
      </c>
      <c r="H10690" t="s">
        <v>342</v>
      </c>
      <c r="I10690" t="s">
        <v>68</v>
      </c>
      <c r="J10690" s="65">
        <v>0</v>
      </c>
      <c r="K10690" t="str">
        <f t="shared" si="390"/>
        <v>30VI5300PROD</v>
      </c>
      <c r="L10690">
        <f t="shared" si="391"/>
        <v>0</v>
      </c>
    </row>
    <row r="10691" spans="1:12">
      <c r="A10691" s="65">
        <v>30</v>
      </c>
      <c r="B10691" t="s">
        <v>397</v>
      </c>
      <c r="C10691" s="65">
        <v>11</v>
      </c>
      <c r="D10691" t="s">
        <v>237</v>
      </c>
      <c r="E10691" s="65">
        <v>1</v>
      </c>
      <c r="F10691" t="s">
        <v>355</v>
      </c>
      <c r="G10691" t="s">
        <v>356</v>
      </c>
      <c r="H10691" t="s">
        <v>341</v>
      </c>
      <c r="I10691" t="s">
        <v>67</v>
      </c>
      <c r="J10691" s="65">
        <v>0</v>
      </c>
      <c r="K10691" t="str">
        <f t="shared" si="390"/>
        <v>30VI5300SUPF</v>
      </c>
      <c r="L10691">
        <f t="shared" si="391"/>
        <v>0</v>
      </c>
    </row>
    <row r="10692" spans="1:12">
      <c r="A10692" s="65">
        <v>30</v>
      </c>
      <c r="B10692" t="s">
        <v>397</v>
      </c>
      <c r="C10692" s="65">
        <v>11</v>
      </c>
      <c r="D10692" t="s">
        <v>237</v>
      </c>
      <c r="E10692" s="65">
        <v>1</v>
      </c>
      <c r="F10692" t="s">
        <v>355</v>
      </c>
      <c r="G10692" t="s">
        <v>356</v>
      </c>
      <c r="H10692" t="s">
        <v>343</v>
      </c>
      <c r="I10692" t="s">
        <v>344</v>
      </c>
      <c r="J10692" s="65">
        <v>0</v>
      </c>
      <c r="K10692" t="str">
        <f t="shared" si="390"/>
        <v>30VI5300SUPR</v>
      </c>
      <c r="L10692">
        <f t="shared" si="391"/>
        <v>0</v>
      </c>
    </row>
    <row r="10693" spans="1:12">
      <c r="A10693" s="65">
        <v>30</v>
      </c>
      <c r="B10693" t="s">
        <v>397</v>
      </c>
      <c r="C10693" s="65">
        <v>11</v>
      </c>
      <c r="D10693" t="s">
        <v>237</v>
      </c>
      <c r="E10693" s="65">
        <v>1</v>
      </c>
      <c r="F10693" t="s">
        <v>357</v>
      </c>
      <c r="G10693" t="s">
        <v>358</v>
      </c>
      <c r="H10693" t="s">
        <v>343</v>
      </c>
      <c r="I10693" t="s">
        <v>344</v>
      </c>
      <c r="J10693" s="65">
        <v>0</v>
      </c>
      <c r="K10693" t="str">
        <f t="shared" si="390"/>
        <v>30VI5900SUPR</v>
      </c>
      <c r="L10693">
        <f t="shared" si="391"/>
        <v>0</v>
      </c>
    </row>
    <row r="10694" spans="1:12">
      <c r="A10694" s="65">
        <v>30</v>
      </c>
      <c r="B10694" t="s">
        <v>397</v>
      </c>
      <c r="C10694" s="65">
        <v>11</v>
      </c>
      <c r="D10694" t="s">
        <v>237</v>
      </c>
      <c r="E10694" s="65">
        <v>1</v>
      </c>
      <c r="F10694" t="s">
        <v>357</v>
      </c>
      <c r="G10694" t="s">
        <v>358</v>
      </c>
      <c r="H10694" t="s">
        <v>341</v>
      </c>
      <c r="I10694" t="s">
        <v>67</v>
      </c>
      <c r="J10694" s="65">
        <v>0</v>
      </c>
      <c r="K10694" t="str">
        <f t="shared" si="390"/>
        <v>30VI5900SUPF</v>
      </c>
      <c r="L10694">
        <f t="shared" si="391"/>
        <v>0</v>
      </c>
    </row>
    <row r="10695" spans="1:12">
      <c r="A10695" s="65">
        <v>30</v>
      </c>
      <c r="B10695" t="s">
        <v>397</v>
      </c>
      <c r="C10695" s="65">
        <v>11</v>
      </c>
      <c r="D10695" t="s">
        <v>237</v>
      </c>
      <c r="E10695" s="65">
        <v>1</v>
      </c>
      <c r="F10695" t="s">
        <v>357</v>
      </c>
      <c r="G10695" t="s">
        <v>358</v>
      </c>
      <c r="H10695" t="s">
        <v>342</v>
      </c>
      <c r="I10695" t="s">
        <v>68</v>
      </c>
      <c r="J10695" s="65">
        <v>0</v>
      </c>
      <c r="K10695" t="str">
        <f t="shared" si="390"/>
        <v>30VI5900PROD</v>
      </c>
      <c r="L10695">
        <f t="shared" si="391"/>
        <v>0</v>
      </c>
    </row>
    <row r="10696" spans="1:12">
      <c r="A10696" s="65">
        <v>30</v>
      </c>
      <c r="B10696" t="s">
        <v>397</v>
      </c>
      <c r="C10696" s="65">
        <v>11</v>
      </c>
      <c r="D10696" t="s">
        <v>237</v>
      </c>
      <c r="E10696" s="65">
        <v>1</v>
      </c>
      <c r="F10696" t="s">
        <v>359</v>
      </c>
      <c r="G10696" t="s">
        <v>360</v>
      </c>
      <c r="H10696" t="s">
        <v>365</v>
      </c>
      <c r="I10696" t="s">
        <v>366</v>
      </c>
      <c r="J10696" s="65">
        <v>1348</v>
      </c>
      <c r="K10696" t="str">
        <f t="shared" si="390"/>
        <v>30VI6100LDPR</v>
      </c>
      <c r="L10696">
        <f t="shared" si="391"/>
        <v>1348</v>
      </c>
    </row>
    <row r="10697" spans="1:12">
      <c r="A10697" s="65">
        <v>30</v>
      </c>
      <c r="B10697" t="s">
        <v>397</v>
      </c>
      <c r="C10697" s="65">
        <v>11</v>
      </c>
      <c r="D10697" t="s">
        <v>237</v>
      </c>
      <c r="E10697" s="65">
        <v>1</v>
      </c>
      <c r="F10697" t="s">
        <v>359</v>
      </c>
      <c r="G10697" t="s">
        <v>360</v>
      </c>
      <c r="H10697" t="s">
        <v>363</v>
      </c>
      <c r="I10697" t="s">
        <v>364</v>
      </c>
      <c r="J10697" s="65">
        <v>2866</v>
      </c>
      <c r="K10697" t="str">
        <f t="shared" si="390"/>
        <v>30VI6100LDTO</v>
      </c>
      <c r="L10697">
        <f t="shared" si="391"/>
        <v>2866</v>
      </c>
    </row>
    <row r="10698" spans="1:12">
      <c r="A10698" s="65">
        <v>30</v>
      </c>
      <c r="B10698" t="s">
        <v>397</v>
      </c>
      <c r="C10698" s="65">
        <v>11</v>
      </c>
      <c r="D10698" t="s">
        <v>237</v>
      </c>
      <c r="E10698" s="65">
        <v>1</v>
      </c>
      <c r="F10698" t="s">
        <v>359</v>
      </c>
      <c r="G10698" t="s">
        <v>360</v>
      </c>
      <c r="H10698" t="s">
        <v>361</v>
      </c>
      <c r="I10698" t="s">
        <v>362</v>
      </c>
      <c r="J10698" s="65">
        <v>1518</v>
      </c>
      <c r="K10698" t="str">
        <f t="shared" si="390"/>
        <v>30VI6100LDNP</v>
      </c>
      <c r="L10698">
        <f t="shared" si="391"/>
        <v>1518</v>
      </c>
    </row>
    <row r="10699" spans="1:12">
      <c r="A10699" s="65">
        <v>30</v>
      </c>
      <c r="B10699" t="s">
        <v>397</v>
      </c>
      <c r="C10699" s="65">
        <v>11</v>
      </c>
      <c r="D10699" t="s">
        <v>237</v>
      </c>
      <c r="E10699" s="65">
        <v>1</v>
      </c>
      <c r="F10699" t="s">
        <v>359</v>
      </c>
      <c r="G10699" t="s">
        <v>360</v>
      </c>
      <c r="H10699" t="s">
        <v>367</v>
      </c>
      <c r="I10699" t="s">
        <v>368</v>
      </c>
      <c r="J10699" s="65">
        <v>17604</v>
      </c>
      <c r="K10699" t="str">
        <f t="shared" si="390"/>
        <v>30VI6100DOTO</v>
      </c>
      <c r="L10699">
        <f t="shared" si="391"/>
        <v>17604</v>
      </c>
    </row>
    <row r="10700" spans="1:12">
      <c r="A10700" s="65">
        <v>30</v>
      </c>
      <c r="B10700" t="s">
        <v>397</v>
      </c>
      <c r="C10700" s="65">
        <v>11</v>
      </c>
      <c r="D10700" t="s">
        <v>237</v>
      </c>
      <c r="E10700" s="65">
        <v>1</v>
      </c>
      <c r="F10700" t="s">
        <v>359</v>
      </c>
      <c r="G10700" t="s">
        <v>360</v>
      </c>
      <c r="H10700" t="s">
        <v>371</v>
      </c>
      <c r="I10700" t="s">
        <v>372</v>
      </c>
      <c r="J10700" s="65">
        <v>16881</v>
      </c>
      <c r="K10700" t="str">
        <f t="shared" si="390"/>
        <v>30VI6100DOPR</v>
      </c>
      <c r="L10700">
        <f t="shared" si="391"/>
        <v>16881</v>
      </c>
    </row>
    <row r="10701" spans="1:12">
      <c r="A10701" s="65">
        <v>30</v>
      </c>
      <c r="B10701" t="s">
        <v>397</v>
      </c>
      <c r="C10701" s="65">
        <v>11</v>
      </c>
      <c r="D10701" t="s">
        <v>237</v>
      </c>
      <c r="E10701" s="65">
        <v>1</v>
      </c>
      <c r="F10701" t="s">
        <v>359</v>
      </c>
      <c r="G10701" t="s">
        <v>360</v>
      </c>
      <c r="H10701" t="s">
        <v>369</v>
      </c>
      <c r="I10701" t="s">
        <v>370</v>
      </c>
      <c r="J10701" s="65">
        <v>723</v>
      </c>
      <c r="K10701" t="str">
        <f t="shared" si="390"/>
        <v>30VI6100DONP</v>
      </c>
      <c r="L10701">
        <f t="shared" si="391"/>
        <v>723</v>
      </c>
    </row>
    <row r="10702" spans="1:12">
      <c r="A10702" s="65">
        <v>30</v>
      </c>
      <c r="B10702" t="s">
        <v>397</v>
      </c>
      <c r="C10702" s="65">
        <v>11</v>
      </c>
      <c r="D10702" t="s">
        <v>237</v>
      </c>
      <c r="E10702" s="65">
        <v>1</v>
      </c>
      <c r="F10702" t="s">
        <v>373</v>
      </c>
      <c r="G10702" t="s">
        <v>227</v>
      </c>
      <c r="H10702" t="s">
        <v>369</v>
      </c>
      <c r="I10702" t="s">
        <v>370</v>
      </c>
      <c r="J10702" s="65">
        <v>50</v>
      </c>
      <c r="K10702" t="str">
        <f t="shared" si="390"/>
        <v>30VI6200DONP</v>
      </c>
      <c r="L10702">
        <f t="shared" si="391"/>
        <v>50</v>
      </c>
    </row>
    <row r="10703" spans="1:12">
      <c r="A10703" s="65">
        <v>30</v>
      </c>
      <c r="B10703" t="s">
        <v>397</v>
      </c>
      <c r="C10703" s="65">
        <v>11</v>
      </c>
      <c r="D10703" t="s">
        <v>237</v>
      </c>
      <c r="E10703" s="65">
        <v>1</v>
      </c>
      <c r="F10703" t="s">
        <v>373</v>
      </c>
      <c r="G10703" t="s">
        <v>227</v>
      </c>
      <c r="H10703" t="s">
        <v>363</v>
      </c>
      <c r="I10703" t="s">
        <v>364</v>
      </c>
      <c r="J10703" s="65">
        <v>119</v>
      </c>
      <c r="K10703" t="str">
        <f t="shared" si="390"/>
        <v>30VI6200LDTO</v>
      </c>
      <c r="L10703">
        <f t="shared" si="391"/>
        <v>119</v>
      </c>
    </row>
    <row r="10704" spans="1:12">
      <c r="A10704" s="65">
        <v>30</v>
      </c>
      <c r="B10704" t="s">
        <v>397</v>
      </c>
      <c r="C10704" s="65">
        <v>11</v>
      </c>
      <c r="D10704" t="s">
        <v>237</v>
      </c>
      <c r="E10704" s="65">
        <v>1</v>
      </c>
      <c r="F10704" t="s">
        <v>373</v>
      </c>
      <c r="G10704" t="s">
        <v>227</v>
      </c>
      <c r="H10704" t="s">
        <v>361</v>
      </c>
      <c r="I10704" t="s">
        <v>362</v>
      </c>
      <c r="J10704" s="65">
        <v>119</v>
      </c>
      <c r="K10704" t="str">
        <f t="shared" si="390"/>
        <v>30VI6200LDNP</v>
      </c>
      <c r="L10704">
        <f t="shared" si="391"/>
        <v>119</v>
      </c>
    </row>
    <row r="10705" spans="1:12">
      <c r="A10705" s="65">
        <v>30</v>
      </c>
      <c r="B10705" t="s">
        <v>397</v>
      </c>
      <c r="C10705" s="65">
        <v>11</v>
      </c>
      <c r="D10705" t="s">
        <v>237</v>
      </c>
      <c r="E10705" s="65">
        <v>1</v>
      </c>
      <c r="F10705" t="s">
        <v>373</v>
      </c>
      <c r="G10705" t="s">
        <v>227</v>
      </c>
      <c r="H10705" t="s">
        <v>367</v>
      </c>
      <c r="I10705" t="s">
        <v>368</v>
      </c>
      <c r="J10705" s="65">
        <v>50</v>
      </c>
      <c r="K10705" t="str">
        <f t="shared" si="390"/>
        <v>30VI6200DOTO</v>
      </c>
      <c r="L10705">
        <f t="shared" si="391"/>
        <v>50</v>
      </c>
    </row>
    <row r="10706" spans="1:12">
      <c r="A10706" s="65">
        <v>30</v>
      </c>
      <c r="B10706" t="s">
        <v>397</v>
      </c>
      <c r="C10706" s="65">
        <v>11</v>
      </c>
      <c r="D10706" t="s">
        <v>237</v>
      </c>
      <c r="E10706" s="65">
        <v>1</v>
      </c>
      <c r="F10706" t="s">
        <v>374</v>
      </c>
      <c r="G10706" t="s">
        <v>375</v>
      </c>
      <c r="H10706" t="s">
        <v>369</v>
      </c>
      <c r="I10706" t="s">
        <v>370</v>
      </c>
      <c r="J10706" s="65">
        <v>54</v>
      </c>
      <c r="K10706" t="str">
        <f t="shared" si="390"/>
        <v>30VI6300DONP</v>
      </c>
      <c r="L10706">
        <f t="shared" si="391"/>
        <v>54</v>
      </c>
    </row>
    <row r="10707" spans="1:12">
      <c r="A10707" s="65">
        <v>30</v>
      </c>
      <c r="B10707" t="s">
        <v>397</v>
      </c>
      <c r="C10707" s="65">
        <v>11</v>
      </c>
      <c r="D10707" t="s">
        <v>237</v>
      </c>
      <c r="E10707" s="65">
        <v>1</v>
      </c>
      <c r="F10707" t="s">
        <v>374</v>
      </c>
      <c r="G10707" t="s">
        <v>375</v>
      </c>
      <c r="H10707" t="s">
        <v>361</v>
      </c>
      <c r="I10707" t="s">
        <v>362</v>
      </c>
      <c r="J10707" s="65">
        <v>246</v>
      </c>
      <c r="K10707" t="str">
        <f t="shared" si="390"/>
        <v>30VI6300LDNP</v>
      </c>
      <c r="L10707">
        <f t="shared" si="391"/>
        <v>246</v>
      </c>
    </row>
    <row r="10708" spans="1:12">
      <c r="A10708" s="65">
        <v>30</v>
      </c>
      <c r="B10708" t="s">
        <v>397</v>
      </c>
      <c r="C10708" s="65">
        <v>11</v>
      </c>
      <c r="D10708" t="s">
        <v>237</v>
      </c>
      <c r="E10708" s="65">
        <v>1</v>
      </c>
      <c r="F10708" t="s">
        <v>374</v>
      </c>
      <c r="G10708" t="s">
        <v>375</v>
      </c>
      <c r="H10708" t="s">
        <v>367</v>
      </c>
      <c r="I10708" t="s">
        <v>368</v>
      </c>
      <c r="J10708" s="65">
        <v>54</v>
      </c>
      <c r="K10708" t="str">
        <f t="shared" si="390"/>
        <v>30VI6300DOTO</v>
      </c>
      <c r="L10708">
        <f t="shared" si="391"/>
        <v>54</v>
      </c>
    </row>
    <row r="10709" spans="1:12">
      <c r="A10709" s="65">
        <v>30</v>
      </c>
      <c r="B10709" t="s">
        <v>397</v>
      </c>
      <c r="C10709" s="65">
        <v>11</v>
      </c>
      <c r="D10709" t="s">
        <v>237</v>
      </c>
      <c r="E10709" s="65">
        <v>1</v>
      </c>
      <c r="F10709" t="s">
        <v>374</v>
      </c>
      <c r="G10709" t="s">
        <v>375</v>
      </c>
      <c r="H10709" t="s">
        <v>363</v>
      </c>
      <c r="I10709" t="s">
        <v>364</v>
      </c>
      <c r="J10709" s="65">
        <v>246</v>
      </c>
      <c r="K10709" t="str">
        <f t="shared" si="390"/>
        <v>30VI6300LDTO</v>
      </c>
      <c r="L10709">
        <f t="shared" si="391"/>
        <v>246</v>
      </c>
    </row>
    <row r="10710" spans="1:12">
      <c r="A10710" s="65">
        <v>30</v>
      </c>
      <c r="B10710" t="s">
        <v>397</v>
      </c>
      <c r="C10710" s="65">
        <v>11</v>
      </c>
      <c r="D10710" t="s">
        <v>237</v>
      </c>
      <c r="E10710" s="65">
        <v>1</v>
      </c>
      <c r="F10710" t="s">
        <v>376</v>
      </c>
      <c r="G10710" t="s">
        <v>377</v>
      </c>
      <c r="H10710" t="s">
        <v>371</v>
      </c>
      <c r="I10710" t="s">
        <v>372</v>
      </c>
      <c r="J10710" s="65">
        <v>175</v>
      </c>
      <c r="K10710" t="str">
        <f t="shared" si="390"/>
        <v>30VI6400DOPR</v>
      </c>
      <c r="L10710">
        <f t="shared" si="391"/>
        <v>175</v>
      </c>
    </row>
    <row r="10711" spans="1:12">
      <c r="A10711" s="65">
        <v>30</v>
      </c>
      <c r="B10711" t="s">
        <v>397</v>
      </c>
      <c r="C10711" s="65">
        <v>11</v>
      </c>
      <c r="D10711" t="s">
        <v>237</v>
      </c>
      <c r="E10711" s="65">
        <v>1</v>
      </c>
      <c r="F10711" t="s">
        <v>376</v>
      </c>
      <c r="G10711" t="s">
        <v>377</v>
      </c>
      <c r="H10711" t="s">
        <v>367</v>
      </c>
      <c r="I10711" t="s">
        <v>368</v>
      </c>
      <c r="J10711" s="65">
        <v>175</v>
      </c>
      <c r="K10711" t="str">
        <f t="shared" si="390"/>
        <v>30VI6400DOTO</v>
      </c>
      <c r="L10711">
        <f t="shared" si="391"/>
        <v>175</v>
      </c>
    </row>
    <row r="10712" spans="1:12">
      <c r="A10712" s="65">
        <v>30</v>
      </c>
      <c r="B10712" t="s">
        <v>397</v>
      </c>
      <c r="C10712" s="65">
        <v>11</v>
      </c>
      <c r="D10712" t="s">
        <v>237</v>
      </c>
      <c r="E10712" s="65">
        <v>1</v>
      </c>
      <c r="F10712" t="s">
        <v>376</v>
      </c>
      <c r="G10712" t="s">
        <v>377</v>
      </c>
      <c r="H10712" t="s">
        <v>363</v>
      </c>
      <c r="I10712" t="s">
        <v>364</v>
      </c>
      <c r="J10712" s="65">
        <v>27</v>
      </c>
      <c r="K10712" t="str">
        <f t="shared" si="390"/>
        <v>30VI6400LDTO</v>
      </c>
      <c r="L10712">
        <f t="shared" si="391"/>
        <v>27</v>
      </c>
    </row>
    <row r="10713" spans="1:12">
      <c r="A10713" s="65">
        <v>30</v>
      </c>
      <c r="B10713" t="s">
        <v>397</v>
      </c>
      <c r="C10713" s="65">
        <v>11</v>
      </c>
      <c r="D10713" t="s">
        <v>237</v>
      </c>
      <c r="E10713" s="65">
        <v>1</v>
      </c>
      <c r="F10713" t="s">
        <v>376</v>
      </c>
      <c r="G10713" t="s">
        <v>377</v>
      </c>
      <c r="H10713" t="s">
        <v>365</v>
      </c>
      <c r="I10713" t="s">
        <v>366</v>
      </c>
      <c r="J10713" s="65">
        <v>27</v>
      </c>
      <c r="K10713" t="str">
        <f t="shared" si="390"/>
        <v>30VI6400LDPR</v>
      </c>
      <c r="L10713">
        <f t="shared" si="391"/>
        <v>27</v>
      </c>
    </row>
    <row r="10714" spans="1:12">
      <c r="A10714" s="65">
        <v>30</v>
      </c>
      <c r="B10714" t="s">
        <v>397</v>
      </c>
      <c r="C10714" s="65">
        <v>11</v>
      </c>
      <c r="D10714" t="s">
        <v>237</v>
      </c>
      <c r="E10714" s="65">
        <v>1</v>
      </c>
      <c r="F10714" t="s">
        <v>378</v>
      </c>
      <c r="G10714" t="s">
        <v>379</v>
      </c>
      <c r="H10714" t="s">
        <v>367</v>
      </c>
      <c r="I10714" t="s">
        <v>368</v>
      </c>
      <c r="J10714" s="65">
        <v>375</v>
      </c>
      <c r="K10714" t="str">
        <f t="shared" si="390"/>
        <v>30VI6500DOTO</v>
      </c>
      <c r="L10714">
        <f t="shared" si="391"/>
        <v>375</v>
      </c>
    </row>
    <row r="10715" spans="1:12">
      <c r="A10715" s="65">
        <v>30</v>
      </c>
      <c r="B10715" t="s">
        <v>397</v>
      </c>
      <c r="C10715" s="65">
        <v>11</v>
      </c>
      <c r="D10715" t="s">
        <v>237</v>
      </c>
      <c r="E10715" s="65">
        <v>1</v>
      </c>
      <c r="F10715" t="s">
        <v>378</v>
      </c>
      <c r="G10715" t="s">
        <v>379</v>
      </c>
      <c r="H10715" t="s">
        <v>365</v>
      </c>
      <c r="I10715" t="s">
        <v>366</v>
      </c>
      <c r="J10715" s="65">
        <v>100</v>
      </c>
      <c r="K10715" t="str">
        <f t="shared" si="390"/>
        <v>30VI6500LDPR</v>
      </c>
      <c r="L10715">
        <f t="shared" si="391"/>
        <v>100</v>
      </c>
    </row>
    <row r="10716" spans="1:12">
      <c r="A10716" s="65">
        <v>30</v>
      </c>
      <c r="B10716" t="s">
        <v>397</v>
      </c>
      <c r="C10716" s="65">
        <v>11</v>
      </c>
      <c r="D10716" t="s">
        <v>237</v>
      </c>
      <c r="E10716" s="65">
        <v>1</v>
      </c>
      <c r="F10716" t="s">
        <v>378</v>
      </c>
      <c r="G10716" t="s">
        <v>379</v>
      </c>
      <c r="H10716" t="s">
        <v>371</v>
      </c>
      <c r="I10716" t="s">
        <v>372</v>
      </c>
      <c r="J10716" s="65">
        <v>375</v>
      </c>
      <c r="K10716" t="str">
        <f t="shared" si="390"/>
        <v>30VI6500DOPR</v>
      </c>
      <c r="L10716">
        <f t="shared" si="391"/>
        <v>375</v>
      </c>
    </row>
    <row r="10717" spans="1:12">
      <c r="A10717" s="65">
        <v>30</v>
      </c>
      <c r="B10717" t="s">
        <v>397</v>
      </c>
      <c r="C10717" s="65">
        <v>11</v>
      </c>
      <c r="D10717" t="s">
        <v>237</v>
      </c>
      <c r="E10717" s="65">
        <v>1</v>
      </c>
      <c r="F10717" t="s">
        <v>378</v>
      </c>
      <c r="G10717" t="s">
        <v>379</v>
      </c>
      <c r="H10717" t="s">
        <v>363</v>
      </c>
      <c r="I10717" t="s">
        <v>364</v>
      </c>
      <c r="J10717" s="65">
        <v>100</v>
      </c>
      <c r="K10717" t="str">
        <f t="shared" si="390"/>
        <v>30VI6500LDTO</v>
      </c>
      <c r="L10717">
        <f t="shared" si="391"/>
        <v>100</v>
      </c>
    </row>
    <row r="10718" spans="1:12">
      <c r="A10718" s="65">
        <v>30</v>
      </c>
      <c r="B10718" t="s">
        <v>397</v>
      </c>
      <c r="C10718" s="65">
        <v>11</v>
      </c>
      <c r="D10718" t="s">
        <v>237</v>
      </c>
      <c r="E10718" s="65">
        <v>1</v>
      </c>
      <c r="F10718" t="s">
        <v>380</v>
      </c>
      <c r="G10718" t="s">
        <v>381</v>
      </c>
      <c r="H10718" t="s">
        <v>361</v>
      </c>
      <c r="I10718" t="s">
        <v>362</v>
      </c>
      <c r="J10718" s="65">
        <v>20</v>
      </c>
      <c r="K10718" t="str">
        <f t="shared" si="390"/>
        <v>30VI6600LDNP</v>
      </c>
      <c r="L10718">
        <f t="shared" si="391"/>
        <v>20</v>
      </c>
    </row>
    <row r="10719" spans="1:12">
      <c r="A10719" s="65">
        <v>30</v>
      </c>
      <c r="B10719" t="s">
        <v>397</v>
      </c>
      <c r="C10719" s="65">
        <v>11</v>
      </c>
      <c r="D10719" t="s">
        <v>237</v>
      </c>
      <c r="E10719" s="65">
        <v>1</v>
      </c>
      <c r="F10719" t="s">
        <v>380</v>
      </c>
      <c r="G10719" t="s">
        <v>381</v>
      </c>
      <c r="H10719" t="s">
        <v>369</v>
      </c>
      <c r="I10719" t="s">
        <v>370</v>
      </c>
      <c r="J10719" s="65">
        <v>10</v>
      </c>
      <c r="K10719" t="str">
        <f t="shared" ref="K10719:K10741" si="392">CONCATENATE(TEXT(A10719,"00"),F10719,H10719)</f>
        <v>30VI6600DONP</v>
      </c>
      <c r="L10719">
        <f t="shared" ref="L10719:L10741" si="393">J10719</f>
        <v>10</v>
      </c>
    </row>
    <row r="10720" spans="1:12">
      <c r="A10720" s="65">
        <v>30</v>
      </c>
      <c r="B10720" t="s">
        <v>397</v>
      </c>
      <c r="C10720" s="65">
        <v>11</v>
      </c>
      <c r="D10720" t="s">
        <v>237</v>
      </c>
      <c r="E10720" s="65">
        <v>1</v>
      </c>
      <c r="F10720" t="s">
        <v>380</v>
      </c>
      <c r="G10720" t="s">
        <v>381</v>
      </c>
      <c r="H10720" t="s">
        <v>371</v>
      </c>
      <c r="I10720" t="s">
        <v>372</v>
      </c>
      <c r="J10720" s="65">
        <v>10</v>
      </c>
      <c r="K10720" t="str">
        <f t="shared" si="392"/>
        <v>30VI6600DOPR</v>
      </c>
      <c r="L10720">
        <f t="shared" si="393"/>
        <v>10</v>
      </c>
    </row>
    <row r="10721" spans="1:12">
      <c r="A10721" s="65">
        <v>30</v>
      </c>
      <c r="B10721" t="s">
        <v>397</v>
      </c>
      <c r="C10721" s="65">
        <v>11</v>
      </c>
      <c r="D10721" t="s">
        <v>237</v>
      </c>
      <c r="E10721" s="65">
        <v>1</v>
      </c>
      <c r="F10721" t="s">
        <v>380</v>
      </c>
      <c r="G10721" t="s">
        <v>381</v>
      </c>
      <c r="H10721" t="s">
        <v>365</v>
      </c>
      <c r="I10721" t="s">
        <v>366</v>
      </c>
      <c r="J10721" s="65">
        <v>20</v>
      </c>
      <c r="K10721" t="str">
        <f t="shared" si="392"/>
        <v>30VI6600LDPR</v>
      </c>
      <c r="L10721">
        <f t="shared" si="393"/>
        <v>20</v>
      </c>
    </row>
    <row r="10722" spans="1:12">
      <c r="A10722" s="65">
        <v>30</v>
      </c>
      <c r="B10722" t="s">
        <v>397</v>
      </c>
      <c r="C10722" s="65">
        <v>11</v>
      </c>
      <c r="D10722" t="s">
        <v>237</v>
      </c>
      <c r="E10722" s="65">
        <v>1</v>
      </c>
      <c r="F10722" t="s">
        <v>382</v>
      </c>
      <c r="G10722" t="s">
        <v>383</v>
      </c>
      <c r="H10722" t="s">
        <v>369</v>
      </c>
      <c r="I10722" t="s">
        <v>370</v>
      </c>
      <c r="J10722" s="65">
        <v>0</v>
      </c>
      <c r="K10722" t="str">
        <f t="shared" si="392"/>
        <v>30VI6710DONP</v>
      </c>
      <c r="L10722">
        <f t="shared" si="393"/>
        <v>0</v>
      </c>
    </row>
    <row r="10723" spans="1:12">
      <c r="A10723" s="65">
        <v>30</v>
      </c>
      <c r="B10723" t="s">
        <v>397</v>
      </c>
      <c r="C10723" s="65">
        <v>11</v>
      </c>
      <c r="D10723" t="s">
        <v>237</v>
      </c>
      <c r="E10723" s="65">
        <v>1</v>
      </c>
      <c r="F10723" t="s">
        <v>382</v>
      </c>
      <c r="G10723" t="s">
        <v>383</v>
      </c>
      <c r="H10723" t="s">
        <v>367</v>
      </c>
      <c r="I10723" t="s">
        <v>368</v>
      </c>
      <c r="J10723" s="65">
        <v>0</v>
      </c>
      <c r="K10723" t="str">
        <f t="shared" si="392"/>
        <v>30VI6710DOTO</v>
      </c>
      <c r="L10723">
        <f t="shared" si="393"/>
        <v>0</v>
      </c>
    </row>
    <row r="10724" spans="1:12">
      <c r="A10724" s="65">
        <v>30</v>
      </c>
      <c r="B10724" t="s">
        <v>397</v>
      </c>
      <c r="C10724" s="65">
        <v>11</v>
      </c>
      <c r="D10724" t="s">
        <v>237</v>
      </c>
      <c r="E10724" s="65">
        <v>1</v>
      </c>
      <c r="F10724" t="s">
        <v>382</v>
      </c>
      <c r="G10724" t="s">
        <v>383</v>
      </c>
      <c r="H10724" t="s">
        <v>361</v>
      </c>
      <c r="I10724" t="s">
        <v>362</v>
      </c>
      <c r="J10724" s="65">
        <v>0</v>
      </c>
      <c r="K10724" t="str">
        <f t="shared" si="392"/>
        <v>30VI6710LDNP</v>
      </c>
      <c r="L10724">
        <f t="shared" si="393"/>
        <v>0</v>
      </c>
    </row>
    <row r="10725" spans="1:12">
      <c r="A10725" s="65">
        <v>30</v>
      </c>
      <c r="B10725" t="s">
        <v>397</v>
      </c>
      <c r="C10725" s="65">
        <v>11</v>
      </c>
      <c r="D10725" t="s">
        <v>237</v>
      </c>
      <c r="E10725" s="65">
        <v>1</v>
      </c>
      <c r="F10725" t="s">
        <v>382</v>
      </c>
      <c r="G10725" t="s">
        <v>383</v>
      </c>
      <c r="H10725" t="s">
        <v>363</v>
      </c>
      <c r="I10725" t="s">
        <v>364</v>
      </c>
      <c r="J10725" s="65">
        <v>0</v>
      </c>
      <c r="K10725" t="str">
        <f t="shared" si="392"/>
        <v>30VI6710LDTO</v>
      </c>
      <c r="L10725">
        <f t="shared" si="393"/>
        <v>0</v>
      </c>
    </row>
    <row r="10726" spans="1:12">
      <c r="A10726" s="65">
        <v>30</v>
      </c>
      <c r="B10726" t="s">
        <v>397</v>
      </c>
      <c r="C10726" s="65">
        <v>11</v>
      </c>
      <c r="D10726" t="s">
        <v>237</v>
      </c>
      <c r="E10726" s="65">
        <v>1</v>
      </c>
      <c r="F10726" t="s">
        <v>382</v>
      </c>
      <c r="G10726" t="s">
        <v>383</v>
      </c>
      <c r="H10726" t="s">
        <v>371</v>
      </c>
      <c r="I10726" t="s">
        <v>372</v>
      </c>
      <c r="J10726" s="65">
        <v>0</v>
      </c>
      <c r="K10726" t="str">
        <f t="shared" si="392"/>
        <v>30VI6710DOPR</v>
      </c>
      <c r="L10726">
        <f t="shared" si="393"/>
        <v>0</v>
      </c>
    </row>
    <row r="10727" spans="1:12">
      <c r="A10727" s="65">
        <v>30</v>
      </c>
      <c r="B10727" t="s">
        <v>397</v>
      </c>
      <c r="C10727" s="65">
        <v>11</v>
      </c>
      <c r="D10727" t="s">
        <v>237</v>
      </c>
      <c r="E10727" s="65">
        <v>1</v>
      </c>
      <c r="F10727" t="s">
        <v>382</v>
      </c>
      <c r="G10727" t="s">
        <v>383</v>
      </c>
      <c r="H10727" t="s">
        <v>365</v>
      </c>
      <c r="I10727" t="s">
        <v>366</v>
      </c>
      <c r="J10727" s="65">
        <v>0</v>
      </c>
      <c r="K10727" t="str">
        <f t="shared" si="392"/>
        <v>30VI6710LDPR</v>
      </c>
      <c r="L10727">
        <f t="shared" si="393"/>
        <v>0</v>
      </c>
    </row>
    <row r="10728" spans="1:12">
      <c r="A10728" s="65">
        <v>30</v>
      </c>
      <c r="B10728" t="s">
        <v>397</v>
      </c>
      <c r="C10728" s="65">
        <v>11</v>
      </c>
      <c r="D10728" t="s">
        <v>237</v>
      </c>
      <c r="E10728" s="65">
        <v>1</v>
      </c>
      <c r="F10728" t="s">
        <v>384</v>
      </c>
      <c r="G10728" t="s">
        <v>385</v>
      </c>
      <c r="H10728" t="s">
        <v>363</v>
      </c>
      <c r="I10728" t="s">
        <v>364</v>
      </c>
      <c r="J10728" s="65">
        <v>0</v>
      </c>
      <c r="K10728" t="str">
        <f t="shared" si="392"/>
        <v>30VI6720LDTO</v>
      </c>
      <c r="L10728">
        <f t="shared" si="393"/>
        <v>0</v>
      </c>
    </row>
    <row r="10729" spans="1:12">
      <c r="A10729" s="65">
        <v>30</v>
      </c>
      <c r="B10729" t="s">
        <v>397</v>
      </c>
      <c r="C10729" s="65">
        <v>11</v>
      </c>
      <c r="D10729" t="s">
        <v>237</v>
      </c>
      <c r="E10729" s="65">
        <v>1</v>
      </c>
      <c r="F10729" t="s">
        <v>384</v>
      </c>
      <c r="G10729" t="s">
        <v>385</v>
      </c>
      <c r="H10729" t="s">
        <v>369</v>
      </c>
      <c r="I10729" t="s">
        <v>370</v>
      </c>
      <c r="J10729" s="65">
        <v>0</v>
      </c>
      <c r="K10729" t="str">
        <f t="shared" si="392"/>
        <v>30VI6720DONP</v>
      </c>
      <c r="L10729">
        <f t="shared" si="393"/>
        <v>0</v>
      </c>
    </row>
    <row r="10730" spans="1:12">
      <c r="A10730" s="65">
        <v>30</v>
      </c>
      <c r="B10730" t="s">
        <v>397</v>
      </c>
      <c r="C10730" s="65">
        <v>11</v>
      </c>
      <c r="D10730" t="s">
        <v>237</v>
      </c>
      <c r="E10730" s="65">
        <v>1</v>
      </c>
      <c r="F10730" t="s">
        <v>384</v>
      </c>
      <c r="G10730" t="s">
        <v>385</v>
      </c>
      <c r="H10730" t="s">
        <v>365</v>
      </c>
      <c r="I10730" t="s">
        <v>366</v>
      </c>
      <c r="J10730" s="65">
        <v>0</v>
      </c>
      <c r="K10730" t="str">
        <f t="shared" si="392"/>
        <v>30VI6720LDPR</v>
      </c>
      <c r="L10730">
        <f t="shared" si="393"/>
        <v>0</v>
      </c>
    </row>
    <row r="10731" spans="1:12">
      <c r="A10731" s="65">
        <v>30</v>
      </c>
      <c r="B10731" t="s">
        <v>397</v>
      </c>
      <c r="C10731" s="65">
        <v>11</v>
      </c>
      <c r="D10731" t="s">
        <v>237</v>
      </c>
      <c r="E10731" s="65">
        <v>1</v>
      </c>
      <c r="F10731" t="s">
        <v>384</v>
      </c>
      <c r="G10731" t="s">
        <v>385</v>
      </c>
      <c r="H10731" t="s">
        <v>367</v>
      </c>
      <c r="I10731" t="s">
        <v>368</v>
      </c>
      <c r="J10731" s="65">
        <v>0</v>
      </c>
      <c r="K10731" t="str">
        <f t="shared" si="392"/>
        <v>30VI6720DOTO</v>
      </c>
      <c r="L10731">
        <f t="shared" si="393"/>
        <v>0</v>
      </c>
    </row>
    <row r="10732" spans="1:12">
      <c r="A10732" s="65">
        <v>30</v>
      </c>
      <c r="B10732" t="s">
        <v>397</v>
      </c>
      <c r="C10732" s="65">
        <v>11</v>
      </c>
      <c r="D10732" t="s">
        <v>237</v>
      </c>
      <c r="E10732" s="65">
        <v>1</v>
      </c>
      <c r="F10732" t="s">
        <v>384</v>
      </c>
      <c r="G10732" t="s">
        <v>385</v>
      </c>
      <c r="H10732" t="s">
        <v>371</v>
      </c>
      <c r="I10732" t="s">
        <v>372</v>
      </c>
      <c r="J10732" s="65">
        <v>0</v>
      </c>
      <c r="K10732" t="str">
        <f t="shared" si="392"/>
        <v>30VI6720DOPR</v>
      </c>
      <c r="L10732">
        <f t="shared" si="393"/>
        <v>0</v>
      </c>
    </row>
    <row r="10733" spans="1:12">
      <c r="A10733" s="65">
        <v>30</v>
      </c>
      <c r="B10733" t="s">
        <v>397</v>
      </c>
      <c r="C10733" s="65">
        <v>11</v>
      </c>
      <c r="D10733" t="s">
        <v>237</v>
      </c>
      <c r="E10733" s="65">
        <v>1</v>
      </c>
      <c r="F10733" t="s">
        <v>384</v>
      </c>
      <c r="G10733" t="s">
        <v>385</v>
      </c>
      <c r="H10733" t="s">
        <v>361</v>
      </c>
      <c r="I10733" t="s">
        <v>362</v>
      </c>
      <c r="J10733" s="65">
        <v>0</v>
      </c>
      <c r="K10733" t="str">
        <f t="shared" si="392"/>
        <v>30VI6720LDNP</v>
      </c>
      <c r="L10733">
        <f t="shared" si="393"/>
        <v>0</v>
      </c>
    </row>
    <row r="10734" spans="1:12">
      <c r="A10734" s="65">
        <v>30</v>
      </c>
      <c r="B10734" t="s">
        <v>397</v>
      </c>
      <c r="C10734" s="65">
        <v>11</v>
      </c>
      <c r="D10734" t="s">
        <v>237</v>
      </c>
      <c r="E10734" s="65">
        <v>1</v>
      </c>
      <c r="F10734" t="s">
        <v>386</v>
      </c>
      <c r="G10734" t="s">
        <v>387</v>
      </c>
      <c r="H10734" t="s">
        <v>367</v>
      </c>
      <c r="I10734" t="s">
        <v>368</v>
      </c>
      <c r="J10734" s="65">
        <v>17158</v>
      </c>
      <c r="K10734" t="str">
        <f t="shared" si="392"/>
        <v>30VI6800DOTO</v>
      </c>
      <c r="L10734">
        <f t="shared" si="393"/>
        <v>17158</v>
      </c>
    </row>
    <row r="10735" spans="1:12">
      <c r="A10735" s="65">
        <v>30</v>
      </c>
      <c r="B10735" t="s">
        <v>397</v>
      </c>
      <c r="C10735" s="65">
        <v>11</v>
      </c>
      <c r="D10735" t="s">
        <v>237</v>
      </c>
      <c r="E10735" s="65">
        <v>1</v>
      </c>
      <c r="F10735" t="s">
        <v>386</v>
      </c>
      <c r="G10735" t="s">
        <v>387</v>
      </c>
      <c r="H10735" t="s">
        <v>363</v>
      </c>
      <c r="I10735" t="s">
        <v>364</v>
      </c>
      <c r="J10735" s="65">
        <v>3104</v>
      </c>
      <c r="K10735" t="str">
        <f t="shared" si="392"/>
        <v>30VI6800LDTO</v>
      </c>
      <c r="L10735">
        <f t="shared" si="393"/>
        <v>3104</v>
      </c>
    </row>
    <row r="10736" spans="1:12">
      <c r="A10736" s="65">
        <v>30</v>
      </c>
      <c r="B10736" t="s">
        <v>397</v>
      </c>
      <c r="C10736" s="65">
        <v>11</v>
      </c>
      <c r="D10736" t="s">
        <v>237</v>
      </c>
      <c r="E10736" s="65">
        <v>1</v>
      </c>
      <c r="F10736" t="s">
        <v>386</v>
      </c>
      <c r="G10736" t="s">
        <v>387</v>
      </c>
      <c r="H10736" t="s">
        <v>369</v>
      </c>
      <c r="I10736" t="s">
        <v>370</v>
      </c>
      <c r="J10736" s="65">
        <v>817</v>
      </c>
      <c r="K10736" t="str">
        <f t="shared" si="392"/>
        <v>30VI6800DONP</v>
      </c>
      <c r="L10736">
        <f t="shared" si="393"/>
        <v>817</v>
      </c>
    </row>
    <row r="10737" spans="1:12">
      <c r="A10737" s="65">
        <v>30</v>
      </c>
      <c r="B10737" t="s">
        <v>397</v>
      </c>
      <c r="C10737" s="65">
        <v>11</v>
      </c>
      <c r="D10737" t="s">
        <v>237</v>
      </c>
      <c r="E10737" s="65">
        <v>1</v>
      </c>
      <c r="F10737" t="s">
        <v>386</v>
      </c>
      <c r="G10737" t="s">
        <v>387</v>
      </c>
      <c r="H10737" t="s">
        <v>361</v>
      </c>
      <c r="I10737" t="s">
        <v>362</v>
      </c>
      <c r="J10737" s="65">
        <v>1863</v>
      </c>
      <c r="K10737" t="str">
        <f t="shared" si="392"/>
        <v>30VI6800LDNP</v>
      </c>
      <c r="L10737">
        <f t="shared" si="393"/>
        <v>1863</v>
      </c>
    </row>
    <row r="10738" spans="1:12">
      <c r="A10738" s="65">
        <v>30</v>
      </c>
      <c r="B10738" t="s">
        <v>397</v>
      </c>
      <c r="C10738" s="65">
        <v>11</v>
      </c>
      <c r="D10738" t="s">
        <v>237</v>
      </c>
      <c r="E10738" s="65">
        <v>1</v>
      </c>
      <c r="F10738" t="s">
        <v>386</v>
      </c>
      <c r="G10738" t="s">
        <v>387</v>
      </c>
      <c r="H10738" t="s">
        <v>365</v>
      </c>
      <c r="I10738" t="s">
        <v>366</v>
      </c>
      <c r="J10738" s="65">
        <v>1241</v>
      </c>
      <c r="K10738" t="str">
        <f t="shared" si="392"/>
        <v>30VI6800LDPR</v>
      </c>
      <c r="L10738">
        <f t="shared" si="393"/>
        <v>1241</v>
      </c>
    </row>
    <row r="10739" spans="1:12">
      <c r="A10739" s="65">
        <v>30</v>
      </c>
      <c r="B10739" t="s">
        <v>397</v>
      </c>
      <c r="C10739" s="65">
        <v>11</v>
      </c>
      <c r="D10739" t="s">
        <v>237</v>
      </c>
      <c r="E10739" s="65">
        <v>1</v>
      </c>
      <c r="F10739" t="s">
        <v>386</v>
      </c>
      <c r="G10739" t="s">
        <v>387</v>
      </c>
      <c r="H10739" t="s">
        <v>371</v>
      </c>
      <c r="I10739" t="s">
        <v>372</v>
      </c>
      <c r="J10739" s="65">
        <v>16341</v>
      </c>
      <c r="K10739" t="str">
        <f t="shared" si="392"/>
        <v>30VI6800DOPR</v>
      </c>
      <c r="L10739">
        <f t="shared" si="393"/>
        <v>16341</v>
      </c>
    </row>
    <row r="10740" spans="1:12">
      <c r="A10740" s="65">
        <v>30</v>
      </c>
      <c r="B10740" t="s">
        <v>397</v>
      </c>
      <c r="C10740" s="65">
        <v>11</v>
      </c>
      <c r="D10740" t="s">
        <v>237</v>
      </c>
      <c r="E10740" s="65">
        <v>1</v>
      </c>
      <c r="F10740" t="s">
        <v>388</v>
      </c>
      <c r="G10740" t="s">
        <v>389</v>
      </c>
      <c r="H10740" t="s">
        <v>390</v>
      </c>
      <c r="I10740" t="s">
        <v>73</v>
      </c>
      <c r="J10740" s="65">
        <v>210308</v>
      </c>
      <c r="K10740" t="str">
        <f t="shared" si="392"/>
        <v>30VI7000DOPP</v>
      </c>
      <c r="L10740">
        <f t="shared" si="393"/>
        <v>210308</v>
      </c>
    </row>
    <row r="10741" spans="1:12">
      <c r="A10741" s="65">
        <v>30</v>
      </c>
      <c r="B10741" t="s">
        <v>397</v>
      </c>
      <c r="C10741" s="65">
        <v>11</v>
      </c>
      <c r="D10741" t="s">
        <v>237</v>
      </c>
      <c r="E10741" s="65">
        <v>1</v>
      </c>
      <c r="F10741" t="s">
        <v>388</v>
      </c>
      <c r="G10741" t="s">
        <v>389</v>
      </c>
      <c r="H10741" t="s">
        <v>391</v>
      </c>
      <c r="I10741" t="s">
        <v>392</v>
      </c>
      <c r="J10741" s="65">
        <v>17158</v>
      </c>
      <c r="K10741" t="str">
        <f t="shared" si="392"/>
        <v>30VI7000DOPS</v>
      </c>
      <c r="L10741">
        <f t="shared" si="393"/>
        <v>17158</v>
      </c>
    </row>
    <row r="10742" spans="1:12">
      <c r="A10742" s="65">
        <v>31</v>
      </c>
      <c r="B10742" t="s">
        <v>398</v>
      </c>
      <c r="C10742" s="65">
        <v>11</v>
      </c>
      <c r="D10742" t="s">
        <v>237</v>
      </c>
      <c r="E10742" s="65">
        <v>1</v>
      </c>
      <c r="F10742" t="s">
        <v>238</v>
      </c>
      <c r="G10742" t="s">
        <v>239</v>
      </c>
      <c r="H10742" t="s">
        <v>266</v>
      </c>
      <c r="I10742" t="s">
        <v>267</v>
      </c>
      <c r="J10742" s="65">
        <v>76733</v>
      </c>
      <c r="K10742" t="str">
        <f t="shared" ref="K10742:K10785" si="394">CONCATENATE(TEXT(A10742,"00"),F10742,H10742)</f>
        <v>31VI1000PTRE</v>
      </c>
      <c r="L10742">
        <f t="shared" ref="L10742:L10785" si="395">J10742</f>
        <v>76733</v>
      </c>
    </row>
    <row r="10743" spans="1:12">
      <c r="A10743" s="65">
        <v>31</v>
      </c>
      <c r="B10743" t="s">
        <v>398</v>
      </c>
      <c r="C10743" s="65">
        <v>11</v>
      </c>
      <c r="D10743" t="s">
        <v>237</v>
      </c>
      <c r="E10743" s="65">
        <v>1</v>
      </c>
      <c r="F10743" t="s">
        <v>238</v>
      </c>
      <c r="G10743" t="s">
        <v>239</v>
      </c>
      <c r="H10743" t="s">
        <v>235</v>
      </c>
      <c r="I10743" t="s">
        <v>236</v>
      </c>
      <c r="J10743" s="65">
        <v>8</v>
      </c>
      <c r="K10743" t="str">
        <f t="shared" si="394"/>
        <v>31VI1000SABA</v>
      </c>
      <c r="L10743">
        <f t="shared" si="395"/>
        <v>8</v>
      </c>
    </row>
    <row r="10744" spans="1:12">
      <c r="A10744" s="65">
        <v>31</v>
      </c>
      <c r="B10744" t="s">
        <v>398</v>
      </c>
      <c r="C10744" s="65">
        <v>11</v>
      </c>
      <c r="D10744" t="s">
        <v>237</v>
      </c>
      <c r="E10744" s="65">
        <v>1</v>
      </c>
      <c r="F10744" t="s">
        <v>238</v>
      </c>
      <c r="G10744" t="s">
        <v>239</v>
      </c>
      <c r="H10744" t="s">
        <v>270</v>
      </c>
      <c r="I10744" t="s">
        <v>271</v>
      </c>
      <c r="J10744" s="65">
        <v>10417</v>
      </c>
      <c r="K10744" t="str">
        <f t="shared" si="394"/>
        <v>31VI1000SRTR</v>
      </c>
      <c r="L10744">
        <f t="shared" si="395"/>
        <v>10417</v>
      </c>
    </row>
    <row r="10745" spans="1:12">
      <c r="A10745" s="65">
        <v>31</v>
      </c>
      <c r="B10745" t="s">
        <v>398</v>
      </c>
      <c r="C10745" s="65">
        <v>11</v>
      </c>
      <c r="D10745" t="s">
        <v>237</v>
      </c>
      <c r="E10745" s="65">
        <v>1</v>
      </c>
      <c r="F10745" t="s">
        <v>238</v>
      </c>
      <c r="G10745" t="s">
        <v>239</v>
      </c>
      <c r="H10745" t="s">
        <v>244</v>
      </c>
      <c r="I10745" t="s">
        <v>245</v>
      </c>
      <c r="J10745" s="65">
        <v>16551</v>
      </c>
      <c r="K10745" t="str">
        <f t="shared" si="394"/>
        <v>31VI1000SRTT</v>
      </c>
      <c r="L10745">
        <f t="shared" si="395"/>
        <v>16551</v>
      </c>
    </row>
    <row r="10746" spans="1:12">
      <c r="A10746" s="65">
        <v>31</v>
      </c>
      <c r="B10746" t="s">
        <v>398</v>
      </c>
      <c r="C10746" s="65">
        <v>11</v>
      </c>
      <c r="D10746" t="s">
        <v>237</v>
      </c>
      <c r="E10746" s="65">
        <v>1</v>
      </c>
      <c r="F10746" t="s">
        <v>238</v>
      </c>
      <c r="G10746" t="s">
        <v>239</v>
      </c>
      <c r="H10746" t="s">
        <v>246</v>
      </c>
      <c r="I10746" t="s">
        <v>247</v>
      </c>
      <c r="J10746" s="65">
        <v>5850</v>
      </c>
      <c r="K10746" t="str">
        <f t="shared" si="394"/>
        <v>31VI1000SRPS</v>
      </c>
      <c r="L10746">
        <f t="shared" si="395"/>
        <v>5850</v>
      </c>
    </row>
    <row r="10747" spans="1:12">
      <c r="A10747" s="65">
        <v>31</v>
      </c>
      <c r="B10747" t="s">
        <v>398</v>
      </c>
      <c r="C10747" s="65">
        <v>11</v>
      </c>
      <c r="D10747" t="s">
        <v>237</v>
      </c>
      <c r="E10747" s="65">
        <v>1</v>
      </c>
      <c r="F10747" t="s">
        <v>238</v>
      </c>
      <c r="G10747" t="s">
        <v>239</v>
      </c>
      <c r="H10747" t="s">
        <v>248</v>
      </c>
      <c r="I10747" t="s">
        <v>249</v>
      </c>
      <c r="J10747" s="65">
        <v>10140</v>
      </c>
      <c r="K10747" t="str">
        <f t="shared" si="394"/>
        <v>31VI1000SRPR</v>
      </c>
      <c r="L10747">
        <f t="shared" si="395"/>
        <v>10140</v>
      </c>
    </row>
    <row r="10748" spans="1:12">
      <c r="A10748" s="65">
        <v>31</v>
      </c>
      <c r="B10748" t="s">
        <v>398</v>
      </c>
      <c r="C10748" s="65">
        <v>11</v>
      </c>
      <c r="D10748" t="s">
        <v>237</v>
      </c>
      <c r="E10748" s="65">
        <v>1</v>
      </c>
      <c r="F10748" t="s">
        <v>238</v>
      </c>
      <c r="G10748" t="s">
        <v>239</v>
      </c>
      <c r="H10748" t="s">
        <v>250</v>
      </c>
      <c r="I10748" t="s">
        <v>251</v>
      </c>
      <c r="J10748" s="65">
        <v>15990</v>
      </c>
      <c r="K10748" t="str">
        <f t="shared" si="394"/>
        <v>31VI1000SRPT</v>
      </c>
      <c r="L10748">
        <f t="shared" si="395"/>
        <v>15990</v>
      </c>
    </row>
    <row r="10749" spans="1:12">
      <c r="A10749" s="65">
        <v>31</v>
      </c>
      <c r="B10749" t="s">
        <v>398</v>
      </c>
      <c r="C10749" s="65">
        <v>11</v>
      </c>
      <c r="D10749" t="s">
        <v>237</v>
      </c>
      <c r="E10749" s="65">
        <v>1</v>
      </c>
      <c r="F10749" t="s">
        <v>238</v>
      </c>
      <c r="G10749" t="s">
        <v>239</v>
      </c>
      <c r="H10749" t="s">
        <v>252</v>
      </c>
      <c r="I10749" t="s">
        <v>253</v>
      </c>
      <c r="J10749" s="65">
        <v>5850</v>
      </c>
      <c r="K10749" t="str">
        <f t="shared" si="394"/>
        <v>31VI1000SRRS</v>
      </c>
      <c r="L10749">
        <f t="shared" si="395"/>
        <v>5850</v>
      </c>
    </row>
    <row r="10750" spans="1:12">
      <c r="A10750" s="65">
        <v>31</v>
      </c>
      <c r="B10750" t="s">
        <v>398</v>
      </c>
      <c r="C10750" s="65">
        <v>11</v>
      </c>
      <c r="D10750" t="s">
        <v>237</v>
      </c>
      <c r="E10750" s="65">
        <v>1</v>
      </c>
      <c r="F10750" t="s">
        <v>238</v>
      </c>
      <c r="G10750" t="s">
        <v>239</v>
      </c>
      <c r="H10750" t="s">
        <v>254</v>
      </c>
      <c r="I10750" t="s">
        <v>255</v>
      </c>
      <c r="J10750" s="65">
        <v>10140</v>
      </c>
      <c r="K10750" t="str">
        <f t="shared" si="394"/>
        <v>31VI1000SRRR</v>
      </c>
      <c r="L10750">
        <f t="shared" si="395"/>
        <v>10140</v>
      </c>
    </row>
    <row r="10751" spans="1:12">
      <c r="A10751" s="65">
        <v>31</v>
      </c>
      <c r="B10751" t="s">
        <v>398</v>
      </c>
      <c r="C10751" s="65">
        <v>11</v>
      </c>
      <c r="D10751" t="s">
        <v>237</v>
      </c>
      <c r="E10751" s="65">
        <v>1</v>
      </c>
      <c r="F10751" t="s">
        <v>238</v>
      </c>
      <c r="G10751" t="s">
        <v>239</v>
      </c>
      <c r="H10751" t="s">
        <v>256</v>
      </c>
      <c r="I10751" t="s">
        <v>257</v>
      </c>
      <c r="J10751" s="65">
        <v>15990</v>
      </c>
      <c r="K10751" t="str">
        <f t="shared" si="394"/>
        <v>31VI1000SRRT</v>
      </c>
      <c r="L10751">
        <f t="shared" si="395"/>
        <v>15990</v>
      </c>
    </row>
    <row r="10752" spans="1:12">
      <c r="A10752" s="65">
        <v>31</v>
      </c>
      <c r="B10752" t="s">
        <v>398</v>
      </c>
      <c r="C10752" s="65">
        <v>11</v>
      </c>
      <c r="D10752" t="s">
        <v>237</v>
      </c>
      <c r="E10752" s="65">
        <v>1</v>
      </c>
      <c r="F10752" t="s">
        <v>238</v>
      </c>
      <c r="G10752" t="s">
        <v>239</v>
      </c>
      <c r="H10752" t="s">
        <v>258</v>
      </c>
      <c r="I10752" t="s">
        <v>259</v>
      </c>
      <c r="J10752" s="65">
        <v>4015</v>
      </c>
      <c r="K10752" t="str">
        <f t="shared" si="394"/>
        <v>31VI1000RSRS</v>
      </c>
      <c r="L10752">
        <f t="shared" si="395"/>
        <v>4015</v>
      </c>
    </row>
    <row r="10753" spans="1:12">
      <c r="A10753" s="65">
        <v>31</v>
      </c>
      <c r="B10753" t="s">
        <v>398</v>
      </c>
      <c r="C10753" s="65">
        <v>11</v>
      </c>
      <c r="D10753" t="s">
        <v>237</v>
      </c>
      <c r="E10753" s="65">
        <v>1</v>
      </c>
      <c r="F10753" t="s">
        <v>238</v>
      </c>
      <c r="G10753" t="s">
        <v>239</v>
      </c>
      <c r="H10753" t="s">
        <v>264</v>
      </c>
      <c r="I10753" t="s">
        <v>265</v>
      </c>
      <c r="J10753" s="65">
        <v>5251</v>
      </c>
      <c r="K10753" t="str">
        <f t="shared" si="394"/>
        <v>31VI1000RSRR</v>
      </c>
      <c r="L10753">
        <f t="shared" si="395"/>
        <v>5251</v>
      </c>
    </row>
    <row r="10754" spans="1:12">
      <c r="A10754" s="65">
        <v>31</v>
      </c>
      <c r="B10754" t="s">
        <v>398</v>
      </c>
      <c r="C10754" s="65">
        <v>11</v>
      </c>
      <c r="D10754" t="s">
        <v>237</v>
      </c>
      <c r="E10754" s="65">
        <v>1</v>
      </c>
      <c r="F10754" t="s">
        <v>238</v>
      </c>
      <c r="G10754" t="s">
        <v>239</v>
      </c>
      <c r="H10754" t="s">
        <v>228</v>
      </c>
      <c r="I10754" t="s">
        <v>217</v>
      </c>
      <c r="J10754" s="65">
        <v>86210</v>
      </c>
      <c r="K10754" t="str">
        <f t="shared" si="394"/>
        <v>31VI1000PTBI</v>
      </c>
      <c r="L10754">
        <f t="shared" si="395"/>
        <v>86210</v>
      </c>
    </row>
    <row r="10755" spans="1:12">
      <c r="A10755" s="65">
        <v>31</v>
      </c>
      <c r="B10755" t="s">
        <v>398</v>
      </c>
      <c r="C10755" s="65">
        <v>11</v>
      </c>
      <c r="D10755" t="s">
        <v>237</v>
      </c>
      <c r="E10755" s="65">
        <v>1</v>
      </c>
      <c r="F10755" t="s">
        <v>238</v>
      </c>
      <c r="G10755" t="s">
        <v>239</v>
      </c>
      <c r="H10755" t="s">
        <v>231</v>
      </c>
      <c r="I10755" t="s">
        <v>232</v>
      </c>
      <c r="J10755" s="65">
        <v>23488</v>
      </c>
      <c r="K10755" t="str">
        <f t="shared" si="394"/>
        <v>31VI1000PRES</v>
      </c>
      <c r="L10755">
        <f t="shared" si="395"/>
        <v>23488</v>
      </c>
    </row>
    <row r="10756" spans="1:12">
      <c r="A10756" s="65">
        <v>31</v>
      </c>
      <c r="B10756" t="s">
        <v>398</v>
      </c>
      <c r="C10756" s="65">
        <v>11</v>
      </c>
      <c r="D10756" t="s">
        <v>237</v>
      </c>
      <c r="E10756" s="65">
        <v>1</v>
      </c>
      <c r="F10756" t="s">
        <v>238</v>
      </c>
      <c r="G10756" t="s">
        <v>239</v>
      </c>
      <c r="H10756" t="s">
        <v>233</v>
      </c>
      <c r="I10756" t="s">
        <v>234</v>
      </c>
      <c r="J10756" s="65">
        <v>53245</v>
      </c>
      <c r="K10756" t="str">
        <f t="shared" si="394"/>
        <v>31VI1000PRER</v>
      </c>
      <c r="L10756">
        <f t="shared" si="395"/>
        <v>53245</v>
      </c>
    </row>
    <row r="10757" spans="1:12">
      <c r="A10757" s="65">
        <v>31</v>
      </c>
      <c r="B10757" t="s">
        <v>398</v>
      </c>
      <c r="C10757" s="65">
        <v>11</v>
      </c>
      <c r="D10757" t="s">
        <v>237</v>
      </c>
      <c r="E10757" s="65">
        <v>1</v>
      </c>
      <c r="F10757" t="s">
        <v>238</v>
      </c>
      <c r="G10757" t="s">
        <v>239</v>
      </c>
      <c r="H10757" t="s">
        <v>268</v>
      </c>
      <c r="I10757" t="s">
        <v>269</v>
      </c>
      <c r="J10757" s="65">
        <v>0</v>
      </c>
      <c r="K10757" t="str">
        <f t="shared" si="394"/>
        <v>31VI1000DRCF</v>
      </c>
      <c r="L10757">
        <f t="shared" si="395"/>
        <v>0</v>
      </c>
    </row>
    <row r="10758" spans="1:12">
      <c r="A10758" s="65">
        <v>31</v>
      </c>
      <c r="B10758" t="s">
        <v>398</v>
      </c>
      <c r="C10758" s="65">
        <v>11</v>
      </c>
      <c r="D10758" t="s">
        <v>237</v>
      </c>
      <c r="E10758" s="65">
        <v>1</v>
      </c>
      <c r="F10758" t="s">
        <v>238</v>
      </c>
      <c r="G10758" t="s">
        <v>239</v>
      </c>
      <c r="H10758" t="s">
        <v>260</v>
      </c>
      <c r="I10758" t="s">
        <v>261</v>
      </c>
      <c r="J10758" s="65">
        <v>76733</v>
      </c>
      <c r="K10758" t="str">
        <f t="shared" si="394"/>
        <v>31VI1000DRVM</v>
      </c>
      <c r="L10758">
        <f t="shared" si="395"/>
        <v>76733</v>
      </c>
    </row>
    <row r="10759" spans="1:12">
      <c r="A10759" s="65">
        <v>31</v>
      </c>
      <c r="B10759" t="s">
        <v>398</v>
      </c>
      <c r="C10759" s="65">
        <v>11</v>
      </c>
      <c r="D10759" t="s">
        <v>237</v>
      </c>
      <c r="E10759" s="65">
        <v>1</v>
      </c>
      <c r="F10759" t="s">
        <v>238</v>
      </c>
      <c r="G10759" t="s">
        <v>239</v>
      </c>
      <c r="H10759" t="s">
        <v>262</v>
      </c>
      <c r="I10759" t="s">
        <v>263</v>
      </c>
      <c r="J10759" s="65">
        <v>0</v>
      </c>
      <c r="K10759" t="str">
        <f t="shared" si="394"/>
        <v>31VI1000DREX</v>
      </c>
      <c r="L10759">
        <f t="shared" si="395"/>
        <v>0</v>
      </c>
    </row>
    <row r="10760" spans="1:12">
      <c r="A10760" s="65">
        <v>31</v>
      </c>
      <c r="B10760" t="s">
        <v>398</v>
      </c>
      <c r="C10760" s="65">
        <v>11</v>
      </c>
      <c r="D10760" t="s">
        <v>237</v>
      </c>
      <c r="E10760" s="65">
        <v>1</v>
      </c>
      <c r="F10760" t="s">
        <v>238</v>
      </c>
      <c r="G10760" t="s">
        <v>239</v>
      </c>
      <c r="H10760" t="s">
        <v>220</v>
      </c>
      <c r="I10760" t="s">
        <v>221</v>
      </c>
      <c r="J10760" s="65">
        <v>0</v>
      </c>
      <c r="K10760" t="str">
        <f t="shared" si="394"/>
        <v>31VI1000DRET</v>
      </c>
      <c r="L10760">
        <f t="shared" si="395"/>
        <v>0</v>
      </c>
    </row>
    <row r="10761" spans="1:12">
      <c r="A10761" s="65">
        <v>31</v>
      </c>
      <c r="B10761" t="s">
        <v>398</v>
      </c>
      <c r="C10761" s="65">
        <v>11</v>
      </c>
      <c r="D10761" t="s">
        <v>237</v>
      </c>
      <c r="E10761" s="65">
        <v>1</v>
      </c>
      <c r="F10761" t="s">
        <v>238</v>
      </c>
      <c r="G10761" t="s">
        <v>239</v>
      </c>
      <c r="H10761" t="s">
        <v>222</v>
      </c>
      <c r="I10761" t="s">
        <v>223</v>
      </c>
      <c r="J10761" s="65">
        <v>0</v>
      </c>
      <c r="K10761" t="str">
        <f t="shared" si="394"/>
        <v>31VI1000DPMA</v>
      </c>
      <c r="L10761">
        <f t="shared" si="395"/>
        <v>0</v>
      </c>
    </row>
    <row r="10762" spans="1:12">
      <c r="A10762" s="65">
        <v>31</v>
      </c>
      <c r="B10762" t="s">
        <v>398</v>
      </c>
      <c r="C10762" s="65">
        <v>11</v>
      </c>
      <c r="D10762" t="s">
        <v>237</v>
      </c>
      <c r="E10762" s="65">
        <v>1</v>
      </c>
      <c r="F10762" t="s">
        <v>238</v>
      </c>
      <c r="G10762" t="s">
        <v>239</v>
      </c>
      <c r="H10762" t="s">
        <v>213</v>
      </c>
      <c r="I10762" t="s">
        <v>214</v>
      </c>
      <c r="J10762" s="65">
        <v>10417</v>
      </c>
      <c r="K10762" t="str">
        <f t="shared" si="394"/>
        <v>31VI1000APRR</v>
      </c>
      <c r="L10762">
        <f t="shared" si="395"/>
        <v>10417</v>
      </c>
    </row>
    <row r="10763" spans="1:12">
      <c r="A10763" s="65">
        <v>31</v>
      </c>
      <c r="B10763" t="s">
        <v>398</v>
      </c>
      <c r="C10763" s="65">
        <v>11</v>
      </c>
      <c r="D10763" t="s">
        <v>237</v>
      </c>
      <c r="E10763" s="65">
        <v>1</v>
      </c>
      <c r="F10763" t="s">
        <v>238</v>
      </c>
      <c r="G10763" t="s">
        <v>239</v>
      </c>
      <c r="H10763" t="s">
        <v>215</v>
      </c>
      <c r="I10763" t="s">
        <v>216</v>
      </c>
      <c r="J10763" s="65">
        <v>16551</v>
      </c>
      <c r="K10763" t="str">
        <f t="shared" si="394"/>
        <v>31VI1000APRT</v>
      </c>
      <c r="L10763">
        <f t="shared" si="395"/>
        <v>16551</v>
      </c>
    </row>
    <row r="10764" spans="1:12">
      <c r="A10764" s="65">
        <v>31</v>
      </c>
      <c r="B10764" t="s">
        <v>398</v>
      </c>
      <c r="C10764" s="65">
        <v>11</v>
      </c>
      <c r="D10764" t="s">
        <v>237</v>
      </c>
      <c r="E10764" s="65">
        <v>1</v>
      </c>
      <c r="F10764" t="s">
        <v>238</v>
      </c>
      <c r="G10764" t="s">
        <v>239</v>
      </c>
      <c r="H10764" t="s">
        <v>226</v>
      </c>
      <c r="I10764" t="s">
        <v>227</v>
      </c>
      <c r="J10764" s="65">
        <v>3</v>
      </c>
      <c r="K10764" t="str">
        <f t="shared" si="394"/>
        <v>31VI1000PLNA</v>
      </c>
      <c r="L10764">
        <f t="shared" si="395"/>
        <v>3</v>
      </c>
    </row>
    <row r="10765" spans="1:12">
      <c r="A10765" s="65">
        <v>31</v>
      </c>
      <c r="B10765" t="s">
        <v>398</v>
      </c>
      <c r="C10765" s="65">
        <v>11</v>
      </c>
      <c r="D10765" t="s">
        <v>237</v>
      </c>
      <c r="E10765" s="65">
        <v>1</v>
      </c>
      <c r="F10765" t="s">
        <v>238</v>
      </c>
      <c r="G10765" t="s">
        <v>239</v>
      </c>
      <c r="H10765" t="s">
        <v>240</v>
      </c>
      <c r="I10765" t="s">
        <v>241</v>
      </c>
      <c r="J10765" s="65">
        <v>6134</v>
      </c>
      <c r="K10765" t="str">
        <f t="shared" si="394"/>
        <v>31VI1000SRTS</v>
      </c>
      <c r="L10765">
        <f t="shared" si="395"/>
        <v>6134</v>
      </c>
    </row>
    <row r="10766" spans="1:12">
      <c r="A10766" s="65">
        <v>31</v>
      </c>
      <c r="B10766" t="s">
        <v>398</v>
      </c>
      <c r="C10766" s="65">
        <v>11</v>
      </c>
      <c r="D10766" t="s">
        <v>237</v>
      </c>
      <c r="E10766" s="65">
        <v>1</v>
      </c>
      <c r="F10766" t="s">
        <v>238</v>
      </c>
      <c r="G10766" t="s">
        <v>239</v>
      </c>
      <c r="H10766" t="s">
        <v>242</v>
      </c>
      <c r="I10766" t="s">
        <v>243</v>
      </c>
      <c r="J10766" s="65">
        <v>0</v>
      </c>
      <c r="K10766" t="str">
        <f t="shared" si="394"/>
        <v>31VI1000DRPP</v>
      </c>
      <c r="L10766">
        <f t="shared" si="395"/>
        <v>0</v>
      </c>
    </row>
    <row r="10767" spans="1:12">
      <c r="A10767" s="65">
        <v>31</v>
      </c>
      <c r="B10767" t="s">
        <v>398</v>
      </c>
      <c r="C10767" s="65">
        <v>11</v>
      </c>
      <c r="D10767" t="s">
        <v>237</v>
      </c>
      <c r="E10767" s="65">
        <v>1</v>
      </c>
      <c r="F10767" t="s">
        <v>238</v>
      </c>
      <c r="G10767" t="s">
        <v>239</v>
      </c>
      <c r="H10767" t="s">
        <v>211</v>
      </c>
      <c r="I10767" t="s">
        <v>212</v>
      </c>
      <c r="J10767" s="65">
        <v>6134</v>
      </c>
      <c r="K10767" t="str">
        <f t="shared" si="394"/>
        <v>31VI1000APRS</v>
      </c>
      <c r="L10767">
        <f t="shared" si="395"/>
        <v>6134</v>
      </c>
    </row>
    <row r="10768" spans="1:12">
      <c r="A10768" s="65">
        <v>31</v>
      </c>
      <c r="B10768" t="s">
        <v>398</v>
      </c>
      <c r="C10768" s="65">
        <v>11</v>
      </c>
      <c r="D10768" t="s">
        <v>237</v>
      </c>
      <c r="E10768" s="65">
        <v>1</v>
      </c>
      <c r="F10768" t="s">
        <v>238</v>
      </c>
      <c r="G10768" t="s">
        <v>239</v>
      </c>
      <c r="H10768" t="s">
        <v>229</v>
      </c>
      <c r="I10768" t="s">
        <v>230</v>
      </c>
      <c r="J10768" s="65">
        <v>9477</v>
      </c>
      <c r="K10768" t="str">
        <f t="shared" si="394"/>
        <v>31VI1000PRNR</v>
      </c>
      <c r="L10768">
        <f t="shared" si="395"/>
        <v>9477</v>
      </c>
    </row>
    <row r="10769" spans="1:12">
      <c r="A10769" s="65">
        <v>31</v>
      </c>
      <c r="B10769" t="s">
        <v>398</v>
      </c>
      <c r="C10769" s="65">
        <v>11</v>
      </c>
      <c r="D10769" t="s">
        <v>237</v>
      </c>
      <c r="E10769" s="65">
        <v>1</v>
      </c>
      <c r="F10769" t="s">
        <v>238</v>
      </c>
      <c r="G10769" t="s">
        <v>239</v>
      </c>
      <c r="H10769" t="s">
        <v>224</v>
      </c>
      <c r="I10769" t="s">
        <v>225</v>
      </c>
      <c r="J10769" s="65">
        <v>875</v>
      </c>
      <c r="K10769" t="str">
        <f t="shared" si="394"/>
        <v>31VI1000ARRA</v>
      </c>
      <c r="L10769">
        <f t="shared" si="395"/>
        <v>875</v>
      </c>
    </row>
    <row r="10770" spans="1:12">
      <c r="A10770" s="65">
        <v>31</v>
      </c>
      <c r="B10770" t="s">
        <v>398</v>
      </c>
      <c r="C10770" s="65">
        <v>11</v>
      </c>
      <c r="D10770" t="s">
        <v>237</v>
      </c>
      <c r="E10770" s="65">
        <v>1</v>
      </c>
      <c r="F10770" t="s">
        <v>272</v>
      </c>
      <c r="G10770" t="s">
        <v>273</v>
      </c>
      <c r="H10770" t="s">
        <v>215</v>
      </c>
      <c r="I10770" t="s">
        <v>216</v>
      </c>
      <c r="J10770" s="65">
        <v>16551</v>
      </c>
      <c r="K10770" t="str">
        <f t="shared" si="394"/>
        <v>31VI1100APRT</v>
      </c>
      <c r="L10770">
        <f t="shared" si="395"/>
        <v>16551</v>
      </c>
    </row>
    <row r="10771" spans="1:12">
      <c r="A10771" s="65">
        <v>31</v>
      </c>
      <c r="B10771" t="s">
        <v>398</v>
      </c>
      <c r="C10771" s="65">
        <v>11</v>
      </c>
      <c r="D10771" t="s">
        <v>237</v>
      </c>
      <c r="E10771" s="65">
        <v>1</v>
      </c>
      <c r="F10771" t="s">
        <v>272</v>
      </c>
      <c r="G10771" t="s">
        <v>273</v>
      </c>
      <c r="H10771" t="s">
        <v>240</v>
      </c>
      <c r="I10771" t="s">
        <v>241</v>
      </c>
      <c r="J10771" s="65">
        <v>6134</v>
      </c>
      <c r="K10771" t="str">
        <f t="shared" si="394"/>
        <v>31VI1100SRTS</v>
      </c>
      <c r="L10771">
        <f t="shared" si="395"/>
        <v>6134</v>
      </c>
    </row>
    <row r="10772" spans="1:12">
      <c r="A10772" s="65">
        <v>31</v>
      </c>
      <c r="B10772" t="s">
        <v>398</v>
      </c>
      <c r="C10772" s="65">
        <v>11</v>
      </c>
      <c r="D10772" t="s">
        <v>237</v>
      </c>
      <c r="E10772" s="65">
        <v>1</v>
      </c>
      <c r="F10772" t="s">
        <v>272</v>
      </c>
      <c r="G10772" t="s">
        <v>273</v>
      </c>
      <c r="H10772" t="s">
        <v>235</v>
      </c>
      <c r="I10772" t="s">
        <v>236</v>
      </c>
      <c r="J10772" s="65">
        <v>8</v>
      </c>
      <c r="K10772" t="str">
        <f t="shared" si="394"/>
        <v>31VI1100SABA</v>
      </c>
      <c r="L10772">
        <f t="shared" si="395"/>
        <v>8</v>
      </c>
    </row>
    <row r="10773" spans="1:12">
      <c r="A10773" s="65">
        <v>31</v>
      </c>
      <c r="B10773" t="s">
        <v>398</v>
      </c>
      <c r="C10773" s="65">
        <v>11</v>
      </c>
      <c r="D10773" t="s">
        <v>237</v>
      </c>
      <c r="E10773" s="65">
        <v>1</v>
      </c>
      <c r="F10773" t="s">
        <v>272</v>
      </c>
      <c r="G10773" t="s">
        <v>273</v>
      </c>
      <c r="H10773" t="s">
        <v>244</v>
      </c>
      <c r="I10773" t="s">
        <v>245</v>
      </c>
      <c r="J10773" s="65">
        <v>16551</v>
      </c>
      <c r="K10773" t="str">
        <f t="shared" si="394"/>
        <v>31VI1100SRTT</v>
      </c>
      <c r="L10773">
        <f t="shared" si="395"/>
        <v>16551</v>
      </c>
    </row>
    <row r="10774" spans="1:12">
      <c r="A10774" s="65">
        <v>31</v>
      </c>
      <c r="B10774" t="s">
        <v>398</v>
      </c>
      <c r="C10774" s="65">
        <v>11</v>
      </c>
      <c r="D10774" t="s">
        <v>237</v>
      </c>
      <c r="E10774" s="65">
        <v>1</v>
      </c>
      <c r="F10774" t="s">
        <v>272</v>
      </c>
      <c r="G10774" t="s">
        <v>273</v>
      </c>
      <c r="H10774" t="s">
        <v>246</v>
      </c>
      <c r="I10774" t="s">
        <v>247</v>
      </c>
      <c r="J10774" s="65">
        <v>5850</v>
      </c>
      <c r="K10774" t="str">
        <f t="shared" si="394"/>
        <v>31VI1100SRPS</v>
      </c>
      <c r="L10774">
        <f t="shared" si="395"/>
        <v>5850</v>
      </c>
    </row>
    <row r="10775" spans="1:12">
      <c r="A10775" s="65">
        <v>31</v>
      </c>
      <c r="B10775" t="s">
        <v>398</v>
      </c>
      <c r="C10775" s="65">
        <v>11</v>
      </c>
      <c r="D10775" t="s">
        <v>237</v>
      </c>
      <c r="E10775" s="65">
        <v>1</v>
      </c>
      <c r="F10775" t="s">
        <v>272</v>
      </c>
      <c r="G10775" t="s">
        <v>273</v>
      </c>
      <c r="H10775" t="s">
        <v>248</v>
      </c>
      <c r="I10775" t="s">
        <v>249</v>
      </c>
      <c r="J10775" s="65">
        <v>10140</v>
      </c>
      <c r="K10775" t="str">
        <f t="shared" si="394"/>
        <v>31VI1100SRPR</v>
      </c>
      <c r="L10775">
        <f t="shared" si="395"/>
        <v>10140</v>
      </c>
    </row>
    <row r="10776" spans="1:12">
      <c r="A10776" s="65">
        <v>31</v>
      </c>
      <c r="B10776" t="s">
        <v>398</v>
      </c>
      <c r="C10776" s="65">
        <v>11</v>
      </c>
      <c r="D10776" t="s">
        <v>237</v>
      </c>
      <c r="E10776" s="65">
        <v>1</v>
      </c>
      <c r="F10776" t="s">
        <v>272</v>
      </c>
      <c r="G10776" t="s">
        <v>273</v>
      </c>
      <c r="H10776" t="s">
        <v>250</v>
      </c>
      <c r="I10776" t="s">
        <v>251</v>
      </c>
      <c r="J10776" s="65">
        <v>15990</v>
      </c>
      <c r="K10776" t="str">
        <f t="shared" si="394"/>
        <v>31VI1100SRPT</v>
      </c>
      <c r="L10776">
        <f t="shared" si="395"/>
        <v>15990</v>
      </c>
    </row>
    <row r="10777" spans="1:12">
      <c r="A10777" s="65">
        <v>31</v>
      </c>
      <c r="B10777" t="s">
        <v>398</v>
      </c>
      <c r="C10777" s="65">
        <v>11</v>
      </c>
      <c r="D10777" t="s">
        <v>237</v>
      </c>
      <c r="E10777" s="65">
        <v>1</v>
      </c>
      <c r="F10777" t="s">
        <v>272</v>
      </c>
      <c r="G10777" t="s">
        <v>273</v>
      </c>
      <c r="H10777" t="s">
        <v>252</v>
      </c>
      <c r="I10777" t="s">
        <v>253</v>
      </c>
      <c r="J10777" s="65">
        <v>5850</v>
      </c>
      <c r="K10777" t="str">
        <f t="shared" si="394"/>
        <v>31VI1100SRRS</v>
      </c>
      <c r="L10777">
        <f t="shared" si="395"/>
        <v>5850</v>
      </c>
    </row>
    <row r="10778" spans="1:12">
      <c r="A10778" s="65">
        <v>31</v>
      </c>
      <c r="B10778" t="s">
        <v>398</v>
      </c>
      <c r="C10778" s="65">
        <v>11</v>
      </c>
      <c r="D10778" t="s">
        <v>237</v>
      </c>
      <c r="E10778" s="65">
        <v>1</v>
      </c>
      <c r="F10778" t="s">
        <v>272</v>
      </c>
      <c r="G10778" t="s">
        <v>273</v>
      </c>
      <c r="H10778" t="s">
        <v>254</v>
      </c>
      <c r="I10778" t="s">
        <v>255</v>
      </c>
      <c r="J10778" s="65">
        <v>10140</v>
      </c>
      <c r="K10778" t="str">
        <f t="shared" si="394"/>
        <v>31VI1100SRRR</v>
      </c>
      <c r="L10778">
        <f t="shared" si="395"/>
        <v>10140</v>
      </c>
    </row>
    <row r="10779" spans="1:12">
      <c r="A10779" s="65">
        <v>31</v>
      </c>
      <c r="B10779" t="s">
        <v>398</v>
      </c>
      <c r="C10779" s="65">
        <v>11</v>
      </c>
      <c r="D10779" t="s">
        <v>237</v>
      </c>
      <c r="E10779" s="65">
        <v>1</v>
      </c>
      <c r="F10779" t="s">
        <v>272</v>
      </c>
      <c r="G10779" t="s">
        <v>273</v>
      </c>
      <c r="H10779" t="s">
        <v>256</v>
      </c>
      <c r="I10779" t="s">
        <v>257</v>
      </c>
      <c r="J10779" s="65">
        <v>15990</v>
      </c>
      <c r="K10779" t="str">
        <f t="shared" si="394"/>
        <v>31VI1100SRRT</v>
      </c>
      <c r="L10779">
        <f t="shared" si="395"/>
        <v>15990</v>
      </c>
    </row>
    <row r="10780" spans="1:12">
      <c r="A10780" s="65">
        <v>31</v>
      </c>
      <c r="B10780" t="s">
        <v>398</v>
      </c>
      <c r="C10780" s="65">
        <v>11</v>
      </c>
      <c r="D10780" t="s">
        <v>237</v>
      </c>
      <c r="E10780" s="65">
        <v>1</v>
      </c>
      <c r="F10780" t="s">
        <v>272</v>
      </c>
      <c r="G10780" t="s">
        <v>273</v>
      </c>
      <c r="H10780" t="s">
        <v>258</v>
      </c>
      <c r="I10780" t="s">
        <v>259</v>
      </c>
      <c r="J10780" s="65">
        <v>4015</v>
      </c>
      <c r="K10780" t="str">
        <f t="shared" si="394"/>
        <v>31VI1100RSRS</v>
      </c>
      <c r="L10780">
        <f t="shared" si="395"/>
        <v>4015</v>
      </c>
    </row>
    <row r="10781" spans="1:12">
      <c r="A10781" s="65">
        <v>31</v>
      </c>
      <c r="B10781" t="s">
        <v>398</v>
      </c>
      <c r="C10781" s="65">
        <v>11</v>
      </c>
      <c r="D10781" t="s">
        <v>237</v>
      </c>
      <c r="E10781" s="65">
        <v>1</v>
      </c>
      <c r="F10781" t="s">
        <v>272</v>
      </c>
      <c r="G10781" t="s">
        <v>273</v>
      </c>
      <c r="H10781" t="s">
        <v>264</v>
      </c>
      <c r="I10781" t="s">
        <v>265</v>
      </c>
      <c r="J10781" s="65">
        <v>5251</v>
      </c>
      <c r="K10781" t="str">
        <f t="shared" si="394"/>
        <v>31VI1100RSRR</v>
      </c>
      <c r="L10781">
        <f t="shared" si="395"/>
        <v>5251</v>
      </c>
    </row>
    <row r="10782" spans="1:12">
      <c r="A10782" s="65">
        <v>31</v>
      </c>
      <c r="B10782" t="s">
        <v>398</v>
      </c>
      <c r="C10782" s="65">
        <v>11</v>
      </c>
      <c r="D10782" t="s">
        <v>237</v>
      </c>
      <c r="E10782" s="65">
        <v>1</v>
      </c>
      <c r="F10782" t="s">
        <v>272</v>
      </c>
      <c r="G10782" t="s">
        <v>273</v>
      </c>
      <c r="H10782" t="s">
        <v>228</v>
      </c>
      <c r="I10782" t="s">
        <v>217</v>
      </c>
      <c r="J10782" s="65">
        <v>86210</v>
      </c>
      <c r="K10782" t="str">
        <f t="shared" si="394"/>
        <v>31VI1100PTBI</v>
      </c>
      <c r="L10782">
        <f t="shared" si="395"/>
        <v>86210</v>
      </c>
    </row>
    <row r="10783" spans="1:12">
      <c r="A10783" s="65">
        <v>31</v>
      </c>
      <c r="B10783" t="s">
        <v>398</v>
      </c>
      <c r="C10783" s="65">
        <v>11</v>
      </c>
      <c r="D10783" t="s">
        <v>237</v>
      </c>
      <c r="E10783" s="65">
        <v>1</v>
      </c>
      <c r="F10783" t="s">
        <v>272</v>
      </c>
      <c r="G10783" t="s">
        <v>273</v>
      </c>
      <c r="H10783" t="s">
        <v>229</v>
      </c>
      <c r="I10783" t="s">
        <v>230</v>
      </c>
      <c r="J10783" s="65">
        <v>9477</v>
      </c>
      <c r="K10783" t="str">
        <f t="shared" si="394"/>
        <v>31VI1100PRNR</v>
      </c>
      <c r="L10783">
        <f t="shared" si="395"/>
        <v>9477</v>
      </c>
    </row>
    <row r="10784" spans="1:12">
      <c r="A10784" s="65">
        <v>31</v>
      </c>
      <c r="B10784" t="s">
        <v>398</v>
      </c>
      <c r="C10784" s="65">
        <v>11</v>
      </c>
      <c r="D10784" t="s">
        <v>237</v>
      </c>
      <c r="E10784" s="65">
        <v>1</v>
      </c>
      <c r="F10784" t="s">
        <v>272</v>
      </c>
      <c r="G10784" t="s">
        <v>273</v>
      </c>
      <c r="H10784" t="s">
        <v>231</v>
      </c>
      <c r="I10784" t="s">
        <v>232</v>
      </c>
      <c r="J10784" s="65">
        <v>23488</v>
      </c>
      <c r="K10784" t="str">
        <f t="shared" si="394"/>
        <v>31VI1100PRES</v>
      </c>
      <c r="L10784">
        <f t="shared" si="395"/>
        <v>23488</v>
      </c>
    </row>
    <row r="10785" spans="1:12">
      <c r="A10785" s="65">
        <v>31</v>
      </c>
      <c r="B10785" t="s">
        <v>398</v>
      </c>
      <c r="C10785" s="65">
        <v>11</v>
      </c>
      <c r="D10785" t="s">
        <v>237</v>
      </c>
      <c r="E10785" s="65">
        <v>1</v>
      </c>
      <c r="F10785" t="s">
        <v>272</v>
      </c>
      <c r="G10785" t="s">
        <v>273</v>
      </c>
      <c r="H10785" t="s">
        <v>233</v>
      </c>
      <c r="I10785" t="s">
        <v>234</v>
      </c>
      <c r="J10785" s="65">
        <v>53245</v>
      </c>
      <c r="K10785" t="str">
        <f t="shared" si="394"/>
        <v>31VI1100PRER</v>
      </c>
      <c r="L10785">
        <f t="shared" si="395"/>
        <v>53245</v>
      </c>
    </row>
    <row r="10786" spans="1:12">
      <c r="A10786" s="65">
        <v>31</v>
      </c>
      <c r="B10786" t="s">
        <v>398</v>
      </c>
      <c r="C10786" s="65">
        <v>11</v>
      </c>
      <c r="D10786" t="s">
        <v>237</v>
      </c>
      <c r="E10786" s="65">
        <v>1</v>
      </c>
      <c r="F10786" t="s">
        <v>272</v>
      </c>
      <c r="G10786" t="s">
        <v>273</v>
      </c>
      <c r="H10786" t="s">
        <v>266</v>
      </c>
      <c r="I10786" t="s">
        <v>267</v>
      </c>
      <c r="J10786" s="65">
        <v>76733</v>
      </c>
      <c r="K10786" t="str">
        <f t="shared" ref="K10786:K10849" si="396">CONCATENATE(TEXT(A10786,"00"),F10786,H10786)</f>
        <v>31VI1100PTRE</v>
      </c>
      <c r="L10786">
        <f t="shared" ref="L10786:L10849" si="397">J10786</f>
        <v>76733</v>
      </c>
    </row>
    <row r="10787" spans="1:12">
      <c r="A10787" s="65">
        <v>31</v>
      </c>
      <c r="B10787" t="s">
        <v>398</v>
      </c>
      <c r="C10787" s="65">
        <v>11</v>
      </c>
      <c r="D10787" t="s">
        <v>237</v>
      </c>
      <c r="E10787" s="65">
        <v>1</v>
      </c>
      <c r="F10787" t="s">
        <v>272</v>
      </c>
      <c r="G10787" t="s">
        <v>273</v>
      </c>
      <c r="H10787" t="s">
        <v>268</v>
      </c>
      <c r="I10787" t="s">
        <v>269</v>
      </c>
      <c r="J10787" s="65">
        <v>0</v>
      </c>
      <c r="K10787" t="str">
        <f t="shared" si="396"/>
        <v>31VI1100DRCF</v>
      </c>
      <c r="L10787">
        <f t="shared" si="397"/>
        <v>0</v>
      </c>
    </row>
    <row r="10788" spans="1:12">
      <c r="A10788" s="65">
        <v>31</v>
      </c>
      <c r="B10788" t="s">
        <v>398</v>
      </c>
      <c r="C10788" s="65">
        <v>11</v>
      </c>
      <c r="D10788" t="s">
        <v>237</v>
      </c>
      <c r="E10788" s="65">
        <v>1</v>
      </c>
      <c r="F10788" t="s">
        <v>272</v>
      </c>
      <c r="G10788" t="s">
        <v>273</v>
      </c>
      <c r="H10788" t="s">
        <v>242</v>
      </c>
      <c r="I10788" t="s">
        <v>243</v>
      </c>
      <c r="J10788" s="65">
        <v>0</v>
      </c>
      <c r="K10788" t="str">
        <f t="shared" si="396"/>
        <v>31VI1100DRPP</v>
      </c>
      <c r="L10788">
        <f t="shared" si="397"/>
        <v>0</v>
      </c>
    </row>
    <row r="10789" spans="1:12">
      <c r="A10789" s="65">
        <v>31</v>
      </c>
      <c r="B10789" t="s">
        <v>398</v>
      </c>
      <c r="C10789" s="65">
        <v>11</v>
      </c>
      <c r="D10789" t="s">
        <v>237</v>
      </c>
      <c r="E10789" s="65">
        <v>1</v>
      </c>
      <c r="F10789" t="s">
        <v>272</v>
      </c>
      <c r="G10789" t="s">
        <v>273</v>
      </c>
      <c r="H10789" t="s">
        <v>260</v>
      </c>
      <c r="I10789" t="s">
        <v>261</v>
      </c>
      <c r="J10789" s="65">
        <v>76733</v>
      </c>
      <c r="K10789" t="str">
        <f t="shared" si="396"/>
        <v>31VI1100DRVM</v>
      </c>
      <c r="L10789">
        <f t="shared" si="397"/>
        <v>76733</v>
      </c>
    </row>
    <row r="10790" spans="1:12">
      <c r="A10790" s="65">
        <v>31</v>
      </c>
      <c r="B10790" t="s">
        <v>398</v>
      </c>
      <c r="C10790" s="65">
        <v>11</v>
      </c>
      <c r="D10790" t="s">
        <v>237</v>
      </c>
      <c r="E10790" s="65">
        <v>1</v>
      </c>
      <c r="F10790" t="s">
        <v>272</v>
      </c>
      <c r="G10790" t="s">
        <v>273</v>
      </c>
      <c r="H10790" t="s">
        <v>262</v>
      </c>
      <c r="I10790" t="s">
        <v>263</v>
      </c>
      <c r="J10790" s="65">
        <v>0</v>
      </c>
      <c r="K10790" t="str">
        <f t="shared" si="396"/>
        <v>31VI1100DREX</v>
      </c>
      <c r="L10790">
        <f t="shared" si="397"/>
        <v>0</v>
      </c>
    </row>
    <row r="10791" spans="1:12">
      <c r="A10791" s="65">
        <v>31</v>
      </c>
      <c r="B10791" t="s">
        <v>398</v>
      </c>
      <c r="C10791" s="65">
        <v>11</v>
      </c>
      <c r="D10791" t="s">
        <v>237</v>
      </c>
      <c r="E10791" s="65">
        <v>1</v>
      </c>
      <c r="F10791" t="s">
        <v>272</v>
      </c>
      <c r="G10791" t="s">
        <v>273</v>
      </c>
      <c r="H10791" t="s">
        <v>220</v>
      </c>
      <c r="I10791" t="s">
        <v>221</v>
      </c>
      <c r="J10791" s="65">
        <v>0</v>
      </c>
      <c r="K10791" t="str">
        <f t="shared" si="396"/>
        <v>31VI1100DRET</v>
      </c>
      <c r="L10791">
        <f t="shared" si="397"/>
        <v>0</v>
      </c>
    </row>
    <row r="10792" spans="1:12">
      <c r="A10792" s="65">
        <v>31</v>
      </c>
      <c r="B10792" t="s">
        <v>398</v>
      </c>
      <c r="C10792" s="65">
        <v>11</v>
      </c>
      <c r="D10792" t="s">
        <v>237</v>
      </c>
      <c r="E10792" s="65">
        <v>1</v>
      </c>
      <c r="F10792" t="s">
        <v>272</v>
      </c>
      <c r="G10792" t="s">
        <v>273</v>
      </c>
      <c r="H10792" t="s">
        <v>222</v>
      </c>
      <c r="I10792" t="s">
        <v>223</v>
      </c>
      <c r="J10792" s="65">
        <v>0</v>
      </c>
      <c r="K10792" t="str">
        <f t="shared" si="396"/>
        <v>31VI1100DPMA</v>
      </c>
      <c r="L10792">
        <f t="shared" si="397"/>
        <v>0</v>
      </c>
    </row>
    <row r="10793" spans="1:12">
      <c r="A10793" s="65">
        <v>31</v>
      </c>
      <c r="B10793" t="s">
        <v>398</v>
      </c>
      <c r="C10793" s="65">
        <v>11</v>
      </c>
      <c r="D10793" t="s">
        <v>237</v>
      </c>
      <c r="E10793" s="65">
        <v>1</v>
      </c>
      <c r="F10793" t="s">
        <v>272</v>
      </c>
      <c r="G10793" t="s">
        <v>273</v>
      </c>
      <c r="H10793" t="s">
        <v>211</v>
      </c>
      <c r="I10793" t="s">
        <v>212</v>
      </c>
      <c r="J10793" s="65">
        <v>6134</v>
      </c>
      <c r="K10793" t="str">
        <f t="shared" si="396"/>
        <v>31VI1100APRS</v>
      </c>
      <c r="L10793">
        <f t="shared" si="397"/>
        <v>6134</v>
      </c>
    </row>
    <row r="10794" spans="1:12">
      <c r="A10794" s="65">
        <v>31</v>
      </c>
      <c r="B10794" t="s">
        <v>398</v>
      </c>
      <c r="C10794" s="65">
        <v>11</v>
      </c>
      <c r="D10794" t="s">
        <v>237</v>
      </c>
      <c r="E10794" s="65">
        <v>1</v>
      </c>
      <c r="F10794" t="s">
        <v>272</v>
      </c>
      <c r="G10794" t="s">
        <v>273</v>
      </c>
      <c r="H10794" t="s">
        <v>213</v>
      </c>
      <c r="I10794" t="s">
        <v>214</v>
      </c>
      <c r="J10794" s="65">
        <v>10417</v>
      </c>
      <c r="K10794" t="str">
        <f t="shared" si="396"/>
        <v>31VI1100APRR</v>
      </c>
      <c r="L10794">
        <f t="shared" si="397"/>
        <v>10417</v>
      </c>
    </row>
    <row r="10795" spans="1:12">
      <c r="A10795" s="65">
        <v>31</v>
      </c>
      <c r="B10795" t="s">
        <v>398</v>
      </c>
      <c r="C10795" s="65">
        <v>11</v>
      </c>
      <c r="D10795" t="s">
        <v>237</v>
      </c>
      <c r="E10795" s="65">
        <v>1</v>
      </c>
      <c r="F10795" t="s">
        <v>272</v>
      </c>
      <c r="G10795" t="s">
        <v>273</v>
      </c>
      <c r="H10795" t="s">
        <v>224</v>
      </c>
      <c r="I10795" t="s">
        <v>225</v>
      </c>
      <c r="J10795" s="65">
        <v>875</v>
      </c>
      <c r="K10795" t="str">
        <f t="shared" si="396"/>
        <v>31VI1100ARRA</v>
      </c>
      <c r="L10795">
        <f t="shared" si="397"/>
        <v>875</v>
      </c>
    </row>
    <row r="10796" spans="1:12">
      <c r="A10796" s="65">
        <v>31</v>
      </c>
      <c r="B10796" t="s">
        <v>398</v>
      </c>
      <c r="C10796" s="65">
        <v>11</v>
      </c>
      <c r="D10796" t="s">
        <v>237</v>
      </c>
      <c r="E10796" s="65">
        <v>1</v>
      </c>
      <c r="F10796" t="s">
        <v>272</v>
      </c>
      <c r="G10796" t="s">
        <v>273</v>
      </c>
      <c r="H10796" t="s">
        <v>226</v>
      </c>
      <c r="I10796" t="s">
        <v>227</v>
      </c>
      <c r="J10796" s="65">
        <v>3</v>
      </c>
      <c r="K10796" t="str">
        <f t="shared" si="396"/>
        <v>31VI1100PLNA</v>
      </c>
      <c r="L10796">
        <f t="shared" si="397"/>
        <v>3</v>
      </c>
    </row>
    <row r="10797" spans="1:12">
      <c r="A10797" s="65">
        <v>31</v>
      </c>
      <c r="B10797" t="s">
        <v>398</v>
      </c>
      <c r="C10797" s="65">
        <v>11</v>
      </c>
      <c r="D10797" t="s">
        <v>237</v>
      </c>
      <c r="E10797" s="65">
        <v>1</v>
      </c>
      <c r="F10797" t="s">
        <v>272</v>
      </c>
      <c r="G10797" t="s">
        <v>273</v>
      </c>
      <c r="H10797" t="s">
        <v>270</v>
      </c>
      <c r="I10797" t="s">
        <v>271</v>
      </c>
      <c r="J10797" s="65">
        <v>10417</v>
      </c>
      <c r="K10797" t="str">
        <f t="shared" si="396"/>
        <v>31VI1100SRTR</v>
      </c>
      <c r="L10797">
        <f t="shared" si="397"/>
        <v>10417</v>
      </c>
    </row>
    <row r="10798" spans="1:12">
      <c r="A10798" s="65">
        <v>31</v>
      </c>
      <c r="B10798" t="s">
        <v>398</v>
      </c>
      <c r="C10798" s="65">
        <v>11</v>
      </c>
      <c r="D10798" t="s">
        <v>237</v>
      </c>
      <c r="E10798" s="65">
        <v>1</v>
      </c>
      <c r="F10798" t="s">
        <v>274</v>
      </c>
      <c r="G10798" t="s">
        <v>275</v>
      </c>
      <c r="H10798" t="s">
        <v>235</v>
      </c>
      <c r="I10798" t="s">
        <v>236</v>
      </c>
      <c r="J10798" s="65">
        <v>8</v>
      </c>
      <c r="K10798" t="str">
        <f t="shared" si="396"/>
        <v>31VI1101SABA</v>
      </c>
      <c r="L10798">
        <f t="shared" si="397"/>
        <v>8</v>
      </c>
    </row>
    <row r="10799" spans="1:12">
      <c r="A10799" s="65">
        <v>31</v>
      </c>
      <c r="B10799" t="s">
        <v>398</v>
      </c>
      <c r="C10799" s="65">
        <v>11</v>
      </c>
      <c r="D10799" t="s">
        <v>237</v>
      </c>
      <c r="E10799" s="65">
        <v>1</v>
      </c>
      <c r="F10799" t="s">
        <v>274</v>
      </c>
      <c r="G10799" t="s">
        <v>275</v>
      </c>
      <c r="H10799" t="s">
        <v>240</v>
      </c>
      <c r="I10799" t="s">
        <v>241</v>
      </c>
      <c r="J10799" s="65">
        <v>6134</v>
      </c>
      <c r="K10799" t="str">
        <f t="shared" si="396"/>
        <v>31VI1101SRTS</v>
      </c>
      <c r="L10799">
        <f t="shared" si="397"/>
        <v>6134</v>
      </c>
    </row>
    <row r="10800" spans="1:12">
      <c r="A10800" s="65">
        <v>31</v>
      </c>
      <c r="B10800" t="s">
        <v>398</v>
      </c>
      <c r="C10800" s="65">
        <v>11</v>
      </c>
      <c r="D10800" t="s">
        <v>237</v>
      </c>
      <c r="E10800" s="65">
        <v>1</v>
      </c>
      <c r="F10800" t="s">
        <v>274</v>
      </c>
      <c r="G10800" t="s">
        <v>275</v>
      </c>
      <c r="H10800" t="s">
        <v>270</v>
      </c>
      <c r="I10800" t="s">
        <v>271</v>
      </c>
      <c r="J10800" s="65">
        <v>10417</v>
      </c>
      <c r="K10800" t="str">
        <f t="shared" si="396"/>
        <v>31VI1101SRTR</v>
      </c>
      <c r="L10800">
        <f t="shared" si="397"/>
        <v>10417</v>
      </c>
    </row>
    <row r="10801" spans="1:12">
      <c r="A10801" s="65">
        <v>31</v>
      </c>
      <c r="B10801" t="s">
        <v>398</v>
      </c>
      <c r="C10801" s="65">
        <v>11</v>
      </c>
      <c r="D10801" t="s">
        <v>237</v>
      </c>
      <c r="E10801" s="65">
        <v>1</v>
      </c>
      <c r="F10801" t="s">
        <v>274</v>
      </c>
      <c r="G10801" t="s">
        <v>275</v>
      </c>
      <c r="H10801" t="s">
        <v>244</v>
      </c>
      <c r="I10801" t="s">
        <v>245</v>
      </c>
      <c r="J10801" s="65">
        <v>16551</v>
      </c>
      <c r="K10801" t="str">
        <f t="shared" si="396"/>
        <v>31VI1101SRTT</v>
      </c>
      <c r="L10801">
        <f t="shared" si="397"/>
        <v>16551</v>
      </c>
    </row>
    <row r="10802" spans="1:12">
      <c r="A10802" s="65">
        <v>31</v>
      </c>
      <c r="B10802" t="s">
        <v>398</v>
      </c>
      <c r="C10802" s="65">
        <v>11</v>
      </c>
      <c r="D10802" t="s">
        <v>237</v>
      </c>
      <c r="E10802" s="65">
        <v>1</v>
      </c>
      <c r="F10802" t="s">
        <v>274</v>
      </c>
      <c r="G10802" t="s">
        <v>275</v>
      </c>
      <c r="H10802" t="s">
        <v>246</v>
      </c>
      <c r="I10802" t="s">
        <v>247</v>
      </c>
      <c r="J10802" s="65">
        <v>5850</v>
      </c>
      <c r="K10802" t="str">
        <f t="shared" si="396"/>
        <v>31VI1101SRPS</v>
      </c>
      <c r="L10802">
        <f t="shared" si="397"/>
        <v>5850</v>
      </c>
    </row>
    <row r="10803" spans="1:12">
      <c r="A10803" s="65">
        <v>31</v>
      </c>
      <c r="B10803" t="s">
        <v>398</v>
      </c>
      <c r="C10803" s="65">
        <v>11</v>
      </c>
      <c r="D10803" t="s">
        <v>237</v>
      </c>
      <c r="E10803" s="65">
        <v>1</v>
      </c>
      <c r="F10803" t="s">
        <v>274</v>
      </c>
      <c r="G10803" t="s">
        <v>275</v>
      </c>
      <c r="H10803" t="s">
        <v>248</v>
      </c>
      <c r="I10803" t="s">
        <v>249</v>
      </c>
      <c r="J10803" s="65">
        <v>10140</v>
      </c>
      <c r="K10803" t="str">
        <f t="shared" si="396"/>
        <v>31VI1101SRPR</v>
      </c>
      <c r="L10803">
        <f t="shared" si="397"/>
        <v>10140</v>
      </c>
    </row>
    <row r="10804" spans="1:12">
      <c r="A10804" s="65">
        <v>31</v>
      </c>
      <c r="B10804" t="s">
        <v>398</v>
      </c>
      <c r="C10804" s="65">
        <v>11</v>
      </c>
      <c r="D10804" t="s">
        <v>237</v>
      </c>
      <c r="E10804" s="65">
        <v>1</v>
      </c>
      <c r="F10804" t="s">
        <v>274</v>
      </c>
      <c r="G10804" t="s">
        <v>275</v>
      </c>
      <c r="H10804" t="s">
        <v>250</v>
      </c>
      <c r="I10804" t="s">
        <v>251</v>
      </c>
      <c r="J10804" s="65">
        <v>15990</v>
      </c>
      <c r="K10804" t="str">
        <f t="shared" si="396"/>
        <v>31VI1101SRPT</v>
      </c>
      <c r="L10804">
        <f t="shared" si="397"/>
        <v>15990</v>
      </c>
    </row>
    <row r="10805" spans="1:12">
      <c r="A10805" s="65">
        <v>31</v>
      </c>
      <c r="B10805" t="s">
        <v>398</v>
      </c>
      <c r="C10805" s="65">
        <v>11</v>
      </c>
      <c r="D10805" t="s">
        <v>237</v>
      </c>
      <c r="E10805" s="65">
        <v>1</v>
      </c>
      <c r="F10805" t="s">
        <v>274</v>
      </c>
      <c r="G10805" t="s">
        <v>275</v>
      </c>
      <c r="H10805" t="s">
        <v>252</v>
      </c>
      <c r="I10805" t="s">
        <v>253</v>
      </c>
      <c r="J10805" s="65">
        <v>5850</v>
      </c>
      <c r="K10805" t="str">
        <f t="shared" si="396"/>
        <v>31VI1101SRRS</v>
      </c>
      <c r="L10805">
        <f t="shared" si="397"/>
        <v>5850</v>
      </c>
    </row>
    <row r="10806" spans="1:12">
      <c r="A10806" s="65">
        <v>31</v>
      </c>
      <c r="B10806" t="s">
        <v>398</v>
      </c>
      <c r="C10806" s="65">
        <v>11</v>
      </c>
      <c r="D10806" t="s">
        <v>237</v>
      </c>
      <c r="E10806" s="65">
        <v>1</v>
      </c>
      <c r="F10806" t="s">
        <v>274</v>
      </c>
      <c r="G10806" t="s">
        <v>275</v>
      </c>
      <c r="H10806" t="s">
        <v>254</v>
      </c>
      <c r="I10806" t="s">
        <v>255</v>
      </c>
      <c r="J10806" s="65">
        <v>10140</v>
      </c>
      <c r="K10806" t="str">
        <f t="shared" si="396"/>
        <v>31VI1101SRRR</v>
      </c>
      <c r="L10806">
        <f t="shared" si="397"/>
        <v>10140</v>
      </c>
    </row>
    <row r="10807" spans="1:12">
      <c r="A10807" s="65">
        <v>31</v>
      </c>
      <c r="B10807" t="s">
        <v>398</v>
      </c>
      <c r="C10807" s="65">
        <v>11</v>
      </c>
      <c r="D10807" t="s">
        <v>237</v>
      </c>
      <c r="E10807" s="65">
        <v>1</v>
      </c>
      <c r="F10807" t="s">
        <v>274</v>
      </c>
      <c r="G10807" t="s">
        <v>275</v>
      </c>
      <c r="H10807" t="s">
        <v>256</v>
      </c>
      <c r="I10807" t="s">
        <v>257</v>
      </c>
      <c r="J10807" s="65">
        <v>15990</v>
      </c>
      <c r="K10807" t="str">
        <f t="shared" si="396"/>
        <v>31VI1101SRRT</v>
      </c>
      <c r="L10807">
        <f t="shared" si="397"/>
        <v>15990</v>
      </c>
    </row>
    <row r="10808" spans="1:12">
      <c r="A10808" s="65">
        <v>31</v>
      </c>
      <c r="B10808" t="s">
        <v>398</v>
      </c>
      <c r="C10808" s="65">
        <v>11</v>
      </c>
      <c r="D10808" t="s">
        <v>237</v>
      </c>
      <c r="E10808" s="65">
        <v>1</v>
      </c>
      <c r="F10808" t="s">
        <v>274</v>
      </c>
      <c r="G10808" t="s">
        <v>275</v>
      </c>
      <c r="H10808" t="s">
        <v>258</v>
      </c>
      <c r="I10808" t="s">
        <v>259</v>
      </c>
      <c r="J10808" s="65">
        <v>4015</v>
      </c>
      <c r="K10808" t="str">
        <f t="shared" si="396"/>
        <v>31VI1101RSRS</v>
      </c>
      <c r="L10808">
        <f t="shared" si="397"/>
        <v>4015</v>
      </c>
    </row>
    <row r="10809" spans="1:12">
      <c r="A10809" s="65">
        <v>31</v>
      </c>
      <c r="B10809" t="s">
        <v>398</v>
      </c>
      <c r="C10809" s="65">
        <v>11</v>
      </c>
      <c r="D10809" t="s">
        <v>237</v>
      </c>
      <c r="E10809" s="65">
        <v>1</v>
      </c>
      <c r="F10809" t="s">
        <v>274</v>
      </c>
      <c r="G10809" t="s">
        <v>275</v>
      </c>
      <c r="H10809" t="s">
        <v>264</v>
      </c>
      <c r="I10809" t="s">
        <v>265</v>
      </c>
      <c r="J10809" s="65">
        <v>5251</v>
      </c>
      <c r="K10809" t="str">
        <f t="shared" si="396"/>
        <v>31VI1101RSRR</v>
      </c>
      <c r="L10809">
        <f t="shared" si="397"/>
        <v>5251</v>
      </c>
    </row>
    <row r="10810" spans="1:12">
      <c r="A10810" s="65">
        <v>31</v>
      </c>
      <c r="B10810" t="s">
        <v>398</v>
      </c>
      <c r="C10810" s="65">
        <v>11</v>
      </c>
      <c r="D10810" t="s">
        <v>237</v>
      </c>
      <c r="E10810" s="65">
        <v>1</v>
      </c>
      <c r="F10810" t="s">
        <v>274</v>
      </c>
      <c r="G10810" t="s">
        <v>275</v>
      </c>
      <c r="H10810" t="s">
        <v>228</v>
      </c>
      <c r="I10810" t="s">
        <v>217</v>
      </c>
      <c r="J10810" s="65">
        <v>86210</v>
      </c>
      <c r="K10810" t="str">
        <f t="shared" si="396"/>
        <v>31VI1101PTBI</v>
      </c>
      <c r="L10810">
        <f t="shared" si="397"/>
        <v>86210</v>
      </c>
    </row>
    <row r="10811" spans="1:12">
      <c r="A10811" s="65">
        <v>31</v>
      </c>
      <c r="B10811" t="s">
        <v>398</v>
      </c>
      <c r="C10811" s="65">
        <v>11</v>
      </c>
      <c r="D10811" t="s">
        <v>237</v>
      </c>
      <c r="E10811" s="65">
        <v>1</v>
      </c>
      <c r="F10811" t="s">
        <v>274</v>
      </c>
      <c r="G10811" t="s">
        <v>275</v>
      </c>
      <c r="H10811" t="s">
        <v>229</v>
      </c>
      <c r="I10811" t="s">
        <v>230</v>
      </c>
      <c r="J10811" s="65">
        <v>9477</v>
      </c>
      <c r="K10811" t="str">
        <f t="shared" si="396"/>
        <v>31VI1101PRNR</v>
      </c>
      <c r="L10811">
        <f t="shared" si="397"/>
        <v>9477</v>
      </c>
    </row>
    <row r="10812" spans="1:12">
      <c r="A10812" s="65">
        <v>31</v>
      </c>
      <c r="B10812" t="s">
        <v>398</v>
      </c>
      <c r="C10812" s="65">
        <v>11</v>
      </c>
      <c r="D10812" t="s">
        <v>237</v>
      </c>
      <c r="E10812" s="65">
        <v>1</v>
      </c>
      <c r="F10812" t="s">
        <v>274</v>
      </c>
      <c r="G10812" t="s">
        <v>275</v>
      </c>
      <c r="H10812" t="s">
        <v>231</v>
      </c>
      <c r="I10812" t="s">
        <v>232</v>
      </c>
      <c r="J10812" s="65">
        <v>23488</v>
      </c>
      <c r="K10812" t="str">
        <f t="shared" si="396"/>
        <v>31VI1101PRES</v>
      </c>
      <c r="L10812">
        <f t="shared" si="397"/>
        <v>23488</v>
      </c>
    </row>
    <row r="10813" spans="1:12">
      <c r="A10813" s="65">
        <v>31</v>
      </c>
      <c r="B10813" t="s">
        <v>398</v>
      </c>
      <c r="C10813" s="65">
        <v>11</v>
      </c>
      <c r="D10813" t="s">
        <v>237</v>
      </c>
      <c r="E10813" s="65">
        <v>1</v>
      </c>
      <c r="F10813" t="s">
        <v>274</v>
      </c>
      <c r="G10813" t="s">
        <v>275</v>
      </c>
      <c r="H10813" t="s">
        <v>233</v>
      </c>
      <c r="I10813" t="s">
        <v>234</v>
      </c>
      <c r="J10813" s="65">
        <v>53245</v>
      </c>
      <c r="K10813" t="str">
        <f t="shared" si="396"/>
        <v>31VI1101PRER</v>
      </c>
      <c r="L10813">
        <f t="shared" si="397"/>
        <v>53245</v>
      </c>
    </row>
    <row r="10814" spans="1:12">
      <c r="A10814" s="65">
        <v>31</v>
      </c>
      <c r="B10814" t="s">
        <v>398</v>
      </c>
      <c r="C10814" s="65">
        <v>11</v>
      </c>
      <c r="D10814" t="s">
        <v>237</v>
      </c>
      <c r="E10814" s="65">
        <v>1</v>
      </c>
      <c r="F10814" t="s">
        <v>274</v>
      </c>
      <c r="G10814" t="s">
        <v>275</v>
      </c>
      <c r="H10814" t="s">
        <v>266</v>
      </c>
      <c r="I10814" t="s">
        <v>267</v>
      </c>
      <c r="J10814" s="65">
        <v>76733</v>
      </c>
      <c r="K10814" t="str">
        <f t="shared" si="396"/>
        <v>31VI1101PTRE</v>
      </c>
      <c r="L10814">
        <f t="shared" si="397"/>
        <v>76733</v>
      </c>
    </row>
    <row r="10815" spans="1:12">
      <c r="A10815" s="65">
        <v>31</v>
      </c>
      <c r="B10815" t="s">
        <v>398</v>
      </c>
      <c r="C10815" s="65">
        <v>11</v>
      </c>
      <c r="D10815" t="s">
        <v>237</v>
      </c>
      <c r="E10815" s="65">
        <v>1</v>
      </c>
      <c r="F10815" t="s">
        <v>274</v>
      </c>
      <c r="G10815" t="s">
        <v>275</v>
      </c>
      <c r="H10815" t="s">
        <v>268</v>
      </c>
      <c r="I10815" t="s">
        <v>269</v>
      </c>
      <c r="J10815" s="65">
        <v>0</v>
      </c>
      <c r="K10815" t="str">
        <f t="shared" si="396"/>
        <v>31VI1101DRCF</v>
      </c>
      <c r="L10815">
        <f t="shared" si="397"/>
        <v>0</v>
      </c>
    </row>
    <row r="10816" spans="1:12">
      <c r="A10816" s="65">
        <v>31</v>
      </c>
      <c r="B10816" t="s">
        <v>398</v>
      </c>
      <c r="C10816" s="65">
        <v>11</v>
      </c>
      <c r="D10816" t="s">
        <v>237</v>
      </c>
      <c r="E10816" s="65">
        <v>1</v>
      </c>
      <c r="F10816" t="s">
        <v>274</v>
      </c>
      <c r="G10816" t="s">
        <v>275</v>
      </c>
      <c r="H10816" t="s">
        <v>242</v>
      </c>
      <c r="I10816" t="s">
        <v>243</v>
      </c>
      <c r="J10816" s="65">
        <v>0</v>
      </c>
      <c r="K10816" t="str">
        <f t="shared" si="396"/>
        <v>31VI1101DRPP</v>
      </c>
      <c r="L10816">
        <f t="shared" si="397"/>
        <v>0</v>
      </c>
    </row>
    <row r="10817" spans="1:12">
      <c r="A10817" s="65">
        <v>31</v>
      </c>
      <c r="B10817" t="s">
        <v>398</v>
      </c>
      <c r="C10817" s="65">
        <v>11</v>
      </c>
      <c r="D10817" t="s">
        <v>237</v>
      </c>
      <c r="E10817" s="65">
        <v>1</v>
      </c>
      <c r="F10817" t="s">
        <v>274</v>
      </c>
      <c r="G10817" t="s">
        <v>275</v>
      </c>
      <c r="H10817" t="s">
        <v>260</v>
      </c>
      <c r="I10817" t="s">
        <v>261</v>
      </c>
      <c r="J10817" s="65">
        <v>76733</v>
      </c>
      <c r="K10817" t="str">
        <f t="shared" si="396"/>
        <v>31VI1101DRVM</v>
      </c>
      <c r="L10817">
        <f t="shared" si="397"/>
        <v>76733</v>
      </c>
    </row>
    <row r="10818" spans="1:12">
      <c r="A10818" s="65">
        <v>31</v>
      </c>
      <c r="B10818" t="s">
        <v>398</v>
      </c>
      <c r="C10818" s="65">
        <v>11</v>
      </c>
      <c r="D10818" t="s">
        <v>237</v>
      </c>
      <c r="E10818" s="65">
        <v>1</v>
      </c>
      <c r="F10818" t="s">
        <v>274</v>
      </c>
      <c r="G10818" t="s">
        <v>275</v>
      </c>
      <c r="H10818" t="s">
        <v>262</v>
      </c>
      <c r="I10818" t="s">
        <v>263</v>
      </c>
      <c r="J10818" s="65">
        <v>0</v>
      </c>
      <c r="K10818" t="str">
        <f t="shared" si="396"/>
        <v>31VI1101DREX</v>
      </c>
      <c r="L10818">
        <f t="shared" si="397"/>
        <v>0</v>
      </c>
    </row>
    <row r="10819" spans="1:12">
      <c r="A10819" s="65">
        <v>31</v>
      </c>
      <c r="B10819" t="s">
        <v>398</v>
      </c>
      <c r="C10819" s="65">
        <v>11</v>
      </c>
      <c r="D10819" t="s">
        <v>237</v>
      </c>
      <c r="E10819" s="65">
        <v>1</v>
      </c>
      <c r="F10819" t="s">
        <v>274</v>
      </c>
      <c r="G10819" t="s">
        <v>275</v>
      </c>
      <c r="H10819" t="s">
        <v>220</v>
      </c>
      <c r="I10819" t="s">
        <v>221</v>
      </c>
      <c r="J10819" s="65">
        <v>0</v>
      </c>
      <c r="K10819" t="str">
        <f t="shared" si="396"/>
        <v>31VI1101DRET</v>
      </c>
      <c r="L10819">
        <f t="shared" si="397"/>
        <v>0</v>
      </c>
    </row>
    <row r="10820" spans="1:12">
      <c r="A10820" s="65">
        <v>31</v>
      </c>
      <c r="B10820" t="s">
        <v>398</v>
      </c>
      <c r="C10820" s="65">
        <v>11</v>
      </c>
      <c r="D10820" t="s">
        <v>237</v>
      </c>
      <c r="E10820" s="65">
        <v>1</v>
      </c>
      <c r="F10820" t="s">
        <v>274</v>
      </c>
      <c r="G10820" t="s">
        <v>275</v>
      </c>
      <c r="H10820" t="s">
        <v>222</v>
      </c>
      <c r="I10820" t="s">
        <v>223</v>
      </c>
      <c r="J10820" s="65">
        <v>0</v>
      </c>
      <c r="K10820" t="str">
        <f t="shared" si="396"/>
        <v>31VI1101DPMA</v>
      </c>
      <c r="L10820">
        <f t="shared" si="397"/>
        <v>0</v>
      </c>
    </row>
    <row r="10821" spans="1:12">
      <c r="A10821" s="65">
        <v>31</v>
      </c>
      <c r="B10821" t="s">
        <v>398</v>
      </c>
      <c r="C10821" s="65">
        <v>11</v>
      </c>
      <c r="D10821" t="s">
        <v>237</v>
      </c>
      <c r="E10821" s="65">
        <v>1</v>
      </c>
      <c r="F10821" t="s">
        <v>274</v>
      </c>
      <c r="G10821" t="s">
        <v>275</v>
      </c>
      <c r="H10821" t="s">
        <v>211</v>
      </c>
      <c r="I10821" t="s">
        <v>212</v>
      </c>
      <c r="J10821" s="65">
        <v>6134</v>
      </c>
      <c r="K10821" t="str">
        <f t="shared" si="396"/>
        <v>31VI1101APRS</v>
      </c>
      <c r="L10821">
        <f t="shared" si="397"/>
        <v>6134</v>
      </c>
    </row>
    <row r="10822" spans="1:12">
      <c r="A10822" s="65">
        <v>31</v>
      </c>
      <c r="B10822" t="s">
        <v>398</v>
      </c>
      <c r="C10822" s="65">
        <v>11</v>
      </c>
      <c r="D10822" t="s">
        <v>237</v>
      </c>
      <c r="E10822" s="65">
        <v>1</v>
      </c>
      <c r="F10822" t="s">
        <v>274</v>
      </c>
      <c r="G10822" t="s">
        <v>275</v>
      </c>
      <c r="H10822" t="s">
        <v>215</v>
      </c>
      <c r="I10822" t="s">
        <v>216</v>
      </c>
      <c r="J10822" s="65">
        <v>16551</v>
      </c>
      <c r="K10822" t="str">
        <f t="shared" si="396"/>
        <v>31VI1101APRT</v>
      </c>
      <c r="L10822">
        <f t="shared" si="397"/>
        <v>16551</v>
      </c>
    </row>
    <row r="10823" spans="1:12">
      <c r="A10823" s="65">
        <v>31</v>
      </c>
      <c r="B10823" t="s">
        <v>398</v>
      </c>
      <c r="C10823" s="65">
        <v>11</v>
      </c>
      <c r="D10823" t="s">
        <v>237</v>
      </c>
      <c r="E10823" s="65">
        <v>1</v>
      </c>
      <c r="F10823" t="s">
        <v>274</v>
      </c>
      <c r="G10823" t="s">
        <v>275</v>
      </c>
      <c r="H10823" t="s">
        <v>224</v>
      </c>
      <c r="I10823" t="s">
        <v>225</v>
      </c>
      <c r="J10823" s="65">
        <v>875</v>
      </c>
      <c r="K10823" t="str">
        <f t="shared" si="396"/>
        <v>31VI1101ARRA</v>
      </c>
      <c r="L10823">
        <f t="shared" si="397"/>
        <v>875</v>
      </c>
    </row>
    <row r="10824" spans="1:12">
      <c r="A10824" s="65">
        <v>31</v>
      </c>
      <c r="B10824" t="s">
        <v>398</v>
      </c>
      <c r="C10824" s="65">
        <v>11</v>
      </c>
      <c r="D10824" t="s">
        <v>237</v>
      </c>
      <c r="E10824" s="65">
        <v>1</v>
      </c>
      <c r="F10824" t="s">
        <v>274</v>
      </c>
      <c r="G10824" t="s">
        <v>275</v>
      </c>
      <c r="H10824" t="s">
        <v>226</v>
      </c>
      <c r="I10824" t="s">
        <v>227</v>
      </c>
      <c r="J10824" s="65">
        <v>3</v>
      </c>
      <c r="K10824" t="str">
        <f t="shared" si="396"/>
        <v>31VI1101PLNA</v>
      </c>
      <c r="L10824">
        <f t="shared" si="397"/>
        <v>3</v>
      </c>
    </row>
    <row r="10825" spans="1:12">
      <c r="A10825" s="65">
        <v>31</v>
      </c>
      <c r="B10825" t="s">
        <v>398</v>
      </c>
      <c r="C10825" s="65">
        <v>11</v>
      </c>
      <c r="D10825" t="s">
        <v>237</v>
      </c>
      <c r="E10825" s="65">
        <v>1</v>
      </c>
      <c r="F10825" t="s">
        <v>274</v>
      </c>
      <c r="G10825" t="s">
        <v>275</v>
      </c>
      <c r="H10825" t="s">
        <v>213</v>
      </c>
      <c r="I10825" t="s">
        <v>214</v>
      </c>
      <c r="J10825" s="65">
        <v>10417</v>
      </c>
      <c r="K10825" t="str">
        <f t="shared" si="396"/>
        <v>31VI1101APRR</v>
      </c>
      <c r="L10825">
        <f t="shared" si="397"/>
        <v>10417</v>
      </c>
    </row>
    <row r="10826" spans="1:12">
      <c r="A10826" s="65">
        <v>31</v>
      </c>
      <c r="B10826" t="s">
        <v>398</v>
      </c>
      <c r="C10826" s="65">
        <v>11</v>
      </c>
      <c r="D10826" t="s">
        <v>237</v>
      </c>
      <c r="E10826" s="65">
        <v>1</v>
      </c>
      <c r="F10826" t="s">
        <v>276</v>
      </c>
      <c r="G10826" t="s">
        <v>277</v>
      </c>
      <c r="H10826" t="s">
        <v>270</v>
      </c>
      <c r="I10826" t="s">
        <v>271</v>
      </c>
      <c r="J10826" s="65">
        <v>0</v>
      </c>
      <c r="K10826" t="str">
        <f t="shared" si="396"/>
        <v>31VI1102SRTR</v>
      </c>
      <c r="L10826">
        <f t="shared" si="397"/>
        <v>0</v>
      </c>
    </row>
    <row r="10827" spans="1:12">
      <c r="A10827" s="65">
        <v>31</v>
      </c>
      <c r="B10827" t="s">
        <v>398</v>
      </c>
      <c r="C10827" s="65">
        <v>11</v>
      </c>
      <c r="D10827" t="s">
        <v>237</v>
      </c>
      <c r="E10827" s="65">
        <v>1</v>
      </c>
      <c r="F10827" t="s">
        <v>276</v>
      </c>
      <c r="G10827" t="s">
        <v>277</v>
      </c>
      <c r="H10827" t="s">
        <v>254</v>
      </c>
      <c r="I10827" t="s">
        <v>255</v>
      </c>
      <c r="J10827" s="65">
        <v>0</v>
      </c>
      <c r="K10827" t="str">
        <f t="shared" si="396"/>
        <v>31VI1102SRRR</v>
      </c>
      <c r="L10827">
        <f t="shared" si="397"/>
        <v>0</v>
      </c>
    </row>
    <row r="10828" spans="1:12">
      <c r="A10828" s="65">
        <v>31</v>
      </c>
      <c r="B10828" t="s">
        <v>398</v>
      </c>
      <c r="C10828" s="65">
        <v>11</v>
      </c>
      <c r="D10828" t="s">
        <v>237</v>
      </c>
      <c r="E10828" s="65">
        <v>1</v>
      </c>
      <c r="F10828" t="s">
        <v>276</v>
      </c>
      <c r="G10828" t="s">
        <v>277</v>
      </c>
      <c r="H10828" t="s">
        <v>229</v>
      </c>
      <c r="I10828" t="s">
        <v>230</v>
      </c>
      <c r="J10828" s="65">
        <v>0</v>
      </c>
      <c r="K10828" t="str">
        <f t="shared" si="396"/>
        <v>31VI1102PRNR</v>
      </c>
      <c r="L10828">
        <f t="shared" si="397"/>
        <v>0</v>
      </c>
    </row>
    <row r="10829" spans="1:12">
      <c r="A10829" s="65">
        <v>31</v>
      </c>
      <c r="B10829" t="s">
        <v>398</v>
      </c>
      <c r="C10829" s="65">
        <v>11</v>
      </c>
      <c r="D10829" t="s">
        <v>237</v>
      </c>
      <c r="E10829" s="65">
        <v>1</v>
      </c>
      <c r="F10829" t="s">
        <v>276</v>
      </c>
      <c r="G10829" t="s">
        <v>277</v>
      </c>
      <c r="H10829" t="s">
        <v>240</v>
      </c>
      <c r="I10829" t="s">
        <v>241</v>
      </c>
      <c r="J10829" s="65">
        <v>0</v>
      </c>
      <c r="K10829" t="str">
        <f t="shared" si="396"/>
        <v>31VI1102SRTS</v>
      </c>
      <c r="L10829">
        <f t="shared" si="397"/>
        <v>0</v>
      </c>
    </row>
    <row r="10830" spans="1:12">
      <c r="A10830" s="65">
        <v>31</v>
      </c>
      <c r="B10830" t="s">
        <v>398</v>
      </c>
      <c r="C10830" s="65">
        <v>11</v>
      </c>
      <c r="D10830" t="s">
        <v>237</v>
      </c>
      <c r="E10830" s="65">
        <v>1</v>
      </c>
      <c r="F10830" t="s">
        <v>276</v>
      </c>
      <c r="G10830" t="s">
        <v>277</v>
      </c>
      <c r="H10830" t="s">
        <v>235</v>
      </c>
      <c r="I10830" t="s">
        <v>236</v>
      </c>
      <c r="J10830" s="65">
        <v>0</v>
      </c>
      <c r="K10830" t="str">
        <f t="shared" si="396"/>
        <v>31VI1102SABA</v>
      </c>
      <c r="L10830">
        <f t="shared" si="397"/>
        <v>0</v>
      </c>
    </row>
    <row r="10831" spans="1:12">
      <c r="A10831" s="65">
        <v>31</v>
      </c>
      <c r="B10831" t="s">
        <v>398</v>
      </c>
      <c r="C10831" s="65">
        <v>11</v>
      </c>
      <c r="D10831" t="s">
        <v>237</v>
      </c>
      <c r="E10831" s="65">
        <v>1</v>
      </c>
      <c r="F10831" t="s">
        <v>276</v>
      </c>
      <c r="G10831" t="s">
        <v>277</v>
      </c>
      <c r="H10831" t="s">
        <v>246</v>
      </c>
      <c r="I10831" t="s">
        <v>247</v>
      </c>
      <c r="J10831" s="65">
        <v>0</v>
      </c>
      <c r="K10831" t="str">
        <f t="shared" si="396"/>
        <v>31VI1102SRPS</v>
      </c>
      <c r="L10831">
        <f t="shared" si="397"/>
        <v>0</v>
      </c>
    </row>
    <row r="10832" spans="1:12">
      <c r="A10832" s="65">
        <v>31</v>
      </c>
      <c r="B10832" t="s">
        <v>398</v>
      </c>
      <c r="C10832" s="65">
        <v>11</v>
      </c>
      <c r="D10832" t="s">
        <v>237</v>
      </c>
      <c r="E10832" s="65">
        <v>1</v>
      </c>
      <c r="F10832" t="s">
        <v>276</v>
      </c>
      <c r="G10832" t="s">
        <v>277</v>
      </c>
      <c r="H10832" t="s">
        <v>248</v>
      </c>
      <c r="I10832" t="s">
        <v>249</v>
      </c>
      <c r="J10832" s="65">
        <v>0</v>
      </c>
      <c r="K10832" t="str">
        <f t="shared" si="396"/>
        <v>31VI1102SRPR</v>
      </c>
      <c r="L10832">
        <f t="shared" si="397"/>
        <v>0</v>
      </c>
    </row>
    <row r="10833" spans="1:12">
      <c r="A10833" s="65">
        <v>31</v>
      </c>
      <c r="B10833" t="s">
        <v>398</v>
      </c>
      <c r="C10833" s="65">
        <v>11</v>
      </c>
      <c r="D10833" t="s">
        <v>237</v>
      </c>
      <c r="E10833" s="65">
        <v>1</v>
      </c>
      <c r="F10833" t="s">
        <v>276</v>
      </c>
      <c r="G10833" t="s">
        <v>277</v>
      </c>
      <c r="H10833" t="s">
        <v>250</v>
      </c>
      <c r="I10833" t="s">
        <v>251</v>
      </c>
      <c r="J10833" s="65">
        <v>0</v>
      </c>
      <c r="K10833" t="str">
        <f t="shared" si="396"/>
        <v>31VI1102SRPT</v>
      </c>
      <c r="L10833">
        <f t="shared" si="397"/>
        <v>0</v>
      </c>
    </row>
    <row r="10834" spans="1:12">
      <c r="A10834" s="65">
        <v>31</v>
      </c>
      <c r="B10834" t="s">
        <v>398</v>
      </c>
      <c r="C10834" s="65">
        <v>11</v>
      </c>
      <c r="D10834" t="s">
        <v>237</v>
      </c>
      <c r="E10834" s="65">
        <v>1</v>
      </c>
      <c r="F10834" t="s">
        <v>276</v>
      </c>
      <c r="G10834" t="s">
        <v>277</v>
      </c>
      <c r="H10834" t="s">
        <v>252</v>
      </c>
      <c r="I10834" t="s">
        <v>253</v>
      </c>
      <c r="J10834" s="65">
        <v>0</v>
      </c>
      <c r="K10834" t="str">
        <f t="shared" si="396"/>
        <v>31VI1102SRRS</v>
      </c>
      <c r="L10834">
        <f t="shared" si="397"/>
        <v>0</v>
      </c>
    </row>
    <row r="10835" spans="1:12">
      <c r="A10835" s="65">
        <v>31</v>
      </c>
      <c r="B10835" t="s">
        <v>398</v>
      </c>
      <c r="C10835" s="65">
        <v>11</v>
      </c>
      <c r="D10835" t="s">
        <v>237</v>
      </c>
      <c r="E10835" s="65">
        <v>1</v>
      </c>
      <c r="F10835" t="s">
        <v>276</v>
      </c>
      <c r="G10835" t="s">
        <v>277</v>
      </c>
      <c r="H10835" t="s">
        <v>256</v>
      </c>
      <c r="I10835" t="s">
        <v>257</v>
      </c>
      <c r="J10835" s="65">
        <v>0</v>
      </c>
      <c r="K10835" t="str">
        <f t="shared" si="396"/>
        <v>31VI1102SRRT</v>
      </c>
      <c r="L10835">
        <f t="shared" si="397"/>
        <v>0</v>
      </c>
    </row>
    <row r="10836" spans="1:12">
      <c r="A10836" s="65">
        <v>31</v>
      </c>
      <c r="B10836" t="s">
        <v>398</v>
      </c>
      <c r="C10836" s="65">
        <v>11</v>
      </c>
      <c r="D10836" t="s">
        <v>237</v>
      </c>
      <c r="E10836" s="65">
        <v>1</v>
      </c>
      <c r="F10836" t="s">
        <v>276</v>
      </c>
      <c r="G10836" t="s">
        <v>277</v>
      </c>
      <c r="H10836" t="s">
        <v>258</v>
      </c>
      <c r="I10836" t="s">
        <v>259</v>
      </c>
      <c r="J10836" s="65">
        <v>0</v>
      </c>
      <c r="K10836" t="str">
        <f t="shared" si="396"/>
        <v>31VI1102RSRS</v>
      </c>
      <c r="L10836">
        <f t="shared" si="397"/>
        <v>0</v>
      </c>
    </row>
    <row r="10837" spans="1:12">
      <c r="A10837" s="65">
        <v>31</v>
      </c>
      <c r="B10837" t="s">
        <v>398</v>
      </c>
      <c r="C10837" s="65">
        <v>11</v>
      </c>
      <c r="D10837" t="s">
        <v>237</v>
      </c>
      <c r="E10837" s="65">
        <v>1</v>
      </c>
      <c r="F10837" t="s">
        <v>276</v>
      </c>
      <c r="G10837" t="s">
        <v>277</v>
      </c>
      <c r="H10837" t="s">
        <v>264</v>
      </c>
      <c r="I10837" t="s">
        <v>265</v>
      </c>
      <c r="J10837" s="65">
        <v>0</v>
      </c>
      <c r="K10837" t="str">
        <f t="shared" si="396"/>
        <v>31VI1102RSRR</v>
      </c>
      <c r="L10837">
        <f t="shared" si="397"/>
        <v>0</v>
      </c>
    </row>
    <row r="10838" spans="1:12">
      <c r="A10838" s="65">
        <v>31</v>
      </c>
      <c r="B10838" t="s">
        <v>398</v>
      </c>
      <c r="C10838" s="65">
        <v>11</v>
      </c>
      <c r="D10838" t="s">
        <v>237</v>
      </c>
      <c r="E10838" s="65">
        <v>1</v>
      </c>
      <c r="F10838" t="s">
        <v>276</v>
      </c>
      <c r="G10838" t="s">
        <v>277</v>
      </c>
      <c r="H10838" t="s">
        <v>228</v>
      </c>
      <c r="I10838" t="s">
        <v>217</v>
      </c>
      <c r="J10838" s="65">
        <v>0</v>
      </c>
      <c r="K10838" t="str">
        <f t="shared" si="396"/>
        <v>31VI1102PTBI</v>
      </c>
      <c r="L10838">
        <f t="shared" si="397"/>
        <v>0</v>
      </c>
    </row>
    <row r="10839" spans="1:12">
      <c r="A10839" s="65">
        <v>31</v>
      </c>
      <c r="B10839" t="s">
        <v>398</v>
      </c>
      <c r="C10839" s="65">
        <v>11</v>
      </c>
      <c r="D10839" t="s">
        <v>237</v>
      </c>
      <c r="E10839" s="65">
        <v>1</v>
      </c>
      <c r="F10839" t="s">
        <v>276</v>
      </c>
      <c r="G10839" t="s">
        <v>277</v>
      </c>
      <c r="H10839" t="s">
        <v>231</v>
      </c>
      <c r="I10839" t="s">
        <v>232</v>
      </c>
      <c r="J10839" s="65">
        <v>0</v>
      </c>
      <c r="K10839" t="str">
        <f t="shared" si="396"/>
        <v>31VI1102PRES</v>
      </c>
      <c r="L10839">
        <f t="shared" si="397"/>
        <v>0</v>
      </c>
    </row>
    <row r="10840" spans="1:12">
      <c r="A10840" s="65">
        <v>31</v>
      </c>
      <c r="B10840" t="s">
        <v>398</v>
      </c>
      <c r="C10840" s="65">
        <v>11</v>
      </c>
      <c r="D10840" t="s">
        <v>237</v>
      </c>
      <c r="E10840" s="65">
        <v>1</v>
      </c>
      <c r="F10840" t="s">
        <v>276</v>
      </c>
      <c r="G10840" t="s">
        <v>277</v>
      </c>
      <c r="H10840" t="s">
        <v>233</v>
      </c>
      <c r="I10840" t="s">
        <v>234</v>
      </c>
      <c r="J10840" s="65">
        <v>0</v>
      </c>
      <c r="K10840" t="str">
        <f t="shared" si="396"/>
        <v>31VI1102PRER</v>
      </c>
      <c r="L10840">
        <f t="shared" si="397"/>
        <v>0</v>
      </c>
    </row>
    <row r="10841" spans="1:12">
      <c r="A10841" s="65">
        <v>31</v>
      </c>
      <c r="B10841" t="s">
        <v>398</v>
      </c>
      <c r="C10841" s="65">
        <v>11</v>
      </c>
      <c r="D10841" t="s">
        <v>237</v>
      </c>
      <c r="E10841" s="65">
        <v>1</v>
      </c>
      <c r="F10841" t="s">
        <v>276</v>
      </c>
      <c r="G10841" t="s">
        <v>277</v>
      </c>
      <c r="H10841" t="s">
        <v>266</v>
      </c>
      <c r="I10841" t="s">
        <v>267</v>
      </c>
      <c r="J10841" s="65">
        <v>0</v>
      </c>
      <c r="K10841" t="str">
        <f t="shared" si="396"/>
        <v>31VI1102PTRE</v>
      </c>
      <c r="L10841">
        <f t="shared" si="397"/>
        <v>0</v>
      </c>
    </row>
    <row r="10842" spans="1:12">
      <c r="A10842" s="65">
        <v>31</v>
      </c>
      <c r="B10842" t="s">
        <v>398</v>
      </c>
      <c r="C10842" s="65">
        <v>11</v>
      </c>
      <c r="D10842" t="s">
        <v>237</v>
      </c>
      <c r="E10842" s="65">
        <v>1</v>
      </c>
      <c r="F10842" t="s">
        <v>276</v>
      </c>
      <c r="G10842" t="s">
        <v>277</v>
      </c>
      <c r="H10842" t="s">
        <v>268</v>
      </c>
      <c r="I10842" t="s">
        <v>269</v>
      </c>
      <c r="J10842" s="65">
        <v>0</v>
      </c>
      <c r="K10842" t="str">
        <f t="shared" si="396"/>
        <v>31VI1102DRCF</v>
      </c>
      <c r="L10842">
        <f t="shared" si="397"/>
        <v>0</v>
      </c>
    </row>
    <row r="10843" spans="1:12">
      <c r="A10843" s="65">
        <v>31</v>
      </c>
      <c r="B10843" t="s">
        <v>398</v>
      </c>
      <c r="C10843" s="65">
        <v>11</v>
      </c>
      <c r="D10843" t="s">
        <v>237</v>
      </c>
      <c r="E10843" s="65">
        <v>1</v>
      </c>
      <c r="F10843" t="s">
        <v>276</v>
      </c>
      <c r="G10843" t="s">
        <v>277</v>
      </c>
      <c r="H10843" t="s">
        <v>242</v>
      </c>
      <c r="I10843" t="s">
        <v>243</v>
      </c>
      <c r="J10843" s="65">
        <v>0</v>
      </c>
      <c r="K10843" t="str">
        <f t="shared" si="396"/>
        <v>31VI1102DRPP</v>
      </c>
      <c r="L10843">
        <f t="shared" si="397"/>
        <v>0</v>
      </c>
    </row>
    <row r="10844" spans="1:12">
      <c r="A10844" s="65">
        <v>31</v>
      </c>
      <c r="B10844" t="s">
        <v>398</v>
      </c>
      <c r="C10844" s="65">
        <v>11</v>
      </c>
      <c r="D10844" t="s">
        <v>237</v>
      </c>
      <c r="E10844" s="65">
        <v>1</v>
      </c>
      <c r="F10844" t="s">
        <v>276</v>
      </c>
      <c r="G10844" t="s">
        <v>277</v>
      </c>
      <c r="H10844" t="s">
        <v>260</v>
      </c>
      <c r="I10844" t="s">
        <v>261</v>
      </c>
      <c r="J10844" s="65">
        <v>0</v>
      </c>
      <c r="K10844" t="str">
        <f t="shared" si="396"/>
        <v>31VI1102DRVM</v>
      </c>
      <c r="L10844">
        <f t="shared" si="397"/>
        <v>0</v>
      </c>
    </row>
    <row r="10845" spans="1:12">
      <c r="A10845" s="65">
        <v>31</v>
      </c>
      <c r="B10845" t="s">
        <v>398</v>
      </c>
      <c r="C10845" s="65">
        <v>11</v>
      </c>
      <c r="D10845" t="s">
        <v>237</v>
      </c>
      <c r="E10845" s="65">
        <v>1</v>
      </c>
      <c r="F10845" t="s">
        <v>276</v>
      </c>
      <c r="G10845" t="s">
        <v>277</v>
      </c>
      <c r="H10845" t="s">
        <v>262</v>
      </c>
      <c r="I10845" t="s">
        <v>263</v>
      </c>
      <c r="J10845" s="65">
        <v>0</v>
      </c>
      <c r="K10845" t="str">
        <f t="shared" si="396"/>
        <v>31VI1102DREX</v>
      </c>
      <c r="L10845">
        <f t="shared" si="397"/>
        <v>0</v>
      </c>
    </row>
    <row r="10846" spans="1:12">
      <c r="A10846" s="65">
        <v>31</v>
      </c>
      <c r="B10846" t="s">
        <v>398</v>
      </c>
      <c r="C10846" s="65">
        <v>11</v>
      </c>
      <c r="D10846" t="s">
        <v>237</v>
      </c>
      <c r="E10846" s="65">
        <v>1</v>
      </c>
      <c r="F10846" t="s">
        <v>276</v>
      </c>
      <c r="G10846" t="s">
        <v>277</v>
      </c>
      <c r="H10846" t="s">
        <v>220</v>
      </c>
      <c r="I10846" t="s">
        <v>221</v>
      </c>
      <c r="J10846" s="65">
        <v>0</v>
      </c>
      <c r="K10846" t="str">
        <f t="shared" si="396"/>
        <v>31VI1102DRET</v>
      </c>
      <c r="L10846">
        <f t="shared" si="397"/>
        <v>0</v>
      </c>
    </row>
    <row r="10847" spans="1:12">
      <c r="A10847" s="65">
        <v>31</v>
      </c>
      <c r="B10847" t="s">
        <v>398</v>
      </c>
      <c r="C10847" s="65">
        <v>11</v>
      </c>
      <c r="D10847" t="s">
        <v>237</v>
      </c>
      <c r="E10847" s="65">
        <v>1</v>
      </c>
      <c r="F10847" t="s">
        <v>276</v>
      </c>
      <c r="G10847" t="s">
        <v>277</v>
      </c>
      <c r="H10847" t="s">
        <v>222</v>
      </c>
      <c r="I10847" t="s">
        <v>223</v>
      </c>
      <c r="J10847" s="65">
        <v>0</v>
      </c>
      <c r="K10847" t="str">
        <f t="shared" si="396"/>
        <v>31VI1102DPMA</v>
      </c>
      <c r="L10847">
        <f t="shared" si="397"/>
        <v>0</v>
      </c>
    </row>
    <row r="10848" spans="1:12">
      <c r="A10848" s="65">
        <v>31</v>
      </c>
      <c r="B10848" t="s">
        <v>398</v>
      </c>
      <c r="C10848" s="65">
        <v>11</v>
      </c>
      <c r="D10848" t="s">
        <v>237</v>
      </c>
      <c r="E10848" s="65">
        <v>1</v>
      </c>
      <c r="F10848" t="s">
        <v>276</v>
      </c>
      <c r="G10848" t="s">
        <v>277</v>
      </c>
      <c r="H10848" t="s">
        <v>211</v>
      </c>
      <c r="I10848" t="s">
        <v>212</v>
      </c>
      <c r="J10848" s="65">
        <v>0</v>
      </c>
      <c r="K10848" t="str">
        <f t="shared" si="396"/>
        <v>31VI1102APRS</v>
      </c>
      <c r="L10848">
        <f t="shared" si="397"/>
        <v>0</v>
      </c>
    </row>
    <row r="10849" spans="1:12">
      <c r="A10849" s="65">
        <v>31</v>
      </c>
      <c r="B10849" t="s">
        <v>398</v>
      </c>
      <c r="C10849" s="65">
        <v>11</v>
      </c>
      <c r="D10849" t="s">
        <v>237</v>
      </c>
      <c r="E10849" s="65">
        <v>1</v>
      </c>
      <c r="F10849" t="s">
        <v>276</v>
      </c>
      <c r="G10849" t="s">
        <v>277</v>
      </c>
      <c r="H10849" t="s">
        <v>213</v>
      </c>
      <c r="I10849" t="s">
        <v>214</v>
      </c>
      <c r="J10849" s="65">
        <v>0</v>
      </c>
      <c r="K10849" t="str">
        <f t="shared" si="396"/>
        <v>31VI1102APRR</v>
      </c>
      <c r="L10849">
        <f t="shared" si="397"/>
        <v>0</v>
      </c>
    </row>
    <row r="10850" spans="1:12">
      <c r="A10850" s="65">
        <v>31</v>
      </c>
      <c r="B10850" t="s">
        <v>398</v>
      </c>
      <c r="C10850" s="65">
        <v>11</v>
      </c>
      <c r="D10850" t="s">
        <v>237</v>
      </c>
      <c r="E10850" s="65">
        <v>1</v>
      </c>
      <c r="F10850" t="s">
        <v>276</v>
      </c>
      <c r="G10850" t="s">
        <v>277</v>
      </c>
      <c r="H10850" t="s">
        <v>215</v>
      </c>
      <c r="I10850" t="s">
        <v>216</v>
      </c>
      <c r="J10850" s="65">
        <v>0</v>
      </c>
      <c r="K10850" t="str">
        <f t="shared" ref="K10850:K10913" si="398">CONCATENATE(TEXT(A10850,"00"),F10850,H10850)</f>
        <v>31VI1102APRT</v>
      </c>
      <c r="L10850">
        <f t="shared" ref="L10850:L10913" si="399">J10850</f>
        <v>0</v>
      </c>
    </row>
    <row r="10851" spans="1:12">
      <c r="A10851" s="65">
        <v>31</v>
      </c>
      <c r="B10851" t="s">
        <v>398</v>
      </c>
      <c r="C10851" s="65">
        <v>11</v>
      </c>
      <c r="D10851" t="s">
        <v>237</v>
      </c>
      <c r="E10851" s="65">
        <v>1</v>
      </c>
      <c r="F10851" t="s">
        <v>276</v>
      </c>
      <c r="G10851" t="s">
        <v>277</v>
      </c>
      <c r="H10851" t="s">
        <v>224</v>
      </c>
      <c r="I10851" t="s">
        <v>225</v>
      </c>
      <c r="J10851" s="65">
        <v>0</v>
      </c>
      <c r="K10851" t="str">
        <f t="shared" si="398"/>
        <v>31VI1102ARRA</v>
      </c>
      <c r="L10851">
        <f t="shared" si="399"/>
        <v>0</v>
      </c>
    </row>
    <row r="10852" spans="1:12">
      <c r="A10852" s="65">
        <v>31</v>
      </c>
      <c r="B10852" t="s">
        <v>398</v>
      </c>
      <c r="C10852" s="65">
        <v>11</v>
      </c>
      <c r="D10852" t="s">
        <v>237</v>
      </c>
      <c r="E10852" s="65">
        <v>1</v>
      </c>
      <c r="F10852" t="s">
        <v>276</v>
      </c>
      <c r="G10852" t="s">
        <v>277</v>
      </c>
      <c r="H10852" t="s">
        <v>226</v>
      </c>
      <c r="I10852" t="s">
        <v>227</v>
      </c>
      <c r="J10852" s="65">
        <v>0</v>
      </c>
      <c r="K10852" t="str">
        <f t="shared" si="398"/>
        <v>31VI1102PLNA</v>
      </c>
      <c r="L10852">
        <f t="shared" si="399"/>
        <v>0</v>
      </c>
    </row>
    <row r="10853" spans="1:12">
      <c r="A10853" s="65">
        <v>31</v>
      </c>
      <c r="B10853" t="s">
        <v>398</v>
      </c>
      <c r="C10853" s="65">
        <v>11</v>
      </c>
      <c r="D10853" t="s">
        <v>237</v>
      </c>
      <c r="E10853" s="65">
        <v>1</v>
      </c>
      <c r="F10853" t="s">
        <v>276</v>
      </c>
      <c r="G10853" t="s">
        <v>277</v>
      </c>
      <c r="H10853" t="s">
        <v>244</v>
      </c>
      <c r="I10853" t="s">
        <v>245</v>
      </c>
      <c r="J10853" s="65">
        <v>0</v>
      </c>
      <c r="K10853" t="str">
        <f t="shared" si="398"/>
        <v>31VI1102SRTT</v>
      </c>
      <c r="L10853">
        <f t="shared" si="399"/>
        <v>0</v>
      </c>
    </row>
    <row r="10854" spans="1:12">
      <c r="A10854" s="65">
        <v>31</v>
      </c>
      <c r="B10854" t="s">
        <v>398</v>
      </c>
      <c r="C10854" s="65">
        <v>11</v>
      </c>
      <c r="D10854" t="s">
        <v>237</v>
      </c>
      <c r="E10854" s="65">
        <v>1</v>
      </c>
      <c r="F10854" t="s">
        <v>278</v>
      </c>
      <c r="G10854" t="s">
        <v>273</v>
      </c>
      <c r="H10854" t="s">
        <v>258</v>
      </c>
      <c r="I10854" t="s">
        <v>259</v>
      </c>
      <c r="J10854" s="65">
        <v>0</v>
      </c>
      <c r="K10854" t="str">
        <f t="shared" si="398"/>
        <v>31VI1200RSRS</v>
      </c>
      <c r="L10854">
        <f t="shared" si="399"/>
        <v>0</v>
      </c>
    </row>
    <row r="10855" spans="1:12">
      <c r="A10855" s="65">
        <v>31</v>
      </c>
      <c r="B10855" t="s">
        <v>398</v>
      </c>
      <c r="C10855" s="65">
        <v>11</v>
      </c>
      <c r="D10855" t="s">
        <v>237</v>
      </c>
      <c r="E10855" s="65">
        <v>1</v>
      </c>
      <c r="F10855" t="s">
        <v>278</v>
      </c>
      <c r="G10855" t="s">
        <v>273</v>
      </c>
      <c r="H10855" t="s">
        <v>264</v>
      </c>
      <c r="I10855" t="s">
        <v>265</v>
      </c>
      <c r="J10855" s="65">
        <v>0</v>
      </c>
      <c r="K10855" t="str">
        <f t="shared" si="398"/>
        <v>31VI1200RSRR</v>
      </c>
      <c r="L10855">
        <f t="shared" si="399"/>
        <v>0</v>
      </c>
    </row>
    <row r="10856" spans="1:12">
      <c r="A10856" s="65">
        <v>31</v>
      </c>
      <c r="B10856" t="s">
        <v>398</v>
      </c>
      <c r="C10856" s="65">
        <v>11</v>
      </c>
      <c r="D10856" t="s">
        <v>237</v>
      </c>
      <c r="E10856" s="65">
        <v>1</v>
      </c>
      <c r="F10856" t="s">
        <v>278</v>
      </c>
      <c r="G10856" t="s">
        <v>273</v>
      </c>
      <c r="H10856" t="s">
        <v>256</v>
      </c>
      <c r="I10856" t="s">
        <v>257</v>
      </c>
      <c r="J10856" s="65">
        <v>0</v>
      </c>
      <c r="K10856" t="str">
        <f t="shared" si="398"/>
        <v>31VI1200SRRT</v>
      </c>
      <c r="L10856">
        <f t="shared" si="399"/>
        <v>0</v>
      </c>
    </row>
    <row r="10857" spans="1:12">
      <c r="A10857" s="65">
        <v>31</v>
      </c>
      <c r="B10857" t="s">
        <v>398</v>
      </c>
      <c r="C10857" s="65">
        <v>11</v>
      </c>
      <c r="D10857" t="s">
        <v>237</v>
      </c>
      <c r="E10857" s="65">
        <v>1</v>
      </c>
      <c r="F10857" t="s">
        <v>278</v>
      </c>
      <c r="G10857" t="s">
        <v>273</v>
      </c>
      <c r="H10857" t="s">
        <v>254</v>
      </c>
      <c r="I10857" t="s">
        <v>255</v>
      </c>
      <c r="J10857" s="65">
        <v>0</v>
      </c>
      <c r="K10857" t="str">
        <f t="shared" si="398"/>
        <v>31VI1200SRRR</v>
      </c>
      <c r="L10857">
        <f t="shared" si="399"/>
        <v>0</v>
      </c>
    </row>
    <row r="10858" spans="1:12">
      <c r="A10858" s="65">
        <v>31</v>
      </c>
      <c r="B10858" t="s">
        <v>398</v>
      </c>
      <c r="C10858" s="65">
        <v>11</v>
      </c>
      <c r="D10858" t="s">
        <v>237</v>
      </c>
      <c r="E10858" s="65">
        <v>1</v>
      </c>
      <c r="F10858" t="s">
        <v>278</v>
      </c>
      <c r="G10858" t="s">
        <v>273</v>
      </c>
      <c r="H10858" t="s">
        <v>252</v>
      </c>
      <c r="I10858" t="s">
        <v>253</v>
      </c>
      <c r="J10858" s="65">
        <v>0</v>
      </c>
      <c r="K10858" t="str">
        <f t="shared" si="398"/>
        <v>31VI1200SRRS</v>
      </c>
      <c r="L10858">
        <f t="shared" si="399"/>
        <v>0</v>
      </c>
    </row>
    <row r="10859" spans="1:12">
      <c r="A10859" s="65">
        <v>31</v>
      </c>
      <c r="B10859" t="s">
        <v>398</v>
      </c>
      <c r="C10859" s="65">
        <v>11</v>
      </c>
      <c r="D10859" t="s">
        <v>237</v>
      </c>
      <c r="E10859" s="65">
        <v>1</v>
      </c>
      <c r="F10859" t="s">
        <v>278</v>
      </c>
      <c r="G10859" t="s">
        <v>273</v>
      </c>
      <c r="H10859" t="s">
        <v>250</v>
      </c>
      <c r="I10859" t="s">
        <v>251</v>
      </c>
      <c r="J10859" s="65">
        <v>0</v>
      </c>
      <c r="K10859" t="str">
        <f t="shared" si="398"/>
        <v>31VI1200SRPT</v>
      </c>
      <c r="L10859">
        <f t="shared" si="399"/>
        <v>0</v>
      </c>
    </row>
    <row r="10860" spans="1:12">
      <c r="A10860" s="65">
        <v>31</v>
      </c>
      <c r="B10860" t="s">
        <v>398</v>
      </c>
      <c r="C10860" s="65">
        <v>11</v>
      </c>
      <c r="D10860" t="s">
        <v>237</v>
      </c>
      <c r="E10860" s="65">
        <v>1</v>
      </c>
      <c r="F10860" t="s">
        <v>278</v>
      </c>
      <c r="G10860" t="s">
        <v>273</v>
      </c>
      <c r="H10860" t="s">
        <v>248</v>
      </c>
      <c r="I10860" t="s">
        <v>249</v>
      </c>
      <c r="J10860" s="65">
        <v>0</v>
      </c>
      <c r="K10860" t="str">
        <f t="shared" si="398"/>
        <v>31VI1200SRPR</v>
      </c>
      <c r="L10860">
        <f t="shared" si="399"/>
        <v>0</v>
      </c>
    </row>
    <row r="10861" spans="1:12">
      <c r="A10861" s="65">
        <v>31</v>
      </c>
      <c r="B10861" t="s">
        <v>398</v>
      </c>
      <c r="C10861" s="65">
        <v>11</v>
      </c>
      <c r="D10861" t="s">
        <v>237</v>
      </c>
      <c r="E10861" s="65">
        <v>1</v>
      </c>
      <c r="F10861" t="s">
        <v>278</v>
      </c>
      <c r="G10861" t="s">
        <v>273</v>
      </c>
      <c r="H10861" t="s">
        <v>246</v>
      </c>
      <c r="I10861" t="s">
        <v>247</v>
      </c>
      <c r="J10861" s="65">
        <v>0</v>
      </c>
      <c r="K10861" t="str">
        <f t="shared" si="398"/>
        <v>31VI1200SRPS</v>
      </c>
      <c r="L10861">
        <f t="shared" si="399"/>
        <v>0</v>
      </c>
    </row>
    <row r="10862" spans="1:12">
      <c r="A10862" s="65">
        <v>31</v>
      </c>
      <c r="B10862" t="s">
        <v>398</v>
      </c>
      <c r="C10862" s="65">
        <v>11</v>
      </c>
      <c r="D10862" t="s">
        <v>237</v>
      </c>
      <c r="E10862" s="65">
        <v>1</v>
      </c>
      <c r="F10862" t="s">
        <v>278</v>
      </c>
      <c r="G10862" t="s">
        <v>273</v>
      </c>
      <c r="H10862" t="s">
        <v>244</v>
      </c>
      <c r="I10862" t="s">
        <v>245</v>
      </c>
      <c r="J10862" s="65">
        <v>0</v>
      </c>
      <c r="K10862" t="str">
        <f t="shared" si="398"/>
        <v>31VI1200SRTT</v>
      </c>
      <c r="L10862">
        <f t="shared" si="399"/>
        <v>0</v>
      </c>
    </row>
    <row r="10863" spans="1:12">
      <c r="A10863" s="65">
        <v>31</v>
      </c>
      <c r="B10863" t="s">
        <v>398</v>
      </c>
      <c r="C10863" s="65">
        <v>11</v>
      </c>
      <c r="D10863" t="s">
        <v>237</v>
      </c>
      <c r="E10863" s="65">
        <v>1</v>
      </c>
      <c r="F10863" t="s">
        <v>278</v>
      </c>
      <c r="G10863" t="s">
        <v>273</v>
      </c>
      <c r="H10863" t="s">
        <v>270</v>
      </c>
      <c r="I10863" t="s">
        <v>271</v>
      </c>
      <c r="J10863" s="65">
        <v>0</v>
      </c>
      <c r="K10863" t="str">
        <f t="shared" si="398"/>
        <v>31VI1200SRTR</v>
      </c>
      <c r="L10863">
        <f t="shared" si="399"/>
        <v>0</v>
      </c>
    </row>
    <row r="10864" spans="1:12">
      <c r="A10864" s="65">
        <v>31</v>
      </c>
      <c r="B10864" t="s">
        <v>398</v>
      </c>
      <c r="C10864" s="65">
        <v>11</v>
      </c>
      <c r="D10864" t="s">
        <v>237</v>
      </c>
      <c r="E10864" s="65">
        <v>1</v>
      </c>
      <c r="F10864" t="s">
        <v>278</v>
      </c>
      <c r="G10864" t="s">
        <v>273</v>
      </c>
      <c r="H10864" t="s">
        <v>240</v>
      </c>
      <c r="I10864" t="s">
        <v>241</v>
      </c>
      <c r="J10864" s="65">
        <v>0</v>
      </c>
      <c r="K10864" t="str">
        <f t="shared" si="398"/>
        <v>31VI1200SRTS</v>
      </c>
      <c r="L10864">
        <f t="shared" si="399"/>
        <v>0</v>
      </c>
    </row>
    <row r="10865" spans="1:12">
      <c r="A10865" s="65">
        <v>31</v>
      </c>
      <c r="B10865" t="s">
        <v>398</v>
      </c>
      <c r="C10865" s="65">
        <v>11</v>
      </c>
      <c r="D10865" t="s">
        <v>237</v>
      </c>
      <c r="E10865" s="65">
        <v>1</v>
      </c>
      <c r="F10865" t="s">
        <v>278</v>
      </c>
      <c r="G10865" t="s">
        <v>273</v>
      </c>
      <c r="H10865" t="s">
        <v>235</v>
      </c>
      <c r="I10865" t="s">
        <v>236</v>
      </c>
      <c r="J10865" s="65">
        <v>0</v>
      </c>
      <c r="K10865" t="str">
        <f t="shared" si="398"/>
        <v>31VI1200SABA</v>
      </c>
      <c r="L10865">
        <f t="shared" si="399"/>
        <v>0</v>
      </c>
    </row>
    <row r="10866" spans="1:12">
      <c r="A10866" s="65">
        <v>31</v>
      </c>
      <c r="B10866" t="s">
        <v>398</v>
      </c>
      <c r="C10866" s="65">
        <v>11</v>
      </c>
      <c r="D10866" t="s">
        <v>237</v>
      </c>
      <c r="E10866" s="65">
        <v>1</v>
      </c>
      <c r="F10866" t="s">
        <v>278</v>
      </c>
      <c r="G10866" t="s">
        <v>273</v>
      </c>
      <c r="H10866" t="s">
        <v>226</v>
      </c>
      <c r="I10866" t="s">
        <v>227</v>
      </c>
      <c r="J10866" s="65">
        <v>0</v>
      </c>
      <c r="K10866" t="str">
        <f t="shared" si="398"/>
        <v>31VI1200PLNA</v>
      </c>
      <c r="L10866">
        <f t="shared" si="399"/>
        <v>0</v>
      </c>
    </row>
    <row r="10867" spans="1:12">
      <c r="A10867" s="65">
        <v>31</v>
      </c>
      <c r="B10867" t="s">
        <v>398</v>
      </c>
      <c r="C10867" s="65">
        <v>11</v>
      </c>
      <c r="D10867" t="s">
        <v>237</v>
      </c>
      <c r="E10867" s="65">
        <v>1</v>
      </c>
      <c r="F10867" t="s">
        <v>278</v>
      </c>
      <c r="G10867" t="s">
        <v>273</v>
      </c>
      <c r="H10867" t="s">
        <v>224</v>
      </c>
      <c r="I10867" t="s">
        <v>225</v>
      </c>
      <c r="J10867" s="65">
        <v>0</v>
      </c>
      <c r="K10867" t="str">
        <f t="shared" si="398"/>
        <v>31VI1200ARRA</v>
      </c>
      <c r="L10867">
        <f t="shared" si="399"/>
        <v>0</v>
      </c>
    </row>
    <row r="10868" spans="1:12">
      <c r="A10868" s="65">
        <v>31</v>
      </c>
      <c r="B10868" t="s">
        <v>398</v>
      </c>
      <c r="C10868" s="65">
        <v>11</v>
      </c>
      <c r="D10868" t="s">
        <v>237</v>
      </c>
      <c r="E10868" s="65">
        <v>1</v>
      </c>
      <c r="F10868" t="s">
        <v>278</v>
      </c>
      <c r="G10868" t="s">
        <v>273</v>
      </c>
      <c r="H10868" t="s">
        <v>215</v>
      </c>
      <c r="I10868" t="s">
        <v>216</v>
      </c>
      <c r="J10868" s="65">
        <v>0</v>
      </c>
      <c r="K10868" t="str">
        <f t="shared" si="398"/>
        <v>31VI1200APRT</v>
      </c>
      <c r="L10868">
        <f t="shared" si="399"/>
        <v>0</v>
      </c>
    </row>
    <row r="10869" spans="1:12">
      <c r="A10869" s="65">
        <v>31</v>
      </c>
      <c r="B10869" t="s">
        <v>398</v>
      </c>
      <c r="C10869" s="65">
        <v>11</v>
      </c>
      <c r="D10869" t="s">
        <v>237</v>
      </c>
      <c r="E10869" s="65">
        <v>1</v>
      </c>
      <c r="F10869" t="s">
        <v>278</v>
      </c>
      <c r="G10869" t="s">
        <v>273</v>
      </c>
      <c r="H10869" t="s">
        <v>213</v>
      </c>
      <c r="I10869" t="s">
        <v>214</v>
      </c>
      <c r="J10869" s="65">
        <v>0</v>
      </c>
      <c r="K10869" t="str">
        <f t="shared" si="398"/>
        <v>31VI1200APRR</v>
      </c>
      <c r="L10869">
        <f t="shared" si="399"/>
        <v>0</v>
      </c>
    </row>
    <row r="10870" spans="1:12">
      <c r="A10870" s="65">
        <v>31</v>
      </c>
      <c r="B10870" t="s">
        <v>398</v>
      </c>
      <c r="C10870" s="65">
        <v>11</v>
      </c>
      <c r="D10870" t="s">
        <v>237</v>
      </c>
      <c r="E10870" s="65">
        <v>1</v>
      </c>
      <c r="F10870" t="s">
        <v>278</v>
      </c>
      <c r="G10870" t="s">
        <v>273</v>
      </c>
      <c r="H10870" t="s">
        <v>211</v>
      </c>
      <c r="I10870" t="s">
        <v>212</v>
      </c>
      <c r="J10870" s="65">
        <v>0</v>
      </c>
      <c r="K10870" t="str">
        <f t="shared" si="398"/>
        <v>31VI1200APRS</v>
      </c>
      <c r="L10870">
        <f t="shared" si="399"/>
        <v>0</v>
      </c>
    </row>
    <row r="10871" spans="1:12">
      <c r="A10871" s="65">
        <v>31</v>
      </c>
      <c r="B10871" t="s">
        <v>398</v>
      </c>
      <c r="C10871" s="65">
        <v>11</v>
      </c>
      <c r="D10871" t="s">
        <v>237</v>
      </c>
      <c r="E10871" s="65">
        <v>1</v>
      </c>
      <c r="F10871" t="s">
        <v>278</v>
      </c>
      <c r="G10871" t="s">
        <v>273</v>
      </c>
      <c r="H10871" t="s">
        <v>222</v>
      </c>
      <c r="I10871" t="s">
        <v>223</v>
      </c>
      <c r="J10871" s="65">
        <v>0</v>
      </c>
      <c r="K10871" t="str">
        <f t="shared" si="398"/>
        <v>31VI1200DPMA</v>
      </c>
      <c r="L10871">
        <f t="shared" si="399"/>
        <v>0</v>
      </c>
    </row>
    <row r="10872" spans="1:12">
      <c r="A10872" s="65">
        <v>31</v>
      </c>
      <c r="B10872" t="s">
        <v>398</v>
      </c>
      <c r="C10872" s="65">
        <v>11</v>
      </c>
      <c r="D10872" t="s">
        <v>237</v>
      </c>
      <c r="E10872" s="65">
        <v>1</v>
      </c>
      <c r="F10872" t="s">
        <v>278</v>
      </c>
      <c r="G10872" t="s">
        <v>273</v>
      </c>
      <c r="H10872" t="s">
        <v>220</v>
      </c>
      <c r="I10872" t="s">
        <v>221</v>
      </c>
      <c r="J10872" s="65">
        <v>0</v>
      </c>
      <c r="K10872" t="str">
        <f t="shared" si="398"/>
        <v>31VI1200DRET</v>
      </c>
      <c r="L10872">
        <f t="shared" si="399"/>
        <v>0</v>
      </c>
    </row>
    <row r="10873" spans="1:12">
      <c r="A10873" s="65">
        <v>31</v>
      </c>
      <c r="B10873" t="s">
        <v>398</v>
      </c>
      <c r="C10873" s="65">
        <v>11</v>
      </c>
      <c r="D10873" t="s">
        <v>237</v>
      </c>
      <c r="E10873" s="65">
        <v>1</v>
      </c>
      <c r="F10873" t="s">
        <v>278</v>
      </c>
      <c r="G10873" t="s">
        <v>273</v>
      </c>
      <c r="H10873" t="s">
        <v>262</v>
      </c>
      <c r="I10873" t="s">
        <v>263</v>
      </c>
      <c r="J10873" s="65">
        <v>0</v>
      </c>
      <c r="K10873" t="str">
        <f t="shared" si="398"/>
        <v>31VI1200DREX</v>
      </c>
      <c r="L10873">
        <f t="shared" si="399"/>
        <v>0</v>
      </c>
    </row>
    <row r="10874" spans="1:12">
      <c r="A10874" s="65">
        <v>31</v>
      </c>
      <c r="B10874" t="s">
        <v>398</v>
      </c>
      <c r="C10874" s="65">
        <v>11</v>
      </c>
      <c r="D10874" t="s">
        <v>237</v>
      </c>
      <c r="E10874" s="65">
        <v>1</v>
      </c>
      <c r="F10874" t="s">
        <v>278</v>
      </c>
      <c r="G10874" t="s">
        <v>273</v>
      </c>
      <c r="H10874" t="s">
        <v>260</v>
      </c>
      <c r="I10874" t="s">
        <v>261</v>
      </c>
      <c r="J10874" s="65">
        <v>0</v>
      </c>
      <c r="K10874" t="str">
        <f t="shared" si="398"/>
        <v>31VI1200DRVM</v>
      </c>
      <c r="L10874">
        <f t="shared" si="399"/>
        <v>0</v>
      </c>
    </row>
    <row r="10875" spans="1:12">
      <c r="A10875" s="65">
        <v>31</v>
      </c>
      <c r="B10875" t="s">
        <v>398</v>
      </c>
      <c r="C10875" s="65">
        <v>11</v>
      </c>
      <c r="D10875" t="s">
        <v>237</v>
      </c>
      <c r="E10875" s="65">
        <v>1</v>
      </c>
      <c r="F10875" t="s">
        <v>278</v>
      </c>
      <c r="G10875" t="s">
        <v>273</v>
      </c>
      <c r="H10875" t="s">
        <v>242</v>
      </c>
      <c r="I10875" t="s">
        <v>243</v>
      </c>
      <c r="J10875" s="65">
        <v>0</v>
      </c>
      <c r="K10875" t="str">
        <f t="shared" si="398"/>
        <v>31VI1200DRPP</v>
      </c>
      <c r="L10875">
        <f t="shared" si="399"/>
        <v>0</v>
      </c>
    </row>
    <row r="10876" spans="1:12">
      <c r="A10876" s="65">
        <v>31</v>
      </c>
      <c r="B10876" t="s">
        <v>398</v>
      </c>
      <c r="C10876" s="65">
        <v>11</v>
      </c>
      <c r="D10876" t="s">
        <v>237</v>
      </c>
      <c r="E10876" s="65">
        <v>1</v>
      </c>
      <c r="F10876" t="s">
        <v>278</v>
      </c>
      <c r="G10876" t="s">
        <v>273</v>
      </c>
      <c r="H10876" t="s">
        <v>268</v>
      </c>
      <c r="I10876" t="s">
        <v>269</v>
      </c>
      <c r="J10876" s="65">
        <v>0</v>
      </c>
      <c r="K10876" t="str">
        <f t="shared" si="398"/>
        <v>31VI1200DRCF</v>
      </c>
      <c r="L10876">
        <f t="shared" si="399"/>
        <v>0</v>
      </c>
    </row>
    <row r="10877" spans="1:12">
      <c r="A10877" s="65">
        <v>31</v>
      </c>
      <c r="B10877" t="s">
        <v>398</v>
      </c>
      <c r="C10877" s="65">
        <v>11</v>
      </c>
      <c r="D10877" t="s">
        <v>237</v>
      </c>
      <c r="E10877" s="65">
        <v>1</v>
      </c>
      <c r="F10877" t="s">
        <v>278</v>
      </c>
      <c r="G10877" t="s">
        <v>273</v>
      </c>
      <c r="H10877" t="s">
        <v>266</v>
      </c>
      <c r="I10877" t="s">
        <v>267</v>
      </c>
      <c r="J10877" s="65">
        <v>0</v>
      </c>
      <c r="K10877" t="str">
        <f t="shared" si="398"/>
        <v>31VI1200PTRE</v>
      </c>
      <c r="L10877">
        <f t="shared" si="399"/>
        <v>0</v>
      </c>
    </row>
    <row r="10878" spans="1:12">
      <c r="A10878" s="65">
        <v>31</v>
      </c>
      <c r="B10878" t="s">
        <v>398</v>
      </c>
      <c r="C10878" s="65">
        <v>11</v>
      </c>
      <c r="D10878" t="s">
        <v>237</v>
      </c>
      <c r="E10878" s="65">
        <v>1</v>
      </c>
      <c r="F10878" t="s">
        <v>278</v>
      </c>
      <c r="G10878" t="s">
        <v>273</v>
      </c>
      <c r="H10878" t="s">
        <v>233</v>
      </c>
      <c r="I10878" t="s">
        <v>234</v>
      </c>
      <c r="J10878" s="65">
        <v>0</v>
      </c>
      <c r="K10878" t="str">
        <f t="shared" si="398"/>
        <v>31VI1200PRER</v>
      </c>
      <c r="L10878">
        <f t="shared" si="399"/>
        <v>0</v>
      </c>
    </row>
    <row r="10879" spans="1:12">
      <c r="A10879" s="65">
        <v>31</v>
      </c>
      <c r="B10879" t="s">
        <v>398</v>
      </c>
      <c r="C10879" s="65">
        <v>11</v>
      </c>
      <c r="D10879" t="s">
        <v>237</v>
      </c>
      <c r="E10879" s="65">
        <v>1</v>
      </c>
      <c r="F10879" t="s">
        <v>278</v>
      </c>
      <c r="G10879" t="s">
        <v>273</v>
      </c>
      <c r="H10879" t="s">
        <v>231</v>
      </c>
      <c r="I10879" t="s">
        <v>232</v>
      </c>
      <c r="J10879" s="65">
        <v>0</v>
      </c>
      <c r="K10879" t="str">
        <f t="shared" si="398"/>
        <v>31VI1200PRES</v>
      </c>
      <c r="L10879">
        <f t="shared" si="399"/>
        <v>0</v>
      </c>
    </row>
    <row r="10880" spans="1:12">
      <c r="A10880" s="65">
        <v>31</v>
      </c>
      <c r="B10880" t="s">
        <v>398</v>
      </c>
      <c r="C10880" s="65">
        <v>11</v>
      </c>
      <c r="D10880" t="s">
        <v>237</v>
      </c>
      <c r="E10880" s="65">
        <v>1</v>
      </c>
      <c r="F10880" t="s">
        <v>278</v>
      </c>
      <c r="G10880" t="s">
        <v>273</v>
      </c>
      <c r="H10880" t="s">
        <v>229</v>
      </c>
      <c r="I10880" t="s">
        <v>230</v>
      </c>
      <c r="J10880" s="65">
        <v>0</v>
      </c>
      <c r="K10880" t="str">
        <f t="shared" si="398"/>
        <v>31VI1200PRNR</v>
      </c>
      <c r="L10880">
        <f t="shared" si="399"/>
        <v>0</v>
      </c>
    </row>
    <row r="10881" spans="1:12">
      <c r="A10881" s="65">
        <v>31</v>
      </c>
      <c r="B10881" t="s">
        <v>398</v>
      </c>
      <c r="C10881" s="65">
        <v>11</v>
      </c>
      <c r="D10881" t="s">
        <v>237</v>
      </c>
      <c r="E10881" s="65">
        <v>1</v>
      </c>
      <c r="F10881" t="s">
        <v>278</v>
      </c>
      <c r="G10881" t="s">
        <v>273</v>
      </c>
      <c r="H10881" t="s">
        <v>228</v>
      </c>
      <c r="I10881" t="s">
        <v>217</v>
      </c>
      <c r="J10881" s="65">
        <v>0</v>
      </c>
      <c r="K10881" t="str">
        <f t="shared" si="398"/>
        <v>31VI1200PTBI</v>
      </c>
      <c r="L10881">
        <f t="shared" si="399"/>
        <v>0</v>
      </c>
    </row>
    <row r="10882" spans="1:12">
      <c r="A10882" s="65">
        <v>31</v>
      </c>
      <c r="B10882" t="s">
        <v>398</v>
      </c>
      <c r="C10882" s="65">
        <v>11</v>
      </c>
      <c r="D10882" t="s">
        <v>237</v>
      </c>
      <c r="E10882" s="65">
        <v>1</v>
      </c>
      <c r="F10882" t="s">
        <v>279</v>
      </c>
      <c r="G10882" t="s">
        <v>280</v>
      </c>
      <c r="H10882" t="s">
        <v>240</v>
      </c>
      <c r="I10882" t="s">
        <v>241</v>
      </c>
      <c r="J10882" s="65">
        <v>0</v>
      </c>
      <c r="K10882" t="str">
        <f t="shared" si="398"/>
        <v>31VI1201SRTS</v>
      </c>
      <c r="L10882">
        <f t="shared" si="399"/>
        <v>0</v>
      </c>
    </row>
    <row r="10883" spans="1:12">
      <c r="A10883" s="65">
        <v>31</v>
      </c>
      <c r="B10883" t="s">
        <v>398</v>
      </c>
      <c r="C10883" s="65">
        <v>11</v>
      </c>
      <c r="D10883" t="s">
        <v>237</v>
      </c>
      <c r="E10883" s="65">
        <v>1</v>
      </c>
      <c r="F10883" t="s">
        <v>279</v>
      </c>
      <c r="G10883" t="s">
        <v>280</v>
      </c>
      <c r="H10883" t="s">
        <v>235</v>
      </c>
      <c r="I10883" t="s">
        <v>236</v>
      </c>
      <c r="J10883" s="65">
        <v>0</v>
      </c>
      <c r="K10883" t="str">
        <f t="shared" si="398"/>
        <v>31VI1201SABA</v>
      </c>
      <c r="L10883">
        <f t="shared" si="399"/>
        <v>0</v>
      </c>
    </row>
    <row r="10884" spans="1:12">
      <c r="A10884" s="65">
        <v>31</v>
      </c>
      <c r="B10884" t="s">
        <v>398</v>
      </c>
      <c r="C10884" s="65">
        <v>11</v>
      </c>
      <c r="D10884" t="s">
        <v>237</v>
      </c>
      <c r="E10884" s="65">
        <v>1</v>
      </c>
      <c r="F10884" t="s">
        <v>279</v>
      </c>
      <c r="G10884" t="s">
        <v>280</v>
      </c>
      <c r="H10884" t="s">
        <v>224</v>
      </c>
      <c r="I10884" t="s">
        <v>225</v>
      </c>
      <c r="J10884" s="65">
        <v>0</v>
      </c>
      <c r="K10884" t="str">
        <f t="shared" si="398"/>
        <v>31VI1201ARRA</v>
      </c>
      <c r="L10884">
        <f t="shared" si="399"/>
        <v>0</v>
      </c>
    </row>
    <row r="10885" spans="1:12">
      <c r="A10885" s="65">
        <v>31</v>
      </c>
      <c r="B10885" t="s">
        <v>398</v>
      </c>
      <c r="C10885" s="65">
        <v>11</v>
      </c>
      <c r="D10885" t="s">
        <v>237</v>
      </c>
      <c r="E10885" s="65">
        <v>1</v>
      </c>
      <c r="F10885" t="s">
        <v>279</v>
      </c>
      <c r="G10885" t="s">
        <v>280</v>
      </c>
      <c r="H10885" t="s">
        <v>215</v>
      </c>
      <c r="I10885" t="s">
        <v>216</v>
      </c>
      <c r="J10885" s="65">
        <v>0</v>
      </c>
      <c r="K10885" t="str">
        <f t="shared" si="398"/>
        <v>31VI1201APRT</v>
      </c>
      <c r="L10885">
        <f t="shared" si="399"/>
        <v>0</v>
      </c>
    </row>
    <row r="10886" spans="1:12">
      <c r="A10886" s="65">
        <v>31</v>
      </c>
      <c r="B10886" t="s">
        <v>398</v>
      </c>
      <c r="C10886" s="65">
        <v>11</v>
      </c>
      <c r="D10886" t="s">
        <v>237</v>
      </c>
      <c r="E10886" s="65">
        <v>1</v>
      </c>
      <c r="F10886" t="s">
        <v>279</v>
      </c>
      <c r="G10886" t="s">
        <v>280</v>
      </c>
      <c r="H10886" t="s">
        <v>213</v>
      </c>
      <c r="I10886" t="s">
        <v>214</v>
      </c>
      <c r="J10886" s="65">
        <v>0</v>
      </c>
      <c r="K10886" t="str">
        <f t="shared" si="398"/>
        <v>31VI1201APRR</v>
      </c>
      <c r="L10886">
        <f t="shared" si="399"/>
        <v>0</v>
      </c>
    </row>
    <row r="10887" spans="1:12">
      <c r="A10887" s="65">
        <v>31</v>
      </c>
      <c r="B10887" t="s">
        <v>398</v>
      </c>
      <c r="C10887" s="65">
        <v>11</v>
      </c>
      <c r="D10887" t="s">
        <v>237</v>
      </c>
      <c r="E10887" s="65">
        <v>1</v>
      </c>
      <c r="F10887" t="s">
        <v>279</v>
      </c>
      <c r="G10887" t="s">
        <v>280</v>
      </c>
      <c r="H10887" t="s">
        <v>211</v>
      </c>
      <c r="I10887" t="s">
        <v>212</v>
      </c>
      <c r="J10887" s="65">
        <v>0</v>
      </c>
      <c r="K10887" t="str">
        <f t="shared" si="398"/>
        <v>31VI1201APRS</v>
      </c>
      <c r="L10887">
        <f t="shared" si="399"/>
        <v>0</v>
      </c>
    </row>
    <row r="10888" spans="1:12">
      <c r="A10888" s="65">
        <v>31</v>
      </c>
      <c r="B10888" t="s">
        <v>398</v>
      </c>
      <c r="C10888" s="65">
        <v>11</v>
      </c>
      <c r="D10888" t="s">
        <v>237</v>
      </c>
      <c r="E10888" s="65">
        <v>1</v>
      </c>
      <c r="F10888" t="s">
        <v>279</v>
      </c>
      <c r="G10888" t="s">
        <v>280</v>
      </c>
      <c r="H10888" t="s">
        <v>222</v>
      </c>
      <c r="I10888" t="s">
        <v>223</v>
      </c>
      <c r="J10888" s="65">
        <v>0</v>
      </c>
      <c r="K10888" t="str">
        <f t="shared" si="398"/>
        <v>31VI1201DPMA</v>
      </c>
      <c r="L10888">
        <f t="shared" si="399"/>
        <v>0</v>
      </c>
    </row>
    <row r="10889" spans="1:12">
      <c r="A10889" s="65">
        <v>31</v>
      </c>
      <c r="B10889" t="s">
        <v>398</v>
      </c>
      <c r="C10889" s="65">
        <v>11</v>
      </c>
      <c r="D10889" t="s">
        <v>237</v>
      </c>
      <c r="E10889" s="65">
        <v>1</v>
      </c>
      <c r="F10889" t="s">
        <v>279</v>
      </c>
      <c r="G10889" t="s">
        <v>280</v>
      </c>
      <c r="H10889" t="s">
        <v>220</v>
      </c>
      <c r="I10889" t="s">
        <v>221</v>
      </c>
      <c r="J10889" s="65">
        <v>0</v>
      </c>
      <c r="K10889" t="str">
        <f t="shared" si="398"/>
        <v>31VI1201DRET</v>
      </c>
      <c r="L10889">
        <f t="shared" si="399"/>
        <v>0</v>
      </c>
    </row>
    <row r="10890" spans="1:12">
      <c r="A10890" s="65">
        <v>31</v>
      </c>
      <c r="B10890" t="s">
        <v>398</v>
      </c>
      <c r="C10890" s="65">
        <v>11</v>
      </c>
      <c r="D10890" t="s">
        <v>237</v>
      </c>
      <c r="E10890" s="65">
        <v>1</v>
      </c>
      <c r="F10890" t="s">
        <v>279</v>
      </c>
      <c r="G10890" t="s">
        <v>280</v>
      </c>
      <c r="H10890" t="s">
        <v>262</v>
      </c>
      <c r="I10890" t="s">
        <v>263</v>
      </c>
      <c r="J10890" s="65">
        <v>0</v>
      </c>
      <c r="K10890" t="str">
        <f t="shared" si="398"/>
        <v>31VI1201DREX</v>
      </c>
      <c r="L10890">
        <f t="shared" si="399"/>
        <v>0</v>
      </c>
    </row>
    <row r="10891" spans="1:12">
      <c r="A10891" s="65">
        <v>31</v>
      </c>
      <c r="B10891" t="s">
        <v>398</v>
      </c>
      <c r="C10891" s="65">
        <v>11</v>
      </c>
      <c r="D10891" t="s">
        <v>237</v>
      </c>
      <c r="E10891" s="65">
        <v>1</v>
      </c>
      <c r="F10891" t="s">
        <v>279</v>
      </c>
      <c r="G10891" t="s">
        <v>280</v>
      </c>
      <c r="H10891" t="s">
        <v>260</v>
      </c>
      <c r="I10891" t="s">
        <v>261</v>
      </c>
      <c r="J10891" s="65">
        <v>0</v>
      </c>
      <c r="K10891" t="str">
        <f t="shared" si="398"/>
        <v>31VI1201DRVM</v>
      </c>
      <c r="L10891">
        <f t="shared" si="399"/>
        <v>0</v>
      </c>
    </row>
    <row r="10892" spans="1:12">
      <c r="A10892" s="65">
        <v>31</v>
      </c>
      <c r="B10892" t="s">
        <v>398</v>
      </c>
      <c r="C10892" s="65">
        <v>11</v>
      </c>
      <c r="D10892" t="s">
        <v>237</v>
      </c>
      <c r="E10892" s="65">
        <v>1</v>
      </c>
      <c r="F10892" t="s">
        <v>279</v>
      </c>
      <c r="G10892" t="s">
        <v>280</v>
      </c>
      <c r="H10892" t="s">
        <v>242</v>
      </c>
      <c r="I10892" t="s">
        <v>243</v>
      </c>
      <c r="J10892" s="65">
        <v>0</v>
      </c>
      <c r="K10892" t="str">
        <f t="shared" si="398"/>
        <v>31VI1201DRPP</v>
      </c>
      <c r="L10892">
        <f t="shared" si="399"/>
        <v>0</v>
      </c>
    </row>
    <row r="10893" spans="1:12">
      <c r="A10893" s="65">
        <v>31</v>
      </c>
      <c r="B10893" t="s">
        <v>398</v>
      </c>
      <c r="C10893" s="65">
        <v>11</v>
      </c>
      <c r="D10893" t="s">
        <v>237</v>
      </c>
      <c r="E10893" s="65">
        <v>1</v>
      </c>
      <c r="F10893" t="s">
        <v>279</v>
      </c>
      <c r="G10893" t="s">
        <v>280</v>
      </c>
      <c r="H10893" t="s">
        <v>268</v>
      </c>
      <c r="I10893" t="s">
        <v>269</v>
      </c>
      <c r="J10893" s="65">
        <v>0</v>
      </c>
      <c r="K10893" t="str">
        <f t="shared" si="398"/>
        <v>31VI1201DRCF</v>
      </c>
      <c r="L10893">
        <f t="shared" si="399"/>
        <v>0</v>
      </c>
    </row>
    <row r="10894" spans="1:12">
      <c r="A10894" s="65">
        <v>31</v>
      </c>
      <c r="B10894" t="s">
        <v>398</v>
      </c>
      <c r="C10894" s="65">
        <v>11</v>
      </c>
      <c r="D10894" t="s">
        <v>237</v>
      </c>
      <c r="E10894" s="65">
        <v>1</v>
      </c>
      <c r="F10894" t="s">
        <v>279</v>
      </c>
      <c r="G10894" t="s">
        <v>280</v>
      </c>
      <c r="H10894" t="s">
        <v>266</v>
      </c>
      <c r="I10894" t="s">
        <v>267</v>
      </c>
      <c r="J10894" s="65">
        <v>0</v>
      </c>
      <c r="K10894" t="str">
        <f t="shared" si="398"/>
        <v>31VI1201PTRE</v>
      </c>
      <c r="L10894">
        <f t="shared" si="399"/>
        <v>0</v>
      </c>
    </row>
    <row r="10895" spans="1:12">
      <c r="A10895" s="65">
        <v>31</v>
      </c>
      <c r="B10895" t="s">
        <v>398</v>
      </c>
      <c r="C10895" s="65">
        <v>11</v>
      </c>
      <c r="D10895" t="s">
        <v>237</v>
      </c>
      <c r="E10895" s="65">
        <v>1</v>
      </c>
      <c r="F10895" t="s">
        <v>279</v>
      </c>
      <c r="G10895" t="s">
        <v>280</v>
      </c>
      <c r="H10895" t="s">
        <v>233</v>
      </c>
      <c r="I10895" t="s">
        <v>234</v>
      </c>
      <c r="J10895" s="65">
        <v>0</v>
      </c>
      <c r="K10895" t="str">
        <f t="shared" si="398"/>
        <v>31VI1201PRER</v>
      </c>
      <c r="L10895">
        <f t="shared" si="399"/>
        <v>0</v>
      </c>
    </row>
    <row r="10896" spans="1:12">
      <c r="A10896" s="65">
        <v>31</v>
      </c>
      <c r="B10896" t="s">
        <v>398</v>
      </c>
      <c r="C10896" s="65">
        <v>11</v>
      </c>
      <c r="D10896" t="s">
        <v>237</v>
      </c>
      <c r="E10896" s="65">
        <v>1</v>
      </c>
      <c r="F10896" t="s">
        <v>279</v>
      </c>
      <c r="G10896" t="s">
        <v>280</v>
      </c>
      <c r="H10896" t="s">
        <v>231</v>
      </c>
      <c r="I10896" t="s">
        <v>232</v>
      </c>
      <c r="J10896" s="65">
        <v>0</v>
      </c>
      <c r="K10896" t="str">
        <f t="shared" si="398"/>
        <v>31VI1201PRES</v>
      </c>
      <c r="L10896">
        <f t="shared" si="399"/>
        <v>0</v>
      </c>
    </row>
    <row r="10897" spans="1:12">
      <c r="A10897" s="65">
        <v>31</v>
      </c>
      <c r="B10897" t="s">
        <v>398</v>
      </c>
      <c r="C10897" s="65">
        <v>11</v>
      </c>
      <c r="D10897" t="s">
        <v>237</v>
      </c>
      <c r="E10897" s="65">
        <v>1</v>
      </c>
      <c r="F10897" t="s">
        <v>279</v>
      </c>
      <c r="G10897" t="s">
        <v>280</v>
      </c>
      <c r="H10897" t="s">
        <v>229</v>
      </c>
      <c r="I10897" t="s">
        <v>230</v>
      </c>
      <c r="J10897" s="65">
        <v>0</v>
      </c>
      <c r="K10897" t="str">
        <f t="shared" si="398"/>
        <v>31VI1201PRNR</v>
      </c>
      <c r="L10897">
        <f t="shared" si="399"/>
        <v>0</v>
      </c>
    </row>
    <row r="10898" spans="1:12">
      <c r="A10898" s="65">
        <v>31</v>
      </c>
      <c r="B10898" t="s">
        <v>398</v>
      </c>
      <c r="C10898" s="65">
        <v>11</v>
      </c>
      <c r="D10898" t="s">
        <v>237</v>
      </c>
      <c r="E10898" s="65">
        <v>1</v>
      </c>
      <c r="F10898" t="s">
        <v>279</v>
      </c>
      <c r="G10898" t="s">
        <v>280</v>
      </c>
      <c r="H10898" t="s">
        <v>228</v>
      </c>
      <c r="I10898" t="s">
        <v>217</v>
      </c>
      <c r="J10898" s="65">
        <v>0</v>
      </c>
      <c r="K10898" t="str">
        <f t="shared" si="398"/>
        <v>31VI1201PTBI</v>
      </c>
      <c r="L10898">
        <f t="shared" si="399"/>
        <v>0</v>
      </c>
    </row>
    <row r="10899" spans="1:12">
      <c r="A10899" s="65">
        <v>31</v>
      </c>
      <c r="B10899" t="s">
        <v>398</v>
      </c>
      <c r="C10899" s="65">
        <v>11</v>
      </c>
      <c r="D10899" t="s">
        <v>237</v>
      </c>
      <c r="E10899" s="65">
        <v>1</v>
      </c>
      <c r="F10899" t="s">
        <v>279</v>
      </c>
      <c r="G10899" t="s">
        <v>280</v>
      </c>
      <c r="H10899" t="s">
        <v>264</v>
      </c>
      <c r="I10899" t="s">
        <v>265</v>
      </c>
      <c r="J10899" s="65">
        <v>0</v>
      </c>
      <c r="K10899" t="str">
        <f t="shared" si="398"/>
        <v>31VI1201RSRR</v>
      </c>
      <c r="L10899">
        <f t="shared" si="399"/>
        <v>0</v>
      </c>
    </row>
    <row r="10900" spans="1:12">
      <c r="A10900" s="65">
        <v>31</v>
      </c>
      <c r="B10900" t="s">
        <v>398</v>
      </c>
      <c r="C10900" s="65">
        <v>11</v>
      </c>
      <c r="D10900" t="s">
        <v>237</v>
      </c>
      <c r="E10900" s="65">
        <v>1</v>
      </c>
      <c r="F10900" t="s">
        <v>279</v>
      </c>
      <c r="G10900" t="s">
        <v>280</v>
      </c>
      <c r="H10900" t="s">
        <v>258</v>
      </c>
      <c r="I10900" t="s">
        <v>259</v>
      </c>
      <c r="J10900" s="65">
        <v>0</v>
      </c>
      <c r="K10900" t="str">
        <f t="shared" si="398"/>
        <v>31VI1201RSRS</v>
      </c>
      <c r="L10900">
        <f t="shared" si="399"/>
        <v>0</v>
      </c>
    </row>
    <row r="10901" spans="1:12">
      <c r="A10901" s="65">
        <v>31</v>
      </c>
      <c r="B10901" t="s">
        <v>398</v>
      </c>
      <c r="C10901" s="65">
        <v>11</v>
      </c>
      <c r="D10901" t="s">
        <v>237</v>
      </c>
      <c r="E10901" s="65">
        <v>1</v>
      </c>
      <c r="F10901" t="s">
        <v>279</v>
      </c>
      <c r="G10901" t="s">
        <v>280</v>
      </c>
      <c r="H10901" t="s">
        <v>256</v>
      </c>
      <c r="I10901" t="s">
        <v>257</v>
      </c>
      <c r="J10901" s="65">
        <v>0</v>
      </c>
      <c r="K10901" t="str">
        <f t="shared" si="398"/>
        <v>31VI1201SRRT</v>
      </c>
      <c r="L10901">
        <f t="shared" si="399"/>
        <v>0</v>
      </c>
    </row>
    <row r="10902" spans="1:12">
      <c r="A10902" s="65">
        <v>31</v>
      </c>
      <c r="B10902" t="s">
        <v>398</v>
      </c>
      <c r="C10902" s="65">
        <v>11</v>
      </c>
      <c r="D10902" t="s">
        <v>237</v>
      </c>
      <c r="E10902" s="65">
        <v>1</v>
      </c>
      <c r="F10902" t="s">
        <v>279</v>
      </c>
      <c r="G10902" t="s">
        <v>280</v>
      </c>
      <c r="H10902" t="s">
        <v>254</v>
      </c>
      <c r="I10902" t="s">
        <v>255</v>
      </c>
      <c r="J10902" s="65">
        <v>0</v>
      </c>
      <c r="K10902" t="str">
        <f t="shared" si="398"/>
        <v>31VI1201SRRR</v>
      </c>
      <c r="L10902">
        <f t="shared" si="399"/>
        <v>0</v>
      </c>
    </row>
    <row r="10903" spans="1:12">
      <c r="A10903" s="65">
        <v>31</v>
      </c>
      <c r="B10903" t="s">
        <v>398</v>
      </c>
      <c r="C10903" s="65">
        <v>11</v>
      </c>
      <c r="D10903" t="s">
        <v>237</v>
      </c>
      <c r="E10903" s="65">
        <v>1</v>
      </c>
      <c r="F10903" t="s">
        <v>279</v>
      </c>
      <c r="G10903" t="s">
        <v>280</v>
      </c>
      <c r="H10903" t="s">
        <v>252</v>
      </c>
      <c r="I10903" t="s">
        <v>253</v>
      </c>
      <c r="J10903" s="65">
        <v>0</v>
      </c>
      <c r="K10903" t="str">
        <f t="shared" si="398"/>
        <v>31VI1201SRRS</v>
      </c>
      <c r="L10903">
        <f t="shared" si="399"/>
        <v>0</v>
      </c>
    </row>
    <row r="10904" spans="1:12">
      <c r="A10904" s="65">
        <v>31</v>
      </c>
      <c r="B10904" t="s">
        <v>398</v>
      </c>
      <c r="C10904" s="65">
        <v>11</v>
      </c>
      <c r="D10904" t="s">
        <v>237</v>
      </c>
      <c r="E10904" s="65">
        <v>1</v>
      </c>
      <c r="F10904" t="s">
        <v>279</v>
      </c>
      <c r="G10904" t="s">
        <v>280</v>
      </c>
      <c r="H10904" t="s">
        <v>250</v>
      </c>
      <c r="I10904" t="s">
        <v>251</v>
      </c>
      <c r="J10904" s="65">
        <v>0</v>
      </c>
      <c r="K10904" t="str">
        <f t="shared" si="398"/>
        <v>31VI1201SRPT</v>
      </c>
      <c r="L10904">
        <f t="shared" si="399"/>
        <v>0</v>
      </c>
    </row>
    <row r="10905" spans="1:12">
      <c r="A10905" s="65">
        <v>31</v>
      </c>
      <c r="B10905" t="s">
        <v>398</v>
      </c>
      <c r="C10905" s="65">
        <v>11</v>
      </c>
      <c r="D10905" t="s">
        <v>237</v>
      </c>
      <c r="E10905" s="65">
        <v>1</v>
      </c>
      <c r="F10905" t="s">
        <v>279</v>
      </c>
      <c r="G10905" t="s">
        <v>280</v>
      </c>
      <c r="H10905" t="s">
        <v>248</v>
      </c>
      <c r="I10905" t="s">
        <v>249</v>
      </c>
      <c r="J10905" s="65">
        <v>0</v>
      </c>
      <c r="K10905" t="str">
        <f t="shared" si="398"/>
        <v>31VI1201SRPR</v>
      </c>
      <c r="L10905">
        <f t="shared" si="399"/>
        <v>0</v>
      </c>
    </row>
    <row r="10906" spans="1:12">
      <c r="A10906" s="65">
        <v>31</v>
      </c>
      <c r="B10906" t="s">
        <v>398</v>
      </c>
      <c r="C10906" s="65">
        <v>11</v>
      </c>
      <c r="D10906" t="s">
        <v>237</v>
      </c>
      <c r="E10906" s="65">
        <v>1</v>
      </c>
      <c r="F10906" t="s">
        <v>279</v>
      </c>
      <c r="G10906" t="s">
        <v>280</v>
      </c>
      <c r="H10906" t="s">
        <v>246</v>
      </c>
      <c r="I10906" t="s">
        <v>247</v>
      </c>
      <c r="J10906" s="65">
        <v>0</v>
      </c>
      <c r="K10906" t="str">
        <f t="shared" si="398"/>
        <v>31VI1201SRPS</v>
      </c>
      <c r="L10906">
        <f t="shared" si="399"/>
        <v>0</v>
      </c>
    </row>
    <row r="10907" spans="1:12">
      <c r="A10907" s="65">
        <v>31</v>
      </c>
      <c r="B10907" t="s">
        <v>398</v>
      </c>
      <c r="C10907" s="65">
        <v>11</v>
      </c>
      <c r="D10907" t="s">
        <v>237</v>
      </c>
      <c r="E10907" s="65">
        <v>1</v>
      </c>
      <c r="F10907" t="s">
        <v>279</v>
      </c>
      <c r="G10907" t="s">
        <v>280</v>
      </c>
      <c r="H10907" t="s">
        <v>244</v>
      </c>
      <c r="I10907" t="s">
        <v>245</v>
      </c>
      <c r="J10907" s="65">
        <v>0</v>
      </c>
      <c r="K10907" t="str">
        <f t="shared" si="398"/>
        <v>31VI1201SRTT</v>
      </c>
      <c r="L10907">
        <f t="shared" si="399"/>
        <v>0</v>
      </c>
    </row>
    <row r="10908" spans="1:12">
      <c r="A10908" s="65">
        <v>31</v>
      </c>
      <c r="B10908" t="s">
        <v>398</v>
      </c>
      <c r="C10908" s="65">
        <v>11</v>
      </c>
      <c r="D10908" t="s">
        <v>237</v>
      </c>
      <c r="E10908" s="65">
        <v>1</v>
      </c>
      <c r="F10908" t="s">
        <v>279</v>
      </c>
      <c r="G10908" t="s">
        <v>280</v>
      </c>
      <c r="H10908" t="s">
        <v>270</v>
      </c>
      <c r="I10908" t="s">
        <v>271</v>
      </c>
      <c r="J10908" s="65">
        <v>0</v>
      </c>
      <c r="K10908" t="str">
        <f t="shared" si="398"/>
        <v>31VI1201SRTR</v>
      </c>
      <c r="L10908">
        <f t="shared" si="399"/>
        <v>0</v>
      </c>
    </row>
    <row r="10909" spans="1:12">
      <c r="A10909" s="65">
        <v>31</v>
      </c>
      <c r="B10909" t="s">
        <v>398</v>
      </c>
      <c r="C10909" s="65">
        <v>11</v>
      </c>
      <c r="D10909" t="s">
        <v>237</v>
      </c>
      <c r="E10909" s="65">
        <v>1</v>
      </c>
      <c r="F10909" t="s">
        <v>279</v>
      </c>
      <c r="G10909" t="s">
        <v>280</v>
      </c>
      <c r="H10909" t="s">
        <v>226</v>
      </c>
      <c r="I10909" t="s">
        <v>227</v>
      </c>
      <c r="J10909" s="65">
        <v>0</v>
      </c>
      <c r="K10909" t="str">
        <f t="shared" si="398"/>
        <v>31VI1201PLNA</v>
      </c>
      <c r="L10909">
        <f t="shared" si="399"/>
        <v>0</v>
      </c>
    </row>
    <row r="10910" spans="1:12">
      <c r="A10910" s="65">
        <v>31</v>
      </c>
      <c r="B10910" t="s">
        <v>398</v>
      </c>
      <c r="C10910" s="65">
        <v>11</v>
      </c>
      <c r="D10910" t="s">
        <v>237</v>
      </c>
      <c r="E10910" s="65">
        <v>1</v>
      </c>
      <c r="F10910" t="s">
        <v>281</v>
      </c>
      <c r="G10910" t="s">
        <v>282</v>
      </c>
      <c r="H10910" t="s">
        <v>248</v>
      </c>
      <c r="I10910" t="s">
        <v>249</v>
      </c>
      <c r="J10910" s="65">
        <v>0</v>
      </c>
      <c r="K10910" t="str">
        <f t="shared" si="398"/>
        <v>31VI1202SRPR</v>
      </c>
      <c r="L10910">
        <f t="shared" si="399"/>
        <v>0</v>
      </c>
    </row>
    <row r="10911" spans="1:12">
      <c r="A10911" s="65">
        <v>31</v>
      </c>
      <c r="B10911" t="s">
        <v>398</v>
      </c>
      <c r="C10911" s="65">
        <v>11</v>
      </c>
      <c r="D10911" t="s">
        <v>237</v>
      </c>
      <c r="E10911" s="65">
        <v>1</v>
      </c>
      <c r="F10911" t="s">
        <v>281</v>
      </c>
      <c r="G10911" t="s">
        <v>282</v>
      </c>
      <c r="H10911" t="s">
        <v>266</v>
      </c>
      <c r="I10911" t="s">
        <v>267</v>
      </c>
      <c r="J10911" s="65">
        <v>0</v>
      </c>
      <c r="K10911" t="str">
        <f t="shared" si="398"/>
        <v>31VI1202PTRE</v>
      </c>
      <c r="L10911">
        <f t="shared" si="399"/>
        <v>0</v>
      </c>
    </row>
    <row r="10912" spans="1:12">
      <c r="A10912" s="65">
        <v>31</v>
      </c>
      <c r="B10912" t="s">
        <v>398</v>
      </c>
      <c r="C10912" s="65">
        <v>11</v>
      </c>
      <c r="D10912" t="s">
        <v>237</v>
      </c>
      <c r="E10912" s="65">
        <v>1</v>
      </c>
      <c r="F10912" t="s">
        <v>281</v>
      </c>
      <c r="G10912" t="s">
        <v>282</v>
      </c>
      <c r="H10912" t="s">
        <v>268</v>
      </c>
      <c r="I10912" t="s">
        <v>269</v>
      </c>
      <c r="J10912" s="65">
        <v>0</v>
      </c>
      <c r="K10912" t="str">
        <f t="shared" si="398"/>
        <v>31VI1202DRCF</v>
      </c>
      <c r="L10912">
        <f t="shared" si="399"/>
        <v>0</v>
      </c>
    </row>
    <row r="10913" spans="1:12">
      <c r="A10913" s="65">
        <v>31</v>
      </c>
      <c r="B10913" t="s">
        <v>398</v>
      </c>
      <c r="C10913" s="65">
        <v>11</v>
      </c>
      <c r="D10913" t="s">
        <v>237</v>
      </c>
      <c r="E10913" s="65">
        <v>1</v>
      </c>
      <c r="F10913" t="s">
        <v>281</v>
      </c>
      <c r="G10913" t="s">
        <v>282</v>
      </c>
      <c r="H10913" t="s">
        <v>242</v>
      </c>
      <c r="I10913" t="s">
        <v>243</v>
      </c>
      <c r="J10913" s="65">
        <v>0</v>
      </c>
      <c r="K10913" t="str">
        <f t="shared" si="398"/>
        <v>31VI1202DRPP</v>
      </c>
      <c r="L10913">
        <f t="shared" si="399"/>
        <v>0</v>
      </c>
    </row>
    <row r="10914" spans="1:12">
      <c r="A10914" s="65">
        <v>31</v>
      </c>
      <c r="B10914" t="s">
        <v>398</v>
      </c>
      <c r="C10914" s="65">
        <v>11</v>
      </c>
      <c r="D10914" t="s">
        <v>237</v>
      </c>
      <c r="E10914" s="65">
        <v>1</v>
      </c>
      <c r="F10914" t="s">
        <v>281</v>
      </c>
      <c r="G10914" t="s">
        <v>282</v>
      </c>
      <c r="H10914" t="s">
        <v>260</v>
      </c>
      <c r="I10914" t="s">
        <v>261</v>
      </c>
      <c r="J10914" s="65">
        <v>0</v>
      </c>
      <c r="K10914" t="str">
        <f t="shared" ref="K10914:K10977" si="400">CONCATENATE(TEXT(A10914,"00"),F10914,H10914)</f>
        <v>31VI1202DRVM</v>
      </c>
      <c r="L10914">
        <f t="shared" ref="L10914:L10977" si="401">J10914</f>
        <v>0</v>
      </c>
    </row>
    <row r="10915" spans="1:12">
      <c r="A10915" s="65">
        <v>31</v>
      </c>
      <c r="B10915" t="s">
        <v>398</v>
      </c>
      <c r="C10915" s="65">
        <v>11</v>
      </c>
      <c r="D10915" t="s">
        <v>237</v>
      </c>
      <c r="E10915" s="65">
        <v>1</v>
      </c>
      <c r="F10915" t="s">
        <v>281</v>
      </c>
      <c r="G10915" t="s">
        <v>282</v>
      </c>
      <c r="H10915" t="s">
        <v>262</v>
      </c>
      <c r="I10915" t="s">
        <v>263</v>
      </c>
      <c r="J10915" s="65">
        <v>0</v>
      </c>
      <c r="K10915" t="str">
        <f t="shared" si="400"/>
        <v>31VI1202DREX</v>
      </c>
      <c r="L10915">
        <f t="shared" si="401"/>
        <v>0</v>
      </c>
    </row>
    <row r="10916" spans="1:12">
      <c r="A10916" s="65">
        <v>31</v>
      </c>
      <c r="B10916" t="s">
        <v>398</v>
      </c>
      <c r="C10916" s="65">
        <v>11</v>
      </c>
      <c r="D10916" t="s">
        <v>237</v>
      </c>
      <c r="E10916" s="65">
        <v>1</v>
      </c>
      <c r="F10916" t="s">
        <v>281</v>
      </c>
      <c r="G10916" t="s">
        <v>282</v>
      </c>
      <c r="H10916" t="s">
        <v>220</v>
      </c>
      <c r="I10916" t="s">
        <v>221</v>
      </c>
      <c r="J10916" s="65">
        <v>0</v>
      </c>
      <c r="K10916" t="str">
        <f t="shared" si="400"/>
        <v>31VI1202DRET</v>
      </c>
      <c r="L10916">
        <f t="shared" si="401"/>
        <v>0</v>
      </c>
    </row>
    <row r="10917" spans="1:12">
      <c r="A10917" s="65">
        <v>31</v>
      </c>
      <c r="B10917" t="s">
        <v>398</v>
      </c>
      <c r="C10917" s="65">
        <v>11</v>
      </c>
      <c r="D10917" t="s">
        <v>237</v>
      </c>
      <c r="E10917" s="65">
        <v>1</v>
      </c>
      <c r="F10917" t="s">
        <v>281</v>
      </c>
      <c r="G10917" t="s">
        <v>282</v>
      </c>
      <c r="H10917" t="s">
        <v>222</v>
      </c>
      <c r="I10917" t="s">
        <v>223</v>
      </c>
      <c r="J10917" s="65">
        <v>0</v>
      </c>
      <c r="K10917" t="str">
        <f t="shared" si="400"/>
        <v>31VI1202DPMA</v>
      </c>
      <c r="L10917">
        <f t="shared" si="401"/>
        <v>0</v>
      </c>
    </row>
    <row r="10918" spans="1:12">
      <c r="A10918" s="65">
        <v>31</v>
      </c>
      <c r="B10918" t="s">
        <v>398</v>
      </c>
      <c r="C10918" s="65">
        <v>11</v>
      </c>
      <c r="D10918" t="s">
        <v>237</v>
      </c>
      <c r="E10918" s="65">
        <v>1</v>
      </c>
      <c r="F10918" t="s">
        <v>281</v>
      </c>
      <c r="G10918" t="s">
        <v>282</v>
      </c>
      <c r="H10918" t="s">
        <v>211</v>
      </c>
      <c r="I10918" t="s">
        <v>212</v>
      </c>
      <c r="J10918" s="65">
        <v>0</v>
      </c>
      <c r="K10918" t="str">
        <f t="shared" si="400"/>
        <v>31VI1202APRS</v>
      </c>
      <c r="L10918">
        <f t="shared" si="401"/>
        <v>0</v>
      </c>
    </row>
    <row r="10919" spans="1:12">
      <c r="A10919" s="65">
        <v>31</v>
      </c>
      <c r="B10919" t="s">
        <v>398</v>
      </c>
      <c r="C10919" s="65">
        <v>11</v>
      </c>
      <c r="D10919" t="s">
        <v>237</v>
      </c>
      <c r="E10919" s="65">
        <v>1</v>
      </c>
      <c r="F10919" t="s">
        <v>281</v>
      </c>
      <c r="G10919" t="s">
        <v>282</v>
      </c>
      <c r="H10919" t="s">
        <v>213</v>
      </c>
      <c r="I10919" t="s">
        <v>214</v>
      </c>
      <c r="J10919" s="65">
        <v>0</v>
      </c>
      <c r="K10919" t="str">
        <f t="shared" si="400"/>
        <v>31VI1202APRR</v>
      </c>
      <c r="L10919">
        <f t="shared" si="401"/>
        <v>0</v>
      </c>
    </row>
    <row r="10920" spans="1:12">
      <c r="A10920" s="65">
        <v>31</v>
      </c>
      <c r="B10920" t="s">
        <v>398</v>
      </c>
      <c r="C10920" s="65">
        <v>11</v>
      </c>
      <c r="D10920" t="s">
        <v>237</v>
      </c>
      <c r="E10920" s="65">
        <v>1</v>
      </c>
      <c r="F10920" t="s">
        <v>281</v>
      </c>
      <c r="G10920" t="s">
        <v>282</v>
      </c>
      <c r="H10920" t="s">
        <v>215</v>
      </c>
      <c r="I10920" t="s">
        <v>216</v>
      </c>
      <c r="J10920" s="65">
        <v>0</v>
      </c>
      <c r="K10920" t="str">
        <f t="shared" si="400"/>
        <v>31VI1202APRT</v>
      </c>
      <c r="L10920">
        <f t="shared" si="401"/>
        <v>0</v>
      </c>
    </row>
    <row r="10921" spans="1:12">
      <c r="A10921" s="65">
        <v>31</v>
      </c>
      <c r="B10921" t="s">
        <v>398</v>
      </c>
      <c r="C10921" s="65">
        <v>11</v>
      </c>
      <c r="D10921" t="s">
        <v>237</v>
      </c>
      <c r="E10921" s="65">
        <v>1</v>
      </c>
      <c r="F10921" t="s">
        <v>281</v>
      </c>
      <c r="G10921" t="s">
        <v>282</v>
      </c>
      <c r="H10921" t="s">
        <v>224</v>
      </c>
      <c r="I10921" t="s">
        <v>225</v>
      </c>
      <c r="J10921" s="65">
        <v>0</v>
      </c>
      <c r="K10921" t="str">
        <f t="shared" si="400"/>
        <v>31VI1202ARRA</v>
      </c>
      <c r="L10921">
        <f t="shared" si="401"/>
        <v>0</v>
      </c>
    </row>
    <row r="10922" spans="1:12">
      <c r="A10922" s="65">
        <v>31</v>
      </c>
      <c r="B10922" t="s">
        <v>398</v>
      </c>
      <c r="C10922" s="65">
        <v>11</v>
      </c>
      <c r="D10922" t="s">
        <v>237</v>
      </c>
      <c r="E10922" s="65">
        <v>1</v>
      </c>
      <c r="F10922" t="s">
        <v>281</v>
      </c>
      <c r="G10922" t="s">
        <v>282</v>
      </c>
      <c r="H10922" t="s">
        <v>226</v>
      </c>
      <c r="I10922" t="s">
        <v>227</v>
      </c>
      <c r="J10922" s="65">
        <v>0</v>
      </c>
      <c r="K10922" t="str">
        <f t="shared" si="400"/>
        <v>31VI1202PLNA</v>
      </c>
      <c r="L10922">
        <f t="shared" si="401"/>
        <v>0</v>
      </c>
    </row>
    <row r="10923" spans="1:12">
      <c r="A10923" s="65">
        <v>31</v>
      </c>
      <c r="B10923" t="s">
        <v>398</v>
      </c>
      <c r="C10923" s="65">
        <v>11</v>
      </c>
      <c r="D10923" t="s">
        <v>237</v>
      </c>
      <c r="E10923" s="65">
        <v>1</v>
      </c>
      <c r="F10923" t="s">
        <v>281</v>
      </c>
      <c r="G10923" t="s">
        <v>282</v>
      </c>
      <c r="H10923" t="s">
        <v>235</v>
      </c>
      <c r="I10923" t="s">
        <v>236</v>
      </c>
      <c r="J10923" s="65">
        <v>0</v>
      </c>
      <c r="K10923" t="str">
        <f t="shared" si="400"/>
        <v>31VI1202SABA</v>
      </c>
      <c r="L10923">
        <f t="shared" si="401"/>
        <v>0</v>
      </c>
    </row>
    <row r="10924" spans="1:12">
      <c r="A10924" s="65">
        <v>31</v>
      </c>
      <c r="B10924" t="s">
        <v>398</v>
      </c>
      <c r="C10924" s="65">
        <v>11</v>
      </c>
      <c r="D10924" t="s">
        <v>237</v>
      </c>
      <c r="E10924" s="65">
        <v>1</v>
      </c>
      <c r="F10924" t="s">
        <v>281</v>
      </c>
      <c r="G10924" t="s">
        <v>282</v>
      </c>
      <c r="H10924" t="s">
        <v>250</v>
      </c>
      <c r="I10924" t="s">
        <v>251</v>
      </c>
      <c r="J10924" s="65">
        <v>0</v>
      </c>
      <c r="K10924" t="str">
        <f t="shared" si="400"/>
        <v>31VI1202SRPT</v>
      </c>
      <c r="L10924">
        <f t="shared" si="401"/>
        <v>0</v>
      </c>
    </row>
    <row r="10925" spans="1:12">
      <c r="A10925" s="65">
        <v>31</v>
      </c>
      <c r="B10925" t="s">
        <v>398</v>
      </c>
      <c r="C10925" s="65">
        <v>11</v>
      </c>
      <c r="D10925" t="s">
        <v>237</v>
      </c>
      <c r="E10925" s="65">
        <v>1</v>
      </c>
      <c r="F10925" t="s">
        <v>281</v>
      </c>
      <c r="G10925" t="s">
        <v>282</v>
      </c>
      <c r="H10925" t="s">
        <v>252</v>
      </c>
      <c r="I10925" t="s">
        <v>253</v>
      </c>
      <c r="J10925" s="65">
        <v>0</v>
      </c>
      <c r="K10925" t="str">
        <f t="shared" si="400"/>
        <v>31VI1202SRRS</v>
      </c>
      <c r="L10925">
        <f t="shared" si="401"/>
        <v>0</v>
      </c>
    </row>
    <row r="10926" spans="1:12">
      <c r="A10926" s="65">
        <v>31</v>
      </c>
      <c r="B10926" t="s">
        <v>398</v>
      </c>
      <c r="C10926" s="65">
        <v>11</v>
      </c>
      <c r="D10926" t="s">
        <v>237</v>
      </c>
      <c r="E10926" s="65">
        <v>1</v>
      </c>
      <c r="F10926" t="s">
        <v>281</v>
      </c>
      <c r="G10926" t="s">
        <v>282</v>
      </c>
      <c r="H10926" t="s">
        <v>254</v>
      </c>
      <c r="I10926" t="s">
        <v>255</v>
      </c>
      <c r="J10926" s="65">
        <v>0</v>
      </c>
      <c r="K10926" t="str">
        <f t="shared" si="400"/>
        <v>31VI1202SRRR</v>
      </c>
      <c r="L10926">
        <f t="shared" si="401"/>
        <v>0</v>
      </c>
    </row>
    <row r="10927" spans="1:12">
      <c r="A10927" s="65">
        <v>31</v>
      </c>
      <c r="B10927" t="s">
        <v>398</v>
      </c>
      <c r="C10927" s="65">
        <v>11</v>
      </c>
      <c r="D10927" t="s">
        <v>237</v>
      </c>
      <c r="E10927" s="65">
        <v>1</v>
      </c>
      <c r="F10927" t="s">
        <v>281</v>
      </c>
      <c r="G10927" t="s">
        <v>282</v>
      </c>
      <c r="H10927" t="s">
        <v>256</v>
      </c>
      <c r="I10927" t="s">
        <v>257</v>
      </c>
      <c r="J10927" s="65">
        <v>0</v>
      </c>
      <c r="K10927" t="str">
        <f t="shared" si="400"/>
        <v>31VI1202SRRT</v>
      </c>
      <c r="L10927">
        <f t="shared" si="401"/>
        <v>0</v>
      </c>
    </row>
    <row r="10928" spans="1:12">
      <c r="A10928" s="65">
        <v>31</v>
      </c>
      <c r="B10928" t="s">
        <v>398</v>
      </c>
      <c r="C10928" s="65">
        <v>11</v>
      </c>
      <c r="D10928" t="s">
        <v>237</v>
      </c>
      <c r="E10928" s="65">
        <v>1</v>
      </c>
      <c r="F10928" t="s">
        <v>281</v>
      </c>
      <c r="G10928" t="s">
        <v>282</v>
      </c>
      <c r="H10928" t="s">
        <v>258</v>
      </c>
      <c r="I10928" t="s">
        <v>259</v>
      </c>
      <c r="J10928" s="65">
        <v>0</v>
      </c>
      <c r="K10928" t="str">
        <f t="shared" si="400"/>
        <v>31VI1202RSRS</v>
      </c>
      <c r="L10928">
        <f t="shared" si="401"/>
        <v>0</v>
      </c>
    </row>
    <row r="10929" spans="1:12">
      <c r="A10929" s="65">
        <v>31</v>
      </c>
      <c r="B10929" t="s">
        <v>398</v>
      </c>
      <c r="C10929" s="65">
        <v>11</v>
      </c>
      <c r="D10929" t="s">
        <v>237</v>
      </c>
      <c r="E10929" s="65">
        <v>1</v>
      </c>
      <c r="F10929" t="s">
        <v>281</v>
      </c>
      <c r="G10929" t="s">
        <v>282</v>
      </c>
      <c r="H10929" t="s">
        <v>264</v>
      </c>
      <c r="I10929" t="s">
        <v>265</v>
      </c>
      <c r="J10929" s="65">
        <v>0</v>
      </c>
      <c r="K10929" t="str">
        <f t="shared" si="400"/>
        <v>31VI1202RSRR</v>
      </c>
      <c r="L10929">
        <f t="shared" si="401"/>
        <v>0</v>
      </c>
    </row>
    <row r="10930" spans="1:12">
      <c r="A10930" s="65">
        <v>31</v>
      </c>
      <c r="B10930" t="s">
        <v>398</v>
      </c>
      <c r="C10930" s="65">
        <v>11</v>
      </c>
      <c r="D10930" t="s">
        <v>237</v>
      </c>
      <c r="E10930" s="65">
        <v>1</v>
      </c>
      <c r="F10930" t="s">
        <v>281</v>
      </c>
      <c r="G10930" t="s">
        <v>282</v>
      </c>
      <c r="H10930" t="s">
        <v>228</v>
      </c>
      <c r="I10930" t="s">
        <v>217</v>
      </c>
      <c r="J10930" s="65">
        <v>0</v>
      </c>
      <c r="K10930" t="str">
        <f t="shared" si="400"/>
        <v>31VI1202PTBI</v>
      </c>
      <c r="L10930">
        <f t="shared" si="401"/>
        <v>0</v>
      </c>
    </row>
    <row r="10931" spans="1:12">
      <c r="A10931" s="65">
        <v>31</v>
      </c>
      <c r="B10931" t="s">
        <v>398</v>
      </c>
      <c r="C10931" s="65">
        <v>11</v>
      </c>
      <c r="D10931" t="s">
        <v>237</v>
      </c>
      <c r="E10931" s="65">
        <v>1</v>
      </c>
      <c r="F10931" t="s">
        <v>281</v>
      </c>
      <c r="G10931" t="s">
        <v>282</v>
      </c>
      <c r="H10931" t="s">
        <v>229</v>
      </c>
      <c r="I10931" t="s">
        <v>230</v>
      </c>
      <c r="J10931" s="65">
        <v>0</v>
      </c>
      <c r="K10931" t="str">
        <f t="shared" si="400"/>
        <v>31VI1202PRNR</v>
      </c>
      <c r="L10931">
        <f t="shared" si="401"/>
        <v>0</v>
      </c>
    </row>
    <row r="10932" spans="1:12">
      <c r="A10932" s="65">
        <v>31</v>
      </c>
      <c r="B10932" t="s">
        <v>398</v>
      </c>
      <c r="C10932" s="65">
        <v>11</v>
      </c>
      <c r="D10932" t="s">
        <v>237</v>
      </c>
      <c r="E10932" s="65">
        <v>1</v>
      </c>
      <c r="F10932" t="s">
        <v>281</v>
      </c>
      <c r="G10932" t="s">
        <v>282</v>
      </c>
      <c r="H10932" t="s">
        <v>231</v>
      </c>
      <c r="I10932" t="s">
        <v>232</v>
      </c>
      <c r="J10932" s="65">
        <v>0</v>
      </c>
      <c r="K10932" t="str">
        <f t="shared" si="400"/>
        <v>31VI1202PRES</v>
      </c>
      <c r="L10932">
        <f t="shared" si="401"/>
        <v>0</v>
      </c>
    </row>
    <row r="10933" spans="1:12">
      <c r="A10933" s="65">
        <v>31</v>
      </c>
      <c r="B10933" t="s">
        <v>398</v>
      </c>
      <c r="C10933" s="65">
        <v>11</v>
      </c>
      <c r="D10933" t="s">
        <v>237</v>
      </c>
      <c r="E10933" s="65">
        <v>1</v>
      </c>
      <c r="F10933" t="s">
        <v>281</v>
      </c>
      <c r="G10933" t="s">
        <v>282</v>
      </c>
      <c r="H10933" t="s">
        <v>233</v>
      </c>
      <c r="I10933" t="s">
        <v>234</v>
      </c>
      <c r="J10933" s="65">
        <v>0</v>
      </c>
      <c r="K10933" t="str">
        <f t="shared" si="400"/>
        <v>31VI1202PRER</v>
      </c>
      <c r="L10933">
        <f t="shared" si="401"/>
        <v>0</v>
      </c>
    </row>
    <row r="10934" spans="1:12">
      <c r="A10934" s="65">
        <v>31</v>
      </c>
      <c r="B10934" t="s">
        <v>398</v>
      </c>
      <c r="C10934" s="65">
        <v>11</v>
      </c>
      <c r="D10934" t="s">
        <v>237</v>
      </c>
      <c r="E10934" s="65">
        <v>1</v>
      </c>
      <c r="F10934" t="s">
        <v>281</v>
      </c>
      <c r="G10934" t="s">
        <v>282</v>
      </c>
      <c r="H10934" t="s">
        <v>240</v>
      </c>
      <c r="I10934" t="s">
        <v>241</v>
      </c>
      <c r="J10934" s="65">
        <v>0</v>
      </c>
      <c r="K10934" t="str">
        <f t="shared" si="400"/>
        <v>31VI1202SRTS</v>
      </c>
      <c r="L10934">
        <f t="shared" si="401"/>
        <v>0</v>
      </c>
    </row>
    <row r="10935" spans="1:12">
      <c r="A10935" s="65">
        <v>31</v>
      </c>
      <c r="B10935" t="s">
        <v>398</v>
      </c>
      <c r="C10935" s="65">
        <v>11</v>
      </c>
      <c r="D10935" t="s">
        <v>237</v>
      </c>
      <c r="E10935" s="65">
        <v>1</v>
      </c>
      <c r="F10935" t="s">
        <v>281</v>
      </c>
      <c r="G10935" t="s">
        <v>282</v>
      </c>
      <c r="H10935" t="s">
        <v>270</v>
      </c>
      <c r="I10935" t="s">
        <v>271</v>
      </c>
      <c r="J10935" s="65">
        <v>0</v>
      </c>
      <c r="K10935" t="str">
        <f t="shared" si="400"/>
        <v>31VI1202SRTR</v>
      </c>
      <c r="L10935">
        <f t="shared" si="401"/>
        <v>0</v>
      </c>
    </row>
    <row r="10936" spans="1:12">
      <c r="A10936" s="65">
        <v>31</v>
      </c>
      <c r="B10936" t="s">
        <v>398</v>
      </c>
      <c r="C10936" s="65">
        <v>11</v>
      </c>
      <c r="D10936" t="s">
        <v>237</v>
      </c>
      <c r="E10936" s="65">
        <v>1</v>
      </c>
      <c r="F10936" t="s">
        <v>281</v>
      </c>
      <c r="G10936" t="s">
        <v>282</v>
      </c>
      <c r="H10936" t="s">
        <v>244</v>
      </c>
      <c r="I10936" t="s">
        <v>245</v>
      </c>
      <c r="J10936" s="65">
        <v>0</v>
      </c>
      <c r="K10936" t="str">
        <f t="shared" si="400"/>
        <v>31VI1202SRTT</v>
      </c>
      <c r="L10936">
        <f t="shared" si="401"/>
        <v>0</v>
      </c>
    </row>
    <row r="10937" spans="1:12">
      <c r="A10937" s="65">
        <v>31</v>
      </c>
      <c r="B10937" t="s">
        <v>398</v>
      </c>
      <c r="C10937" s="65">
        <v>11</v>
      </c>
      <c r="D10937" t="s">
        <v>237</v>
      </c>
      <c r="E10937" s="65">
        <v>1</v>
      </c>
      <c r="F10937" t="s">
        <v>281</v>
      </c>
      <c r="G10937" t="s">
        <v>282</v>
      </c>
      <c r="H10937" t="s">
        <v>246</v>
      </c>
      <c r="I10937" t="s">
        <v>247</v>
      </c>
      <c r="J10937" s="65">
        <v>0</v>
      </c>
      <c r="K10937" t="str">
        <f t="shared" si="400"/>
        <v>31VI1202SRPS</v>
      </c>
      <c r="L10937">
        <f t="shared" si="401"/>
        <v>0</v>
      </c>
    </row>
    <row r="10938" spans="1:12">
      <c r="A10938" s="65">
        <v>31</v>
      </c>
      <c r="B10938" t="s">
        <v>398</v>
      </c>
      <c r="C10938" s="65">
        <v>11</v>
      </c>
      <c r="D10938" t="s">
        <v>237</v>
      </c>
      <c r="E10938" s="65">
        <v>1</v>
      </c>
      <c r="F10938" t="s">
        <v>283</v>
      </c>
      <c r="G10938" t="s">
        <v>284</v>
      </c>
      <c r="H10938" t="s">
        <v>224</v>
      </c>
      <c r="I10938" t="s">
        <v>225</v>
      </c>
      <c r="J10938" s="65">
        <v>0</v>
      </c>
      <c r="K10938" t="str">
        <f t="shared" si="400"/>
        <v>31VI1300ARRA</v>
      </c>
      <c r="L10938">
        <f t="shared" si="401"/>
        <v>0</v>
      </c>
    </row>
    <row r="10939" spans="1:12">
      <c r="A10939" s="65">
        <v>31</v>
      </c>
      <c r="B10939" t="s">
        <v>398</v>
      </c>
      <c r="C10939" s="65">
        <v>11</v>
      </c>
      <c r="D10939" t="s">
        <v>237</v>
      </c>
      <c r="E10939" s="65">
        <v>1</v>
      </c>
      <c r="F10939" t="s">
        <v>283</v>
      </c>
      <c r="G10939" t="s">
        <v>284</v>
      </c>
      <c r="H10939" t="s">
        <v>226</v>
      </c>
      <c r="I10939" t="s">
        <v>227</v>
      </c>
      <c r="J10939" s="65">
        <v>0</v>
      </c>
      <c r="K10939" t="str">
        <f t="shared" si="400"/>
        <v>31VI1300PLNA</v>
      </c>
      <c r="L10939">
        <f t="shared" si="401"/>
        <v>0</v>
      </c>
    </row>
    <row r="10940" spans="1:12">
      <c r="A10940" s="65">
        <v>31</v>
      </c>
      <c r="B10940" t="s">
        <v>398</v>
      </c>
      <c r="C10940" s="65">
        <v>11</v>
      </c>
      <c r="D10940" t="s">
        <v>237</v>
      </c>
      <c r="E10940" s="65">
        <v>1</v>
      </c>
      <c r="F10940" t="s">
        <v>283</v>
      </c>
      <c r="G10940" t="s">
        <v>284</v>
      </c>
      <c r="H10940" t="s">
        <v>235</v>
      </c>
      <c r="I10940" t="s">
        <v>236</v>
      </c>
      <c r="J10940" s="65">
        <v>0</v>
      </c>
      <c r="K10940" t="str">
        <f t="shared" si="400"/>
        <v>31VI1300SABA</v>
      </c>
      <c r="L10940">
        <f t="shared" si="401"/>
        <v>0</v>
      </c>
    </row>
    <row r="10941" spans="1:12">
      <c r="A10941" s="65">
        <v>31</v>
      </c>
      <c r="B10941" t="s">
        <v>398</v>
      </c>
      <c r="C10941" s="65">
        <v>11</v>
      </c>
      <c r="D10941" t="s">
        <v>237</v>
      </c>
      <c r="E10941" s="65">
        <v>1</v>
      </c>
      <c r="F10941" t="s">
        <v>283</v>
      </c>
      <c r="G10941" t="s">
        <v>284</v>
      </c>
      <c r="H10941" t="s">
        <v>252</v>
      </c>
      <c r="I10941" t="s">
        <v>253</v>
      </c>
      <c r="J10941" s="65">
        <v>0</v>
      </c>
      <c r="K10941" t="str">
        <f t="shared" si="400"/>
        <v>31VI1300SRRS</v>
      </c>
      <c r="L10941">
        <f t="shared" si="401"/>
        <v>0</v>
      </c>
    </row>
    <row r="10942" spans="1:12">
      <c r="A10942" s="65">
        <v>31</v>
      </c>
      <c r="B10942" t="s">
        <v>398</v>
      </c>
      <c r="C10942" s="65">
        <v>11</v>
      </c>
      <c r="D10942" t="s">
        <v>237</v>
      </c>
      <c r="E10942" s="65">
        <v>1</v>
      </c>
      <c r="F10942" t="s">
        <v>283</v>
      </c>
      <c r="G10942" t="s">
        <v>284</v>
      </c>
      <c r="H10942" t="s">
        <v>256</v>
      </c>
      <c r="I10942" t="s">
        <v>257</v>
      </c>
      <c r="J10942" s="65">
        <v>0</v>
      </c>
      <c r="K10942" t="str">
        <f t="shared" si="400"/>
        <v>31VI1300SRRT</v>
      </c>
      <c r="L10942">
        <f t="shared" si="401"/>
        <v>0</v>
      </c>
    </row>
    <row r="10943" spans="1:12">
      <c r="A10943" s="65">
        <v>31</v>
      </c>
      <c r="B10943" t="s">
        <v>398</v>
      </c>
      <c r="C10943" s="65">
        <v>11</v>
      </c>
      <c r="D10943" t="s">
        <v>237</v>
      </c>
      <c r="E10943" s="65">
        <v>1</v>
      </c>
      <c r="F10943" t="s">
        <v>283</v>
      </c>
      <c r="G10943" t="s">
        <v>284</v>
      </c>
      <c r="H10943" t="s">
        <v>258</v>
      </c>
      <c r="I10943" t="s">
        <v>259</v>
      </c>
      <c r="J10943" s="65">
        <v>0</v>
      </c>
      <c r="K10943" t="str">
        <f t="shared" si="400"/>
        <v>31VI1300RSRS</v>
      </c>
      <c r="L10943">
        <f t="shared" si="401"/>
        <v>0</v>
      </c>
    </row>
    <row r="10944" spans="1:12">
      <c r="A10944" s="65">
        <v>31</v>
      </c>
      <c r="B10944" t="s">
        <v>398</v>
      </c>
      <c r="C10944" s="65">
        <v>11</v>
      </c>
      <c r="D10944" t="s">
        <v>237</v>
      </c>
      <c r="E10944" s="65">
        <v>1</v>
      </c>
      <c r="F10944" t="s">
        <v>283</v>
      </c>
      <c r="G10944" t="s">
        <v>284</v>
      </c>
      <c r="H10944" t="s">
        <v>264</v>
      </c>
      <c r="I10944" t="s">
        <v>265</v>
      </c>
      <c r="J10944" s="65">
        <v>0</v>
      </c>
      <c r="K10944" t="str">
        <f t="shared" si="400"/>
        <v>31VI1300RSRR</v>
      </c>
      <c r="L10944">
        <f t="shared" si="401"/>
        <v>0</v>
      </c>
    </row>
    <row r="10945" spans="1:12">
      <c r="A10945" s="65">
        <v>31</v>
      </c>
      <c r="B10945" t="s">
        <v>398</v>
      </c>
      <c r="C10945" s="65">
        <v>11</v>
      </c>
      <c r="D10945" t="s">
        <v>237</v>
      </c>
      <c r="E10945" s="65">
        <v>1</v>
      </c>
      <c r="F10945" t="s">
        <v>283</v>
      </c>
      <c r="G10945" t="s">
        <v>284</v>
      </c>
      <c r="H10945" t="s">
        <v>228</v>
      </c>
      <c r="I10945" t="s">
        <v>217</v>
      </c>
      <c r="J10945" s="65">
        <v>0</v>
      </c>
      <c r="K10945" t="str">
        <f t="shared" si="400"/>
        <v>31VI1300PTBI</v>
      </c>
      <c r="L10945">
        <f t="shared" si="401"/>
        <v>0</v>
      </c>
    </row>
    <row r="10946" spans="1:12">
      <c r="A10946" s="65">
        <v>31</v>
      </c>
      <c r="B10946" t="s">
        <v>398</v>
      </c>
      <c r="C10946" s="65">
        <v>11</v>
      </c>
      <c r="D10946" t="s">
        <v>237</v>
      </c>
      <c r="E10946" s="65">
        <v>1</v>
      </c>
      <c r="F10946" t="s">
        <v>283</v>
      </c>
      <c r="G10946" t="s">
        <v>284</v>
      </c>
      <c r="H10946" t="s">
        <v>231</v>
      </c>
      <c r="I10946" t="s">
        <v>232</v>
      </c>
      <c r="J10946" s="65">
        <v>0</v>
      </c>
      <c r="K10946" t="str">
        <f t="shared" si="400"/>
        <v>31VI1300PRES</v>
      </c>
      <c r="L10946">
        <f t="shared" si="401"/>
        <v>0</v>
      </c>
    </row>
    <row r="10947" spans="1:12">
      <c r="A10947" s="65">
        <v>31</v>
      </c>
      <c r="B10947" t="s">
        <v>398</v>
      </c>
      <c r="C10947" s="65">
        <v>11</v>
      </c>
      <c r="D10947" t="s">
        <v>237</v>
      </c>
      <c r="E10947" s="65">
        <v>1</v>
      </c>
      <c r="F10947" t="s">
        <v>283</v>
      </c>
      <c r="G10947" t="s">
        <v>284</v>
      </c>
      <c r="H10947" t="s">
        <v>233</v>
      </c>
      <c r="I10947" t="s">
        <v>234</v>
      </c>
      <c r="J10947" s="65">
        <v>0</v>
      </c>
      <c r="K10947" t="str">
        <f t="shared" si="400"/>
        <v>31VI1300PRER</v>
      </c>
      <c r="L10947">
        <f t="shared" si="401"/>
        <v>0</v>
      </c>
    </row>
    <row r="10948" spans="1:12">
      <c r="A10948" s="65">
        <v>31</v>
      </c>
      <c r="B10948" t="s">
        <v>398</v>
      </c>
      <c r="C10948" s="65">
        <v>11</v>
      </c>
      <c r="D10948" t="s">
        <v>237</v>
      </c>
      <c r="E10948" s="65">
        <v>1</v>
      </c>
      <c r="F10948" t="s">
        <v>283</v>
      </c>
      <c r="G10948" t="s">
        <v>284</v>
      </c>
      <c r="H10948" t="s">
        <v>266</v>
      </c>
      <c r="I10948" t="s">
        <v>267</v>
      </c>
      <c r="J10948" s="65">
        <v>0</v>
      </c>
      <c r="K10948" t="str">
        <f t="shared" si="400"/>
        <v>31VI1300PTRE</v>
      </c>
      <c r="L10948">
        <f t="shared" si="401"/>
        <v>0</v>
      </c>
    </row>
    <row r="10949" spans="1:12">
      <c r="A10949" s="65">
        <v>31</v>
      </c>
      <c r="B10949" t="s">
        <v>398</v>
      </c>
      <c r="C10949" s="65">
        <v>11</v>
      </c>
      <c r="D10949" t="s">
        <v>237</v>
      </c>
      <c r="E10949" s="65">
        <v>1</v>
      </c>
      <c r="F10949" t="s">
        <v>283</v>
      </c>
      <c r="G10949" t="s">
        <v>284</v>
      </c>
      <c r="H10949" t="s">
        <v>268</v>
      </c>
      <c r="I10949" t="s">
        <v>269</v>
      </c>
      <c r="J10949" s="65">
        <v>0</v>
      </c>
      <c r="K10949" t="str">
        <f t="shared" si="400"/>
        <v>31VI1300DRCF</v>
      </c>
      <c r="L10949">
        <f t="shared" si="401"/>
        <v>0</v>
      </c>
    </row>
    <row r="10950" spans="1:12">
      <c r="A10950" s="65">
        <v>31</v>
      </c>
      <c r="B10950" t="s">
        <v>398</v>
      </c>
      <c r="C10950" s="65">
        <v>11</v>
      </c>
      <c r="D10950" t="s">
        <v>237</v>
      </c>
      <c r="E10950" s="65">
        <v>1</v>
      </c>
      <c r="F10950" t="s">
        <v>283</v>
      </c>
      <c r="G10950" t="s">
        <v>284</v>
      </c>
      <c r="H10950" t="s">
        <v>242</v>
      </c>
      <c r="I10950" t="s">
        <v>243</v>
      </c>
      <c r="J10950" s="65">
        <v>0</v>
      </c>
      <c r="K10950" t="str">
        <f t="shared" si="400"/>
        <v>31VI1300DRPP</v>
      </c>
      <c r="L10950">
        <f t="shared" si="401"/>
        <v>0</v>
      </c>
    </row>
    <row r="10951" spans="1:12">
      <c r="A10951" s="65">
        <v>31</v>
      </c>
      <c r="B10951" t="s">
        <v>398</v>
      </c>
      <c r="C10951" s="65">
        <v>11</v>
      </c>
      <c r="D10951" t="s">
        <v>237</v>
      </c>
      <c r="E10951" s="65">
        <v>1</v>
      </c>
      <c r="F10951" t="s">
        <v>283</v>
      </c>
      <c r="G10951" t="s">
        <v>284</v>
      </c>
      <c r="H10951" t="s">
        <v>262</v>
      </c>
      <c r="I10951" t="s">
        <v>263</v>
      </c>
      <c r="J10951" s="65">
        <v>0</v>
      </c>
      <c r="K10951" t="str">
        <f t="shared" si="400"/>
        <v>31VI1300DREX</v>
      </c>
      <c r="L10951">
        <f t="shared" si="401"/>
        <v>0</v>
      </c>
    </row>
    <row r="10952" spans="1:12">
      <c r="A10952" s="65">
        <v>31</v>
      </c>
      <c r="B10952" t="s">
        <v>398</v>
      </c>
      <c r="C10952" s="65">
        <v>11</v>
      </c>
      <c r="D10952" t="s">
        <v>237</v>
      </c>
      <c r="E10952" s="65">
        <v>1</v>
      </c>
      <c r="F10952" t="s">
        <v>283</v>
      </c>
      <c r="G10952" t="s">
        <v>284</v>
      </c>
      <c r="H10952" t="s">
        <v>220</v>
      </c>
      <c r="I10952" t="s">
        <v>221</v>
      </c>
      <c r="J10952" s="65">
        <v>0</v>
      </c>
      <c r="K10952" t="str">
        <f t="shared" si="400"/>
        <v>31VI1300DRET</v>
      </c>
      <c r="L10952">
        <f t="shared" si="401"/>
        <v>0</v>
      </c>
    </row>
    <row r="10953" spans="1:12">
      <c r="A10953" s="65">
        <v>31</v>
      </c>
      <c r="B10953" t="s">
        <v>398</v>
      </c>
      <c r="C10953" s="65">
        <v>11</v>
      </c>
      <c r="D10953" t="s">
        <v>237</v>
      </c>
      <c r="E10953" s="65">
        <v>1</v>
      </c>
      <c r="F10953" t="s">
        <v>283</v>
      </c>
      <c r="G10953" t="s">
        <v>284</v>
      </c>
      <c r="H10953" t="s">
        <v>222</v>
      </c>
      <c r="I10953" t="s">
        <v>223</v>
      </c>
      <c r="J10953" s="65">
        <v>0</v>
      </c>
      <c r="K10953" t="str">
        <f t="shared" si="400"/>
        <v>31VI1300DPMA</v>
      </c>
      <c r="L10953">
        <f t="shared" si="401"/>
        <v>0</v>
      </c>
    </row>
    <row r="10954" spans="1:12">
      <c r="A10954" s="65">
        <v>31</v>
      </c>
      <c r="B10954" t="s">
        <v>398</v>
      </c>
      <c r="C10954" s="65">
        <v>11</v>
      </c>
      <c r="D10954" t="s">
        <v>237</v>
      </c>
      <c r="E10954" s="65">
        <v>1</v>
      </c>
      <c r="F10954" t="s">
        <v>283</v>
      </c>
      <c r="G10954" t="s">
        <v>284</v>
      </c>
      <c r="H10954" t="s">
        <v>211</v>
      </c>
      <c r="I10954" t="s">
        <v>212</v>
      </c>
      <c r="J10954" s="65">
        <v>0</v>
      </c>
      <c r="K10954" t="str">
        <f t="shared" si="400"/>
        <v>31VI1300APRS</v>
      </c>
      <c r="L10954">
        <f t="shared" si="401"/>
        <v>0</v>
      </c>
    </row>
    <row r="10955" spans="1:12">
      <c r="A10955" s="65">
        <v>31</v>
      </c>
      <c r="B10955" t="s">
        <v>398</v>
      </c>
      <c r="C10955" s="65">
        <v>11</v>
      </c>
      <c r="D10955" t="s">
        <v>237</v>
      </c>
      <c r="E10955" s="65">
        <v>1</v>
      </c>
      <c r="F10955" t="s">
        <v>283</v>
      </c>
      <c r="G10955" t="s">
        <v>284</v>
      </c>
      <c r="H10955" t="s">
        <v>213</v>
      </c>
      <c r="I10955" t="s">
        <v>214</v>
      </c>
      <c r="J10955" s="65">
        <v>0</v>
      </c>
      <c r="K10955" t="str">
        <f t="shared" si="400"/>
        <v>31VI1300APRR</v>
      </c>
      <c r="L10955">
        <f t="shared" si="401"/>
        <v>0</v>
      </c>
    </row>
    <row r="10956" spans="1:12">
      <c r="A10956" s="65">
        <v>31</v>
      </c>
      <c r="B10956" t="s">
        <v>398</v>
      </c>
      <c r="C10956" s="65">
        <v>11</v>
      </c>
      <c r="D10956" t="s">
        <v>237</v>
      </c>
      <c r="E10956" s="65">
        <v>1</v>
      </c>
      <c r="F10956" t="s">
        <v>283</v>
      </c>
      <c r="G10956" t="s">
        <v>284</v>
      </c>
      <c r="H10956" t="s">
        <v>240</v>
      </c>
      <c r="I10956" t="s">
        <v>241</v>
      </c>
      <c r="J10956" s="65">
        <v>0</v>
      </c>
      <c r="K10956" t="str">
        <f t="shared" si="400"/>
        <v>31VI1300SRTS</v>
      </c>
      <c r="L10956">
        <f t="shared" si="401"/>
        <v>0</v>
      </c>
    </row>
    <row r="10957" spans="1:12">
      <c r="A10957" s="65">
        <v>31</v>
      </c>
      <c r="B10957" t="s">
        <v>398</v>
      </c>
      <c r="C10957" s="65">
        <v>11</v>
      </c>
      <c r="D10957" t="s">
        <v>237</v>
      </c>
      <c r="E10957" s="65">
        <v>1</v>
      </c>
      <c r="F10957" t="s">
        <v>283</v>
      </c>
      <c r="G10957" t="s">
        <v>284</v>
      </c>
      <c r="H10957" t="s">
        <v>244</v>
      </c>
      <c r="I10957" t="s">
        <v>245</v>
      </c>
      <c r="J10957" s="65">
        <v>0</v>
      </c>
      <c r="K10957" t="str">
        <f t="shared" si="400"/>
        <v>31VI1300SRTT</v>
      </c>
      <c r="L10957">
        <f t="shared" si="401"/>
        <v>0</v>
      </c>
    </row>
    <row r="10958" spans="1:12">
      <c r="A10958" s="65">
        <v>31</v>
      </c>
      <c r="B10958" t="s">
        <v>398</v>
      </c>
      <c r="C10958" s="65">
        <v>11</v>
      </c>
      <c r="D10958" t="s">
        <v>237</v>
      </c>
      <c r="E10958" s="65">
        <v>1</v>
      </c>
      <c r="F10958" t="s">
        <v>283</v>
      </c>
      <c r="G10958" t="s">
        <v>284</v>
      </c>
      <c r="H10958" t="s">
        <v>246</v>
      </c>
      <c r="I10958" t="s">
        <v>247</v>
      </c>
      <c r="J10958" s="65">
        <v>0</v>
      </c>
      <c r="K10958" t="str">
        <f t="shared" si="400"/>
        <v>31VI1300SRPS</v>
      </c>
      <c r="L10958">
        <f t="shared" si="401"/>
        <v>0</v>
      </c>
    </row>
    <row r="10959" spans="1:12">
      <c r="A10959" s="65">
        <v>31</v>
      </c>
      <c r="B10959" t="s">
        <v>398</v>
      </c>
      <c r="C10959" s="65">
        <v>11</v>
      </c>
      <c r="D10959" t="s">
        <v>237</v>
      </c>
      <c r="E10959" s="65">
        <v>1</v>
      </c>
      <c r="F10959" t="s">
        <v>283</v>
      </c>
      <c r="G10959" t="s">
        <v>284</v>
      </c>
      <c r="H10959" t="s">
        <v>248</v>
      </c>
      <c r="I10959" t="s">
        <v>249</v>
      </c>
      <c r="J10959" s="65">
        <v>0</v>
      </c>
      <c r="K10959" t="str">
        <f t="shared" si="400"/>
        <v>31VI1300SRPR</v>
      </c>
      <c r="L10959">
        <f t="shared" si="401"/>
        <v>0</v>
      </c>
    </row>
    <row r="10960" spans="1:12">
      <c r="A10960" s="65">
        <v>31</v>
      </c>
      <c r="B10960" t="s">
        <v>398</v>
      </c>
      <c r="C10960" s="65">
        <v>11</v>
      </c>
      <c r="D10960" t="s">
        <v>237</v>
      </c>
      <c r="E10960" s="65">
        <v>1</v>
      </c>
      <c r="F10960" t="s">
        <v>283</v>
      </c>
      <c r="G10960" t="s">
        <v>284</v>
      </c>
      <c r="H10960" t="s">
        <v>250</v>
      </c>
      <c r="I10960" t="s">
        <v>251</v>
      </c>
      <c r="J10960" s="65">
        <v>0</v>
      </c>
      <c r="K10960" t="str">
        <f t="shared" si="400"/>
        <v>31VI1300SRPT</v>
      </c>
      <c r="L10960">
        <f t="shared" si="401"/>
        <v>0</v>
      </c>
    </row>
    <row r="10961" spans="1:12">
      <c r="A10961" s="65">
        <v>31</v>
      </c>
      <c r="B10961" t="s">
        <v>398</v>
      </c>
      <c r="C10961" s="65">
        <v>11</v>
      </c>
      <c r="D10961" t="s">
        <v>237</v>
      </c>
      <c r="E10961" s="65">
        <v>1</v>
      </c>
      <c r="F10961" t="s">
        <v>283</v>
      </c>
      <c r="G10961" t="s">
        <v>284</v>
      </c>
      <c r="H10961" t="s">
        <v>254</v>
      </c>
      <c r="I10961" t="s">
        <v>255</v>
      </c>
      <c r="J10961" s="65">
        <v>0</v>
      </c>
      <c r="K10961" t="str">
        <f t="shared" si="400"/>
        <v>31VI1300SRRR</v>
      </c>
      <c r="L10961">
        <f t="shared" si="401"/>
        <v>0</v>
      </c>
    </row>
    <row r="10962" spans="1:12">
      <c r="A10962" s="65">
        <v>31</v>
      </c>
      <c r="B10962" t="s">
        <v>398</v>
      </c>
      <c r="C10962" s="65">
        <v>11</v>
      </c>
      <c r="D10962" t="s">
        <v>237</v>
      </c>
      <c r="E10962" s="65">
        <v>1</v>
      </c>
      <c r="F10962" t="s">
        <v>283</v>
      </c>
      <c r="G10962" t="s">
        <v>284</v>
      </c>
      <c r="H10962" t="s">
        <v>270</v>
      </c>
      <c r="I10962" t="s">
        <v>271</v>
      </c>
      <c r="J10962" s="65">
        <v>0</v>
      </c>
      <c r="K10962" t="str">
        <f t="shared" si="400"/>
        <v>31VI1300SRTR</v>
      </c>
      <c r="L10962">
        <f t="shared" si="401"/>
        <v>0</v>
      </c>
    </row>
    <row r="10963" spans="1:12">
      <c r="A10963" s="65">
        <v>31</v>
      </c>
      <c r="B10963" t="s">
        <v>398</v>
      </c>
      <c r="C10963" s="65">
        <v>11</v>
      </c>
      <c r="D10963" t="s">
        <v>237</v>
      </c>
      <c r="E10963" s="65">
        <v>1</v>
      </c>
      <c r="F10963" t="s">
        <v>283</v>
      </c>
      <c r="G10963" t="s">
        <v>284</v>
      </c>
      <c r="H10963" t="s">
        <v>229</v>
      </c>
      <c r="I10963" t="s">
        <v>230</v>
      </c>
      <c r="J10963" s="65">
        <v>0</v>
      </c>
      <c r="K10963" t="str">
        <f t="shared" si="400"/>
        <v>31VI1300PRNR</v>
      </c>
      <c r="L10963">
        <f t="shared" si="401"/>
        <v>0</v>
      </c>
    </row>
    <row r="10964" spans="1:12">
      <c r="A10964" s="65">
        <v>31</v>
      </c>
      <c r="B10964" t="s">
        <v>398</v>
      </c>
      <c r="C10964" s="65">
        <v>11</v>
      </c>
      <c r="D10964" t="s">
        <v>237</v>
      </c>
      <c r="E10964" s="65">
        <v>1</v>
      </c>
      <c r="F10964" t="s">
        <v>283</v>
      </c>
      <c r="G10964" t="s">
        <v>284</v>
      </c>
      <c r="H10964" t="s">
        <v>215</v>
      </c>
      <c r="I10964" t="s">
        <v>216</v>
      </c>
      <c r="J10964" s="65">
        <v>0</v>
      </c>
      <c r="K10964" t="str">
        <f t="shared" si="400"/>
        <v>31VI1300APRT</v>
      </c>
      <c r="L10964">
        <f t="shared" si="401"/>
        <v>0</v>
      </c>
    </row>
    <row r="10965" spans="1:12">
      <c r="A10965" s="65">
        <v>31</v>
      </c>
      <c r="B10965" t="s">
        <v>398</v>
      </c>
      <c r="C10965" s="65">
        <v>11</v>
      </c>
      <c r="D10965" t="s">
        <v>237</v>
      </c>
      <c r="E10965" s="65">
        <v>1</v>
      </c>
      <c r="F10965" t="s">
        <v>283</v>
      </c>
      <c r="G10965" t="s">
        <v>284</v>
      </c>
      <c r="H10965" t="s">
        <v>260</v>
      </c>
      <c r="I10965" t="s">
        <v>261</v>
      </c>
      <c r="J10965" s="65">
        <v>0</v>
      </c>
      <c r="K10965" t="str">
        <f t="shared" si="400"/>
        <v>31VI1300DRVM</v>
      </c>
      <c r="L10965">
        <f t="shared" si="401"/>
        <v>0</v>
      </c>
    </row>
    <row r="10966" spans="1:12">
      <c r="A10966" s="65">
        <v>31</v>
      </c>
      <c r="B10966" t="s">
        <v>398</v>
      </c>
      <c r="C10966" s="65">
        <v>11</v>
      </c>
      <c r="D10966" t="s">
        <v>237</v>
      </c>
      <c r="E10966" s="65">
        <v>1</v>
      </c>
      <c r="F10966" t="s">
        <v>285</v>
      </c>
      <c r="G10966" t="s">
        <v>286</v>
      </c>
      <c r="H10966" t="s">
        <v>297</v>
      </c>
      <c r="I10966" t="s">
        <v>298</v>
      </c>
      <c r="J10966" s="65">
        <v>343224</v>
      </c>
      <c r="K10966" t="str">
        <f t="shared" si="400"/>
        <v>31VI2000HLTI</v>
      </c>
      <c r="L10966">
        <f t="shared" si="401"/>
        <v>343224</v>
      </c>
    </row>
    <row r="10967" spans="1:12">
      <c r="A10967" s="65">
        <v>31</v>
      </c>
      <c r="B10967" t="s">
        <v>398</v>
      </c>
      <c r="C10967" s="65">
        <v>11</v>
      </c>
      <c r="D10967" t="s">
        <v>237</v>
      </c>
      <c r="E10967" s="65">
        <v>1</v>
      </c>
      <c r="F10967" t="s">
        <v>285</v>
      </c>
      <c r="G10967" t="s">
        <v>286</v>
      </c>
      <c r="H10967" t="s">
        <v>287</v>
      </c>
      <c r="I10967" t="s">
        <v>288</v>
      </c>
      <c r="J10967" s="65">
        <v>97533</v>
      </c>
      <c r="K10967" t="str">
        <f t="shared" si="400"/>
        <v>31VI2000HLBL</v>
      </c>
      <c r="L10967">
        <f t="shared" si="401"/>
        <v>97533</v>
      </c>
    </row>
    <row r="10968" spans="1:12">
      <c r="A10968" s="65">
        <v>31</v>
      </c>
      <c r="B10968" t="s">
        <v>398</v>
      </c>
      <c r="C10968" s="65">
        <v>11</v>
      </c>
      <c r="D10968" t="s">
        <v>237</v>
      </c>
      <c r="E10968" s="65">
        <v>1</v>
      </c>
      <c r="F10968" t="s">
        <v>285</v>
      </c>
      <c r="G10968" t="s">
        <v>286</v>
      </c>
      <c r="H10968" t="s">
        <v>289</v>
      </c>
      <c r="I10968" t="s">
        <v>290</v>
      </c>
      <c r="J10968" s="65">
        <v>72</v>
      </c>
      <c r="K10968" t="str">
        <f t="shared" si="400"/>
        <v>31VI2000FCUV</v>
      </c>
      <c r="L10968">
        <f t="shared" si="401"/>
        <v>72</v>
      </c>
    </row>
    <row r="10969" spans="1:12">
      <c r="A10969" s="65">
        <v>31</v>
      </c>
      <c r="B10969" t="s">
        <v>398</v>
      </c>
      <c r="C10969" s="65">
        <v>11</v>
      </c>
      <c r="D10969" t="s">
        <v>237</v>
      </c>
      <c r="E10969" s="65">
        <v>1</v>
      </c>
      <c r="F10969" t="s">
        <v>285</v>
      </c>
      <c r="G10969" t="s">
        <v>286</v>
      </c>
      <c r="H10969" t="s">
        <v>295</v>
      </c>
      <c r="I10969" t="s">
        <v>296</v>
      </c>
      <c r="J10969" s="65">
        <v>113148</v>
      </c>
      <c r="K10969" t="str">
        <f t="shared" si="400"/>
        <v>31VI2000HLRC</v>
      </c>
      <c r="L10969">
        <f t="shared" si="401"/>
        <v>113148</v>
      </c>
    </row>
    <row r="10970" spans="1:12">
      <c r="A10970" s="65">
        <v>31</v>
      </c>
      <c r="B10970" t="s">
        <v>398</v>
      </c>
      <c r="C10970" s="65">
        <v>11</v>
      </c>
      <c r="D10970" t="s">
        <v>237</v>
      </c>
      <c r="E10970" s="65">
        <v>1</v>
      </c>
      <c r="F10970" t="s">
        <v>285</v>
      </c>
      <c r="G10970" t="s">
        <v>286</v>
      </c>
      <c r="H10970" t="s">
        <v>293</v>
      </c>
      <c r="I10970" t="s">
        <v>294</v>
      </c>
      <c r="J10970" s="65">
        <v>553905</v>
      </c>
      <c r="K10970" t="str">
        <f t="shared" si="400"/>
        <v>31VI2000HLTO</v>
      </c>
      <c r="L10970">
        <f t="shared" si="401"/>
        <v>553905</v>
      </c>
    </row>
    <row r="10971" spans="1:12">
      <c r="A10971" s="65">
        <v>31</v>
      </c>
      <c r="B10971" t="s">
        <v>398</v>
      </c>
      <c r="C10971" s="65">
        <v>11</v>
      </c>
      <c r="D10971" t="s">
        <v>237</v>
      </c>
      <c r="E10971" s="65">
        <v>1</v>
      </c>
      <c r="F10971" t="s">
        <v>285</v>
      </c>
      <c r="G10971" t="s">
        <v>286</v>
      </c>
      <c r="H10971" t="s">
        <v>291</v>
      </c>
      <c r="I10971" t="s">
        <v>292</v>
      </c>
      <c r="J10971" s="65">
        <v>13</v>
      </c>
      <c r="K10971" t="str">
        <f t="shared" si="400"/>
        <v>31VI2000GRAM</v>
      </c>
      <c r="L10971">
        <f t="shared" si="401"/>
        <v>13</v>
      </c>
    </row>
    <row r="10972" spans="1:12">
      <c r="A10972" s="65">
        <v>31</v>
      </c>
      <c r="B10972" t="s">
        <v>398</v>
      </c>
      <c r="C10972" s="65">
        <v>11</v>
      </c>
      <c r="D10972" t="s">
        <v>237</v>
      </c>
      <c r="E10972" s="65">
        <v>1</v>
      </c>
      <c r="F10972" t="s">
        <v>299</v>
      </c>
      <c r="G10972" t="s">
        <v>300</v>
      </c>
      <c r="H10972" t="s">
        <v>287</v>
      </c>
      <c r="I10972" t="s">
        <v>288</v>
      </c>
      <c r="J10972" s="65">
        <v>87760</v>
      </c>
      <c r="K10972" t="str">
        <f t="shared" si="400"/>
        <v>31VI2100HLBL</v>
      </c>
      <c r="L10972">
        <f t="shared" si="401"/>
        <v>87760</v>
      </c>
    </row>
    <row r="10973" spans="1:12">
      <c r="A10973" s="65">
        <v>31</v>
      </c>
      <c r="B10973" t="s">
        <v>398</v>
      </c>
      <c r="C10973" s="65">
        <v>11</v>
      </c>
      <c r="D10973" t="s">
        <v>237</v>
      </c>
      <c r="E10973" s="65">
        <v>1</v>
      </c>
      <c r="F10973" t="s">
        <v>299</v>
      </c>
      <c r="G10973" t="s">
        <v>300</v>
      </c>
      <c r="H10973" t="s">
        <v>291</v>
      </c>
      <c r="I10973" t="s">
        <v>292</v>
      </c>
      <c r="J10973" s="65">
        <v>13</v>
      </c>
      <c r="K10973" t="str">
        <f t="shared" si="400"/>
        <v>31VI2100GRAM</v>
      </c>
      <c r="L10973">
        <f t="shared" si="401"/>
        <v>13</v>
      </c>
    </row>
    <row r="10974" spans="1:12">
      <c r="A10974" s="65">
        <v>31</v>
      </c>
      <c r="B10974" t="s">
        <v>398</v>
      </c>
      <c r="C10974" s="65">
        <v>11</v>
      </c>
      <c r="D10974" t="s">
        <v>237</v>
      </c>
      <c r="E10974" s="65">
        <v>1</v>
      </c>
      <c r="F10974" t="s">
        <v>299</v>
      </c>
      <c r="G10974" t="s">
        <v>300</v>
      </c>
      <c r="H10974" t="s">
        <v>293</v>
      </c>
      <c r="I10974" t="s">
        <v>294</v>
      </c>
      <c r="J10974" s="65">
        <v>514230</v>
      </c>
      <c r="K10974" t="str">
        <f t="shared" si="400"/>
        <v>31VI2100HLTO</v>
      </c>
      <c r="L10974">
        <f t="shared" si="401"/>
        <v>514230</v>
      </c>
    </row>
    <row r="10975" spans="1:12">
      <c r="A10975" s="65">
        <v>31</v>
      </c>
      <c r="B10975" t="s">
        <v>398</v>
      </c>
      <c r="C10975" s="65">
        <v>11</v>
      </c>
      <c r="D10975" t="s">
        <v>237</v>
      </c>
      <c r="E10975" s="65">
        <v>1</v>
      </c>
      <c r="F10975" t="s">
        <v>299</v>
      </c>
      <c r="G10975" t="s">
        <v>300</v>
      </c>
      <c r="H10975" t="s">
        <v>295</v>
      </c>
      <c r="I10975" t="s">
        <v>296</v>
      </c>
      <c r="J10975" s="65">
        <v>97746</v>
      </c>
      <c r="K10975" t="str">
        <f t="shared" si="400"/>
        <v>31VI2100HLRC</v>
      </c>
      <c r="L10975">
        <f t="shared" si="401"/>
        <v>97746</v>
      </c>
    </row>
    <row r="10976" spans="1:12">
      <c r="A10976" s="65">
        <v>31</v>
      </c>
      <c r="B10976" t="s">
        <v>398</v>
      </c>
      <c r="C10976" s="65">
        <v>11</v>
      </c>
      <c r="D10976" t="s">
        <v>237</v>
      </c>
      <c r="E10976" s="65">
        <v>1</v>
      </c>
      <c r="F10976" t="s">
        <v>299</v>
      </c>
      <c r="G10976" t="s">
        <v>300</v>
      </c>
      <c r="H10976" t="s">
        <v>297</v>
      </c>
      <c r="I10976" t="s">
        <v>298</v>
      </c>
      <c r="J10976" s="65">
        <v>328724</v>
      </c>
      <c r="K10976" t="str">
        <f t="shared" si="400"/>
        <v>31VI2100HLTI</v>
      </c>
      <c r="L10976">
        <f t="shared" si="401"/>
        <v>328724</v>
      </c>
    </row>
    <row r="10977" spans="1:12">
      <c r="A10977" s="65">
        <v>31</v>
      </c>
      <c r="B10977" t="s">
        <v>398</v>
      </c>
      <c r="C10977" s="65">
        <v>11</v>
      </c>
      <c r="D10977" t="s">
        <v>237</v>
      </c>
      <c r="E10977" s="65">
        <v>1</v>
      </c>
      <c r="F10977" t="s">
        <v>301</v>
      </c>
      <c r="G10977" t="s">
        <v>302</v>
      </c>
      <c r="H10977" t="s">
        <v>295</v>
      </c>
      <c r="I10977" t="s">
        <v>296</v>
      </c>
      <c r="J10977" s="65">
        <v>0</v>
      </c>
      <c r="K10977" t="str">
        <f t="shared" si="400"/>
        <v>31VI2110HLRC</v>
      </c>
      <c r="L10977">
        <f t="shared" si="401"/>
        <v>0</v>
      </c>
    </row>
    <row r="10978" spans="1:12">
      <c r="A10978" s="65">
        <v>31</v>
      </c>
      <c r="B10978" t="s">
        <v>398</v>
      </c>
      <c r="C10978" s="65">
        <v>11</v>
      </c>
      <c r="D10978" t="s">
        <v>237</v>
      </c>
      <c r="E10978" s="65">
        <v>1</v>
      </c>
      <c r="F10978" t="s">
        <v>301</v>
      </c>
      <c r="G10978" t="s">
        <v>302</v>
      </c>
      <c r="H10978" t="s">
        <v>287</v>
      </c>
      <c r="I10978" t="s">
        <v>288</v>
      </c>
      <c r="J10978" s="65">
        <v>556</v>
      </c>
      <c r="K10978" t="str">
        <f t="shared" ref="K10978:K11041" si="402">CONCATENATE(TEXT(A10978,"00"),F10978,H10978)</f>
        <v>31VI2110HLBL</v>
      </c>
      <c r="L10978">
        <f t="shared" ref="L10978:L11041" si="403">J10978</f>
        <v>556</v>
      </c>
    </row>
    <row r="10979" spans="1:12">
      <c r="A10979" s="65">
        <v>31</v>
      </c>
      <c r="B10979" t="s">
        <v>398</v>
      </c>
      <c r="C10979" s="65">
        <v>11</v>
      </c>
      <c r="D10979" t="s">
        <v>237</v>
      </c>
      <c r="E10979" s="65">
        <v>1</v>
      </c>
      <c r="F10979" t="s">
        <v>301</v>
      </c>
      <c r="G10979" t="s">
        <v>302</v>
      </c>
      <c r="H10979" t="s">
        <v>293</v>
      </c>
      <c r="I10979" t="s">
        <v>294</v>
      </c>
      <c r="J10979" s="65">
        <v>556</v>
      </c>
      <c r="K10979" t="str">
        <f t="shared" si="402"/>
        <v>31VI2110HLTO</v>
      </c>
      <c r="L10979">
        <f t="shared" si="403"/>
        <v>556</v>
      </c>
    </row>
    <row r="10980" spans="1:12">
      <c r="A10980" s="65">
        <v>31</v>
      </c>
      <c r="B10980" t="s">
        <v>398</v>
      </c>
      <c r="C10980" s="65">
        <v>11</v>
      </c>
      <c r="D10980" t="s">
        <v>237</v>
      </c>
      <c r="E10980" s="65">
        <v>1</v>
      </c>
      <c r="F10980" t="s">
        <v>301</v>
      </c>
      <c r="G10980" t="s">
        <v>302</v>
      </c>
      <c r="H10980" t="s">
        <v>297</v>
      </c>
      <c r="I10980" t="s">
        <v>298</v>
      </c>
      <c r="J10980" s="65">
        <v>0</v>
      </c>
      <c r="K10980" t="str">
        <f t="shared" si="402"/>
        <v>31VI2110HLTI</v>
      </c>
      <c r="L10980">
        <f t="shared" si="403"/>
        <v>0</v>
      </c>
    </row>
    <row r="10981" spans="1:12">
      <c r="A10981" s="65">
        <v>31</v>
      </c>
      <c r="B10981" t="s">
        <v>398</v>
      </c>
      <c r="C10981" s="65">
        <v>11</v>
      </c>
      <c r="D10981" t="s">
        <v>237</v>
      </c>
      <c r="E10981" s="65">
        <v>1</v>
      </c>
      <c r="F10981" t="s">
        <v>303</v>
      </c>
      <c r="G10981" t="s">
        <v>304</v>
      </c>
      <c r="H10981" t="s">
        <v>297</v>
      </c>
      <c r="I10981" t="s">
        <v>298</v>
      </c>
      <c r="J10981" s="65">
        <v>0</v>
      </c>
      <c r="K10981" t="str">
        <f t="shared" si="402"/>
        <v>31VI2120HLTI</v>
      </c>
      <c r="L10981">
        <f t="shared" si="403"/>
        <v>0</v>
      </c>
    </row>
    <row r="10982" spans="1:12">
      <c r="A10982" s="65">
        <v>31</v>
      </c>
      <c r="B10982" t="s">
        <v>398</v>
      </c>
      <c r="C10982" s="65">
        <v>11</v>
      </c>
      <c r="D10982" t="s">
        <v>237</v>
      </c>
      <c r="E10982" s="65">
        <v>1</v>
      </c>
      <c r="F10982" t="s">
        <v>303</v>
      </c>
      <c r="G10982" t="s">
        <v>304</v>
      </c>
      <c r="H10982" t="s">
        <v>295</v>
      </c>
      <c r="I10982" t="s">
        <v>296</v>
      </c>
      <c r="J10982" s="65">
        <v>0</v>
      </c>
      <c r="K10982" t="str">
        <f t="shared" si="402"/>
        <v>31VI2120HLRC</v>
      </c>
      <c r="L10982">
        <f t="shared" si="403"/>
        <v>0</v>
      </c>
    </row>
    <row r="10983" spans="1:12">
      <c r="A10983" s="65">
        <v>31</v>
      </c>
      <c r="B10983" t="s">
        <v>398</v>
      </c>
      <c r="C10983" s="65">
        <v>11</v>
      </c>
      <c r="D10983" t="s">
        <v>237</v>
      </c>
      <c r="E10983" s="65">
        <v>1</v>
      </c>
      <c r="F10983" t="s">
        <v>303</v>
      </c>
      <c r="G10983" t="s">
        <v>304</v>
      </c>
      <c r="H10983" t="s">
        <v>293</v>
      </c>
      <c r="I10983" t="s">
        <v>294</v>
      </c>
      <c r="J10983" s="65">
        <v>783</v>
      </c>
      <c r="K10983" t="str">
        <f t="shared" si="402"/>
        <v>31VI2120HLTO</v>
      </c>
      <c r="L10983">
        <f t="shared" si="403"/>
        <v>783</v>
      </c>
    </row>
    <row r="10984" spans="1:12">
      <c r="A10984" s="65">
        <v>31</v>
      </c>
      <c r="B10984" t="s">
        <v>398</v>
      </c>
      <c r="C10984" s="65">
        <v>11</v>
      </c>
      <c r="D10984" t="s">
        <v>237</v>
      </c>
      <c r="E10984" s="65">
        <v>1</v>
      </c>
      <c r="F10984" t="s">
        <v>303</v>
      </c>
      <c r="G10984" t="s">
        <v>304</v>
      </c>
      <c r="H10984" t="s">
        <v>287</v>
      </c>
      <c r="I10984" t="s">
        <v>288</v>
      </c>
      <c r="J10984" s="65">
        <v>783</v>
      </c>
      <c r="K10984" t="str">
        <f t="shared" si="402"/>
        <v>31VI2120HLBL</v>
      </c>
      <c r="L10984">
        <f t="shared" si="403"/>
        <v>783</v>
      </c>
    </row>
    <row r="10985" spans="1:12">
      <c r="A10985" s="65">
        <v>31</v>
      </c>
      <c r="B10985" t="s">
        <v>398</v>
      </c>
      <c r="C10985" s="65">
        <v>11</v>
      </c>
      <c r="D10985" t="s">
        <v>237</v>
      </c>
      <c r="E10985" s="65">
        <v>1</v>
      </c>
      <c r="F10985" t="s">
        <v>305</v>
      </c>
      <c r="G10985" t="s">
        <v>306</v>
      </c>
      <c r="H10985" t="s">
        <v>295</v>
      </c>
      <c r="I10985" t="s">
        <v>296</v>
      </c>
      <c r="J10985" s="65">
        <v>97746</v>
      </c>
      <c r="K10985" t="str">
        <f t="shared" si="402"/>
        <v>31VI2190HLRC</v>
      </c>
      <c r="L10985">
        <f t="shared" si="403"/>
        <v>97746</v>
      </c>
    </row>
    <row r="10986" spans="1:12">
      <c r="A10986" s="65">
        <v>31</v>
      </c>
      <c r="B10986" t="s">
        <v>398</v>
      </c>
      <c r="C10986" s="65">
        <v>11</v>
      </c>
      <c r="D10986" t="s">
        <v>237</v>
      </c>
      <c r="E10986" s="65">
        <v>1</v>
      </c>
      <c r="F10986" t="s">
        <v>305</v>
      </c>
      <c r="G10986" t="s">
        <v>306</v>
      </c>
      <c r="H10986" t="s">
        <v>297</v>
      </c>
      <c r="I10986" t="s">
        <v>298</v>
      </c>
      <c r="J10986" s="65">
        <v>328724</v>
      </c>
      <c r="K10986" t="str">
        <f t="shared" si="402"/>
        <v>31VI2190HLTI</v>
      </c>
      <c r="L10986">
        <f t="shared" si="403"/>
        <v>328724</v>
      </c>
    </row>
    <row r="10987" spans="1:12">
      <c r="A10987" s="65">
        <v>31</v>
      </c>
      <c r="B10987" t="s">
        <v>398</v>
      </c>
      <c r="C10987" s="65">
        <v>11</v>
      </c>
      <c r="D10987" t="s">
        <v>237</v>
      </c>
      <c r="E10987" s="65">
        <v>1</v>
      </c>
      <c r="F10987" t="s">
        <v>305</v>
      </c>
      <c r="G10987" t="s">
        <v>306</v>
      </c>
      <c r="H10987" t="s">
        <v>293</v>
      </c>
      <c r="I10987" t="s">
        <v>294</v>
      </c>
      <c r="J10987" s="65">
        <v>512891</v>
      </c>
      <c r="K10987" t="str">
        <f t="shared" si="402"/>
        <v>31VI2190HLTO</v>
      </c>
      <c r="L10987">
        <f t="shared" si="403"/>
        <v>512891</v>
      </c>
    </row>
    <row r="10988" spans="1:12">
      <c r="A10988" s="65">
        <v>31</v>
      </c>
      <c r="B10988" t="s">
        <v>398</v>
      </c>
      <c r="C10988" s="65">
        <v>11</v>
      </c>
      <c r="D10988" t="s">
        <v>237</v>
      </c>
      <c r="E10988" s="65">
        <v>1</v>
      </c>
      <c r="F10988" t="s">
        <v>305</v>
      </c>
      <c r="G10988" t="s">
        <v>306</v>
      </c>
      <c r="H10988" t="s">
        <v>287</v>
      </c>
      <c r="I10988" t="s">
        <v>288</v>
      </c>
      <c r="J10988" s="65">
        <v>86421</v>
      </c>
      <c r="K10988" t="str">
        <f t="shared" si="402"/>
        <v>31VI2190HLBL</v>
      </c>
      <c r="L10988">
        <f t="shared" si="403"/>
        <v>86421</v>
      </c>
    </row>
    <row r="10989" spans="1:12">
      <c r="A10989" s="65">
        <v>31</v>
      </c>
      <c r="B10989" t="s">
        <v>398</v>
      </c>
      <c r="C10989" s="65">
        <v>11</v>
      </c>
      <c r="D10989" t="s">
        <v>237</v>
      </c>
      <c r="E10989" s="65">
        <v>1</v>
      </c>
      <c r="F10989" t="s">
        <v>307</v>
      </c>
      <c r="G10989" t="s">
        <v>308</v>
      </c>
      <c r="H10989" t="s">
        <v>297</v>
      </c>
      <c r="I10989" t="s">
        <v>298</v>
      </c>
      <c r="J10989" s="65">
        <v>0</v>
      </c>
      <c r="K10989" t="str">
        <f t="shared" si="402"/>
        <v>31VI2200HLTI</v>
      </c>
      <c r="L10989">
        <f t="shared" si="403"/>
        <v>0</v>
      </c>
    </row>
    <row r="10990" spans="1:12">
      <c r="A10990" s="65">
        <v>31</v>
      </c>
      <c r="B10990" t="s">
        <v>398</v>
      </c>
      <c r="C10990" s="65">
        <v>11</v>
      </c>
      <c r="D10990" t="s">
        <v>237</v>
      </c>
      <c r="E10990" s="65">
        <v>1</v>
      </c>
      <c r="F10990" t="s">
        <v>307</v>
      </c>
      <c r="G10990" t="s">
        <v>308</v>
      </c>
      <c r="H10990" t="s">
        <v>295</v>
      </c>
      <c r="I10990" t="s">
        <v>296</v>
      </c>
      <c r="J10990" s="65">
        <v>331</v>
      </c>
      <c r="K10990" t="str">
        <f t="shared" si="402"/>
        <v>31VI2200HLRC</v>
      </c>
      <c r="L10990">
        <f t="shared" si="403"/>
        <v>331</v>
      </c>
    </row>
    <row r="10991" spans="1:12">
      <c r="A10991" s="65">
        <v>31</v>
      </c>
      <c r="B10991" t="s">
        <v>398</v>
      </c>
      <c r="C10991" s="65">
        <v>11</v>
      </c>
      <c r="D10991" t="s">
        <v>237</v>
      </c>
      <c r="E10991" s="65">
        <v>1</v>
      </c>
      <c r="F10991" t="s">
        <v>307</v>
      </c>
      <c r="G10991" t="s">
        <v>308</v>
      </c>
      <c r="H10991" t="s">
        <v>287</v>
      </c>
      <c r="I10991" t="s">
        <v>288</v>
      </c>
      <c r="J10991" s="65">
        <v>255</v>
      </c>
      <c r="K10991" t="str">
        <f t="shared" si="402"/>
        <v>31VI2200HLBL</v>
      </c>
      <c r="L10991">
        <f t="shared" si="403"/>
        <v>255</v>
      </c>
    </row>
    <row r="10992" spans="1:12">
      <c r="A10992" s="65">
        <v>31</v>
      </c>
      <c r="B10992" t="s">
        <v>398</v>
      </c>
      <c r="C10992" s="65">
        <v>11</v>
      </c>
      <c r="D10992" t="s">
        <v>237</v>
      </c>
      <c r="E10992" s="65">
        <v>1</v>
      </c>
      <c r="F10992" t="s">
        <v>307</v>
      </c>
      <c r="G10992" t="s">
        <v>308</v>
      </c>
      <c r="H10992" t="s">
        <v>293</v>
      </c>
      <c r="I10992" t="s">
        <v>294</v>
      </c>
      <c r="J10992" s="65">
        <v>586</v>
      </c>
      <c r="K10992" t="str">
        <f t="shared" si="402"/>
        <v>31VI2200HLTO</v>
      </c>
      <c r="L10992">
        <f t="shared" si="403"/>
        <v>586</v>
      </c>
    </row>
    <row r="10993" spans="1:12">
      <c r="A10993" s="65">
        <v>31</v>
      </c>
      <c r="B10993" t="s">
        <v>398</v>
      </c>
      <c r="C10993" s="65">
        <v>11</v>
      </c>
      <c r="D10993" t="s">
        <v>237</v>
      </c>
      <c r="E10993" s="65">
        <v>1</v>
      </c>
      <c r="F10993" t="s">
        <v>307</v>
      </c>
      <c r="G10993" t="s">
        <v>308</v>
      </c>
      <c r="H10993" t="s">
        <v>291</v>
      </c>
      <c r="I10993" t="s">
        <v>292</v>
      </c>
      <c r="J10993" s="65">
        <v>13</v>
      </c>
      <c r="K10993" t="str">
        <f t="shared" si="402"/>
        <v>31VI2200GRAM</v>
      </c>
      <c r="L10993">
        <f t="shared" si="403"/>
        <v>13</v>
      </c>
    </row>
    <row r="10994" spans="1:12">
      <c r="A10994" s="65">
        <v>31</v>
      </c>
      <c r="B10994" t="s">
        <v>398</v>
      </c>
      <c r="C10994" s="65">
        <v>11</v>
      </c>
      <c r="D10994" t="s">
        <v>237</v>
      </c>
      <c r="E10994" s="65">
        <v>1</v>
      </c>
      <c r="F10994" t="s">
        <v>309</v>
      </c>
      <c r="G10994" t="s">
        <v>310</v>
      </c>
      <c r="H10994" t="s">
        <v>291</v>
      </c>
      <c r="I10994" t="s">
        <v>292</v>
      </c>
      <c r="J10994" s="65">
        <v>13</v>
      </c>
      <c r="K10994" t="str">
        <f t="shared" si="402"/>
        <v>31VI2300GRAM</v>
      </c>
      <c r="L10994">
        <f t="shared" si="403"/>
        <v>13</v>
      </c>
    </row>
    <row r="10995" spans="1:12">
      <c r="A10995" s="65">
        <v>31</v>
      </c>
      <c r="B10995" t="s">
        <v>398</v>
      </c>
      <c r="C10995" s="65">
        <v>11</v>
      </c>
      <c r="D10995" t="s">
        <v>237</v>
      </c>
      <c r="E10995" s="65">
        <v>1</v>
      </c>
      <c r="F10995" t="s">
        <v>309</v>
      </c>
      <c r="G10995" t="s">
        <v>310</v>
      </c>
      <c r="H10995" t="s">
        <v>293</v>
      </c>
      <c r="I10995" t="s">
        <v>294</v>
      </c>
      <c r="J10995" s="65">
        <v>39089</v>
      </c>
      <c r="K10995" t="str">
        <f t="shared" si="402"/>
        <v>31VI2300HLTO</v>
      </c>
      <c r="L10995">
        <f t="shared" si="403"/>
        <v>39089</v>
      </c>
    </row>
    <row r="10996" spans="1:12">
      <c r="A10996" s="65">
        <v>31</v>
      </c>
      <c r="B10996" t="s">
        <v>398</v>
      </c>
      <c r="C10996" s="65">
        <v>11</v>
      </c>
      <c r="D10996" t="s">
        <v>237</v>
      </c>
      <c r="E10996" s="65">
        <v>1</v>
      </c>
      <c r="F10996" t="s">
        <v>309</v>
      </c>
      <c r="G10996" t="s">
        <v>310</v>
      </c>
      <c r="H10996" t="s">
        <v>287</v>
      </c>
      <c r="I10996" t="s">
        <v>288</v>
      </c>
      <c r="J10996" s="65">
        <v>9518</v>
      </c>
      <c r="K10996" t="str">
        <f t="shared" si="402"/>
        <v>31VI2300HLBL</v>
      </c>
      <c r="L10996">
        <f t="shared" si="403"/>
        <v>9518</v>
      </c>
    </row>
    <row r="10997" spans="1:12">
      <c r="A10997" s="65">
        <v>31</v>
      </c>
      <c r="B10997" t="s">
        <v>398</v>
      </c>
      <c r="C10997" s="65">
        <v>11</v>
      </c>
      <c r="D10997" t="s">
        <v>237</v>
      </c>
      <c r="E10997" s="65">
        <v>1</v>
      </c>
      <c r="F10997" t="s">
        <v>309</v>
      </c>
      <c r="G10997" t="s">
        <v>310</v>
      </c>
      <c r="H10997" t="s">
        <v>295</v>
      </c>
      <c r="I10997" t="s">
        <v>296</v>
      </c>
      <c r="J10997" s="65">
        <v>15071</v>
      </c>
      <c r="K10997" t="str">
        <f t="shared" si="402"/>
        <v>31VI2300HLRC</v>
      </c>
      <c r="L10997">
        <f t="shared" si="403"/>
        <v>15071</v>
      </c>
    </row>
    <row r="10998" spans="1:12">
      <c r="A10998" s="65">
        <v>31</v>
      </c>
      <c r="B10998" t="s">
        <v>398</v>
      </c>
      <c r="C10998" s="65">
        <v>11</v>
      </c>
      <c r="D10998" t="s">
        <v>237</v>
      </c>
      <c r="E10998" s="65">
        <v>1</v>
      </c>
      <c r="F10998" t="s">
        <v>309</v>
      </c>
      <c r="G10998" t="s">
        <v>310</v>
      </c>
      <c r="H10998" t="s">
        <v>297</v>
      </c>
      <c r="I10998" t="s">
        <v>298</v>
      </c>
      <c r="J10998" s="65">
        <v>14500</v>
      </c>
      <c r="K10998" t="str">
        <f t="shared" si="402"/>
        <v>31VI2300HLTI</v>
      </c>
      <c r="L10998">
        <f t="shared" si="403"/>
        <v>14500</v>
      </c>
    </row>
    <row r="10999" spans="1:12">
      <c r="A10999" s="65">
        <v>31</v>
      </c>
      <c r="B10999" t="s">
        <v>398</v>
      </c>
      <c r="C10999" s="65">
        <v>11</v>
      </c>
      <c r="D10999" t="s">
        <v>237</v>
      </c>
      <c r="E10999" s="65">
        <v>1</v>
      </c>
      <c r="F10999" t="s">
        <v>311</v>
      </c>
      <c r="G10999" t="s">
        <v>312</v>
      </c>
      <c r="H10999" t="s">
        <v>291</v>
      </c>
      <c r="I10999" t="s">
        <v>292</v>
      </c>
      <c r="J10999" s="65">
        <v>0</v>
      </c>
      <c r="K10999" t="str">
        <f t="shared" si="402"/>
        <v>31VI2900GRAM</v>
      </c>
      <c r="L10999">
        <f t="shared" si="403"/>
        <v>0</v>
      </c>
    </row>
    <row r="11000" spans="1:12">
      <c r="A11000" s="65">
        <v>31</v>
      </c>
      <c r="B11000" t="s">
        <v>398</v>
      </c>
      <c r="C11000" s="65">
        <v>11</v>
      </c>
      <c r="D11000" t="s">
        <v>237</v>
      </c>
      <c r="E11000" s="65">
        <v>1</v>
      </c>
      <c r="F11000" t="s">
        <v>311</v>
      </c>
      <c r="G11000" t="s">
        <v>312</v>
      </c>
      <c r="H11000" t="s">
        <v>293</v>
      </c>
      <c r="I11000" t="s">
        <v>294</v>
      </c>
      <c r="J11000" s="65">
        <v>0</v>
      </c>
      <c r="K11000" t="str">
        <f t="shared" si="402"/>
        <v>31VI2900HLTO</v>
      </c>
      <c r="L11000">
        <f t="shared" si="403"/>
        <v>0</v>
      </c>
    </row>
    <row r="11001" spans="1:12">
      <c r="A11001" s="65">
        <v>31</v>
      </c>
      <c r="B11001" t="s">
        <v>398</v>
      </c>
      <c r="C11001" s="65">
        <v>11</v>
      </c>
      <c r="D11001" t="s">
        <v>237</v>
      </c>
      <c r="E11001" s="65">
        <v>1</v>
      </c>
      <c r="F11001" t="s">
        <v>311</v>
      </c>
      <c r="G11001" t="s">
        <v>312</v>
      </c>
      <c r="H11001" t="s">
        <v>295</v>
      </c>
      <c r="I11001" t="s">
        <v>296</v>
      </c>
      <c r="J11001" s="65">
        <v>0</v>
      </c>
      <c r="K11001" t="str">
        <f t="shared" si="402"/>
        <v>31VI2900HLRC</v>
      </c>
      <c r="L11001">
        <f t="shared" si="403"/>
        <v>0</v>
      </c>
    </row>
    <row r="11002" spans="1:12">
      <c r="A11002" s="65">
        <v>31</v>
      </c>
      <c r="B11002" t="s">
        <v>398</v>
      </c>
      <c r="C11002" s="65">
        <v>11</v>
      </c>
      <c r="D11002" t="s">
        <v>237</v>
      </c>
      <c r="E11002" s="65">
        <v>1</v>
      </c>
      <c r="F11002" t="s">
        <v>311</v>
      </c>
      <c r="G11002" t="s">
        <v>312</v>
      </c>
      <c r="H11002" t="s">
        <v>287</v>
      </c>
      <c r="I11002" t="s">
        <v>288</v>
      </c>
      <c r="J11002" s="65">
        <v>0</v>
      </c>
      <c r="K11002" t="str">
        <f t="shared" si="402"/>
        <v>31VI2900HLBL</v>
      </c>
      <c r="L11002">
        <f t="shared" si="403"/>
        <v>0</v>
      </c>
    </row>
    <row r="11003" spans="1:12">
      <c r="A11003" s="65">
        <v>31</v>
      </c>
      <c r="B11003" t="s">
        <v>398</v>
      </c>
      <c r="C11003" s="65">
        <v>11</v>
      </c>
      <c r="D11003" t="s">
        <v>237</v>
      </c>
      <c r="E11003" s="65">
        <v>1</v>
      </c>
      <c r="F11003" t="s">
        <v>311</v>
      </c>
      <c r="G11003" t="s">
        <v>312</v>
      </c>
      <c r="H11003" t="s">
        <v>297</v>
      </c>
      <c r="I11003" t="s">
        <v>298</v>
      </c>
      <c r="J11003" s="65">
        <v>0</v>
      </c>
      <c r="K11003" t="str">
        <f t="shared" si="402"/>
        <v>31VI2900HLTI</v>
      </c>
      <c r="L11003">
        <f t="shared" si="403"/>
        <v>0</v>
      </c>
    </row>
    <row r="11004" spans="1:12">
      <c r="A11004" s="65">
        <v>31</v>
      </c>
      <c r="B11004" t="s">
        <v>398</v>
      </c>
      <c r="C11004" s="65">
        <v>11</v>
      </c>
      <c r="D11004" t="s">
        <v>237</v>
      </c>
      <c r="E11004" s="65">
        <v>1</v>
      </c>
      <c r="F11004" t="s">
        <v>313</v>
      </c>
      <c r="G11004" t="s">
        <v>314</v>
      </c>
      <c r="H11004" t="s">
        <v>297</v>
      </c>
      <c r="I11004" t="s">
        <v>298</v>
      </c>
      <c r="J11004" s="65">
        <v>0</v>
      </c>
      <c r="K11004" t="str">
        <f t="shared" si="402"/>
        <v>31VI2910HLTI</v>
      </c>
      <c r="L11004">
        <f t="shared" si="403"/>
        <v>0</v>
      </c>
    </row>
    <row r="11005" spans="1:12">
      <c r="A11005" s="65">
        <v>31</v>
      </c>
      <c r="B11005" t="s">
        <v>398</v>
      </c>
      <c r="C11005" s="65">
        <v>11</v>
      </c>
      <c r="D11005" t="s">
        <v>237</v>
      </c>
      <c r="E11005" s="65">
        <v>1</v>
      </c>
      <c r="F11005" t="s">
        <v>313</v>
      </c>
      <c r="G11005" t="s">
        <v>314</v>
      </c>
      <c r="H11005" t="s">
        <v>295</v>
      </c>
      <c r="I11005" t="s">
        <v>296</v>
      </c>
      <c r="J11005" s="65">
        <v>0</v>
      </c>
      <c r="K11005" t="str">
        <f t="shared" si="402"/>
        <v>31VI2910HLRC</v>
      </c>
      <c r="L11005">
        <f t="shared" si="403"/>
        <v>0</v>
      </c>
    </row>
    <row r="11006" spans="1:12">
      <c r="A11006" s="65">
        <v>31</v>
      </c>
      <c r="B11006" t="s">
        <v>398</v>
      </c>
      <c r="C11006" s="65">
        <v>11</v>
      </c>
      <c r="D11006" t="s">
        <v>237</v>
      </c>
      <c r="E11006" s="65">
        <v>1</v>
      </c>
      <c r="F11006" t="s">
        <v>313</v>
      </c>
      <c r="G11006" t="s">
        <v>314</v>
      </c>
      <c r="H11006" t="s">
        <v>293</v>
      </c>
      <c r="I11006" t="s">
        <v>294</v>
      </c>
      <c r="J11006" s="65">
        <v>0</v>
      </c>
      <c r="K11006" t="str">
        <f t="shared" si="402"/>
        <v>31VI2910HLTO</v>
      </c>
      <c r="L11006">
        <f t="shared" si="403"/>
        <v>0</v>
      </c>
    </row>
    <row r="11007" spans="1:12">
      <c r="A11007" s="65">
        <v>31</v>
      </c>
      <c r="B11007" t="s">
        <v>398</v>
      </c>
      <c r="C11007" s="65">
        <v>11</v>
      </c>
      <c r="D11007" t="s">
        <v>237</v>
      </c>
      <c r="E11007" s="65">
        <v>1</v>
      </c>
      <c r="F11007" t="s">
        <v>313</v>
      </c>
      <c r="G11007" t="s">
        <v>314</v>
      </c>
      <c r="H11007" t="s">
        <v>287</v>
      </c>
      <c r="I11007" t="s">
        <v>288</v>
      </c>
      <c r="J11007" s="65">
        <v>0</v>
      </c>
      <c r="K11007" t="str">
        <f t="shared" si="402"/>
        <v>31VI2910HLBL</v>
      </c>
      <c r="L11007">
        <f t="shared" si="403"/>
        <v>0</v>
      </c>
    </row>
    <row r="11008" spans="1:12">
      <c r="A11008" s="65">
        <v>31</v>
      </c>
      <c r="B11008" t="s">
        <v>398</v>
      </c>
      <c r="C11008" s="65">
        <v>11</v>
      </c>
      <c r="D11008" t="s">
        <v>237</v>
      </c>
      <c r="E11008" s="65">
        <v>1</v>
      </c>
      <c r="F11008" t="s">
        <v>315</v>
      </c>
      <c r="G11008" t="s">
        <v>316</v>
      </c>
      <c r="H11008" t="s">
        <v>287</v>
      </c>
      <c r="I11008" t="s">
        <v>288</v>
      </c>
      <c r="J11008" s="65">
        <v>0</v>
      </c>
      <c r="K11008" t="str">
        <f t="shared" si="402"/>
        <v>31VI2920HLBL</v>
      </c>
      <c r="L11008">
        <f t="shared" si="403"/>
        <v>0</v>
      </c>
    </row>
    <row r="11009" spans="1:12">
      <c r="A11009" s="65">
        <v>31</v>
      </c>
      <c r="B11009" t="s">
        <v>398</v>
      </c>
      <c r="C11009" s="65">
        <v>11</v>
      </c>
      <c r="D11009" t="s">
        <v>237</v>
      </c>
      <c r="E11009" s="65">
        <v>1</v>
      </c>
      <c r="F11009" t="s">
        <v>315</v>
      </c>
      <c r="G11009" t="s">
        <v>316</v>
      </c>
      <c r="H11009" t="s">
        <v>297</v>
      </c>
      <c r="I11009" t="s">
        <v>298</v>
      </c>
      <c r="J11009" s="65">
        <v>0</v>
      </c>
      <c r="K11009" t="str">
        <f t="shared" si="402"/>
        <v>31VI2920HLTI</v>
      </c>
      <c r="L11009">
        <f t="shared" si="403"/>
        <v>0</v>
      </c>
    </row>
    <row r="11010" spans="1:12">
      <c r="A11010" s="65">
        <v>31</v>
      </c>
      <c r="B11010" t="s">
        <v>398</v>
      </c>
      <c r="C11010" s="65">
        <v>11</v>
      </c>
      <c r="D11010" t="s">
        <v>237</v>
      </c>
      <c r="E11010" s="65">
        <v>1</v>
      </c>
      <c r="F11010" t="s">
        <v>315</v>
      </c>
      <c r="G11010" t="s">
        <v>316</v>
      </c>
      <c r="H11010" t="s">
        <v>295</v>
      </c>
      <c r="I11010" t="s">
        <v>296</v>
      </c>
      <c r="J11010" s="65">
        <v>0</v>
      </c>
      <c r="K11010" t="str">
        <f t="shared" si="402"/>
        <v>31VI2920HLRC</v>
      </c>
      <c r="L11010">
        <f t="shared" si="403"/>
        <v>0</v>
      </c>
    </row>
    <row r="11011" spans="1:12">
      <c r="A11011" s="65">
        <v>31</v>
      </c>
      <c r="B11011" t="s">
        <v>398</v>
      </c>
      <c r="C11011" s="65">
        <v>11</v>
      </c>
      <c r="D11011" t="s">
        <v>237</v>
      </c>
      <c r="E11011" s="65">
        <v>1</v>
      </c>
      <c r="F11011" t="s">
        <v>315</v>
      </c>
      <c r="G11011" t="s">
        <v>316</v>
      </c>
      <c r="H11011" t="s">
        <v>293</v>
      </c>
      <c r="I11011" t="s">
        <v>294</v>
      </c>
      <c r="J11011" s="65">
        <v>0</v>
      </c>
      <c r="K11011" t="str">
        <f t="shared" si="402"/>
        <v>31VI2920HLTO</v>
      </c>
      <c r="L11011">
        <f t="shared" si="403"/>
        <v>0</v>
      </c>
    </row>
    <row r="11012" spans="1:12">
      <c r="A11012" s="65">
        <v>31</v>
      </c>
      <c r="B11012" t="s">
        <v>398</v>
      </c>
      <c r="C11012" s="65">
        <v>11</v>
      </c>
      <c r="D11012" t="s">
        <v>237</v>
      </c>
      <c r="E11012" s="65">
        <v>1</v>
      </c>
      <c r="F11012" t="s">
        <v>317</v>
      </c>
      <c r="G11012" t="s">
        <v>318</v>
      </c>
      <c r="H11012" t="s">
        <v>293</v>
      </c>
      <c r="I11012" t="s">
        <v>294</v>
      </c>
      <c r="J11012" s="65">
        <v>0</v>
      </c>
      <c r="K11012" t="str">
        <f t="shared" si="402"/>
        <v>31VI2930HLTO</v>
      </c>
      <c r="L11012">
        <f t="shared" si="403"/>
        <v>0</v>
      </c>
    </row>
    <row r="11013" spans="1:12">
      <c r="A11013" s="65">
        <v>31</v>
      </c>
      <c r="B11013" t="s">
        <v>398</v>
      </c>
      <c r="C11013" s="65">
        <v>11</v>
      </c>
      <c r="D11013" t="s">
        <v>237</v>
      </c>
      <c r="E11013" s="65">
        <v>1</v>
      </c>
      <c r="F11013" t="s">
        <v>317</v>
      </c>
      <c r="G11013" t="s">
        <v>318</v>
      </c>
      <c r="H11013" t="s">
        <v>295</v>
      </c>
      <c r="I11013" t="s">
        <v>296</v>
      </c>
      <c r="J11013" s="65">
        <v>0</v>
      </c>
      <c r="K11013" t="str">
        <f t="shared" si="402"/>
        <v>31VI2930HLRC</v>
      </c>
      <c r="L11013">
        <f t="shared" si="403"/>
        <v>0</v>
      </c>
    </row>
    <row r="11014" spans="1:12">
      <c r="A11014" s="65">
        <v>31</v>
      </c>
      <c r="B11014" t="s">
        <v>398</v>
      </c>
      <c r="C11014" s="65">
        <v>11</v>
      </c>
      <c r="D11014" t="s">
        <v>237</v>
      </c>
      <c r="E11014" s="65">
        <v>1</v>
      </c>
      <c r="F11014" t="s">
        <v>317</v>
      </c>
      <c r="G11014" t="s">
        <v>318</v>
      </c>
      <c r="H11014" t="s">
        <v>287</v>
      </c>
      <c r="I11014" t="s">
        <v>288</v>
      </c>
      <c r="J11014" s="65">
        <v>0</v>
      </c>
      <c r="K11014" t="str">
        <f t="shared" si="402"/>
        <v>31VI2930HLBL</v>
      </c>
      <c r="L11014">
        <f t="shared" si="403"/>
        <v>0</v>
      </c>
    </row>
    <row r="11015" spans="1:12">
      <c r="A11015" s="65">
        <v>31</v>
      </c>
      <c r="B11015" t="s">
        <v>398</v>
      </c>
      <c r="C11015" s="65">
        <v>11</v>
      </c>
      <c r="D11015" t="s">
        <v>237</v>
      </c>
      <c r="E11015" s="65">
        <v>1</v>
      </c>
      <c r="F11015" t="s">
        <v>317</v>
      </c>
      <c r="G11015" t="s">
        <v>318</v>
      </c>
      <c r="H11015" t="s">
        <v>297</v>
      </c>
      <c r="I11015" t="s">
        <v>298</v>
      </c>
      <c r="J11015" s="65">
        <v>0</v>
      </c>
      <c r="K11015" t="str">
        <f t="shared" si="402"/>
        <v>31VI2930HLTI</v>
      </c>
      <c r="L11015">
        <f t="shared" si="403"/>
        <v>0</v>
      </c>
    </row>
    <row r="11016" spans="1:12">
      <c r="A11016" s="65">
        <v>31</v>
      </c>
      <c r="B11016" t="s">
        <v>398</v>
      </c>
      <c r="C11016" s="65">
        <v>11</v>
      </c>
      <c r="D11016" t="s">
        <v>237</v>
      </c>
      <c r="E11016" s="65">
        <v>1</v>
      </c>
      <c r="F11016" t="s">
        <v>319</v>
      </c>
      <c r="G11016" t="s">
        <v>320</v>
      </c>
      <c r="H11016" t="s">
        <v>297</v>
      </c>
      <c r="I11016" t="s">
        <v>298</v>
      </c>
      <c r="J11016" s="65">
        <v>0</v>
      </c>
      <c r="K11016" t="str">
        <f t="shared" si="402"/>
        <v>31VI2940HLTI</v>
      </c>
      <c r="L11016">
        <f t="shared" si="403"/>
        <v>0</v>
      </c>
    </row>
    <row r="11017" spans="1:12">
      <c r="A11017" s="65">
        <v>31</v>
      </c>
      <c r="B11017" t="s">
        <v>398</v>
      </c>
      <c r="C11017" s="65">
        <v>11</v>
      </c>
      <c r="D11017" t="s">
        <v>237</v>
      </c>
      <c r="E11017" s="65">
        <v>1</v>
      </c>
      <c r="F11017" t="s">
        <v>319</v>
      </c>
      <c r="G11017" t="s">
        <v>320</v>
      </c>
      <c r="H11017" t="s">
        <v>295</v>
      </c>
      <c r="I11017" t="s">
        <v>296</v>
      </c>
      <c r="J11017" s="65">
        <v>0</v>
      </c>
      <c r="K11017" t="str">
        <f t="shared" si="402"/>
        <v>31VI2940HLRC</v>
      </c>
      <c r="L11017">
        <f t="shared" si="403"/>
        <v>0</v>
      </c>
    </row>
    <row r="11018" spans="1:12">
      <c r="A11018" s="65">
        <v>31</v>
      </c>
      <c r="B11018" t="s">
        <v>398</v>
      </c>
      <c r="C11018" s="65">
        <v>11</v>
      </c>
      <c r="D11018" t="s">
        <v>237</v>
      </c>
      <c r="E11018" s="65">
        <v>1</v>
      </c>
      <c r="F11018" t="s">
        <v>319</v>
      </c>
      <c r="G11018" t="s">
        <v>320</v>
      </c>
      <c r="H11018" t="s">
        <v>293</v>
      </c>
      <c r="I11018" t="s">
        <v>294</v>
      </c>
      <c r="J11018" s="65">
        <v>0</v>
      </c>
      <c r="K11018" t="str">
        <f t="shared" si="402"/>
        <v>31VI2940HLTO</v>
      </c>
      <c r="L11018">
        <f t="shared" si="403"/>
        <v>0</v>
      </c>
    </row>
    <row r="11019" spans="1:12">
      <c r="A11019" s="65">
        <v>31</v>
      </c>
      <c r="B11019" t="s">
        <v>398</v>
      </c>
      <c r="C11019" s="65">
        <v>11</v>
      </c>
      <c r="D11019" t="s">
        <v>237</v>
      </c>
      <c r="E11019" s="65">
        <v>1</v>
      </c>
      <c r="F11019" t="s">
        <v>319</v>
      </c>
      <c r="G11019" t="s">
        <v>320</v>
      </c>
      <c r="H11019" t="s">
        <v>287</v>
      </c>
      <c r="I11019" t="s">
        <v>288</v>
      </c>
      <c r="J11019" s="65">
        <v>0</v>
      </c>
      <c r="K11019" t="str">
        <f t="shared" si="402"/>
        <v>31VI2940HLBL</v>
      </c>
      <c r="L11019">
        <f t="shared" si="403"/>
        <v>0</v>
      </c>
    </row>
    <row r="11020" spans="1:12">
      <c r="A11020" s="65">
        <v>31</v>
      </c>
      <c r="B11020" t="s">
        <v>398</v>
      </c>
      <c r="C11020" s="65">
        <v>11</v>
      </c>
      <c r="D11020" t="s">
        <v>237</v>
      </c>
      <c r="E11020" s="65">
        <v>1</v>
      </c>
      <c r="F11020" t="s">
        <v>321</v>
      </c>
      <c r="G11020" t="s">
        <v>322</v>
      </c>
      <c r="H11020" t="s">
        <v>287</v>
      </c>
      <c r="I11020" t="s">
        <v>288</v>
      </c>
      <c r="J11020" s="65">
        <v>0</v>
      </c>
      <c r="K11020" t="str">
        <f t="shared" si="402"/>
        <v>31VI2990HLBL</v>
      </c>
      <c r="L11020">
        <f t="shared" si="403"/>
        <v>0</v>
      </c>
    </row>
    <row r="11021" spans="1:12">
      <c r="A11021" s="65">
        <v>31</v>
      </c>
      <c r="B11021" t="s">
        <v>398</v>
      </c>
      <c r="C11021" s="65">
        <v>11</v>
      </c>
      <c r="D11021" t="s">
        <v>237</v>
      </c>
      <c r="E11021" s="65">
        <v>1</v>
      </c>
      <c r="F11021" t="s">
        <v>321</v>
      </c>
      <c r="G11021" t="s">
        <v>322</v>
      </c>
      <c r="H11021" t="s">
        <v>297</v>
      </c>
      <c r="I11021" t="s">
        <v>298</v>
      </c>
      <c r="J11021" s="65">
        <v>0</v>
      </c>
      <c r="K11021" t="str">
        <f t="shared" si="402"/>
        <v>31VI2990HLTI</v>
      </c>
      <c r="L11021">
        <f t="shared" si="403"/>
        <v>0</v>
      </c>
    </row>
    <row r="11022" spans="1:12">
      <c r="A11022" s="65">
        <v>31</v>
      </c>
      <c r="B11022" t="s">
        <v>398</v>
      </c>
      <c r="C11022" s="65">
        <v>11</v>
      </c>
      <c r="D11022" t="s">
        <v>237</v>
      </c>
      <c r="E11022" s="65">
        <v>1</v>
      </c>
      <c r="F11022" t="s">
        <v>321</v>
      </c>
      <c r="G11022" t="s">
        <v>322</v>
      </c>
      <c r="H11022" t="s">
        <v>293</v>
      </c>
      <c r="I11022" t="s">
        <v>294</v>
      </c>
      <c r="J11022" s="65">
        <v>0</v>
      </c>
      <c r="K11022" t="str">
        <f t="shared" si="402"/>
        <v>31VI2990HLTO</v>
      </c>
      <c r="L11022">
        <f t="shared" si="403"/>
        <v>0</v>
      </c>
    </row>
    <row r="11023" spans="1:12">
      <c r="A11023" s="65">
        <v>31</v>
      </c>
      <c r="B11023" t="s">
        <v>398</v>
      </c>
      <c r="C11023" s="65">
        <v>11</v>
      </c>
      <c r="D11023" t="s">
        <v>237</v>
      </c>
      <c r="E11023" s="65">
        <v>1</v>
      </c>
      <c r="F11023" t="s">
        <v>321</v>
      </c>
      <c r="G11023" t="s">
        <v>322</v>
      </c>
      <c r="H11023" t="s">
        <v>295</v>
      </c>
      <c r="I11023" t="s">
        <v>296</v>
      </c>
      <c r="J11023" s="65">
        <v>0</v>
      </c>
      <c r="K11023" t="str">
        <f t="shared" si="402"/>
        <v>31VI2990HLRC</v>
      </c>
      <c r="L11023">
        <f t="shared" si="403"/>
        <v>0</v>
      </c>
    </row>
    <row r="11024" spans="1:12">
      <c r="A11024" s="65">
        <v>31</v>
      </c>
      <c r="B11024" t="s">
        <v>398</v>
      </c>
      <c r="C11024" s="65">
        <v>11</v>
      </c>
      <c r="D11024" t="s">
        <v>237</v>
      </c>
      <c r="E11024" s="65">
        <v>1</v>
      </c>
      <c r="F11024" t="s">
        <v>323</v>
      </c>
      <c r="G11024" t="s">
        <v>324</v>
      </c>
      <c r="H11024" t="s">
        <v>325</v>
      </c>
      <c r="I11024" t="s">
        <v>326</v>
      </c>
      <c r="J11024" s="65">
        <v>14845</v>
      </c>
      <c r="K11024" t="str">
        <f t="shared" si="402"/>
        <v>31VI3000HLZM</v>
      </c>
      <c r="L11024">
        <f t="shared" si="403"/>
        <v>14845</v>
      </c>
    </row>
    <row r="11025" spans="1:12">
      <c r="A11025" s="65">
        <v>31</v>
      </c>
      <c r="B11025" t="s">
        <v>398</v>
      </c>
      <c r="C11025" s="65">
        <v>11</v>
      </c>
      <c r="D11025" t="s">
        <v>237</v>
      </c>
      <c r="E11025" s="65">
        <v>1</v>
      </c>
      <c r="F11025" t="s">
        <v>327</v>
      </c>
      <c r="G11025" t="s">
        <v>328</v>
      </c>
      <c r="H11025" t="s">
        <v>325</v>
      </c>
      <c r="I11025" t="s">
        <v>326</v>
      </c>
      <c r="J11025" s="65">
        <v>14845</v>
      </c>
      <c r="K11025" t="str">
        <f t="shared" si="402"/>
        <v>31VI3100HLZM</v>
      </c>
      <c r="L11025">
        <f t="shared" si="403"/>
        <v>14845</v>
      </c>
    </row>
    <row r="11026" spans="1:12">
      <c r="A11026" s="65">
        <v>31</v>
      </c>
      <c r="B11026" t="s">
        <v>398</v>
      </c>
      <c r="C11026" s="65">
        <v>11</v>
      </c>
      <c r="D11026" t="s">
        <v>237</v>
      </c>
      <c r="E11026" s="65">
        <v>1</v>
      </c>
      <c r="F11026" t="s">
        <v>329</v>
      </c>
      <c r="G11026" t="s">
        <v>330</v>
      </c>
      <c r="H11026" t="s">
        <v>325</v>
      </c>
      <c r="I11026" t="s">
        <v>326</v>
      </c>
      <c r="J11026" s="65">
        <v>0</v>
      </c>
      <c r="K11026" t="str">
        <f t="shared" si="402"/>
        <v>31VI3200HLZM</v>
      </c>
      <c r="L11026">
        <f t="shared" si="403"/>
        <v>0</v>
      </c>
    </row>
    <row r="11027" spans="1:12">
      <c r="A11027" s="65">
        <v>31</v>
      </c>
      <c r="B11027" t="s">
        <v>398</v>
      </c>
      <c r="C11027" s="65">
        <v>11</v>
      </c>
      <c r="D11027" t="s">
        <v>237</v>
      </c>
      <c r="E11027" s="65">
        <v>1</v>
      </c>
      <c r="F11027" t="s">
        <v>331</v>
      </c>
      <c r="G11027" t="s">
        <v>332</v>
      </c>
      <c r="H11027" t="s">
        <v>325</v>
      </c>
      <c r="I11027" t="s">
        <v>326</v>
      </c>
      <c r="J11027" s="65">
        <v>0</v>
      </c>
      <c r="K11027" t="str">
        <f t="shared" si="402"/>
        <v>31VI3300HLZM</v>
      </c>
      <c r="L11027">
        <f t="shared" si="403"/>
        <v>0</v>
      </c>
    </row>
    <row r="11028" spans="1:12">
      <c r="A11028" s="65">
        <v>31</v>
      </c>
      <c r="B11028" t="s">
        <v>398</v>
      </c>
      <c r="C11028" s="65">
        <v>11</v>
      </c>
      <c r="D11028" t="s">
        <v>237</v>
      </c>
      <c r="E11028" s="65">
        <v>1</v>
      </c>
      <c r="F11028" t="s">
        <v>333</v>
      </c>
      <c r="G11028" t="s">
        <v>334</v>
      </c>
      <c r="H11028" t="s">
        <v>325</v>
      </c>
      <c r="I11028" t="s">
        <v>326</v>
      </c>
      <c r="J11028" s="65">
        <v>0</v>
      </c>
      <c r="K11028" t="str">
        <f t="shared" si="402"/>
        <v>31VI3400HLZM</v>
      </c>
      <c r="L11028">
        <f t="shared" si="403"/>
        <v>0</v>
      </c>
    </row>
    <row r="11029" spans="1:12">
      <c r="A11029" s="65">
        <v>31</v>
      </c>
      <c r="B11029" t="s">
        <v>398</v>
      </c>
      <c r="C11029" s="65">
        <v>11</v>
      </c>
      <c r="D11029" t="s">
        <v>237</v>
      </c>
      <c r="E11029" s="65">
        <v>1</v>
      </c>
      <c r="F11029" t="s">
        <v>335</v>
      </c>
      <c r="G11029" t="s">
        <v>336</v>
      </c>
      <c r="H11029" t="s">
        <v>337</v>
      </c>
      <c r="I11029" t="s">
        <v>338</v>
      </c>
      <c r="J11029" s="65">
        <v>0</v>
      </c>
      <c r="K11029" t="str">
        <f t="shared" si="402"/>
        <v>31VI4000PRUP</v>
      </c>
      <c r="L11029">
        <f t="shared" si="403"/>
        <v>0</v>
      </c>
    </row>
    <row r="11030" spans="1:12">
      <c r="A11030" s="65">
        <v>31</v>
      </c>
      <c r="B11030" t="s">
        <v>398</v>
      </c>
      <c r="C11030" s="65">
        <v>11</v>
      </c>
      <c r="D11030" t="s">
        <v>237</v>
      </c>
      <c r="E11030" s="65">
        <v>1</v>
      </c>
      <c r="F11030" t="s">
        <v>339</v>
      </c>
      <c r="G11030" t="s">
        <v>340</v>
      </c>
      <c r="H11030" t="s">
        <v>341</v>
      </c>
      <c r="I11030" t="s">
        <v>67</v>
      </c>
      <c r="J11030" s="65">
        <v>15990</v>
      </c>
      <c r="K11030" t="str">
        <f t="shared" si="402"/>
        <v>31VI5100SUPF</v>
      </c>
      <c r="L11030">
        <f t="shared" si="403"/>
        <v>15990</v>
      </c>
    </row>
    <row r="11031" spans="1:12">
      <c r="A11031" s="65">
        <v>31</v>
      </c>
      <c r="B11031" t="s">
        <v>398</v>
      </c>
      <c r="C11031" s="65">
        <v>11</v>
      </c>
      <c r="D11031" t="s">
        <v>237</v>
      </c>
      <c r="E11031" s="65">
        <v>1</v>
      </c>
      <c r="F11031" t="s">
        <v>339</v>
      </c>
      <c r="G11031" t="s">
        <v>340</v>
      </c>
      <c r="H11031" t="s">
        <v>343</v>
      </c>
      <c r="I11031" t="s">
        <v>344</v>
      </c>
      <c r="J11031" s="65">
        <v>16551</v>
      </c>
      <c r="K11031" t="str">
        <f t="shared" si="402"/>
        <v>31VI5100SUPR</v>
      </c>
      <c r="L11031">
        <f t="shared" si="403"/>
        <v>16551</v>
      </c>
    </row>
    <row r="11032" spans="1:12">
      <c r="A11032" s="65">
        <v>31</v>
      </c>
      <c r="B11032" t="s">
        <v>398</v>
      </c>
      <c r="C11032" s="65">
        <v>11</v>
      </c>
      <c r="D11032" t="s">
        <v>237</v>
      </c>
      <c r="E11032" s="65">
        <v>1</v>
      </c>
      <c r="F11032" t="s">
        <v>339</v>
      </c>
      <c r="G11032" t="s">
        <v>340</v>
      </c>
      <c r="H11032" t="s">
        <v>342</v>
      </c>
      <c r="I11032" t="s">
        <v>68</v>
      </c>
      <c r="J11032" s="65">
        <v>76733</v>
      </c>
      <c r="K11032" t="str">
        <f t="shared" si="402"/>
        <v>31VI5100PROD</v>
      </c>
      <c r="L11032">
        <f t="shared" si="403"/>
        <v>76733</v>
      </c>
    </row>
    <row r="11033" spans="1:12">
      <c r="A11033" s="65">
        <v>31</v>
      </c>
      <c r="B11033" t="s">
        <v>398</v>
      </c>
      <c r="C11033" s="65">
        <v>11</v>
      </c>
      <c r="D11033" t="s">
        <v>237</v>
      </c>
      <c r="E11033" s="65">
        <v>1</v>
      </c>
      <c r="F11033" t="s">
        <v>345</v>
      </c>
      <c r="G11033" t="s">
        <v>346</v>
      </c>
      <c r="H11033" t="s">
        <v>342</v>
      </c>
      <c r="I11033" t="s">
        <v>68</v>
      </c>
      <c r="J11033" s="65">
        <v>76421</v>
      </c>
      <c r="K11033" t="str">
        <f t="shared" si="402"/>
        <v>31VI5110PROD</v>
      </c>
      <c r="L11033">
        <f t="shared" si="403"/>
        <v>76421</v>
      </c>
    </row>
    <row r="11034" spans="1:12">
      <c r="A11034" s="65">
        <v>31</v>
      </c>
      <c r="B11034" t="s">
        <v>398</v>
      </c>
      <c r="C11034" s="65">
        <v>11</v>
      </c>
      <c r="D11034" t="s">
        <v>237</v>
      </c>
      <c r="E11034" s="65">
        <v>1</v>
      </c>
      <c r="F11034" t="s">
        <v>345</v>
      </c>
      <c r="G11034" t="s">
        <v>346</v>
      </c>
      <c r="H11034" t="s">
        <v>341</v>
      </c>
      <c r="I11034" t="s">
        <v>67</v>
      </c>
      <c r="J11034" s="65">
        <v>15916</v>
      </c>
      <c r="K11034" t="str">
        <f t="shared" si="402"/>
        <v>31VI5110SUPF</v>
      </c>
      <c r="L11034">
        <f t="shared" si="403"/>
        <v>15916</v>
      </c>
    </row>
    <row r="11035" spans="1:12">
      <c r="A11035" s="65">
        <v>31</v>
      </c>
      <c r="B11035" t="s">
        <v>398</v>
      </c>
      <c r="C11035" s="65">
        <v>11</v>
      </c>
      <c r="D11035" t="s">
        <v>237</v>
      </c>
      <c r="E11035" s="65">
        <v>1</v>
      </c>
      <c r="F11035" t="s">
        <v>345</v>
      </c>
      <c r="G11035" t="s">
        <v>346</v>
      </c>
      <c r="H11035" t="s">
        <v>343</v>
      </c>
      <c r="I11035" t="s">
        <v>344</v>
      </c>
      <c r="J11035" s="65">
        <v>16476</v>
      </c>
      <c r="K11035" t="str">
        <f t="shared" si="402"/>
        <v>31VI5110SUPR</v>
      </c>
      <c r="L11035">
        <f t="shared" si="403"/>
        <v>16476</v>
      </c>
    </row>
    <row r="11036" spans="1:12">
      <c r="A11036" s="65">
        <v>31</v>
      </c>
      <c r="B11036" t="s">
        <v>398</v>
      </c>
      <c r="C11036" s="65">
        <v>11</v>
      </c>
      <c r="D11036" t="s">
        <v>237</v>
      </c>
      <c r="E11036" s="65">
        <v>1</v>
      </c>
      <c r="F11036" t="s">
        <v>347</v>
      </c>
      <c r="G11036" t="s">
        <v>348</v>
      </c>
      <c r="H11036" t="s">
        <v>343</v>
      </c>
      <c r="I11036" t="s">
        <v>344</v>
      </c>
      <c r="J11036" s="65">
        <v>9</v>
      </c>
      <c r="K11036" t="str">
        <f t="shared" si="402"/>
        <v>31VI5120SUPR</v>
      </c>
      <c r="L11036">
        <f t="shared" si="403"/>
        <v>9</v>
      </c>
    </row>
    <row r="11037" spans="1:12">
      <c r="A11037" s="65">
        <v>31</v>
      </c>
      <c r="B11037" t="s">
        <v>398</v>
      </c>
      <c r="C11037" s="65">
        <v>11</v>
      </c>
      <c r="D11037" t="s">
        <v>237</v>
      </c>
      <c r="E11037" s="65">
        <v>1</v>
      </c>
      <c r="F11037" t="s">
        <v>347</v>
      </c>
      <c r="G11037" t="s">
        <v>348</v>
      </c>
      <c r="H11037" t="s">
        <v>341</v>
      </c>
      <c r="I11037" t="s">
        <v>67</v>
      </c>
      <c r="J11037" s="65">
        <v>9</v>
      </c>
      <c r="K11037" t="str">
        <f t="shared" si="402"/>
        <v>31VI5120SUPF</v>
      </c>
      <c r="L11037">
        <f t="shared" si="403"/>
        <v>9</v>
      </c>
    </row>
    <row r="11038" spans="1:12">
      <c r="A11038" s="65">
        <v>31</v>
      </c>
      <c r="B11038" t="s">
        <v>398</v>
      </c>
      <c r="C11038" s="65">
        <v>11</v>
      </c>
      <c r="D11038" t="s">
        <v>237</v>
      </c>
      <c r="E11038" s="65">
        <v>1</v>
      </c>
      <c r="F11038" t="s">
        <v>347</v>
      </c>
      <c r="G11038" t="s">
        <v>348</v>
      </c>
      <c r="H11038" t="s">
        <v>342</v>
      </c>
      <c r="I11038" t="s">
        <v>68</v>
      </c>
      <c r="J11038" s="65">
        <v>50</v>
      </c>
      <c r="K11038" t="str">
        <f t="shared" si="402"/>
        <v>31VI5120PROD</v>
      </c>
      <c r="L11038">
        <f t="shared" si="403"/>
        <v>50</v>
      </c>
    </row>
    <row r="11039" spans="1:12">
      <c r="A11039" s="65">
        <v>31</v>
      </c>
      <c r="B11039" t="s">
        <v>398</v>
      </c>
      <c r="C11039" s="65">
        <v>11</v>
      </c>
      <c r="D11039" t="s">
        <v>237</v>
      </c>
      <c r="E11039" s="65">
        <v>1</v>
      </c>
      <c r="F11039" t="s">
        <v>349</v>
      </c>
      <c r="G11039" t="s">
        <v>350</v>
      </c>
      <c r="H11039" t="s">
        <v>342</v>
      </c>
      <c r="I11039" t="s">
        <v>68</v>
      </c>
      <c r="J11039" s="65">
        <v>262</v>
      </c>
      <c r="K11039" t="str">
        <f t="shared" si="402"/>
        <v>31VI5130PROD</v>
      </c>
      <c r="L11039">
        <f t="shared" si="403"/>
        <v>262</v>
      </c>
    </row>
    <row r="11040" spans="1:12">
      <c r="A11040" s="65">
        <v>31</v>
      </c>
      <c r="B11040" t="s">
        <v>398</v>
      </c>
      <c r="C11040" s="65">
        <v>11</v>
      </c>
      <c r="D11040" t="s">
        <v>237</v>
      </c>
      <c r="E11040" s="65">
        <v>1</v>
      </c>
      <c r="F11040" t="s">
        <v>349</v>
      </c>
      <c r="G11040" t="s">
        <v>350</v>
      </c>
      <c r="H11040" t="s">
        <v>341</v>
      </c>
      <c r="I11040" t="s">
        <v>67</v>
      </c>
      <c r="J11040" s="65">
        <v>65</v>
      </c>
      <c r="K11040" t="str">
        <f t="shared" si="402"/>
        <v>31VI5130SUPF</v>
      </c>
      <c r="L11040">
        <f t="shared" si="403"/>
        <v>65</v>
      </c>
    </row>
    <row r="11041" spans="1:12">
      <c r="A11041" s="65">
        <v>31</v>
      </c>
      <c r="B11041" t="s">
        <v>398</v>
      </c>
      <c r="C11041" s="65">
        <v>11</v>
      </c>
      <c r="D11041" t="s">
        <v>237</v>
      </c>
      <c r="E11041" s="65">
        <v>1</v>
      </c>
      <c r="F11041" t="s">
        <v>349</v>
      </c>
      <c r="G11041" t="s">
        <v>350</v>
      </c>
      <c r="H11041" t="s">
        <v>343</v>
      </c>
      <c r="I11041" t="s">
        <v>344</v>
      </c>
      <c r="J11041" s="65">
        <v>66</v>
      </c>
      <c r="K11041" t="str">
        <f t="shared" si="402"/>
        <v>31VI5130SUPR</v>
      </c>
      <c r="L11041">
        <f t="shared" si="403"/>
        <v>66</v>
      </c>
    </row>
    <row r="11042" spans="1:12">
      <c r="A11042" s="65">
        <v>31</v>
      </c>
      <c r="B11042" t="s">
        <v>398</v>
      </c>
      <c r="C11042" s="65">
        <v>11</v>
      </c>
      <c r="D11042" t="s">
        <v>237</v>
      </c>
      <c r="E11042" s="65">
        <v>1</v>
      </c>
      <c r="F11042" t="s">
        <v>351</v>
      </c>
      <c r="G11042" t="s">
        <v>352</v>
      </c>
      <c r="H11042" t="s">
        <v>341</v>
      </c>
      <c r="I11042" t="s">
        <v>67</v>
      </c>
      <c r="J11042" s="65">
        <v>0</v>
      </c>
      <c r="K11042" t="str">
        <f t="shared" ref="K11042:K11099" si="404">CONCATENATE(TEXT(A11042,"00"),F11042,H11042)</f>
        <v>31VI5190SUPF</v>
      </c>
      <c r="L11042">
        <f t="shared" ref="L11042:L11099" si="405">J11042</f>
        <v>0</v>
      </c>
    </row>
    <row r="11043" spans="1:12">
      <c r="A11043" s="65">
        <v>31</v>
      </c>
      <c r="B11043" t="s">
        <v>398</v>
      </c>
      <c r="C11043" s="65">
        <v>11</v>
      </c>
      <c r="D11043" t="s">
        <v>237</v>
      </c>
      <c r="E11043" s="65">
        <v>1</v>
      </c>
      <c r="F11043" t="s">
        <v>351</v>
      </c>
      <c r="G11043" t="s">
        <v>352</v>
      </c>
      <c r="H11043" t="s">
        <v>342</v>
      </c>
      <c r="I11043" t="s">
        <v>68</v>
      </c>
      <c r="J11043" s="65">
        <v>0</v>
      </c>
      <c r="K11043" t="str">
        <f t="shared" si="404"/>
        <v>31VI5190PROD</v>
      </c>
      <c r="L11043">
        <f t="shared" si="405"/>
        <v>0</v>
      </c>
    </row>
    <row r="11044" spans="1:12">
      <c r="A11044" s="65">
        <v>31</v>
      </c>
      <c r="B11044" t="s">
        <v>398</v>
      </c>
      <c r="C11044" s="65">
        <v>11</v>
      </c>
      <c r="D11044" t="s">
        <v>237</v>
      </c>
      <c r="E11044" s="65">
        <v>1</v>
      </c>
      <c r="F11044" t="s">
        <v>351</v>
      </c>
      <c r="G11044" t="s">
        <v>352</v>
      </c>
      <c r="H11044" t="s">
        <v>343</v>
      </c>
      <c r="I11044" t="s">
        <v>344</v>
      </c>
      <c r="J11044" s="65">
        <v>0</v>
      </c>
      <c r="K11044" t="str">
        <f t="shared" si="404"/>
        <v>31VI5190SUPR</v>
      </c>
      <c r="L11044">
        <f t="shared" si="405"/>
        <v>0</v>
      </c>
    </row>
    <row r="11045" spans="1:12">
      <c r="A11045" s="65">
        <v>31</v>
      </c>
      <c r="B11045" t="s">
        <v>398</v>
      </c>
      <c r="C11045" s="65">
        <v>11</v>
      </c>
      <c r="D11045" t="s">
        <v>237</v>
      </c>
      <c r="E11045" s="65">
        <v>1</v>
      </c>
      <c r="F11045" t="s">
        <v>353</v>
      </c>
      <c r="G11045" t="s">
        <v>354</v>
      </c>
      <c r="H11045" t="s">
        <v>343</v>
      </c>
      <c r="I11045" t="s">
        <v>344</v>
      </c>
      <c r="J11045" s="65">
        <v>0</v>
      </c>
      <c r="K11045" t="str">
        <f t="shared" si="404"/>
        <v>31VI5200SUPR</v>
      </c>
      <c r="L11045">
        <f t="shared" si="405"/>
        <v>0</v>
      </c>
    </row>
    <row r="11046" spans="1:12">
      <c r="A11046" s="65">
        <v>31</v>
      </c>
      <c r="B11046" t="s">
        <v>398</v>
      </c>
      <c r="C11046" s="65">
        <v>11</v>
      </c>
      <c r="D11046" t="s">
        <v>237</v>
      </c>
      <c r="E11046" s="65">
        <v>1</v>
      </c>
      <c r="F11046" t="s">
        <v>353</v>
      </c>
      <c r="G11046" t="s">
        <v>354</v>
      </c>
      <c r="H11046" t="s">
        <v>341</v>
      </c>
      <c r="I11046" t="s">
        <v>67</v>
      </c>
      <c r="J11046" s="65">
        <v>0</v>
      </c>
      <c r="K11046" t="str">
        <f t="shared" si="404"/>
        <v>31VI5200SUPF</v>
      </c>
      <c r="L11046">
        <f t="shared" si="405"/>
        <v>0</v>
      </c>
    </row>
    <row r="11047" spans="1:12">
      <c r="A11047" s="65">
        <v>31</v>
      </c>
      <c r="B11047" t="s">
        <v>398</v>
      </c>
      <c r="C11047" s="65">
        <v>11</v>
      </c>
      <c r="D11047" t="s">
        <v>237</v>
      </c>
      <c r="E11047" s="65">
        <v>1</v>
      </c>
      <c r="F11047" t="s">
        <v>353</v>
      </c>
      <c r="G11047" t="s">
        <v>354</v>
      </c>
      <c r="H11047" t="s">
        <v>342</v>
      </c>
      <c r="I11047" t="s">
        <v>68</v>
      </c>
      <c r="J11047" s="65">
        <v>0</v>
      </c>
      <c r="K11047" t="str">
        <f t="shared" si="404"/>
        <v>31VI5200PROD</v>
      </c>
      <c r="L11047">
        <f t="shared" si="405"/>
        <v>0</v>
      </c>
    </row>
    <row r="11048" spans="1:12">
      <c r="A11048" s="65">
        <v>31</v>
      </c>
      <c r="B11048" t="s">
        <v>398</v>
      </c>
      <c r="C11048" s="65">
        <v>11</v>
      </c>
      <c r="D11048" t="s">
        <v>237</v>
      </c>
      <c r="E11048" s="65">
        <v>1</v>
      </c>
      <c r="F11048" t="s">
        <v>355</v>
      </c>
      <c r="G11048" t="s">
        <v>356</v>
      </c>
      <c r="H11048" t="s">
        <v>342</v>
      </c>
      <c r="I11048" t="s">
        <v>68</v>
      </c>
      <c r="J11048" s="65">
        <v>0</v>
      </c>
      <c r="K11048" t="str">
        <f t="shared" si="404"/>
        <v>31VI5300PROD</v>
      </c>
      <c r="L11048">
        <f t="shared" si="405"/>
        <v>0</v>
      </c>
    </row>
    <row r="11049" spans="1:12">
      <c r="A11049" s="65">
        <v>31</v>
      </c>
      <c r="B11049" t="s">
        <v>398</v>
      </c>
      <c r="C11049" s="65">
        <v>11</v>
      </c>
      <c r="D11049" t="s">
        <v>237</v>
      </c>
      <c r="E11049" s="65">
        <v>1</v>
      </c>
      <c r="F11049" t="s">
        <v>355</v>
      </c>
      <c r="G11049" t="s">
        <v>356</v>
      </c>
      <c r="H11049" t="s">
        <v>341</v>
      </c>
      <c r="I11049" t="s">
        <v>67</v>
      </c>
      <c r="J11049" s="65">
        <v>0</v>
      </c>
      <c r="K11049" t="str">
        <f t="shared" si="404"/>
        <v>31VI5300SUPF</v>
      </c>
      <c r="L11049">
        <f t="shared" si="405"/>
        <v>0</v>
      </c>
    </row>
    <row r="11050" spans="1:12">
      <c r="A11050" s="65">
        <v>31</v>
      </c>
      <c r="B11050" t="s">
        <v>398</v>
      </c>
      <c r="C11050" s="65">
        <v>11</v>
      </c>
      <c r="D11050" t="s">
        <v>237</v>
      </c>
      <c r="E11050" s="65">
        <v>1</v>
      </c>
      <c r="F11050" t="s">
        <v>355</v>
      </c>
      <c r="G11050" t="s">
        <v>356</v>
      </c>
      <c r="H11050" t="s">
        <v>343</v>
      </c>
      <c r="I11050" t="s">
        <v>344</v>
      </c>
      <c r="J11050" s="65">
        <v>0</v>
      </c>
      <c r="K11050" t="str">
        <f t="shared" si="404"/>
        <v>31VI5300SUPR</v>
      </c>
      <c r="L11050">
        <f t="shared" si="405"/>
        <v>0</v>
      </c>
    </row>
    <row r="11051" spans="1:12">
      <c r="A11051" s="65">
        <v>31</v>
      </c>
      <c r="B11051" t="s">
        <v>398</v>
      </c>
      <c r="C11051" s="65">
        <v>11</v>
      </c>
      <c r="D11051" t="s">
        <v>237</v>
      </c>
      <c r="E11051" s="65">
        <v>1</v>
      </c>
      <c r="F11051" t="s">
        <v>357</v>
      </c>
      <c r="G11051" t="s">
        <v>358</v>
      </c>
      <c r="H11051" t="s">
        <v>343</v>
      </c>
      <c r="I11051" t="s">
        <v>344</v>
      </c>
      <c r="J11051" s="65">
        <v>0</v>
      </c>
      <c r="K11051" t="str">
        <f t="shared" si="404"/>
        <v>31VI5900SUPR</v>
      </c>
      <c r="L11051">
        <f t="shared" si="405"/>
        <v>0</v>
      </c>
    </row>
    <row r="11052" spans="1:12">
      <c r="A11052" s="65">
        <v>31</v>
      </c>
      <c r="B11052" t="s">
        <v>398</v>
      </c>
      <c r="C11052" s="65">
        <v>11</v>
      </c>
      <c r="D11052" t="s">
        <v>237</v>
      </c>
      <c r="E11052" s="65">
        <v>1</v>
      </c>
      <c r="F11052" t="s">
        <v>357</v>
      </c>
      <c r="G11052" t="s">
        <v>358</v>
      </c>
      <c r="H11052" t="s">
        <v>341</v>
      </c>
      <c r="I11052" t="s">
        <v>67</v>
      </c>
      <c r="J11052" s="65">
        <v>0</v>
      </c>
      <c r="K11052" t="str">
        <f t="shared" si="404"/>
        <v>31VI5900SUPF</v>
      </c>
      <c r="L11052">
        <f t="shared" si="405"/>
        <v>0</v>
      </c>
    </row>
    <row r="11053" spans="1:12">
      <c r="A11053" s="65">
        <v>31</v>
      </c>
      <c r="B11053" t="s">
        <v>398</v>
      </c>
      <c r="C11053" s="65">
        <v>11</v>
      </c>
      <c r="D11053" t="s">
        <v>237</v>
      </c>
      <c r="E11053" s="65">
        <v>1</v>
      </c>
      <c r="F11053" t="s">
        <v>357</v>
      </c>
      <c r="G11053" t="s">
        <v>358</v>
      </c>
      <c r="H11053" t="s">
        <v>342</v>
      </c>
      <c r="I11053" t="s">
        <v>68</v>
      </c>
      <c r="J11053" s="65">
        <v>0</v>
      </c>
      <c r="K11053" t="str">
        <f t="shared" si="404"/>
        <v>31VI5900PROD</v>
      </c>
      <c r="L11053">
        <f t="shared" si="405"/>
        <v>0</v>
      </c>
    </row>
    <row r="11054" spans="1:12">
      <c r="A11054" s="65">
        <v>31</v>
      </c>
      <c r="B11054" t="s">
        <v>398</v>
      </c>
      <c r="C11054" s="65">
        <v>11</v>
      </c>
      <c r="D11054" t="s">
        <v>237</v>
      </c>
      <c r="E11054" s="65">
        <v>1</v>
      </c>
      <c r="F11054" t="s">
        <v>359</v>
      </c>
      <c r="G11054" t="s">
        <v>360</v>
      </c>
      <c r="H11054" t="s">
        <v>371</v>
      </c>
      <c r="I11054" t="s">
        <v>372</v>
      </c>
      <c r="J11054" s="65">
        <v>16297</v>
      </c>
      <c r="K11054" t="str">
        <f t="shared" si="404"/>
        <v>31VI6100DOPR</v>
      </c>
      <c r="L11054">
        <f t="shared" si="405"/>
        <v>16297</v>
      </c>
    </row>
    <row r="11055" spans="1:12">
      <c r="A11055" s="65">
        <v>31</v>
      </c>
      <c r="B11055" t="s">
        <v>398</v>
      </c>
      <c r="C11055" s="65">
        <v>11</v>
      </c>
      <c r="D11055" t="s">
        <v>237</v>
      </c>
      <c r="E11055" s="65">
        <v>1</v>
      </c>
      <c r="F11055" t="s">
        <v>359</v>
      </c>
      <c r="G11055" t="s">
        <v>360</v>
      </c>
      <c r="H11055" t="s">
        <v>365</v>
      </c>
      <c r="I11055" t="s">
        <v>366</v>
      </c>
      <c r="J11055" s="65">
        <v>89</v>
      </c>
      <c r="K11055" t="str">
        <f t="shared" si="404"/>
        <v>31VI6100LDPR</v>
      </c>
      <c r="L11055">
        <f t="shared" si="405"/>
        <v>89</v>
      </c>
    </row>
    <row r="11056" spans="1:12">
      <c r="A11056" s="65">
        <v>31</v>
      </c>
      <c r="B11056" t="s">
        <v>398</v>
      </c>
      <c r="C11056" s="65">
        <v>11</v>
      </c>
      <c r="D11056" t="s">
        <v>237</v>
      </c>
      <c r="E11056" s="65">
        <v>1</v>
      </c>
      <c r="F11056" t="s">
        <v>359</v>
      </c>
      <c r="G11056" t="s">
        <v>360</v>
      </c>
      <c r="H11056" t="s">
        <v>369</v>
      </c>
      <c r="I11056" t="s">
        <v>370</v>
      </c>
      <c r="J11056" s="65">
        <v>823</v>
      </c>
      <c r="K11056" t="str">
        <f t="shared" si="404"/>
        <v>31VI6100DONP</v>
      </c>
      <c r="L11056">
        <f t="shared" si="405"/>
        <v>823</v>
      </c>
    </row>
    <row r="11057" spans="1:12">
      <c r="A11057" s="65">
        <v>31</v>
      </c>
      <c r="B11057" t="s">
        <v>398</v>
      </c>
      <c r="C11057" s="65">
        <v>11</v>
      </c>
      <c r="D11057" t="s">
        <v>237</v>
      </c>
      <c r="E11057" s="65">
        <v>1</v>
      </c>
      <c r="F11057" t="s">
        <v>359</v>
      </c>
      <c r="G11057" t="s">
        <v>360</v>
      </c>
      <c r="H11057" t="s">
        <v>361</v>
      </c>
      <c r="I11057" t="s">
        <v>362</v>
      </c>
      <c r="J11057" s="65">
        <v>0</v>
      </c>
      <c r="K11057" t="str">
        <f t="shared" si="404"/>
        <v>31VI6100LDNP</v>
      </c>
      <c r="L11057">
        <f t="shared" si="405"/>
        <v>0</v>
      </c>
    </row>
    <row r="11058" spans="1:12">
      <c r="A11058" s="65">
        <v>31</v>
      </c>
      <c r="B11058" t="s">
        <v>398</v>
      </c>
      <c r="C11058" s="65">
        <v>11</v>
      </c>
      <c r="D11058" t="s">
        <v>237</v>
      </c>
      <c r="E11058" s="65">
        <v>1</v>
      </c>
      <c r="F11058" t="s">
        <v>359</v>
      </c>
      <c r="G11058" t="s">
        <v>360</v>
      </c>
      <c r="H11058" t="s">
        <v>367</v>
      </c>
      <c r="I11058" t="s">
        <v>368</v>
      </c>
      <c r="J11058" s="65">
        <v>17120</v>
      </c>
      <c r="K11058" t="str">
        <f t="shared" si="404"/>
        <v>31VI6100DOTO</v>
      </c>
      <c r="L11058">
        <f t="shared" si="405"/>
        <v>17120</v>
      </c>
    </row>
    <row r="11059" spans="1:12">
      <c r="A11059" s="65">
        <v>31</v>
      </c>
      <c r="B11059" t="s">
        <v>398</v>
      </c>
      <c r="C11059" s="65">
        <v>11</v>
      </c>
      <c r="D11059" t="s">
        <v>237</v>
      </c>
      <c r="E11059" s="65">
        <v>1</v>
      </c>
      <c r="F11059" t="s">
        <v>359</v>
      </c>
      <c r="G11059" t="s">
        <v>360</v>
      </c>
      <c r="H11059" t="s">
        <v>363</v>
      </c>
      <c r="I11059" t="s">
        <v>364</v>
      </c>
      <c r="J11059" s="65">
        <v>89</v>
      </c>
      <c r="K11059" t="str">
        <f t="shared" si="404"/>
        <v>31VI6100LDTO</v>
      </c>
      <c r="L11059">
        <f t="shared" si="405"/>
        <v>89</v>
      </c>
    </row>
    <row r="11060" spans="1:12">
      <c r="A11060" s="65">
        <v>31</v>
      </c>
      <c r="B11060" t="s">
        <v>398</v>
      </c>
      <c r="C11060" s="65">
        <v>11</v>
      </c>
      <c r="D11060" t="s">
        <v>237</v>
      </c>
      <c r="E11060" s="65">
        <v>1</v>
      </c>
      <c r="F11060" t="s">
        <v>373</v>
      </c>
      <c r="G11060" t="s">
        <v>227</v>
      </c>
      <c r="H11060" t="s">
        <v>367</v>
      </c>
      <c r="I11060" t="s">
        <v>368</v>
      </c>
      <c r="J11060" s="65">
        <v>3</v>
      </c>
      <c r="K11060" t="str">
        <f t="shared" si="404"/>
        <v>31VI6200DOTO</v>
      </c>
      <c r="L11060">
        <f t="shared" si="405"/>
        <v>3</v>
      </c>
    </row>
    <row r="11061" spans="1:12">
      <c r="A11061" s="65">
        <v>31</v>
      </c>
      <c r="B11061" t="s">
        <v>398</v>
      </c>
      <c r="C11061" s="65">
        <v>11</v>
      </c>
      <c r="D11061" t="s">
        <v>237</v>
      </c>
      <c r="E11061" s="65">
        <v>1</v>
      </c>
      <c r="F11061" t="s">
        <v>373</v>
      </c>
      <c r="G11061" t="s">
        <v>227</v>
      </c>
      <c r="H11061" t="s">
        <v>361</v>
      </c>
      <c r="I11061" t="s">
        <v>362</v>
      </c>
      <c r="J11061" s="65">
        <v>0</v>
      </c>
      <c r="K11061" t="str">
        <f t="shared" si="404"/>
        <v>31VI6200LDNP</v>
      </c>
      <c r="L11061">
        <f t="shared" si="405"/>
        <v>0</v>
      </c>
    </row>
    <row r="11062" spans="1:12">
      <c r="A11062" s="65">
        <v>31</v>
      </c>
      <c r="B11062" t="s">
        <v>398</v>
      </c>
      <c r="C11062" s="65">
        <v>11</v>
      </c>
      <c r="D11062" t="s">
        <v>237</v>
      </c>
      <c r="E11062" s="65">
        <v>1</v>
      </c>
      <c r="F11062" t="s">
        <v>373</v>
      </c>
      <c r="G11062" t="s">
        <v>227</v>
      </c>
      <c r="H11062" t="s">
        <v>369</v>
      </c>
      <c r="I11062" t="s">
        <v>370</v>
      </c>
      <c r="J11062" s="65">
        <v>3</v>
      </c>
      <c r="K11062" t="str">
        <f t="shared" si="404"/>
        <v>31VI6200DONP</v>
      </c>
      <c r="L11062">
        <f t="shared" si="405"/>
        <v>3</v>
      </c>
    </row>
    <row r="11063" spans="1:12">
      <c r="A11063" s="65">
        <v>31</v>
      </c>
      <c r="B11063" t="s">
        <v>398</v>
      </c>
      <c r="C11063" s="65">
        <v>11</v>
      </c>
      <c r="D11063" t="s">
        <v>237</v>
      </c>
      <c r="E11063" s="65">
        <v>1</v>
      </c>
      <c r="F11063" t="s">
        <v>373</v>
      </c>
      <c r="G11063" t="s">
        <v>227</v>
      </c>
      <c r="H11063" t="s">
        <v>363</v>
      </c>
      <c r="I11063" t="s">
        <v>364</v>
      </c>
      <c r="J11063" s="65">
        <v>0</v>
      </c>
      <c r="K11063" t="str">
        <f t="shared" si="404"/>
        <v>31VI6200LDTO</v>
      </c>
      <c r="L11063">
        <f t="shared" si="405"/>
        <v>0</v>
      </c>
    </row>
    <row r="11064" spans="1:12">
      <c r="A11064" s="65">
        <v>31</v>
      </c>
      <c r="B11064" t="s">
        <v>398</v>
      </c>
      <c r="C11064" s="65">
        <v>11</v>
      </c>
      <c r="D11064" t="s">
        <v>237</v>
      </c>
      <c r="E11064" s="65">
        <v>1</v>
      </c>
      <c r="F11064" t="s">
        <v>374</v>
      </c>
      <c r="G11064" t="s">
        <v>375</v>
      </c>
      <c r="H11064" t="s">
        <v>363</v>
      </c>
      <c r="I11064" t="s">
        <v>364</v>
      </c>
      <c r="J11064" s="65">
        <v>1</v>
      </c>
      <c r="K11064" t="str">
        <f t="shared" si="404"/>
        <v>31VI6300LDTO</v>
      </c>
      <c r="L11064">
        <f t="shared" si="405"/>
        <v>1</v>
      </c>
    </row>
    <row r="11065" spans="1:12">
      <c r="A11065" s="65">
        <v>31</v>
      </c>
      <c r="B11065" t="s">
        <v>398</v>
      </c>
      <c r="C11065" s="65">
        <v>11</v>
      </c>
      <c r="D11065" t="s">
        <v>237</v>
      </c>
      <c r="E11065" s="65">
        <v>1</v>
      </c>
      <c r="F11065" t="s">
        <v>374</v>
      </c>
      <c r="G11065" t="s">
        <v>375</v>
      </c>
      <c r="H11065" t="s">
        <v>361</v>
      </c>
      <c r="I11065" t="s">
        <v>362</v>
      </c>
      <c r="J11065" s="65">
        <v>1</v>
      </c>
      <c r="K11065" t="str">
        <f t="shared" si="404"/>
        <v>31VI6300LDNP</v>
      </c>
      <c r="L11065">
        <f t="shared" si="405"/>
        <v>1</v>
      </c>
    </row>
    <row r="11066" spans="1:12">
      <c r="A11066" s="65">
        <v>31</v>
      </c>
      <c r="B11066" t="s">
        <v>398</v>
      </c>
      <c r="C11066" s="65">
        <v>11</v>
      </c>
      <c r="D11066" t="s">
        <v>237</v>
      </c>
      <c r="E11066" s="65">
        <v>1</v>
      </c>
      <c r="F11066" t="s">
        <v>374</v>
      </c>
      <c r="G11066" t="s">
        <v>375</v>
      </c>
      <c r="H11066" t="s">
        <v>369</v>
      </c>
      <c r="I11066" t="s">
        <v>370</v>
      </c>
      <c r="J11066" s="65">
        <v>221</v>
      </c>
      <c r="K11066" t="str">
        <f t="shared" si="404"/>
        <v>31VI6300DONP</v>
      </c>
      <c r="L11066">
        <f t="shared" si="405"/>
        <v>221</v>
      </c>
    </row>
    <row r="11067" spans="1:12">
      <c r="A11067" s="65">
        <v>31</v>
      </c>
      <c r="B11067" t="s">
        <v>398</v>
      </c>
      <c r="C11067" s="65">
        <v>11</v>
      </c>
      <c r="D11067" t="s">
        <v>237</v>
      </c>
      <c r="E11067" s="65">
        <v>1</v>
      </c>
      <c r="F11067" t="s">
        <v>374</v>
      </c>
      <c r="G11067" t="s">
        <v>375</v>
      </c>
      <c r="H11067" t="s">
        <v>367</v>
      </c>
      <c r="I11067" t="s">
        <v>368</v>
      </c>
      <c r="J11067" s="65">
        <v>221</v>
      </c>
      <c r="K11067" t="str">
        <f t="shared" si="404"/>
        <v>31VI6300DOTO</v>
      </c>
      <c r="L11067">
        <f t="shared" si="405"/>
        <v>221</v>
      </c>
    </row>
    <row r="11068" spans="1:12">
      <c r="A11068" s="65">
        <v>31</v>
      </c>
      <c r="B11068" t="s">
        <v>398</v>
      </c>
      <c r="C11068" s="65">
        <v>11</v>
      </c>
      <c r="D11068" t="s">
        <v>237</v>
      </c>
      <c r="E11068" s="65">
        <v>1</v>
      </c>
      <c r="F11068" t="s">
        <v>376</v>
      </c>
      <c r="G11068" t="s">
        <v>377</v>
      </c>
      <c r="H11068" t="s">
        <v>363</v>
      </c>
      <c r="I11068" t="s">
        <v>364</v>
      </c>
      <c r="J11068" s="65">
        <v>0</v>
      </c>
      <c r="K11068" t="str">
        <f t="shared" si="404"/>
        <v>31VI6400LDTO</v>
      </c>
      <c r="L11068">
        <f t="shared" si="405"/>
        <v>0</v>
      </c>
    </row>
    <row r="11069" spans="1:12">
      <c r="A11069" s="65">
        <v>31</v>
      </c>
      <c r="B11069" t="s">
        <v>398</v>
      </c>
      <c r="C11069" s="65">
        <v>11</v>
      </c>
      <c r="D11069" t="s">
        <v>237</v>
      </c>
      <c r="E11069" s="65">
        <v>1</v>
      </c>
      <c r="F11069" t="s">
        <v>376</v>
      </c>
      <c r="G11069" t="s">
        <v>377</v>
      </c>
      <c r="H11069" t="s">
        <v>367</v>
      </c>
      <c r="I11069" t="s">
        <v>368</v>
      </c>
      <c r="J11069" s="65">
        <v>8</v>
      </c>
      <c r="K11069" t="str">
        <f t="shared" si="404"/>
        <v>31VI6400DOTO</v>
      </c>
      <c r="L11069">
        <f t="shared" si="405"/>
        <v>8</v>
      </c>
    </row>
    <row r="11070" spans="1:12">
      <c r="A11070" s="65">
        <v>31</v>
      </c>
      <c r="B11070" t="s">
        <v>398</v>
      </c>
      <c r="C11070" s="65">
        <v>11</v>
      </c>
      <c r="D11070" t="s">
        <v>237</v>
      </c>
      <c r="E11070" s="65">
        <v>1</v>
      </c>
      <c r="F11070" t="s">
        <v>376</v>
      </c>
      <c r="G11070" t="s">
        <v>377</v>
      </c>
      <c r="H11070" t="s">
        <v>371</v>
      </c>
      <c r="I11070" t="s">
        <v>372</v>
      </c>
      <c r="J11070" s="65">
        <v>8</v>
      </c>
      <c r="K11070" t="str">
        <f t="shared" si="404"/>
        <v>31VI6400DOPR</v>
      </c>
      <c r="L11070">
        <f t="shared" si="405"/>
        <v>8</v>
      </c>
    </row>
    <row r="11071" spans="1:12">
      <c r="A11071" s="65">
        <v>31</v>
      </c>
      <c r="B11071" t="s">
        <v>398</v>
      </c>
      <c r="C11071" s="65">
        <v>11</v>
      </c>
      <c r="D11071" t="s">
        <v>237</v>
      </c>
      <c r="E11071" s="65">
        <v>1</v>
      </c>
      <c r="F11071" t="s">
        <v>376</v>
      </c>
      <c r="G11071" t="s">
        <v>377</v>
      </c>
      <c r="H11071" t="s">
        <v>365</v>
      </c>
      <c r="I11071" t="s">
        <v>366</v>
      </c>
      <c r="J11071" s="65">
        <v>0</v>
      </c>
      <c r="K11071" t="str">
        <f t="shared" si="404"/>
        <v>31VI6400LDPR</v>
      </c>
      <c r="L11071">
        <f t="shared" si="405"/>
        <v>0</v>
      </c>
    </row>
    <row r="11072" spans="1:12">
      <c r="A11072" s="65">
        <v>31</v>
      </c>
      <c r="B11072" t="s">
        <v>398</v>
      </c>
      <c r="C11072" s="65">
        <v>11</v>
      </c>
      <c r="D11072" t="s">
        <v>237</v>
      </c>
      <c r="E11072" s="65">
        <v>1</v>
      </c>
      <c r="F11072" t="s">
        <v>378</v>
      </c>
      <c r="G11072" t="s">
        <v>379</v>
      </c>
      <c r="H11072" t="s">
        <v>363</v>
      </c>
      <c r="I11072" t="s">
        <v>364</v>
      </c>
      <c r="J11072" s="65">
        <v>15</v>
      </c>
      <c r="K11072" t="str">
        <f t="shared" si="404"/>
        <v>31VI6500LDTO</v>
      </c>
      <c r="L11072">
        <f t="shared" si="405"/>
        <v>15</v>
      </c>
    </row>
    <row r="11073" spans="1:12">
      <c r="A11073" s="65">
        <v>31</v>
      </c>
      <c r="B11073" t="s">
        <v>398</v>
      </c>
      <c r="C11073" s="65">
        <v>11</v>
      </c>
      <c r="D11073" t="s">
        <v>237</v>
      </c>
      <c r="E11073" s="65">
        <v>1</v>
      </c>
      <c r="F11073" t="s">
        <v>378</v>
      </c>
      <c r="G11073" t="s">
        <v>379</v>
      </c>
      <c r="H11073" t="s">
        <v>371</v>
      </c>
      <c r="I11073" t="s">
        <v>372</v>
      </c>
      <c r="J11073" s="65">
        <v>860</v>
      </c>
      <c r="K11073" t="str">
        <f t="shared" si="404"/>
        <v>31VI6500DOPR</v>
      </c>
      <c r="L11073">
        <f t="shared" si="405"/>
        <v>860</v>
      </c>
    </row>
    <row r="11074" spans="1:12">
      <c r="A11074" s="65">
        <v>31</v>
      </c>
      <c r="B11074" t="s">
        <v>398</v>
      </c>
      <c r="C11074" s="65">
        <v>11</v>
      </c>
      <c r="D11074" t="s">
        <v>237</v>
      </c>
      <c r="E11074" s="65">
        <v>1</v>
      </c>
      <c r="F11074" t="s">
        <v>378</v>
      </c>
      <c r="G11074" t="s">
        <v>379</v>
      </c>
      <c r="H11074" t="s">
        <v>365</v>
      </c>
      <c r="I11074" t="s">
        <v>366</v>
      </c>
      <c r="J11074" s="65">
        <v>15</v>
      </c>
      <c r="K11074" t="str">
        <f t="shared" si="404"/>
        <v>31VI6500LDPR</v>
      </c>
      <c r="L11074">
        <f t="shared" si="405"/>
        <v>15</v>
      </c>
    </row>
    <row r="11075" spans="1:12">
      <c r="A11075" s="65">
        <v>31</v>
      </c>
      <c r="B11075" t="s">
        <v>398</v>
      </c>
      <c r="C11075" s="65">
        <v>11</v>
      </c>
      <c r="D11075" t="s">
        <v>237</v>
      </c>
      <c r="E11075" s="65">
        <v>1</v>
      </c>
      <c r="F11075" t="s">
        <v>378</v>
      </c>
      <c r="G11075" t="s">
        <v>379</v>
      </c>
      <c r="H11075" t="s">
        <v>367</v>
      </c>
      <c r="I11075" t="s">
        <v>368</v>
      </c>
      <c r="J11075" s="65">
        <v>860</v>
      </c>
      <c r="K11075" t="str">
        <f t="shared" si="404"/>
        <v>31VI6500DOTO</v>
      </c>
      <c r="L11075">
        <f t="shared" si="405"/>
        <v>860</v>
      </c>
    </row>
    <row r="11076" spans="1:12">
      <c r="A11076" s="65">
        <v>31</v>
      </c>
      <c r="B11076" t="s">
        <v>398</v>
      </c>
      <c r="C11076" s="65">
        <v>11</v>
      </c>
      <c r="D11076" t="s">
        <v>237</v>
      </c>
      <c r="E11076" s="65">
        <v>1</v>
      </c>
      <c r="F11076" t="s">
        <v>380</v>
      </c>
      <c r="G11076" t="s">
        <v>381</v>
      </c>
      <c r="H11076" t="s">
        <v>369</v>
      </c>
      <c r="I11076" t="s">
        <v>370</v>
      </c>
      <c r="J11076" s="65">
        <v>487</v>
      </c>
      <c r="K11076" t="str">
        <f t="shared" si="404"/>
        <v>31VI6600DONP</v>
      </c>
      <c r="L11076">
        <f t="shared" si="405"/>
        <v>487</v>
      </c>
    </row>
    <row r="11077" spans="1:12">
      <c r="A11077" s="65">
        <v>31</v>
      </c>
      <c r="B11077" t="s">
        <v>398</v>
      </c>
      <c r="C11077" s="65">
        <v>11</v>
      </c>
      <c r="D11077" t="s">
        <v>237</v>
      </c>
      <c r="E11077" s="65">
        <v>1</v>
      </c>
      <c r="F11077" t="s">
        <v>380</v>
      </c>
      <c r="G11077" t="s">
        <v>381</v>
      </c>
      <c r="H11077" t="s">
        <v>371</v>
      </c>
      <c r="I11077" t="s">
        <v>372</v>
      </c>
      <c r="J11077" s="65">
        <v>487</v>
      </c>
      <c r="K11077" t="str">
        <f t="shared" si="404"/>
        <v>31VI6600DOPR</v>
      </c>
      <c r="L11077">
        <f t="shared" si="405"/>
        <v>487</v>
      </c>
    </row>
    <row r="11078" spans="1:12">
      <c r="A11078" s="65">
        <v>31</v>
      </c>
      <c r="B11078" t="s">
        <v>398</v>
      </c>
      <c r="C11078" s="65">
        <v>11</v>
      </c>
      <c r="D11078" t="s">
        <v>237</v>
      </c>
      <c r="E11078" s="65">
        <v>1</v>
      </c>
      <c r="F11078" t="s">
        <v>380</v>
      </c>
      <c r="G11078" t="s">
        <v>381</v>
      </c>
      <c r="H11078" t="s">
        <v>365</v>
      </c>
      <c r="I11078" t="s">
        <v>366</v>
      </c>
      <c r="J11078" s="65">
        <v>0</v>
      </c>
      <c r="K11078" t="str">
        <f t="shared" si="404"/>
        <v>31VI6600LDPR</v>
      </c>
      <c r="L11078">
        <f t="shared" si="405"/>
        <v>0</v>
      </c>
    </row>
    <row r="11079" spans="1:12">
      <c r="A11079" s="65">
        <v>31</v>
      </c>
      <c r="B11079" t="s">
        <v>398</v>
      </c>
      <c r="C11079" s="65">
        <v>11</v>
      </c>
      <c r="D11079" t="s">
        <v>237</v>
      </c>
      <c r="E11079" s="65">
        <v>1</v>
      </c>
      <c r="F11079" t="s">
        <v>380</v>
      </c>
      <c r="G11079" t="s">
        <v>381</v>
      </c>
      <c r="H11079" t="s">
        <v>361</v>
      </c>
      <c r="I11079" t="s">
        <v>362</v>
      </c>
      <c r="J11079" s="65">
        <v>0</v>
      </c>
      <c r="K11079" t="str">
        <f t="shared" si="404"/>
        <v>31VI6600LDNP</v>
      </c>
      <c r="L11079">
        <f t="shared" si="405"/>
        <v>0</v>
      </c>
    </row>
    <row r="11080" spans="1:12">
      <c r="A11080" s="65">
        <v>31</v>
      </c>
      <c r="B11080" t="s">
        <v>398</v>
      </c>
      <c r="C11080" s="65">
        <v>11</v>
      </c>
      <c r="D11080" t="s">
        <v>237</v>
      </c>
      <c r="E11080" s="65">
        <v>1</v>
      </c>
      <c r="F11080" t="s">
        <v>382</v>
      </c>
      <c r="G11080" t="s">
        <v>383</v>
      </c>
      <c r="H11080" t="s">
        <v>367</v>
      </c>
      <c r="I11080" t="s">
        <v>368</v>
      </c>
      <c r="J11080" s="65">
        <v>0</v>
      </c>
      <c r="K11080" t="str">
        <f t="shared" si="404"/>
        <v>31VI6710DOTO</v>
      </c>
      <c r="L11080">
        <f t="shared" si="405"/>
        <v>0</v>
      </c>
    </row>
    <row r="11081" spans="1:12">
      <c r="A11081" s="65">
        <v>31</v>
      </c>
      <c r="B11081" t="s">
        <v>398</v>
      </c>
      <c r="C11081" s="65">
        <v>11</v>
      </c>
      <c r="D11081" t="s">
        <v>237</v>
      </c>
      <c r="E11081" s="65">
        <v>1</v>
      </c>
      <c r="F11081" t="s">
        <v>382</v>
      </c>
      <c r="G11081" t="s">
        <v>383</v>
      </c>
      <c r="H11081" t="s">
        <v>369</v>
      </c>
      <c r="I11081" t="s">
        <v>370</v>
      </c>
      <c r="J11081" s="65">
        <v>0</v>
      </c>
      <c r="K11081" t="str">
        <f t="shared" si="404"/>
        <v>31VI6710DONP</v>
      </c>
      <c r="L11081">
        <f t="shared" si="405"/>
        <v>0</v>
      </c>
    </row>
    <row r="11082" spans="1:12">
      <c r="A11082" s="65">
        <v>31</v>
      </c>
      <c r="B11082" t="s">
        <v>398</v>
      </c>
      <c r="C11082" s="65">
        <v>11</v>
      </c>
      <c r="D11082" t="s">
        <v>237</v>
      </c>
      <c r="E11082" s="65">
        <v>1</v>
      </c>
      <c r="F11082" t="s">
        <v>382</v>
      </c>
      <c r="G11082" t="s">
        <v>383</v>
      </c>
      <c r="H11082" t="s">
        <v>371</v>
      </c>
      <c r="I11082" t="s">
        <v>372</v>
      </c>
      <c r="J11082" s="65">
        <v>0</v>
      </c>
      <c r="K11082" t="str">
        <f t="shared" si="404"/>
        <v>31VI6710DOPR</v>
      </c>
      <c r="L11082">
        <f t="shared" si="405"/>
        <v>0</v>
      </c>
    </row>
    <row r="11083" spans="1:12">
      <c r="A11083" s="65">
        <v>31</v>
      </c>
      <c r="B11083" t="s">
        <v>398</v>
      </c>
      <c r="C11083" s="65">
        <v>11</v>
      </c>
      <c r="D11083" t="s">
        <v>237</v>
      </c>
      <c r="E11083" s="65">
        <v>1</v>
      </c>
      <c r="F11083" t="s">
        <v>382</v>
      </c>
      <c r="G11083" t="s">
        <v>383</v>
      </c>
      <c r="H11083" t="s">
        <v>363</v>
      </c>
      <c r="I11083" t="s">
        <v>364</v>
      </c>
      <c r="J11083" s="65">
        <v>0</v>
      </c>
      <c r="K11083" t="str">
        <f t="shared" si="404"/>
        <v>31VI6710LDTO</v>
      </c>
      <c r="L11083">
        <f t="shared" si="405"/>
        <v>0</v>
      </c>
    </row>
    <row r="11084" spans="1:12">
      <c r="A11084" s="65">
        <v>31</v>
      </c>
      <c r="B11084" t="s">
        <v>398</v>
      </c>
      <c r="C11084" s="65">
        <v>11</v>
      </c>
      <c r="D11084" t="s">
        <v>237</v>
      </c>
      <c r="E11084" s="65">
        <v>1</v>
      </c>
      <c r="F11084" t="s">
        <v>382</v>
      </c>
      <c r="G11084" t="s">
        <v>383</v>
      </c>
      <c r="H11084" t="s">
        <v>365</v>
      </c>
      <c r="I11084" t="s">
        <v>366</v>
      </c>
      <c r="J11084" s="65">
        <v>0</v>
      </c>
      <c r="K11084" t="str">
        <f t="shared" si="404"/>
        <v>31VI6710LDPR</v>
      </c>
      <c r="L11084">
        <f t="shared" si="405"/>
        <v>0</v>
      </c>
    </row>
    <row r="11085" spans="1:12">
      <c r="A11085" s="65">
        <v>31</v>
      </c>
      <c r="B11085" t="s">
        <v>398</v>
      </c>
      <c r="C11085" s="65">
        <v>11</v>
      </c>
      <c r="D11085" t="s">
        <v>237</v>
      </c>
      <c r="E11085" s="65">
        <v>1</v>
      </c>
      <c r="F11085" t="s">
        <v>382</v>
      </c>
      <c r="G11085" t="s">
        <v>383</v>
      </c>
      <c r="H11085" t="s">
        <v>361</v>
      </c>
      <c r="I11085" t="s">
        <v>362</v>
      </c>
      <c r="J11085" s="65">
        <v>0</v>
      </c>
      <c r="K11085" t="str">
        <f t="shared" si="404"/>
        <v>31VI6710LDNP</v>
      </c>
      <c r="L11085">
        <f t="shared" si="405"/>
        <v>0</v>
      </c>
    </row>
    <row r="11086" spans="1:12">
      <c r="A11086" s="65">
        <v>31</v>
      </c>
      <c r="B11086" t="s">
        <v>398</v>
      </c>
      <c r="C11086" s="65">
        <v>11</v>
      </c>
      <c r="D11086" t="s">
        <v>237</v>
      </c>
      <c r="E11086" s="65">
        <v>1</v>
      </c>
      <c r="F11086" t="s">
        <v>384</v>
      </c>
      <c r="G11086" t="s">
        <v>385</v>
      </c>
      <c r="H11086" t="s">
        <v>371</v>
      </c>
      <c r="I11086" t="s">
        <v>372</v>
      </c>
      <c r="J11086" s="65">
        <v>0</v>
      </c>
      <c r="K11086" t="str">
        <f t="shared" si="404"/>
        <v>31VI6720DOPR</v>
      </c>
      <c r="L11086">
        <f t="shared" si="405"/>
        <v>0</v>
      </c>
    </row>
    <row r="11087" spans="1:12">
      <c r="A11087" s="65">
        <v>31</v>
      </c>
      <c r="B11087" t="s">
        <v>398</v>
      </c>
      <c r="C11087" s="65">
        <v>11</v>
      </c>
      <c r="D11087" t="s">
        <v>237</v>
      </c>
      <c r="E11087" s="65">
        <v>1</v>
      </c>
      <c r="F11087" t="s">
        <v>384</v>
      </c>
      <c r="G11087" t="s">
        <v>385</v>
      </c>
      <c r="H11087" t="s">
        <v>367</v>
      </c>
      <c r="I11087" t="s">
        <v>368</v>
      </c>
      <c r="J11087" s="65">
        <v>0</v>
      </c>
      <c r="K11087" t="str">
        <f t="shared" si="404"/>
        <v>31VI6720DOTO</v>
      </c>
      <c r="L11087">
        <f t="shared" si="405"/>
        <v>0</v>
      </c>
    </row>
    <row r="11088" spans="1:12">
      <c r="A11088" s="65">
        <v>31</v>
      </c>
      <c r="B11088" t="s">
        <v>398</v>
      </c>
      <c r="C11088" s="65">
        <v>11</v>
      </c>
      <c r="D11088" t="s">
        <v>237</v>
      </c>
      <c r="E11088" s="65">
        <v>1</v>
      </c>
      <c r="F11088" t="s">
        <v>384</v>
      </c>
      <c r="G11088" t="s">
        <v>385</v>
      </c>
      <c r="H11088" t="s">
        <v>369</v>
      </c>
      <c r="I11088" t="s">
        <v>370</v>
      </c>
      <c r="J11088" s="65">
        <v>0</v>
      </c>
      <c r="K11088" t="str">
        <f t="shared" si="404"/>
        <v>31VI6720DONP</v>
      </c>
      <c r="L11088">
        <f t="shared" si="405"/>
        <v>0</v>
      </c>
    </row>
    <row r="11089" spans="1:12">
      <c r="A11089" s="65">
        <v>31</v>
      </c>
      <c r="B11089" t="s">
        <v>398</v>
      </c>
      <c r="C11089" s="65">
        <v>11</v>
      </c>
      <c r="D11089" t="s">
        <v>237</v>
      </c>
      <c r="E11089" s="65">
        <v>1</v>
      </c>
      <c r="F11089" t="s">
        <v>384</v>
      </c>
      <c r="G11089" t="s">
        <v>385</v>
      </c>
      <c r="H11089" t="s">
        <v>365</v>
      </c>
      <c r="I11089" t="s">
        <v>366</v>
      </c>
      <c r="J11089" s="65">
        <v>0</v>
      </c>
      <c r="K11089" t="str">
        <f t="shared" si="404"/>
        <v>31VI6720LDPR</v>
      </c>
      <c r="L11089">
        <f t="shared" si="405"/>
        <v>0</v>
      </c>
    </row>
    <row r="11090" spans="1:12">
      <c r="A11090" s="65">
        <v>31</v>
      </c>
      <c r="B11090" t="s">
        <v>398</v>
      </c>
      <c r="C11090" s="65">
        <v>11</v>
      </c>
      <c r="D11090" t="s">
        <v>237</v>
      </c>
      <c r="E11090" s="65">
        <v>1</v>
      </c>
      <c r="F11090" t="s">
        <v>384</v>
      </c>
      <c r="G11090" t="s">
        <v>385</v>
      </c>
      <c r="H11090" t="s">
        <v>363</v>
      </c>
      <c r="I11090" t="s">
        <v>364</v>
      </c>
      <c r="J11090" s="65">
        <v>0</v>
      </c>
      <c r="K11090" t="str">
        <f t="shared" si="404"/>
        <v>31VI6720LDTO</v>
      </c>
      <c r="L11090">
        <f t="shared" si="405"/>
        <v>0</v>
      </c>
    </row>
    <row r="11091" spans="1:12">
      <c r="A11091" s="65">
        <v>31</v>
      </c>
      <c r="B11091" t="s">
        <v>398</v>
      </c>
      <c r="C11091" s="65">
        <v>11</v>
      </c>
      <c r="D11091" t="s">
        <v>237</v>
      </c>
      <c r="E11091" s="65">
        <v>1</v>
      </c>
      <c r="F11091" t="s">
        <v>384</v>
      </c>
      <c r="G11091" t="s">
        <v>385</v>
      </c>
      <c r="H11091" t="s">
        <v>361</v>
      </c>
      <c r="I11091" t="s">
        <v>362</v>
      </c>
      <c r="J11091" s="65">
        <v>0</v>
      </c>
      <c r="K11091" t="str">
        <f t="shared" si="404"/>
        <v>31VI6720LDNP</v>
      </c>
      <c r="L11091">
        <f t="shared" si="405"/>
        <v>0</v>
      </c>
    </row>
    <row r="11092" spans="1:12">
      <c r="A11092" s="65">
        <v>31</v>
      </c>
      <c r="B11092" t="s">
        <v>398</v>
      </c>
      <c r="C11092" s="65">
        <v>11</v>
      </c>
      <c r="D11092" t="s">
        <v>237</v>
      </c>
      <c r="E11092" s="65">
        <v>1</v>
      </c>
      <c r="F11092" t="s">
        <v>386</v>
      </c>
      <c r="G11092" t="s">
        <v>387</v>
      </c>
      <c r="H11092" t="s">
        <v>371</v>
      </c>
      <c r="I11092" t="s">
        <v>372</v>
      </c>
      <c r="J11092" s="65">
        <v>15916</v>
      </c>
      <c r="K11092" t="str">
        <f t="shared" si="404"/>
        <v>31VI6800DOPR</v>
      </c>
      <c r="L11092">
        <f t="shared" si="405"/>
        <v>15916</v>
      </c>
    </row>
    <row r="11093" spans="1:12">
      <c r="A11093" s="65">
        <v>31</v>
      </c>
      <c r="B11093" t="s">
        <v>398</v>
      </c>
      <c r="C11093" s="65">
        <v>11</v>
      </c>
      <c r="D11093" t="s">
        <v>237</v>
      </c>
      <c r="E11093" s="65">
        <v>1</v>
      </c>
      <c r="F11093" t="s">
        <v>386</v>
      </c>
      <c r="G11093" t="s">
        <v>387</v>
      </c>
      <c r="H11093" t="s">
        <v>363</v>
      </c>
      <c r="I11093" t="s">
        <v>364</v>
      </c>
      <c r="J11093" s="65">
        <v>75</v>
      </c>
      <c r="K11093" t="str">
        <f t="shared" si="404"/>
        <v>31VI6800LDTO</v>
      </c>
      <c r="L11093">
        <f t="shared" si="405"/>
        <v>75</v>
      </c>
    </row>
    <row r="11094" spans="1:12">
      <c r="A11094" s="65">
        <v>31</v>
      </c>
      <c r="B11094" t="s">
        <v>398</v>
      </c>
      <c r="C11094" s="65">
        <v>11</v>
      </c>
      <c r="D11094" t="s">
        <v>237</v>
      </c>
      <c r="E11094" s="65">
        <v>1</v>
      </c>
      <c r="F11094" t="s">
        <v>386</v>
      </c>
      <c r="G11094" t="s">
        <v>387</v>
      </c>
      <c r="H11094" t="s">
        <v>365</v>
      </c>
      <c r="I11094" t="s">
        <v>366</v>
      </c>
      <c r="J11094" s="65">
        <v>74</v>
      </c>
      <c r="K11094" t="str">
        <f t="shared" si="404"/>
        <v>31VI6800LDPR</v>
      </c>
      <c r="L11094">
        <f t="shared" si="405"/>
        <v>74</v>
      </c>
    </row>
    <row r="11095" spans="1:12">
      <c r="A11095" s="65">
        <v>31</v>
      </c>
      <c r="B11095" t="s">
        <v>398</v>
      </c>
      <c r="C11095" s="65">
        <v>11</v>
      </c>
      <c r="D11095" t="s">
        <v>237</v>
      </c>
      <c r="E11095" s="65">
        <v>1</v>
      </c>
      <c r="F11095" t="s">
        <v>386</v>
      </c>
      <c r="G11095" t="s">
        <v>387</v>
      </c>
      <c r="H11095" t="s">
        <v>369</v>
      </c>
      <c r="I11095" t="s">
        <v>370</v>
      </c>
      <c r="J11095" s="65">
        <v>560</v>
      </c>
      <c r="K11095" t="str">
        <f t="shared" si="404"/>
        <v>31VI6800DONP</v>
      </c>
      <c r="L11095">
        <f t="shared" si="405"/>
        <v>560</v>
      </c>
    </row>
    <row r="11096" spans="1:12">
      <c r="A11096" s="65">
        <v>31</v>
      </c>
      <c r="B11096" t="s">
        <v>398</v>
      </c>
      <c r="C11096" s="65">
        <v>11</v>
      </c>
      <c r="D11096" t="s">
        <v>237</v>
      </c>
      <c r="E11096" s="65">
        <v>1</v>
      </c>
      <c r="F11096" t="s">
        <v>386</v>
      </c>
      <c r="G11096" t="s">
        <v>387</v>
      </c>
      <c r="H11096" t="s">
        <v>367</v>
      </c>
      <c r="I11096" t="s">
        <v>368</v>
      </c>
      <c r="J11096" s="65">
        <v>16476</v>
      </c>
      <c r="K11096" t="str">
        <f t="shared" si="404"/>
        <v>31VI6800DOTO</v>
      </c>
      <c r="L11096">
        <f t="shared" si="405"/>
        <v>16476</v>
      </c>
    </row>
    <row r="11097" spans="1:12">
      <c r="A11097" s="65">
        <v>31</v>
      </c>
      <c r="B11097" t="s">
        <v>398</v>
      </c>
      <c r="C11097" s="65">
        <v>11</v>
      </c>
      <c r="D11097" t="s">
        <v>237</v>
      </c>
      <c r="E11097" s="65">
        <v>1</v>
      </c>
      <c r="F11097" t="s">
        <v>386</v>
      </c>
      <c r="G11097" t="s">
        <v>387</v>
      </c>
      <c r="H11097" t="s">
        <v>361</v>
      </c>
      <c r="I11097" t="s">
        <v>362</v>
      </c>
      <c r="J11097" s="65">
        <v>1</v>
      </c>
      <c r="K11097" t="str">
        <f t="shared" si="404"/>
        <v>31VI6800LDNP</v>
      </c>
      <c r="L11097">
        <f t="shared" si="405"/>
        <v>1</v>
      </c>
    </row>
    <row r="11098" spans="1:12">
      <c r="A11098" s="65">
        <v>31</v>
      </c>
      <c r="B11098" t="s">
        <v>398</v>
      </c>
      <c r="C11098" s="65">
        <v>11</v>
      </c>
      <c r="D11098" t="s">
        <v>237</v>
      </c>
      <c r="E11098" s="65">
        <v>1</v>
      </c>
      <c r="F11098" t="s">
        <v>388</v>
      </c>
      <c r="G11098" t="s">
        <v>389</v>
      </c>
      <c r="H11098" t="s">
        <v>390</v>
      </c>
      <c r="I11098" t="s">
        <v>73</v>
      </c>
      <c r="J11098" s="65">
        <v>514230</v>
      </c>
      <c r="K11098" t="str">
        <f t="shared" si="404"/>
        <v>31VI7000DOPP</v>
      </c>
      <c r="L11098">
        <f t="shared" si="405"/>
        <v>514230</v>
      </c>
    </row>
    <row r="11099" spans="1:12">
      <c r="A11099" s="65">
        <v>31</v>
      </c>
      <c r="B11099" t="s">
        <v>398</v>
      </c>
      <c r="C11099" s="65">
        <v>11</v>
      </c>
      <c r="D11099" t="s">
        <v>237</v>
      </c>
      <c r="E11099" s="65">
        <v>1</v>
      </c>
      <c r="F11099" t="s">
        <v>388</v>
      </c>
      <c r="G11099" t="s">
        <v>389</v>
      </c>
      <c r="H11099" t="s">
        <v>391</v>
      </c>
      <c r="I11099" t="s">
        <v>392</v>
      </c>
      <c r="J11099" s="65">
        <v>16476</v>
      </c>
      <c r="K11099" t="str">
        <f t="shared" si="404"/>
        <v>31VI7000DOPS</v>
      </c>
      <c r="L11099">
        <f t="shared" si="405"/>
        <v>16476</v>
      </c>
    </row>
    <row r="11100" spans="1:12">
      <c r="A11100" s="65">
        <v>32</v>
      </c>
      <c r="B11100" t="s">
        <v>3</v>
      </c>
      <c r="C11100" s="65">
        <v>11</v>
      </c>
      <c r="D11100" t="s">
        <v>237</v>
      </c>
      <c r="E11100" s="65">
        <v>1</v>
      </c>
      <c r="F11100" t="s">
        <v>238</v>
      </c>
      <c r="G11100" t="s">
        <v>239</v>
      </c>
      <c r="H11100" t="s">
        <v>240</v>
      </c>
      <c r="I11100" t="s">
        <v>241</v>
      </c>
      <c r="J11100" s="65">
        <v>8138</v>
      </c>
      <c r="K11100" t="str">
        <f t="shared" ref="K11100:K11108" si="406">CONCATENATE(TEXT(A11100,"00"),F11100,H11100)</f>
        <v>32VI1000SRTS</v>
      </c>
      <c r="L11100">
        <f t="shared" ref="L11100:L11108" si="407">J11100</f>
        <v>8138</v>
      </c>
    </row>
    <row r="11101" spans="1:12">
      <c r="A11101" s="65">
        <v>32</v>
      </c>
      <c r="B11101" t="s">
        <v>3</v>
      </c>
      <c r="C11101" s="65">
        <v>11</v>
      </c>
      <c r="D11101" t="s">
        <v>237</v>
      </c>
      <c r="E11101" s="65">
        <v>1</v>
      </c>
      <c r="F11101" t="s">
        <v>238</v>
      </c>
      <c r="G11101" t="s">
        <v>239</v>
      </c>
      <c r="H11101" t="s">
        <v>235</v>
      </c>
      <c r="I11101" t="s">
        <v>236</v>
      </c>
      <c r="J11101" s="65">
        <v>94</v>
      </c>
      <c r="K11101" t="str">
        <f t="shared" si="406"/>
        <v>32VI1000SABA</v>
      </c>
      <c r="L11101">
        <f t="shared" si="407"/>
        <v>94</v>
      </c>
    </row>
    <row r="11102" spans="1:12">
      <c r="A11102" s="65">
        <v>32</v>
      </c>
      <c r="B11102" t="s">
        <v>3</v>
      </c>
      <c r="C11102" s="65">
        <v>11</v>
      </c>
      <c r="D11102" t="s">
        <v>237</v>
      </c>
      <c r="E11102" s="65">
        <v>1</v>
      </c>
      <c r="F11102" t="s">
        <v>238</v>
      </c>
      <c r="G11102" t="s">
        <v>239</v>
      </c>
      <c r="H11102" t="s">
        <v>244</v>
      </c>
      <c r="I11102" t="s">
        <v>245</v>
      </c>
      <c r="J11102" s="65">
        <v>8138</v>
      </c>
      <c r="K11102" t="str">
        <f t="shared" si="406"/>
        <v>32VI1000SRTT</v>
      </c>
      <c r="L11102">
        <f t="shared" si="407"/>
        <v>8138</v>
      </c>
    </row>
    <row r="11103" spans="1:12">
      <c r="A11103" s="65">
        <v>32</v>
      </c>
      <c r="B11103" t="s">
        <v>3</v>
      </c>
      <c r="C11103" s="65">
        <v>11</v>
      </c>
      <c r="D11103" t="s">
        <v>237</v>
      </c>
      <c r="E11103" s="65">
        <v>1</v>
      </c>
      <c r="F11103" t="s">
        <v>238</v>
      </c>
      <c r="G11103" t="s">
        <v>239</v>
      </c>
      <c r="H11103" t="s">
        <v>246</v>
      </c>
      <c r="I11103" t="s">
        <v>247</v>
      </c>
      <c r="J11103" s="65">
        <v>4913</v>
      </c>
      <c r="K11103" t="str">
        <f t="shared" si="406"/>
        <v>32VI1000SRPS</v>
      </c>
      <c r="L11103">
        <f t="shared" si="407"/>
        <v>4913</v>
      </c>
    </row>
    <row r="11104" spans="1:12">
      <c r="A11104" s="65">
        <v>32</v>
      </c>
      <c r="B11104" t="s">
        <v>3</v>
      </c>
      <c r="C11104" s="65">
        <v>11</v>
      </c>
      <c r="D11104" t="s">
        <v>237</v>
      </c>
      <c r="E11104" s="65">
        <v>1</v>
      </c>
      <c r="F11104" t="s">
        <v>238</v>
      </c>
      <c r="G11104" t="s">
        <v>239</v>
      </c>
      <c r="H11104" t="s">
        <v>248</v>
      </c>
      <c r="I11104" t="s">
        <v>249</v>
      </c>
      <c r="J11104" s="65">
        <v>0</v>
      </c>
      <c r="K11104" t="str">
        <f t="shared" si="406"/>
        <v>32VI1000SRPR</v>
      </c>
      <c r="L11104">
        <f t="shared" si="407"/>
        <v>0</v>
      </c>
    </row>
    <row r="11105" spans="1:12">
      <c r="A11105" s="65">
        <v>32</v>
      </c>
      <c r="B11105" t="s">
        <v>3</v>
      </c>
      <c r="C11105" s="65">
        <v>11</v>
      </c>
      <c r="D11105" t="s">
        <v>237</v>
      </c>
      <c r="E11105" s="65">
        <v>1</v>
      </c>
      <c r="F11105" t="s">
        <v>238</v>
      </c>
      <c r="G11105" t="s">
        <v>239</v>
      </c>
      <c r="H11105" t="s">
        <v>250</v>
      </c>
      <c r="I11105" t="s">
        <v>251</v>
      </c>
      <c r="J11105" s="65">
        <v>4913</v>
      </c>
      <c r="K11105" t="str">
        <f t="shared" si="406"/>
        <v>32VI1000SRPT</v>
      </c>
      <c r="L11105">
        <f t="shared" si="407"/>
        <v>4913</v>
      </c>
    </row>
    <row r="11106" spans="1:12">
      <c r="A11106" s="65">
        <v>32</v>
      </c>
      <c r="B11106" t="s">
        <v>3</v>
      </c>
      <c r="C11106" s="65">
        <v>11</v>
      </c>
      <c r="D11106" t="s">
        <v>237</v>
      </c>
      <c r="E11106" s="65">
        <v>1</v>
      </c>
      <c r="F11106" t="s">
        <v>238</v>
      </c>
      <c r="G11106" t="s">
        <v>239</v>
      </c>
      <c r="H11106" t="s">
        <v>252</v>
      </c>
      <c r="I11106" t="s">
        <v>253</v>
      </c>
      <c r="J11106" s="65">
        <v>4913</v>
      </c>
      <c r="K11106" t="str">
        <f t="shared" si="406"/>
        <v>32VI1000SRRS</v>
      </c>
      <c r="L11106">
        <f t="shared" si="407"/>
        <v>4913</v>
      </c>
    </row>
    <row r="11107" spans="1:12">
      <c r="A11107" s="65">
        <v>32</v>
      </c>
      <c r="B11107" t="s">
        <v>3</v>
      </c>
      <c r="C11107" s="65">
        <v>11</v>
      </c>
      <c r="D11107" t="s">
        <v>237</v>
      </c>
      <c r="E11107" s="65">
        <v>1</v>
      </c>
      <c r="F11107" t="s">
        <v>238</v>
      </c>
      <c r="G11107" t="s">
        <v>239</v>
      </c>
      <c r="H11107" t="s">
        <v>254</v>
      </c>
      <c r="I11107" t="s">
        <v>255</v>
      </c>
      <c r="J11107" s="65">
        <v>0</v>
      </c>
      <c r="K11107" t="str">
        <f t="shared" si="406"/>
        <v>32VI1000SRRR</v>
      </c>
      <c r="L11107">
        <f t="shared" si="407"/>
        <v>0</v>
      </c>
    </row>
    <row r="11108" spans="1:12">
      <c r="A11108" s="65">
        <v>32</v>
      </c>
      <c r="B11108" t="s">
        <v>3</v>
      </c>
      <c r="C11108" s="65">
        <v>11</v>
      </c>
      <c r="D11108" t="s">
        <v>237</v>
      </c>
      <c r="E11108" s="65">
        <v>1</v>
      </c>
      <c r="F11108" t="s">
        <v>238</v>
      </c>
      <c r="G11108" t="s">
        <v>239</v>
      </c>
      <c r="H11108" t="s">
        <v>256</v>
      </c>
      <c r="I11108" t="s">
        <v>257</v>
      </c>
      <c r="J11108" s="65">
        <v>4913</v>
      </c>
      <c r="K11108" t="str">
        <f t="shared" si="406"/>
        <v>32VI1000SRRT</v>
      </c>
      <c r="L11108">
        <f t="shared" si="407"/>
        <v>4913</v>
      </c>
    </row>
    <row r="11109" spans="1:12">
      <c r="A11109" s="65">
        <v>32</v>
      </c>
      <c r="B11109" t="s">
        <v>3</v>
      </c>
      <c r="C11109" s="65">
        <v>11</v>
      </c>
      <c r="D11109" t="s">
        <v>237</v>
      </c>
      <c r="E11109" s="65">
        <v>1</v>
      </c>
      <c r="F11109" t="s">
        <v>238</v>
      </c>
      <c r="G11109" t="s">
        <v>239</v>
      </c>
      <c r="H11109" t="s">
        <v>258</v>
      </c>
      <c r="I11109" t="s">
        <v>259</v>
      </c>
      <c r="J11109" s="65">
        <v>7790</v>
      </c>
      <c r="K11109" t="str">
        <f t="shared" ref="K11109:K11172" si="408">CONCATENATE(TEXT(A11109,"00"),F11109,H11109)</f>
        <v>32VI1000RSRS</v>
      </c>
      <c r="L11109">
        <f t="shared" ref="L11109:L11172" si="409">J11109</f>
        <v>7790</v>
      </c>
    </row>
    <row r="11110" spans="1:12">
      <c r="A11110" s="65">
        <v>32</v>
      </c>
      <c r="B11110" t="s">
        <v>3</v>
      </c>
      <c r="C11110" s="65">
        <v>11</v>
      </c>
      <c r="D11110" t="s">
        <v>237</v>
      </c>
      <c r="E11110" s="65">
        <v>1</v>
      </c>
      <c r="F11110" t="s">
        <v>238</v>
      </c>
      <c r="G11110" t="s">
        <v>239</v>
      </c>
      <c r="H11110" t="s">
        <v>264</v>
      </c>
      <c r="I11110" t="s">
        <v>265</v>
      </c>
      <c r="J11110" s="65">
        <v>0</v>
      </c>
      <c r="K11110" t="str">
        <f t="shared" si="408"/>
        <v>32VI1000RSRR</v>
      </c>
      <c r="L11110">
        <f t="shared" si="409"/>
        <v>0</v>
      </c>
    </row>
    <row r="11111" spans="1:12">
      <c r="A11111" s="65">
        <v>32</v>
      </c>
      <c r="B11111" t="s">
        <v>3</v>
      </c>
      <c r="C11111" s="65">
        <v>11</v>
      </c>
      <c r="D11111" t="s">
        <v>237</v>
      </c>
      <c r="E11111" s="65">
        <v>1</v>
      </c>
      <c r="F11111" t="s">
        <v>238</v>
      </c>
      <c r="G11111" t="s">
        <v>239</v>
      </c>
      <c r="H11111" t="s">
        <v>228</v>
      </c>
      <c r="I11111" t="s">
        <v>217</v>
      </c>
      <c r="J11111" s="65">
        <v>38272</v>
      </c>
      <c r="K11111" t="str">
        <f t="shared" si="408"/>
        <v>32VI1000PTBI</v>
      </c>
      <c r="L11111">
        <f t="shared" si="409"/>
        <v>38272</v>
      </c>
    </row>
    <row r="11112" spans="1:12">
      <c r="A11112" s="65">
        <v>32</v>
      </c>
      <c r="B11112" t="s">
        <v>3</v>
      </c>
      <c r="C11112" s="65">
        <v>11</v>
      </c>
      <c r="D11112" t="s">
        <v>237</v>
      </c>
      <c r="E11112" s="65">
        <v>1</v>
      </c>
      <c r="F11112" t="s">
        <v>238</v>
      </c>
      <c r="G11112" t="s">
        <v>239</v>
      </c>
      <c r="H11112" t="s">
        <v>229</v>
      </c>
      <c r="I11112" t="s">
        <v>230</v>
      </c>
      <c r="J11112" s="65">
        <v>0</v>
      </c>
      <c r="K11112" t="str">
        <f t="shared" si="408"/>
        <v>32VI1000PRNR</v>
      </c>
      <c r="L11112">
        <f t="shared" si="409"/>
        <v>0</v>
      </c>
    </row>
    <row r="11113" spans="1:12">
      <c r="A11113" s="65">
        <v>32</v>
      </c>
      <c r="B11113" t="s">
        <v>3</v>
      </c>
      <c r="C11113" s="65">
        <v>11</v>
      </c>
      <c r="D11113" t="s">
        <v>237</v>
      </c>
      <c r="E11113" s="65">
        <v>1</v>
      </c>
      <c r="F11113" t="s">
        <v>238</v>
      </c>
      <c r="G11113" t="s">
        <v>239</v>
      </c>
      <c r="H11113" t="s">
        <v>231</v>
      </c>
      <c r="I11113" t="s">
        <v>232</v>
      </c>
      <c r="J11113" s="65">
        <v>38272</v>
      </c>
      <c r="K11113" t="str">
        <f t="shared" si="408"/>
        <v>32VI1000PRES</v>
      </c>
      <c r="L11113">
        <f t="shared" si="409"/>
        <v>38272</v>
      </c>
    </row>
    <row r="11114" spans="1:12">
      <c r="A11114" s="65">
        <v>32</v>
      </c>
      <c r="B11114" t="s">
        <v>3</v>
      </c>
      <c r="C11114" s="65">
        <v>11</v>
      </c>
      <c r="D11114" t="s">
        <v>237</v>
      </c>
      <c r="E11114" s="65">
        <v>1</v>
      </c>
      <c r="F11114" t="s">
        <v>238</v>
      </c>
      <c r="G11114" t="s">
        <v>239</v>
      </c>
      <c r="H11114" t="s">
        <v>233</v>
      </c>
      <c r="I11114" t="s">
        <v>234</v>
      </c>
      <c r="J11114" s="65">
        <v>0</v>
      </c>
      <c r="K11114" t="str">
        <f t="shared" si="408"/>
        <v>32VI1000PRER</v>
      </c>
      <c r="L11114">
        <f t="shared" si="409"/>
        <v>0</v>
      </c>
    </row>
    <row r="11115" spans="1:12">
      <c r="A11115" s="65">
        <v>32</v>
      </c>
      <c r="B11115" t="s">
        <v>3</v>
      </c>
      <c r="C11115" s="65">
        <v>11</v>
      </c>
      <c r="D11115" t="s">
        <v>237</v>
      </c>
      <c r="E11115" s="65">
        <v>1</v>
      </c>
      <c r="F11115" t="s">
        <v>238</v>
      </c>
      <c r="G11115" t="s">
        <v>239</v>
      </c>
      <c r="H11115" t="s">
        <v>266</v>
      </c>
      <c r="I11115" t="s">
        <v>267</v>
      </c>
      <c r="J11115" s="65">
        <v>38272</v>
      </c>
      <c r="K11115" t="str">
        <f t="shared" si="408"/>
        <v>32VI1000PTRE</v>
      </c>
      <c r="L11115">
        <f t="shared" si="409"/>
        <v>38272</v>
      </c>
    </row>
    <row r="11116" spans="1:12">
      <c r="A11116" s="65">
        <v>32</v>
      </c>
      <c r="B11116" t="s">
        <v>3</v>
      </c>
      <c r="C11116" s="65">
        <v>11</v>
      </c>
      <c r="D11116" t="s">
        <v>237</v>
      </c>
      <c r="E11116" s="65">
        <v>1</v>
      </c>
      <c r="F11116" t="s">
        <v>238</v>
      </c>
      <c r="G11116" t="s">
        <v>239</v>
      </c>
      <c r="H11116" t="s">
        <v>268</v>
      </c>
      <c r="I11116" t="s">
        <v>269</v>
      </c>
      <c r="J11116" s="65">
        <v>0</v>
      </c>
      <c r="K11116" t="str">
        <f t="shared" si="408"/>
        <v>32VI1000DRCF</v>
      </c>
      <c r="L11116">
        <f t="shared" si="409"/>
        <v>0</v>
      </c>
    </row>
    <row r="11117" spans="1:12">
      <c r="A11117" s="65">
        <v>32</v>
      </c>
      <c r="B11117" t="s">
        <v>3</v>
      </c>
      <c r="C11117" s="65">
        <v>11</v>
      </c>
      <c r="D11117" t="s">
        <v>237</v>
      </c>
      <c r="E11117" s="65">
        <v>1</v>
      </c>
      <c r="F11117" t="s">
        <v>238</v>
      </c>
      <c r="G11117" t="s">
        <v>239</v>
      </c>
      <c r="H11117" t="s">
        <v>242</v>
      </c>
      <c r="I11117" t="s">
        <v>243</v>
      </c>
      <c r="J11117" s="65">
        <v>0</v>
      </c>
      <c r="K11117" t="str">
        <f t="shared" si="408"/>
        <v>32VI1000DRPP</v>
      </c>
      <c r="L11117">
        <f t="shared" si="409"/>
        <v>0</v>
      </c>
    </row>
    <row r="11118" spans="1:12">
      <c r="A11118" s="65">
        <v>32</v>
      </c>
      <c r="B11118" t="s">
        <v>3</v>
      </c>
      <c r="C11118" s="65">
        <v>11</v>
      </c>
      <c r="D11118" t="s">
        <v>237</v>
      </c>
      <c r="E11118" s="65">
        <v>1</v>
      </c>
      <c r="F11118" t="s">
        <v>238</v>
      </c>
      <c r="G11118" t="s">
        <v>239</v>
      </c>
      <c r="H11118" t="s">
        <v>260</v>
      </c>
      <c r="I11118" t="s">
        <v>261</v>
      </c>
      <c r="J11118" s="65">
        <v>38272</v>
      </c>
      <c r="K11118" t="str">
        <f t="shared" si="408"/>
        <v>32VI1000DRVM</v>
      </c>
      <c r="L11118">
        <f t="shared" si="409"/>
        <v>38272</v>
      </c>
    </row>
    <row r="11119" spans="1:12">
      <c r="A11119" s="65">
        <v>32</v>
      </c>
      <c r="B11119" t="s">
        <v>3</v>
      </c>
      <c r="C11119" s="65">
        <v>11</v>
      </c>
      <c r="D11119" t="s">
        <v>237</v>
      </c>
      <c r="E11119" s="65">
        <v>1</v>
      </c>
      <c r="F11119" t="s">
        <v>238</v>
      </c>
      <c r="G11119" t="s">
        <v>239</v>
      </c>
      <c r="H11119" t="s">
        <v>262</v>
      </c>
      <c r="I11119" t="s">
        <v>263</v>
      </c>
      <c r="J11119" s="65">
        <v>0</v>
      </c>
      <c r="K11119" t="str">
        <f t="shared" si="408"/>
        <v>32VI1000DREX</v>
      </c>
      <c r="L11119">
        <f t="shared" si="409"/>
        <v>0</v>
      </c>
    </row>
    <row r="11120" spans="1:12">
      <c r="A11120" s="65">
        <v>32</v>
      </c>
      <c r="B11120" t="s">
        <v>3</v>
      </c>
      <c r="C11120" s="65">
        <v>11</v>
      </c>
      <c r="D11120" t="s">
        <v>237</v>
      </c>
      <c r="E11120" s="65">
        <v>1</v>
      </c>
      <c r="F11120" t="s">
        <v>238</v>
      </c>
      <c r="G11120" t="s">
        <v>239</v>
      </c>
      <c r="H11120" t="s">
        <v>220</v>
      </c>
      <c r="I11120" t="s">
        <v>221</v>
      </c>
      <c r="J11120" s="65">
        <v>0</v>
      </c>
      <c r="K11120" t="str">
        <f t="shared" si="408"/>
        <v>32VI1000DRET</v>
      </c>
      <c r="L11120">
        <f t="shared" si="409"/>
        <v>0</v>
      </c>
    </row>
    <row r="11121" spans="1:12">
      <c r="A11121" s="65">
        <v>32</v>
      </c>
      <c r="B11121" t="s">
        <v>3</v>
      </c>
      <c r="C11121" s="65">
        <v>11</v>
      </c>
      <c r="D11121" t="s">
        <v>237</v>
      </c>
      <c r="E11121" s="65">
        <v>1</v>
      </c>
      <c r="F11121" t="s">
        <v>238</v>
      </c>
      <c r="G11121" t="s">
        <v>239</v>
      </c>
      <c r="H11121" t="s">
        <v>222</v>
      </c>
      <c r="I11121" t="s">
        <v>223</v>
      </c>
      <c r="J11121" s="65">
        <v>0</v>
      </c>
      <c r="K11121" t="str">
        <f t="shared" si="408"/>
        <v>32VI1000DPMA</v>
      </c>
      <c r="L11121">
        <f t="shared" si="409"/>
        <v>0</v>
      </c>
    </row>
    <row r="11122" spans="1:12">
      <c r="A11122" s="65">
        <v>32</v>
      </c>
      <c r="B11122" t="s">
        <v>3</v>
      </c>
      <c r="C11122" s="65">
        <v>11</v>
      </c>
      <c r="D11122" t="s">
        <v>237</v>
      </c>
      <c r="E11122" s="65">
        <v>1</v>
      </c>
      <c r="F11122" t="s">
        <v>238</v>
      </c>
      <c r="G11122" t="s">
        <v>239</v>
      </c>
      <c r="H11122" t="s">
        <v>211</v>
      </c>
      <c r="I11122" t="s">
        <v>212</v>
      </c>
      <c r="J11122" s="65">
        <v>8138</v>
      </c>
      <c r="K11122" t="str">
        <f t="shared" si="408"/>
        <v>32VI1000APRS</v>
      </c>
      <c r="L11122">
        <f t="shared" si="409"/>
        <v>8138</v>
      </c>
    </row>
    <row r="11123" spans="1:12">
      <c r="A11123" s="65">
        <v>32</v>
      </c>
      <c r="B11123" t="s">
        <v>3</v>
      </c>
      <c r="C11123" s="65">
        <v>11</v>
      </c>
      <c r="D11123" t="s">
        <v>237</v>
      </c>
      <c r="E11123" s="65">
        <v>1</v>
      </c>
      <c r="F11123" t="s">
        <v>238</v>
      </c>
      <c r="G11123" t="s">
        <v>239</v>
      </c>
      <c r="H11123" t="s">
        <v>213</v>
      </c>
      <c r="I11123" t="s">
        <v>214</v>
      </c>
      <c r="J11123" s="65">
        <v>0</v>
      </c>
      <c r="K11123" t="str">
        <f t="shared" si="408"/>
        <v>32VI1000APRR</v>
      </c>
      <c r="L11123">
        <f t="shared" si="409"/>
        <v>0</v>
      </c>
    </row>
    <row r="11124" spans="1:12">
      <c r="A11124" s="65">
        <v>32</v>
      </c>
      <c r="B11124" t="s">
        <v>3</v>
      </c>
      <c r="C11124" s="65">
        <v>11</v>
      </c>
      <c r="D11124" t="s">
        <v>237</v>
      </c>
      <c r="E11124" s="65">
        <v>1</v>
      </c>
      <c r="F11124" t="s">
        <v>238</v>
      </c>
      <c r="G11124" t="s">
        <v>239</v>
      </c>
      <c r="H11124" t="s">
        <v>215</v>
      </c>
      <c r="I11124" t="s">
        <v>216</v>
      </c>
      <c r="J11124" s="65">
        <v>8138</v>
      </c>
      <c r="K11124" t="str">
        <f t="shared" si="408"/>
        <v>32VI1000APRT</v>
      </c>
      <c r="L11124">
        <f t="shared" si="409"/>
        <v>8138</v>
      </c>
    </row>
    <row r="11125" spans="1:12">
      <c r="A11125" s="65">
        <v>32</v>
      </c>
      <c r="B11125" t="s">
        <v>3</v>
      </c>
      <c r="C11125" s="65">
        <v>11</v>
      </c>
      <c r="D11125" t="s">
        <v>237</v>
      </c>
      <c r="E11125" s="65">
        <v>1</v>
      </c>
      <c r="F11125" t="s">
        <v>238</v>
      </c>
      <c r="G11125" t="s">
        <v>239</v>
      </c>
      <c r="H11125" t="s">
        <v>224</v>
      </c>
      <c r="I11125" t="s">
        <v>225</v>
      </c>
      <c r="J11125" s="65">
        <v>0</v>
      </c>
      <c r="K11125" t="str">
        <f t="shared" si="408"/>
        <v>32VI1000ARRA</v>
      </c>
      <c r="L11125">
        <f t="shared" si="409"/>
        <v>0</v>
      </c>
    </row>
    <row r="11126" spans="1:12">
      <c r="A11126" s="65">
        <v>32</v>
      </c>
      <c r="B11126" t="s">
        <v>3</v>
      </c>
      <c r="C11126" s="65">
        <v>11</v>
      </c>
      <c r="D11126" t="s">
        <v>237</v>
      </c>
      <c r="E11126" s="65">
        <v>1</v>
      </c>
      <c r="F11126" t="s">
        <v>238</v>
      </c>
      <c r="G11126" t="s">
        <v>239</v>
      </c>
      <c r="H11126" t="s">
        <v>226</v>
      </c>
      <c r="I11126" t="s">
        <v>227</v>
      </c>
      <c r="J11126" s="65">
        <v>150</v>
      </c>
      <c r="K11126" t="str">
        <f t="shared" si="408"/>
        <v>32VI1000PLNA</v>
      </c>
      <c r="L11126">
        <f t="shared" si="409"/>
        <v>150</v>
      </c>
    </row>
    <row r="11127" spans="1:12">
      <c r="A11127" s="65">
        <v>32</v>
      </c>
      <c r="B11127" t="s">
        <v>3</v>
      </c>
      <c r="C11127" s="65">
        <v>11</v>
      </c>
      <c r="D11127" t="s">
        <v>237</v>
      </c>
      <c r="E11127" s="65">
        <v>1</v>
      </c>
      <c r="F11127" t="s">
        <v>238</v>
      </c>
      <c r="G11127" t="s">
        <v>239</v>
      </c>
      <c r="H11127" t="s">
        <v>270</v>
      </c>
      <c r="I11127" t="s">
        <v>271</v>
      </c>
      <c r="J11127" s="65">
        <v>0</v>
      </c>
      <c r="K11127" t="str">
        <f t="shared" si="408"/>
        <v>32VI1000SRTR</v>
      </c>
      <c r="L11127">
        <f t="shared" si="409"/>
        <v>0</v>
      </c>
    </row>
    <row r="11128" spans="1:12">
      <c r="A11128" s="65">
        <v>32</v>
      </c>
      <c r="B11128" t="s">
        <v>3</v>
      </c>
      <c r="C11128" s="65">
        <v>11</v>
      </c>
      <c r="D11128" t="s">
        <v>237</v>
      </c>
      <c r="E11128" s="65">
        <v>1</v>
      </c>
      <c r="F11128" t="s">
        <v>272</v>
      </c>
      <c r="G11128" t="s">
        <v>273</v>
      </c>
      <c r="H11128" t="s">
        <v>240</v>
      </c>
      <c r="I11128" t="s">
        <v>241</v>
      </c>
      <c r="J11128" s="65">
        <v>8138</v>
      </c>
      <c r="K11128" t="str">
        <f t="shared" si="408"/>
        <v>32VI1100SRTS</v>
      </c>
      <c r="L11128">
        <f t="shared" si="409"/>
        <v>8138</v>
      </c>
    </row>
    <row r="11129" spans="1:12">
      <c r="A11129" s="65">
        <v>32</v>
      </c>
      <c r="B11129" t="s">
        <v>3</v>
      </c>
      <c r="C11129" s="65">
        <v>11</v>
      </c>
      <c r="D11129" t="s">
        <v>237</v>
      </c>
      <c r="E11129" s="65">
        <v>1</v>
      </c>
      <c r="F11129" t="s">
        <v>272</v>
      </c>
      <c r="G11129" t="s">
        <v>273</v>
      </c>
      <c r="H11129" t="s">
        <v>270</v>
      </c>
      <c r="I11129" t="s">
        <v>271</v>
      </c>
      <c r="J11129" s="65">
        <v>0</v>
      </c>
      <c r="K11129" t="str">
        <f t="shared" si="408"/>
        <v>32VI1100SRTR</v>
      </c>
      <c r="L11129">
        <f t="shared" si="409"/>
        <v>0</v>
      </c>
    </row>
    <row r="11130" spans="1:12">
      <c r="A11130" s="65">
        <v>32</v>
      </c>
      <c r="B11130" t="s">
        <v>3</v>
      </c>
      <c r="C11130" s="65">
        <v>11</v>
      </c>
      <c r="D11130" t="s">
        <v>237</v>
      </c>
      <c r="E11130" s="65">
        <v>1</v>
      </c>
      <c r="F11130" t="s">
        <v>272</v>
      </c>
      <c r="G11130" t="s">
        <v>273</v>
      </c>
      <c r="H11130" t="s">
        <v>235</v>
      </c>
      <c r="I11130" t="s">
        <v>236</v>
      </c>
      <c r="J11130" s="65">
        <v>94</v>
      </c>
      <c r="K11130" t="str">
        <f t="shared" si="408"/>
        <v>32VI1100SABA</v>
      </c>
      <c r="L11130">
        <f t="shared" si="409"/>
        <v>94</v>
      </c>
    </row>
    <row r="11131" spans="1:12">
      <c r="A11131" s="65">
        <v>32</v>
      </c>
      <c r="B11131" t="s">
        <v>3</v>
      </c>
      <c r="C11131" s="65">
        <v>11</v>
      </c>
      <c r="D11131" t="s">
        <v>237</v>
      </c>
      <c r="E11131" s="65">
        <v>1</v>
      </c>
      <c r="F11131" t="s">
        <v>272</v>
      </c>
      <c r="G11131" t="s">
        <v>273</v>
      </c>
      <c r="H11131" t="s">
        <v>226</v>
      </c>
      <c r="I11131" t="s">
        <v>227</v>
      </c>
      <c r="J11131" s="65">
        <v>150</v>
      </c>
      <c r="K11131" t="str">
        <f t="shared" si="408"/>
        <v>32VI1100PLNA</v>
      </c>
      <c r="L11131">
        <f t="shared" si="409"/>
        <v>150</v>
      </c>
    </row>
    <row r="11132" spans="1:12">
      <c r="A11132" s="65">
        <v>32</v>
      </c>
      <c r="B11132" t="s">
        <v>3</v>
      </c>
      <c r="C11132" s="65">
        <v>11</v>
      </c>
      <c r="D11132" t="s">
        <v>237</v>
      </c>
      <c r="E11132" s="65">
        <v>1</v>
      </c>
      <c r="F11132" t="s">
        <v>272</v>
      </c>
      <c r="G11132" t="s">
        <v>273</v>
      </c>
      <c r="H11132" t="s">
        <v>224</v>
      </c>
      <c r="I11132" t="s">
        <v>225</v>
      </c>
      <c r="J11132" s="65">
        <v>0</v>
      </c>
      <c r="K11132" t="str">
        <f t="shared" si="408"/>
        <v>32VI1100ARRA</v>
      </c>
      <c r="L11132">
        <f t="shared" si="409"/>
        <v>0</v>
      </c>
    </row>
    <row r="11133" spans="1:12">
      <c r="A11133" s="65">
        <v>32</v>
      </c>
      <c r="B11133" t="s">
        <v>3</v>
      </c>
      <c r="C11133" s="65">
        <v>11</v>
      </c>
      <c r="D11133" t="s">
        <v>237</v>
      </c>
      <c r="E11133" s="65">
        <v>1</v>
      </c>
      <c r="F11133" t="s">
        <v>272</v>
      </c>
      <c r="G11133" t="s">
        <v>273</v>
      </c>
      <c r="H11133" t="s">
        <v>215</v>
      </c>
      <c r="I11133" t="s">
        <v>216</v>
      </c>
      <c r="J11133" s="65">
        <v>8138</v>
      </c>
      <c r="K11133" t="str">
        <f t="shared" si="408"/>
        <v>32VI1100APRT</v>
      </c>
      <c r="L11133">
        <f t="shared" si="409"/>
        <v>8138</v>
      </c>
    </row>
    <row r="11134" spans="1:12">
      <c r="A11134" s="65">
        <v>32</v>
      </c>
      <c r="B11134" t="s">
        <v>3</v>
      </c>
      <c r="C11134" s="65">
        <v>11</v>
      </c>
      <c r="D11134" t="s">
        <v>237</v>
      </c>
      <c r="E11134" s="65">
        <v>1</v>
      </c>
      <c r="F11134" t="s">
        <v>272</v>
      </c>
      <c r="G11134" t="s">
        <v>273</v>
      </c>
      <c r="H11134" t="s">
        <v>213</v>
      </c>
      <c r="I11134" t="s">
        <v>214</v>
      </c>
      <c r="J11134" s="65">
        <v>0</v>
      </c>
      <c r="K11134" t="str">
        <f t="shared" si="408"/>
        <v>32VI1100APRR</v>
      </c>
      <c r="L11134">
        <f t="shared" si="409"/>
        <v>0</v>
      </c>
    </row>
    <row r="11135" spans="1:12">
      <c r="A11135" s="65">
        <v>32</v>
      </c>
      <c r="B11135" t="s">
        <v>3</v>
      </c>
      <c r="C11135" s="65">
        <v>11</v>
      </c>
      <c r="D11135" t="s">
        <v>237</v>
      </c>
      <c r="E11135" s="65">
        <v>1</v>
      </c>
      <c r="F11135" t="s">
        <v>272</v>
      </c>
      <c r="G11135" t="s">
        <v>273</v>
      </c>
      <c r="H11135" t="s">
        <v>211</v>
      </c>
      <c r="I11135" t="s">
        <v>212</v>
      </c>
      <c r="J11135" s="65">
        <v>8138</v>
      </c>
      <c r="K11135" t="str">
        <f t="shared" si="408"/>
        <v>32VI1100APRS</v>
      </c>
      <c r="L11135">
        <f t="shared" si="409"/>
        <v>8138</v>
      </c>
    </row>
    <row r="11136" spans="1:12">
      <c r="A11136" s="65">
        <v>32</v>
      </c>
      <c r="B11136" t="s">
        <v>3</v>
      </c>
      <c r="C11136" s="65">
        <v>11</v>
      </c>
      <c r="D11136" t="s">
        <v>237</v>
      </c>
      <c r="E11136" s="65">
        <v>1</v>
      </c>
      <c r="F11136" t="s">
        <v>272</v>
      </c>
      <c r="G11136" t="s">
        <v>273</v>
      </c>
      <c r="H11136" t="s">
        <v>222</v>
      </c>
      <c r="I11136" t="s">
        <v>223</v>
      </c>
      <c r="J11136" s="65">
        <v>0</v>
      </c>
      <c r="K11136" t="str">
        <f t="shared" si="408"/>
        <v>32VI1100DPMA</v>
      </c>
      <c r="L11136">
        <f t="shared" si="409"/>
        <v>0</v>
      </c>
    </row>
    <row r="11137" spans="1:12">
      <c r="A11137" s="65">
        <v>32</v>
      </c>
      <c r="B11137" t="s">
        <v>3</v>
      </c>
      <c r="C11137" s="65">
        <v>11</v>
      </c>
      <c r="D11137" t="s">
        <v>237</v>
      </c>
      <c r="E11137" s="65">
        <v>1</v>
      </c>
      <c r="F11137" t="s">
        <v>272</v>
      </c>
      <c r="G11137" t="s">
        <v>273</v>
      </c>
      <c r="H11137" t="s">
        <v>220</v>
      </c>
      <c r="I11137" t="s">
        <v>221</v>
      </c>
      <c r="J11137" s="65">
        <v>0</v>
      </c>
      <c r="K11137" t="str">
        <f t="shared" si="408"/>
        <v>32VI1100DRET</v>
      </c>
      <c r="L11137">
        <f t="shared" si="409"/>
        <v>0</v>
      </c>
    </row>
    <row r="11138" spans="1:12">
      <c r="A11138" s="65">
        <v>32</v>
      </c>
      <c r="B11138" t="s">
        <v>3</v>
      </c>
      <c r="C11138" s="65">
        <v>11</v>
      </c>
      <c r="D11138" t="s">
        <v>237</v>
      </c>
      <c r="E11138" s="65">
        <v>1</v>
      </c>
      <c r="F11138" t="s">
        <v>272</v>
      </c>
      <c r="G11138" t="s">
        <v>273</v>
      </c>
      <c r="H11138" t="s">
        <v>262</v>
      </c>
      <c r="I11138" t="s">
        <v>263</v>
      </c>
      <c r="J11138" s="65">
        <v>0</v>
      </c>
      <c r="K11138" t="str">
        <f t="shared" si="408"/>
        <v>32VI1100DREX</v>
      </c>
      <c r="L11138">
        <f t="shared" si="409"/>
        <v>0</v>
      </c>
    </row>
    <row r="11139" spans="1:12">
      <c r="A11139" s="65">
        <v>32</v>
      </c>
      <c r="B11139" t="s">
        <v>3</v>
      </c>
      <c r="C11139" s="65">
        <v>11</v>
      </c>
      <c r="D11139" t="s">
        <v>237</v>
      </c>
      <c r="E11139" s="65">
        <v>1</v>
      </c>
      <c r="F11139" t="s">
        <v>272</v>
      </c>
      <c r="G11139" t="s">
        <v>273</v>
      </c>
      <c r="H11139" t="s">
        <v>260</v>
      </c>
      <c r="I11139" t="s">
        <v>261</v>
      </c>
      <c r="J11139" s="65">
        <v>38272</v>
      </c>
      <c r="K11139" t="str">
        <f t="shared" si="408"/>
        <v>32VI1100DRVM</v>
      </c>
      <c r="L11139">
        <f t="shared" si="409"/>
        <v>38272</v>
      </c>
    </row>
    <row r="11140" spans="1:12">
      <c r="A11140" s="65">
        <v>32</v>
      </c>
      <c r="B11140" t="s">
        <v>3</v>
      </c>
      <c r="C11140" s="65">
        <v>11</v>
      </c>
      <c r="D11140" t="s">
        <v>237</v>
      </c>
      <c r="E11140" s="65">
        <v>1</v>
      </c>
      <c r="F11140" t="s">
        <v>272</v>
      </c>
      <c r="G11140" t="s">
        <v>273</v>
      </c>
      <c r="H11140" t="s">
        <v>242</v>
      </c>
      <c r="I11140" t="s">
        <v>243</v>
      </c>
      <c r="J11140" s="65">
        <v>0</v>
      </c>
      <c r="K11140" t="str">
        <f t="shared" si="408"/>
        <v>32VI1100DRPP</v>
      </c>
      <c r="L11140">
        <f t="shared" si="409"/>
        <v>0</v>
      </c>
    </row>
    <row r="11141" spans="1:12">
      <c r="A11141" s="65">
        <v>32</v>
      </c>
      <c r="B11141" t="s">
        <v>3</v>
      </c>
      <c r="C11141" s="65">
        <v>11</v>
      </c>
      <c r="D11141" t="s">
        <v>237</v>
      </c>
      <c r="E11141" s="65">
        <v>1</v>
      </c>
      <c r="F11141" t="s">
        <v>272</v>
      </c>
      <c r="G11141" t="s">
        <v>273</v>
      </c>
      <c r="H11141" t="s">
        <v>268</v>
      </c>
      <c r="I11141" t="s">
        <v>269</v>
      </c>
      <c r="J11141" s="65">
        <v>0</v>
      </c>
      <c r="K11141" t="str">
        <f t="shared" si="408"/>
        <v>32VI1100DRCF</v>
      </c>
      <c r="L11141">
        <f t="shared" si="409"/>
        <v>0</v>
      </c>
    </row>
    <row r="11142" spans="1:12">
      <c r="A11142" s="65">
        <v>32</v>
      </c>
      <c r="B11142" t="s">
        <v>3</v>
      </c>
      <c r="C11142" s="65">
        <v>11</v>
      </c>
      <c r="D11142" t="s">
        <v>237</v>
      </c>
      <c r="E11142" s="65">
        <v>1</v>
      </c>
      <c r="F11142" t="s">
        <v>272</v>
      </c>
      <c r="G11142" t="s">
        <v>273</v>
      </c>
      <c r="H11142" t="s">
        <v>266</v>
      </c>
      <c r="I11142" t="s">
        <v>267</v>
      </c>
      <c r="J11142" s="65">
        <v>38272</v>
      </c>
      <c r="K11142" t="str">
        <f t="shared" si="408"/>
        <v>32VI1100PTRE</v>
      </c>
      <c r="L11142">
        <f t="shared" si="409"/>
        <v>38272</v>
      </c>
    </row>
    <row r="11143" spans="1:12">
      <c r="A11143" s="65">
        <v>32</v>
      </c>
      <c r="B11143" t="s">
        <v>3</v>
      </c>
      <c r="C11143" s="65">
        <v>11</v>
      </c>
      <c r="D11143" t="s">
        <v>237</v>
      </c>
      <c r="E11143" s="65">
        <v>1</v>
      </c>
      <c r="F11143" t="s">
        <v>272</v>
      </c>
      <c r="G11143" t="s">
        <v>273</v>
      </c>
      <c r="H11143" t="s">
        <v>233</v>
      </c>
      <c r="I11143" t="s">
        <v>234</v>
      </c>
      <c r="J11143" s="65">
        <v>0</v>
      </c>
      <c r="K11143" t="str">
        <f t="shared" si="408"/>
        <v>32VI1100PRER</v>
      </c>
      <c r="L11143">
        <f t="shared" si="409"/>
        <v>0</v>
      </c>
    </row>
    <row r="11144" spans="1:12">
      <c r="A11144" s="65">
        <v>32</v>
      </c>
      <c r="B11144" t="s">
        <v>3</v>
      </c>
      <c r="C11144" s="65">
        <v>11</v>
      </c>
      <c r="D11144" t="s">
        <v>237</v>
      </c>
      <c r="E11144" s="65">
        <v>1</v>
      </c>
      <c r="F11144" t="s">
        <v>272</v>
      </c>
      <c r="G11144" t="s">
        <v>273</v>
      </c>
      <c r="H11144" t="s">
        <v>231</v>
      </c>
      <c r="I11144" t="s">
        <v>232</v>
      </c>
      <c r="J11144" s="65">
        <v>38272</v>
      </c>
      <c r="K11144" t="str">
        <f t="shared" si="408"/>
        <v>32VI1100PRES</v>
      </c>
      <c r="L11144">
        <f t="shared" si="409"/>
        <v>38272</v>
      </c>
    </row>
    <row r="11145" spans="1:12">
      <c r="A11145" s="65">
        <v>32</v>
      </c>
      <c r="B11145" t="s">
        <v>3</v>
      </c>
      <c r="C11145" s="65">
        <v>11</v>
      </c>
      <c r="D11145" t="s">
        <v>237</v>
      </c>
      <c r="E11145" s="65">
        <v>1</v>
      </c>
      <c r="F11145" t="s">
        <v>272</v>
      </c>
      <c r="G11145" t="s">
        <v>273</v>
      </c>
      <c r="H11145" t="s">
        <v>229</v>
      </c>
      <c r="I11145" t="s">
        <v>230</v>
      </c>
      <c r="J11145" s="65">
        <v>0</v>
      </c>
      <c r="K11145" t="str">
        <f t="shared" si="408"/>
        <v>32VI1100PRNR</v>
      </c>
      <c r="L11145">
        <f t="shared" si="409"/>
        <v>0</v>
      </c>
    </row>
    <row r="11146" spans="1:12">
      <c r="A11146" s="65">
        <v>32</v>
      </c>
      <c r="B11146" t="s">
        <v>3</v>
      </c>
      <c r="C11146" s="65">
        <v>11</v>
      </c>
      <c r="D11146" t="s">
        <v>237</v>
      </c>
      <c r="E11146" s="65">
        <v>1</v>
      </c>
      <c r="F11146" t="s">
        <v>272</v>
      </c>
      <c r="G11146" t="s">
        <v>273</v>
      </c>
      <c r="H11146" t="s">
        <v>228</v>
      </c>
      <c r="I11146" t="s">
        <v>217</v>
      </c>
      <c r="J11146" s="65">
        <v>38272</v>
      </c>
      <c r="K11146" t="str">
        <f t="shared" si="408"/>
        <v>32VI1100PTBI</v>
      </c>
      <c r="L11146">
        <f t="shared" si="409"/>
        <v>38272</v>
      </c>
    </row>
    <row r="11147" spans="1:12">
      <c r="A11147" s="65">
        <v>32</v>
      </c>
      <c r="B11147" t="s">
        <v>3</v>
      </c>
      <c r="C11147" s="65">
        <v>11</v>
      </c>
      <c r="D11147" t="s">
        <v>237</v>
      </c>
      <c r="E11147" s="65">
        <v>1</v>
      </c>
      <c r="F11147" t="s">
        <v>272</v>
      </c>
      <c r="G11147" t="s">
        <v>273</v>
      </c>
      <c r="H11147" t="s">
        <v>264</v>
      </c>
      <c r="I11147" t="s">
        <v>265</v>
      </c>
      <c r="J11147" s="65">
        <v>0</v>
      </c>
      <c r="K11147" t="str">
        <f t="shared" si="408"/>
        <v>32VI1100RSRR</v>
      </c>
      <c r="L11147">
        <f t="shared" si="409"/>
        <v>0</v>
      </c>
    </row>
    <row r="11148" spans="1:12">
      <c r="A11148" s="65">
        <v>32</v>
      </c>
      <c r="B11148" t="s">
        <v>3</v>
      </c>
      <c r="C11148" s="65">
        <v>11</v>
      </c>
      <c r="D11148" t="s">
        <v>237</v>
      </c>
      <c r="E11148" s="65">
        <v>1</v>
      </c>
      <c r="F11148" t="s">
        <v>272</v>
      </c>
      <c r="G11148" t="s">
        <v>273</v>
      </c>
      <c r="H11148" t="s">
        <v>258</v>
      </c>
      <c r="I11148" t="s">
        <v>259</v>
      </c>
      <c r="J11148" s="65">
        <v>7790</v>
      </c>
      <c r="K11148" t="str">
        <f t="shared" si="408"/>
        <v>32VI1100RSRS</v>
      </c>
      <c r="L11148">
        <f t="shared" si="409"/>
        <v>7790</v>
      </c>
    </row>
    <row r="11149" spans="1:12">
      <c r="A11149" s="65">
        <v>32</v>
      </c>
      <c r="B11149" t="s">
        <v>3</v>
      </c>
      <c r="C11149" s="65">
        <v>11</v>
      </c>
      <c r="D11149" t="s">
        <v>237</v>
      </c>
      <c r="E11149" s="65">
        <v>1</v>
      </c>
      <c r="F11149" t="s">
        <v>272</v>
      </c>
      <c r="G11149" t="s">
        <v>273</v>
      </c>
      <c r="H11149" t="s">
        <v>256</v>
      </c>
      <c r="I11149" t="s">
        <v>257</v>
      </c>
      <c r="J11149" s="65">
        <v>4913</v>
      </c>
      <c r="K11149" t="str">
        <f t="shared" si="408"/>
        <v>32VI1100SRRT</v>
      </c>
      <c r="L11149">
        <f t="shared" si="409"/>
        <v>4913</v>
      </c>
    </row>
    <row r="11150" spans="1:12">
      <c r="A11150" s="65">
        <v>32</v>
      </c>
      <c r="B11150" t="s">
        <v>3</v>
      </c>
      <c r="C11150" s="65">
        <v>11</v>
      </c>
      <c r="D11150" t="s">
        <v>237</v>
      </c>
      <c r="E11150" s="65">
        <v>1</v>
      </c>
      <c r="F11150" t="s">
        <v>272</v>
      </c>
      <c r="G11150" t="s">
        <v>273</v>
      </c>
      <c r="H11150" t="s">
        <v>254</v>
      </c>
      <c r="I11150" t="s">
        <v>255</v>
      </c>
      <c r="J11150" s="65">
        <v>0</v>
      </c>
      <c r="K11150" t="str">
        <f t="shared" si="408"/>
        <v>32VI1100SRRR</v>
      </c>
      <c r="L11150">
        <f t="shared" si="409"/>
        <v>0</v>
      </c>
    </row>
    <row r="11151" spans="1:12">
      <c r="A11151" s="65">
        <v>32</v>
      </c>
      <c r="B11151" t="s">
        <v>3</v>
      </c>
      <c r="C11151" s="65">
        <v>11</v>
      </c>
      <c r="D11151" t="s">
        <v>237</v>
      </c>
      <c r="E11151" s="65">
        <v>1</v>
      </c>
      <c r="F11151" t="s">
        <v>272</v>
      </c>
      <c r="G11151" t="s">
        <v>273</v>
      </c>
      <c r="H11151" t="s">
        <v>252</v>
      </c>
      <c r="I11151" t="s">
        <v>253</v>
      </c>
      <c r="J11151" s="65">
        <v>4913</v>
      </c>
      <c r="K11151" t="str">
        <f t="shared" si="408"/>
        <v>32VI1100SRRS</v>
      </c>
      <c r="L11151">
        <f t="shared" si="409"/>
        <v>4913</v>
      </c>
    </row>
    <row r="11152" spans="1:12">
      <c r="A11152" s="65">
        <v>32</v>
      </c>
      <c r="B11152" t="s">
        <v>3</v>
      </c>
      <c r="C11152" s="65">
        <v>11</v>
      </c>
      <c r="D11152" t="s">
        <v>237</v>
      </c>
      <c r="E11152" s="65">
        <v>1</v>
      </c>
      <c r="F11152" t="s">
        <v>272</v>
      </c>
      <c r="G11152" t="s">
        <v>273</v>
      </c>
      <c r="H11152" t="s">
        <v>250</v>
      </c>
      <c r="I11152" t="s">
        <v>251</v>
      </c>
      <c r="J11152" s="65">
        <v>4913</v>
      </c>
      <c r="K11152" t="str">
        <f t="shared" si="408"/>
        <v>32VI1100SRPT</v>
      </c>
      <c r="L11152">
        <f t="shared" si="409"/>
        <v>4913</v>
      </c>
    </row>
    <row r="11153" spans="1:12">
      <c r="A11153" s="65">
        <v>32</v>
      </c>
      <c r="B11153" t="s">
        <v>3</v>
      </c>
      <c r="C11153" s="65">
        <v>11</v>
      </c>
      <c r="D11153" t="s">
        <v>237</v>
      </c>
      <c r="E11153" s="65">
        <v>1</v>
      </c>
      <c r="F11153" t="s">
        <v>272</v>
      </c>
      <c r="G11153" t="s">
        <v>273</v>
      </c>
      <c r="H11153" t="s">
        <v>248</v>
      </c>
      <c r="I11153" t="s">
        <v>249</v>
      </c>
      <c r="J11153" s="65">
        <v>0</v>
      </c>
      <c r="K11153" t="str">
        <f t="shared" si="408"/>
        <v>32VI1100SRPR</v>
      </c>
      <c r="L11153">
        <f t="shared" si="409"/>
        <v>0</v>
      </c>
    </row>
    <row r="11154" spans="1:12">
      <c r="A11154" s="65">
        <v>32</v>
      </c>
      <c r="B11154" t="s">
        <v>3</v>
      </c>
      <c r="C11154" s="65">
        <v>11</v>
      </c>
      <c r="D11154" t="s">
        <v>237</v>
      </c>
      <c r="E11154" s="65">
        <v>1</v>
      </c>
      <c r="F11154" t="s">
        <v>272</v>
      </c>
      <c r="G11154" t="s">
        <v>273</v>
      </c>
      <c r="H11154" t="s">
        <v>246</v>
      </c>
      <c r="I11154" t="s">
        <v>247</v>
      </c>
      <c r="J11154" s="65">
        <v>4913</v>
      </c>
      <c r="K11154" t="str">
        <f t="shared" si="408"/>
        <v>32VI1100SRPS</v>
      </c>
      <c r="L11154">
        <f t="shared" si="409"/>
        <v>4913</v>
      </c>
    </row>
    <row r="11155" spans="1:12">
      <c r="A11155" s="65">
        <v>32</v>
      </c>
      <c r="B11155" t="s">
        <v>3</v>
      </c>
      <c r="C11155" s="65">
        <v>11</v>
      </c>
      <c r="D11155" t="s">
        <v>237</v>
      </c>
      <c r="E11155" s="65">
        <v>1</v>
      </c>
      <c r="F11155" t="s">
        <v>272</v>
      </c>
      <c r="G11155" t="s">
        <v>273</v>
      </c>
      <c r="H11155" t="s">
        <v>244</v>
      </c>
      <c r="I11155" t="s">
        <v>245</v>
      </c>
      <c r="J11155" s="65">
        <v>8138</v>
      </c>
      <c r="K11155" t="str">
        <f t="shared" si="408"/>
        <v>32VI1100SRTT</v>
      </c>
      <c r="L11155">
        <f t="shared" si="409"/>
        <v>8138</v>
      </c>
    </row>
    <row r="11156" spans="1:12">
      <c r="A11156" s="65">
        <v>32</v>
      </c>
      <c r="B11156" t="s">
        <v>3</v>
      </c>
      <c r="C11156" s="65">
        <v>11</v>
      </c>
      <c r="D11156" t="s">
        <v>237</v>
      </c>
      <c r="E11156" s="65">
        <v>1</v>
      </c>
      <c r="F11156" t="s">
        <v>274</v>
      </c>
      <c r="G11156" t="s">
        <v>275</v>
      </c>
      <c r="H11156" t="s">
        <v>248</v>
      </c>
      <c r="I11156" t="s">
        <v>249</v>
      </c>
      <c r="J11156" s="65">
        <v>0</v>
      </c>
      <c r="K11156" t="str">
        <f t="shared" si="408"/>
        <v>32VI1101SRPR</v>
      </c>
      <c r="L11156">
        <f t="shared" si="409"/>
        <v>0</v>
      </c>
    </row>
    <row r="11157" spans="1:12">
      <c r="A11157" s="65">
        <v>32</v>
      </c>
      <c r="B11157" t="s">
        <v>3</v>
      </c>
      <c r="C11157" s="65">
        <v>11</v>
      </c>
      <c r="D11157" t="s">
        <v>237</v>
      </c>
      <c r="E11157" s="65">
        <v>1</v>
      </c>
      <c r="F11157" t="s">
        <v>274</v>
      </c>
      <c r="G11157" t="s">
        <v>275</v>
      </c>
      <c r="H11157" t="s">
        <v>246</v>
      </c>
      <c r="I11157" t="s">
        <v>247</v>
      </c>
      <c r="J11157" s="65">
        <v>4913</v>
      </c>
      <c r="K11157" t="str">
        <f t="shared" si="408"/>
        <v>32VI1101SRPS</v>
      </c>
      <c r="L11157">
        <f t="shared" si="409"/>
        <v>4913</v>
      </c>
    </row>
    <row r="11158" spans="1:12">
      <c r="A11158" s="65">
        <v>32</v>
      </c>
      <c r="B11158" t="s">
        <v>3</v>
      </c>
      <c r="C11158" s="65">
        <v>11</v>
      </c>
      <c r="D11158" t="s">
        <v>237</v>
      </c>
      <c r="E11158" s="65">
        <v>1</v>
      </c>
      <c r="F11158" t="s">
        <v>274</v>
      </c>
      <c r="G11158" t="s">
        <v>275</v>
      </c>
      <c r="H11158" t="s">
        <v>270</v>
      </c>
      <c r="I11158" t="s">
        <v>271</v>
      </c>
      <c r="J11158" s="65">
        <v>0</v>
      </c>
      <c r="K11158" t="str">
        <f t="shared" si="408"/>
        <v>32VI1101SRTR</v>
      </c>
      <c r="L11158">
        <f t="shared" si="409"/>
        <v>0</v>
      </c>
    </row>
    <row r="11159" spans="1:12">
      <c r="A11159" s="65">
        <v>32</v>
      </c>
      <c r="B11159" t="s">
        <v>3</v>
      </c>
      <c r="C11159" s="65">
        <v>11</v>
      </c>
      <c r="D11159" t="s">
        <v>237</v>
      </c>
      <c r="E11159" s="65">
        <v>1</v>
      </c>
      <c r="F11159" t="s">
        <v>274</v>
      </c>
      <c r="G11159" t="s">
        <v>275</v>
      </c>
      <c r="H11159" t="s">
        <v>240</v>
      </c>
      <c r="I11159" t="s">
        <v>241</v>
      </c>
      <c r="J11159" s="65">
        <v>8138</v>
      </c>
      <c r="K11159" t="str">
        <f t="shared" si="408"/>
        <v>32VI1101SRTS</v>
      </c>
      <c r="L11159">
        <f t="shared" si="409"/>
        <v>8138</v>
      </c>
    </row>
    <row r="11160" spans="1:12">
      <c r="A11160" s="65">
        <v>32</v>
      </c>
      <c r="B11160" t="s">
        <v>3</v>
      </c>
      <c r="C11160" s="65">
        <v>11</v>
      </c>
      <c r="D11160" t="s">
        <v>237</v>
      </c>
      <c r="E11160" s="65">
        <v>1</v>
      </c>
      <c r="F11160" t="s">
        <v>274</v>
      </c>
      <c r="G11160" t="s">
        <v>275</v>
      </c>
      <c r="H11160" t="s">
        <v>235</v>
      </c>
      <c r="I11160" t="s">
        <v>236</v>
      </c>
      <c r="J11160" s="65">
        <v>94</v>
      </c>
      <c r="K11160" t="str">
        <f t="shared" si="408"/>
        <v>32VI1101SABA</v>
      </c>
      <c r="L11160">
        <f t="shared" si="409"/>
        <v>94</v>
      </c>
    </row>
    <row r="11161" spans="1:12">
      <c r="A11161" s="65">
        <v>32</v>
      </c>
      <c r="B11161" t="s">
        <v>3</v>
      </c>
      <c r="C11161" s="65">
        <v>11</v>
      </c>
      <c r="D11161" t="s">
        <v>237</v>
      </c>
      <c r="E11161" s="65">
        <v>1</v>
      </c>
      <c r="F11161" t="s">
        <v>274</v>
      </c>
      <c r="G11161" t="s">
        <v>275</v>
      </c>
      <c r="H11161" t="s">
        <v>226</v>
      </c>
      <c r="I11161" t="s">
        <v>227</v>
      </c>
      <c r="J11161" s="65">
        <v>150</v>
      </c>
      <c r="K11161" t="str">
        <f t="shared" si="408"/>
        <v>32VI1101PLNA</v>
      </c>
      <c r="L11161">
        <f t="shared" si="409"/>
        <v>150</v>
      </c>
    </row>
    <row r="11162" spans="1:12">
      <c r="A11162" s="65">
        <v>32</v>
      </c>
      <c r="B11162" t="s">
        <v>3</v>
      </c>
      <c r="C11162" s="65">
        <v>11</v>
      </c>
      <c r="D11162" t="s">
        <v>237</v>
      </c>
      <c r="E11162" s="65">
        <v>1</v>
      </c>
      <c r="F11162" t="s">
        <v>274</v>
      </c>
      <c r="G11162" t="s">
        <v>275</v>
      </c>
      <c r="H11162" t="s">
        <v>224</v>
      </c>
      <c r="I11162" t="s">
        <v>225</v>
      </c>
      <c r="J11162" s="65">
        <v>0</v>
      </c>
      <c r="K11162" t="str">
        <f t="shared" si="408"/>
        <v>32VI1101ARRA</v>
      </c>
      <c r="L11162">
        <f t="shared" si="409"/>
        <v>0</v>
      </c>
    </row>
    <row r="11163" spans="1:12">
      <c r="A11163" s="65">
        <v>32</v>
      </c>
      <c r="B11163" t="s">
        <v>3</v>
      </c>
      <c r="C11163" s="65">
        <v>11</v>
      </c>
      <c r="D11163" t="s">
        <v>237</v>
      </c>
      <c r="E11163" s="65">
        <v>1</v>
      </c>
      <c r="F11163" t="s">
        <v>274</v>
      </c>
      <c r="G11163" t="s">
        <v>275</v>
      </c>
      <c r="H11163" t="s">
        <v>215</v>
      </c>
      <c r="I11163" t="s">
        <v>216</v>
      </c>
      <c r="J11163" s="65">
        <v>8138</v>
      </c>
      <c r="K11163" t="str">
        <f t="shared" si="408"/>
        <v>32VI1101APRT</v>
      </c>
      <c r="L11163">
        <f t="shared" si="409"/>
        <v>8138</v>
      </c>
    </row>
    <row r="11164" spans="1:12">
      <c r="A11164" s="65">
        <v>32</v>
      </c>
      <c r="B11164" t="s">
        <v>3</v>
      </c>
      <c r="C11164" s="65">
        <v>11</v>
      </c>
      <c r="D11164" t="s">
        <v>237</v>
      </c>
      <c r="E11164" s="65">
        <v>1</v>
      </c>
      <c r="F11164" t="s">
        <v>274</v>
      </c>
      <c r="G11164" t="s">
        <v>275</v>
      </c>
      <c r="H11164" t="s">
        <v>213</v>
      </c>
      <c r="I11164" t="s">
        <v>214</v>
      </c>
      <c r="J11164" s="65">
        <v>0</v>
      </c>
      <c r="K11164" t="str">
        <f t="shared" si="408"/>
        <v>32VI1101APRR</v>
      </c>
      <c r="L11164">
        <f t="shared" si="409"/>
        <v>0</v>
      </c>
    </row>
    <row r="11165" spans="1:12">
      <c r="A11165" s="65">
        <v>32</v>
      </c>
      <c r="B11165" t="s">
        <v>3</v>
      </c>
      <c r="C11165" s="65">
        <v>11</v>
      </c>
      <c r="D11165" t="s">
        <v>237</v>
      </c>
      <c r="E11165" s="65">
        <v>1</v>
      </c>
      <c r="F11165" t="s">
        <v>274</v>
      </c>
      <c r="G11165" t="s">
        <v>275</v>
      </c>
      <c r="H11165" t="s">
        <v>211</v>
      </c>
      <c r="I11165" t="s">
        <v>212</v>
      </c>
      <c r="J11165" s="65">
        <v>8138</v>
      </c>
      <c r="K11165" t="str">
        <f t="shared" si="408"/>
        <v>32VI1101APRS</v>
      </c>
      <c r="L11165">
        <f t="shared" si="409"/>
        <v>8138</v>
      </c>
    </row>
    <row r="11166" spans="1:12">
      <c r="A11166" s="65">
        <v>32</v>
      </c>
      <c r="B11166" t="s">
        <v>3</v>
      </c>
      <c r="C11166" s="65">
        <v>11</v>
      </c>
      <c r="D11166" t="s">
        <v>237</v>
      </c>
      <c r="E11166" s="65">
        <v>1</v>
      </c>
      <c r="F11166" t="s">
        <v>274</v>
      </c>
      <c r="G11166" t="s">
        <v>275</v>
      </c>
      <c r="H11166" t="s">
        <v>222</v>
      </c>
      <c r="I11166" t="s">
        <v>223</v>
      </c>
      <c r="J11166" s="65">
        <v>0</v>
      </c>
      <c r="K11166" t="str">
        <f t="shared" si="408"/>
        <v>32VI1101DPMA</v>
      </c>
      <c r="L11166">
        <f t="shared" si="409"/>
        <v>0</v>
      </c>
    </row>
    <row r="11167" spans="1:12">
      <c r="A11167" s="65">
        <v>32</v>
      </c>
      <c r="B11167" t="s">
        <v>3</v>
      </c>
      <c r="C11167" s="65">
        <v>11</v>
      </c>
      <c r="D11167" t="s">
        <v>237</v>
      </c>
      <c r="E11167" s="65">
        <v>1</v>
      </c>
      <c r="F11167" t="s">
        <v>274</v>
      </c>
      <c r="G11167" t="s">
        <v>275</v>
      </c>
      <c r="H11167" t="s">
        <v>220</v>
      </c>
      <c r="I11167" t="s">
        <v>221</v>
      </c>
      <c r="J11167" s="65">
        <v>0</v>
      </c>
      <c r="K11167" t="str">
        <f t="shared" si="408"/>
        <v>32VI1101DRET</v>
      </c>
      <c r="L11167">
        <f t="shared" si="409"/>
        <v>0</v>
      </c>
    </row>
    <row r="11168" spans="1:12">
      <c r="A11168" s="65">
        <v>32</v>
      </c>
      <c r="B11168" t="s">
        <v>3</v>
      </c>
      <c r="C11168" s="65">
        <v>11</v>
      </c>
      <c r="D11168" t="s">
        <v>237</v>
      </c>
      <c r="E11168" s="65">
        <v>1</v>
      </c>
      <c r="F11168" t="s">
        <v>274</v>
      </c>
      <c r="G11168" t="s">
        <v>275</v>
      </c>
      <c r="H11168" t="s">
        <v>262</v>
      </c>
      <c r="I11168" t="s">
        <v>263</v>
      </c>
      <c r="J11168" s="65">
        <v>0</v>
      </c>
      <c r="K11168" t="str">
        <f t="shared" si="408"/>
        <v>32VI1101DREX</v>
      </c>
      <c r="L11168">
        <f t="shared" si="409"/>
        <v>0</v>
      </c>
    </row>
    <row r="11169" spans="1:12">
      <c r="A11169" s="65">
        <v>32</v>
      </c>
      <c r="B11169" t="s">
        <v>3</v>
      </c>
      <c r="C11169" s="65">
        <v>11</v>
      </c>
      <c r="D11169" t="s">
        <v>237</v>
      </c>
      <c r="E11169" s="65">
        <v>1</v>
      </c>
      <c r="F11169" t="s">
        <v>274</v>
      </c>
      <c r="G11169" t="s">
        <v>275</v>
      </c>
      <c r="H11169" t="s">
        <v>260</v>
      </c>
      <c r="I11169" t="s">
        <v>261</v>
      </c>
      <c r="J11169" s="65">
        <v>38272</v>
      </c>
      <c r="K11169" t="str">
        <f t="shared" si="408"/>
        <v>32VI1101DRVM</v>
      </c>
      <c r="L11169">
        <f t="shared" si="409"/>
        <v>38272</v>
      </c>
    </row>
    <row r="11170" spans="1:12">
      <c r="A11170" s="65">
        <v>32</v>
      </c>
      <c r="B11170" t="s">
        <v>3</v>
      </c>
      <c r="C11170" s="65">
        <v>11</v>
      </c>
      <c r="D11170" t="s">
        <v>237</v>
      </c>
      <c r="E11170" s="65">
        <v>1</v>
      </c>
      <c r="F11170" t="s">
        <v>274</v>
      </c>
      <c r="G11170" t="s">
        <v>275</v>
      </c>
      <c r="H11170" t="s">
        <v>242</v>
      </c>
      <c r="I11170" t="s">
        <v>243</v>
      </c>
      <c r="J11170" s="65">
        <v>0</v>
      </c>
      <c r="K11170" t="str">
        <f t="shared" si="408"/>
        <v>32VI1101DRPP</v>
      </c>
      <c r="L11170">
        <f t="shared" si="409"/>
        <v>0</v>
      </c>
    </row>
    <row r="11171" spans="1:12">
      <c r="A11171" s="65">
        <v>32</v>
      </c>
      <c r="B11171" t="s">
        <v>3</v>
      </c>
      <c r="C11171" s="65">
        <v>11</v>
      </c>
      <c r="D11171" t="s">
        <v>237</v>
      </c>
      <c r="E11171" s="65">
        <v>1</v>
      </c>
      <c r="F11171" t="s">
        <v>274</v>
      </c>
      <c r="G11171" t="s">
        <v>275</v>
      </c>
      <c r="H11171" t="s">
        <v>268</v>
      </c>
      <c r="I11171" t="s">
        <v>269</v>
      </c>
      <c r="J11171" s="65">
        <v>0</v>
      </c>
      <c r="K11171" t="str">
        <f t="shared" si="408"/>
        <v>32VI1101DRCF</v>
      </c>
      <c r="L11171">
        <f t="shared" si="409"/>
        <v>0</v>
      </c>
    </row>
    <row r="11172" spans="1:12">
      <c r="A11172" s="65">
        <v>32</v>
      </c>
      <c r="B11172" t="s">
        <v>3</v>
      </c>
      <c r="C11172" s="65">
        <v>11</v>
      </c>
      <c r="D11172" t="s">
        <v>237</v>
      </c>
      <c r="E11172" s="65">
        <v>1</v>
      </c>
      <c r="F11172" t="s">
        <v>274</v>
      </c>
      <c r="G11172" t="s">
        <v>275</v>
      </c>
      <c r="H11172" t="s">
        <v>266</v>
      </c>
      <c r="I11172" t="s">
        <v>267</v>
      </c>
      <c r="J11172" s="65">
        <v>38272</v>
      </c>
      <c r="K11172" t="str">
        <f t="shared" si="408"/>
        <v>32VI1101PTRE</v>
      </c>
      <c r="L11172">
        <f t="shared" si="409"/>
        <v>38272</v>
      </c>
    </row>
    <row r="11173" spans="1:12">
      <c r="A11173" s="65">
        <v>32</v>
      </c>
      <c r="B11173" t="s">
        <v>3</v>
      </c>
      <c r="C11173" s="65">
        <v>11</v>
      </c>
      <c r="D11173" t="s">
        <v>237</v>
      </c>
      <c r="E11173" s="65">
        <v>1</v>
      </c>
      <c r="F11173" t="s">
        <v>274</v>
      </c>
      <c r="G11173" t="s">
        <v>275</v>
      </c>
      <c r="H11173" t="s">
        <v>233</v>
      </c>
      <c r="I11173" t="s">
        <v>234</v>
      </c>
      <c r="J11173" s="65">
        <v>0</v>
      </c>
      <c r="K11173" t="str">
        <f t="shared" ref="K11173:K11236" si="410">CONCATENATE(TEXT(A11173,"00"),F11173,H11173)</f>
        <v>32VI1101PRER</v>
      </c>
      <c r="L11173">
        <f t="shared" ref="L11173:L11236" si="411">J11173</f>
        <v>0</v>
      </c>
    </row>
    <row r="11174" spans="1:12">
      <c r="A11174" s="65">
        <v>32</v>
      </c>
      <c r="B11174" t="s">
        <v>3</v>
      </c>
      <c r="C11174" s="65">
        <v>11</v>
      </c>
      <c r="D11174" t="s">
        <v>237</v>
      </c>
      <c r="E11174" s="65">
        <v>1</v>
      </c>
      <c r="F11174" t="s">
        <v>274</v>
      </c>
      <c r="G11174" t="s">
        <v>275</v>
      </c>
      <c r="H11174" t="s">
        <v>231</v>
      </c>
      <c r="I11174" t="s">
        <v>232</v>
      </c>
      <c r="J11174" s="65">
        <v>38272</v>
      </c>
      <c r="K11174" t="str">
        <f t="shared" si="410"/>
        <v>32VI1101PRES</v>
      </c>
      <c r="L11174">
        <f t="shared" si="411"/>
        <v>38272</v>
      </c>
    </row>
    <row r="11175" spans="1:12">
      <c r="A11175" s="65">
        <v>32</v>
      </c>
      <c r="B11175" t="s">
        <v>3</v>
      </c>
      <c r="C11175" s="65">
        <v>11</v>
      </c>
      <c r="D11175" t="s">
        <v>237</v>
      </c>
      <c r="E11175" s="65">
        <v>1</v>
      </c>
      <c r="F11175" t="s">
        <v>274</v>
      </c>
      <c r="G11175" t="s">
        <v>275</v>
      </c>
      <c r="H11175" t="s">
        <v>229</v>
      </c>
      <c r="I11175" t="s">
        <v>230</v>
      </c>
      <c r="J11175" s="65">
        <v>0</v>
      </c>
      <c r="K11175" t="str">
        <f t="shared" si="410"/>
        <v>32VI1101PRNR</v>
      </c>
      <c r="L11175">
        <f t="shared" si="411"/>
        <v>0</v>
      </c>
    </row>
    <row r="11176" spans="1:12">
      <c r="A11176" s="65">
        <v>32</v>
      </c>
      <c r="B11176" t="s">
        <v>3</v>
      </c>
      <c r="C11176" s="65">
        <v>11</v>
      </c>
      <c r="D11176" t="s">
        <v>237</v>
      </c>
      <c r="E11176" s="65">
        <v>1</v>
      </c>
      <c r="F11176" t="s">
        <v>274</v>
      </c>
      <c r="G11176" t="s">
        <v>275</v>
      </c>
      <c r="H11176" t="s">
        <v>228</v>
      </c>
      <c r="I11176" t="s">
        <v>217</v>
      </c>
      <c r="J11176" s="65">
        <v>38272</v>
      </c>
      <c r="K11176" t="str">
        <f t="shared" si="410"/>
        <v>32VI1101PTBI</v>
      </c>
      <c r="L11176">
        <f t="shared" si="411"/>
        <v>38272</v>
      </c>
    </row>
    <row r="11177" spans="1:12">
      <c r="A11177" s="65">
        <v>32</v>
      </c>
      <c r="B11177" t="s">
        <v>3</v>
      </c>
      <c r="C11177" s="65">
        <v>11</v>
      </c>
      <c r="D11177" t="s">
        <v>237</v>
      </c>
      <c r="E11177" s="65">
        <v>1</v>
      </c>
      <c r="F11177" t="s">
        <v>274</v>
      </c>
      <c r="G11177" t="s">
        <v>275</v>
      </c>
      <c r="H11177" t="s">
        <v>264</v>
      </c>
      <c r="I11177" t="s">
        <v>265</v>
      </c>
      <c r="J11177" s="65">
        <v>0</v>
      </c>
      <c r="K11177" t="str">
        <f t="shared" si="410"/>
        <v>32VI1101RSRR</v>
      </c>
      <c r="L11177">
        <f t="shared" si="411"/>
        <v>0</v>
      </c>
    </row>
    <row r="11178" spans="1:12">
      <c r="A11178" s="65">
        <v>32</v>
      </c>
      <c r="B11178" t="s">
        <v>3</v>
      </c>
      <c r="C11178" s="65">
        <v>11</v>
      </c>
      <c r="D11178" t="s">
        <v>237</v>
      </c>
      <c r="E11178" s="65">
        <v>1</v>
      </c>
      <c r="F11178" t="s">
        <v>274</v>
      </c>
      <c r="G11178" t="s">
        <v>275</v>
      </c>
      <c r="H11178" t="s">
        <v>258</v>
      </c>
      <c r="I11178" t="s">
        <v>259</v>
      </c>
      <c r="J11178" s="65">
        <v>7790</v>
      </c>
      <c r="K11178" t="str">
        <f t="shared" si="410"/>
        <v>32VI1101RSRS</v>
      </c>
      <c r="L11178">
        <f t="shared" si="411"/>
        <v>7790</v>
      </c>
    </row>
    <row r="11179" spans="1:12">
      <c r="A11179" s="65">
        <v>32</v>
      </c>
      <c r="B11179" t="s">
        <v>3</v>
      </c>
      <c r="C11179" s="65">
        <v>11</v>
      </c>
      <c r="D11179" t="s">
        <v>237</v>
      </c>
      <c r="E11179" s="65">
        <v>1</v>
      </c>
      <c r="F11179" t="s">
        <v>274</v>
      </c>
      <c r="G11179" t="s">
        <v>275</v>
      </c>
      <c r="H11179" t="s">
        <v>256</v>
      </c>
      <c r="I11179" t="s">
        <v>257</v>
      </c>
      <c r="J11179" s="65">
        <v>4913</v>
      </c>
      <c r="K11179" t="str">
        <f t="shared" si="410"/>
        <v>32VI1101SRRT</v>
      </c>
      <c r="L11179">
        <f t="shared" si="411"/>
        <v>4913</v>
      </c>
    </row>
    <row r="11180" spans="1:12">
      <c r="A11180" s="65">
        <v>32</v>
      </c>
      <c r="B11180" t="s">
        <v>3</v>
      </c>
      <c r="C11180" s="65">
        <v>11</v>
      </c>
      <c r="D11180" t="s">
        <v>237</v>
      </c>
      <c r="E11180" s="65">
        <v>1</v>
      </c>
      <c r="F11180" t="s">
        <v>274</v>
      </c>
      <c r="G11180" t="s">
        <v>275</v>
      </c>
      <c r="H11180" t="s">
        <v>254</v>
      </c>
      <c r="I11180" t="s">
        <v>255</v>
      </c>
      <c r="J11180" s="65">
        <v>0</v>
      </c>
      <c r="K11180" t="str">
        <f t="shared" si="410"/>
        <v>32VI1101SRRR</v>
      </c>
      <c r="L11180">
        <f t="shared" si="411"/>
        <v>0</v>
      </c>
    </row>
    <row r="11181" spans="1:12">
      <c r="A11181" s="65">
        <v>32</v>
      </c>
      <c r="B11181" t="s">
        <v>3</v>
      </c>
      <c r="C11181" s="65">
        <v>11</v>
      </c>
      <c r="D11181" t="s">
        <v>237</v>
      </c>
      <c r="E11181" s="65">
        <v>1</v>
      </c>
      <c r="F11181" t="s">
        <v>274</v>
      </c>
      <c r="G11181" t="s">
        <v>275</v>
      </c>
      <c r="H11181" t="s">
        <v>252</v>
      </c>
      <c r="I11181" t="s">
        <v>253</v>
      </c>
      <c r="J11181" s="65">
        <v>4913</v>
      </c>
      <c r="K11181" t="str">
        <f t="shared" si="410"/>
        <v>32VI1101SRRS</v>
      </c>
      <c r="L11181">
        <f t="shared" si="411"/>
        <v>4913</v>
      </c>
    </row>
    <row r="11182" spans="1:12">
      <c r="A11182" s="65">
        <v>32</v>
      </c>
      <c r="B11182" t="s">
        <v>3</v>
      </c>
      <c r="C11182" s="65">
        <v>11</v>
      </c>
      <c r="D11182" t="s">
        <v>237</v>
      </c>
      <c r="E11182" s="65">
        <v>1</v>
      </c>
      <c r="F11182" t="s">
        <v>274</v>
      </c>
      <c r="G11182" t="s">
        <v>275</v>
      </c>
      <c r="H11182" t="s">
        <v>250</v>
      </c>
      <c r="I11182" t="s">
        <v>251</v>
      </c>
      <c r="J11182" s="65">
        <v>4913</v>
      </c>
      <c r="K11182" t="str">
        <f t="shared" si="410"/>
        <v>32VI1101SRPT</v>
      </c>
      <c r="L11182">
        <f t="shared" si="411"/>
        <v>4913</v>
      </c>
    </row>
    <row r="11183" spans="1:12">
      <c r="A11183" s="65">
        <v>32</v>
      </c>
      <c r="B11183" t="s">
        <v>3</v>
      </c>
      <c r="C11183" s="65">
        <v>11</v>
      </c>
      <c r="D11183" t="s">
        <v>237</v>
      </c>
      <c r="E11183" s="65">
        <v>1</v>
      </c>
      <c r="F11183" t="s">
        <v>274</v>
      </c>
      <c r="G11183" t="s">
        <v>275</v>
      </c>
      <c r="H11183" t="s">
        <v>244</v>
      </c>
      <c r="I11183" t="s">
        <v>245</v>
      </c>
      <c r="J11183" s="65">
        <v>8138</v>
      </c>
      <c r="K11183" t="str">
        <f t="shared" si="410"/>
        <v>32VI1101SRTT</v>
      </c>
      <c r="L11183">
        <f t="shared" si="411"/>
        <v>8138</v>
      </c>
    </row>
    <row r="11184" spans="1:12">
      <c r="A11184" s="65">
        <v>32</v>
      </c>
      <c r="B11184" t="s">
        <v>3</v>
      </c>
      <c r="C11184" s="65">
        <v>11</v>
      </c>
      <c r="D11184" t="s">
        <v>237</v>
      </c>
      <c r="E11184" s="65">
        <v>1</v>
      </c>
      <c r="F11184" t="s">
        <v>276</v>
      </c>
      <c r="G11184" t="s">
        <v>277</v>
      </c>
      <c r="H11184" t="s">
        <v>242</v>
      </c>
      <c r="I11184" t="s">
        <v>243</v>
      </c>
      <c r="J11184" s="65">
        <v>0</v>
      </c>
      <c r="K11184" t="str">
        <f t="shared" si="410"/>
        <v>32VI1102DRPP</v>
      </c>
      <c r="L11184">
        <f t="shared" si="411"/>
        <v>0</v>
      </c>
    </row>
    <row r="11185" spans="1:12">
      <c r="A11185" s="65">
        <v>32</v>
      </c>
      <c r="B11185" t="s">
        <v>3</v>
      </c>
      <c r="C11185" s="65">
        <v>11</v>
      </c>
      <c r="D11185" t="s">
        <v>237</v>
      </c>
      <c r="E11185" s="65">
        <v>1</v>
      </c>
      <c r="F11185" t="s">
        <v>276</v>
      </c>
      <c r="G11185" t="s">
        <v>277</v>
      </c>
      <c r="H11185" t="s">
        <v>260</v>
      </c>
      <c r="I11185" t="s">
        <v>261</v>
      </c>
      <c r="J11185" s="65">
        <v>0</v>
      </c>
      <c r="K11185" t="str">
        <f t="shared" si="410"/>
        <v>32VI1102DRVM</v>
      </c>
      <c r="L11185">
        <f t="shared" si="411"/>
        <v>0</v>
      </c>
    </row>
    <row r="11186" spans="1:12">
      <c r="A11186" s="65">
        <v>32</v>
      </c>
      <c r="B11186" t="s">
        <v>3</v>
      </c>
      <c r="C11186" s="65">
        <v>11</v>
      </c>
      <c r="D11186" t="s">
        <v>237</v>
      </c>
      <c r="E11186" s="65">
        <v>1</v>
      </c>
      <c r="F11186" t="s">
        <v>276</v>
      </c>
      <c r="G11186" t="s">
        <v>277</v>
      </c>
      <c r="H11186" t="s">
        <v>224</v>
      </c>
      <c r="I11186" t="s">
        <v>225</v>
      </c>
      <c r="J11186" s="65">
        <v>0</v>
      </c>
      <c r="K11186" t="str">
        <f t="shared" si="410"/>
        <v>32VI1102ARRA</v>
      </c>
      <c r="L11186">
        <f t="shared" si="411"/>
        <v>0</v>
      </c>
    </row>
    <row r="11187" spans="1:12">
      <c r="A11187" s="65">
        <v>32</v>
      </c>
      <c r="B11187" t="s">
        <v>3</v>
      </c>
      <c r="C11187" s="65">
        <v>11</v>
      </c>
      <c r="D11187" t="s">
        <v>237</v>
      </c>
      <c r="E11187" s="65">
        <v>1</v>
      </c>
      <c r="F11187" t="s">
        <v>276</v>
      </c>
      <c r="G11187" t="s">
        <v>277</v>
      </c>
      <c r="H11187" t="s">
        <v>226</v>
      </c>
      <c r="I11187" t="s">
        <v>227</v>
      </c>
      <c r="J11187" s="65">
        <v>0</v>
      </c>
      <c r="K11187" t="str">
        <f t="shared" si="410"/>
        <v>32VI1102PLNA</v>
      </c>
      <c r="L11187">
        <f t="shared" si="411"/>
        <v>0</v>
      </c>
    </row>
    <row r="11188" spans="1:12">
      <c r="A11188" s="65">
        <v>32</v>
      </c>
      <c r="B11188" t="s">
        <v>3</v>
      </c>
      <c r="C11188" s="65">
        <v>11</v>
      </c>
      <c r="D11188" t="s">
        <v>237</v>
      </c>
      <c r="E11188" s="65">
        <v>1</v>
      </c>
      <c r="F11188" t="s">
        <v>276</v>
      </c>
      <c r="G11188" t="s">
        <v>277</v>
      </c>
      <c r="H11188" t="s">
        <v>235</v>
      </c>
      <c r="I11188" t="s">
        <v>236</v>
      </c>
      <c r="J11188" s="65">
        <v>0</v>
      </c>
      <c r="K11188" t="str">
        <f t="shared" si="410"/>
        <v>32VI1102SABA</v>
      </c>
      <c r="L11188">
        <f t="shared" si="411"/>
        <v>0</v>
      </c>
    </row>
    <row r="11189" spans="1:12">
      <c r="A11189" s="65">
        <v>32</v>
      </c>
      <c r="B11189" t="s">
        <v>3</v>
      </c>
      <c r="C11189" s="65">
        <v>11</v>
      </c>
      <c r="D11189" t="s">
        <v>237</v>
      </c>
      <c r="E11189" s="65">
        <v>1</v>
      </c>
      <c r="F11189" t="s">
        <v>276</v>
      </c>
      <c r="G11189" t="s">
        <v>277</v>
      </c>
      <c r="H11189" t="s">
        <v>250</v>
      </c>
      <c r="I11189" t="s">
        <v>251</v>
      </c>
      <c r="J11189" s="65">
        <v>0</v>
      </c>
      <c r="K11189" t="str">
        <f t="shared" si="410"/>
        <v>32VI1102SRPT</v>
      </c>
      <c r="L11189">
        <f t="shared" si="411"/>
        <v>0</v>
      </c>
    </row>
    <row r="11190" spans="1:12">
      <c r="A11190" s="65">
        <v>32</v>
      </c>
      <c r="B11190" t="s">
        <v>3</v>
      </c>
      <c r="C11190" s="65">
        <v>11</v>
      </c>
      <c r="D11190" t="s">
        <v>237</v>
      </c>
      <c r="E11190" s="65">
        <v>1</v>
      </c>
      <c r="F11190" t="s">
        <v>276</v>
      </c>
      <c r="G11190" t="s">
        <v>277</v>
      </c>
      <c r="H11190" t="s">
        <v>252</v>
      </c>
      <c r="I11190" t="s">
        <v>253</v>
      </c>
      <c r="J11190" s="65">
        <v>0</v>
      </c>
      <c r="K11190" t="str">
        <f t="shared" si="410"/>
        <v>32VI1102SRRS</v>
      </c>
      <c r="L11190">
        <f t="shared" si="411"/>
        <v>0</v>
      </c>
    </row>
    <row r="11191" spans="1:12">
      <c r="A11191" s="65">
        <v>32</v>
      </c>
      <c r="B11191" t="s">
        <v>3</v>
      </c>
      <c r="C11191" s="65">
        <v>11</v>
      </c>
      <c r="D11191" t="s">
        <v>237</v>
      </c>
      <c r="E11191" s="65">
        <v>1</v>
      </c>
      <c r="F11191" t="s">
        <v>276</v>
      </c>
      <c r="G11191" t="s">
        <v>277</v>
      </c>
      <c r="H11191" t="s">
        <v>254</v>
      </c>
      <c r="I11191" t="s">
        <v>255</v>
      </c>
      <c r="J11191" s="65">
        <v>0</v>
      </c>
      <c r="K11191" t="str">
        <f t="shared" si="410"/>
        <v>32VI1102SRRR</v>
      </c>
      <c r="L11191">
        <f t="shared" si="411"/>
        <v>0</v>
      </c>
    </row>
    <row r="11192" spans="1:12">
      <c r="A11192" s="65">
        <v>32</v>
      </c>
      <c r="B11192" t="s">
        <v>3</v>
      </c>
      <c r="C11192" s="65">
        <v>11</v>
      </c>
      <c r="D11192" t="s">
        <v>237</v>
      </c>
      <c r="E11192" s="65">
        <v>1</v>
      </c>
      <c r="F11192" t="s">
        <v>276</v>
      </c>
      <c r="G11192" t="s">
        <v>277</v>
      </c>
      <c r="H11192" t="s">
        <v>256</v>
      </c>
      <c r="I11192" t="s">
        <v>257</v>
      </c>
      <c r="J11192" s="65">
        <v>0</v>
      </c>
      <c r="K11192" t="str">
        <f t="shared" si="410"/>
        <v>32VI1102SRRT</v>
      </c>
      <c r="L11192">
        <f t="shared" si="411"/>
        <v>0</v>
      </c>
    </row>
    <row r="11193" spans="1:12">
      <c r="A11193" s="65">
        <v>32</v>
      </c>
      <c r="B11193" t="s">
        <v>3</v>
      </c>
      <c r="C11193" s="65">
        <v>11</v>
      </c>
      <c r="D11193" t="s">
        <v>237</v>
      </c>
      <c r="E11193" s="65">
        <v>1</v>
      </c>
      <c r="F11193" t="s">
        <v>276</v>
      </c>
      <c r="G11193" t="s">
        <v>277</v>
      </c>
      <c r="H11193" t="s">
        <v>258</v>
      </c>
      <c r="I11193" t="s">
        <v>259</v>
      </c>
      <c r="J11193" s="65">
        <v>0</v>
      </c>
      <c r="K11193" t="str">
        <f t="shared" si="410"/>
        <v>32VI1102RSRS</v>
      </c>
      <c r="L11193">
        <f t="shared" si="411"/>
        <v>0</v>
      </c>
    </row>
    <row r="11194" spans="1:12">
      <c r="A11194" s="65">
        <v>32</v>
      </c>
      <c r="B11194" t="s">
        <v>3</v>
      </c>
      <c r="C11194" s="65">
        <v>11</v>
      </c>
      <c r="D11194" t="s">
        <v>237</v>
      </c>
      <c r="E11194" s="65">
        <v>1</v>
      </c>
      <c r="F11194" t="s">
        <v>276</v>
      </c>
      <c r="G11194" t="s">
        <v>277</v>
      </c>
      <c r="H11194" t="s">
        <v>264</v>
      </c>
      <c r="I11194" t="s">
        <v>265</v>
      </c>
      <c r="J11194" s="65">
        <v>0</v>
      </c>
      <c r="K11194" t="str">
        <f t="shared" si="410"/>
        <v>32VI1102RSRR</v>
      </c>
      <c r="L11194">
        <f t="shared" si="411"/>
        <v>0</v>
      </c>
    </row>
    <row r="11195" spans="1:12">
      <c r="A11195" s="65">
        <v>32</v>
      </c>
      <c r="B11195" t="s">
        <v>3</v>
      </c>
      <c r="C11195" s="65">
        <v>11</v>
      </c>
      <c r="D11195" t="s">
        <v>237</v>
      </c>
      <c r="E11195" s="65">
        <v>1</v>
      </c>
      <c r="F11195" t="s">
        <v>276</v>
      </c>
      <c r="G11195" t="s">
        <v>277</v>
      </c>
      <c r="H11195" t="s">
        <v>228</v>
      </c>
      <c r="I11195" t="s">
        <v>217</v>
      </c>
      <c r="J11195" s="65">
        <v>0</v>
      </c>
      <c r="K11195" t="str">
        <f t="shared" si="410"/>
        <v>32VI1102PTBI</v>
      </c>
      <c r="L11195">
        <f t="shared" si="411"/>
        <v>0</v>
      </c>
    </row>
    <row r="11196" spans="1:12">
      <c r="A11196" s="65">
        <v>32</v>
      </c>
      <c r="B11196" t="s">
        <v>3</v>
      </c>
      <c r="C11196" s="65">
        <v>11</v>
      </c>
      <c r="D11196" t="s">
        <v>237</v>
      </c>
      <c r="E11196" s="65">
        <v>1</v>
      </c>
      <c r="F11196" t="s">
        <v>276</v>
      </c>
      <c r="G11196" t="s">
        <v>277</v>
      </c>
      <c r="H11196" t="s">
        <v>229</v>
      </c>
      <c r="I11196" t="s">
        <v>230</v>
      </c>
      <c r="J11196" s="65">
        <v>0</v>
      </c>
      <c r="K11196" t="str">
        <f t="shared" si="410"/>
        <v>32VI1102PRNR</v>
      </c>
      <c r="L11196">
        <f t="shared" si="411"/>
        <v>0</v>
      </c>
    </row>
    <row r="11197" spans="1:12">
      <c r="A11197" s="65">
        <v>32</v>
      </c>
      <c r="B11197" t="s">
        <v>3</v>
      </c>
      <c r="C11197" s="65">
        <v>11</v>
      </c>
      <c r="D11197" t="s">
        <v>237</v>
      </c>
      <c r="E11197" s="65">
        <v>1</v>
      </c>
      <c r="F11197" t="s">
        <v>276</v>
      </c>
      <c r="G11197" t="s">
        <v>277</v>
      </c>
      <c r="H11197" t="s">
        <v>231</v>
      </c>
      <c r="I11197" t="s">
        <v>232</v>
      </c>
      <c r="J11197" s="65">
        <v>0</v>
      </c>
      <c r="K11197" t="str">
        <f t="shared" si="410"/>
        <v>32VI1102PRES</v>
      </c>
      <c r="L11197">
        <f t="shared" si="411"/>
        <v>0</v>
      </c>
    </row>
    <row r="11198" spans="1:12">
      <c r="A11198" s="65">
        <v>32</v>
      </c>
      <c r="B11198" t="s">
        <v>3</v>
      </c>
      <c r="C11198" s="65">
        <v>11</v>
      </c>
      <c r="D11198" t="s">
        <v>237</v>
      </c>
      <c r="E11198" s="65">
        <v>1</v>
      </c>
      <c r="F11198" t="s">
        <v>276</v>
      </c>
      <c r="G11198" t="s">
        <v>277</v>
      </c>
      <c r="H11198" t="s">
        <v>233</v>
      </c>
      <c r="I11198" t="s">
        <v>234</v>
      </c>
      <c r="J11198" s="65">
        <v>0</v>
      </c>
      <c r="K11198" t="str">
        <f t="shared" si="410"/>
        <v>32VI1102PRER</v>
      </c>
      <c r="L11198">
        <f t="shared" si="411"/>
        <v>0</v>
      </c>
    </row>
    <row r="11199" spans="1:12">
      <c r="A11199" s="65">
        <v>32</v>
      </c>
      <c r="B11199" t="s">
        <v>3</v>
      </c>
      <c r="C11199" s="65">
        <v>11</v>
      </c>
      <c r="D11199" t="s">
        <v>237</v>
      </c>
      <c r="E11199" s="65">
        <v>1</v>
      </c>
      <c r="F11199" t="s">
        <v>276</v>
      </c>
      <c r="G11199" t="s">
        <v>277</v>
      </c>
      <c r="H11199" t="s">
        <v>266</v>
      </c>
      <c r="I11199" t="s">
        <v>267</v>
      </c>
      <c r="J11199" s="65">
        <v>0</v>
      </c>
      <c r="K11199" t="str">
        <f t="shared" si="410"/>
        <v>32VI1102PTRE</v>
      </c>
      <c r="L11199">
        <f t="shared" si="411"/>
        <v>0</v>
      </c>
    </row>
    <row r="11200" spans="1:12">
      <c r="A11200" s="65">
        <v>32</v>
      </c>
      <c r="B11200" t="s">
        <v>3</v>
      </c>
      <c r="C11200" s="65">
        <v>11</v>
      </c>
      <c r="D11200" t="s">
        <v>237</v>
      </c>
      <c r="E11200" s="65">
        <v>1</v>
      </c>
      <c r="F11200" t="s">
        <v>276</v>
      </c>
      <c r="G11200" t="s">
        <v>277</v>
      </c>
      <c r="H11200" t="s">
        <v>268</v>
      </c>
      <c r="I11200" t="s">
        <v>269</v>
      </c>
      <c r="J11200" s="65">
        <v>0</v>
      </c>
      <c r="K11200" t="str">
        <f t="shared" si="410"/>
        <v>32VI1102DRCF</v>
      </c>
      <c r="L11200">
        <f t="shared" si="411"/>
        <v>0</v>
      </c>
    </row>
    <row r="11201" spans="1:12">
      <c r="A11201" s="65">
        <v>32</v>
      </c>
      <c r="B11201" t="s">
        <v>3</v>
      </c>
      <c r="C11201" s="65">
        <v>11</v>
      </c>
      <c r="D11201" t="s">
        <v>237</v>
      </c>
      <c r="E11201" s="65">
        <v>1</v>
      </c>
      <c r="F11201" t="s">
        <v>276</v>
      </c>
      <c r="G11201" t="s">
        <v>277</v>
      </c>
      <c r="H11201" t="s">
        <v>240</v>
      </c>
      <c r="I11201" t="s">
        <v>241</v>
      </c>
      <c r="J11201" s="65">
        <v>0</v>
      </c>
      <c r="K11201" t="str">
        <f t="shared" si="410"/>
        <v>32VI1102SRTS</v>
      </c>
      <c r="L11201">
        <f t="shared" si="411"/>
        <v>0</v>
      </c>
    </row>
    <row r="11202" spans="1:12">
      <c r="A11202" s="65">
        <v>32</v>
      </c>
      <c r="B11202" t="s">
        <v>3</v>
      </c>
      <c r="C11202" s="65">
        <v>11</v>
      </c>
      <c r="D11202" t="s">
        <v>237</v>
      </c>
      <c r="E11202" s="65">
        <v>1</v>
      </c>
      <c r="F11202" t="s">
        <v>276</v>
      </c>
      <c r="G11202" t="s">
        <v>277</v>
      </c>
      <c r="H11202" t="s">
        <v>270</v>
      </c>
      <c r="I11202" t="s">
        <v>271</v>
      </c>
      <c r="J11202" s="65">
        <v>0</v>
      </c>
      <c r="K11202" t="str">
        <f t="shared" si="410"/>
        <v>32VI1102SRTR</v>
      </c>
      <c r="L11202">
        <f t="shared" si="411"/>
        <v>0</v>
      </c>
    </row>
    <row r="11203" spans="1:12">
      <c r="A11203" s="65">
        <v>32</v>
      </c>
      <c r="B11203" t="s">
        <v>3</v>
      </c>
      <c r="C11203" s="65">
        <v>11</v>
      </c>
      <c r="D11203" t="s">
        <v>237</v>
      </c>
      <c r="E11203" s="65">
        <v>1</v>
      </c>
      <c r="F11203" t="s">
        <v>276</v>
      </c>
      <c r="G11203" t="s">
        <v>277</v>
      </c>
      <c r="H11203" t="s">
        <v>244</v>
      </c>
      <c r="I11203" t="s">
        <v>245</v>
      </c>
      <c r="J11203" s="65">
        <v>0</v>
      </c>
      <c r="K11203" t="str">
        <f t="shared" si="410"/>
        <v>32VI1102SRTT</v>
      </c>
      <c r="L11203">
        <f t="shared" si="411"/>
        <v>0</v>
      </c>
    </row>
    <row r="11204" spans="1:12">
      <c r="A11204" s="65">
        <v>32</v>
      </c>
      <c r="B11204" t="s">
        <v>3</v>
      </c>
      <c r="C11204" s="65">
        <v>11</v>
      </c>
      <c r="D11204" t="s">
        <v>237</v>
      </c>
      <c r="E11204" s="65">
        <v>1</v>
      </c>
      <c r="F11204" t="s">
        <v>276</v>
      </c>
      <c r="G11204" t="s">
        <v>277</v>
      </c>
      <c r="H11204" t="s">
        <v>246</v>
      </c>
      <c r="I11204" t="s">
        <v>247</v>
      </c>
      <c r="J11204" s="65">
        <v>0</v>
      </c>
      <c r="K11204" t="str">
        <f t="shared" si="410"/>
        <v>32VI1102SRPS</v>
      </c>
      <c r="L11204">
        <f t="shared" si="411"/>
        <v>0</v>
      </c>
    </row>
    <row r="11205" spans="1:12">
      <c r="A11205" s="65">
        <v>32</v>
      </c>
      <c r="B11205" t="s">
        <v>3</v>
      </c>
      <c r="C11205" s="65">
        <v>11</v>
      </c>
      <c r="D11205" t="s">
        <v>237</v>
      </c>
      <c r="E11205" s="65">
        <v>1</v>
      </c>
      <c r="F11205" t="s">
        <v>276</v>
      </c>
      <c r="G11205" t="s">
        <v>277</v>
      </c>
      <c r="H11205" t="s">
        <v>248</v>
      </c>
      <c r="I11205" t="s">
        <v>249</v>
      </c>
      <c r="J11205" s="65">
        <v>0</v>
      </c>
      <c r="K11205" t="str">
        <f t="shared" si="410"/>
        <v>32VI1102SRPR</v>
      </c>
      <c r="L11205">
        <f t="shared" si="411"/>
        <v>0</v>
      </c>
    </row>
    <row r="11206" spans="1:12">
      <c r="A11206" s="65">
        <v>32</v>
      </c>
      <c r="B11206" t="s">
        <v>3</v>
      </c>
      <c r="C11206" s="65">
        <v>11</v>
      </c>
      <c r="D11206" t="s">
        <v>237</v>
      </c>
      <c r="E11206" s="65">
        <v>1</v>
      </c>
      <c r="F11206" t="s">
        <v>276</v>
      </c>
      <c r="G11206" t="s">
        <v>277</v>
      </c>
      <c r="H11206" t="s">
        <v>262</v>
      </c>
      <c r="I11206" t="s">
        <v>263</v>
      </c>
      <c r="J11206" s="65">
        <v>0</v>
      </c>
      <c r="K11206" t="str">
        <f t="shared" si="410"/>
        <v>32VI1102DREX</v>
      </c>
      <c r="L11206">
        <f t="shared" si="411"/>
        <v>0</v>
      </c>
    </row>
    <row r="11207" spans="1:12">
      <c r="A11207" s="65">
        <v>32</v>
      </c>
      <c r="B11207" t="s">
        <v>3</v>
      </c>
      <c r="C11207" s="65">
        <v>11</v>
      </c>
      <c r="D11207" t="s">
        <v>237</v>
      </c>
      <c r="E11207" s="65">
        <v>1</v>
      </c>
      <c r="F11207" t="s">
        <v>276</v>
      </c>
      <c r="G11207" t="s">
        <v>277</v>
      </c>
      <c r="H11207" t="s">
        <v>220</v>
      </c>
      <c r="I11207" t="s">
        <v>221</v>
      </c>
      <c r="J11207" s="65">
        <v>0</v>
      </c>
      <c r="K11207" t="str">
        <f t="shared" si="410"/>
        <v>32VI1102DRET</v>
      </c>
      <c r="L11207">
        <f t="shared" si="411"/>
        <v>0</v>
      </c>
    </row>
    <row r="11208" spans="1:12">
      <c r="A11208" s="65">
        <v>32</v>
      </c>
      <c r="B11208" t="s">
        <v>3</v>
      </c>
      <c r="C11208" s="65">
        <v>11</v>
      </c>
      <c r="D11208" t="s">
        <v>237</v>
      </c>
      <c r="E11208" s="65">
        <v>1</v>
      </c>
      <c r="F11208" t="s">
        <v>276</v>
      </c>
      <c r="G11208" t="s">
        <v>277</v>
      </c>
      <c r="H11208" t="s">
        <v>222</v>
      </c>
      <c r="I11208" t="s">
        <v>223</v>
      </c>
      <c r="J11208" s="65">
        <v>0</v>
      </c>
      <c r="K11208" t="str">
        <f t="shared" si="410"/>
        <v>32VI1102DPMA</v>
      </c>
      <c r="L11208">
        <f t="shared" si="411"/>
        <v>0</v>
      </c>
    </row>
    <row r="11209" spans="1:12">
      <c r="A11209" s="65">
        <v>32</v>
      </c>
      <c r="B11209" t="s">
        <v>3</v>
      </c>
      <c r="C11209" s="65">
        <v>11</v>
      </c>
      <c r="D11209" t="s">
        <v>237</v>
      </c>
      <c r="E11209" s="65">
        <v>1</v>
      </c>
      <c r="F11209" t="s">
        <v>276</v>
      </c>
      <c r="G11209" t="s">
        <v>277</v>
      </c>
      <c r="H11209" t="s">
        <v>211</v>
      </c>
      <c r="I11209" t="s">
        <v>212</v>
      </c>
      <c r="J11209" s="65">
        <v>0</v>
      </c>
      <c r="K11209" t="str">
        <f t="shared" si="410"/>
        <v>32VI1102APRS</v>
      </c>
      <c r="L11209">
        <f t="shared" si="411"/>
        <v>0</v>
      </c>
    </row>
    <row r="11210" spans="1:12">
      <c r="A11210" s="65">
        <v>32</v>
      </c>
      <c r="B11210" t="s">
        <v>3</v>
      </c>
      <c r="C11210" s="65">
        <v>11</v>
      </c>
      <c r="D11210" t="s">
        <v>237</v>
      </c>
      <c r="E11210" s="65">
        <v>1</v>
      </c>
      <c r="F11210" t="s">
        <v>276</v>
      </c>
      <c r="G11210" t="s">
        <v>277</v>
      </c>
      <c r="H11210" t="s">
        <v>213</v>
      </c>
      <c r="I11210" t="s">
        <v>214</v>
      </c>
      <c r="J11210" s="65">
        <v>0</v>
      </c>
      <c r="K11210" t="str">
        <f t="shared" si="410"/>
        <v>32VI1102APRR</v>
      </c>
      <c r="L11210">
        <f t="shared" si="411"/>
        <v>0</v>
      </c>
    </row>
    <row r="11211" spans="1:12">
      <c r="A11211" s="65">
        <v>32</v>
      </c>
      <c r="B11211" t="s">
        <v>3</v>
      </c>
      <c r="C11211" s="65">
        <v>11</v>
      </c>
      <c r="D11211" t="s">
        <v>237</v>
      </c>
      <c r="E11211" s="65">
        <v>1</v>
      </c>
      <c r="F11211" t="s">
        <v>276</v>
      </c>
      <c r="G11211" t="s">
        <v>277</v>
      </c>
      <c r="H11211" t="s">
        <v>215</v>
      </c>
      <c r="I11211" t="s">
        <v>216</v>
      </c>
      <c r="J11211" s="65">
        <v>0</v>
      </c>
      <c r="K11211" t="str">
        <f t="shared" si="410"/>
        <v>32VI1102APRT</v>
      </c>
      <c r="L11211">
        <f t="shared" si="411"/>
        <v>0</v>
      </c>
    </row>
    <row r="11212" spans="1:12">
      <c r="A11212" s="65">
        <v>32</v>
      </c>
      <c r="B11212" t="s">
        <v>3</v>
      </c>
      <c r="C11212" s="65">
        <v>11</v>
      </c>
      <c r="D11212" t="s">
        <v>237</v>
      </c>
      <c r="E11212" s="65">
        <v>1</v>
      </c>
      <c r="F11212" t="s">
        <v>278</v>
      </c>
      <c r="G11212" t="s">
        <v>273</v>
      </c>
      <c r="H11212" t="s">
        <v>258</v>
      </c>
      <c r="I11212" t="s">
        <v>259</v>
      </c>
      <c r="J11212" s="65">
        <v>0</v>
      </c>
      <c r="K11212" t="str">
        <f t="shared" si="410"/>
        <v>32VI1200RSRS</v>
      </c>
      <c r="L11212">
        <f t="shared" si="411"/>
        <v>0</v>
      </c>
    </row>
    <row r="11213" spans="1:12">
      <c r="A11213" s="65">
        <v>32</v>
      </c>
      <c r="B11213" t="s">
        <v>3</v>
      </c>
      <c r="C11213" s="65">
        <v>11</v>
      </c>
      <c r="D11213" t="s">
        <v>237</v>
      </c>
      <c r="E11213" s="65">
        <v>1</v>
      </c>
      <c r="F11213" t="s">
        <v>278</v>
      </c>
      <c r="G11213" t="s">
        <v>273</v>
      </c>
      <c r="H11213" t="s">
        <v>256</v>
      </c>
      <c r="I11213" t="s">
        <v>257</v>
      </c>
      <c r="J11213" s="65">
        <v>0</v>
      </c>
      <c r="K11213" t="str">
        <f t="shared" si="410"/>
        <v>32VI1200SRRT</v>
      </c>
      <c r="L11213">
        <f t="shared" si="411"/>
        <v>0</v>
      </c>
    </row>
    <row r="11214" spans="1:12">
      <c r="A11214" s="65">
        <v>32</v>
      </c>
      <c r="B11214" t="s">
        <v>3</v>
      </c>
      <c r="C11214" s="65">
        <v>11</v>
      </c>
      <c r="D11214" t="s">
        <v>237</v>
      </c>
      <c r="E11214" s="65">
        <v>1</v>
      </c>
      <c r="F11214" t="s">
        <v>278</v>
      </c>
      <c r="G11214" t="s">
        <v>273</v>
      </c>
      <c r="H11214" t="s">
        <v>228</v>
      </c>
      <c r="I11214" t="s">
        <v>217</v>
      </c>
      <c r="J11214" s="65">
        <v>0</v>
      </c>
      <c r="K11214" t="str">
        <f t="shared" si="410"/>
        <v>32VI1200PTBI</v>
      </c>
      <c r="L11214">
        <f t="shared" si="411"/>
        <v>0</v>
      </c>
    </row>
    <row r="11215" spans="1:12">
      <c r="A11215" s="65">
        <v>32</v>
      </c>
      <c r="B11215" t="s">
        <v>3</v>
      </c>
      <c r="C11215" s="65">
        <v>11</v>
      </c>
      <c r="D11215" t="s">
        <v>237</v>
      </c>
      <c r="E11215" s="65">
        <v>1</v>
      </c>
      <c r="F11215" t="s">
        <v>278</v>
      </c>
      <c r="G11215" t="s">
        <v>273</v>
      </c>
      <c r="H11215" t="s">
        <v>229</v>
      </c>
      <c r="I11215" t="s">
        <v>230</v>
      </c>
      <c r="J11215" s="65">
        <v>0</v>
      </c>
      <c r="K11215" t="str">
        <f t="shared" si="410"/>
        <v>32VI1200PRNR</v>
      </c>
      <c r="L11215">
        <f t="shared" si="411"/>
        <v>0</v>
      </c>
    </row>
    <row r="11216" spans="1:12">
      <c r="A11216" s="65">
        <v>32</v>
      </c>
      <c r="B11216" t="s">
        <v>3</v>
      </c>
      <c r="C11216" s="65">
        <v>11</v>
      </c>
      <c r="D11216" t="s">
        <v>237</v>
      </c>
      <c r="E11216" s="65">
        <v>1</v>
      </c>
      <c r="F11216" t="s">
        <v>278</v>
      </c>
      <c r="G11216" t="s">
        <v>273</v>
      </c>
      <c r="H11216" t="s">
        <v>231</v>
      </c>
      <c r="I11216" t="s">
        <v>232</v>
      </c>
      <c r="J11216" s="65">
        <v>0</v>
      </c>
      <c r="K11216" t="str">
        <f t="shared" si="410"/>
        <v>32VI1200PRES</v>
      </c>
      <c r="L11216">
        <f t="shared" si="411"/>
        <v>0</v>
      </c>
    </row>
    <row r="11217" spans="1:12">
      <c r="A11217" s="65">
        <v>32</v>
      </c>
      <c r="B11217" t="s">
        <v>3</v>
      </c>
      <c r="C11217" s="65">
        <v>11</v>
      </c>
      <c r="D11217" t="s">
        <v>237</v>
      </c>
      <c r="E11217" s="65">
        <v>1</v>
      </c>
      <c r="F11217" t="s">
        <v>278</v>
      </c>
      <c r="G11217" t="s">
        <v>273</v>
      </c>
      <c r="H11217" t="s">
        <v>233</v>
      </c>
      <c r="I11217" t="s">
        <v>234</v>
      </c>
      <c r="J11217" s="65">
        <v>0</v>
      </c>
      <c r="K11217" t="str">
        <f t="shared" si="410"/>
        <v>32VI1200PRER</v>
      </c>
      <c r="L11217">
        <f t="shared" si="411"/>
        <v>0</v>
      </c>
    </row>
    <row r="11218" spans="1:12">
      <c r="A11218" s="65">
        <v>32</v>
      </c>
      <c r="B11218" t="s">
        <v>3</v>
      </c>
      <c r="C11218" s="65">
        <v>11</v>
      </c>
      <c r="D11218" t="s">
        <v>237</v>
      </c>
      <c r="E11218" s="65">
        <v>1</v>
      </c>
      <c r="F11218" t="s">
        <v>278</v>
      </c>
      <c r="G11218" t="s">
        <v>273</v>
      </c>
      <c r="H11218" t="s">
        <v>266</v>
      </c>
      <c r="I11218" t="s">
        <v>267</v>
      </c>
      <c r="J11218" s="65">
        <v>0</v>
      </c>
      <c r="K11218" t="str">
        <f t="shared" si="410"/>
        <v>32VI1200PTRE</v>
      </c>
      <c r="L11218">
        <f t="shared" si="411"/>
        <v>0</v>
      </c>
    </row>
    <row r="11219" spans="1:12">
      <c r="A11219" s="65">
        <v>32</v>
      </c>
      <c r="B11219" t="s">
        <v>3</v>
      </c>
      <c r="C11219" s="65">
        <v>11</v>
      </c>
      <c r="D11219" t="s">
        <v>237</v>
      </c>
      <c r="E11219" s="65">
        <v>1</v>
      </c>
      <c r="F11219" t="s">
        <v>278</v>
      </c>
      <c r="G11219" t="s">
        <v>273</v>
      </c>
      <c r="H11219" t="s">
        <v>268</v>
      </c>
      <c r="I11219" t="s">
        <v>269</v>
      </c>
      <c r="J11219" s="65">
        <v>0</v>
      </c>
      <c r="K11219" t="str">
        <f t="shared" si="410"/>
        <v>32VI1200DRCF</v>
      </c>
      <c r="L11219">
        <f t="shared" si="411"/>
        <v>0</v>
      </c>
    </row>
    <row r="11220" spans="1:12">
      <c r="A11220" s="65">
        <v>32</v>
      </c>
      <c r="B11220" t="s">
        <v>3</v>
      </c>
      <c r="C11220" s="65">
        <v>11</v>
      </c>
      <c r="D11220" t="s">
        <v>237</v>
      </c>
      <c r="E11220" s="65">
        <v>1</v>
      </c>
      <c r="F11220" t="s">
        <v>278</v>
      </c>
      <c r="G11220" t="s">
        <v>273</v>
      </c>
      <c r="H11220" t="s">
        <v>242</v>
      </c>
      <c r="I11220" t="s">
        <v>243</v>
      </c>
      <c r="J11220" s="65">
        <v>0</v>
      </c>
      <c r="K11220" t="str">
        <f t="shared" si="410"/>
        <v>32VI1200DRPP</v>
      </c>
      <c r="L11220">
        <f t="shared" si="411"/>
        <v>0</v>
      </c>
    </row>
    <row r="11221" spans="1:12">
      <c r="A11221" s="65">
        <v>32</v>
      </c>
      <c r="B11221" t="s">
        <v>3</v>
      </c>
      <c r="C11221" s="65">
        <v>11</v>
      </c>
      <c r="D11221" t="s">
        <v>237</v>
      </c>
      <c r="E11221" s="65">
        <v>1</v>
      </c>
      <c r="F11221" t="s">
        <v>278</v>
      </c>
      <c r="G11221" t="s">
        <v>273</v>
      </c>
      <c r="H11221" t="s">
        <v>260</v>
      </c>
      <c r="I11221" t="s">
        <v>261</v>
      </c>
      <c r="J11221" s="65">
        <v>0</v>
      </c>
      <c r="K11221" t="str">
        <f t="shared" si="410"/>
        <v>32VI1200DRVM</v>
      </c>
      <c r="L11221">
        <f t="shared" si="411"/>
        <v>0</v>
      </c>
    </row>
    <row r="11222" spans="1:12">
      <c r="A11222" s="65">
        <v>32</v>
      </c>
      <c r="B11222" t="s">
        <v>3</v>
      </c>
      <c r="C11222" s="65">
        <v>11</v>
      </c>
      <c r="D11222" t="s">
        <v>237</v>
      </c>
      <c r="E11222" s="65">
        <v>1</v>
      </c>
      <c r="F11222" t="s">
        <v>278</v>
      </c>
      <c r="G11222" t="s">
        <v>273</v>
      </c>
      <c r="H11222" t="s">
        <v>262</v>
      </c>
      <c r="I11222" t="s">
        <v>263</v>
      </c>
      <c r="J11222" s="65">
        <v>0</v>
      </c>
      <c r="K11222" t="str">
        <f t="shared" si="410"/>
        <v>32VI1200DREX</v>
      </c>
      <c r="L11222">
        <f t="shared" si="411"/>
        <v>0</v>
      </c>
    </row>
    <row r="11223" spans="1:12">
      <c r="A11223" s="65">
        <v>32</v>
      </c>
      <c r="B11223" t="s">
        <v>3</v>
      </c>
      <c r="C11223" s="65">
        <v>11</v>
      </c>
      <c r="D11223" t="s">
        <v>237</v>
      </c>
      <c r="E11223" s="65">
        <v>1</v>
      </c>
      <c r="F11223" t="s">
        <v>278</v>
      </c>
      <c r="G11223" t="s">
        <v>273</v>
      </c>
      <c r="H11223" t="s">
        <v>220</v>
      </c>
      <c r="I11223" t="s">
        <v>221</v>
      </c>
      <c r="J11223" s="65">
        <v>0</v>
      </c>
      <c r="K11223" t="str">
        <f t="shared" si="410"/>
        <v>32VI1200DRET</v>
      </c>
      <c r="L11223">
        <f t="shared" si="411"/>
        <v>0</v>
      </c>
    </row>
    <row r="11224" spans="1:12">
      <c r="A11224" s="65">
        <v>32</v>
      </c>
      <c r="B11224" t="s">
        <v>3</v>
      </c>
      <c r="C11224" s="65">
        <v>11</v>
      </c>
      <c r="D11224" t="s">
        <v>237</v>
      </c>
      <c r="E11224" s="65">
        <v>1</v>
      </c>
      <c r="F11224" t="s">
        <v>278</v>
      </c>
      <c r="G11224" t="s">
        <v>273</v>
      </c>
      <c r="H11224" t="s">
        <v>222</v>
      </c>
      <c r="I11224" t="s">
        <v>223</v>
      </c>
      <c r="J11224" s="65">
        <v>0</v>
      </c>
      <c r="K11224" t="str">
        <f t="shared" si="410"/>
        <v>32VI1200DPMA</v>
      </c>
      <c r="L11224">
        <f t="shared" si="411"/>
        <v>0</v>
      </c>
    </row>
    <row r="11225" spans="1:12">
      <c r="A11225" s="65">
        <v>32</v>
      </c>
      <c r="B11225" t="s">
        <v>3</v>
      </c>
      <c r="C11225" s="65">
        <v>11</v>
      </c>
      <c r="D11225" t="s">
        <v>237</v>
      </c>
      <c r="E11225" s="65">
        <v>1</v>
      </c>
      <c r="F11225" t="s">
        <v>278</v>
      </c>
      <c r="G11225" t="s">
        <v>273</v>
      </c>
      <c r="H11225" t="s">
        <v>211</v>
      </c>
      <c r="I11225" t="s">
        <v>212</v>
      </c>
      <c r="J11225" s="65">
        <v>0</v>
      </c>
      <c r="K11225" t="str">
        <f t="shared" si="410"/>
        <v>32VI1200APRS</v>
      </c>
      <c r="L11225">
        <f t="shared" si="411"/>
        <v>0</v>
      </c>
    </row>
    <row r="11226" spans="1:12">
      <c r="A11226" s="65">
        <v>32</v>
      </c>
      <c r="B11226" t="s">
        <v>3</v>
      </c>
      <c r="C11226" s="65">
        <v>11</v>
      </c>
      <c r="D11226" t="s">
        <v>237</v>
      </c>
      <c r="E11226" s="65">
        <v>1</v>
      </c>
      <c r="F11226" t="s">
        <v>278</v>
      </c>
      <c r="G11226" t="s">
        <v>273</v>
      </c>
      <c r="H11226" t="s">
        <v>213</v>
      </c>
      <c r="I11226" t="s">
        <v>214</v>
      </c>
      <c r="J11226" s="65">
        <v>0</v>
      </c>
      <c r="K11226" t="str">
        <f t="shared" si="410"/>
        <v>32VI1200APRR</v>
      </c>
      <c r="L11226">
        <f t="shared" si="411"/>
        <v>0</v>
      </c>
    </row>
    <row r="11227" spans="1:12">
      <c r="A11227" s="65">
        <v>32</v>
      </c>
      <c r="B11227" t="s">
        <v>3</v>
      </c>
      <c r="C11227" s="65">
        <v>11</v>
      </c>
      <c r="D11227" t="s">
        <v>237</v>
      </c>
      <c r="E11227" s="65">
        <v>1</v>
      </c>
      <c r="F11227" t="s">
        <v>278</v>
      </c>
      <c r="G11227" t="s">
        <v>273</v>
      </c>
      <c r="H11227" t="s">
        <v>215</v>
      </c>
      <c r="I11227" t="s">
        <v>216</v>
      </c>
      <c r="J11227" s="65">
        <v>0</v>
      </c>
      <c r="K11227" t="str">
        <f t="shared" si="410"/>
        <v>32VI1200APRT</v>
      </c>
      <c r="L11227">
        <f t="shared" si="411"/>
        <v>0</v>
      </c>
    </row>
    <row r="11228" spans="1:12">
      <c r="A11228" s="65">
        <v>32</v>
      </c>
      <c r="B11228" t="s">
        <v>3</v>
      </c>
      <c r="C11228" s="65">
        <v>11</v>
      </c>
      <c r="D11228" t="s">
        <v>237</v>
      </c>
      <c r="E11228" s="65">
        <v>1</v>
      </c>
      <c r="F11228" t="s">
        <v>278</v>
      </c>
      <c r="G11228" t="s">
        <v>273</v>
      </c>
      <c r="H11228" t="s">
        <v>224</v>
      </c>
      <c r="I11228" t="s">
        <v>225</v>
      </c>
      <c r="J11228" s="65">
        <v>0</v>
      </c>
      <c r="K11228" t="str">
        <f t="shared" si="410"/>
        <v>32VI1200ARRA</v>
      </c>
      <c r="L11228">
        <f t="shared" si="411"/>
        <v>0</v>
      </c>
    </row>
    <row r="11229" spans="1:12">
      <c r="A11229" s="65">
        <v>32</v>
      </c>
      <c r="B11229" t="s">
        <v>3</v>
      </c>
      <c r="C11229" s="65">
        <v>11</v>
      </c>
      <c r="D11229" t="s">
        <v>237</v>
      </c>
      <c r="E11229" s="65">
        <v>1</v>
      </c>
      <c r="F11229" t="s">
        <v>278</v>
      </c>
      <c r="G11229" t="s">
        <v>273</v>
      </c>
      <c r="H11229" t="s">
        <v>226</v>
      </c>
      <c r="I11229" t="s">
        <v>227</v>
      </c>
      <c r="J11229" s="65">
        <v>0</v>
      </c>
      <c r="K11229" t="str">
        <f t="shared" si="410"/>
        <v>32VI1200PLNA</v>
      </c>
      <c r="L11229">
        <f t="shared" si="411"/>
        <v>0</v>
      </c>
    </row>
    <row r="11230" spans="1:12">
      <c r="A11230" s="65">
        <v>32</v>
      </c>
      <c r="B11230" t="s">
        <v>3</v>
      </c>
      <c r="C11230" s="65">
        <v>11</v>
      </c>
      <c r="D11230" t="s">
        <v>237</v>
      </c>
      <c r="E11230" s="65">
        <v>1</v>
      </c>
      <c r="F11230" t="s">
        <v>278</v>
      </c>
      <c r="G11230" t="s">
        <v>273</v>
      </c>
      <c r="H11230" t="s">
        <v>235</v>
      </c>
      <c r="I11230" t="s">
        <v>236</v>
      </c>
      <c r="J11230" s="65">
        <v>0</v>
      </c>
      <c r="K11230" t="str">
        <f t="shared" si="410"/>
        <v>32VI1200SABA</v>
      </c>
      <c r="L11230">
        <f t="shared" si="411"/>
        <v>0</v>
      </c>
    </row>
    <row r="11231" spans="1:12">
      <c r="A11231" s="65">
        <v>32</v>
      </c>
      <c r="B11231" t="s">
        <v>3</v>
      </c>
      <c r="C11231" s="65">
        <v>11</v>
      </c>
      <c r="D11231" t="s">
        <v>237</v>
      </c>
      <c r="E11231" s="65">
        <v>1</v>
      </c>
      <c r="F11231" t="s">
        <v>278</v>
      </c>
      <c r="G11231" t="s">
        <v>273</v>
      </c>
      <c r="H11231" t="s">
        <v>270</v>
      </c>
      <c r="I11231" t="s">
        <v>271</v>
      </c>
      <c r="J11231" s="65">
        <v>0</v>
      </c>
      <c r="K11231" t="str">
        <f t="shared" si="410"/>
        <v>32VI1200SRTR</v>
      </c>
      <c r="L11231">
        <f t="shared" si="411"/>
        <v>0</v>
      </c>
    </row>
    <row r="11232" spans="1:12">
      <c r="A11232" s="65">
        <v>32</v>
      </c>
      <c r="B11232" t="s">
        <v>3</v>
      </c>
      <c r="C11232" s="65">
        <v>11</v>
      </c>
      <c r="D11232" t="s">
        <v>237</v>
      </c>
      <c r="E11232" s="65">
        <v>1</v>
      </c>
      <c r="F11232" t="s">
        <v>278</v>
      </c>
      <c r="G11232" t="s">
        <v>273</v>
      </c>
      <c r="H11232" t="s">
        <v>244</v>
      </c>
      <c r="I11232" t="s">
        <v>245</v>
      </c>
      <c r="J11232" s="65">
        <v>0</v>
      </c>
      <c r="K11232" t="str">
        <f t="shared" si="410"/>
        <v>32VI1200SRTT</v>
      </c>
      <c r="L11232">
        <f t="shared" si="411"/>
        <v>0</v>
      </c>
    </row>
    <row r="11233" spans="1:12">
      <c r="A11233" s="65">
        <v>32</v>
      </c>
      <c r="B11233" t="s">
        <v>3</v>
      </c>
      <c r="C11233" s="65">
        <v>11</v>
      </c>
      <c r="D11233" t="s">
        <v>237</v>
      </c>
      <c r="E11233" s="65">
        <v>1</v>
      </c>
      <c r="F11233" t="s">
        <v>278</v>
      </c>
      <c r="G11233" t="s">
        <v>273</v>
      </c>
      <c r="H11233" t="s">
        <v>246</v>
      </c>
      <c r="I11233" t="s">
        <v>247</v>
      </c>
      <c r="J11233" s="65">
        <v>0</v>
      </c>
      <c r="K11233" t="str">
        <f t="shared" si="410"/>
        <v>32VI1200SRPS</v>
      </c>
      <c r="L11233">
        <f t="shared" si="411"/>
        <v>0</v>
      </c>
    </row>
    <row r="11234" spans="1:12">
      <c r="A11234" s="65">
        <v>32</v>
      </c>
      <c r="B11234" t="s">
        <v>3</v>
      </c>
      <c r="C11234" s="65">
        <v>11</v>
      </c>
      <c r="D11234" t="s">
        <v>237</v>
      </c>
      <c r="E11234" s="65">
        <v>1</v>
      </c>
      <c r="F11234" t="s">
        <v>278</v>
      </c>
      <c r="G11234" t="s">
        <v>273</v>
      </c>
      <c r="H11234" t="s">
        <v>248</v>
      </c>
      <c r="I11234" t="s">
        <v>249</v>
      </c>
      <c r="J11234" s="65">
        <v>0</v>
      </c>
      <c r="K11234" t="str">
        <f t="shared" si="410"/>
        <v>32VI1200SRPR</v>
      </c>
      <c r="L11234">
        <f t="shared" si="411"/>
        <v>0</v>
      </c>
    </row>
    <row r="11235" spans="1:12">
      <c r="A11235" s="65">
        <v>32</v>
      </c>
      <c r="B11235" t="s">
        <v>3</v>
      </c>
      <c r="C11235" s="65">
        <v>11</v>
      </c>
      <c r="D11235" t="s">
        <v>237</v>
      </c>
      <c r="E11235" s="65">
        <v>1</v>
      </c>
      <c r="F11235" t="s">
        <v>278</v>
      </c>
      <c r="G11235" t="s">
        <v>273</v>
      </c>
      <c r="H11235" t="s">
        <v>252</v>
      </c>
      <c r="I11235" t="s">
        <v>253</v>
      </c>
      <c r="J11235" s="65">
        <v>0</v>
      </c>
      <c r="K11235" t="str">
        <f t="shared" si="410"/>
        <v>32VI1200SRRS</v>
      </c>
      <c r="L11235">
        <f t="shared" si="411"/>
        <v>0</v>
      </c>
    </row>
    <row r="11236" spans="1:12">
      <c r="A11236" s="65">
        <v>32</v>
      </c>
      <c r="B11236" t="s">
        <v>3</v>
      </c>
      <c r="C11236" s="65">
        <v>11</v>
      </c>
      <c r="D11236" t="s">
        <v>237</v>
      </c>
      <c r="E11236" s="65">
        <v>1</v>
      </c>
      <c r="F11236" t="s">
        <v>278</v>
      </c>
      <c r="G11236" t="s">
        <v>273</v>
      </c>
      <c r="H11236" t="s">
        <v>254</v>
      </c>
      <c r="I11236" t="s">
        <v>255</v>
      </c>
      <c r="J11236" s="65">
        <v>0</v>
      </c>
      <c r="K11236" t="str">
        <f t="shared" si="410"/>
        <v>32VI1200SRRR</v>
      </c>
      <c r="L11236">
        <f t="shared" si="411"/>
        <v>0</v>
      </c>
    </row>
    <row r="11237" spans="1:12">
      <c r="A11237" s="65">
        <v>32</v>
      </c>
      <c r="B11237" t="s">
        <v>3</v>
      </c>
      <c r="C11237" s="65">
        <v>11</v>
      </c>
      <c r="D11237" t="s">
        <v>237</v>
      </c>
      <c r="E11237" s="65">
        <v>1</v>
      </c>
      <c r="F11237" t="s">
        <v>278</v>
      </c>
      <c r="G11237" t="s">
        <v>273</v>
      </c>
      <c r="H11237" t="s">
        <v>264</v>
      </c>
      <c r="I11237" t="s">
        <v>265</v>
      </c>
      <c r="J11237" s="65">
        <v>0</v>
      </c>
      <c r="K11237" t="str">
        <f t="shared" ref="K11237:K11300" si="412">CONCATENATE(TEXT(A11237,"00"),F11237,H11237)</f>
        <v>32VI1200RSRR</v>
      </c>
      <c r="L11237">
        <f t="shared" ref="L11237:L11300" si="413">J11237</f>
        <v>0</v>
      </c>
    </row>
    <row r="11238" spans="1:12">
      <c r="A11238" s="65">
        <v>32</v>
      </c>
      <c r="B11238" t="s">
        <v>3</v>
      </c>
      <c r="C11238" s="65">
        <v>11</v>
      </c>
      <c r="D11238" t="s">
        <v>237</v>
      </c>
      <c r="E11238" s="65">
        <v>1</v>
      </c>
      <c r="F11238" t="s">
        <v>278</v>
      </c>
      <c r="G11238" t="s">
        <v>273</v>
      </c>
      <c r="H11238" t="s">
        <v>240</v>
      </c>
      <c r="I11238" t="s">
        <v>241</v>
      </c>
      <c r="J11238" s="65">
        <v>0</v>
      </c>
      <c r="K11238" t="str">
        <f t="shared" si="412"/>
        <v>32VI1200SRTS</v>
      </c>
      <c r="L11238">
        <f t="shared" si="413"/>
        <v>0</v>
      </c>
    </row>
    <row r="11239" spans="1:12">
      <c r="A11239" s="65">
        <v>32</v>
      </c>
      <c r="B11239" t="s">
        <v>3</v>
      </c>
      <c r="C11239" s="65">
        <v>11</v>
      </c>
      <c r="D11239" t="s">
        <v>237</v>
      </c>
      <c r="E11239" s="65">
        <v>1</v>
      </c>
      <c r="F11239" t="s">
        <v>278</v>
      </c>
      <c r="G11239" t="s">
        <v>273</v>
      </c>
      <c r="H11239" t="s">
        <v>250</v>
      </c>
      <c r="I11239" t="s">
        <v>251</v>
      </c>
      <c r="J11239" s="65">
        <v>0</v>
      </c>
      <c r="K11239" t="str">
        <f t="shared" si="412"/>
        <v>32VI1200SRPT</v>
      </c>
      <c r="L11239">
        <f t="shared" si="413"/>
        <v>0</v>
      </c>
    </row>
    <row r="11240" spans="1:12">
      <c r="A11240" s="65">
        <v>32</v>
      </c>
      <c r="B11240" t="s">
        <v>3</v>
      </c>
      <c r="C11240" s="65">
        <v>11</v>
      </c>
      <c r="D11240" t="s">
        <v>237</v>
      </c>
      <c r="E11240" s="65">
        <v>1</v>
      </c>
      <c r="F11240" t="s">
        <v>279</v>
      </c>
      <c r="G11240" t="s">
        <v>280</v>
      </c>
      <c r="H11240" t="s">
        <v>266</v>
      </c>
      <c r="I11240" t="s">
        <v>267</v>
      </c>
      <c r="J11240" s="65">
        <v>0</v>
      </c>
      <c r="K11240" t="str">
        <f t="shared" si="412"/>
        <v>32VI1201PTRE</v>
      </c>
      <c r="L11240">
        <f t="shared" si="413"/>
        <v>0</v>
      </c>
    </row>
    <row r="11241" spans="1:12">
      <c r="A11241" s="65">
        <v>32</v>
      </c>
      <c r="B11241" t="s">
        <v>3</v>
      </c>
      <c r="C11241" s="65">
        <v>11</v>
      </c>
      <c r="D11241" t="s">
        <v>237</v>
      </c>
      <c r="E11241" s="65">
        <v>1</v>
      </c>
      <c r="F11241" t="s">
        <v>279</v>
      </c>
      <c r="G11241" t="s">
        <v>280</v>
      </c>
      <c r="H11241" t="s">
        <v>268</v>
      </c>
      <c r="I11241" t="s">
        <v>269</v>
      </c>
      <c r="J11241" s="65">
        <v>0</v>
      </c>
      <c r="K11241" t="str">
        <f t="shared" si="412"/>
        <v>32VI1201DRCF</v>
      </c>
      <c r="L11241">
        <f t="shared" si="413"/>
        <v>0</v>
      </c>
    </row>
    <row r="11242" spans="1:12">
      <c r="A11242" s="65">
        <v>32</v>
      </c>
      <c r="B11242" t="s">
        <v>3</v>
      </c>
      <c r="C11242" s="65">
        <v>11</v>
      </c>
      <c r="D11242" t="s">
        <v>237</v>
      </c>
      <c r="E11242" s="65">
        <v>1</v>
      </c>
      <c r="F11242" t="s">
        <v>279</v>
      </c>
      <c r="G11242" t="s">
        <v>280</v>
      </c>
      <c r="H11242" t="s">
        <v>242</v>
      </c>
      <c r="I11242" t="s">
        <v>243</v>
      </c>
      <c r="J11242" s="65">
        <v>0</v>
      </c>
      <c r="K11242" t="str">
        <f t="shared" si="412"/>
        <v>32VI1201DRPP</v>
      </c>
      <c r="L11242">
        <f t="shared" si="413"/>
        <v>0</v>
      </c>
    </row>
    <row r="11243" spans="1:12">
      <c r="A11243" s="65">
        <v>32</v>
      </c>
      <c r="B11243" t="s">
        <v>3</v>
      </c>
      <c r="C11243" s="65">
        <v>11</v>
      </c>
      <c r="D11243" t="s">
        <v>237</v>
      </c>
      <c r="E11243" s="65">
        <v>1</v>
      </c>
      <c r="F11243" t="s">
        <v>279</v>
      </c>
      <c r="G11243" t="s">
        <v>280</v>
      </c>
      <c r="H11243" t="s">
        <v>260</v>
      </c>
      <c r="I11243" t="s">
        <v>261</v>
      </c>
      <c r="J11243" s="65">
        <v>0</v>
      </c>
      <c r="K11243" t="str">
        <f t="shared" si="412"/>
        <v>32VI1201DRVM</v>
      </c>
      <c r="L11243">
        <f t="shared" si="413"/>
        <v>0</v>
      </c>
    </row>
    <row r="11244" spans="1:12">
      <c r="A11244" s="65">
        <v>32</v>
      </c>
      <c r="B11244" t="s">
        <v>3</v>
      </c>
      <c r="C11244" s="65">
        <v>11</v>
      </c>
      <c r="D11244" t="s">
        <v>237</v>
      </c>
      <c r="E11244" s="65">
        <v>1</v>
      </c>
      <c r="F11244" t="s">
        <v>279</v>
      </c>
      <c r="G11244" t="s">
        <v>280</v>
      </c>
      <c r="H11244" t="s">
        <v>262</v>
      </c>
      <c r="I11244" t="s">
        <v>263</v>
      </c>
      <c r="J11244" s="65">
        <v>0</v>
      </c>
      <c r="K11244" t="str">
        <f t="shared" si="412"/>
        <v>32VI1201DREX</v>
      </c>
      <c r="L11244">
        <f t="shared" si="413"/>
        <v>0</v>
      </c>
    </row>
    <row r="11245" spans="1:12">
      <c r="A11245" s="65">
        <v>32</v>
      </c>
      <c r="B11245" t="s">
        <v>3</v>
      </c>
      <c r="C11245" s="65">
        <v>11</v>
      </c>
      <c r="D11245" t="s">
        <v>237</v>
      </c>
      <c r="E11245" s="65">
        <v>1</v>
      </c>
      <c r="F11245" t="s">
        <v>279</v>
      </c>
      <c r="G11245" t="s">
        <v>280</v>
      </c>
      <c r="H11245" t="s">
        <v>220</v>
      </c>
      <c r="I11245" t="s">
        <v>221</v>
      </c>
      <c r="J11245" s="65">
        <v>0</v>
      </c>
      <c r="K11245" t="str">
        <f t="shared" si="412"/>
        <v>32VI1201DRET</v>
      </c>
      <c r="L11245">
        <f t="shared" si="413"/>
        <v>0</v>
      </c>
    </row>
    <row r="11246" spans="1:12">
      <c r="A11246" s="65">
        <v>32</v>
      </c>
      <c r="B11246" t="s">
        <v>3</v>
      </c>
      <c r="C11246" s="65">
        <v>11</v>
      </c>
      <c r="D11246" t="s">
        <v>237</v>
      </c>
      <c r="E11246" s="65">
        <v>1</v>
      </c>
      <c r="F11246" t="s">
        <v>279</v>
      </c>
      <c r="G11246" t="s">
        <v>280</v>
      </c>
      <c r="H11246" t="s">
        <v>222</v>
      </c>
      <c r="I11246" t="s">
        <v>223</v>
      </c>
      <c r="J11246" s="65">
        <v>0</v>
      </c>
      <c r="K11246" t="str">
        <f t="shared" si="412"/>
        <v>32VI1201DPMA</v>
      </c>
      <c r="L11246">
        <f t="shared" si="413"/>
        <v>0</v>
      </c>
    </row>
    <row r="11247" spans="1:12">
      <c r="A11247" s="65">
        <v>32</v>
      </c>
      <c r="B11247" t="s">
        <v>3</v>
      </c>
      <c r="C11247" s="65">
        <v>11</v>
      </c>
      <c r="D11247" t="s">
        <v>237</v>
      </c>
      <c r="E11247" s="65">
        <v>1</v>
      </c>
      <c r="F11247" t="s">
        <v>279</v>
      </c>
      <c r="G11247" t="s">
        <v>280</v>
      </c>
      <c r="H11247" t="s">
        <v>211</v>
      </c>
      <c r="I11247" t="s">
        <v>212</v>
      </c>
      <c r="J11247" s="65">
        <v>0</v>
      </c>
      <c r="K11247" t="str">
        <f t="shared" si="412"/>
        <v>32VI1201APRS</v>
      </c>
      <c r="L11247">
        <f t="shared" si="413"/>
        <v>0</v>
      </c>
    </row>
    <row r="11248" spans="1:12">
      <c r="A11248" s="65">
        <v>32</v>
      </c>
      <c r="B11248" t="s">
        <v>3</v>
      </c>
      <c r="C11248" s="65">
        <v>11</v>
      </c>
      <c r="D11248" t="s">
        <v>237</v>
      </c>
      <c r="E11248" s="65">
        <v>1</v>
      </c>
      <c r="F11248" t="s">
        <v>279</v>
      </c>
      <c r="G11248" t="s">
        <v>280</v>
      </c>
      <c r="H11248" t="s">
        <v>213</v>
      </c>
      <c r="I11248" t="s">
        <v>214</v>
      </c>
      <c r="J11248" s="65">
        <v>0</v>
      </c>
      <c r="K11248" t="str">
        <f t="shared" si="412"/>
        <v>32VI1201APRR</v>
      </c>
      <c r="L11248">
        <f t="shared" si="413"/>
        <v>0</v>
      </c>
    </row>
    <row r="11249" spans="1:12">
      <c r="A11249" s="65">
        <v>32</v>
      </c>
      <c r="B11249" t="s">
        <v>3</v>
      </c>
      <c r="C11249" s="65">
        <v>11</v>
      </c>
      <c r="D11249" t="s">
        <v>237</v>
      </c>
      <c r="E11249" s="65">
        <v>1</v>
      </c>
      <c r="F11249" t="s">
        <v>279</v>
      </c>
      <c r="G11249" t="s">
        <v>280</v>
      </c>
      <c r="H11249" t="s">
        <v>215</v>
      </c>
      <c r="I11249" t="s">
        <v>216</v>
      </c>
      <c r="J11249" s="65">
        <v>0</v>
      </c>
      <c r="K11249" t="str">
        <f t="shared" si="412"/>
        <v>32VI1201APRT</v>
      </c>
      <c r="L11249">
        <f t="shared" si="413"/>
        <v>0</v>
      </c>
    </row>
    <row r="11250" spans="1:12">
      <c r="A11250" s="65">
        <v>32</v>
      </c>
      <c r="B11250" t="s">
        <v>3</v>
      </c>
      <c r="C11250" s="65">
        <v>11</v>
      </c>
      <c r="D11250" t="s">
        <v>237</v>
      </c>
      <c r="E11250" s="65">
        <v>1</v>
      </c>
      <c r="F11250" t="s">
        <v>279</v>
      </c>
      <c r="G11250" t="s">
        <v>280</v>
      </c>
      <c r="H11250" t="s">
        <v>224</v>
      </c>
      <c r="I11250" t="s">
        <v>225</v>
      </c>
      <c r="J11250" s="65">
        <v>0</v>
      </c>
      <c r="K11250" t="str">
        <f t="shared" si="412"/>
        <v>32VI1201ARRA</v>
      </c>
      <c r="L11250">
        <f t="shared" si="413"/>
        <v>0</v>
      </c>
    </row>
    <row r="11251" spans="1:12">
      <c r="A11251" s="65">
        <v>32</v>
      </c>
      <c r="B11251" t="s">
        <v>3</v>
      </c>
      <c r="C11251" s="65">
        <v>11</v>
      </c>
      <c r="D11251" t="s">
        <v>237</v>
      </c>
      <c r="E11251" s="65">
        <v>1</v>
      </c>
      <c r="F11251" t="s">
        <v>279</v>
      </c>
      <c r="G11251" t="s">
        <v>280</v>
      </c>
      <c r="H11251" t="s">
        <v>226</v>
      </c>
      <c r="I11251" t="s">
        <v>227</v>
      </c>
      <c r="J11251" s="65">
        <v>0</v>
      </c>
      <c r="K11251" t="str">
        <f t="shared" si="412"/>
        <v>32VI1201PLNA</v>
      </c>
      <c r="L11251">
        <f t="shared" si="413"/>
        <v>0</v>
      </c>
    </row>
    <row r="11252" spans="1:12">
      <c r="A11252" s="65">
        <v>32</v>
      </c>
      <c r="B11252" t="s">
        <v>3</v>
      </c>
      <c r="C11252" s="65">
        <v>11</v>
      </c>
      <c r="D11252" t="s">
        <v>237</v>
      </c>
      <c r="E11252" s="65">
        <v>1</v>
      </c>
      <c r="F11252" t="s">
        <v>279</v>
      </c>
      <c r="G11252" t="s">
        <v>280</v>
      </c>
      <c r="H11252" t="s">
        <v>235</v>
      </c>
      <c r="I11252" t="s">
        <v>236</v>
      </c>
      <c r="J11252" s="65">
        <v>0</v>
      </c>
      <c r="K11252" t="str">
        <f t="shared" si="412"/>
        <v>32VI1201SABA</v>
      </c>
      <c r="L11252">
        <f t="shared" si="413"/>
        <v>0</v>
      </c>
    </row>
    <row r="11253" spans="1:12">
      <c r="A11253" s="65">
        <v>32</v>
      </c>
      <c r="B11253" t="s">
        <v>3</v>
      </c>
      <c r="C11253" s="65">
        <v>11</v>
      </c>
      <c r="D11253" t="s">
        <v>237</v>
      </c>
      <c r="E11253" s="65">
        <v>1</v>
      </c>
      <c r="F11253" t="s">
        <v>279</v>
      </c>
      <c r="G11253" t="s">
        <v>280</v>
      </c>
      <c r="H11253" t="s">
        <v>240</v>
      </c>
      <c r="I11253" t="s">
        <v>241</v>
      </c>
      <c r="J11253" s="65">
        <v>0</v>
      </c>
      <c r="K11253" t="str">
        <f t="shared" si="412"/>
        <v>32VI1201SRTS</v>
      </c>
      <c r="L11253">
        <f t="shared" si="413"/>
        <v>0</v>
      </c>
    </row>
    <row r="11254" spans="1:12">
      <c r="A11254" s="65">
        <v>32</v>
      </c>
      <c r="B11254" t="s">
        <v>3</v>
      </c>
      <c r="C11254" s="65">
        <v>11</v>
      </c>
      <c r="D11254" t="s">
        <v>237</v>
      </c>
      <c r="E11254" s="65">
        <v>1</v>
      </c>
      <c r="F11254" t="s">
        <v>279</v>
      </c>
      <c r="G11254" t="s">
        <v>280</v>
      </c>
      <c r="H11254" t="s">
        <v>270</v>
      </c>
      <c r="I11254" t="s">
        <v>271</v>
      </c>
      <c r="J11254" s="65">
        <v>0</v>
      </c>
      <c r="K11254" t="str">
        <f t="shared" si="412"/>
        <v>32VI1201SRTR</v>
      </c>
      <c r="L11254">
        <f t="shared" si="413"/>
        <v>0</v>
      </c>
    </row>
    <row r="11255" spans="1:12">
      <c r="A11255" s="65">
        <v>32</v>
      </c>
      <c r="B11255" t="s">
        <v>3</v>
      </c>
      <c r="C11255" s="65">
        <v>11</v>
      </c>
      <c r="D11255" t="s">
        <v>237</v>
      </c>
      <c r="E11255" s="65">
        <v>1</v>
      </c>
      <c r="F11255" t="s">
        <v>279</v>
      </c>
      <c r="G11255" t="s">
        <v>280</v>
      </c>
      <c r="H11255" t="s">
        <v>244</v>
      </c>
      <c r="I11255" t="s">
        <v>245</v>
      </c>
      <c r="J11255" s="65">
        <v>0</v>
      </c>
      <c r="K11255" t="str">
        <f t="shared" si="412"/>
        <v>32VI1201SRTT</v>
      </c>
      <c r="L11255">
        <f t="shared" si="413"/>
        <v>0</v>
      </c>
    </row>
    <row r="11256" spans="1:12">
      <c r="A11256" s="65">
        <v>32</v>
      </c>
      <c r="B11256" t="s">
        <v>3</v>
      </c>
      <c r="C11256" s="65">
        <v>11</v>
      </c>
      <c r="D11256" t="s">
        <v>237</v>
      </c>
      <c r="E11256" s="65">
        <v>1</v>
      </c>
      <c r="F11256" t="s">
        <v>279</v>
      </c>
      <c r="G11256" t="s">
        <v>280</v>
      </c>
      <c r="H11256" t="s">
        <v>246</v>
      </c>
      <c r="I11256" t="s">
        <v>247</v>
      </c>
      <c r="J11256" s="65">
        <v>0</v>
      </c>
      <c r="K11256" t="str">
        <f t="shared" si="412"/>
        <v>32VI1201SRPS</v>
      </c>
      <c r="L11256">
        <f t="shared" si="413"/>
        <v>0</v>
      </c>
    </row>
    <row r="11257" spans="1:12">
      <c r="A11257" s="65">
        <v>32</v>
      </c>
      <c r="B11257" t="s">
        <v>3</v>
      </c>
      <c r="C11257" s="65">
        <v>11</v>
      </c>
      <c r="D11257" t="s">
        <v>237</v>
      </c>
      <c r="E11257" s="65">
        <v>1</v>
      </c>
      <c r="F11257" t="s">
        <v>279</v>
      </c>
      <c r="G11257" t="s">
        <v>280</v>
      </c>
      <c r="H11257" t="s">
        <v>248</v>
      </c>
      <c r="I11257" t="s">
        <v>249</v>
      </c>
      <c r="J11257" s="65">
        <v>0</v>
      </c>
      <c r="K11257" t="str">
        <f t="shared" si="412"/>
        <v>32VI1201SRPR</v>
      </c>
      <c r="L11257">
        <f t="shared" si="413"/>
        <v>0</v>
      </c>
    </row>
    <row r="11258" spans="1:12">
      <c r="A11258" s="65">
        <v>32</v>
      </c>
      <c r="B11258" t="s">
        <v>3</v>
      </c>
      <c r="C11258" s="65">
        <v>11</v>
      </c>
      <c r="D11258" t="s">
        <v>237</v>
      </c>
      <c r="E11258" s="65">
        <v>1</v>
      </c>
      <c r="F11258" t="s">
        <v>279</v>
      </c>
      <c r="G11258" t="s">
        <v>280</v>
      </c>
      <c r="H11258" t="s">
        <v>250</v>
      </c>
      <c r="I11258" t="s">
        <v>251</v>
      </c>
      <c r="J11258" s="65">
        <v>0</v>
      </c>
      <c r="K11258" t="str">
        <f t="shared" si="412"/>
        <v>32VI1201SRPT</v>
      </c>
      <c r="L11258">
        <f t="shared" si="413"/>
        <v>0</v>
      </c>
    </row>
    <row r="11259" spans="1:12">
      <c r="A11259" s="65">
        <v>32</v>
      </c>
      <c r="B11259" t="s">
        <v>3</v>
      </c>
      <c r="C11259" s="65">
        <v>11</v>
      </c>
      <c r="D11259" t="s">
        <v>237</v>
      </c>
      <c r="E11259" s="65">
        <v>1</v>
      </c>
      <c r="F11259" t="s">
        <v>279</v>
      </c>
      <c r="G11259" t="s">
        <v>280</v>
      </c>
      <c r="H11259" t="s">
        <v>252</v>
      </c>
      <c r="I11259" t="s">
        <v>253</v>
      </c>
      <c r="J11259" s="65">
        <v>0</v>
      </c>
      <c r="K11259" t="str">
        <f t="shared" si="412"/>
        <v>32VI1201SRRS</v>
      </c>
      <c r="L11259">
        <f t="shared" si="413"/>
        <v>0</v>
      </c>
    </row>
    <row r="11260" spans="1:12">
      <c r="A11260" s="65">
        <v>32</v>
      </c>
      <c r="B11260" t="s">
        <v>3</v>
      </c>
      <c r="C11260" s="65">
        <v>11</v>
      </c>
      <c r="D11260" t="s">
        <v>237</v>
      </c>
      <c r="E11260" s="65">
        <v>1</v>
      </c>
      <c r="F11260" t="s">
        <v>279</v>
      </c>
      <c r="G11260" t="s">
        <v>280</v>
      </c>
      <c r="H11260" t="s">
        <v>254</v>
      </c>
      <c r="I11260" t="s">
        <v>255</v>
      </c>
      <c r="J11260" s="65">
        <v>0</v>
      </c>
      <c r="K11260" t="str">
        <f t="shared" si="412"/>
        <v>32VI1201SRRR</v>
      </c>
      <c r="L11260">
        <f t="shared" si="413"/>
        <v>0</v>
      </c>
    </row>
    <row r="11261" spans="1:12">
      <c r="A11261" s="65">
        <v>32</v>
      </c>
      <c r="B11261" t="s">
        <v>3</v>
      </c>
      <c r="C11261" s="65">
        <v>11</v>
      </c>
      <c r="D11261" t="s">
        <v>237</v>
      </c>
      <c r="E11261" s="65">
        <v>1</v>
      </c>
      <c r="F11261" t="s">
        <v>279</v>
      </c>
      <c r="G11261" t="s">
        <v>280</v>
      </c>
      <c r="H11261" t="s">
        <v>256</v>
      </c>
      <c r="I11261" t="s">
        <v>257</v>
      </c>
      <c r="J11261" s="65">
        <v>0</v>
      </c>
      <c r="K11261" t="str">
        <f t="shared" si="412"/>
        <v>32VI1201SRRT</v>
      </c>
      <c r="L11261">
        <f t="shared" si="413"/>
        <v>0</v>
      </c>
    </row>
    <row r="11262" spans="1:12">
      <c r="A11262" s="65">
        <v>32</v>
      </c>
      <c r="B11262" t="s">
        <v>3</v>
      </c>
      <c r="C11262" s="65">
        <v>11</v>
      </c>
      <c r="D11262" t="s">
        <v>237</v>
      </c>
      <c r="E11262" s="65">
        <v>1</v>
      </c>
      <c r="F11262" t="s">
        <v>279</v>
      </c>
      <c r="G11262" t="s">
        <v>280</v>
      </c>
      <c r="H11262" t="s">
        <v>258</v>
      </c>
      <c r="I11262" t="s">
        <v>259</v>
      </c>
      <c r="J11262" s="65">
        <v>0</v>
      </c>
      <c r="K11262" t="str">
        <f t="shared" si="412"/>
        <v>32VI1201RSRS</v>
      </c>
      <c r="L11262">
        <f t="shared" si="413"/>
        <v>0</v>
      </c>
    </row>
    <row r="11263" spans="1:12">
      <c r="A11263" s="65">
        <v>32</v>
      </c>
      <c r="B11263" t="s">
        <v>3</v>
      </c>
      <c r="C11263" s="65">
        <v>11</v>
      </c>
      <c r="D11263" t="s">
        <v>237</v>
      </c>
      <c r="E11263" s="65">
        <v>1</v>
      </c>
      <c r="F11263" t="s">
        <v>279</v>
      </c>
      <c r="G11263" t="s">
        <v>280</v>
      </c>
      <c r="H11263" t="s">
        <v>264</v>
      </c>
      <c r="I11263" t="s">
        <v>265</v>
      </c>
      <c r="J11263" s="65">
        <v>0</v>
      </c>
      <c r="K11263" t="str">
        <f t="shared" si="412"/>
        <v>32VI1201RSRR</v>
      </c>
      <c r="L11263">
        <f t="shared" si="413"/>
        <v>0</v>
      </c>
    </row>
    <row r="11264" spans="1:12">
      <c r="A11264" s="65">
        <v>32</v>
      </c>
      <c r="B11264" t="s">
        <v>3</v>
      </c>
      <c r="C11264" s="65">
        <v>11</v>
      </c>
      <c r="D11264" t="s">
        <v>237</v>
      </c>
      <c r="E11264" s="65">
        <v>1</v>
      </c>
      <c r="F11264" t="s">
        <v>279</v>
      </c>
      <c r="G11264" t="s">
        <v>280</v>
      </c>
      <c r="H11264" t="s">
        <v>228</v>
      </c>
      <c r="I11264" t="s">
        <v>217</v>
      </c>
      <c r="J11264" s="65">
        <v>0</v>
      </c>
      <c r="K11264" t="str">
        <f t="shared" si="412"/>
        <v>32VI1201PTBI</v>
      </c>
      <c r="L11264">
        <f t="shared" si="413"/>
        <v>0</v>
      </c>
    </row>
    <row r="11265" spans="1:12">
      <c r="A11265" s="65">
        <v>32</v>
      </c>
      <c r="B11265" t="s">
        <v>3</v>
      </c>
      <c r="C11265" s="65">
        <v>11</v>
      </c>
      <c r="D11265" t="s">
        <v>237</v>
      </c>
      <c r="E11265" s="65">
        <v>1</v>
      </c>
      <c r="F11265" t="s">
        <v>279</v>
      </c>
      <c r="G11265" t="s">
        <v>280</v>
      </c>
      <c r="H11265" t="s">
        <v>229</v>
      </c>
      <c r="I11265" t="s">
        <v>230</v>
      </c>
      <c r="J11265" s="65">
        <v>0</v>
      </c>
      <c r="K11265" t="str">
        <f t="shared" si="412"/>
        <v>32VI1201PRNR</v>
      </c>
      <c r="L11265">
        <f t="shared" si="413"/>
        <v>0</v>
      </c>
    </row>
    <row r="11266" spans="1:12">
      <c r="A11266" s="65">
        <v>32</v>
      </c>
      <c r="B11266" t="s">
        <v>3</v>
      </c>
      <c r="C11266" s="65">
        <v>11</v>
      </c>
      <c r="D11266" t="s">
        <v>237</v>
      </c>
      <c r="E11266" s="65">
        <v>1</v>
      </c>
      <c r="F11266" t="s">
        <v>279</v>
      </c>
      <c r="G11266" t="s">
        <v>280</v>
      </c>
      <c r="H11266" t="s">
        <v>231</v>
      </c>
      <c r="I11266" t="s">
        <v>232</v>
      </c>
      <c r="J11266" s="65">
        <v>0</v>
      </c>
      <c r="K11266" t="str">
        <f t="shared" si="412"/>
        <v>32VI1201PRES</v>
      </c>
      <c r="L11266">
        <f t="shared" si="413"/>
        <v>0</v>
      </c>
    </row>
    <row r="11267" spans="1:12">
      <c r="A11267" s="65">
        <v>32</v>
      </c>
      <c r="B11267" t="s">
        <v>3</v>
      </c>
      <c r="C11267" s="65">
        <v>11</v>
      </c>
      <c r="D11267" t="s">
        <v>237</v>
      </c>
      <c r="E11267" s="65">
        <v>1</v>
      </c>
      <c r="F11267" t="s">
        <v>279</v>
      </c>
      <c r="G11267" t="s">
        <v>280</v>
      </c>
      <c r="H11267" t="s">
        <v>233</v>
      </c>
      <c r="I11267" t="s">
        <v>234</v>
      </c>
      <c r="J11267" s="65">
        <v>0</v>
      </c>
      <c r="K11267" t="str">
        <f t="shared" si="412"/>
        <v>32VI1201PRER</v>
      </c>
      <c r="L11267">
        <f t="shared" si="413"/>
        <v>0</v>
      </c>
    </row>
    <row r="11268" spans="1:12">
      <c r="A11268" s="65">
        <v>32</v>
      </c>
      <c r="B11268" t="s">
        <v>3</v>
      </c>
      <c r="C11268" s="65">
        <v>11</v>
      </c>
      <c r="D11268" t="s">
        <v>237</v>
      </c>
      <c r="E11268" s="65">
        <v>1</v>
      </c>
      <c r="F11268" t="s">
        <v>281</v>
      </c>
      <c r="G11268" t="s">
        <v>282</v>
      </c>
      <c r="H11268" t="s">
        <v>240</v>
      </c>
      <c r="I11268" t="s">
        <v>241</v>
      </c>
      <c r="J11268" s="65">
        <v>0</v>
      </c>
      <c r="K11268" t="str">
        <f t="shared" si="412"/>
        <v>32VI1202SRTS</v>
      </c>
      <c r="L11268">
        <f t="shared" si="413"/>
        <v>0</v>
      </c>
    </row>
    <row r="11269" spans="1:12">
      <c r="A11269" s="65">
        <v>32</v>
      </c>
      <c r="B11269" t="s">
        <v>3</v>
      </c>
      <c r="C11269" s="65">
        <v>11</v>
      </c>
      <c r="D11269" t="s">
        <v>237</v>
      </c>
      <c r="E11269" s="65">
        <v>1</v>
      </c>
      <c r="F11269" t="s">
        <v>281</v>
      </c>
      <c r="G11269" t="s">
        <v>282</v>
      </c>
      <c r="H11269" t="s">
        <v>235</v>
      </c>
      <c r="I11269" t="s">
        <v>236</v>
      </c>
      <c r="J11269" s="65">
        <v>0</v>
      </c>
      <c r="K11269" t="str">
        <f t="shared" si="412"/>
        <v>32VI1202SABA</v>
      </c>
      <c r="L11269">
        <f t="shared" si="413"/>
        <v>0</v>
      </c>
    </row>
    <row r="11270" spans="1:12">
      <c r="A11270" s="65">
        <v>32</v>
      </c>
      <c r="B11270" t="s">
        <v>3</v>
      </c>
      <c r="C11270" s="65">
        <v>11</v>
      </c>
      <c r="D11270" t="s">
        <v>237</v>
      </c>
      <c r="E11270" s="65">
        <v>1</v>
      </c>
      <c r="F11270" t="s">
        <v>281</v>
      </c>
      <c r="G11270" t="s">
        <v>282</v>
      </c>
      <c r="H11270" t="s">
        <v>244</v>
      </c>
      <c r="I11270" t="s">
        <v>245</v>
      </c>
      <c r="J11270" s="65">
        <v>0</v>
      </c>
      <c r="K11270" t="str">
        <f t="shared" si="412"/>
        <v>32VI1202SRTT</v>
      </c>
      <c r="L11270">
        <f t="shared" si="413"/>
        <v>0</v>
      </c>
    </row>
    <row r="11271" spans="1:12">
      <c r="A11271" s="65">
        <v>32</v>
      </c>
      <c r="B11271" t="s">
        <v>3</v>
      </c>
      <c r="C11271" s="65">
        <v>11</v>
      </c>
      <c r="D11271" t="s">
        <v>237</v>
      </c>
      <c r="E11271" s="65">
        <v>1</v>
      </c>
      <c r="F11271" t="s">
        <v>281</v>
      </c>
      <c r="G11271" t="s">
        <v>282</v>
      </c>
      <c r="H11271" t="s">
        <v>246</v>
      </c>
      <c r="I11271" t="s">
        <v>247</v>
      </c>
      <c r="J11271" s="65">
        <v>0</v>
      </c>
      <c r="K11271" t="str">
        <f t="shared" si="412"/>
        <v>32VI1202SRPS</v>
      </c>
      <c r="L11271">
        <f t="shared" si="413"/>
        <v>0</v>
      </c>
    </row>
    <row r="11272" spans="1:12">
      <c r="A11272" s="65">
        <v>32</v>
      </c>
      <c r="B11272" t="s">
        <v>3</v>
      </c>
      <c r="C11272" s="65">
        <v>11</v>
      </c>
      <c r="D11272" t="s">
        <v>237</v>
      </c>
      <c r="E11272" s="65">
        <v>1</v>
      </c>
      <c r="F11272" t="s">
        <v>281</v>
      </c>
      <c r="G11272" t="s">
        <v>282</v>
      </c>
      <c r="H11272" t="s">
        <v>248</v>
      </c>
      <c r="I11272" t="s">
        <v>249</v>
      </c>
      <c r="J11272" s="65">
        <v>0</v>
      </c>
      <c r="K11272" t="str">
        <f t="shared" si="412"/>
        <v>32VI1202SRPR</v>
      </c>
      <c r="L11272">
        <f t="shared" si="413"/>
        <v>0</v>
      </c>
    </row>
    <row r="11273" spans="1:12">
      <c r="A11273" s="65">
        <v>32</v>
      </c>
      <c r="B11273" t="s">
        <v>3</v>
      </c>
      <c r="C11273" s="65">
        <v>11</v>
      </c>
      <c r="D11273" t="s">
        <v>237</v>
      </c>
      <c r="E11273" s="65">
        <v>1</v>
      </c>
      <c r="F11273" t="s">
        <v>281</v>
      </c>
      <c r="G11273" t="s">
        <v>282</v>
      </c>
      <c r="H11273" t="s">
        <v>250</v>
      </c>
      <c r="I11273" t="s">
        <v>251</v>
      </c>
      <c r="J11273" s="65">
        <v>0</v>
      </c>
      <c r="K11273" t="str">
        <f t="shared" si="412"/>
        <v>32VI1202SRPT</v>
      </c>
      <c r="L11273">
        <f t="shared" si="413"/>
        <v>0</v>
      </c>
    </row>
    <row r="11274" spans="1:12">
      <c r="A11274" s="65">
        <v>32</v>
      </c>
      <c r="B11274" t="s">
        <v>3</v>
      </c>
      <c r="C11274" s="65">
        <v>11</v>
      </c>
      <c r="D11274" t="s">
        <v>237</v>
      </c>
      <c r="E11274" s="65">
        <v>1</v>
      </c>
      <c r="F11274" t="s">
        <v>281</v>
      </c>
      <c r="G11274" t="s">
        <v>282</v>
      </c>
      <c r="H11274" t="s">
        <v>252</v>
      </c>
      <c r="I11274" t="s">
        <v>253</v>
      </c>
      <c r="J11274" s="65">
        <v>0</v>
      </c>
      <c r="K11274" t="str">
        <f t="shared" si="412"/>
        <v>32VI1202SRRS</v>
      </c>
      <c r="L11274">
        <f t="shared" si="413"/>
        <v>0</v>
      </c>
    </row>
    <row r="11275" spans="1:12">
      <c r="A11275" s="65">
        <v>32</v>
      </c>
      <c r="B11275" t="s">
        <v>3</v>
      </c>
      <c r="C11275" s="65">
        <v>11</v>
      </c>
      <c r="D11275" t="s">
        <v>237</v>
      </c>
      <c r="E11275" s="65">
        <v>1</v>
      </c>
      <c r="F11275" t="s">
        <v>281</v>
      </c>
      <c r="G11275" t="s">
        <v>282</v>
      </c>
      <c r="H11275" t="s">
        <v>254</v>
      </c>
      <c r="I11275" t="s">
        <v>255</v>
      </c>
      <c r="J11275" s="65">
        <v>0</v>
      </c>
      <c r="K11275" t="str">
        <f t="shared" si="412"/>
        <v>32VI1202SRRR</v>
      </c>
      <c r="L11275">
        <f t="shared" si="413"/>
        <v>0</v>
      </c>
    </row>
    <row r="11276" spans="1:12">
      <c r="A11276" s="65">
        <v>32</v>
      </c>
      <c r="B11276" t="s">
        <v>3</v>
      </c>
      <c r="C11276" s="65">
        <v>11</v>
      </c>
      <c r="D11276" t="s">
        <v>237</v>
      </c>
      <c r="E11276" s="65">
        <v>1</v>
      </c>
      <c r="F11276" t="s">
        <v>281</v>
      </c>
      <c r="G11276" t="s">
        <v>282</v>
      </c>
      <c r="H11276" t="s">
        <v>256</v>
      </c>
      <c r="I11276" t="s">
        <v>257</v>
      </c>
      <c r="J11276" s="65">
        <v>0</v>
      </c>
      <c r="K11276" t="str">
        <f t="shared" si="412"/>
        <v>32VI1202SRRT</v>
      </c>
      <c r="L11276">
        <f t="shared" si="413"/>
        <v>0</v>
      </c>
    </row>
    <row r="11277" spans="1:12">
      <c r="A11277" s="65">
        <v>32</v>
      </c>
      <c r="B11277" t="s">
        <v>3</v>
      </c>
      <c r="C11277" s="65">
        <v>11</v>
      </c>
      <c r="D11277" t="s">
        <v>237</v>
      </c>
      <c r="E11277" s="65">
        <v>1</v>
      </c>
      <c r="F11277" t="s">
        <v>281</v>
      </c>
      <c r="G11277" t="s">
        <v>282</v>
      </c>
      <c r="H11277" t="s">
        <v>258</v>
      </c>
      <c r="I11277" t="s">
        <v>259</v>
      </c>
      <c r="J11277" s="65">
        <v>0</v>
      </c>
      <c r="K11277" t="str">
        <f t="shared" si="412"/>
        <v>32VI1202RSRS</v>
      </c>
      <c r="L11277">
        <f t="shared" si="413"/>
        <v>0</v>
      </c>
    </row>
    <row r="11278" spans="1:12">
      <c r="A11278" s="65">
        <v>32</v>
      </c>
      <c r="B11278" t="s">
        <v>3</v>
      </c>
      <c r="C11278" s="65">
        <v>11</v>
      </c>
      <c r="D11278" t="s">
        <v>237</v>
      </c>
      <c r="E11278" s="65">
        <v>1</v>
      </c>
      <c r="F11278" t="s">
        <v>281</v>
      </c>
      <c r="G11278" t="s">
        <v>282</v>
      </c>
      <c r="H11278" t="s">
        <v>264</v>
      </c>
      <c r="I11278" t="s">
        <v>265</v>
      </c>
      <c r="J11278" s="65">
        <v>0</v>
      </c>
      <c r="K11278" t="str">
        <f t="shared" si="412"/>
        <v>32VI1202RSRR</v>
      </c>
      <c r="L11278">
        <f t="shared" si="413"/>
        <v>0</v>
      </c>
    </row>
    <row r="11279" spans="1:12">
      <c r="A11279" s="65">
        <v>32</v>
      </c>
      <c r="B11279" t="s">
        <v>3</v>
      </c>
      <c r="C11279" s="65">
        <v>11</v>
      </c>
      <c r="D11279" t="s">
        <v>237</v>
      </c>
      <c r="E11279" s="65">
        <v>1</v>
      </c>
      <c r="F11279" t="s">
        <v>281</v>
      </c>
      <c r="G11279" t="s">
        <v>282</v>
      </c>
      <c r="H11279" t="s">
        <v>228</v>
      </c>
      <c r="I11279" t="s">
        <v>217</v>
      </c>
      <c r="J11279" s="65">
        <v>0</v>
      </c>
      <c r="K11279" t="str">
        <f t="shared" si="412"/>
        <v>32VI1202PTBI</v>
      </c>
      <c r="L11279">
        <f t="shared" si="413"/>
        <v>0</v>
      </c>
    </row>
    <row r="11280" spans="1:12">
      <c r="A11280" s="65">
        <v>32</v>
      </c>
      <c r="B11280" t="s">
        <v>3</v>
      </c>
      <c r="C11280" s="65">
        <v>11</v>
      </c>
      <c r="D11280" t="s">
        <v>237</v>
      </c>
      <c r="E11280" s="65">
        <v>1</v>
      </c>
      <c r="F11280" t="s">
        <v>281</v>
      </c>
      <c r="G11280" t="s">
        <v>282</v>
      </c>
      <c r="H11280" t="s">
        <v>229</v>
      </c>
      <c r="I11280" t="s">
        <v>230</v>
      </c>
      <c r="J11280" s="65">
        <v>0</v>
      </c>
      <c r="K11280" t="str">
        <f t="shared" si="412"/>
        <v>32VI1202PRNR</v>
      </c>
      <c r="L11280">
        <f t="shared" si="413"/>
        <v>0</v>
      </c>
    </row>
    <row r="11281" spans="1:12">
      <c r="A11281" s="65">
        <v>32</v>
      </c>
      <c r="B11281" t="s">
        <v>3</v>
      </c>
      <c r="C11281" s="65">
        <v>11</v>
      </c>
      <c r="D11281" t="s">
        <v>237</v>
      </c>
      <c r="E11281" s="65">
        <v>1</v>
      </c>
      <c r="F11281" t="s">
        <v>281</v>
      </c>
      <c r="G11281" t="s">
        <v>282</v>
      </c>
      <c r="H11281" t="s">
        <v>231</v>
      </c>
      <c r="I11281" t="s">
        <v>232</v>
      </c>
      <c r="J11281" s="65">
        <v>0</v>
      </c>
      <c r="K11281" t="str">
        <f t="shared" si="412"/>
        <v>32VI1202PRES</v>
      </c>
      <c r="L11281">
        <f t="shared" si="413"/>
        <v>0</v>
      </c>
    </row>
    <row r="11282" spans="1:12">
      <c r="A11282" s="65">
        <v>32</v>
      </c>
      <c r="B11282" t="s">
        <v>3</v>
      </c>
      <c r="C11282" s="65">
        <v>11</v>
      </c>
      <c r="D11282" t="s">
        <v>237</v>
      </c>
      <c r="E11282" s="65">
        <v>1</v>
      </c>
      <c r="F11282" t="s">
        <v>281</v>
      </c>
      <c r="G11282" t="s">
        <v>282</v>
      </c>
      <c r="H11282" t="s">
        <v>233</v>
      </c>
      <c r="I11282" t="s">
        <v>234</v>
      </c>
      <c r="J11282" s="65">
        <v>0</v>
      </c>
      <c r="K11282" t="str">
        <f t="shared" si="412"/>
        <v>32VI1202PRER</v>
      </c>
      <c r="L11282">
        <f t="shared" si="413"/>
        <v>0</v>
      </c>
    </row>
    <row r="11283" spans="1:12">
      <c r="A11283" s="65">
        <v>32</v>
      </c>
      <c r="B11283" t="s">
        <v>3</v>
      </c>
      <c r="C11283" s="65">
        <v>11</v>
      </c>
      <c r="D11283" t="s">
        <v>237</v>
      </c>
      <c r="E11283" s="65">
        <v>1</v>
      </c>
      <c r="F11283" t="s">
        <v>281</v>
      </c>
      <c r="G11283" t="s">
        <v>282</v>
      </c>
      <c r="H11283" t="s">
        <v>266</v>
      </c>
      <c r="I11283" t="s">
        <v>267</v>
      </c>
      <c r="J11283" s="65">
        <v>0</v>
      </c>
      <c r="K11283" t="str">
        <f t="shared" si="412"/>
        <v>32VI1202PTRE</v>
      </c>
      <c r="L11283">
        <f t="shared" si="413"/>
        <v>0</v>
      </c>
    </row>
    <row r="11284" spans="1:12">
      <c r="A11284" s="65">
        <v>32</v>
      </c>
      <c r="B11284" t="s">
        <v>3</v>
      </c>
      <c r="C11284" s="65">
        <v>11</v>
      </c>
      <c r="D11284" t="s">
        <v>237</v>
      </c>
      <c r="E11284" s="65">
        <v>1</v>
      </c>
      <c r="F11284" t="s">
        <v>281</v>
      </c>
      <c r="G11284" t="s">
        <v>282</v>
      </c>
      <c r="H11284" t="s">
        <v>268</v>
      </c>
      <c r="I11284" t="s">
        <v>269</v>
      </c>
      <c r="J11284" s="65">
        <v>0</v>
      </c>
      <c r="K11284" t="str">
        <f t="shared" si="412"/>
        <v>32VI1202DRCF</v>
      </c>
      <c r="L11284">
        <f t="shared" si="413"/>
        <v>0</v>
      </c>
    </row>
    <row r="11285" spans="1:12">
      <c r="A11285" s="65">
        <v>32</v>
      </c>
      <c r="B11285" t="s">
        <v>3</v>
      </c>
      <c r="C11285" s="65">
        <v>11</v>
      </c>
      <c r="D11285" t="s">
        <v>237</v>
      </c>
      <c r="E11285" s="65">
        <v>1</v>
      </c>
      <c r="F11285" t="s">
        <v>281</v>
      </c>
      <c r="G11285" t="s">
        <v>282</v>
      </c>
      <c r="H11285" t="s">
        <v>242</v>
      </c>
      <c r="I11285" t="s">
        <v>243</v>
      </c>
      <c r="J11285" s="65">
        <v>0</v>
      </c>
      <c r="K11285" t="str">
        <f t="shared" si="412"/>
        <v>32VI1202DRPP</v>
      </c>
      <c r="L11285">
        <f t="shared" si="413"/>
        <v>0</v>
      </c>
    </row>
    <row r="11286" spans="1:12">
      <c r="A11286" s="65">
        <v>32</v>
      </c>
      <c r="B11286" t="s">
        <v>3</v>
      </c>
      <c r="C11286" s="65">
        <v>11</v>
      </c>
      <c r="D11286" t="s">
        <v>237</v>
      </c>
      <c r="E11286" s="65">
        <v>1</v>
      </c>
      <c r="F11286" t="s">
        <v>281</v>
      </c>
      <c r="G11286" t="s">
        <v>282</v>
      </c>
      <c r="H11286" t="s">
        <v>260</v>
      </c>
      <c r="I11286" t="s">
        <v>261</v>
      </c>
      <c r="J11286" s="65">
        <v>0</v>
      </c>
      <c r="K11286" t="str">
        <f t="shared" si="412"/>
        <v>32VI1202DRVM</v>
      </c>
      <c r="L11286">
        <f t="shared" si="413"/>
        <v>0</v>
      </c>
    </row>
    <row r="11287" spans="1:12">
      <c r="A11287" s="65">
        <v>32</v>
      </c>
      <c r="B11287" t="s">
        <v>3</v>
      </c>
      <c r="C11287" s="65">
        <v>11</v>
      </c>
      <c r="D11287" t="s">
        <v>237</v>
      </c>
      <c r="E11287" s="65">
        <v>1</v>
      </c>
      <c r="F11287" t="s">
        <v>281</v>
      </c>
      <c r="G11287" t="s">
        <v>282</v>
      </c>
      <c r="H11287" t="s">
        <v>262</v>
      </c>
      <c r="I11287" t="s">
        <v>263</v>
      </c>
      <c r="J11287" s="65">
        <v>0</v>
      </c>
      <c r="K11287" t="str">
        <f t="shared" si="412"/>
        <v>32VI1202DREX</v>
      </c>
      <c r="L11287">
        <f t="shared" si="413"/>
        <v>0</v>
      </c>
    </row>
    <row r="11288" spans="1:12">
      <c r="A11288" s="65">
        <v>32</v>
      </c>
      <c r="B11288" t="s">
        <v>3</v>
      </c>
      <c r="C11288" s="65">
        <v>11</v>
      </c>
      <c r="D11288" t="s">
        <v>237</v>
      </c>
      <c r="E11288" s="65">
        <v>1</v>
      </c>
      <c r="F11288" t="s">
        <v>281</v>
      </c>
      <c r="G11288" t="s">
        <v>282</v>
      </c>
      <c r="H11288" t="s">
        <v>220</v>
      </c>
      <c r="I11288" t="s">
        <v>221</v>
      </c>
      <c r="J11288" s="65">
        <v>0</v>
      </c>
      <c r="K11288" t="str">
        <f t="shared" si="412"/>
        <v>32VI1202DRET</v>
      </c>
      <c r="L11288">
        <f t="shared" si="413"/>
        <v>0</v>
      </c>
    </row>
    <row r="11289" spans="1:12">
      <c r="A11289" s="65">
        <v>32</v>
      </c>
      <c r="B11289" t="s">
        <v>3</v>
      </c>
      <c r="C11289" s="65">
        <v>11</v>
      </c>
      <c r="D11289" t="s">
        <v>237</v>
      </c>
      <c r="E11289" s="65">
        <v>1</v>
      </c>
      <c r="F11289" t="s">
        <v>281</v>
      </c>
      <c r="G11289" t="s">
        <v>282</v>
      </c>
      <c r="H11289" t="s">
        <v>222</v>
      </c>
      <c r="I11289" t="s">
        <v>223</v>
      </c>
      <c r="J11289" s="65">
        <v>0</v>
      </c>
      <c r="K11289" t="str">
        <f t="shared" si="412"/>
        <v>32VI1202DPMA</v>
      </c>
      <c r="L11289">
        <f t="shared" si="413"/>
        <v>0</v>
      </c>
    </row>
    <row r="11290" spans="1:12">
      <c r="A11290" s="65">
        <v>32</v>
      </c>
      <c r="B11290" t="s">
        <v>3</v>
      </c>
      <c r="C11290" s="65">
        <v>11</v>
      </c>
      <c r="D11290" t="s">
        <v>237</v>
      </c>
      <c r="E11290" s="65">
        <v>1</v>
      </c>
      <c r="F11290" t="s">
        <v>281</v>
      </c>
      <c r="G11290" t="s">
        <v>282</v>
      </c>
      <c r="H11290" t="s">
        <v>211</v>
      </c>
      <c r="I11290" t="s">
        <v>212</v>
      </c>
      <c r="J11290" s="65">
        <v>0</v>
      </c>
      <c r="K11290" t="str">
        <f t="shared" si="412"/>
        <v>32VI1202APRS</v>
      </c>
      <c r="L11290">
        <f t="shared" si="413"/>
        <v>0</v>
      </c>
    </row>
    <row r="11291" spans="1:12">
      <c r="A11291" s="65">
        <v>32</v>
      </c>
      <c r="B11291" t="s">
        <v>3</v>
      </c>
      <c r="C11291" s="65">
        <v>11</v>
      </c>
      <c r="D11291" t="s">
        <v>237</v>
      </c>
      <c r="E11291" s="65">
        <v>1</v>
      </c>
      <c r="F11291" t="s">
        <v>281</v>
      </c>
      <c r="G11291" t="s">
        <v>282</v>
      </c>
      <c r="H11291" t="s">
        <v>213</v>
      </c>
      <c r="I11291" t="s">
        <v>214</v>
      </c>
      <c r="J11291" s="65">
        <v>0</v>
      </c>
      <c r="K11291" t="str">
        <f t="shared" si="412"/>
        <v>32VI1202APRR</v>
      </c>
      <c r="L11291">
        <f t="shared" si="413"/>
        <v>0</v>
      </c>
    </row>
    <row r="11292" spans="1:12">
      <c r="A11292" s="65">
        <v>32</v>
      </c>
      <c r="B11292" t="s">
        <v>3</v>
      </c>
      <c r="C11292" s="65">
        <v>11</v>
      </c>
      <c r="D11292" t="s">
        <v>237</v>
      </c>
      <c r="E11292" s="65">
        <v>1</v>
      </c>
      <c r="F11292" t="s">
        <v>281</v>
      </c>
      <c r="G11292" t="s">
        <v>282</v>
      </c>
      <c r="H11292" t="s">
        <v>215</v>
      </c>
      <c r="I11292" t="s">
        <v>216</v>
      </c>
      <c r="J11292" s="65">
        <v>0</v>
      </c>
      <c r="K11292" t="str">
        <f t="shared" si="412"/>
        <v>32VI1202APRT</v>
      </c>
      <c r="L11292">
        <f t="shared" si="413"/>
        <v>0</v>
      </c>
    </row>
    <row r="11293" spans="1:12">
      <c r="A11293" s="65">
        <v>32</v>
      </c>
      <c r="B11293" t="s">
        <v>3</v>
      </c>
      <c r="C11293" s="65">
        <v>11</v>
      </c>
      <c r="D11293" t="s">
        <v>237</v>
      </c>
      <c r="E11293" s="65">
        <v>1</v>
      </c>
      <c r="F11293" t="s">
        <v>281</v>
      </c>
      <c r="G11293" t="s">
        <v>282</v>
      </c>
      <c r="H11293" t="s">
        <v>224</v>
      </c>
      <c r="I11293" t="s">
        <v>225</v>
      </c>
      <c r="J11293" s="65">
        <v>0</v>
      </c>
      <c r="K11293" t="str">
        <f t="shared" si="412"/>
        <v>32VI1202ARRA</v>
      </c>
      <c r="L11293">
        <f t="shared" si="413"/>
        <v>0</v>
      </c>
    </row>
    <row r="11294" spans="1:12">
      <c r="A11294" s="65">
        <v>32</v>
      </c>
      <c r="B11294" t="s">
        <v>3</v>
      </c>
      <c r="C11294" s="65">
        <v>11</v>
      </c>
      <c r="D11294" t="s">
        <v>237</v>
      </c>
      <c r="E11294" s="65">
        <v>1</v>
      </c>
      <c r="F11294" t="s">
        <v>281</v>
      </c>
      <c r="G11294" t="s">
        <v>282</v>
      </c>
      <c r="H11294" t="s">
        <v>226</v>
      </c>
      <c r="I11294" t="s">
        <v>227</v>
      </c>
      <c r="J11294" s="65">
        <v>0</v>
      </c>
      <c r="K11294" t="str">
        <f t="shared" si="412"/>
        <v>32VI1202PLNA</v>
      </c>
      <c r="L11294">
        <f t="shared" si="413"/>
        <v>0</v>
      </c>
    </row>
    <row r="11295" spans="1:12">
      <c r="A11295" s="65">
        <v>32</v>
      </c>
      <c r="B11295" t="s">
        <v>3</v>
      </c>
      <c r="C11295" s="65">
        <v>11</v>
      </c>
      <c r="D11295" t="s">
        <v>237</v>
      </c>
      <c r="E11295" s="65">
        <v>1</v>
      </c>
      <c r="F11295" t="s">
        <v>281</v>
      </c>
      <c r="G11295" t="s">
        <v>282</v>
      </c>
      <c r="H11295" t="s">
        <v>270</v>
      </c>
      <c r="I11295" t="s">
        <v>271</v>
      </c>
      <c r="J11295" s="65">
        <v>0</v>
      </c>
      <c r="K11295" t="str">
        <f t="shared" si="412"/>
        <v>32VI1202SRTR</v>
      </c>
      <c r="L11295">
        <f t="shared" si="413"/>
        <v>0</v>
      </c>
    </row>
    <row r="11296" spans="1:12">
      <c r="A11296" s="65">
        <v>32</v>
      </c>
      <c r="B11296" t="s">
        <v>3</v>
      </c>
      <c r="C11296" s="65">
        <v>11</v>
      </c>
      <c r="D11296" t="s">
        <v>237</v>
      </c>
      <c r="E11296" s="65">
        <v>1</v>
      </c>
      <c r="F11296" t="s">
        <v>283</v>
      </c>
      <c r="G11296" t="s">
        <v>284</v>
      </c>
      <c r="H11296" t="s">
        <v>226</v>
      </c>
      <c r="I11296" t="s">
        <v>227</v>
      </c>
      <c r="J11296" s="65">
        <v>0</v>
      </c>
      <c r="K11296" t="str">
        <f t="shared" si="412"/>
        <v>32VI1300PLNA</v>
      </c>
      <c r="L11296">
        <f t="shared" si="413"/>
        <v>0</v>
      </c>
    </row>
    <row r="11297" spans="1:12">
      <c r="A11297" s="65">
        <v>32</v>
      </c>
      <c r="B11297" t="s">
        <v>3</v>
      </c>
      <c r="C11297" s="65">
        <v>11</v>
      </c>
      <c r="D11297" t="s">
        <v>237</v>
      </c>
      <c r="E11297" s="65">
        <v>1</v>
      </c>
      <c r="F11297" t="s">
        <v>283</v>
      </c>
      <c r="G11297" t="s">
        <v>284</v>
      </c>
      <c r="H11297" t="s">
        <v>235</v>
      </c>
      <c r="I11297" t="s">
        <v>236</v>
      </c>
      <c r="J11297" s="65">
        <v>0</v>
      </c>
      <c r="K11297" t="str">
        <f t="shared" si="412"/>
        <v>32VI1300SABA</v>
      </c>
      <c r="L11297">
        <f t="shared" si="413"/>
        <v>0</v>
      </c>
    </row>
    <row r="11298" spans="1:12">
      <c r="A11298" s="65">
        <v>32</v>
      </c>
      <c r="B11298" t="s">
        <v>3</v>
      </c>
      <c r="C11298" s="65">
        <v>11</v>
      </c>
      <c r="D11298" t="s">
        <v>237</v>
      </c>
      <c r="E11298" s="65">
        <v>1</v>
      </c>
      <c r="F11298" t="s">
        <v>283</v>
      </c>
      <c r="G11298" t="s">
        <v>284</v>
      </c>
      <c r="H11298" t="s">
        <v>240</v>
      </c>
      <c r="I11298" t="s">
        <v>241</v>
      </c>
      <c r="J11298" s="65">
        <v>0</v>
      </c>
      <c r="K11298" t="str">
        <f t="shared" si="412"/>
        <v>32VI1300SRTS</v>
      </c>
      <c r="L11298">
        <f t="shared" si="413"/>
        <v>0</v>
      </c>
    </row>
    <row r="11299" spans="1:12">
      <c r="A11299" s="65">
        <v>32</v>
      </c>
      <c r="B11299" t="s">
        <v>3</v>
      </c>
      <c r="C11299" s="65">
        <v>11</v>
      </c>
      <c r="D11299" t="s">
        <v>237</v>
      </c>
      <c r="E11299" s="65">
        <v>1</v>
      </c>
      <c r="F11299" t="s">
        <v>283</v>
      </c>
      <c r="G11299" t="s">
        <v>284</v>
      </c>
      <c r="H11299" t="s">
        <v>270</v>
      </c>
      <c r="I11299" t="s">
        <v>271</v>
      </c>
      <c r="J11299" s="65">
        <v>0</v>
      </c>
      <c r="K11299" t="str">
        <f t="shared" si="412"/>
        <v>32VI1300SRTR</v>
      </c>
      <c r="L11299">
        <f t="shared" si="413"/>
        <v>0</v>
      </c>
    </row>
    <row r="11300" spans="1:12">
      <c r="A11300" s="65">
        <v>32</v>
      </c>
      <c r="B11300" t="s">
        <v>3</v>
      </c>
      <c r="C11300" s="65">
        <v>11</v>
      </c>
      <c r="D11300" t="s">
        <v>237</v>
      </c>
      <c r="E11300" s="65">
        <v>1</v>
      </c>
      <c r="F11300" t="s">
        <v>283</v>
      </c>
      <c r="G11300" t="s">
        <v>284</v>
      </c>
      <c r="H11300" t="s">
        <v>244</v>
      </c>
      <c r="I11300" t="s">
        <v>245</v>
      </c>
      <c r="J11300" s="65">
        <v>0</v>
      </c>
      <c r="K11300" t="str">
        <f t="shared" si="412"/>
        <v>32VI1300SRTT</v>
      </c>
      <c r="L11300">
        <f t="shared" si="413"/>
        <v>0</v>
      </c>
    </row>
    <row r="11301" spans="1:12">
      <c r="A11301" s="65">
        <v>32</v>
      </c>
      <c r="B11301" t="s">
        <v>3</v>
      </c>
      <c r="C11301" s="65">
        <v>11</v>
      </c>
      <c r="D11301" t="s">
        <v>237</v>
      </c>
      <c r="E11301" s="65">
        <v>1</v>
      </c>
      <c r="F11301" t="s">
        <v>283</v>
      </c>
      <c r="G11301" t="s">
        <v>284</v>
      </c>
      <c r="H11301" t="s">
        <v>246</v>
      </c>
      <c r="I11301" t="s">
        <v>247</v>
      </c>
      <c r="J11301" s="65">
        <v>0</v>
      </c>
      <c r="K11301" t="str">
        <f t="shared" ref="K11301:K11364" si="414">CONCATENATE(TEXT(A11301,"00"),F11301,H11301)</f>
        <v>32VI1300SRPS</v>
      </c>
      <c r="L11301">
        <f t="shared" ref="L11301:L11364" si="415">J11301</f>
        <v>0</v>
      </c>
    </row>
    <row r="11302" spans="1:12">
      <c r="A11302" s="65">
        <v>32</v>
      </c>
      <c r="B11302" t="s">
        <v>3</v>
      </c>
      <c r="C11302" s="65">
        <v>11</v>
      </c>
      <c r="D11302" t="s">
        <v>237</v>
      </c>
      <c r="E11302" s="65">
        <v>1</v>
      </c>
      <c r="F11302" t="s">
        <v>283</v>
      </c>
      <c r="G11302" t="s">
        <v>284</v>
      </c>
      <c r="H11302" t="s">
        <v>250</v>
      </c>
      <c r="I11302" t="s">
        <v>251</v>
      </c>
      <c r="J11302" s="65">
        <v>0</v>
      </c>
      <c r="K11302" t="str">
        <f t="shared" si="414"/>
        <v>32VI1300SRPT</v>
      </c>
      <c r="L11302">
        <f t="shared" si="415"/>
        <v>0</v>
      </c>
    </row>
    <row r="11303" spans="1:12">
      <c r="A11303" s="65">
        <v>32</v>
      </c>
      <c r="B11303" t="s">
        <v>3</v>
      </c>
      <c r="C11303" s="65">
        <v>11</v>
      </c>
      <c r="D11303" t="s">
        <v>237</v>
      </c>
      <c r="E11303" s="65">
        <v>1</v>
      </c>
      <c r="F11303" t="s">
        <v>283</v>
      </c>
      <c r="G11303" t="s">
        <v>284</v>
      </c>
      <c r="H11303" t="s">
        <v>252</v>
      </c>
      <c r="I11303" t="s">
        <v>253</v>
      </c>
      <c r="J11303" s="65">
        <v>0</v>
      </c>
      <c r="K11303" t="str">
        <f t="shared" si="414"/>
        <v>32VI1300SRRS</v>
      </c>
      <c r="L11303">
        <f t="shared" si="415"/>
        <v>0</v>
      </c>
    </row>
    <row r="11304" spans="1:12">
      <c r="A11304" s="65">
        <v>32</v>
      </c>
      <c r="B11304" t="s">
        <v>3</v>
      </c>
      <c r="C11304" s="65">
        <v>11</v>
      </c>
      <c r="D11304" t="s">
        <v>237</v>
      </c>
      <c r="E11304" s="65">
        <v>1</v>
      </c>
      <c r="F11304" t="s">
        <v>283</v>
      </c>
      <c r="G11304" t="s">
        <v>284</v>
      </c>
      <c r="H11304" t="s">
        <v>254</v>
      </c>
      <c r="I11304" t="s">
        <v>255</v>
      </c>
      <c r="J11304" s="65">
        <v>0</v>
      </c>
      <c r="K11304" t="str">
        <f t="shared" si="414"/>
        <v>32VI1300SRRR</v>
      </c>
      <c r="L11304">
        <f t="shared" si="415"/>
        <v>0</v>
      </c>
    </row>
    <row r="11305" spans="1:12">
      <c r="A11305" s="65">
        <v>32</v>
      </c>
      <c r="B11305" t="s">
        <v>3</v>
      </c>
      <c r="C11305" s="65">
        <v>11</v>
      </c>
      <c r="D11305" t="s">
        <v>237</v>
      </c>
      <c r="E11305" s="65">
        <v>1</v>
      </c>
      <c r="F11305" t="s">
        <v>283</v>
      </c>
      <c r="G11305" t="s">
        <v>284</v>
      </c>
      <c r="H11305" t="s">
        <v>256</v>
      </c>
      <c r="I11305" t="s">
        <v>257</v>
      </c>
      <c r="J11305" s="65">
        <v>0</v>
      </c>
      <c r="K11305" t="str">
        <f t="shared" si="414"/>
        <v>32VI1300SRRT</v>
      </c>
      <c r="L11305">
        <f t="shared" si="415"/>
        <v>0</v>
      </c>
    </row>
    <row r="11306" spans="1:12">
      <c r="A11306" s="65">
        <v>32</v>
      </c>
      <c r="B11306" t="s">
        <v>3</v>
      </c>
      <c r="C11306" s="65">
        <v>11</v>
      </c>
      <c r="D11306" t="s">
        <v>237</v>
      </c>
      <c r="E11306" s="65">
        <v>1</v>
      </c>
      <c r="F11306" t="s">
        <v>283</v>
      </c>
      <c r="G11306" t="s">
        <v>284</v>
      </c>
      <c r="H11306" t="s">
        <v>264</v>
      </c>
      <c r="I11306" t="s">
        <v>265</v>
      </c>
      <c r="J11306" s="65">
        <v>0</v>
      </c>
      <c r="K11306" t="str">
        <f t="shared" si="414"/>
        <v>32VI1300RSRR</v>
      </c>
      <c r="L11306">
        <f t="shared" si="415"/>
        <v>0</v>
      </c>
    </row>
    <row r="11307" spans="1:12">
      <c r="A11307" s="65">
        <v>32</v>
      </c>
      <c r="B11307" t="s">
        <v>3</v>
      </c>
      <c r="C11307" s="65">
        <v>11</v>
      </c>
      <c r="D11307" t="s">
        <v>237</v>
      </c>
      <c r="E11307" s="65">
        <v>1</v>
      </c>
      <c r="F11307" t="s">
        <v>283</v>
      </c>
      <c r="G11307" t="s">
        <v>284</v>
      </c>
      <c r="H11307" t="s">
        <v>228</v>
      </c>
      <c r="I11307" t="s">
        <v>217</v>
      </c>
      <c r="J11307" s="65">
        <v>0</v>
      </c>
      <c r="K11307" t="str">
        <f t="shared" si="414"/>
        <v>32VI1300PTBI</v>
      </c>
      <c r="L11307">
        <f t="shared" si="415"/>
        <v>0</v>
      </c>
    </row>
    <row r="11308" spans="1:12">
      <c r="A11308" s="65">
        <v>32</v>
      </c>
      <c r="B11308" t="s">
        <v>3</v>
      </c>
      <c r="C11308" s="65">
        <v>11</v>
      </c>
      <c r="D11308" t="s">
        <v>237</v>
      </c>
      <c r="E11308" s="65">
        <v>1</v>
      </c>
      <c r="F11308" t="s">
        <v>283</v>
      </c>
      <c r="G11308" t="s">
        <v>284</v>
      </c>
      <c r="H11308" t="s">
        <v>229</v>
      </c>
      <c r="I11308" t="s">
        <v>230</v>
      </c>
      <c r="J11308" s="65">
        <v>0</v>
      </c>
      <c r="K11308" t="str">
        <f t="shared" si="414"/>
        <v>32VI1300PRNR</v>
      </c>
      <c r="L11308">
        <f t="shared" si="415"/>
        <v>0</v>
      </c>
    </row>
    <row r="11309" spans="1:12">
      <c r="A11309" s="65">
        <v>32</v>
      </c>
      <c r="B11309" t="s">
        <v>3</v>
      </c>
      <c r="C11309" s="65">
        <v>11</v>
      </c>
      <c r="D11309" t="s">
        <v>237</v>
      </c>
      <c r="E11309" s="65">
        <v>1</v>
      </c>
      <c r="F11309" t="s">
        <v>283</v>
      </c>
      <c r="G11309" t="s">
        <v>284</v>
      </c>
      <c r="H11309" t="s">
        <v>231</v>
      </c>
      <c r="I11309" t="s">
        <v>232</v>
      </c>
      <c r="J11309" s="65">
        <v>0</v>
      </c>
      <c r="K11309" t="str">
        <f t="shared" si="414"/>
        <v>32VI1300PRES</v>
      </c>
      <c r="L11309">
        <f t="shared" si="415"/>
        <v>0</v>
      </c>
    </row>
    <row r="11310" spans="1:12">
      <c r="A11310" s="65">
        <v>32</v>
      </c>
      <c r="B11310" t="s">
        <v>3</v>
      </c>
      <c r="C11310" s="65">
        <v>11</v>
      </c>
      <c r="D11310" t="s">
        <v>237</v>
      </c>
      <c r="E11310" s="65">
        <v>1</v>
      </c>
      <c r="F11310" t="s">
        <v>283</v>
      </c>
      <c r="G11310" t="s">
        <v>284</v>
      </c>
      <c r="H11310" t="s">
        <v>266</v>
      </c>
      <c r="I11310" t="s">
        <v>267</v>
      </c>
      <c r="J11310" s="65">
        <v>0</v>
      </c>
      <c r="K11310" t="str">
        <f t="shared" si="414"/>
        <v>32VI1300PTRE</v>
      </c>
      <c r="L11310">
        <f t="shared" si="415"/>
        <v>0</v>
      </c>
    </row>
    <row r="11311" spans="1:12">
      <c r="A11311" s="65">
        <v>32</v>
      </c>
      <c r="B11311" t="s">
        <v>3</v>
      </c>
      <c r="C11311" s="65">
        <v>11</v>
      </c>
      <c r="D11311" t="s">
        <v>237</v>
      </c>
      <c r="E11311" s="65">
        <v>1</v>
      </c>
      <c r="F11311" t="s">
        <v>283</v>
      </c>
      <c r="G11311" t="s">
        <v>284</v>
      </c>
      <c r="H11311" t="s">
        <v>268</v>
      </c>
      <c r="I11311" t="s">
        <v>269</v>
      </c>
      <c r="J11311" s="65">
        <v>0</v>
      </c>
      <c r="K11311" t="str">
        <f t="shared" si="414"/>
        <v>32VI1300DRCF</v>
      </c>
      <c r="L11311">
        <f t="shared" si="415"/>
        <v>0</v>
      </c>
    </row>
    <row r="11312" spans="1:12">
      <c r="A11312" s="65">
        <v>32</v>
      </c>
      <c r="B11312" t="s">
        <v>3</v>
      </c>
      <c r="C11312" s="65">
        <v>11</v>
      </c>
      <c r="D11312" t="s">
        <v>237</v>
      </c>
      <c r="E11312" s="65">
        <v>1</v>
      </c>
      <c r="F11312" t="s">
        <v>283</v>
      </c>
      <c r="G11312" t="s">
        <v>284</v>
      </c>
      <c r="H11312" t="s">
        <v>242</v>
      </c>
      <c r="I11312" t="s">
        <v>243</v>
      </c>
      <c r="J11312" s="65">
        <v>0</v>
      </c>
      <c r="K11312" t="str">
        <f t="shared" si="414"/>
        <v>32VI1300DRPP</v>
      </c>
      <c r="L11312">
        <f t="shared" si="415"/>
        <v>0</v>
      </c>
    </row>
    <row r="11313" spans="1:12">
      <c r="A11313" s="65">
        <v>32</v>
      </c>
      <c r="B11313" t="s">
        <v>3</v>
      </c>
      <c r="C11313" s="65">
        <v>11</v>
      </c>
      <c r="D11313" t="s">
        <v>237</v>
      </c>
      <c r="E11313" s="65">
        <v>1</v>
      </c>
      <c r="F11313" t="s">
        <v>283</v>
      </c>
      <c r="G11313" t="s">
        <v>284</v>
      </c>
      <c r="H11313" t="s">
        <v>260</v>
      </c>
      <c r="I11313" t="s">
        <v>261</v>
      </c>
      <c r="J11313" s="65">
        <v>0</v>
      </c>
      <c r="K11313" t="str">
        <f t="shared" si="414"/>
        <v>32VI1300DRVM</v>
      </c>
      <c r="L11313">
        <f t="shared" si="415"/>
        <v>0</v>
      </c>
    </row>
    <row r="11314" spans="1:12">
      <c r="A11314" s="65">
        <v>32</v>
      </c>
      <c r="B11314" t="s">
        <v>3</v>
      </c>
      <c r="C11314" s="65">
        <v>11</v>
      </c>
      <c r="D11314" t="s">
        <v>237</v>
      </c>
      <c r="E11314" s="65">
        <v>1</v>
      </c>
      <c r="F11314" t="s">
        <v>283</v>
      </c>
      <c r="G11314" t="s">
        <v>284</v>
      </c>
      <c r="H11314" t="s">
        <v>220</v>
      </c>
      <c r="I11314" t="s">
        <v>221</v>
      </c>
      <c r="J11314" s="65">
        <v>0</v>
      </c>
      <c r="K11314" t="str">
        <f t="shared" si="414"/>
        <v>32VI1300DRET</v>
      </c>
      <c r="L11314">
        <f t="shared" si="415"/>
        <v>0</v>
      </c>
    </row>
    <row r="11315" spans="1:12">
      <c r="A11315" s="65">
        <v>32</v>
      </c>
      <c r="B11315" t="s">
        <v>3</v>
      </c>
      <c r="C11315" s="65">
        <v>11</v>
      </c>
      <c r="D11315" t="s">
        <v>237</v>
      </c>
      <c r="E11315" s="65">
        <v>1</v>
      </c>
      <c r="F11315" t="s">
        <v>283</v>
      </c>
      <c r="G11315" t="s">
        <v>284</v>
      </c>
      <c r="H11315" t="s">
        <v>222</v>
      </c>
      <c r="I11315" t="s">
        <v>223</v>
      </c>
      <c r="J11315" s="65">
        <v>0</v>
      </c>
      <c r="K11315" t="str">
        <f t="shared" si="414"/>
        <v>32VI1300DPMA</v>
      </c>
      <c r="L11315">
        <f t="shared" si="415"/>
        <v>0</v>
      </c>
    </row>
    <row r="11316" spans="1:12">
      <c r="A11316" s="65">
        <v>32</v>
      </c>
      <c r="B11316" t="s">
        <v>3</v>
      </c>
      <c r="C11316" s="65">
        <v>11</v>
      </c>
      <c r="D11316" t="s">
        <v>237</v>
      </c>
      <c r="E11316" s="65">
        <v>1</v>
      </c>
      <c r="F11316" t="s">
        <v>283</v>
      </c>
      <c r="G11316" t="s">
        <v>284</v>
      </c>
      <c r="H11316" t="s">
        <v>211</v>
      </c>
      <c r="I11316" t="s">
        <v>212</v>
      </c>
      <c r="J11316" s="65">
        <v>0</v>
      </c>
      <c r="K11316" t="str">
        <f t="shared" si="414"/>
        <v>32VI1300APRS</v>
      </c>
      <c r="L11316">
        <f t="shared" si="415"/>
        <v>0</v>
      </c>
    </row>
    <row r="11317" spans="1:12">
      <c r="A11317" s="65">
        <v>32</v>
      </c>
      <c r="B11317" t="s">
        <v>3</v>
      </c>
      <c r="C11317" s="65">
        <v>11</v>
      </c>
      <c r="D11317" t="s">
        <v>237</v>
      </c>
      <c r="E11317" s="65">
        <v>1</v>
      </c>
      <c r="F11317" t="s">
        <v>283</v>
      </c>
      <c r="G11317" t="s">
        <v>284</v>
      </c>
      <c r="H11317" t="s">
        <v>213</v>
      </c>
      <c r="I11317" t="s">
        <v>214</v>
      </c>
      <c r="J11317" s="65">
        <v>0</v>
      </c>
      <c r="K11317" t="str">
        <f t="shared" si="414"/>
        <v>32VI1300APRR</v>
      </c>
      <c r="L11317">
        <f t="shared" si="415"/>
        <v>0</v>
      </c>
    </row>
    <row r="11318" spans="1:12">
      <c r="A11318" s="65">
        <v>32</v>
      </c>
      <c r="B11318" t="s">
        <v>3</v>
      </c>
      <c r="C11318" s="65">
        <v>11</v>
      </c>
      <c r="D11318" t="s">
        <v>237</v>
      </c>
      <c r="E11318" s="65">
        <v>1</v>
      </c>
      <c r="F11318" t="s">
        <v>283</v>
      </c>
      <c r="G11318" t="s">
        <v>284</v>
      </c>
      <c r="H11318" t="s">
        <v>215</v>
      </c>
      <c r="I11318" t="s">
        <v>216</v>
      </c>
      <c r="J11318" s="65">
        <v>0</v>
      </c>
      <c r="K11318" t="str">
        <f t="shared" si="414"/>
        <v>32VI1300APRT</v>
      </c>
      <c r="L11318">
        <f t="shared" si="415"/>
        <v>0</v>
      </c>
    </row>
    <row r="11319" spans="1:12">
      <c r="A11319" s="65">
        <v>32</v>
      </c>
      <c r="B11319" t="s">
        <v>3</v>
      </c>
      <c r="C11319" s="65">
        <v>11</v>
      </c>
      <c r="D11319" t="s">
        <v>237</v>
      </c>
      <c r="E11319" s="65">
        <v>1</v>
      </c>
      <c r="F11319" t="s">
        <v>283</v>
      </c>
      <c r="G11319" t="s">
        <v>284</v>
      </c>
      <c r="H11319" t="s">
        <v>224</v>
      </c>
      <c r="I11319" t="s">
        <v>225</v>
      </c>
      <c r="J11319" s="65">
        <v>0</v>
      </c>
      <c r="K11319" t="str">
        <f t="shared" si="414"/>
        <v>32VI1300ARRA</v>
      </c>
      <c r="L11319">
        <f t="shared" si="415"/>
        <v>0</v>
      </c>
    </row>
    <row r="11320" spans="1:12">
      <c r="A11320" s="65">
        <v>32</v>
      </c>
      <c r="B11320" t="s">
        <v>3</v>
      </c>
      <c r="C11320" s="65">
        <v>11</v>
      </c>
      <c r="D11320" t="s">
        <v>237</v>
      </c>
      <c r="E11320" s="65">
        <v>1</v>
      </c>
      <c r="F11320" t="s">
        <v>283</v>
      </c>
      <c r="G11320" t="s">
        <v>284</v>
      </c>
      <c r="H11320" t="s">
        <v>233</v>
      </c>
      <c r="I11320" t="s">
        <v>234</v>
      </c>
      <c r="J11320" s="65">
        <v>0</v>
      </c>
      <c r="K11320" t="str">
        <f t="shared" si="414"/>
        <v>32VI1300PRER</v>
      </c>
      <c r="L11320">
        <f t="shared" si="415"/>
        <v>0</v>
      </c>
    </row>
    <row r="11321" spans="1:12">
      <c r="A11321" s="65">
        <v>32</v>
      </c>
      <c r="B11321" t="s">
        <v>3</v>
      </c>
      <c r="C11321" s="65">
        <v>11</v>
      </c>
      <c r="D11321" t="s">
        <v>237</v>
      </c>
      <c r="E11321" s="65">
        <v>1</v>
      </c>
      <c r="F11321" t="s">
        <v>283</v>
      </c>
      <c r="G11321" t="s">
        <v>284</v>
      </c>
      <c r="H11321" t="s">
        <v>258</v>
      </c>
      <c r="I11321" t="s">
        <v>259</v>
      </c>
      <c r="J11321" s="65">
        <v>0</v>
      </c>
      <c r="K11321" t="str">
        <f t="shared" si="414"/>
        <v>32VI1300RSRS</v>
      </c>
      <c r="L11321">
        <f t="shared" si="415"/>
        <v>0</v>
      </c>
    </row>
    <row r="11322" spans="1:12">
      <c r="A11322" s="65">
        <v>32</v>
      </c>
      <c r="B11322" t="s">
        <v>3</v>
      </c>
      <c r="C11322" s="65">
        <v>11</v>
      </c>
      <c r="D11322" t="s">
        <v>237</v>
      </c>
      <c r="E11322" s="65">
        <v>1</v>
      </c>
      <c r="F11322" t="s">
        <v>283</v>
      </c>
      <c r="G11322" t="s">
        <v>284</v>
      </c>
      <c r="H11322" t="s">
        <v>248</v>
      </c>
      <c r="I11322" t="s">
        <v>249</v>
      </c>
      <c r="J11322" s="65">
        <v>0</v>
      </c>
      <c r="K11322" t="str">
        <f t="shared" si="414"/>
        <v>32VI1300SRPR</v>
      </c>
      <c r="L11322">
        <f t="shared" si="415"/>
        <v>0</v>
      </c>
    </row>
    <row r="11323" spans="1:12">
      <c r="A11323" s="65">
        <v>32</v>
      </c>
      <c r="B11323" t="s">
        <v>3</v>
      </c>
      <c r="C11323" s="65">
        <v>11</v>
      </c>
      <c r="D11323" t="s">
        <v>237</v>
      </c>
      <c r="E11323" s="65">
        <v>1</v>
      </c>
      <c r="F11323" t="s">
        <v>283</v>
      </c>
      <c r="G11323" t="s">
        <v>284</v>
      </c>
      <c r="H11323" t="s">
        <v>262</v>
      </c>
      <c r="I11323" t="s">
        <v>263</v>
      </c>
      <c r="J11323" s="65">
        <v>0</v>
      </c>
      <c r="K11323" t="str">
        <f t="shared" si="414"/>
        <v>32VI1300DREX</v>
      </c>
      <c r="L11323">
        <f t="shared" si="415"/>
        <v>0</v>
      </c>
    </row>
    <row r="11324" spans="1:12">
      <c r="A11324" s="65">
        <v>32</v>
      </c>
      <c r="B11324" t="s">
        <v>3</v>
      </c>
      <c r="C11324" s="65">
        <v>11</v>
      </c>
      <c r="D11324" t="s">
        <v>237</v>
      </c>
      <c r="E11324" s="65">
        <v>1</v>
      </c>
      <c r="F11324" t="s">
        <v>285</v>
      </c>
      <c r="G11324" t="s">
        <v>286</v>
      </c>
      <c r="H11324" t="s">
        <v>291</v>
      </c>
      <c r="I11324" t="s">
        <v>292</v>
      </c>
      <c r="J11324" s="65">
        <v>12.8</v>
      </c>
      <c r="K11324" t="str">
        <f t="shared" si="414"/>
        <v>32VI2000GRAM</v>
      </c>
      <c r="L11324">
        <f t="shared" si="415"/>
        <v>12.8</v>
      </c>
    </row>
    <row r="11325" spans="1:12">
      <c r="A11325" s="65">
        <v>32</v>
      </c>
      <c r="B11325" t="s">
        <v>3</v>
      </c>
      <c r="C11325" s="65">
        <v>11</v>
      </c>
      <c r="D11325" t="s">
        <v>237</v>
      </c>
      <c r="E11325" s="65">
        <v>1</v>
      </c>
      <c r="F11325" t="s">
        <v>285</v>
      </c>
      <c r="G11325" t="s">
        <v>286</v>
      </c>
      <c r="H11325" t="s">
        <v>289</v>
      </c>
      <c r="I11325" t="s">
        <v>290</v>
      </c>
      <c r="J11325" s="65">
        <v>70</v>
      </c>
      <c r="K11325" t="str">
        <f t="shared" si="414"/>
        <v>32VI2000FCUV</v>
      </c>
      <c r="L11325">
        <f t="shared" si="415"/>
        <v>70</v>
      </c>
    </row>
    <row r="11326" spans="1:12">
      <c r="A11326" s="65">
        <v>32</v>
      </c>
      <c r="B11326" t="s">
        <v>3</v>
      </c>
      <c r="C11326" s="65">
        <v>11</v>
      </c>
      <c r="D11326" t="s">
        <v>237</v>
      </c>
      <c r="E11326" s="65">
        <v>1</v>
      </c>
      <c r="F11326" t="s">
        <v>285</v>
      </c>
      <c r="G11326" t="s">
        <v>286</v>
      </c>
      <c r="H11326" t="s">
        <v>293</v>
      </c>
      <c r="I11326" t="s">
        <v>294</v>
      </c>
      <c r="J11326" s="65">
        <v>266794</v>
      </c>
      <c r="K11326" t="str">
        <f t="shared" si="414"/>
        <v>32VI2000HLTO</v>
      </c>
      <c r="L11326">
        <f t="shared" si="415"/>
        <v>266794</v>
      </c>
    </row>
    <row r="11327" spans="1:12">
      <c r="A11327" s="65">
        <v>32</v>
      </c>
      <c r="B11327" t="s">
        <v>3</v>
      </c>
      <c r="C11327" s="65">
        <v>11</v>
      </c>
      <c r="D11327" t="s">
        <v>237</v>
      </c>
      <c r="E11327" s="65">
        <v>1</v>
      </c>
      <c r="F11327" t="s">
        <v>285</v>
      </c>
      <c r="G11327" t="s">
        <v>286</v>
      </c>
      <c r="H11327" t="s">
        <v>297</v>
      </c>
      <c r="I11327" t="s">
        <v>298</v>
      </c>
      <c r="J11327" s="65">
        <v>116972</v>
      </c>
      <c r="K11327" t="str">
        <f t="shared" si="414"/>
        <v>32VI2000HLTI</v>
      </c>
      <c r="L11327">
        <f t="shared" si="415"/>
        <v>116972</v>
      </c>
    </row>
    <row r="11328" spans="1:12">
      <c r="A11328" s="65">
        <v>32</v>
      </c>
      <c r="B11328" t="s">
        <v>3</v>
      </c>
      <c r="C11328" s="65">
        <v>11</v>
      </c>
      <c r="D11328" t="s">
        <v>237</v>
      </c>
      <c r="E11328" s="65">
        <v>1</v>
      </c>
      <c r="F11328" t="s">
        <v>285</v>
      </c>
      <c r="G11328" t="s">
        <v>286</v>
      </c>
      <c r="H11328" t="s">
        <v>287</v>
      </c>
      <c r="I11328" t="s">
        <v>288</v>
      </c>
      <c r="J11328" s="65">
        <v>149771</v>
      </c>
      <c r="K11328" t="str">
        <f t="shared" si="414"/>
        <v>32VI2000HLBL</v>
      </c>
      <c r="L11328">
        <f t="shared" si="415"/>
        <v>149771</v>
      </c>
    </row>
    <row r="11329" spans="1:12">
      <c r="A11329" s="65">
        <v>32</v>
      </c>
      <c r="B11329" t="s">
        <v>3</v>
      </c>
      <c r="C11329" s="65">
        <v>11</v>
      </c>
      <c r="D11329" t="s">
        <v>237</v>
      </c>
      <c r="E11329" s="65">
        <v>1</v>
      </c>
      <c r="F11329" t="s">
        <v>285</v>
      </c>
      <c r="G11329" t="s">
        <v>286</v>
      </c>
      <c r="H11329" t="s">
        <v>295</v>
      </c>
      <c r="I11329" t="s">
        <v>296</v>
      </c>
      <c r="J11329" s="65">
        <v>51</v>
      </c>
      <c r="K11329" t="str">
        <f t="shared" si="414"/>
        <v>32VI2000HLRC</v>
      </c>
      <c r="L11329">
        <f t="shared" si="415"/>
        <v>51</v>
      </c>
    </row>
    <row r="11330" spans="1:12">
      <c r="A11330" s="65">
        <v>32</v>
      </c>
      <c r="B11330" t="s">
        <v>3</v>
      </c>
      <c r="C11330" s="65">
        <v>11</v>
      </c>
      <c r="D11330" t="s">
        <v>237</v>
      </c>
      <c r="E11330" s="65">
        <v>1</v>
      </c>
      <c r="F11330" t="s">
        <v>299</v>
      </c>
      <c r="G11330" t="s">
        <v>300</v>
      </c>
      <c r="H11330" t="s">
        <v>291</v>
      </c>
      <c r="I11330" t="s">
        <v>292</v>
      </c>
      <c r="J11330" s="65">
        <v>13.5</v>
      </c>
      <c r="K11330" t="str">
        <f t="shared" si="414"/>
        <v>32VI2100GRAM</v>
      </c>
      <c r="L11330">
        <f t="shared" si="415"/>
        <v>13.5</v>
      </c>
    </row>
    <row r="11331" spans="1:12">
      <c r="A11331" s="65">
        <v>32</v>
      </c>
      <c r="B11331" t="s">
        <v>3</v>
      </c>
      <c r="C11331" s="65">
        <v>11</v>
      </c>
      <c r="D11331" t="s">
        <v>237</v>
      </c>
      <c r="E11331" s="65">
        <v>1</v>
      </c>
      <c r="F11331" t="s">
        <v>299</v>
      </c>
      <c r="G11331" t="s">
        <v>300</v>
      </c>
      <c r="H11331" t="s">
        <v>295</v>
      </c>
      <c r="I11331" t="s">
        <v>296</v>
      </c>
      <c r="J11331" s="65">
        <v>51</v>
      </c>
      <c r="K11331" t="str">
        <f t="shared" si="414"/>
        <v>32VI2100HLRC</v>
      </c>
      <c r="L11331">
        <f t="shared" si="415"/>
        <v>51</v>
      </c>
    </row>
    <row r="11332" spans="1:12">
      <c r="A11332" s="65">
        <v>32</v>
      </c>
      <c r="B11332" t="s">
        <v>3</v>
      </c>
      <c r="C11332" s="65">
        <v>11</v>
      </c>
      <c r="D11332" t="s">
        <v>237</v>
      </c>
      <c r="E11332" s="65">
        <v>1</v>
      </c>
      <c r="F11332" t="s">
        <v>299</v>
      </c>
      <c r="G11332" t="s">
        <v>300</v>
      </c>
      <c r="H11332" t="s">
        <v>287</v>
      </c>
      <c r="I11332" t="s">
        <v>288</v>
      </c>
      <c r="J11332" s="65">
        <v>129114</v>
      </c>
      <c r="K11332" t="str">
        <f t="shared" si="414"/>
        <v>32VI2100HLBL</v>
      </c>
      <c r="L11332">
        <f t="shared" si="415"/>
        <v>129114</v>
      </c>
    </row>
    <row r="11333" spans="1:12">
      <c r="A11333" s="65">
        <v>32</v>
      </c>
      <c r="B11333" t="s">
        <v>3</v>
      </c>
      <c r="C11333" s="65">
        <v>11</v>
      </c>
      <c r="D11333" t="s">
        <v>237</v>
      </c>
      <c r="E11333" s="65">
        <v>1</v>
      </c>
      <c r="F11333" t="s">
        <v>299</v>
      </c>
      <c r="G11333" t="s">
        <v>300</v>
      </c>
      <c r="H11333" t="s">
        <v>297</v>
      </c>
      <c r="I11333" t="s">
        <v>298</v>
      </c>
      <c r="J11333" s="65">
        <v>69602</v>
      </c>
      <c r="K11333" t="str">
        <f t="shared" si="414"/>
        <v>32VI2100HLTI</v>
      </c>
      <c r="L11333">
        <f t="shared" si="415"/>
        <v>69602</v>
      </c>
    </row>
    <row r="11334" spans="1:12">
      <c r="A11334" s="65">
        <v>32</v>
      </c>
      <c r="B11334" t="s">
        <v>3</v>
      </c>
      <c r="C11334" s="65">
        <v>11</v>
      </c>
      <c r="D11334" t="s">
        <v>237</v>
      </c>
      <c r="E11334" s="65">
        <v>1</v>
      </c>
      <c r="F11334" t="s">
        <v>299</v>
      </c>
      <c r="G11334" t="s">
        <v>300</v>
      </c>
      <c r="H11334" t="s">
        <v>293</v>
      </c>
      <c r="I11334" t="s">
        <v>294</v>
      </c>
      <c r="J11334" s="65">
        <v>198767</v>
      </c>
      <c r="K11334" t="str">
        <f t="shared" si="414"/>
        <v>32VI2100HLTO</v>
      </c>
      <c r="L11334">
        <f t="shared" si="415"/>
        <v>198767</v>
      </c>
    </row>
    <row r="11335" spans="1:12">
      <c r="A11335" s="65">
        <v>32</v>
      </c>
      <c r="B11335" t="s">
        <v>3</v>
      </c>
      <c r="C11335" s="65">
        <v>11</v>
      </c>
      <c r="D11335" t="s">
        <v>237</v>
      </c>
      <c r="E11335" s="65">
        <v>1</v>
      </c>
      <c r="F11335" t="s">
        <v>301</v>
      </c>
      <c r="G11335" t="s">
        <v>302</v>
      </c>
      <c r="H11335" t="s">
        <v>293</v>
      </c>
      <c r="I11335" t="s">
        <v>294</v>
      </c>
      <c r="J11335" s="65">
        <v>0</v>
      </c>
      <c r="K11335" t="str">
        <f t="shared" si="414"/>
        <v>32VI2110HLTO</v>
      </c>
      <c r="L11335">
        <f t="shared" si="415"/>
        <v>0</v>
      </c>
    </row>
    <row r="11336" spans="1:12">
      <c r="A11336" s="65">
        <v>32</v>
      </c>
      <c r="B11336" t="s">
        <v>3</v>
      </c>
      <c r="C11336" s="65">
        <v>11</v>
      </c>
      <c r="D11336" t="s">
        <v>237</v>
      </c>
      <c r="E11336" s="65">
        <v>1</v>
      </c>
      <c r="F11336" t="s">
        <v>301</v>
      </c>
      <c r="G11336" t="s">
        <v>302</v>
      </c>
      <c r="H11336" t="s">
        <v>287</v>
      </c>
      <c r="I11336" t="s">
        <v>288</v>
      </c>
      <c r="J11336" s="65">
        <v>0</v>
      </c>
      <c r="K11336" t="str">
        <f t="shared" si="414"/>
        <v>32VI2110HLBL</v>
      </c>
      <c r="L11336">
        <f t="shared" si="415"/>
        <v>0</v>
      </c>
    </row>
    <row r="11337" spans="1:12">
      <c r="A11337" s="65">
        <v>32</v>
      </c>
      <c r="B11337" t="s">
        <v>3</v>
      </c>
      <c r="C11337" s="65">
        <v>11</v>
      </c>
      <c r="D11337" t="s">
        <v>237</v>
      </c>
      <c r="E11337" s="65">
        <v>1</v>
      </c>
      <c r="F11337" t="s">
        <v>301</v>
      </c>
      <c r="G11337" t="s">
        <v>302</v>
      </c>
      <c r="H11337" t="s">
        <v>297</v>
      </c>
      <c r="I11337" t="s">
        <v>298</v>
      </c>
      <c r="J11337" s="65">
        <v>0</v>
      </c>
      <c r="K11337" t="str">
        <f t="shared" si="414"/>
        <v>32VI2110HLTI</v>
      </c>
      <c r="L11337">
        <f t="shared" si="415"/>
        <v>0</v>
      </c>
    </row>
    <row r="11338" spans="1:12">
      <c r="A11338" s="65">
        <v>32</v>
      </c>
      <c r="B11338" t="s">
        <v>3</v>
      </c>
      <c r="C11338" s="65">
        <v>11</v>
      </c>
      <c r="D11338" t="s">
        <v>237</v>
      </c>
      <c r="E11338" s="65">
        <v>1</v>
      </c>
      <c r="F11338" t="s">
        <v>301</v>
      </c>
      <c r="G11338" t="s">
        <v>302</v>
      </c>
      <c r="H11338" t="s">
        <v>295</v>
      </c>
      <c r="I11338" t="s">
        <v>296</v>
      </c>
      <c r="J11338" s="65">
        <v>0</v>
      </c>
      <c r="K11338" t="str">
        <f t="shared" si="414"/>
        <v>32VI2110HLRC</v>
      </c>
      <c r="L11338">
        <f t="shared" si="415"/>
        <v>0</v>
      </c>
    </row>
    <row r="11339" spans="1:12">
      <c r="A11339" s="65">
        <v>32</v>
      </c>
      <c r="B11339" t="s">
        <v>3</v>
      </c>
      <c r="C11339" s="65">
        <v>11</v>
      </c>
      <c r="D11339" t="s">
        <v>237</v>
      </c>
      <c r="E11339" s="65">
        <v>1</v>
      </c>
      <c r="F11339" t="s">
        <v>303</v>
      </c>
      <c r="G11339" t="s">
        <v>304</v>
      </c>
      <c r="H11339" t="s">
        <v>293</v>
      </c>
      <c r="I11339" t="s">
        <v>294</v>
      </c>
      <c r="J11339" s="65">
        <v>0</v>
      </c>
      <c r="K11339" t="str">
        <f t="shared" si="414"/>
        <v>32VI2120HLTO</v>
      </c>
      <c r="L11339">
        <f t="shared" si="415"/>
        <v>0</v>
      </c>
    </row>
    <row r="11340" spans="1:12">
      <c r="A11340" s="65">
        <v>32</v>
      </c>
      <c r="B11340" t="s">
        <v>3</v>
      </c>
      <c r="C11340" s="65">
        <v>11</v>
      </c>
      <c r="D11340" t="s">
        <v>237</v>
      </c>
      <c r="E11340" s="65">
        <v>1</v>
      </c>
      <c r="F11340" t="s">
        <v>303</v>
      </c>
      <c r="G11340" t="s">
        <v>304</v>
      </c>
      <c r="H11340" t="s">
        <v>297</v>
      </c>
      <c r="I11340" t="s">
        <v>298</v>
      </c>
      <c r="J11340" s="65">
        <v>0</v>
      </c>
      <c r="K11340" t="str">
        <f t="shared" si="414"/>
        <v>32VI2120HLTI</v>
      </c>
      <c r="L11340">
        <f t="shared" si="415"/>
        <v>0</v>
      </c>
    </row>
    <row r="11341" spans="1:12">
      <c r="A11341" s="65">
        <v>32</v>
      </c>
      <c r="B11341" t="s">
        <v>3</v>
      </c>
      <c r="C11341" s="65">
        <v>11</v>
      </c>
      <c r="D11341" t="s">
        <v>237</v>
      </c>
      <c r="E11341" s="65">
        <v>1</v>
      </c>
      <c r="F11341" t="s">
        <v>303</v>
      </c>
      <c r="G11341" t="s">
        <v>304</v>
      </c>
      <c r="H11341" t="s">
        <v>287</v>
      </c>
      <c r="I11341" t="s">
        <v>288</v>
      </c>
      <c r="J11341" s="65">
        <v>0</v>
      </c>
      <c r="K11341" t="str">
        <f t="shared" si="414"/>
        <v>32VI2120HLBL</v>
      </c>
      <c r="L11341">
        <f t="shared" si="415"/>
        <v>0</v>
      </c>
    </row>
    <row r="11342" spans="1:12">
      <c r="A11342" s="65">
        <v>32</v>
      </c>
      <c r="B11342" t="s">
        <v>3</v>
      </c>
      <c r="C11342" s="65">
        <v>11</v>
      </c>
      <c r="D11342" t="s">
        <v>237</v>
      </c>
      <c r="E11342" s="65">
        <v>1</v>
      </c>
      <c r="F11342" t="s">
        <v>303</v>
      </c>
      <c r="G11342" t="s">
        <v>304</v>
      </c>
      <c r="H11342" t="s">
        <v>295</v>
      </c>
      <c r="I11342" t="s">
        <v>296</v>
      </c>
      <c r="J11342" s="65">
        <v>0</v>
      </c>
      <c r="K11342" t="str">
        <f t="shared" si="414"/>
        <v>32VI2120HLRC</v>
      </c>
      <c r="L11342">
        <f t="shared" si="415"/>
        <v>0</v>
      </c>
    </row>
    <row r="11343" spans="1:12">
      <c r="A11343" s="65">
        <v>32</v>
      </c>
      <c r="B11343" t="s">
        <v>3</v>
      </c>
      <c r="C11343" s="65">
        <v>11</v>
      </c>
      <c r="D11343" t="s">
        <v>237</v>
      </c>
      <c r="E11343" s="65">
        <v>1</v>
      </c>
      <c r="F11343" t="s">
        <v>305</v>
      </c>
      <c r="G11343" t="s">
        <v>306</v>
      </c>
      <c r="H11343" t="s">
        <v>297</v>
      </c>
      <c r="I11343" t="s">
        <v>298</v>
      </c>
      <c r="J11343" s="65">
        <v>69602</v>
      </c>
      <c r="K11343" t="str">
        <f t="shared" si="414"/>
        <v>32VI2190HLTI</v>
      </c>
      <c r="L11343">
        <f t="shared" si="415"/>
        <v>69602</v>
      </c>
    </row>
    <row r="11344" spans="1:12">
      <c r="A11344" s="65">
        <v>32</v>
      </c>
      <c r="B11344" t="s">
        <v>3</v>
      </c>
      <c r="C11344" s="65">
        <v>11</v>
      </c>
      <c r="D11344" t="s">
        <v>237</v>
      </c>
      <c r="E11344" s="65">
        <v>1</v>
      </c>
      <c r="F11344" t="s">
        <v>305</v>
      </c>
      <c r="G11344" t="s">
        <v>306</v>
      </c>
      <c r="H11344" t="s">
        <v>293</v>
      </c>
      <c r="I11344" t="s">
        <v>294</v>
      </c>
      <c r="J11344" s="65">
        <v>198767</v>
      </c>
      <c r="K11344" t="str">
        <f t="shared" si="414"/>
        <v>32VI2190HLTO</v>
      </c>
      <c r="L11344">
        <f t="shared" si="415"/>
        <v>198767</v>
      </c>
    </row>
    <row r="11345" spans="1:12">
      <c r="A11345" s="65">
        <v>32</v>
      </c>
      <c r="B11345" t="s">
        <v>3</v>
      </c>
      <c r="C11345" s="65">
        <v>11</v>
      </c>
      <c r="D11345" t="s">
        <v>237</v>
      </c>
      <c r="E11345" s="65">
        <v>1</v>
      </c>
      <c r="F11345" t="s">
        <v>305</v>
      </c>
      <c r="G11345" t="s">
        <v>306</v>
      </c>
      <c r="H11345" t="s">
        <v>295</v>
      </c>
      <c r="I11345" t="s">
        <v>296</v>
      </c>
      <c r="J11345" s="65">
        <v>51</v>
      </c>
      <c r="K11345" t="str">
        <f t="shared" si="414"/>
        <v>32VI2190HLRC</v>
      </c>
      <c r="L11345">
        <f t="shared" si="415"/>
        <v>51</v>
      </c>
    </row>
    <row r="11346" spans="1:12">
      <c r="A11346" s="65">
        <v>32</v>
      </c>
      <c r="B11346" t="s">
        <v>3</v>
      </c>
      <c r="C11346" s="65">
        <v>11</v>
      </c>
      <c r="D11346" t="s">
        <v>237</v>
      </c>
      <c r="E11346" s="65">
        <v>1</v>
      </c>
      <c r="F11346" t="s">
        <v>305</v>
      </c>
      <c r="G11346" t="s">
        <v>306</v>
      </c>
      <c r="H11346" t="s">
        <v>287</v>
      </c>
      <c r="I11346" t="s">
        <v>288</v>
      </c>
      <c r="J11346" s="65">
        <v>129114</v>
      </c>
      <c r="K11346" t="str">
        <f t="shared" si="414"/>
        <v>32VI2190HLBL</v>
      </c>
      <c r="L11346">
        <f t="shared" si="415"/>
        <v>129114</v>
      </c>
    </row>
    <row r="11347" spans="1:12">
      <c r="A11347" s="65">
        <v>32</v>
      </c>
      <c r="B11347" t="s">
        <v>3</v>
      </c>
      <c r="C11347" s="65">
        <v>11</v>
      </c>
      <c r="D11347" t="s">
        <v>237</v>
      </c>
      <c r="E11347" s="65">
        <v>1</v>
      </c>
      <c r="F11347" t="s">
        <v>307</v>
      </c>
      <c r="G11347" t="s">
        <v>308</v>
      </c>
      <c r="H11347" t="s">
        <v>287</v>
      </c>
      <c r="I11347" t="s">
        <v>288</v>
      </c>
      <c r="J11347" s="65">
        <v>353</v>
      </c>
      <c r="K11347" t="str">
        <f t="shared" si="414"/>
        <v>32VI2200HLBL</v>
      </c>
      <c r="L11347">
        <f t="shared" si="415"/>
        <v>353</v>
      </c>
    </row>
    <row r="11348" spans="1:12">
      <c r="A11348" s="65">
        <v>32</v>
      </c>
      <c r="B11348" t="s">
        <v>3</v>
      </c>
      <c r="C11348" s="65">
        <v>11</v>
      </c>
      <c r="D11348" t="s">
        <v>237</v>
      </c>
      <c r="E11348" s="65">
        <v>1</v>
      </c>
      <c r="F11348" t="s">
        <v>307</v>
      </c>
      <c r="G11348" t="s">
        <v>308</v>
      </c>
      <c r="H11348" t="s">
        <v>291</v>
      </c>
      <c r="I11348" t="s">
        <v>292</v>
      </c>
      <c r="J11348" s="65">
        <v>13</v>
      </c>
      <c r="K11348" t="str">
        <f t="shared" si="414"/>
        <v>32VI2200GRAM</v>
      </c>
      <c r="L11348">
        <f t="shared" si="415"/>
        <v>13</v>
      </c>
    </row>
    <row r="11349" spans="1:12">
      <c r="A11349" s="65">
        <v>32</v>
      </c>
      <c r="B11349" t="s">
        <v>3</v>
      </c>
      <c r="C11349" s="65">
        <v>11</v>
      </c>
      <c r="D11349" t="s">
        <v>237</v>
      </c>
      <c r="E11349" s="65">
        <v>1</v>
      </c>
      <c r="F11349" t="s">
        <v>307</v>
      </c>
      <c r="G11349" t="s">
        <v>308</v>
      </c>
      <c r="H11349" t="s">
        <v>293</v>
      </c>
      <c r="I11349" t="s">
        <v>294</v>
      </c>
      <c r="J11349" s="65">
        <v>483</v>
      </c>
      <c r="K11349" t="str">
        <f t="shared" si="414"/>
        <v>32VI2200HLTO</v>
      </c>
      <c r="L11349">
        <f t="shared" si="415"/>
        <v>483</v>
      </c>
    </row>
    <row r="11350" spans="1:12">
      <c r="A11350" s="65">
        <v>32</v>
      </c>
      <c r="B11350" t="s">
        <v>3</v>
      </c>
      <c r="C11350" s="65">
        <v>11</v>
      </c>
      <c r="D11350" t="s">
        <v>237</v>
      </c>
      <c r="E11350" s="65">
        <v>1</v>
      </c>
      <c r="F11350" t="s">
        <v>307</v>
      </c>
      <c r="G11350" t="s">
        <v>308</v>
      </c>
      <c r="H11350" t="s">
        <v>295</v>
      </c>
      <c r="I11350" t="s">
        <v>296</v>
      </c>
      <c r="J11350" s="65">
        <v>0</v>
      </c>
      <c r="K11350" t="str">
        <f t="shared" si="414"/>
        <v>32VI2200HLRC</v>
      </c>
      <c r="L11350">
        <f t="shared" si="415"/>
        <v>0</v>
      </c>
    </row>
    <row r="11351" spans="1:12">
      <c r="A11351" s="65">
        <v>32</v>
      </c>
      <c r="B11351" t="s">
        <v>3</v>
      </c>
      <c r="C11351" s="65">
        <v>11</v>
      </c>
      <c r="D11351" t="s">
        <v>237</v>
      </c>
      <c r="E11351" s="65">
        <v>1</v>
      </c>
      <c r="F11351" t="s">
        <v>307</v>
      </c>
      <c r="G11351" t="s">
        <v>308</v>
      </c>
      <c r="H11351" t="s">
        <v>297</v>
      </c>
      <c r="I11351" t="s">
        <v>298</v>
      </c>
      <c r="J11351" s="65">
        <v>130</v>
      </c>
      <c r="K11351" t="str">
        <f t="shared" si="414"/>
        <v>32VI2200HLTI</v>
      </c>
      <c r="L11351">
        <f t="shared" si="415"/>
        <v>130</v>
      </c>
    </row>
    <row r="11352" spans="1:12">
      <c r="A11352" s="65">
        <v>32</v>
      </c>
      <c r="B11352" t="s">
        <v>3</v>
      </c>
      <c r="C11352" s="65">
        <v>11</v>
      </c>
      <c r="D11352" t="s">
        <v>237</v>
      </c>
      <c r="E11352" s="65">
        <v>1</v>
      </c>
      <c r="F11352" t="s">
        <v>309</v>
      </c>
      <c r="G11352" t="s">
        <v>310</v>
      </c>
      <c r="H11352" t="s">
        <v>293</v>
      </c>
      <c r="I11352" t="s">
        <v>294</v>
      </c>
      <c r="J11352" s="65">
        <v>0</v>
      </c>
      <c r="K11352" t="str">
        <f t="shared" si="414"/>
        <v>32VI2300HLTO</v>
      </c>
      <c r="L11352">
        <f t="shared" si="415"/>
        <v>0</v>
      </c>
    </row>
    <row r="11353" spans="1:12">
      <c r="A11353" s="65">
        <v>32</v>
      </c>
      <c r="B11353" t="s">
        <v>3</v>
      </c>
      <c r="C11353" s="65">
        <v>11</v>
      </c>
      <c r="D11353" t="s">
        <v>237</v>
      </c>
      <c r="E11353" s="65">
        <v>1</v>
      </c>
      <c r="F11353" t="s">
        <v>309</v>
      </c>
      <c r="G11353" t="s">
        <v>310</v>
      </c>
      <c r="H11353" t="s">
        <v>291</v>
      </c>
      <c r="I11353" t="s">
        <v>292</v>
      </c>
      <c r="J11353" s="65">
        <v>0</v>
      </c>
      <c r="K11353" t="str">
        <f t="shared" si="414"/>
        <v>32VI2300GRAM</v>
      </c>
      <c r="L11353">
        <f t="shared" si="415"/>
        <v>0</v>
      </c>
    </row>
    <row r="11354" spans="1:12">
      <c r="A11354" s="65">
        <v>32</v>
      </c>
      <c r="B11354" t="s">
        <v>3</v>
      </c>
      <c r="C11354" s="65">
        <v>11</v>
      </c>
      <c r="D11354" t="s">
        <v>237</v>
      </c>
      <c r="E11354" s="65">
        <v>1</v>
      </c>
      <c r="F11354" t="s">
        <v>309</v>
      </c>
      <c r="G11354" t="s">
        <v>310</v>
      </c>
      <c r="H11354" t="s">
        <v>295</v>
      </c>
      <c r="I11354" t="s">
        <v>296</v>
      </c>
      <c r="J11354" s="65">
        <v>0</v>
      </c>
      <c r="K11354" t="str">
        <f t="shared" si="414"/>
        <v>32VI2300HLRC</v>
      </c>
      <c r="L11354">
        <f t="shared" si="415"/>
        <v>0</v>
      </c>
    </row>
    <row r="11355" spans="1:12">
      <c r="A11355" s="65">
        <v>32</v>
      </c>
      <c r="B11355" t="s">
        <v>3</v>
      </c>
      <c r="C11355" s="65">
        <v>11</v>
      </c>
      <c r="D11355" t="s">
        <v>237</v>
      </c>
      <c r="E11355" s="65">
        <v>1</v>
      </c>
      <c r="F11355" t="s">
        <v>309</v>
      </c>
      <c r="G11355" t="s">
        <v>310</v>
      </c>
      <c r="H11355" t="s">
        <v>297</v>
      </c>
      <c r="I11355" t="s">
        <v>298</v>
      </c>
      <c r="J11355" s="65">
        <v>0</v>
      </c>
      <c r="K11355" t="str">
        <f t="shared" si="414"/>
        <v>32VI2300HLTI</v>
      </c>
      <c r="L11355">
        <f t="shared" si="415"/>
        <v>0</v>
      </c>
    </row>
    <row r="11356" spans="1:12">
      <c r="A11356" s="65">
        <v>32</v>
      </c>
      <c r="B11356" t="s">
        <v>3</v>
      </c>
      <c r="C11356" s="65">
        <v>11</v>
      </c>
      <c r="D11356" t="s">
        <v>237</v>
      </c>
      <c r="E11356" s="65">
        <v>1</v>
      </c>
      <c r="F11356" t="s">
        <v>309</v>
      </c>
      <c r="G11356" t="s">
        <v>310</v>
      </c>
      <c r="H11356" t="s">
        <v>287</v>
      </c>
      <c r="I11356" t="s">
        <v>288</v>
      </c>
      <c r="J11356" s="65">
        <v>0</v>
      </c>
      <c r="K11356" t="str">
        <f t="shared" si="414"/>
        <v>32VI2300HLBL</v>
      </c>
      <c r="L11356">
        <f t="shared" si="415"/>
        <v>0</v>
      </c>
    </row>
    <row r="11357" spans="1:12">
      <c r="A11357" s="65">
        <v>32</v>
      </c>
      <c r="B11357" t="s">
        <v>3</v>
      </c>
      <c r="C11357" s="65">
        <v>11</v>
      </c>
      <c r="D11357" t="s">
        <v>237</v>
      </c>
      <c r="E11357" s="65">
        <v>1</v>
      </c>
      <c r="F11357" t="s">
        <v>311</v>
      </c>
      <c r="G11357" t="s">
        <v>312</v>
      </c>
      <c r="H11357" t="s">
        <v>287</v>
      </c>
      <c r="I11357" t="s">
        <v>288</v>
      </c>
      <c r="J11357" s="65">
        <v>20304</v>
      </c>
      <c r="K11357" t="str">
        <f t="shared" si="414"/>
        <v>32VI2900HLBL</v>
      </c>
      <c r="L11357">
        <f t="shared" si="415"/>
        <v>20304</v>
      </c>
    </row>
    <row r="11358" spans="1:12">
      <c r="A11358" s="65">
        <v>32</v>
      </c>
      <c r="B11358" t="s">
        <v>3</v>
      </c>
      <c r="C11358" s="65">
        <v>11</v>
      </c>
      <c r="D11358" t="s">
        <v>237</v>
      </c>
      <c r="E11358" s="65">
        <v>1</v>
      </c>
      <c r="F11358" t="s">
        <v>311</v>
      </c>
      <c r="G11358" t="s">
        <v>312</v>
      </c>
      <c r="H11358" t="s">
        <v>297</v>
      </c>
      <c r="I11358" t="s">
        <v>298</v>
      </c>
      <c r="J11358" s="65">
        <v>47240</v>
      </c>
      <c r="K11358" t="str">
        <f t="shared" si="414"/>
        <v>32VI2900HLTI</v>
      </c>
      <c r="L11358">
        <f t="shared" si="415"/>
        <v>47240</v>
      </c>
    </row>
    <row r="11359" spans="1:12">
      <c r="A11359" s="65">
        <v>32</v>
      </c>
      <c r="B11359" t="s">
        <v>3</v>
      </c>
      <c r="C11359" s="65">
        <v>11</v>
      </c>
      <c r="D11359" t="s">
        <v>237</v>
      </c>
      <c r="E11359" s="65">
        <v>1</v>
      </c>
      <c r="F11359" t="s">
        <v>311</v>
      </c>
      <c r="G11359" t="s">
        <v>312</v>
      </c>
      <c r="H11359" t="s">
        <v>295</v>
      </c>
      <c r="I11359" t="s">
        <v>296</v>
      </c>
      <c r="J11359" s="65">
        <v>0</v>
      </c>
      <c r="K11359" t="str">
        <f t="shared" si="414"/>
        <v>32VI2900HLRC</v>
      </c>
      <c r="L11359">
        <f t="shared" si="415"/>
        <v>0</v>
      </c>
    </row>
    <row r="11360" spans="1:12">
      <c r="A11360" s="65">
        <v>32</v>
      </c>
      <c r="B11360" t="s">
        <v>3</v>
      </c>
      <c r="C11360" s="65">
        <v>11</v>
      </c>
      <c r="D11360" t="s">
        <v>237</v>
      </c>
      <c r="E11360" s="65">
        <v>1</v>
      </c>
      <c r="F11360" t="s">
        <v>311</v>
      </c>
      <c r="G11360" t="s">
        <v>312</v>
      </c>
      <c r="H11360" t="s">
        <v>291</v>
      </c>
      <c r="I11360" t="s">
        <v>292</v>
      </c>
      <c r="J11360" s="65">
        <v>11.4</v>
      </c>
      <c r="K11360" t="str">
        <f t="shared" si="414"/>
        <v>32VI2900GRAM</v>
      </c>
      <c r="L11360">
        <f t="shared" si="415"/>
        <v>11.4</v>
      </c>
    </row>
    <row r="11361" spans="1:12">
      <c r="A11361" s="65">
        <v>32</v>
      </c>
      <c r="B11361" t="s">
        <v>3</v>
      </c>
      <c r="C11361" s="65">
        <v>11</v>
      </c>
      <c r="D11361" t="s">
        <v>237</v>
      </c>
      <c r="E11361" s="65">
        <v>1</v>
      </c>
      <c r="F11361" t="s">
        <v>311</v>
      </c>
      <c r="G11361" t="s">
        <v>312</v>
      </c>
      <c r="H11361" t="s">
        <v>293</v>
      </c>
      <c r="I11361" t="s">
        <v>294</v>
      </c>
      <c r="J11361" s="65">
        <v>67544</v>
      </c>
      <c r="K11361" t="str">
        <f t="shared" si="414"/>
        <v>32VI2900HLTO</v>
      </c>
      <c r="L11361">
        <f t="shared" si="415"/>
        <v>67544</v>
      </c>
    </row>
    <row r="11362" spans="1:12">
      <c r="A11362" s="65">
        <v>32</v>
      </c>
      <c r="B11362" t="s">
        <v>3</v>
      </c>
      <c r="C11362" s="65">
        <v>11</v>
      </c>
      <c r="D11362" t="s">
        <v>237</v>
      </c>
      <c r="E11362" s="65">
        <v>1</v>
      </c>
      <c r="F11362" t="s">
        <v>313</v>
      </c>
      <c r="G11362" t="s">
        <v>314</v>
      </c>
      <c r="H11362" t="s">
        <v>293</v>
      </c>
      <c r="I11362" t="s">
        <v>294</v>
      </c>
      <c r="J11362" s="65">
        <v>0</v>
      </c>
      <c r="K11362" t="str">
        <f t="shared" si="414"/>
        <v>32VI2910HLTO</v>
      </c>
      <c r="L11362">
        <f t="shared" si="415"/>
        <v>0</v>
      </c>
    </row>
    <row r="11363" spans="1:12">
      <c r="A11363" s="65">
        <v>32</v>
      </c>
      <c r="B11363" t="s">
        <v>3</v>
      </c>
      <c r="C11363" s="65">
        <v>11</v>
      </c>
      <c r="D11363" t="s">
        <v>237</v>
      </c>
      <c r="E11363" s="65">
        <v>1</v>
      </c>
      <c r="F11363" t="s">
        <v>313</v>
      </c>
      <c r="G11363" t="s">
        <v>314</v>
      </c>
      <c r="H11363" t="s">
        <v>297</v>
      </c>
      <c r="I11363" t="s">
        <v>298</v>
      </c>
      <c r="J11363" s="65">
        <v>0</v>
      </c>
      <c r="K11363" t="str">
        <f t="shared" si="414"/>
        <v>32VI2910HLTI</v>
      </c>
      <c r="L11363">
        <f t="shared" si="415"/>
        <v>0</v>
      </c>
    </row>
    <row r="11364" spans="1:12">
      <c r="A11364" s="65">
        <v>32</v>
      </c>
      <c r="B11364" t="s">
        <v>3</v>
      </c>
      <c r="C11364" s="65">
        <v>11</v>
      </c>
      <c r="D11364" t="s">
        <v>237</v>
      </c>
      <c r="E11364" s="65">
        <v>1</v>
      </c>
      <c r="F11364" t="s">
        <v>313</v>
      </c>
      <c r="G11364" t="s">
        <v>314</v>
      </c>
      <c r="H11364" t="s">
        <v>295</v>
      </c>
      <c r="I11364" t="s">
        <v>296</v>
      </c>
      <c r="J11364" s="65">
        <v>0</v>
      </c>
      <c r="K11364" t="str">
        <f t="shared" si="414"/>
        <v>32VI2910HLRC</v>
      </c>
      <c r="L11364">
        <f t="shared" si="415"/>
        <v>0</v>
      </c>
    </row>
    <row r="11365" spans="1:12">
      <c r="A11365" s="65">
        <v>32</v>
      </c>
      <c r="B11365" t="s">
        <v>3</v>
      </c>
      <c r="C11365" s="65">
        <v>11</v>
      </c>
      <c r="D11365" t="s">
        <v>237</v>
      </c>
      <c r="E11365" s="65">
        <v>1</v>
      </c>
      <c r="F11365" t="s">
        <v>313</v>
      </c>
      <c r="G11365" t="s">
        <v>314</v>
      </c>
      <c r="H11365" t="s">
        <v>287</v>
      </c>
      <c r="I11365" t="s">
        <v>288</v>
      </c>
      <c r="J11365" s="65">
        <v>0</v>
      </c>
      <c r="K11365" t="str">
        <f t="shared" ref="K11365:K11428" si="416">CONCATENATE(TEXT(A11365,"00"),F11365,H11365)</f>
        <v>32VI2910HLBL</v>
      </c>
      <c r="L11365">
        <f t="shared" ref="L11365:L11428" si="417">J11365</f>
        <v>0</v>
      </c>
    </row>
    <row r="11366" spans="1:12">
      <c r="A11366" s="65">
        <v>32</v>
      </c>
      <c r="B11366" t="s">
        <v>3</v>
      </c>
      <c r="C11366" s="65">
        <v>11</v>
      </c>
      <c r="D11366" t="s">
        <v>237</v>
      </c>
      <c r="E11366" s="65">
        <v>1</v>
      </c>
      <c r="F11366" t="s">
        <v>315</v>
      </c>
      <c r="G11366" t="s">
        <v>316</v>
      </c>
      <c r="H11366" t="s">
        <v>287</v>
      </c>
      <c r="I11366" t="s">
        <v>288</v>
      </c>
      <c r="J11366" s="65">
        <v>0</v>
      </c>
      <c r="K11366" t="str">
        <f t="shared" si="416"/>
        <v>32VI2920HLBL</v>
      </c>
      <c r="L11366">
        <f t="shared" si="417"/>
        <v>0</v>
      </c>
    </row>
    <row r="11367" spans="1:12">
      <c r="A11367" s="65">
        <v>32</v>
      </c>
      <c r="B11367" t="s">
        <v>3</v>
      </c>
      <c r="C11367" s="65">
        <v>11</v>
      </c>
      <c r="D11367" t="s">
        <v>237</v>
      </c>
      <c r="E11367" s="65">
        <v>1</v>
      </c>
      <c r="F11367" t="s">
        <v>315</v>
      </c>
      <c r="G11367" t="s">
        <v>316</v>
      </c>
      <c r="H11367" t="s">
        <v>293</v>
      </c>
      <c r="I11367" t="s">
        <v>294</v>
      </c>
      <c r="J11367" s="65">
        <v>0</v>
      </c>
      <c r="K11367" t="str">
        <f t="shared" si="416"/>
        <v>32VI2920HLTO</v>
      </c>
      <c r="L11367">
        <f t="shared" si="417"/>
        <v>0</v>
      </c>
    </row>
    <row r="11368" spans="1:12">
      <c r="A11368" s="65">
        <v>32</v>
      </c>
      <c r="B11368" t="s">
        <v>3</v>
      </c>
      <c r="C11368" s="65">
        <v>11</v>
      </c>
      <c r="D11368" t="s">
        <v>237</v>
      </c>
      <c r="E11368" s="65">
        <v>1</v>
      </c>
      <c r="F11368" t="s">
        <v>315</v>
      </c>
      <c r="G11368" t="s">
        <v>316</v>
      </c>
      <c r="H11368" t="s">
        <v>297</v>
      </c>
      <c r="I11368" t="s">
        <v>298</v>
      </c>
      <c r="J11368" s="65">
        <v>0</v>
      </c>
      <c r="K11368" t="str">
        <f t="shared" si="416"/>
        <v>32VI2920HLTI</v>
      </c>
      <c r="L11368">
        <f t="shared" si="417"/>
        <v>0</v>
      </c>
    </row>
    <row r="11369" spans="1:12">
      <c r="A11369" s="65">
        <v>32</v>
      </c>
      <c r="B11369" t="s">
        <v>3</v>
      </c>
      <c r="C11369" s="65">
        <v>11</v>
      </c>
      <c r="D11369" t="s">
        <v>237</v>
      </c>
      <c r="E11369" s="65">
        <v>1</v>
      </c>
      <c r="F11369" t="s">
        <v>315</v>
      </c>
      <c r="G11369" t="s">
        <v>316</v>
      </c>
      <c r="H11369" t="s">
        <v>295</v>
      </c>
      <c r="I11369" t="s">
        <v>296</v>
      </c>
      <c r="J11369" s="65">
        <v>0</v>
      </c>
      <c r="K11369" t="str">
        <f t="shared" si="416"/>
        <v>32VI2920HLRC</v>
      </c>
      <c r="L11369">
        <f t="shared" si="417"/>
        <v>0</v>
      </c>
    </row>
    <row r="11370" spans="1:12">
      <c r="A11370" s="65">
        <v>32</v>
      </c>
      <c r="B11370" t="s">
        <v>3</v>
      </c>
      <c r="C11370" s="65">
        <v>11</v>
      </c>
      <c r="D11370" t="s">
        <v>237</v>
      </c>
      <c r="E11370" s="65">
        <v>1</v>
      </c>
      <c r="F11370" t="s">
        <v>317</v>
      </c>
      <c r="G11370" t="s">
        <v>318</v>
      </c>
      <c r="H11370" t="s">
        <v>293</v>
      </c>
      <c r="I11370" t="s">
        <v>294</v>
      </c>
      <c r="J11370" s="65">
        <v>0</v>
      </c>
      <c r="K11370" t="str">
        <f t="shared" si="416"/>
        <v>32VI2930HLTO</v>
      </c>
      <c r="L11370">
        <f t="shared" si="417"/>
        <v>0</v>
      </c>
    </row>
    <row r="11371" spans="1:12">
      <c r="A11371" s="65">
        <v>32</v>
      </c>
      <c r="B11371" t="s">
        <v>3</v>
      </c>
      <c r="C11371" s="65">
        <v>11</v>
      </c>
      <c r="D11371" t="s">
        <v>237</v>
      </c>
      <c r="E11371" s="65">
        <v>1</v>
      </c>
      <c r="F11371" t="s">
        <v>317</v>
      </c>
      <c r="G11371" t="s">
        <v>318</v>
      </c>
      <c r="H11371" t="s">
        <v>287</v>
      </c>
      <c r="I11371" t="s">
        <v>288</v>
      </c>
      <c r="J11371" s="65">
        <v>0</v>
      </c>
      <c r="K11371" t="str">
        <f t="shared" si="416"/>
        <v>32VI2930HLBL</v>
      </c>
      <c r="L11371">
        <f t="shared" si="417"/>
        <v>0</v>
      </c>
    </row>
    <row r="11372" spans="1:12">
      <c r="A11372" s="65">
        <v>32</v>
      </c>
      <c r="B11372" t="s">
        <v>3</v>
      </c>
      <c r="C11372" s="65">
        <v>11</v>
      </c>
      <c r="D11372" t="s">
        <v>237</v>
      </c>
      <c r="E11372" s="65">
        <v>1</v>
      </c>
      <c r="F11372" t="s">
        <v>317</v>
      </c>
      <c r="G11372" t="s">
        <v>318</v>
      </c>
      <c r="H11372" t="s">
        <v>297</v>
      </c>
      <c r="I11372" t="s">
        <v>298</v>
      </c>
      <c r="J11372" s="65">
        <v>0</v>
      </c>
      <c r="K11372" t="str">
        <f t="shared" si="416"/>
        <v>32VI2930HLTI</v>
      </c>
      <c r="L11372">
        <f t="shared" si="417"/>
        <v>0</v>
      </c>
    </row>
    <row r="11373" spans="1:12">
      <c r="A11373" s="65">
        <v>32</v>
      </c>
      <c r="B11373" t="s">
        <v>3</v>
      </c>
      <c r="C11373" s="65">
        <v>11</v>
      </c>
      <c r="D11373" t="s">
        <v>237</v>
      </c>
      <c r="E11373" s="65">
        <v>1</v>
      </c>
      <c r="F11373" t="s">
        <v>317</v>
      </c>
      <c r="G11373" t="s">
        <v>318</v>
      </c>
      <c r="H11373" t="s">
        <v>295</v>
      </c>
      <c r="I11373" t="s">
        <v>296</v>
      </c>
      <c r="J11373" s="65">
        <v>0</v>
      </c>
      <c r="K11373" t="str">
        <f t="shared" si="416"/>
        <v>32VI2930HLRC</v>
      </c>
      <c r="L11373">
        <f t="shared" si="417"/>
        <v>0</v>
      </c>
    </row>
    <row r="11374" spans="1:12">
      <c r="A11374" s="65">
        <v>32</v>
      </c>
      <c r="B11374" t="s">
        <v>3</v>
      </c>
      <c r="C11374" s="65">
        <v>11</v>
      </c>
      <c r="D11374" t="s">
        <v>237</v>
      </c>
      <c r="E11374" s="65">
        <v>1</v>
      </c>
      <c r="F11374" t="s">
        <v>319</v>
      </c>
      <c r="G11374" t="s">
        <v>320</v>
      </c>
      <c r="H11374" t="s">
        <v>293</v>
      </c>
      <c r="I11374" t="s">
        <v>294</v>
      </c>
      <c r="J11374" s="65">
        <v>0</v>
      </c>
      <c r="K11374" t="str">
        <f t="shared" si="416"/>
        <v>32VI2940HLTO</v>
      </c>
      <c r="L11374">
        <f t="shared" si="417"/>
        <v>0</v>
      </c>
    </row>
    <row r="11375" spans="1:12">
      <c r="A11375" s="65">
        <v>32</v>
      </c>
      <c r="B11375" t="s">
        <v>3</v>
      </c>
      <c r="C11375" s="65">
        <v>11</v>
      </c>
      <c r="D11375" t="s">
        <v>237</v>
      </c>
      <c r="E11375" s="65">
        <v>1</v>
      </c>
      <c r="F11375" t="s">
        <v>319</v>
      </c>
      <c r="G11375" t="s">
        <v>320</v>
      </c>
      <c r="H11375" t="s">
        <v>287</v>
      </c>
      <c r="I11375" t="s">
        <v>288</v>
      </c>
      <c r="J11375" s="65">
        <v>0</v>
      </c>
      <c r="K11375" t="str">
        <f t="shared" si="416"/>
        <v>32VI2940HLBL</v>
      </c>
      <c r="L11375">
        <f t="shared" si="417"/>
        <v>0</v>
      </c>
    </row>
    <row r="11376" spans="1:12">
      <c r="A11376" s="65">
        <v>32</v>
      </c>
      <c r="B11376" t="s">
        <v>3</v>
      </c>
      <c r="C11376" s="65">
        <v>11</v>
      </c>
      <c r="D11376" t="s">
        <v>237</v>
      </c>
      <c r="E11376" s="65">
        <v>1</v>
      </c>
      <c r="F11376" t="s">
        <v>319</v>
      </c>
      <c r="G11376" t="s">
        <v>320</v>
      </c>
      <c r="H11376" t="s">
        <v>295</v>
      </c>
      <c r="I11376" t="s">
        <v>296</v>
      </c>
      <c r="J11376" s="65">
        <v>0</v>
      </c>
      <c r="K11376" t="str">
        <f t="shared" si="416"/>
        <v>32VI2940HLRC</v>
      </c>
      <c r="L11376">
        <f t="shared" si="417"/>
        <v>0</v>
      </c>
    </row>
    <row r="11377" spans="1:12">
      <c r="A11377" s="65">
        <v>32</v>
      </c>
      <c r="B11377" t="s">
        <v>3</v>
      </c>
      <c r="C11377" s="65">
        <v>11</v>
      </c>
      <c r="D11377" t="s">
        <v>237</v>
      </c>
      <c r="E11377" s="65">
        <v>1</v>
      </c>
      <c r="F11377" t="s">
        <v>319</v>
      </c>
      <c r="G11377" t="s">
        <v>320</v>
      </c>
      <c r="H11377" t="s">
        <v>297</v>
      </c>
      <c r="I11377" t="s">
        <v>298</v>
      </c>
      <c r="J11377" s="65">
        <v>0</v>
      </c>
      <c r="K11377" t="str">
        <f t="shared" si="416"/>
        <v>32VI2940HLTI</v>
      </c>
      <c r="L11377">
        <f t="shared" si="417"/>
        <v>0</v>
      </c>
    </row>
    <row r="11378" spans="1:12">
      <c r="A11378" s="65">
        <v>32</v>
      </c>
      <c r="B11378" t="s">
        <v>3</v>
      </c>
      <c r="C11378" s="65">
        <v>11</v>
      </c>
      <c r="D11378" t="s">
        <v>237</v>
      </c>
      <c r="E11378" s="65">
        <v>1</v>
      </c>
      <c r="F11378" t="s">
        <v>321</v>
      </c>
      <c r="G11378" t="s">
        <v>322</v>
      </c>
      <c r="H11378" t="s">
        <v>287</v>
      </c>
      <c r="I11378" t="s">
        <v>288</v>
      </c>
      <c r="J11378" s="65">
        <v>20304</v>
      </c>
      <c r="K11378" t="str">
        <f t="shared" si="416"/>
        <v>32VI2990HLBL</v>
      </c>
      <c r="L11378">
        <f t="shared" si="417"/>
        <v>20304</v>
      </c>
    </row>
    <row r="11379" spans="1:12">
      <c r="A11379" s="65">
        <v>32</v>
      </c>
      <c r="B11379" t="s">
        <v>3</v>
      </c>
      <c r="C11379" s="65">
        <v>11</v>
      </c>
      <c r="D11379" t="s">
        <v>237</v>
      </c>
      <c r="E11379" s="65">
        <v>1</v>
      </c>
      <c r="F11379" t="s">
        <v>321</v>
      </c>
      <c r="G11379" t="s">
        <v>322</v>
      </c>
      <c r="H11379" t="s">
        <v>297</v>
      </c>
      <c r="I11379" t="s">
        <v>298</v>
      </c>
      <c r="J11379" s="65">
        <v>47240</v>
      </c>
      <c r="K11379" t="str">
        <f t="shared" si="416"/>
        <v>32VI2990HLTI</v>
      </c>
      <c r="L11379">
        <f t="shared" si="417"/>
        <v>47240</v>
      </c>
    </row>
    <row r="11380" spans="1:12">
      <c r="A11380" s="65">
        <v>32</v>
      </c>
      <c r="B11380" t="s">
        <v>3</v>
      </c>
      <c r="C11380" s="65">
        <v>11</v>
      </c>
      <c r="D11380" t="s">
        <v>237</v>
      </c>
      <c r="E11380" s="65">
        <v>1</v>
      </c>
      <c r="F11380" t="s">
        <v>321</v>
      </c>
      <c r="G11380" t="s">
        <v>322</v>
      </c>
      <c r="H11380" t="s">
        <v>295</v>
      </c>
      <c r="I11380" t="s">
        <v>296</v>
      </c>
      <c r="J11380" s="65">
        <v>0</v>
      </c>
      <c r="K11380" t="str">
        <f t="shared" si="416"/>
        <v>32VI2990HLRC</v>
      </c>
      <c r="L11380">
        <f t="shared" si="417"/>
        <v>0</v>
      </c>
    </row>
    <row r="11381" spans="1:12">
      <c r="A11381" s="65">
        <v>32</v>
      </c>
      <c r="B11381" t="s">
        <v>3</v>
      </c>
      <c r="C11381" s="65">
        <v>11</v>
      </c>
      <c r="D11381" t="s">
        <v>237</v>
      </c>
      <c r="E11381" s="65">
        <v>1</v>
      </c>
      <c r="F11381" t="s">
        <v>321</v>
      </c>
      <c r="G11381" t="s">
        <v>322</v>
      </c>
      <c r="H11381" t="s">
        <v>293</v>
      </c>
      <c r="I11381" t="s">
        <v>294</v>
      </c>
      <c r="J11381" s="65">
        <v>67544</v>
      </c>
      <c r="K11381" t="str">
        <f t="shared" si="416"/>
        <v>32VI2990HLTO</v>
      </c>
      <c r="L11381">
        <f t="shared" si="417"/>
        <v>67544</v>
      </c>
    </row>
    <row r="11382" spans="1:12">
      <c r="A11382" s="65">
        <v>32</v>
      </c>
      <c r="B11382" t="s">
        <v>3</v>
      </c>
      <c r="C11382" s="65">
        <v>11</v>
      </c>
      <c r="D11382" t="s">
        <v>237</v>
      </c>
      <c r="E11382" s="65">
        <v>1</v>
      </c>
      <c r="F11382" t="s">
        <v>323</v>
      </c>
      <c r="G11382" t="s">
        <v>324</v>
      </c>
      <c r="H11382" t="s">
        <v>325</v>
      </c>
      <c r="I11382" t="s">
        <v>326</v>
      </c>
      <c r="J11382" s="65">
        <v>0</v>
      </c>
      <c r="K11382" t="str">
        <f t="shared" si="416"/>
        <v>32VI3000HLZM</v>
      </c>
      <c r="L11382">
        <f t="shared" si="417"/>
        <v>0</v>
      </c>
    </row>
    <row r="11383" spans="1:12">
      <c r="A11383" s="65">
        <v>32</v>
      </c>
      <c r="B11383" t="s">
        <v>3</v>
      </c>
      <c r="C11383" s="65">
        <v>11</v>
      </c>
      <c r="D11383" t="s">
        <v>237</v>
      </c>
      <c r="E11383" s="65">
        <v>1</v>
      </c>
      <c r="F11383" t="s">
        <v>327</v>
      </c>
      <c r="G11383" t="s">
        <v>328</v>
      </c>
      <c r="H11383" t="s">
        <v>325</v>
      </c>
      <c r="I11383" t="s">
        <v>326</v>
      </c>
      <c r="J11383" s="65">
        <v>0</v>
      </c>
      <c r="K11383" t="str">
        <f t="shared" si="416"/>
        <v>32VI3100HLZM</v>
      </c>
      <c r="L11383">
        <f t="shared" si="417"/>
        <v>0</v>
      </c>
    </row>
    <row r="11384" spans="1:12">
      <c r="A11384" s="65">
        <v>32</v>
      </c>
      <c r="B11384" t="s">
        <v>3</v>
      </c>
      <c r="C11384" s="65">
        <v>11</v>
      </c>
      <c r="D11384" t="s">
        <v>237</v>
      </c>
      <c r="E11384" s="65">
        <v>1</v>
      </c>
      <c r="F11384" t="s">
        <v>329</v>
      </c>
      <c r="G11384" t="s">
        <v>330</v>
      </c>
      <c r="H11384" t="s">
        <v>325</v>
      </c>
      <c r="I11384" t="s">
        <v>326</v>
      </c>
      <c r="J11384" s="65">
        <v>0</v>
      </c>
      <c r="K11384" t="str">
        <f t="shared" si="416"/>
        <v>32VI3200HLZM</v>
      </c>
      <c r="L11384">
        <f t="shared" si="417"/>
        <v>0</v>
      </c>
    </row>
    <row r="11385" spans="1:12">
      <c r="A11385" s="65">
        <v>32</v>
      </c>
      <c r="B11385" t="s">
        <v>3</v>
      </c>
      <c r="C11385" s="65">
        <v>11</v>
      </c>
      <c r="D11385" t="s">
        <v>237</v>
      </c>
      <c r="E11385" s="65">
        <v>1</v>
      </c>
      <c r="F11385" t="s">
        <v>331</v>
      </c>
      <c r="G11385" t="s">
        <v>332</v>
      </c>
      <c r="H11385" t="s">
        <v>325</v>
      </c>
      <c r="I11385" t="s">
        <v>326</v>
      </c>
      <c r="J11385" s="65">
        <v>0</v>
      </c>
      <c r="K11385" t="str">
        <f t="shared" si="416"/>
        <v>32VI3300HLZM</v>
      </c>
      <c r="L11385">
        <f t="shared" si="417"/>
        <v>0</v>
      </c>
    </row>
    <row r="11386" spans="1:12">
      <c r="A11386" s="65">
        <v>32</v>
      </c>
      <c r="B11386" t="s">
        <v>3</v>
      </c>
      <c r="C11386" s="65">
        <v>11</v>
      </c>
      <c r="D11386" t="s">
        <v>237</v>
      </c>
      <c r="E11386" s="65">
        <v>1</v>
      </c>
      <c r="F11386" t="s">
        <v>333</v>
      </c>
      <c r="G11386" t="s">
        <v>334</v>
      </c>
      <c r="H11386" t="s">
        <v>325</v>
      </c>
      <c r="I11386" t="s">
        <v>326</v>
      </c>
      <c r="J11386" s="65">
        <v>0</v>
      </c>
      <c r="K11386" t="str">
        <f t="shared" si="416"/>
        <v>32VI3400HLZM</v>
      </c>
      <c r="L11386">
        <f t="shared" si="417"/>
        <v>0</v>
      </c>
    </row>
    <row r="11387" spans="1:12">
      <c r="A11387" s="65">
        <v>32</v>
      </c>
      <c r="B11387" t="s">
        <v>3</v>
      </c>
      <c r="C11387" s="65">
        <v>11</v>
      </c>
      <c r="D11387" t="s">
        <v>237</v>
      </c>
      <c r="E11387" s="65">
        <v>1</v>
      </c>
      <c r="F11387" t="s">
        <v>335</v>
      </c>
      <c r="G11387" t="s">
        <v>336</v>
      </c>
      <c r="H11387" t="s">
        <v>337</v>
      </c>
      <c r="I11387" t="s">
        <v>338</v>
      </c>
      <c r="J11387" s="65">
        <v>0</v>
      </c>
      <c r="K11387" t="str">
        <f t="shared" si="416"/>
        <v>32VI4000PRUP</v>
      </c>
      <c r="L11387">
        <f t="shared" si="417"/>
        <v>0</v>
      </c>
    </row>
    <row r="11388" spans="1:12">
      <c r="A11388" s="65">
        <v>32</v>
      </c>
      <c r="B11388" t="s">
        <v>3</v>
      </c>
      <c r="C11388" s="65">
        <v>11</v>
      </c>
      <c r="D11388" t="s">
        <v>237</v>
      </c>
      <c r="E11388" s="65">
        <v>1</v>
      </c>
      <c r="F11388" t="s">
        <v>339</v>
      </c>
      <c r="G11388" t="s">
        <v>340</v>
      </c>
      <c r="H11388" t="s">
        <v>341</v>
      </c>
      <c r="I11388" t="s">
        <v>67</v>
      </c>
      <c r="J11388" s="65">
        <v>4913</v>
      </c>
      <c r="K11388" t="str">
        <f t="shared" si="416"/>
        <v>32VI5100SUPF</v>
      </c>
      <c r="L11388">
        <f t="shared" si="417"/>
        <v>4913</v>
      </c>
    </row>
    <row r="11389" spans="1:12">
      <c r="A11389" s="65">
        <v>32</v>
      </c>
      <c r="B11389" t="s">
        <v>3</v>
      </c>
      <c r="C11389" s="65">
        <v>11</v>
      </c>
      <c r="D11389" t="s">
        <v>237</v>
      </c>
      <c r="E11389" s="65">
        <v>1</v>
      </c>
      <c r="F11389" t="s">
        <v>339</v>
      </c>
      <c r="G11389" t="s">
        <v>340</v>
      </c>
      <c r="H11389" t="s">
        <v>343</v>
      </c>
      <c r="I11389" t="s">
        <v>344</v>
      </c>
      <c r="J11389" s="65">
        <v>8138</v>
      </c>
      <c r="K11389" t="str">
        <f t="shared" si="416"/>
        <v>32VI5100SUPR</v>
      </c>
      <c r="L11389">
        <f t="shared" si="417"/>
        <v>8138</v>
      </c>
    </row>
    <row r="11390" spans="1:12">
      <c r="A11390" s="65">
        <v>32</v>
      </c>
      <c r="B11390" t="s">
        <v>3</v>
      </c>
      <c r="C11390" s="65">
        <v>11</v>
      </c>
      <c r="D11390" t="s">
        <v>237</v>
      </c>
      <c r="E11390" s="65">
        <v>1</v>
      </c>
      <c r="F11390" t="s">
        <v>339</v>
      </c>
      <c r="G11390" t="s">
        <v>340</v>
      </c>
      <c r="H11390" t="s">
        <v>342</v>
      </c>
      <c r="I11390" t="s">
        <v>68</v>
      </c>
      <c r="J11390" s="65">
        <v>38272</v>
      </c>
      <c r="K11390" t="str">
        <f t="shared" si="416"/>
        <v>32VI5100PROD</v>
      </c>
      <c r="L11390">
        <f t="shared" si="417"/>
        <v>38272</v>
      </c>
    </row>
    <row r="11391" spans="1:12">
      <c r="A11391" s="65">
        <v>32</v>
      </c>
      <c r="B11391" t="s">
        <v>3</v>
      </c>
      <c r="C11391" s="65">
        <v>11</v>
      </c>
      <c r="D11391" t="s">
        <v>237</v>
      </c>
      <c r="E11391" s="65">
        <v>1</v>
      </c>
      <c r="F11391" t="s">
        <v>345</v>
      </c>
      <c r="G11391" t="s">
        <v>346</v>
      </c>
      <c r="H11391" t="s">
        <v>343</v>
      </c>
      <c r="I11391" t="s">
        <v>344</v>
      </c>
      <c r="J11391" s="65">
        <v>3472</v>
      </c>
      <c r="K11391" t="str">
        <f t="shared" si="416"/>
        <v>32VI5110SUPR</v>
      </c>
      <c r="L11391">
        <f t="shared" si="417"/>
        <v>3472</v>
      </c>
    </row>
    <row r="11392" spans="1:12">
      <c r="A11392" s="65">
        <v>32</v>
      </c>
      <c r="B11392" t="s">
        <v>3</v>
      </c>
      <c r="C11392" s="65">
        <v>11</v>
      </c>
      <c r="D11392" t="s">
        <v>237</v>
      </c>
      <c r="E11392" s="65">
        <v>1</v>
      </c>
      <c r="F11392" t="s">
        <v>345</v>
      </c>
      <c r="G11392" t="s">
        <v>346</v>
      </c>
      <c r="H11392" t="s">
        <v>342</v>
      </c>
      <c r="I11392" t="s">
        <v>68</v>
      </c>
      <c r="J11392" s="65">
        <v>27967</v>
      </c>
      <c r="K11392" t="str">
        <f t="shared" si="416"/>
        <v>32VI5110PROD</v>
      </c>
      <c r="L11392">
        <f t="shared" si="417"/>
        <v>27967</v>
      </c>
    </row>
    <row r="11393" spans="1:12">
      <c r="A11393" s="65">
        <v>32</v>
      </c>
      <c r="B11393" t="s">
        <v>3</v>
      </c>
      <c r="C11393" s="65">
        <v>11</v>
      </c>
      <c r="D11393" t="s">
        <v>237</v>
      </c>
      <c r="E11393" s="65">
        <v>1</v>
      </c>
      <c r="F11393" t="s">
        <v>345</v>
      </c>
      <c r="G11393" t="s">
        <v>346</v>
      </c>
      <c r="H11393" t="s">
        <v>341</v>
      </c>
      <c r="I11393" t="s">
        <v>67</v>
      </c>
      <c r="J11393" s="65">
        <v>3147</v>
      </c>
      <c r="K11393" t="str">
        <f t="shared" si="416"/>
        <v>32VI5110SUPF</v>
      </c>
      <c r="L11393">
        <f t="shared" si="417"/>
        <v>3147</v>
      </c>
    </row>
    <row r="11394" spans="1:12">
      <c r="A11394" s="65">
        <v>32</v>
      </c>
      <c r="B11394" t="s">
        <v>3</v>
      </c>
      <c r="C11394" s="65">
        <v>11</v>
      </c>
      <c r="D11394" t="s">
        <v>237</v>
      </c>
      <c r="E11394" s="65">
        <v>1</v>
      </c>
      <c r="F11394" t="s">
        <v>347</v>
      </c>
      <c r="G11394" t="s">
        <v>348</v>
      </c>
      <c r="H11394" t="s">
        <v>342</v>
      </c>
      <c r="I11394" t="s">
        <v>68</v>
      </c>
      <c r="J11394" s="65">
        <v>706</v>
      </c>
      <c r="K11394" t="str">
        <f t="shared" si="416"/>
        <v>32VI5120PROD</v>
      </c>
      <c r="L11394">
        <f t="shared" si="417"/>
        <v>706</v>
      </c>
    </row>
    <row r="11395" spans="1:12">
      <c r="A11395" s="65">
        <v>32</v>
      </c>
      <c r="B11395" t="s">
        <v>3</v>
      </c>
      <c r="C11395" s="65">
        <v>11</v>
      </c>
      <c r="D11395" t="s">
        <v>237</v>
      </c>
      <c r="E11395" s="65">
        <v>1</v>
      </c>
      <c r="F11395" t="s">
        <v>347</v>
      </c>
      <c r="G11395" t="s">
        <v>348</v>
      </c>
      <c r="H11395" t="s">
        <v>343</v>
      </c>
      <c r="I11395" t="s">
        <v>344</v>
      </c>
      <c r="J11395" s="65">
        <v>11</v>
      </c>
      <c r="K11395" t="str">
        <f t="shared" si="416"/>
        <v>32VI5120SUPR</v>
      </c>
      <c r="L11395">
        <f t="shared" si="417"/>
        <v>11</v>
      </c>
    </row>
    <row r="11396" spans="1:12">
      <c r="A11396" s="65">
        <v>32</v>
      </c>
      <c r="B11396" t="s">
        <v>3</v>
      </c>
      <c r="C11396" s="65">
        <v>11</v>
      </c>
      <c r="D11396" t="s">
        <v>237</v>
      </c>
      <c r="E11396" s="65">
        <v>1</v>
      </c>
      <c r="F11396" t="s">
        <v>347</v>
      </c>
      <c r="G11396" t="s">
        <v>348</v>
      </c>
      <c r="H11396" t="s">
        <v>341</v>
      </c>
      <c r="I11396" t="s">
        <v>67</v>
      </c>
      <c r="J11396" s="65">
        <v>10</v>
      </c>
      <c r="K11396" t="str">
        <f t="shared" si="416"/>
        <v>32VI5120SUPF</v>
      </c>
      <c r="L11396">
        <f t="shared" si="417"/>
        <v>10</v>
      </c>
    </row>
    <row r="11397" spans="1:12">
      <c r="A11397" s="65">
        <v>32</v>
      </c>
      <c r="B11397" t="s">
        <v>3</v>
      </c>
      <c r="C11397" s="65">
        <v>11</v>
      </c>
      <c r="D11397" t="s">
        <v>237</v>
      </c>
      <c r="E11397" s="65">
        <v>1</v>
      </c>
      <c r="F11397" t="s">
        <v>349</v>
      </c>
      <c r="G11397" t="s">
        <v>350</v>
      </c>
      <c r="H11397" t="s">
        <v>343</v>
      </c>
      <c r="I11397" t="s">
        <v>344</v>
      </c>
      <c r="J11397" s="65">
        <v>0</v>
      </c>
      <c r="K11397" t="str">
        <f t="shared" si="416"/>
        <v>32VI5130SUPR</v>
      </c>
      <c r="L11397">
        <f t="shared" si="417"/>
        <v>0</v>
      </c>
    </row>
    <row r="11398" spans="1:12">
      <c r="A11398" s="65">
        <v>32</v>
      </c>
      <c r="B11398" t="s">
        <v>3</v>
      </c>
      <c r="C11398" s="65">
        <v>11</v>
      </c>
      <c r="D11398" t="s">
        <v>237</v>
      </c>
      <c r="E11398" s="65">
        <v>1</v>
      </c>
      <c r="F11398" t="s">
        <v>349</v>
      </c>
      <c r="G11398" t="s">
        <v>350</v>
      </c>
      <c r="H11398" t="s">
        <v>342</v>
      </c>
      <c r="I11398" t="s">
        <v>68</v>
      </c>
      <c r="J11398" s="65">
        <v>0</v>
      </c>
      <c r="K11398" t="str">
        <f t="shared" si="416"/>
        <v>32VI5130PROD</v>
      </c>
      <c r="L11398">
        <f t="shared" si="417"/>
        <v>0</v>
      </c>
    </row>
    <row r="11399" spans="1:12">
      <c r="A11399" s="65">
        <v>32</v>
      </c>
      <c r="B11399" t="s">
        <v>3</v>
      </c>
      <c r="C11399" s="65">
        <v>11</v>
      </c>
      <c r="D11399" t="s">
        <v>237</v>
      </c>
      <c r="E11399" s="65">
        <v>1</v>
      </c>
      <c r="F11399" t="s">
        <v>349</v>
      </c>
      <c r="G11399" t="s">
        <v>350</v>
      </c>
      <c r="H11399" t="s">
        <v>341</v>
      </c>
      <c r="I11399" t="s">
        <v>67</v>
      </c>
      <c r="J11399" s="65">
        <v>0</v>
      </c>
      <c r="K11399" t="str">
        <f t="shared" si="416"/>
        <v>32VI5130SUPF</v>
      </c>
      <c r="L11399">
        <f t="shared" si="417"/>
        <v>0</v>
      </c>
    </row>
    <row r="11400" spans="1:12">
      <c r="A11400" s="65">
        <v>32</v>
      </c>
      <c r="B11400" t="s">
        <v>3</v>
      </c>
      <c r="C11400" s="65">
        <v>11</v>
      </c>
      <c r="D11400" t="s">
        <v>237</v>
      </c>
      <c r="E11400" s="65">
        <v>1</v>
      </c>
      <c r="F11400" t="s">
        <v>351</v>
      </c>
      <c r="G11400" t="s">
        <v>352</v>
      </c>
      <c r="H11400" t="s">
        <v>343</v>
      </c>
      <c r="I11400" t="s">
        <v>344</v>
      </c>
      <c r="J11400" s="65">
        <v>4655</v>
      </c>
      <c r="K11400" t="str">
        <f t="shared" si="416"/>
        <v>32VI5190SUPR</v>
      </c>
      <c r="L11400">
        <f t="shared" si="417"/>
        <v>4655</v>
      </c>
    </row>
    <row r="11401" spans="1:12">
      <c r="A11401" s="65">
        <v>32</v>
      </c>
      <c r="B11401" t="s">
        <v>3</v>
      </c>
      <c r="C11401" s="65">
        <v>11</v>
      </c>
      <c r="D11401" t="s">
        <v>237</v>
      </c>
      <c r="E11401" s="65">
        <v>1</v>
      </c>
      <c r="F11401" t="s">
        <v>351</v>
      </c>
      <c r="G11401" t="s">
        <v>352</v>
      </c>
      <c r="H11401" t="s">
        <v>341</v>
      </c>
      <c r="I11401" t="s">
        <v>67</v>
      </c>
      <c r="J11401" s="65">
        <v>1756</v>
      </c>
      <c r="K11401" t="str">
        <f t="shared" si="416"/>
        <v>32VI5190SUPF</v>
      </c>
      <c r="L11401">
        <f t="shared" si="417"/>
        <v>1756</v>
      </c>
    </row>
    <row r="11402" spans="1:12">
      <c r="A11402" s="65">
        <v>32</v>
      </c>
      <c r="B11402" t="s">
        <v>3</v>
      </c>
      <c r="C11402" s="65">
        <v>11</v>
      </c>
      <c r="D11402" t="s">
        <v>237</v>
      </c>
      <c r="E11402" s="65">
        <v>1</v>
      </c>
      <c r="F11402" t="s">
        <v>351</v>
      </c>
      <c r="G11402" t="s">
        <v>352</v>
      </c>
      <c r="H11402" t="s">
        <v>342</v>
      </c>
      <c r="I11402" t="s">
        <v>68</v>
      </c>
      <c r="J11402" s="65">
        <v>9599</v>
      </c>
      <c r="K11402" t="str">
        <f t="shared" si="416"/>
        <v>32VI5190PROD</v>
      </c>
      <c r="L11402">
        <f t="shared" si="417"/>
        <v>9599</v>
      </c>
    </row>
    <row r="11403" spans="1:12">
      <c r="A11403" s="65">
        <v>32</v>
      </c>
      <c r="B11403" t="s">
        <v>3</v>
      </c>
      <c r="C11403" s="65">
        <v>11</v>
      </c>
      <c r="D11403" t="s">
        <v>237</v>
      </c>
      <c r="E11403" s="65">
        <v>1</v>
      </c>
      <c r="F11403" t="s">
        <v>353</v>
      </c>
      <c r="G11403" t="s">
        <v>354</v>
      </c>
      <c r="H11403" t="s">
        <v>342</v>
      </c>
      <c r="I11403" t="s">
        <v>68</v>
      </c>
      <c r="J11403" s="65">
        <v>0</v>
      </c>
      <c r="K11403" t="str">
        <f t="shared" si="416"/>
        <v>32VI5200PROD</v>
      </c>
      <c r="L11403">
        <f t="shared" si="417"/>
        <v>0</v>
      </c>
    </row>
    <row r="11404" spans="1:12">
      <c r="A11404" s="65">
        <v>32</v>
      </c>
      <c r="B11404" t="s">
        <v>3</v>
      </c>
      <c r="C11404" s="65">
        <v>11</v>
      </c>
      <c r="D11404" t="s">
        <v>237</v>
      </c>
      <c r="E11404" s="65">
        <v>1</v>
      </c>
      <c r="F11404" t="s">
        <v>353</v>
      </c>
      <c r="G11404" t="s">
        <v>354</v>
      </c>
      <c r="H11404" t="s">
        <v>341</v>
      </c>
      <c r="I11404" t="s">
        <v>67</v>
      </c>
      <c r="J11404" s="65">
        <v>0</v>
      </c>
      <c r="K11404" t="str">
        <f t="shared" si="416"/>
        <v>32VI5200SUPF</v>
      </c>
      <c r="L11404">
        <f t="shared" si="417"/>
        <v>0</v>
      </c>
    </row>
    <row r="11405" spans="1:12">
      <c r="A11405" s="65">
        <v>32</v>
      </c>
      <c r="B11405" t="s">
        <v>3</v>
      </c>
      <c r="C11405" s="65">
        <v>11</v>
      </c>
      <c r="D11405" t="s">
        <v>237</v>
      </c>
      <c r="E11405" s="65">
        <v>1</v>
      </c>
      <c r="F11405" t="s">
        <v>353</v>
      </c>
      <c r="G11405" t="s">
        <v>354</v>
      </c>
      <c r="H11405" t="s">
        <v>343</v>
      </c>
      <c r="I11405" t="s">
        <v>344</v>
      </c>
      <c r="J11405" s="65">
        <v>0</v>
      </c>
      <c r="K11405" t="str">
        <f t="shared" si="416"/>
        <v>32VI5200SUPR</v>
      </c>
      <c r="L11405">
        <f t="shared" si="417"/>
        <v>0</v>
      </c>
    </row>
    <row r="11406" spans="1:12">
      <c r="A11406" s="65">
        <v>32</v>
      </c>
      <c r="B11406" t="s">
        <v>3</v>
      </c>
      <c r="C11406" s="65">
        <v>11</v>
      </c>
      <c r="D11406" t="s">
        <v>237</v>
      </c>
      <c r="E11406" s="65">
        <v>1</v>
      </c>
      <c r="F11406" t="s">
        <v>355</v>
      </c>
      <c r="G11406" t="s">
        <v>356</v>
      </c>
      <c r="H11406" t="s">
        <v>341</v>
      </c>
      <c r="I11406" t="s">
        <v>67</v>
      </c>
      <c r="J11406" s="65">
        <v>0</v>
      </c>
      <c r="K11406" t="str">
        <f t="shared" si="416"/>
        <v>32VI5300SUPF</v>
      </c>
      <c r="L11406">
        <f t="shared" si="417"/>
        <v>0</v>
      </c>
    </row>
    <row r="11407" spans="1:12">
      <c r="A11407" s="65">
        <v>32</v>
      </c>
      <c r="B11407" t="s">
        <v>3</v>
      </c>
      <c r="C11407" s="65">
        <v>11</v>
      </c>
      <c r="D11407" t="s">
        <v>237</v>
      </c>
      <c r="E11407" s="65">
        <v>1</v>
      </c>
      <c r="F11407" t="s">
        <v>355</v>
      </c>
      <c r="G11407" t="s">
        <v>356</v>
      </c>
      <c r="H11407" t="s">
        <v>342</v>
      </c>
      <c r="I11407" t="s">
        <v>68</v>
      </c>
      <c r="J11407" s="65">
        <v>0</v>
      </c>
      <c r="K11407" t="str">
        <f t="shared" si="416"/>
        <v>32VI5300PROD</v>
      </c>
      <c r="L11407">
        <f t="shared" si="417"/>
        <v>0</v>
      </c>
    </row>
    <row r="11408" spans="1:12">
      <c r="A11408" s="65">
        <v>32</v>
      </c>
      <c r="B11408" t="s">
        <v>3</v>
      </c>
      <c r="C11408" s="65">
        <v>11</v>
      </c>
      <c r="D11408" t="s">
        <v>237</v>
      </c>
      <c r="E11408" s="65">
        <v>1</v>
      </c>
      <c r="F11408" t="s">
        <v>355</v>
      </c>
      <c r="G11408" t="s">
        <v>356</v>
      </c>
      <c r="H11408" t="s">
        <v>343</v>
      </c>
      <c r="I11408" t="s">
        <v>344</v>
      </c>
      <c r="J11408" s="65">
        <v>0</v>
      </c>
      <c r="K11408" t="str">
        <f t="shared" si="416"/>
        <v>32VI5300SUPR</v>
      </c>
      <c r="L11408">
        <f t="shared" si="417"/>
        <v>0</v>
      </c>
    </row>
    <row r="11409" spans="1:12">
      <c r="A11409" s="65">
        <v>32</v>
      </c>
      <c r="B11409" t="s">
        <v>3</v>
      </c>
      <c r="C11409" s="65">
        <v>11</v>
      </c>
      <c r="D11409" t="s">
        <v>237</v>
      </c>
      <c r="E11409" s="65">
        <v>1</v>
      </c>
      <c r="F11409" t="s">
        <v>357</v>
      </c>
      <c r="G11409" t="s">
        <v>358</v>
      </c>
      <c r="H11409" t="s">
        <v>343</v>
      </c>
      <c r="I11409" t="s">
        <v>344</v>
      </c>
      <c r="J11409" s="65">
        <v>0</v>
      </c>
      <c r="K11409" t="str">
        <f t="shared" si="416"/>
        <v>32VI5900SUPR</v>
      </c>
      <c r="L11409">
        <f t="shared" si="417"/>
        <v>0</v>
      </c>
    </row>
    <row r="11410" spans="1:12">
      <c r="A11410" s="65">
        <v>32</v>
      </c>
      <c r="B11410" t="s">
        <v>3</v>
      </c>
      <c r="C11410" s="65">
        <v>11</v>
      </c>
      <c r="D11410" t="s">
        <v>237</v>
      </c>
      <c r="E11410" s="65">
        <v>1</v>
      </c>
      <c r="F11410" t="s">
        <v>357</v>
      </c>
      <c r="G11410" t="s">
        <v>358</v>
      </c>
      <c r="H11410" t="s">
        <v>342</v>
      </c>
      <c r="I11410" t="s">
        <v>68</v>
      </c>
      <c r="J11410" s="65">
        <v>0</v>
      </c>
      <c r="K11410" t="str">
        <f t="shared" si="416"/>
        <v>32VI5900PROD</v>
      </c>
      <c r="L11410">
        <f t="shared" si="417"/>
        <v>0</v>
      </c>
    </row>
    <row r="11411" spans="1:12">
      <c r="A11411" s="65">
        <v>32</v>
      </c>
      <c r="B11411" t="s">
        <v>3</v>
      </c>
      <c r="C11411" s="65">
        <v>11</v>
      </c>
      <c r="D11411" t="s">
        <v>237</v>
      </c>
      <c r="E11411" s="65">
        <v>1</v>
      </c>
      <c r="F11411" t="s">
        <v>357</v>
      </c>
      <c r="G11411" t="s">
        <v>358</v>
      </c>
      <c r="H11411" t="s">
        <v>341</v>
      </c>
      <c r="I11411" t="s">
        <v>67</v>
      </c>
      <c r="J11411" s="65">
        <v>0</v>
      </c>
      <c r="K11411" t="str">
        <f t="shared" si="416"/>
        <v>32VI5900SUPF</v>
      </c>
      <c r="L11411">
        <f t="shared" si="417"/>
        <v>0</v>
      </c>
    </row>
    <row r="11412" spans="1:12">
      <c r="A11412" s="65">
        <v>32</v>
      </c>
      <c r="B11412" t="s">
        <v>3</v>
      </c>
      <c r="C11412" s="65">
        <v>11</v>
      </c>
      <c r="D11412" t="s">
        <v>237</v>
      </c>
      <c r="E11412" s="65">
        <v>1</v>
      </c>
      <c r="F11412" t="s">
        <v>359</v>
      </c>
      <c r="G11412" t="s">
        <v>360</v>
      </c>
      <c r="H11412" t="s">
        <v>363</v>
      </c>
      <c r="I11412" t="s">
        <v>364</v>
      </c>
      <c r="J11412" s="65">
        <v>4760</v>
      </c>
      <c r="K11412" t="str">
        <f t="shared" si="416"/>
        <v>32VI6100LDTO</v>
      </c>
      <c r="L11412">
        <f t="shared" si="417"/>
        <v>4760</v>
      </c>
    </row>
    <row r="11413" spans="1:12">
      <c r="A11413" s="65">
        <v>32</v>
      </c>
      <c r="B11413" t="s">
        <v>3</v>
      </c>
      <c r="C11413" s="65">
        <v>11</v>
      </c>
      <c r="D11413" t="s">
        <v>237</v>
      </c>
      <c r="E11413" s="65">
        <v>1</v>
      </c>
      <c r="F11413" t="s">
        <v>359</v>
      </c>
      <c r="G11413" t="s">
        <v>360</v>
      </c>
      <c r="H11413" t="s">
        <v>365</v>
      </c>
      <c r="I11413" t="s">
        <v>366</v>
      </c>
      <c r="J11413" s="65">
        <v>1860</v>
      </c>
      <c r="K11413" t="str">
        <f t="shared" si="416"/>
        <v>32VI6100LDPR</v>
      </c>
      <c r="L11413">
        <f t="shared" si="417"/>
        <v>1860</v>
      </c>
    </row>
    <row r="11414" spans="1:12">
      <c r="A11414" s="65">
        <v>32</v>
      </c>
      <c r="B11414" t="s">
        <v>3</v>
      </c>
      <c r="C11414" s="65">
        <v>11</v>
      </c>
      <c r="D11414" t="s">
        <v>237</v>
      </c>
      <c r="E11414" s="65">
        <v>1</v>
      </c>
      <c r="F11414" t="s">
        <v>359</v>
      </c>
      <c r="G11414" t="s">
        <v>360</v>
      </c>
      <c r="H11414" t="s">
        <v>361</v>
      </c>
      <c r="I11414" t="s">
        <v>362</v>
      </c>
      <c r="J11414" s="65">
        <v>2900</v>
      </c>
      <c r="K11414" t="str">
        <f t="shared" si="416"/>
        <v>32VI6100LDNP</v>
      </c>
      <c r="L11414">
        <f t="shared" si="417"/>
        <v>2900</v>
      </c>
    </row>
    <row r="11415" spans="1:12">
      <c r="A11415" s="65">
        <v>32</v>
      </c>
      <c r="B11415" t="s">
        <v>3</v>
      </c>
      <c r="C11415" s="65">
        <v>11</v>
      </c>
      <c r="D11415" t="s">
        <v>237</v>
      </c>
      <c r="E11415" s="65">
        <v>1</v>
      </c>
      <c r="F11415" t="s">
        <v>359</v>
      </c>
      <c r="G11415" t="s">
        <v>360</v>
      </c>
      <c r="H11415" t="s">
        <v>367</v>
      </c>
      <c r="I11415" t="s">
        <v>368</v>
      </c>
      <c r="J11415" s="65">
        <v>3322</v>
      </c>
      <c r="K11415" t="str">
        <f t="shared" si="416"/>
        <v>32VI6100DOTO</v>
      </c>
      <c r="L11415">
        <f t="shared" si="417"/>
        <v>3322</v>
      </c>
    </row>
    <row r="11416" spans="1:12">
      <c r="A11416" s="65">
        <v>32</v>
      </c>
      <c r="B11416" t="s">
        <v>3</v>
      </c>
      <c r="C11416" s="65">
        <v>11</v>
      </c>
      <c r="D11416" t="s">
        <v>237</v>
      </c>
      <c r="E11416" s="65">
        <v>1</v>
      </c>
      <c r="F11416" t="s">
        <v>359</v>
      </c>
      <c r="G11416" t="s">
        <v>360</v>
      </c>
      <c r="H11416" t="s">
        <v>371</v>
      </c>
      <c r="I11416" t="s">
        <v>372</v>
      </c>
      <c r="J11416" s="65">
        <v>3127</v>
      </c>
      <c r="K11416" t="str">
        <f t="shared" si="416"/>
        <v>32VI6100DOPR</v>
      </c>
      <c r="L11416">
        <f t="shared" si="417"/>
        <v>3127</v>
      </c>
    </row>
    <row r="11417" spans="1:12">
      <c r="A11417" s="65">
        <v>32</v>
      </c>
      <c r="B11417" t="s">
        <v>3</v>
      </c>
      <c r="C11417" s="65">
        <v>11</v>
      </c>
      <c r="D11417" t="s">
        <v>237</v>
      </c>
      <c r="E11417" s="65">
        <v>1</v>
      </c>
      <c r="F11417" t="s">
        <v>359</v>
      </c>
      <c r="G11417" t="s">
        <v>360</v>
      </c>
      <c r="H11417" t="s">
        <v>369</v>
      </c>
      <c r="I11417" t="s">
        <v>370</v>
      </c>
      <c r="J11417" s="65">
        <v>195</v>
      </c>
      <c r="K11417" t="str">
        <f t="shared" si="416"/>
        <v>32VI6100DONP</v>
      </c>
      <c r="L11417">
        <f t="shared" si="417"/>
        <v>195</v>
      </c>
    </row>
    <row r="11418" spans="1:12">
      <c r="A11418" s="65">
        <v>32</v>
      </c>
      <c r="B11418" t="s">
        <v>3</v>
      </c>
      <c r="C11418" s="65">
        <v>11</v>
      </c>
      <c r="D11418" t="s">
        <v>237</v>
      </c>
      <c r="E11418" s="65">
        <v>1</v>
      </c>
      <c r="F11418" t="s">
        <v>373</v>
      </c>
      <c r="G11418" t="s">
        <v>227</v>
      </c>
      <c r="H11418" t="s">
        <v>367</v>
      </c>
      <c r="I11418" t="s">
        <v>368</v>
      </c>
      <c r="J11418" s="65">
        <v>150</v>
      </c>
      <c r="K11418" t="str">
        <f t="shared" si="416"/>
        <v>32VI6200DOTO</v>
      </c>
      <c r="L11418">
        <f t="shared" si="417"/>
        <v>150</v>
      </c>
    </row>
    <row r="11419" spans="1:12">
      <c r="A11419" s="65">
        <v>32</v>
      </c>
      <c r="B11419" t="s">
        <v>3</v>
      </c>
      <c r="C11419" s="65">
        <v>11</v>
      </c>
      <c r="D11419" t="s">
        <v>237</v>
      </c>
      <c r="E11419" s="65">
        <v>1</v>
      </c>
      <c r="F11419" t="s">
        <v>373</v>
      </c>
      <c r="G11419" t="s">
        <v>227</v>
      </c>
      <c r="H11419" t="s">
        <v>361</v>
      </c>
      <c r="I11419" t="s">
        <v>362</v>
      </c>
      <c r="J11419" s="65">
        <v>0</v>
      </c>
      <c r="K11419" t="str">
        <f t="shared" si="416"/>
        <v>32VI6200LDNP</v>
      </c>
      <c r="L11419">
        <f t="shared" si="417"/>
        <v>0</v>
      </c>
    </row>
    <row r="11420" spans="1:12">
      <c r="A11420" s="65">
        <v>32</v>
      </c>
      <c r="B11420" t="s">
        <v>3</v>
      </c>
      <c r="C11420" s="65">
        <v>11</v>
      </c>
      <c r="D11420" t="s">
        <v>237</v>
      </c>
      <c r="E11420" s="65">
        <v>1</v>
      </c>
      <c r="F11420" t="s">
        <v>373</v>
      </c>
      <c r="G11420" t="s">
        <v>227</v>
      </c>
      <c r="H11420" t="s">
        <v>369</v>
      </c>
      <c r="I11420" t="s">
        <v>370</v>
      </c>
      <c r="J11420" s="65">
        <v>150</v>
      </c>
      <c r="K11420" t="str">
        <f t="shared" si="416"/>
        <v>32VI6200DONP</v>
      </c>
      <c r="L11420">
        <f t="shared" si="417"/>
        <v>150</v>
      </c>
    </row>
    <row r="11421" spans="1:12">
      <c r="A11421" s="65">
        <v>32</v>
      </c>
      <c r="B11421" t="s">
        <v>3</v>
      </c>
      <c r="C11421" s="65">
        <v>11</v>
      </c>
      <c r="D11421" t="s">
        <v>237</v>
      </c>
      <c r="E11421" s="65">
        <v>1</v>
      </c>
      <c r="F11421" t="s">
        <v>373</v>
      </c>
      <c r="G11421" t="s">
        <v>227</v>
      </c>
      <c r="H11421" t="s">
        <v>363</v>
      </c>
      <c r="I11421" t="s">
        <v>364</v>
      </c>
      <c r="J11421" s="65">
        <v>0</v>
      </c>
      <c r="K11421" t="str">
        <f t="shared" si="416"/>
        <v>32VI6200LDTO</v>
      </c>
      <c r="L11421">
        <f t="shared" si="417"/>
        <v>0</v>
      </c>
    </row>
    <row r="11422" spans="1:12">
      <c r="A11422" s="65">
        <v>32</v>
      </c>
      <c r="B11422" t="s">
        <v>3</v>
      </c>
      <c r="C11422" s="65">
        <v>11</v>
      </c>
      <c r="D11422" t="s">
        <v>237</v>
      </c>
      <c r="E11422" s="65">
        <v>1</v>
      </c>
      <c r="F11422" t="s">
        <v>374</v>
      </c>
      <c r="G11422" t="s">
        <v>375</v>
      </c>
      <c r="H11422" t="s">
        <v>369</v>
      </c>
      <c r="I11422" t="s">
        <v>370</v>
      </c>
      <c r="J11422" s="65">
        <v>0</v>
      </c>
      <c r="K11422" t="str">
        <f t="shared" si="416"/>
        <v>32VI6300DONP</v>
      </c>
      <c r="L11422">
        <f t="shared" si="417"/>
        <v>0</v>
      </c>
    </row>
    <row r="11423" spans="1:12">
      <c r="A11423" s="65">
        <v>32</v>
      </c>
      <c r="B11423" t="s">
        <v>3</v>
      </c>
      <c r="C11423" s="65">
        <v>11</v>
      </c>
      <c r="D11423" t="s">
        <v>237</v>
      </c>
      <c r="E11423" s="65">
        <v>1</v>
      </c>
      <c r="F11423" t="s">
        <v>374</v>
      </c>
      <c r="G11423" t="s">
        <v>375</v>
      </c>
      <c r="H11423" t="s">
        <v>361</v>
      </c>
      <c r="I11423" t="s">
        <v>362</v>
      </c>
      <c r="J11423" s="65">
        <v>0</v>
      </c>
      <c r="K11423" t="str">
        <f t="shared" si="416"/>
        <v>32VI6300LDNP</v>
      </c>
      <c r="L11423">
        <f t="shared" si="417"/>
        <v>0</v>
      </c>
    </row>
    <row r="11424" spans="1:12">
      <c r="A11424" s="65">
        <v>32</v>
      </c>
      <c r="B11424" t="s">
        <v>3</v>
      </c>
      <c r="C11424" s="65">
        <v>11</v>
      </c>
      <c r="D11424" t="s">
        <v>237</v>
      </c>
      <c r="E11424" s="65">
        <v>1</v>
      </c>
      <c r="F11424" t="s">
        <v>374</v>
      </c>
      <c r="G11424" t="s">
        <v>375</v>
      </c>
      <c r="H11424" t="s">
        <v>363</v>
      </c>
      <c r="I11424" t="s">
        <v>364</v>
      </c>
      <c r="J11424" s="65">
        <v>0</v>
      </c>
      <c r="K11424" t="str">
        <f t="shared" si="416"/>
        <v>32VI6300LDTO</v>
      </c>
      <c r="L11424">
        <f t="shared" si="417"/>
        <v>0</v>
      </c>
    </row>
    <row r="11425" spans="1:12">
      <c r="A11425" s="65">
        <v>32</v>
      </c>
      <c r="B11425" t="s">
        <v>3</v>
      </c>
      <c r="C11425" s="65">
        <v>11</v>
      </c>
      <c r="D11425" t="s">
        <v>237</v>
      </c>
      <c r="E11425" s="65">
        <v>1</v>
      </c>
      <c r="F11425" t="s">
        <v>374</v>
      </c>
      <c r="G11425" t="s">
        <v>375</v>
      </c>
      <c r="H11425" t="s">
        <v>367</v>
      </c>
      <c r="I11425" t="s">
        <v>368</v>
      </c>
      <c r="J11425" s="65">
        <v>0</v>
      </c>
      <c r="K11425" t="str">
        <f t="shared" si="416"/>
        <v>32VI6300DOTO</v>
      </c>
      <c r="L11425">
        <f t="shared" si="417"/>
        <v>0</v>
      </c>
    </row>
    <row r="11426" spans="1:12">
      <c r="A11426" s="65">
        <v>32</v>
      </c>
      <c r="B11426" t="s">
        <v>3</v>
      </c>
      <c r="C11426" s="65">
        <v>11</v>
      </c>
      <c r="D11426" t="s">
        <v>237</v>
      </c>
      <c r="E11426" s="65">
        <v>1</v>
      </c>
      <c r="F11426" t="s">
        <v>376</v>
      </c>
      <c r="G11426" t="s">
        <v>377</v>
      </c>
      <c r="H11426" t="s">
        <v>363</v>
      </c>
      <c r="I11426" t="s">
        <v>364</v>
      </c>
      <c r="J11426" s="65">
        <v>94</v>
      </c>
      <c r="K11426" t="str">
        <f t="shared" si="416"/>
        <v>32VI6400LDTO</v>
      </c>
      <c r="L11426">
        <f t="shared" si="417"/>
        <v>94</v>
      </c>
    </row>
    <row r="11427" spans="1:12">
      <c r="A11427" s="65">
        <v>32</v>
      </c>
      <c r="B11427" t="s">
        <v>3</v>
      </c>
      <c r="C11427" s="65">
        <v>11</v>
      </c>
      <c r="D11427" t="s">
        <v>237</v>
      </c>
      <c r="E11427" s="65">
        <v>1</v>
      </c>
      <c r="F11427" t="s">
        <v>376</v>
      </c>
      <c r="G11427" t="s">
        <v>377</v>
      </c>
      <c r="H11427" t="s">
        <v>367</v>
      </c>
      <c r="I11427" t="s">
        <v>368</v>
      </c>
      <c r="J11427" s="65">
        <v>0</v>
      </c>
      <c r="K11427" t="str">
        <f t="shared" si="416"/>
        <v>32VI6400DOTO</v>
      </c>
      <c r="L11427">
        <f t="shared" si="417"/>
        <v>0</v>
      </c>
    </row>
    <row r="11428" spans="1:12">
      <c r="A11428" s="65">
        <v>32</v>
      </c>
      <c r="B11428" t="s">
        <v>3</v>
      </c>
      <c r="C11428" s="65">
        <v>11</v>
      </c>
      <c r="D11428" t="s">
        <v>237</v>
      </c>
      <c r="E11428" s="65">
        <v>1</v>
      </c>
      <c r="F11428" t="s">
        <v>376</v>
      </c>
      <c r="G11428" t="s">
        <v>377</v>
      </c>
      <c r="H11428" t="s">
        <v>365</v>
      </c>
      <c r="I11428" t="s">
        <v>366</v>
      </c>
      <c r="J11428" s="65">
        <v>94</v>
      </c>
      <c r="K11428" t="str">
        <f t="shared" si="416"/>
        <v>32VI6400LDPR</v>
      </c>
      <c r="L11428">
        <f t="shared" si="417"/>
        <v>94</v>
      </c>
    </row>
    <row r="11429" spans="1:12">
      <c r="A11429" s="65">
        <v>32</v>
      </c>
      <c r="B11429" t="s">
        <v>3</v>
      </c>
      <c r="C11429" s="65">
        <v>11</v>
      </c>
      <c r="D11429" t="s">
        <v>237</v>
      </c>
      <c r="E11429" s="65">
        <v>1</v>
      </c>
      <c r="F11429" t="s">
        <v>376</v>
      </c>
      <c r="G11429" t="s">
        <v>377</v>
      </c>
      <c r="H11429" t="s">
        <v>371</v>
      </c>
      <c r="I11429" t="s">
        <v>372</v>
      </c>
      <c r="J11429" s="65">
        <v>0</v>
      </c>
      <c r="K11429" t="str">
        <f t="shared" ref="K11429:K11457" si="418">CONCATENATE(TEXT(A11429,"00"),F11429,H11429)</f>
        <v>32VI6400DOPR</v>
      </c>
      <c r="L11429">
        <f t="shared" ref="L11429:L11457" si="419">J11429</f>
        <v>0</v>
      </c>
    </row>
    <row r="11430" spans="1:12">
      <c r="A11430" s="65">
        <v>32</v>
      </c>
      <c r="B11430" t="s">
        <v>3</v>
      </c>
      <c r="C11430" s="65">
        <v>11</v>
      </c>
      <c r="D11430" t="s">
        <v>237</v>
      </c>
      <c r="E11430" s="65">
        <v>1</v>
      </c>
      <c r="F11430" t="s">
        <v>378</v>
      </c>
      <c r="G11430" t="s">
        <v>379</v>
      </c>
      <c r="H11430" t="s">
        <v>365</v>
      </c>
      <c r="I11430" t="s">
        <v>366</v>
      </c>
      <c r="J11430" s="65">
        <v>0</v>
      </c>
      <c r="K11430" t="str">
        <f t="shared" si="418"/>
        <v>32VI6500LDPR</v>
      </c>
      <c r="L11430">
        <f t="shared" si="419"/>
        <v>0</v>
      </c>
    </row>
    <row r="11431" spans="1:12">
      <c r="A11431" s="65">
        <v>32</v>
      </c>
      <c r="B11431" t="s">
        <v>3</v>
      </c>
      <c r="C11431" s="65">
        <v>11</v>
      </c>
      <c r="D11431" t="s">
        <v>237</v>
      </c>
      <c r="E11431" s="65">
        <v>1</v>
      </c>
      <c r="F11431" t="s">
        <v>378</v>
      </c>
      <c r="G11431" t="s">
        <v>379</v>
      </c>
      <c r="H11431" t="s">
        <v>371</v>
      </c>
      <c r="I11431" t="s">
        <v>372</v>
      </c>
      <c r="J11431" s="65">
        <v>0</v>
      </c>
      <c r="K11431" t="str">
        <f t="shared" si="418"/>
        <v>32VI6500DOPR</v>
      </c>
      <c r="L11431">
        <f t="shared" si="419"/>
        <v>0</v>
      </c>
    </row>
    <row r="11432" spans="1:12">
      <c r="A11432" s="65">
        <v>32</v>
      </c>
      <c r="B11432" t="s">
        <v>3</v>
      </c>
      <c r="C11432" s="65">
        <v>11</v>
      </c>
      <c r="D11432" t="s">
        <v>237</v>
      </c>
      <c r="E11432" s="65">
        <v>1</v>
      </c>
      <c r="F11432" t="s">
        <v>378</v>
      </c>
      <c r="G11432" t="s">
        <v>379</v>
      </c>
      <c r="H11432" t="s">
        <v>367</v>
      </c>
      <c r="I11432" t="s">
        <v>368</v>
      </c>
      <c r="J11432" s="65">
        <v>0</v>
      </c>
      <c r="K11432" t="str">
        <f t="shared" si="418"/>
        <v>32VI6500DOTO</v>
      </c>
      <c r="L11432">
        <f t="shared" si="419"/>
        <v>0</v>
      </c>
    </row>
    <row r="11433" spans="1:12">
      <c r="A11433" s="65">
        <v>32</v>
      </c>
      <c r="B11433" t="s">
        <v>3</v>
      </c>
      <c r="C11433" s="65">
        <v>11</v>
      </c>
      <c r="D11433" t="s">
        <v>237</v>
      </c>
      <c r="E11433" s="65">
        <v>1</v>
      </c>
      <c r="F11433" t="s">
        <v>378</v>
      </c>
      <c r="G11433" t="s">
        <v>379</v>
      </c>
      <c r="H11433" t="s">
        <v>363</v>
      </c>
      <c r="I11433" t="s">
        <v>364</v>
      </c>
      <c r="J11433" s="65">
        <v>0</v>
      </c>
      <c r="K11433" t="str">
        <f t="shared" si="418"/>
        <v>32VI6500LDTO</v>
      </c>
      <c r="L11433">
        <f t="shared" si="419"/>
        <v>0</v>
      </c>
    </row>
    <row r="11434" spans="1:12">
      <c r="A11434" s="65">
        <v>32</v>
      </c>
      <c r="B11434" t="s">
        <v>3</v>
      </c>
      <c r="C11434" s="65">
        <v>11</v>
      </c>
      <c r="D11434" t="s">
        <v>237</v>
      </c>
      <c r="E11434" s="65">
        <v>1</v>
      </c>
      <c r="F11434" t="s">
        <v>380</v>
      </c>
      <c r="G11434" t="s">
        <v>381</v>
      </c>
      <c r="H11434" t="s">
        <v>369</v>
      </c>
      <c r="I11434" t="s">
        <v>370</v>
      </c>
      <c r="J11434" s="65">
        <v>20</v>
      </c>
      <c r="K11434" t="str">
        <f t="shared" si="418"/>
        <v>32VI6600DONP</v>
      </c>
      <c r="L11434">
        <f t="shared" si="419"/>
        <v>20</v>
      </c>
    </row>
    <row r="11435" spans="1:12">
      <c r="A11435" s="65">
        <v>32</v>
      </c>
      <c r="B11435" t="s">
        <v>3</v>
      </c>
      <c r="C11435" s="65">
        <v>11</v>
      </c>
      <c r="D11435" t="s">
        <v>237</v>
      </c>
      <c r="E11435" s="65">
        <v>1</v>
      </c>
      <c r="F11435" t="s">
        <v>380</v>
      </c>
      <c r="G11435" t="s">
        <v>381</v>
      </c>
      <c r="H11435" t="s">
        <v>365</v>
      </c>
      <c r="I11435" t="s">
        <v>366</v>
      </c>
      <c r="J11435" s="65">
        <v>0</v>
      </c>
      <c r="K11435" t="str">
        <f t="shared" si="418"/>
        <v>32VI6600LDPR</v>
      </c>
      <c r="L11435">
        <f t="shared" si="419"/>
        <v>0</v>
      </c>
    </row>
    <row r="11436" spans="1:12">
      <c r="A11436" s="65">
        <v>32</v>
      </c>
      <c r="B11436" t="s">
        <v>3</v>
      </c>
      <c r="C11436" s="65">
        <v>11</v>
      </c>
      <c r="D11436" t="s">
        <v>237</v>
      </c>
      <c r="E11436" s="65">
        <v>1</v>
      </c>
      <c r="F11436" t="s">
        <v>380</v>
      </c>
      <c r="G11436" t="s">
        <v>381</v>
      </c>
      <c r="H11436" t="s">
        <v>371</v>
      </c>
      <c r="I11436" t="s">
        <v>372</v>
      </c>
      <c r="J11436" s="65">
        <v>20</v>
      </c>
      <c r="K11436" t="str">
        <f t="shared" si="418"/>
        <v>32VI6600DOPR</v>
      </c>
      <c r="L11436">
        <f t="shared" si="419"/>
        <v>20</v>
      </c>
    </row>
    <row r="11437" spans="1:12">
      <c r="A11437" s="65">
        <v>32</v>
      </c>
      <c r="B11437" t="s">
        <v>3</v>
      </c>
      <c r="C11437" s="65">
        <v>11</v>
      </c>
      <c r="D11437" t="s">
        <v>237</v>
      </c>
      <c r="E11437" s="65">
        <v>1</v>
      </c>
      <c r="F11437" t="s">
        <v>380</v>
      </c>
      <c r="G11437" t="s">
        <v>381</v>
      </c>
      <c r="H11437" t="s">
        <v>361</v>
      </c>
      <c r="I11437" t="s">
        <v>362</v>
      </c>
      <c r="J11437" s="65">
        <v>0</v>
      </c>
      <c r="K11437" t="str">
        <f t="shared" si="418"/>
        <v>32VI6600LDNP</v>
      </c>
      <c r="L11437">
        <f t="shared" si="419"/>
        <v>0</v>
      </c>
    </row>
    <row r="11438" spans="1:12">
      <c r="A11438" s="65">
        <v>32</v>
      </c>
      <c r="B11438" t="s">
        <v>3</v>
      </c>
      <c r="C11438" s="65">
        <v>11</v>
      </c>
      <c r="D11438" t="s">
        <v>237</v>
      </c>
      <c r="E11438" s="65">
        <v>1</v>
      </c>
      <c r="F11438" t="s">
        <v>382</v>
      </c>
      <c r="G11438" t="s">
        <v>383</v>
      </c>
      <c r="H11438" t="s">
        <v>367</v>
      </c>
      <c r="I11438" t="s">
        <v>368</v>
      </c>
      <c r="J11438" s="65">
        <v>0</v>
      </c>
      <c r="K11438" t="str">
        <f t="shared" si="418"/>
        <v>32VI6710DOTO</v>
      </c>
      <c r="L11438">
        <f t="shared" si="419"/>
        <v>0</v>
      </c>
    </row>
    <row r="11439" spans="1:12">
      <c r="A11439" s="65">
        <v>32</v>
      </c>
      <c r="B11439" t="s">
        <v>3</v>
      </c>
      <c r="C11439" s="65">
        <v>11</v>
      </c>
      <c r="D11439" t="s">
        <v>237</v>
      </c>
      <c r="E11439" s="65">
        <v>1</v>
      </c>
      <c r="F11439" t="s">
        <v>382</v>
      </c>
      <c r="G11439" t="s">
        <v>383</v>
      </c>
      <c r="H11439" t="s">
        <v>371</v>
      </c>
      <c r="I11439" t="s">
        <v>372</v>
      </c>
      <c r="J11439" s="65">
        <v>0</v>
      </c>
      <c r="K11439" t="str">
        <f t="shared" si="418"/>
        <v>32VI6710DOPR</v>
      </c>
      <c r="L11439">
        <f t="shared" si="419"/>
        <v>0</v>
      </c>
    </row>
    <row r="11440" spans="1:12">
      <c r="A11440" s="65">
        <v>32</v>
      </c>
      <c r="B11440" t="s">
        <v>3</v>
      </c>
      <c r="C11440" s="65">
        <v>11</v>
      </c>
      <c r="D11440" t="s">
        <v>237</v>
      </c>
      <c r="E11440" s="65">
        <v>1</v>
      </c>
      <c r="F11440" t="s">
        <v>382</v>
      </c>
      <c r="G11440" t="s">
        <v>383</v>
      </c>
      <c r="H11440" t="s">
        <v>363</v>
      </c>
      <c r="I11440" t="s">
        <v>364</v>
      </c>
      <c r="J11440" s="65">
        <v>0</v>
      </c>
      <c r="K11440" t="str">
        <f t="shared" si="418"/>
        <v>32VI6710LDTO</v>
      </c>
      <c r="L11440">
        <f t="shared" si="419"/>
        <v>0</v>
      </c>
    </row>
    <row r="11441" spans="1:12">
      <c r="A11441" s="65">
        <v>32</v>
      </c>
      <c r="B11441" t="s">
        <v>3</v>
      </c>
      <c r="C11441" s="65">
        <v>11</v>
      </c>
      <c r="D11441" t="s">
        <v>237</v>
      </c>
      <c r="E11441" s="65">
        <v>1</v>
      </c>
      <c r="F11441" t="s">
        <v>382</v>
      </c>
      <c r="G11441" t="s">
        <v>383</v>
      </c>
      <c r="H11441" t="s">
        <v>369</v>
      </c>
      <c r="I11441" t="s">
        <v>370</v>
      </c>
      <c r="J11441" s="65">
        <v>0</v>
      </c>
      <c r="K11441" t="str">
        <f t="shared" si="418"/>
        <v>32VI6710DONP</v>
      </c>
      <c r="L11441">
        <f t="shared" si="419"/>
        <v>0</v>
      </c>
    </row>
    <row r="11442" spans="1:12">
      <c r="A11442" s="65">
        <v>32</v>
      </c>
      <c r="B11442" t="s">
        <v>3</v>
      </c>
      <c r="C11442" s="65">
        <v>11</v>
      </c>
      <c r="D11442" t="s">
        <v>237</v>
      </c>
      <c r="E11442" s="65">
        <v>1</v>
      </c>
      <c r="F11442" t="s">
        <v>382</v>
      </c>
      <c r="G11442" t="s">
        <v>383</v>
      </c>
      <c r="H11442" t="s">
        <v>365</v>
      </c>
      <c r="I11442" t="s">
        <v>366</v>
      </c>
      <c r="J11442" s="65">
        <v>0</v>
      </c>
      <c r="K11442" t="str">
        <f t="shared" si="418"/>
        <v>32VI6710LDPR</v>
      </c>
      <c r="L11442">
        <f t="shared" si="419"/>
        <v>0</v>
      </c>
    </row>
    <row r="11443" spans="1:12">
      <c r="A11443" s="65">
        <v>32</v>
      </c>
      <c r="B11443" t="s">
        <v>3</v>
      </c>
      <c r="C11443" s="65">
        <v>11</v>
      </c>
      <c r="D11443" t="s">
        <v>237</v>
      </c>
      <c r="E11443" s="65">
        <v>1</v>
      </c>
      <c r="F11443" t="s">
        <v>382</v>
      </c>
      <c r="G11443" t="s">
        <v>383</v>
      </c>
      <c r="H11443" t="s">
        <v>361</v>
      </c>
      <c r="I11443" t="s">
        <v>362</v>
      </c>
      <c r="J11443" s="65">
        <v>0</v>
      </c>
      <c r="K11443" t="str">
        <f t="shared" si="418"/>
        <v>32VI6710LDNP</v>
      </c>
      <c r="L11443">
        <f t="shared" si="419"/>
        <v>0</v>
      </c>
    </row>
    <row r="11444" spans="1:12">
      <c r="A11444" s="65">
        <v>32</v>
      </c>
      <c r="B11444" t="s">
        <v>3</v>
      </c>
      <c r="C11444" s="65">
        <v>11</v>
      </c>
      <c r="D11444" t="s">
        <v>237</v>
      </c>
      <c r="E11444" s="65">
        <v>1</v>
      </c>
      <c r="F11444" t="s">
        <v>384</v>
      </c>
      <c r="G11444" t="s">
        <v>385</v>
      </c>
      <c r="H11444" t="s">
        <v>369</v>
      </c>
      <c r="I11444" t="s">
        <v>370</v>
      </c>
      <c r="J11444" s="65">
        <v>0</v>
      </c>
      <c r="K11444" t="str">
        <f t="shared" si="418"/>
        <v>32VI6720DONP</v>
      </c>
      <c r="L11444">
        <f t="shared" si="419"/>
        <v>0</v>
      </c>
    </row>
    <row r="11445" spans="1:12">
      <c r="A11445" s="65">
        <v>32</v>
      </c>
      <c r="B11445" t="s">
        <v>3</v>
      </c>
      <c r="C11445" s="65">
        <v>11</v>
      </c>
      <c r="D11445" t="s">
        <v>237</v>
      </c>
      <c r="E11445" s="65">
        <v>1</v>
      </c>
      <c r="F11445" t="s">
        <v>384</v>
      </c>
      <c r="G11445" t="s">
        <v>385</v>
      </c>
      <c r="H11445" t="s">
        <v>371</v>
      </c>
      <c r="I11445" t="s">
        <v>372</v>
      </c>
      <c r="J11445" s="65">
        <v>0</v>
      </c>
      <c r="K11445" t="str">
        <f t="shared" si="418"/>
        <v>32VI6720DOPR</v>
      </c>
      <c r="L11445">
        <f t="shared" si="419"/>
        <v>0</v>
      </c>
    </row>
    <row r="11446" spans="1:12">
      <c r="A11446" s="65">
        <v>32</v>
      </c>
      <c r="B11446" t="s">
        <v>3</v>
      </c>
      <c r="C11446" s="65">
        <v>11</v>
      </c>
      <c r="D11446" t="s">
        <v>237</v>
      </c>
      <c r="E11446" s="65">
        <v>1</v>
      </c>
      <c r="F11446" t="s">
        <v>384</v>
      </c>
      <c r="G11446" t="s">
        <v>385</v>
      </c>
      <c r="H11446" t="s">
        <v>365</v>
      </c>
      <c r="I11446" t="s">
        <v>366</v>
      </c>
      <c r="J11446" s="65">
        <v>0</v>
      </c>
      <c r="K11446" t="str">
        <f t="shared" si="418"/>
        <v>32VI6720LDPR</v>
      </c>
      <c r="L11446">
        <f t="shared" si="419"/>
        <v>0</v>
      </c>
    </row>
    <row r="11447" spans="1:12">
      <c r="A11447" s="65">
        <v>32</v>
      </c>
      <c r="B11447" t="s">
        <v>3</v>
      </c>
      <c r="C11447" s="65">
        <v>11</v>
      </c>
      <c r="D11447" t="s">
        <v>237</v>
      </c>
      <c r="E11447" s="65">
        <v>1</v>
      </c>
      <c r="F11447" t="s">
        <v>384</v>
      </c>
      <c r="G11447" t="s">
        <v>385</v>
      </c>
      <c r="H11447" t="s">
        <v>361</v>
      </c>
      <c r="I11447" t="s">
        <v>362</v>
      </c>
      <c r="J11447" s="65">
        <v>0</v>
      </c>
      <c r="K11447" t="str">
        <f t="shared" si="418"/>
        <v>32VI6720LDNP</v>
      </c>
      <c r="L11447">
        <f t="shared" si="419"/>
        <v>0</v>
      </c>
    </row>
    <row r="11448" spans="1:12">
      <c r="A11448" s="65">
        <v>32</v>
      </c>
      <c r="B11448" t="s">
        <v>3</v>
      </c>
      <c r="C11448" s="65">
        <v>11</v>
      </c>
      <c r="D11448" t="s">
        <v>237</v>
      </c>
      <c r="E11448" s="65">
        <v>1</v>
      </c>
      <c r="F11448" t="s">
        <v>384</v>
      </c>
      <c r="G11448" t="s">
        <v>385</v>
      </c>
      <c r="H11448" t="s">
        <v>367</v>
      </c>
      <c r="I11448" t="s">
        <v>368</v>
      </c>
      <c r="J11448" s="65">
        <v>0</v>
      </c>
      <c r="K11448" t="str">
        <f t="shared" si="418"/>
        <v>32VI6720DOTO</v>
      </c>
      <c r="L11448">
        <f t="shared" si="419"/>
        <v>0</v>
      </c>
    </row>
    <row r="11449" spans="1:12">
      <c r="A11449" s="65">
        <v>32</v>
      </c>
      <c r="B11449" t="s">
        <v>3</v>
      </c>
      <c r="C11449" s="65">
        <v>11</v>
      </c>
      <c r="D11449" t="s">
        <v>237</v>
      </c>
      <c r="E11449" s="65">
        <v>1</v>
      </c>
      <c r="F11449" t="s">
        <v>384</v>
      </c>
      <c r="G11449" t="s">
        <v>385</v>
      </c>
      <c r="H11449" t="s">
        <v>363</v>
      </c>
      <c r="I11449" t="s">
        <v>364</v>
      </c>
      <c r="J11449" s="65">
        <v>0</v>
      </c>
      <c r="K11449" t="str">
        <f t="shared" si="418"/>
        <v>32VI6720LDTO</v>
      </c>
      <c r="L11449">
        <f t="shared" si="419"/>
        <v>0</v>
      </c>
    </row>
    <row r="11450" spans="1:12">
      <c r="A11450" s="65">
        <v>32</v>
      </c>
      <c r="B11450" t="s">
        <v>3</v>
      </c>
      <c r="C11450" s="65">
        <v>11</v>
      </c>
      <c r="D11450" t="s">
        <v>237</v>
      </c>
      <c r="E11450" s="65">
        <v>1</v>
      </c>
      <c r="F11450" t="s">
        <v>386</v>
      </c>
      <c r="G11450" t="s">
        <v>387</v>
      </c>
      <c r="H11450" t="s">
        <v>371</v>
      </c>
      <c r="I11450" t="s">
        <v>372</v>
      </c>
      <c r="J11450" s="65">
        <v>3147</v>
      </c>
      <c r="K11450" t="str">
        <f t="shared" si="418"/>
        <v>32VI6800DOPR</v>
      </c>
      <c r="L11450">
        <f t="shared" si="419"/>
        <v>3147</v>
      </c>
    </row>
    <row r="11451" spans="1:12">
      <c r="A11451" s="65">
        <v>32</v>
      </c>
      <c r="B11451" t="s">
        <v>3</v>
      </c>
      <c r="C11451" s="65">
        <v>11</v>
      </c>
      <c r="D11451" t="s">
        <v>237</v>
      </c>
      <c r="E11451" s="65">
        <v>1</v>
      </c>
      <c r="F11451" t="s">
        <v>386</v>
      </c>
      <c r="G11451" t="s">
        <v>387</v>
      </c>
      <c r="H11451" t="s">
        <v>369</v>
      </c>
      <c r="I11451" t="s">
        <v>370</v>
      </c>
      <c r="J11451" s="65">
        <v>325</v>
      </c>
      <c r="K11451" t="str">
        <f t="shared" si="418"/>
        <v>32VI6800DONP</v>
      </c>
      <c r="L11451">
        <f t="shared" si="419"/>
        <v>325</v>
      </c>
    </row>
    <row r="11452" spans="1:12">
      <c r="A11452" s="65">
        <v>32</v>
      </c>
      <c r="B11452" t="s">
        <v>3</v>
      </c>
      <c r="C11452" s="65">
        <v>11</v>
      </c>
      <c r="D11452" t="s">
        <v>237</v>
      </c>
      <c r="E11452" s="65">
        <v>1</v>
      </c>
      <c r="F11452" t="s">
        <v>386</v>
      </c>
      <c r="G11452" t="s">
        <v>387</v>
      </c>
      <c r="H11452" t="s">
        <v>367</v>
      </c>
      <c r="I11452" t="s">
        <v>368</v>
      </c>
      <c r="J11452" s="65">
        <v>3472</v>
      </c>
      <c r="K11452" t="str">
        <f t="shared" si="418"/>
        <v>32VI6800DOTO</v>
      </c>
      <c r="L11452">
        <f t="shared" si="419"/>
        <v>3472</v>
      </c>
    </row>
    <row r="11453" spans="1:12">
      <c r="A11453" s="65">
        <v>32</v>
      </c>
      <c r="B11453" t="s">
        <v>3</v>
      </c>
      <c r="C11453" s="65">
        <v>11</v>
      </c>
      <c r="D11453" t="s">
        <v>237</v>
      </c>
      <c r="E11453" s="65">
        <v>1</v>
      </c>
      <c r="F11453" t="s">
        <v>386</v>
      </c>
      <c r="G11453" t="s">
        <v>387</v>
      </c>
      <c r="H11453" t="s">
        <v>363</v>
      </c>
      <c r="I11453" t="s">
        <v>364</v>
      </c>
      <c r="J11453" s="65">
        <v>4666</v>
      </c>
      <c r="K11453" t="str">
        <f t="shared" si="418"/>
        <v>32VI6800LDTO</v>
      </c>
      <c r="L11453">
        <f t="shared" si="419"/>
        <v>4666</v>
      </c>
    </row>
    <row r="11454" spans="1:12">
      <c r="A11454" s="65">
        <v>32</v>
      </c>
      <c r="B11454" t="s">
        <v>3</v>
      </c>
      <c r="C11454" s="65">
        <v>11</v>
      </c>
      <c r="D11454" t="s">
        <v>237</v>
      </c>
      <c r="E11454" s="65">
        <v>1</v>
      </c>
      <c r="F11454" t="s">
        <v>386</v>
      </c>
      <c r="G11454" t="s">
        <v>387</v>
      </c>
      <c r="H11454" t="s">
        <v>365</v>
      </c>
      <c r="I11454" t="s">
        <v>366</v>
      </c>
      <c r="J11454" s="65">
        <v>1766</v>
      </c>
      <c r="K11454" t="str">
        <f t="shared" si="418"/>
        <v>32VI6800LDPR</v>
      </c>
      <c r="L11454">
        <f t="shared" si="419"/>
        <v>1766</v>
      </c>
    </row>
    <row r="11455" spans="1:12">
      <c r="A11455" s="65">
        <v>32</v>
      </c>
      <c r="B11455" t="s">
        <v>3</v>
      </c>
      <c r="C11455" s="65">
        <v>11</v>
      </c>
      <c r="D11455" t="s">
        <v>237</v>
      </c>
      <c r="E11455" s="65">
        <v>1</v>
      </c>
      <c r="F11455" t="s">
        <v>386</v>
      </c>
      <c r="G11455" t="s">
        <v>387</v>
      </c>
      <c r="H11455" t="s">
        <v>361</v>
      </c>
      <c r="I11455" t="s">
        <v>362</v>
      </c>
      <c r="J11455" s="65">
        <v>2900</v>
      </c>
      <c r="K11455" t="str">
        <f t="shared" si="418"/>
        <v>32VI6800LDNP</v>
      </c>
      <c r="L11455">
        <f t="shared" si="419"/>
        <v>2900</v>
      </c>
    </row>
    <row r="11456" spans="1:12">
      <c r="A11456" s="65">
        <v>32</v>
      </c>
      <c r="B11456" t="s">
        <v>3</v>
      </c>
      <c r="C11456" s="65">
        <v>11</v>
      </c>
      <c r="D11456" t="s">
        <v>237</v>
      </c>
      <c r="E11456" s="65">
        <v>1</v>
      </c>
      <c r="F11456" t="s">
        <v>388</v>
      </c>
      <c r="G11456" t="s">
        <v>389</v>
      </c>
      <c r="H11456" t="s">
        <v>390</v>
      </c>
      <c r="I11456" t="s">
        <v>73</v>
      </c>
      <c r="J11456" s="65">
        <v>198767</v>
      </c>
      <c r="K11456" t="str">
        <f t="shared" si="418"/>
        <v>32VI7000DOPP</v>
      </c>
      <c r="L11456">
        <f t="shared" si="419"/>
        <v>198767</v>
      </c>
    </row>
    <row r="11457" spans="1:12">
      <c r="A11457" s="65">
        <v>32</v>
      </c>
      <c r="B11457" t="s">
        <v>3</v>
      </c>
      <c r="C11457" s="65">
        <v>11</v>
      </c>
      <c r="D11457" t="s">
        <v>237</v>
      </c>
      <c r="E11457" s="65">
        <v>1</v>
      </c>
      <c r="F11457" t="s">
        <v>388</v>
      </c>
      <c r="G11457" t="s">
        <v>389</v>
      </c>
      <c r="H11457" t="s">
        <v>391</v>
      </c>
      <c r="I11457" t="s">
        <v>392</v>
      </c>
      <c r="J11457" s="65">
        <v>3472</v>
      </c>
      <c r="K11457" t="str">
        <f t="shared" si="418"/>
        <v>32VI7000DOPS</v>
      </c>
      <c r="L11457">
        <f t="shared" si="419"/>
        <v>3472</v>
      </c>
    </row>
    <row r="11458" spans="1:12">
      <c r="A11458" s="65">
        <v>33</v>
      </c>
      <c r="B11458" t="s">
        <v>399</v>
      </c>
      <c r="C11458" s="65">
        <v>11</v>
      </c>
      <c r="D11458" t="s">
        <v>237</v>
      </c>
      <c r="E11458" s="65">
        <v>1</v>
      </c>
      <c r="F11458" t="s">
        <v>238</v>
      </c>
      <c r="G11458" t="s">
        <v>239</v>
      </c>
      <c r="H11458" t="s">
        <v>240</v>
      </c>
      <c r="I11458" t="s">
        <v>241</v>
      </c>
      <c r="J11458" s="65">
        <v>95</v>
      </c>
      <c r="K11458" t="str">
        <f t="shared" ref="K11458:K11495" si="420">CONCATENATE(TEXT(A11458,"00"),F11458,H11458)</f>
        <v>33VI1000SRTS</v>
      </c>
      <c r="L11458">
        <f t="shared" ref="L11458:L11495" si="421">J11458</f>
        <v>95</v>
      </c>
    </row>
    <row r="11459" spans="1:12">
      <c r="A11459" s="65">
        <v>33</v>
      </c>
      <c r="B11459" t="s">
        <v>399</v>
      </c>
      <c r="C11459" s="65">
        <v>11</v>
      </c>
      <c r="D11459" t="s">
        <v>237</v>
      </c>
      <c r="E11459" s="65">
        <v>1</v>
      </c>
      <c r="F11459" t="s">
        <v>238</v>
      </c>
      <c r="G11459" t="s">
        <v>239</v>
      </c>
      <c r="H11459" t="s">
        <v>235</v>
      </c>
      <c r="I11459" t="s">
        <v>236</v>
      </c>
      <c r="J11459" s="65">
        <v>7</v>
      </c>
      <c r="K11459" t="str">
        <f t="shared" si="420"/>
        <v>33VI1000SABA</v>
      </c>
      <c r="L11459">
        <f t="shared" si="421"/>
        <v>7</v>
      </c>
    </row>
    <row r="11460" spans="1:12">
      <c r="A11460" s="65">
        <v>33</v>
      </c>
      <c r="B11460" t="s">
        <v>399</v>
      </c>
      <c r="C11460" s="65">
        <v>11</v>
      </c>
      <c r="D11460" t="s">
        <v>237</v>
      </c>
      <c r="E11460" s="65">
        <v>1</v>
      </c>
      <c r="F11460" t="s">
        <v>238</v>
      </c>
      <c r="G11460" t="s">
        <v>239</v>
      </c>
      <c r="H11460" t="s">
        <v>244</v>
      </c>
      <c r="I11460" t="s">
        <v>245</v>
      </c>
      <c r="J11460" s="65">
        <v>95</v>
      </c>
      <c r="K11460" t="str">
        <f t="shared" si="420"/>
        <v>33VI1000SRTT</v>
      </c>
      <c r="L11460">
        <f t="shared" si="421"/>
        <v>95</v>
      </c>
    </row>
    <row r="11461" spans="1:12">
      <c r="A11461" s="65">
        <v>33</v>
      </c>
      <c r="B11461" t="s">
        <v>399</v>
      </c>
      <c r="C11461" s="65">
        <v>11</v>
      </c>
      <c r="D11461" t="s">
        <v>237</v>
      </c>
      <c r="E11461" s="65">
        <v>1</v>
      </c>
      <c r="F11461" t="s">
        <v>238</v>
      </c>
      <c r="G11461" t="s">
        <v>239</v>
      </c>
      <c r="H11461" t="s">
        <v>246</v>
      </c>
      <c r="I11461" t="s">
        <v>247</v>
      </c>
      <c r="J11461" s="65">
        <v>85</v>
      </c>
      <c r="K11461" t="str">
        <f t="shared" si="420"/>
        <v>33VI1000SRPS</v>
      </c>
      <c r="L11461">
        <f t="shared" si="421"/>
        <v>85</v>
      </c>
    </row>
    <row r="11462" spans="1:12">
      <c r="A11462" s="65">
        <v>33</v>
      </c>
      <c r="B11462" t="s">
        <v>399</v>
      </c>
      <c r="C11462" s="65">
        <v>11</v>
      </c>
      <c r="D11462" t="s">
        <v>237</v>
      </c>
      <c r="E11462" s="65">
        <v>1</v>
      </c>
      <c r="F11462" t="s">
        <v>238</v>
      </c>
      <c r="G11462" t="s">
        <v>239</v>
      </c>
      <c r="H11462" t="s">
        <v>248</v>
      </c>
      <c r="I11462" t="s">
        <v>249</v>
      </c>
      <c r="J11462" s="65">
        <v>0</v>
      </c>
      <c r="K11462" t="str">
        <f t="shared" si="420"/>
        <v>33VI1000SRPR</v>
      </c>
      <c r="L11462">
        <f t="shared" si="421"/>
        <v>0</v>
      </c>
    </row>
    <row r="11463" spans="1:12">
      <c r="A11463" s="65">
        <v>33</v>
      </c>
      <c r="B11463" t="s">
        <v>399</v>
      </c>
      <c r="C11463" s="65">
        <v>11</v>
      </c>
      <c r="D11463" t="s">
        <v>237</v>
      </c>
      <c r="E11463" s="65">
        <v>1</v>
      </c>
      <c r="F11463" t="s">
        <v>238</v>
      </c>
      <c r="G11463" t="s">
        <v>239</v>
      </c>
      <c r="H11463" t="s">
        <v>250</v>
      </c>
      <c r="I11463" t="s">
        <v>251</v>
      </c>
      <c r="J11463" s="65">
        <v>85</v>
      </c>
      <c r="K11463" t="str">
        <f t="shared" si="420"/>
        <v>33VI1000SRPT</v>
      </c>
      <c r="L11463">
        <f t="shared" si="421"/>
        <v>85</v>
      </c>
    </row>
    <row r="11464" spans="1:12">
      <c r="A11464" s="65">
        <v>33</v>
      </c>
      <c r="B11464" t="s">
        <v>399</v>
      </c>
      <c r="C11464" s="65">
        <v>11</v>
      </c>
      <c r="D11464" t="s">
        <v>237</v>
      </c>
      <c r="E11464" s="65">
        <v>1</v>
      </c>
      <c r="F11464" t="s">
        <v>238</v>
      </c>
      <c r="G11464" t="s">
        <v>239</v>
      </c>
      <c r="H11464" t="s">
        <v>252</v>
      </c>
      <c r="I11464" t="s">
        <v>253</v>
      </c>
      <c r="J11464" s="65">
        <v>85</v>
      </c>
      <c r="K11464" t="str">
        <f t="shared" si="420"/>
        <v>33VI1000SRRS</v>
      </c>
      <c r="L11464">
        <f t="shared" si="421"/>
        <v>85</v>
      </c>
    </row>
    <row r="11465" spans="1:12">
      <c r="A11465" s="65">
        <v>33</v>
      </c>
      <c r="B11465" t="s">
        <v>399</v>
      </c>
      <c r="C11465" s="65">
        <v>11</v>
      </c>
      <c r="D11465" t="s">
        <v>237</v>
      </c>
      <c r="E11465" s="65">
        <v>1</v>
      </c>
      <c r="F11465" t="s">
        <v>238</v>
      </c>
      <c r="G11465" t="s">
        <v>239</v>
      </c>
      <c r="H11465" t="s">
        <v>254</v>
      </c>
      <c r="I11465" t="s">
        <v>255</v>
      </c>
      <c r="J11465" s="65">
        <v>0</v>
      </c>
      <c r="K11465" t="str">
        <f t="shared" si="420"/>
        <v>33VI1000SRRR</v>
      </c>
      <c r="L11465">
        <f t="shared" si="421"/>
        <v>0</v>
      </c>
    </row>
    <row r="11466" spans="1:12">
      <c r="A11466" s="65">
        <v>33</v>
      </c>
      <c r="B11466" t="s">
        <v>399</v>
      </c>
      <c r="C11466" s="65">
        <v>11</v>
      </c>
      <c r="D11466" t="s">
        <v>237</v>
      </c>
      <c r="E11466" s="65">
        <v>1</v>
      </c>
      <c r="F11466" t="s">
        <v>238</v>
      </c>
      <c r="G11466" t="s">
        <v>239</v>
      </c>
      <c r="H11466" t="s">
        <v>256</v>
      </c>
      <c r="I11466" t="s">
        <v>257</v>
      </c>
      <c r="J11466" s="65">
        <v>85</v>
      </c>
      <c r="K11466" t="str">
        <f t="shared" si="420"/>
        <v>33VI1000SRRT</v>
      </c>
      <c r="L11466">
        <f t="shared" si="421"/>
        <v>85</v>
      </c>
    </row>
    <row r="11467" spans="1:12">
      <c r="A11467" s="65">
        <v>33</v>
      </c>
      <c r="B11467" t="s">
        <v>399</v>
      </c>
      <c r="C11467" s="65">
        <v>11</v>
      </c>
      <c r="D11467" t="s">
        <v>237</v>
      </c>
      <c r="E11467" s="65">
        <v>1</v>
      </c>
      <c r="F11467" t="s">
        <v>238</v>
      </c>
      <c r="G11467" t="s">
        <v>239</v>
      </c>
      <c r="H11467" t="s">
        <v>258</v>
      </c>
      <c r="I11467" t="s">
        <v>259</v>
      </c>
      <c r="J11467" s="65">
        <v>2576</v>
      </c>
      <c r="K11467" t="str">
        <f t="shared" si="420"/>
        <v>33VI1000RSRS</v>
      </c>
      <c r="L11467">
        <f t="shared" si="421"/>
        <v>2576</v>
      </c>
    </row>
    <row r="11468" spans="1:12">
      <c r="A11468" s="65">
        <v>33</v>
      </c>
      <c r="B11468" t="s">
        <v>399</v>
      </c>
      <c r="C11468" s="65">
        <v>11</v>
      </c>
      <c r="D11468" t="s">
        <v>237</v>
      </c>
      <c r="E11468" s="65">
        <v>1</v>
      </c>
      <c r="F11468" t="s">
        <v>238</v>
      </c>
      <c r="G11468" t="s">
        <v>239</v>
      </c>
      <c r="H11468" t="s">
        <v>264</v>
      </c>
      <c r="I11468" t="s">
        <v>265</v>
      </c>
      <c r="J11468" s="65">
        <v>0</v>
      </c>
      <c r="K11468" t="str">
        <f t="shared" si="420"/>
        <v>33VI1000RSRR</v>
      </c>
      <c r="L11468">
        <f t="shared" si="421"/>
        <v>0</v>
      </c>
    </row>
    <row r="11469" spans="1:12">
      <c r="A11469" s="65">
        <v>33</v>
      </c>
      <c r="B11469" t="s">
        <v>399</v>
      </c>
      <c r="C11469" s="65">
        <v>11</v>
      </c>
      <c r="D11469" t="s">
        <v>237</v>
      </c>
      <c r="E11469" s="65">
        <v>1</v>
      </c>
      <c r="F11469" t="s">
        <v>238</v>
      </c>
      <c r="G11469" t="s">
        <v>239</v>
      </c>
      <c r="H11469" t="s">
        <v>229</v>
      </c>
      <c r="I11469" t="s">
        <v>230</v>
      </c>
      <c r="J11469" s="65">
        <v>0</v>
      </c>
      <c r="K11469" t="str">
        <f t="shared" si="420"/>
        <v>33VI1000PRNR</v>
      </c>
      <c r="L11469">
        <f t="shared" si="421"/>
        <v>0</v>
      </c>
    </row>
    <row r="11470" spans="1:12">
      <c r="A11470" s="65">
        <v>33</v>
      </c>
      <c r="B11470" t="s">
        <v>399</v>
      </c>
      <c r="C11470" s="65">
        <v>11</v>
      </c>
      <c r="D11470" t="s">
        <v>237</v>
      </c>
      <c r="E11470" s="65">
        <v>1</v>
      </c>
      <c r="F11470" t="s">
        <v>238</v>
      </c>
      <c r="G11470" t="s">
        <v>239</v>
      </c>
      <c r="H11470" t="s">
        <v>231</v>
      </c>
      <c r="I11470" t="s">
        <v>232</v>
      </c>
      <c r="J11470" s="65">
        <v>219</v>
      </c>
      <c r="K11470" t="str">
        <f t="shared" si="420"/>
        <v>33VI1000PRES</v>
      </c>
      <c r="L11470">
        <f t="shared" si="421"/>
        <v>219</v>
      </c>
    </row>
    <row r="11471" spans="1:12">
      <c r="A11471" s="65">
        <v>33</v>
      </c>
      <c r="B11471" t="s">
        <v>399</v>
      </c>
      <c r="C11471" s="65">
        <v>11</v>
      </c>
      <c r="D11471" t="s">
        <v>237</v>
      </c>
      <c r="E11471" s="65">
        <v>1</v>
      </c>
      <c r="F11471" t="s">
        <v>238</v>
      </c>
      <c r="G11471" t="s">
        <v>239</v>
      </c>
      <c r="H11471" t="s">
        <v>233</v>
      </c>
      <c r="I11471" t="s">
        <v>234</v>
      </c>
      <c r="J11471" s="65">
        <v>0</v>
      </c>
      <c r="K11471" t="str">
        <f t="shared" si="420"/>
        <v>33VI1000PRER</v>
      </c>
      <c r="L11471">
        <f t="shared" si="421"/>
        <v>0</v>
      </c>
    </row>
    <row r="11472" spans="1:12">
      <c r="A11472" s="65">
        <v>33</v>
      </c>
      <c r="B11472" t="s">
        <v>399</v>
      </c>
      <c r="C11472" s="65">
        <v>11</v>
      </c>
      <c r="D11472" t="s">
        <v>237</v>
      </c>
      <c r="E11472" s="65">
        <v>1</v>
      </c>
      <c r="F11472" t="s">
        <v>238</v>
      </c>
      <c r="G11472" t="s">
        <v>239</v>
      </c>
      <c r="H11472" t="s">
        <v>266</v>
      </c>
      <c r="I11472" t="s">
        <v>267</v>
      </c>
      <c r="J11472" s="65">
        <v>219</v>
      </c>
      <c r="K11472" t="str">
        <f t="shared" si="420"/>
        <v>33VI1000PTRE</v>
      </c>
      <c r="L11472">
        <f t="shared" si="421"/>
        <v>219</v>
      </c>
    </row>
    <row r="11473" spans="1:12">
      <c r="A11473" s="65">
        <v>33</v>
      </c>
      <c r="B11473" t="s">
        <v>399</v>
      </c>
      <c r="C11473" s="65">
        <v>11</v>
      </c>
      <c r="D11473" t="s">
        <v>237</v>
      </c>
      <c r="E11473" s="65">
        <v>1</v>
      </c>
      <c r="F11473" t="s">
        <v>238</v>
      </c>
      <c r="G11473" t="s">
        <v>239</v>
      </c>
      <c r="H11473" t="s">
        <v>242</v>
      </c>
      <c r="I11473" t="s">
        <v>243</v>
      </c>
      <c r="J11473" s="65">
        <v>0</v>
      </c>
      <c r="K11473" t="str">
        <f t="shared" si="420"/>
        <v>33VI1000DRPP</v>
      </c>
      <c r="L11473">
        <f t="shared" si="421"/>
        <v>0</v>
      </c>
    </row>
    <row r="11474" spans="1:12">
      <c r="A11474" s="65">
        <v>33</v>
      </c>
      <c r="B11474" t="s">
        <v>399</v>
      </c>
      <c r="C11474" s="65">
        <v>11</v>
      </c>
      <c r="D11474" t="s">
        <v>237</v>
      </c>
      <c r="E11474" s="65">
        <v>1</v>
      </c>
      <c r="F11474" t="s">
        <v>238</v>
      </c>
      <c r="G11474" t="s">
        <v>239</v>
      </c>
      <c r="H11474" t="s">
        <v>260</v>
      </c>
      <c r="I11474" t="s">
        <v>261</v>
      </c>
      <c r="J11474" s="65">
        <v>219</v>
      </c>
      <c r="K11474" t="str">
        <f t="shared" si="420"/>
        <v>33VI1000DRVM</v>
      </c>
      <c r="L11474">
        <f t="shared" si="421"/>
        <v>219</v>
      </c>
    </row>
    <row r="11475" spans="1:12">
      <c r="A11475" s="65">
        <v>33</v>
      </c>
      <c r="B11475" t="s">
        <v>399</v>
      </c>
      <c r="C11475" s="65">
        <v>11</v>
      </c>
      <c r="D11475" t="s">
        <v>237</v>
      </c>
      <c r="E11475" s="65">
        <v>1</v>
      </c>
      <c r="F11475" t="s">
        <v>238</v>
      </c>
      <c r="G11475" t="s">
        <v>239</v>
      </c>
      <c r="H11475" t="s">
        <v>262</v>
      </c>
      <c r="I11475" t="s">
        <v>263</v>
      </c>
      <c r="J11475" s="65">
        <v>0</v>
      </c>
      <c r="K11475" t="str">
        <f t="shared" si="420"/>
        <v>33VI1000DREX</v>
      </c>
      <c r="L11475">
        <f t="shared" si="421"/>
        <v>0</v>
      </c>
    </row>
    <row r="11476" spans="1:12">
      <c r="A11476" s="65">
        <v>33</v>
      </c>
      <c r="B11476" t="s">
        <v>399</v>
      </c>
      <c r="C11476" s="65">
        <v>11</v>
      </c>
      <c r="D11476" t="s">
        <v>237</v>
      </c>
      <c r="E11476" s="65">
        <v>1</v>
      </c>
      <c r="F11476" t="s">
        <v>238</v>
      </c>
      <c r="G11476" t="s">
        <v>239</v>
      </c>
      <c r="H11476" t="s">
        <v>220</v>
      </c>
      <c r="I11476" t="s">
        <v>221</v>
      </c>
      <c r="J11476" s="65">
        <v>0</v>
      </c>
      <c r="K11476" t="str">
        <f t="shared" si="420"/>
        <v>33VI1000DRET</v>
      </c>
      <c r="L11476">
        <f t="shared" si="421"/>
        <v>0</v>
      </c>
    </row>
    <row r="11477" spans="1:12">
      <c r="A11477" s="65">
        <v>33</v>
      </c>
      <c r="B11477" t="s">
        <v>399</v>
      </c>
      <c r="C11477" s="65">
        <v>11</v>
      </c>
      <c r="D11477" t="s">
        <v>237</v>
      </c>
      <c r="E11477" s="65">
        <v>1</v>
      </c>
      <c r="F11477" t="s">
        <v>238</v>
      </c>
      <c r="G11477" t="s">
        <v>239</v>
      </c>
      <c r="H11477" t="s">
        <v>211</v>
      </c>
      <c r="I11477" t="s">
        <v>212</v>
      </c>
      <c r="J11477" s="65">
        <v>95</v>
      </c>
      <c r="K11477" t="str">
        <f t="shared" si="420"/>
        <v>33VI1000APRS</v>
      </c>
      <c r="L11477">
        <f t="shared" si="421"/>
        <v>95</v>
      </c>
    </row>
    <row r="11478" spans="1:12">
      <c r="A11478" s="65">
        <v>33</v>
      </c>
      <c r="B11478" t="s">
        <v>399</v>
      </c>
      <c r="C11478" s="65">
        <v>11</v>
      </c>
      <c r="D11478" t="s">
        <v>237</v>
      </c>
      <c r="E11478" s="65">
        <v>1</v>
      </c>
      <c r="F11478" t="s">
        <v>238</v>
      </c>
      <c r="G11478" t="s">
        <v>239</v>
      </c>
      <c r="H11478" t="s">
        <v>213</v>
      </c>
      <c r="I11478" t="s">
        <v>214</v>
      </c>
      <c r="J11478" s="65">
        <v>0</v>
      </c>
      <c r="K11478" t="str">
        <f t="shared" si="420"/>
        <v>33VI1000APRR</v>
      </c>
      <c r="L11478">
        <f t="shared" si="421"/>
        <v>0</v>
      </c>
    </row>
    <row r="11479" spans="1:12">
      <c r="A11479" s="65">
        <v>33</v>
      </c>
      <c r="B11479" t="s">
        <v>399</v>
      </c>
      <c r="C11479" s="65">
        <v>11</v>
      </c>
      <c r="D11479" t="s">
        <v>237</v>
      </c>
      <c r="E11479" s="65">
        <v>1</v>
      </c>
      <c r="F11479" t="s">
        <v>238</v>
      </c>
      <c r="G11479" t="s">
        <v>239</v>
      </c>
      <c r="H11479" t="s">
        <v>215</v>
      </c>
      <c r="I11479" t="s">
        <v>216</v>
      </c>
      <c r="J11479" s="65">
        <v>95</v>
      </c>
      <c r="K11479" t="str">
        <f t="shared" si="420"/>
        <v>33VI1000APRT</v>
      </c>
      <c r="L11479">
        <f t="shared" si="421"/>
        <v>95</v>
      </c>
    </row>
    <row r="11480" spans="1:12">
      <c r="A11480" s="65">
        <v>33</v>
      </c>
      <c r="B11480" t="s">
        <v>399</v>
      </c>
      <c r="C11480" s="65">
        <v>11</v>
      </c>
      <c r="D11480" t="s">
        <v>237</v>
      </c>
      <c r="E11480" s="65">
        <v>1</v>
      </c>
      <c r="F11480" t="s">
        <v>238</v>
      </c>
      <c r="G11480" t="s">
        <v>239</v>
      </c>
      <c r="H11480" t="s">
        <v>224</v>
      </c>
      <c r="I11480" t="s">
        <v>225</v>
      </c>
      <c r="J11480" s="65">
        <v>0</v>
      </c>
      <c r="K11480" t="str">
        <f t="shared" si="420"/>
        <v>33VI1000ARRA</v>
      </c>
      <c r="L11480">
        <f t="shared" si="421"/>
        <v>0</v>
      </c>
    </row>
    <row r="11481" spans="1:12">
      <c r="A11481" s="65">
        <v>33</v>
      </c>
      <c r="B11481" t="s">
        <v>399</v>
      </c>
      <c r="C11481" s="65">
        <v>11</v>
      </c>
      <c r="D11481" t="s">
        <v>237</v>
      </c>
      <c r="E11481" s="65">
        <v>1</v>
      </c>
      <c r="F11481" t="s">
        <v>238</v>
      </c>
      <c r="G11481" t="s">
        <v>239</v>
      </c>
      <c r="H11481" t="s">
        <v>270</v>
      </c>
      <c r="I11481" t="s">
        <v>271</v>
      </c>
      <c r="J11481" s="65">
        <v>0</v>
      </c>
      <c r="K11481" t="str">
        <f t="shared" si="420"/>
        <v>33VI1000SRTR</v>
      </c>
      <c r="L11481">
        <f t="shared" si="421"/>
        <v>0</v>
      </c>
    </row>
    <row r="11482" spans="1:12">
      <c r="A11482" s="65">
        <v>33</v>
      </c>
      <c r="B11482" t="s">
        <v>399</v>
      </c>
      <c r="C11482" s="65">
        <v>11</v>
      </c>
      <c r="D11482" t="s">
        <v>237</v>
      </c>
      <c r="E11482" s="65">
        <v>1</v>
      </c>
      <c r="F11482" t="s">
        <v>238</v>
      </c>
      <c r="G11482" t="s">
        <v>239</v>
      </c>
      <c r="H11482" t="s">
        <v>222</v>
      </c>
      <c r="I11482" t="s">
        <v>223</v>
      </c>
      <c r="J11482" s="65">
        <v>0</v>
      </c>
      <c r="K11482" t="str">
        <f t="shared" si="420"/>
        <v>33VI1000DPMA</v>
      </c>
      <c r="L11482">
        <f t="shared" si="421"/>
        <v>0</v>
      </c>
    </row>
    <row r="11483" spans="1:12">
      <c r="A11483" s="65">
        <v>33</v>
      </c>
      <c r="B11483" t="s">
        <v>399</v>
      </c>
      <c r="C11483" s="65">
        <v>11</v>
      </c>
      <c r="D11483" t="s">
        <v>237</v>
      </c>
      <c r="E11483" s="65">
        <v>1</v>
      </c>
      <c r="F11483" t="s">
        <v>238</v>
      </c>
      <c r="G11483" t="s">
        <v>239</v>
      </c>
      <c r="H11483" t="s">
        <v>226</v>
      </c>
      <c r="I11483" t="s">
        <v>227</v>
      </c>
      <c r="J11483" s="65">
        <v>0</v>
      </c>
      <c r="K11483" t="str">
        <f t="shared" si="420"/>
        <v>33VI1000PLNA</v>
      </c>
      <c r="L11483">
        <f t="shared" si="421"/>
        <v>0</v>
      </c>
    </row>
    <row r="11484" spans="1:12">
      <c r="A11484" s="65">
        <v>33</v>
      </c>
      <c r="B11484" t="s">
        <v>399</v>
      </c>
      <c r="C11484" s="65">
        <v>11</v>
      </c>
      <c r="D11484" t="s">
        <v>237</v>
      </c>
      <c r="E11484" s="65">
        <v>1</v>
      </c>
      <c r="F11484" t="s">
        <v>238</v>
      </c>
      <c r="G11484" t="s">
        <v>239</v>
      </c>
      <c r="H11484" t="s">
        <v>268</v>
      </c>
      <c r="I11484" t="s">
        <v>269</v>
      </c>
      <c r="J11484" s="65">
        <v>0</v>
      </c>
      <c r="K11484" t="str">
        <f t="shared" si="420"/>
        <v>33VI1000DRCF</v>
      </c>
      <c r="L11484">
        <f t="shared" si="421"/>
        <v>0</v>
      </c>
    </row>
    <row r="11485" spans="1:12">
      <c r="A11485" s="65">
        <v>33</v>
      </c>
      <c r="B11485" t="s">
        <v>399</v>
      </c>
      <c r="C11485" s="65">
        <v>11</v>
      </c>
      <c r="D11485" t="s">
        <v>237</v>
      </c>
      <c r="E11485" s="65">
        <v>1</v>
      </c>
      <c r="F11485" t="s">
        <v>238</v>
      </c>
      <c r="G11485" t="s">
        <v>239</v>
      </c>
      <c r="H11485" t="s">
        <v>228</v>
      </c>
      <c r="I11485" t="s">
        <v>217</v>
      </c>
      <c r="J11485" s="65">
        <v>219</v>
      </c>
      <c r="K11485" t="str">
        <f t="shared" si="420"/>
        <v>33VI1000PTBI</v>
      </c>
      <c r="L11485">
        <f t="shared" si="421"/>
        <v>219</v>
      </c>
    </row>
    <row r="11486" spans="1:12">
      <c r="A11486" s="65">
        <v>33</v>
      </c>
      <c r="B11486" t="s">
        <v>399</v>
      </c>
      <c r="C11486" s="65">
        <v>11</v>
      </c>
      <c r="D11486" t="s">
        <v>237</v>
      </c>
      <c r="E11486" s="65">
        <v>1</v>
      </c>
      <c r="F11486" t="s">
        <v>272</v>
      </c>
      <c r="G11486" t="s">
        <v>273</v>
      </c>
      <c r="H11486" t="s">
        <v>213</v>
      </c>
      <c r="I11486" t="s">
        <v>214</v>
      </c>
      <c r="J11486" s="65">
        <v>0</v>
      </c>
      <c r="K11486" t="str">
        <f t="shared" si="420"/>
        <v>33VI1100APRR</v>
      </c>
      <c r="L11486">
        <f t="shared" si="421"/>
        <v>0</v>
      </c>
    </row>
    <row r="11487" spans="1:12">
      <c r="A11487" s="65">
        <v>33</v>
      </c>
      <c r="B11487" t="s">
        <v>399</v>
      </c>
      <c r="C11487" s="65">
        <v>11</v>
      </c>
      <c r="D11487" t="s">
        <v>237</v>
      </c>
      <c r="E11487" s="65">
        <v>1</v>
      </c>
      <c r="F11487" t="s">
        <v>272</v>
      </c>
      <c r="G11487" t="s">
        <v>273</v>
      </c>
      <c r="H11487" t="s">
        <v>260</v>
      </c>
      <c r="I11487" t="s">
        <v>261</v>
      </c>
      <c r="J11487" s="65">
        <v>219</v>
      </c>
      <c r="K11487" t="str">
        <f t="shared" si="420"/>
        <v>33VI1100DRVM</v>
      </c>
      <c r="L11487">
        <f t="shared" si="421"/>
        <v>219</v>
      </c>
    </row>
    <row r="11488" spans="1:12">
      <c r="A11488" s="65">
        <v>33</v>
      </c>
      <c r="B11488" t="s">
        <v>399</v>
      </c>
      <c r="C11488" s="65">
        <v>11</v>
      </c>
      <c r="D11488" t="s">
        <v>237</v>
      </c>
      <c r="E11488" s="65">
        <v>1</v>
      </c>
      <c r="F11488" t="s">
        <v>272</v>
      </c>
      <c r="G11488" t="s">
        <v>273</v>
      </c>
      <c r="H11488" t="s">
        <v>231</v>
      </c>
      <c r="I11488" t="s">
        <v>232</v>
      </c>
      <c r="J11488" s="65">
        <v>219</v>
      </c>
      <c r="K11488" t="str">
        <f t="shared" si="420"/>
        <v>33VI1100PRES</v>
      </c>
      <c r="L11488">
        <f t="shared" si="421"/>
        <v>219</v>
      </c>
    </row>
    <row r="11489" spans="1:12">
      <c r="A11489" s="65">
        <v>33</v>
      </c>
      <c r="B11489" t="s">
        <v>399</v>
      </c>
      <c r="C11489" s="65">
        <v>11</v>
      </c>
      <c r="D11489" t="s">
        <v>237</v>
      </c>
      <c r="E11489" s="65">
        <v>1</v>
      </c>
      <c r="F11489" t="s">
        <v>272</v>
      </c>
      <c r="G11489" t="s">
        <v>273</v>
      </c>
      <c r="H11489" t="s">
        <v>228</v>
      </c>
      <c r="I11489" t="s">
        <v>217</v>
      </c>
      <c r="J11489" s="65">
        <v>219</v>
      </c>
      <c r="K11489" t="str">
        <f t="shared" si="420"/>
        <v>33VI1100PTBI</v>
      </c>
      <c r="L11489">
        <f t="shared" si="421"/>
        <v>219</v>
      </c>
    </row>
    <row r="11490" spans="1:12">
      <c r="A11490" s="65">
        <v>33</v>
      </c>
      <c r="B11490" t="s">
        <v>399</v>
      </c>
      <c r="C11490" s="65">
        <v>11</v>
      </c>
      <c r="D11490" t="s">
        <v>237</v>
      </c>
      <c r="E11490" s="65">
        <v>1</v>
      </c>
      <c r="F11490" t="s">
        <v>272</v>
      </c>
      <c r="G11490" t="s">
        <v>273</v>
      </c>
      <c r="H11490" t="s">
        <v>229</v>
      </c>
      <c r="I11490" t="s">
        <v>230</v>
      </c>
      <c r="J11490" s="65">
        <v>0</v>
      </c>
      <c r="K11490" t="str">
        <f t="shared" si="420"/>
        <v>33VI1100PRNR</v>
      </c>
      <c r="L11490">
        <f t="shared" si="421"/>
        <v>0</v>
      </c>
    </row>
    <row r="11491" spans="1:12">
      <c r="A11491" s="65">
        <v>33</v>
      </c>
      <c r="B11491" t="s">
        <v>399</v>
      </c>
      <c r="C11491" s="65">
        <v>11</v>
      </c>
      <c r="D11491" t="s">
        <v>237</v>
      </c>
      <c r="E11491" s="65">
        <v>1</v>
      </c>
      <c r="F11491" t="s">
        <v>272</v>
      </c>
      <c r="G11491" t="s">
        <v>273</v>
      </c>
      <c r="H11491" t="s">
        <v>248</v>
      </c>
      <c r="I11491" t="s">
        <v>249</v>
      </c>
      <c r="J11491" s="65">
        <v>0</v>
      </c>
      <c r="K11491" t="str">
        <f t="shared" si="420"/>
        <v>33VI1100SRPR</v>
      </c>
      <c r="L11491">
        <f t="shared" si="421"/>
        <v>0</v>
      </c>
    </row>
    <row r="11492" spans="1:12">
      <c r="A11492" s="65">
        <v>33</v>
      </c>
      <c r="B11492" t="s">
        <v>399</v>
      </c>
      <c r="C11492" s="65">
        <v>11</v>
      </c>
      <c r="D11492" t="s">
        <v>237</v>
      </c>
      <c r="E11492" s="65">
        <v>1</v>
      </c>
      <c r="F11492" t="s">
        <v>272</v>
      </c>
      <c r="G11492" t="s">
        <v>273</v>
      </c>
      <c r="H11492" t="s">
        <v>246</v>
      </c>
      <c r="I11492" t="s">
        <v>247</v>
      </c>
      <c r="J11492" s="65">
        <v>85</v>
      </c>
      <c r="K11492" t="str">
        <f t="shared" si="420"/>
        <v>33VI1100SRPS</v>
      </c>
      <c r="L11492">
        <f t="shared" si="421"/>
        <v>85</v>
      </c>
    </row>
    <row r="11493" spans="1:12">
      <c r="A11493" s="65">
        <v>33</v>
      </c>
      <c r="B11493" t="s">
        <v>399</v>
      </c>
      <c r="C11493" s="65">
        <v>11</v>
      </c>
      <c r="D11493" t="s">
        <v>237</v>
      </c>
      <c r="E11493" s="65">
        <v>1</v>
      </c>
      <c r="F11493" t="s">
        <v>272</v>
      </c>
      <c r="G11493" t="s">
        <v>273</v>
      </c>
      <c r="H11493" t="s">
        <v>244</v>
      </c>
      <c r="I11493" t="s">
        <v>245</v>
      </c>
      <c r="J11493" s="65">
        <v>95</v>
      </c>
      <c r="K11493" t="str">
        <f t="shared" si="420"/>
        <v>33VI1100SRTT</v>
      </c>
      <c r="L11493">
        <f t="shared" si="421"/>
        <v>95</v>
      </c>
    </row>
    <row r="11494" spans="1:12">
      <c r="A11494" s="65">
        <v>33</v>
      </c>
      <c r="B11494" t="s">
        <v>399</v>
      </c>
      <c r="C11494" s="65">
        <v>11</v>
      </c>
      <c r="D11494" t="s">
        <v>237</v>
      </c>
      <c r="E11494" s="65">
        <v>1</v>
      </c>
      <c r="F11494" t="s">
        <v>272</v>
      </c>
      <c r="G11494" t="s">
        <v>273</v>
      </c>
      <c r="H11494" t="s">
        <v>270</v>
      </c>
      <c r="I11494" t="s">
        <v>271</v>
      </c>
      <c r="J11494" s="65">
        <v>0</v>
      </c>
      <c r="K11494" t="str">
        <f t="shared" si="420"/>
        <v>33VI1100SRTR</v>
      </c>
      <c r="L11494">
        <f t="shared" si="421"/>
        <v>0</v>
      </c>
    </row>
    <row r="11495" spans="1:12">
      <c r="A11495" s="65">
        <v>33</v>
      </c>
      <c r="B11495" t="s">
        <v>399</v>
      </c>
      <c r="C11495" s="65">
        <v>11</v>
      </c>
      <c r="D11495" t="s">
        <v>237</v>
      </c>
      <c r="E11495" s="65">
        <v>1</v>
      </c>
      <c r="F11495" t="s">
        <v>272</v>
      </c>
      <c r="G11495" t="s">
        <v>273</v>
      </c>
      <c r="H11495" t="s">
        <v>240</v>
      </c>
      <c r="I11495" t="s">
        <v>241</v>
      </c>
      <c r="J11495" s="65">
        <v>95</v>
      </c>
      <c r="K11495" t="str">
        <f t="shared" si="420"/>
        <v>33VI1100SRTS</v>
      </c>
      <c r="L11495">
        <f t="shared" si="421"/>
        <v>95</v>
      </c>
    </row>
    <row r="11496" spans="1:12">
      <c r="A11496" s="65">
        <v>33</v>
      </c>
      <c r="B11496" t="s">
        <v>399</v>
      </c>
      <c r="C11496" s="65">
        <v>11</v>
      </c>
      <c r="D11496" t="s">
        <v>237</v>
      </c>
      <c r="E11496" s="65">
        <v>1</v>
      </c>
      <c r="F11496" t="s">
        <v>272</v>
      </c>
      <c r="G11496" t="s">
        <v>273</v>
      </c>
      <c r="H11496" t="s">
        <v>235</v>
      </c>
      <c r="I11496" t="s">
        <v>236</v>
      </c>
      <c r="J11496" s="65">
        <v>7</v>
      </c>
      <c r="K11496" t="str">
        <f t="shared" ref="K11496:K11559" si="422">CONCATENATE(TEXT(A11496,"00"),F11496,H11496)</f>
        <v>33VI1100SABA</v>
      </c>
      <c r="L11496">
        <f t="shared" ref="L11496:L11559" si="423">J11496</f>
        <v>7</v>
      </c>
    </row>
    <row r="11497" spans="1:12">
      <c r="A11497" s="65">
        <v>33</v>
      </c>
      <c r="B11497" t="s">
        <v>399</v>
      </c>
      <c r="C11497" s="65">
        <v>11</v>
      </c>
      <c r="D11497" t="s">
        <v>237</v>
      </c>
      <c r="E11497" s="65">
        <v>1</v>
      </c>
      <c r="F11497" t="s">
        <v>272</v>
      </c>
      <c r="G11497" t="s">
        <v>273</v>
      </c>
      <c r="H11497" t="s">
        <v>226</v>
      </c>
      <c r="I11497" t="s">
        <v>227</v>
      </c>
      <c r="J11497" s="65">
        <v>0</v>
      </c>
      <c r="K11497" t="str">
        <f t="shared" si="422"/>
        <v>33VI1100PLNA</v>
      </c>
      <c r="L11497">
        <f t="shared" si="423"/>
        <v>0</v>
      </c>
    </row>
    <row r="11498" spans="1:12">
      <c r="A11498" s="65">
        <v>33</v>
      </c>
      <c r="B11498" t="s">
        <v>399</v>
      </c>
      <c r="C11498" s="65">
        <v>11</v>
      </c>
      <c r="D11498" t="s">
        <v>237</v>
      </c>
      <c r="E11498" s="65">
        <v>1</v>
      </c>
      <c r="F11498" t="s">
        <v>272</v>
      </c>
      <c r="G11498" t="s">
        <v>273</v>
      </c>
      <c r="H11498" t="s">
        <v>258</v>
      </c>
      <c r="I11498" t="s">
        <v>259</v>
      </c>
      <c r="J11498" s="65">
        <v>2576</v>
      </c>
      <c r="K11498" t="str">
        <f t="shared" si="422"/>
        <v>33VI1100RSRS</v>
      </c>
      <c r="L11498">
        <f t="shared" si="423"/>
        <v>2576</v>
      </c>
    </row>
    <row r="11499" spans="1:12">
      <c r="A11499" s="65">
        <v>33</v>
      </c>
      <c r="B11499" t="s">
        <v>399</v>
      </c>
      <c r="C11499" s="65">
        <v>11</v>
      </c>
      <c r="D11499" t="s">
        <v>237</v>
      </c>
      <c r="E11499" s="65">
        <v>1</v>
      </c>
      <c r="F11499" t="s">
        <v>272</v>
      </c>
      <c r="G11499" t="s">
        <v>273</v>
      </c>
      <c r="H11499" t="s">
        <v>256</v>
      </c>
      <c r="I11499" t="s">
        <v>257</v>
      </c>
      <c r="J11499" s="65">
        <v>85</v>
      </c>
      <c r="K11499" t="str">
        <f t="shared" si="422"/>
        <v>33VI1100SRRT</v>
      </c>
      <c r="L11499">
        <f t="shared" si="423"/>
        <v>85</v>
      </c>
    </row>
    <row r="11500" spans="1:12">
      <c r="A11500" s="65">
        <v>33</v>
      </c>
      <c r="B11500" t="s">
        <v>399</v>
      </c>
      <c r="C11500" s="65">
        <v>11</v>
      </c>
      <c r="D11500" t="s">
        <v>237</v>
      </c>
      <c r="E11500" s="65">
        <v>1</v>
      </c>
      <c r="F11500" t="s">
        <v>272</v>
      </c>
      <c r="G11500" t="s">
        <v>273</v>
      </c>
      <c r="H11500" t="s">
        <v>254</v>
      </c>
      <c r="I11500" t="s">
        <v>255</v>
      </c>
      <c r="J11500" s="65">
        <v>0</v>
      </c>
      <c r="K11500" t="str">
        <f t="shared" si="422"/>
        <v>33VI1100SRRR</v>
      </c>
      <c r="L11500">
        <f t="shared" si="423"/>
        <v>0</v>
      </c>
    </row>
    <row r="11501" spans="1:12">
      <c r="A11501" s="65">
        <v>33</v>
      </c>
      <c r="B11501" t="s">
        <v>399</v>
      </c>
      <c r="C11501" s="65">
        <v>11</v>
      </c>
      <c r="D11501" t="s">
        <v>237</v>
      </c>
      <c r="E11501" s="65">
        <v>1</v>
      </c>
      <c r="F11501" t="s">
        <v>272</v>
      </c>
      <c r="G11501" t="s">
        <v>273</v>
      </c>
      <c r="H11501" t="s">
        <v>252</v>
      </c>
      <c r="I11501" t="s">
        <v>253</v>
      </c>
      <c r="J11501" s="65">
        <v>85</v>
      </c>
      <c r="K11501" t="str">
        <f t="shared" si="422"/>
        <v>33VI1100SRRS</v>
      </c>
      <c r="L11501">
        <f t="shared" si="423"/>
        <v>85</v>
      </c>
    </row>
    <row r="11502" spans="1:12">
      <c r="A11502" s="65">
        <v>33</v>
      </c>
      <c r="B11502" t="s">
        <v>399</v>
      </c>
      <c r="C11502" s="65">
        <v>11</v>
      </c>
      <c r="D11502" t="s">
        <v>237</v>
      </c>
      <c r="E11502" s="65">
        <v>1</v>
      </c>
      <c r="F11502" t="s">
        <v>272</v>
      </c>
      <c r="G11502" t="s">
        <v>273</v>
      </c>
      <c r="H11502" t="s">
        <v>250</v>
      </c>
      <c r="I11502" t="s">
        <v>251</v>
      </c>
      <c r="J11502" s="65">
        <v>85</v>
      </c>
      <c r="K11502" t="str">
        <f t="shared" si="422"/>
        <v>33VI1100SRPT</v>
      </c>
      <c r="L11502">
        <f t="shared" si="423"/>
        <v>85</v>
      </c>
    </row>
    <row r="11503" spans="1:12">
      <c r="A11503" s="65">
        <v>33</v>
      </c>
      <c r="B11503" t="s">
        <v>399</v>
      </c>
      <c r="C11503" s="65">
        <v>11</v>
      </c>
      <c r="D11503" t="s">
        <v>237</v>
      </c>
      <c r="E11503" s="65">
        <v>1</v>
      </c>
      <c r="F11503" t="s">
        <v>272</v>
      </c>
      <c r="G11503" t="s">
        <v>273</v>
      </c>
      <c r="H11503" t="s">
        <v>224</v>
      </c>
      <c r="I11503" t="s">
        <v>225</v>
      </c>
      <c r="J11503" s="65">
        <v>0</v>
      </c>
      <c r="K11503" t="str">
        <f t="shared" si="422"/>
        <v>33VI1100ARRA</v>
      </c>
      <c r="L11503">
        <f t="shared" si="423"/>
        <v>0</v>
      </c>
    </row>
    <row r="11504" spans="1:12">
      <c r="A11504" s="65">
        <v>33</v>
      </c>
      <c r="B11504" t="s">
        <v>399</v>
      </c>
      <c r="C11504" s="65">
        <v>11</v>
      </c>
      <c r="D11504" t="s">
        <v>237</v>
      </c>
      <c r="E11504" s="65">
        <v>1</v>
      </c>
      <c r="F11504" t="s">
        <v>272</v>
      </c>
      <c r="G11504" t="s">
        <v>273</v>
      </c>
      <c r="H11504" t="s">
        <v>215</v>
      </c>
      <c r="I11504" t="s">
        <v>216</v>
      </c>
      <c r="J11504" s="65">
        <v>95</v>
      </c>
      <c r="K11504" t="str">
        <f t="shared" si="422"/>
        <v>33VI1100APRT</v>
      </c>
      <c r="L11504">
        <f t="shared" si="423"/>
        <v>95</v>
      </c>
    </row>
    <row r="11505" spans="1:12">
      <c r="A11505" s="65">
        <v>33</v>
      </c>
      <c r="B11505" t="s">
        <v>399</v>
      </c>
      <c r="C11505" s="65">
        <v>11</v>
      </c>
      <c r="D11505" t="s">
        <v>237</v>
      </c>
      <c r="E11505" s="65">
        <v>1</v>
      </c>
      <c r="F11505" t="s">
        <v>272</v>
      </c>
      <c r="G11505" t="s">
        <v>273</v>
      </c>
      <c r="H11505" t="s">
        <v>211</v>
      </c>
      <c r="I11505" t="s">
        <v>212</v>
      </c>
      <c r="J11505" s="65">
        <v>95</v>
      </c>
      <c r="K11505" t="str">
        <f t="shared" si="422"/>
        <v>33VI1100APRS</v>
      </c>
      <c r="L11505">
        <f t="shared" si="423"/>
        <v>95</v>
      </c>
    </row>
    <row r="11506" spans="1:12">
      <c r="A11506" s="65">
        <v>33</v>
      </c>
      <c r="B11506" t="s">
        <v>399</v>
      </c>
      <c r="C11506" s="65">
        <v>11</v>
      </c>
      <c r="D11506" t="s">
        <v>237</v>
      </c>
      <c r="E11506" s="65">
        <v>1</v>
      </c>
      <c r="F11506" t="s">
        <v>272</v>
      </c>
      <c r="G11506" t="s">
        <v>273</v>
      </c>
      <c r="H11506" t="s">
        <v>222</v>
      </c>
      <c r="I11506" t="s">
        <v>223</v>
      </c>
      <c r="J11506" s="65">
        <v>0</v>
      </c>
      <c r="K11506" t="str">
        <f t="shared" si="422"/>
        <v>33VI1100DPMA</v>
      </c>
      <c r="L11506">
        <f t="shared" si="423"/>
        <v>0</v>
      </c>
    </row>
    <row r="11507" spans="1:12">
      <c r="A11507" s="65">
        <v>33</v>
      </c>
      <c r="B11507" t="s">
        <v>399</v>
      </c>
      <c r="C11507" s="65">
        <v>11</v>
      </c>
      <c r="D11507" t="s">
        <v>237</v>
      </c>
      <c r="E11507" s="65">
        <v>1</v>
      </c>
      <c r="F11507" t="s">
        <v>272</v>
      </c>
      <c r="G11507" t="s">
        <v>273</v>
      </c>
      <c r="H11507" t="s">
        <v>220</v>
      </c>
      <c r="I11507" t="s">
        <v>221</v>
      </c>
      <c r="J11507" s="65">
        <v>0</v>
      </c>
      <c r="K11507" t="str">
        <f t="shared" si="422"/>
        <v>33VI1100DRET</v>
      </c>
      <c r="L11507">
        <f t="shared" si="423"/>
        <v>0</v>
      </c>
    </row>
    <row r="11508" spans="1:12">
      <c r="A11508" s="65">
        <v>33</v>
      </c>
      <c r="B11508" t="s">
        <v>399</v>
      </c>
      <c r="C11508" s="65">
        <v>11</v>
      </c>
      <c r="D11508" t="s">
        <v>237</v>
      </c>
      <c r="E11508" s="65">
        <v>1</v>
      </c>
      <c r="F11508" t="s">
        <v>272</v>
      </c>
      <c r="G11508" t="s">
        <v>273</v>
      </c>
      <c r="H11508" t="s">
        <v>262</v>
      </c>
      <c r="I11508" t="s">
        <v>263</v>
      </c>
      <c r="J11508" s="65">
        <v>0</v>
      </c>
      <c r="K11508" t="str">
        <f t="shared" si="422"/>
        <v>33VI1100DREX</v>
      </c>
      <c r="L11508">
        <f t="shared" si="423"/>
        <v>0</v>
      </c>
    </row>
    <row r="11509" spans="1:12">
      <c r="A11509" s="65">
        <v>33</v>
      </c>
      <c r="B11509" t="s">
        <v>399</v>
      </c>
      <c r="C11509" s="65">
        <v>11</v>
      </c>
      <c r="D11509" t="s">
        <v>237</v>
      </c>
      <c r="E11509" s="65">
        <v>1</v>
      </c>
      <c r="F11509" t="s">
        <v>272</v>
      </c>
      <c r="G11509" t="s">
        <v>273</v>
      </c>
      <c r="H11509" t="s">
        <v>242</v>
      </c>
      <c r="I11509" t="s">
        <v>243</v>
      </c>
      <c r="J11509" s="65">
        <v>0</v>
      </c>
      <c r="K11509" t="str">
        <f t="shared" si="422"/>
        <v>33VI1100DRPP</v>
      </c>
      <c r="L11509">
        <f t="shared" si="423"/>
        <v>0</v>
      </c>
    </row>
    <row r="11510" spans="1:12">
      <c r="A11510" s="65">
        <v>33</v>
      </c>
      <c r="B11510" t="s">
        <v>399</v>
      </c>
      <c r="C11510" s="65">
        <v>11</v>
      </c>
      <c r="D11510" t="s">
        <v>237</v>
      </c>
      <c r="E11510" s="65">
        <v>1</v>
      </c>
      <c r="F11510" t="s">
        <v>272</v>
      </c>
      <c r="G11510" t="s">
        <v>273</v>
      </c>
      <c r="H11510" t="s">
        <v>268</v>
      </c>
      <c r="I11510" t="s">
        <v>269</v>
      </c>
      <c r="J11510" s="65">
        <v>0</v>
      </c>
      <c r="K11510" t="str">
        <f t="shared" si="422"/>
        <v>33VI1100DRCF</v>
      </c>
      <c r="L11510">
        <f t="shared" si="423"/>
        <v>0</v>
      </c>
    </row>
    <row r="11511" spans="1:12">
      <c r="A11511" s="65">
        <v>33</v>
      </c>
      <c r="B11511" t="s">
        <v>399</v>
      </c>
      <c r="C11511" s="65">
        <v>11</v>
      </c>
      <c r="D11511" t="s">
        <v>237</v>
      </c>
      <c r="E11511" s="65">
        <v>1</v>
      </c>
      <c r="F11511" t="s">
        <v>272</v>
      </c>
      <c r="G11511" t="s">
        <v>273</v>
      </c>
      <c r="H11511" t="s">
        <v>266</v>
      </c>
      <c r="I11511" t="s">
        <v>267</v>
      </c>
      <c r="J11511" s="65">
        <v>219</v>
      </c>
      <c r="K11511" t="str">
        <f t="shared" si="422"/>
        <v>33VI1100PTRE</v>
      </c>
      <c r="L11511">
        <f t="shared" si="423"/>
        <v>219</v>
      </c>
    </row>
    <row r="11512" spans="1:12">
      <c r="A11512" s="65">
        <v>33</v>
      </c>
      <c r="B11512" t="s">
        <v>399</v>
      </c>
      <c r="C11512" s="65">
        <v>11</v>
      </c>
      <c r="D11512" t="s">
        <v>237</v>
      </c>
      <c r="E11512" s="65">
        <v>1</v>
      </c>
      <c r="F11512" t="s">
        <v>272</v>
      </c>
      <c r="G11512" t="s">
        <v>273</v>
      </c>
      <c r="H11512" t="s">
        <v>233</v>
      </c>
      <c r="I11512" t="s">
        <v>234</v>
      </c>
      <c r="J11512" s="65">
        <v>0</v>
      </c>
      <c r="K11512" t="str">
        <f t="shared" si="422"/>
        <v>33VI1100PRER</v>
      </c>
      <c r="L11512">
        <f t="shared" si="423"/>
        <v>0</v>
      </c>
    </row>
    <row r="11513" spans="1:12">
      <c r="A11513" s="65">
        <v>33</v>
      </c>
      <c r="B11513" t="s">
        <v>399</v>
      </c>
      <c r="C11513" s="65">
        <v>11</v>
      </c>
      <c r="D11513" t="s">
        <v>237</v>
      </c>
      <c r="E11513" s="65">
        <v>1</v>
      </c>
      <c r="F11513" t="s">
        <v>272</v>
      </c>
      <c r="G11513" t="s">
        <v>273</v>
      </c>
      <c r="H11513" t="s">
        <v>264</v>
      </c>
      <c r="I11513" t="s">
        <v>265</v>
      </c>
      <c r="J11513" s="65">
        <v>0</v>
      </c>
      <c r="K11513" t="str">
        <f t="shared" si="422"/>
        <v>33VI1100RSRR</v>
      </c>
      <c r="L11513">
        <f t="shared" si="423"/>
        <v>0</v>
      </c>
    </row>
    <row r="11514" spans="1:12">
      <c r="A11514" s="65">
        <v>33</v>
      </c>
      <c r="B11514" t="s">
        <v>399</v>
      </c>
      <c r="C11514" s="65">
        <v>11</v>
      </c>
      <c r="D11514" t="s">
        <v>237</v>
      </c>
      <c r="E11514" s="65">
        <v>1</v>
      </c>
      <c r="F11514" t="s">
        <v>274</v>
      </c>
      <c r="G11514" t="s">
        <v>275</v>
      </c>
      <c r="H11514" t="s">
        <v>224</v>
      </c>
      <c r="I11514" t="s">
        <v>225</v>
      </c>
      <c r="J11514" s="65">
        <v>0</v>
      </c>
      <c r="K11514" t="str">
        <f t="shared" si="422"/>
        <v>33VI1101ARRA</v>
      </c>
      <c r="L11514">
        <f t="shared" si="423"/>
        <v>0</v>
      </c>
    </row>
    <row r="11515" spans="1:12">
      <c r="A11515" s="65">
        <v>33</v>
      </c>
      <c r="B11515" t="s">
        <v>399</v>
      </c>
      <c r="C11515" s="65">
        <v>11</v>
      </c>
      <c r="D11515" t="s">
        <v>237</v>
      </c>
      <c r="E11515" s="65">
        <v>1</v>
      </c>
      <c r="F11515" t="s">
        <v>274</v>
      </c>
      <c r="G11515" t="s">
        <v>275</v>
      </c>
      <c r="H11515" t="s">
        <v>226</v>
      </c>
      <c r="I11515" t="s">
        <v>227</v>
      </c>
      <c r="J11515" s="65">
        <v>0</v>
      </c>
      <c r="K11515" t="str">
        <f t="shared" si="422"/>
        <v>33VI1101PLNA</v>
      </c>
      <c r="L11515">
        <f t="shared" si="423"/>
        <v>0</v>
      </c>
    </row>
    <row r="11516" spans="1:12">
      <c r="A11516" s="65">
        <v>33</v>
      </c>
      <c r="B11516" t="s">
        <v>399</v>
      </c>
      <c r="C11516" s="65">
        <v>11</v>
      </c>
      <c r="D11516" t="s">
        <v>237</v>
      </c>
      <c r="E11516" s="65">
        <v>1</v>
      </c>
      <c r="F11516" t="s">
        <v>274</v>
      </c>
      <c r="G11516" t="s">
        <v>275</v>
      </c>
      <c r="H11516" t="s">
        <v>215</v>
      </c>
      <c r="I11516" t="s">
        <v>216</v>
      </c>
      <c r="J11516" s="65">
        <v>95</v>
      </c>
      <c r="K11516" t="str">
        <f t="shared" si="422"/>
        <v>33VI1101APRT</v>
      </c>
      <c r="L11516">
        <f t="shared" si="423"/>
        <v>95</v>
      </c>
    </row>
    <row r="11517" spans="1:12">
      <c r="A11517" s="65">
        <v>33</v>
      </c>
      <c r="B11517" t="s">
        <v>399</v>
      </c>
      <c r="C11517" s="65">
        <v>11</v>
      </c>
      <c r="D11517" t="s">
        <v>237</v>
      </c>
      <c r="E11517" s="65">
        <v>1</v>
      </c>
      <c r="F11517" t="s">
        <v>274</v>
      </c>
      <c r="G11517" t="s">
        <v>275</v>
      </c>
      <c r="H11517" t="s">
        <v>213</v>
      </c>
      <c r="I11517" t="s">
        <v>214</v>
      </c>
      <c r="J11517" s="65">
        <v>0</v>
      </c>
      <c r="K11517" t="str">
        <f t="shared" si="422"/>
        <v>33VI1101APRR</v>
      </c>
      <c r="L11517">
        <f t="shared" si="423"/>
        <v>0</v>
      </c>
    </row>
    <row r="11518" spans="1:12">
      <c r="A11518" s="65">
        <v>33</v>
      </c>
      <c r="B11518" t="s">
        <v>399</v>
      </c>
      <c r="C11518" s="65">
        <v>11</v>
      </c>
      <c r="D11518" t="s">
        <v>237</v>
      </c>
      <c r="E11518" s="65">
        <v>1</v>
      </c>
      <c r="F11518" t="s">
        <v>274</v>
      </c>
      <c r="G11518" t="s">
        <v>275</v>
      </c>
      <c r="H11518" t="s">
        <v>211</v>
      </c>
      <c r="I11518" t="s">
        <v>212</v>
      </c>
      <c r="J11518" s="65">
        <v>95</v>
      </c>
      <c r="K11518" t="str">
        <f t="shared" si="422"/>
        <v>33VI1101APRS</v>
      </c>
      <c r="L11518">
        <f t="shared" si="423"/>
        <v>95</v>
      </c>
    </row>
    <row r="11519" spans="1:12">
      <c r="A11519" s="65">
        <v>33</v>
      </c>
      <c r="B11519" t="s">
        <v>399</v>
      </c>
      <c r="C11519" s="65">
        <v>11</v>
      </c>
      <c r="D11519" t="s">
        <v>237</v>
      </c>
      <c r="E11519" s="65">
        <v>1</v>
      </c>
      <c r="F11519" t="s">
        <v>274</v>
      </c>
      <c r="G11519" t="s">
        <v>275</v>
      </c>
      <c r="H11519" t="s">
        <v>222</v>
      </c>
      <c r="I11519" t="s">
        <v>223</v>
      </c>
      <c r="J11519" s="65">
        <v>0</v>
      </c>
      <c r="K11519" t="str">
        <f t="shared" si="422"/>
        <v>33VI1101DPMA</v>
      </c>
      <c r="L11519">
        <f t="shared" si="423"/>
        <v>0</v>
      </c>
    </row>
    <row r="11520" spans="1:12">
      <c r="A11520" s="65">
        <v>33</v>
      </c>
      <c r="B11520" t="s">
        <v>399</v>
      </c>
      <c r="C11520" s="65">
        <v>11</v>
      </c>
      <c r="D11520" t="s">
        <v>237</v>
      </c>
      <c r="E11520" s="65">
        <v>1</v>
      </c>
      <c r="F11520" t="s">
        <v>274</v>
      </c>
      <c r="G11520" t="s">
        <v>275</v>
      </c>
      <c r="H11520" t="s">
        <v>220</v>
      </c>
      <c r="I11520" t="s">
        <v>221</v>
      </c>
      <c r="J11520" s="65">
        <v>0</v>
      </c>
      <c r="K11520" t="str">
        <f t="shared" si="422"/>
        <v>33VI1101DRET</v>
      </c>
      <c r="L11520">
        <f t="shared" si="423"/>
        <v>0</v>
      </c>
    </row>
    <row r="11521" spans="1:12">
      <c r="A11521" s="65">
        <v>33</v>
      </c>
      <c r="B11521" t="s">
        <v>399</v>
      </c>
      <c r="C11521" s="65">
        <v>11</v>
      </c>
      <c r="D11521" t="s">
        <v>237</v>
      </c>
      <c r="E11521" s="65">
        <v>1</v>
      </c>
      <c r="F11521" t="s">
        <v>274</v>
      </c>
      <c r="G11521" t="s">
        <v>275</v>
      </c>
      <c r="H11521" t="s">
        <v>262</v>
      </c>
      <c r="I11521" t="s">
        <v>263</v>
      </c>
      <c r="J11521" s="65">
        <v>0</v>
      </c>
      <c r="K11521" t="str">
        <f t="shared" si="422"/>
        <v>33VI1101DREX</v>
      </c>
      <c r="L11521">
        <f t="shared" si="423"/>
        <v>0</v>
      </c>
    </row>
    <row r="11522" spans="1:12">
      <c r="A11522" s="65">
        <v>33</v>
      </c>
      <c r="B11522" t="s">
        <v>399</v>
      </c>
      <c r="C11522" s="65">
        <v>11</v>
      </c>
      <c r="D11522" t="s">
        <v>237</v>
      </c>
      <c r="E11522" s="65">
        <v>1</v>
      </c>
      <c r="F11522" t="s">
        <v>274</v>
      </c>
      <c r="G11522" t="s">
        <v>275</v>
      </c>
      <c r="H11522" t="s">
        <v>260</v>
      </c>
      <c r="I11522" t="s">
        <v>261</v>
      </c>
      <c r="J11522" s="65">
        <v>219</v>
      </c>
      <c r="K11522" t="str">
        <f t="shared" si="422"/>
        <v>33VI1101DRVM</v>
      </c>
      <c r="L11522">
        <f t="shared" si="423"/>
        <v>219</v>
      </c>
    </row>
    <row r="11523" spans="1:12">
      <c r="A11523" s="65">
        <v>33</v>
      </c>
      <c r="B11523" t="s">
        <v>399</v>
      </c>
      <c r="C11523" s="65">
        <v>11</v>
      </c>
      <c r="D11523" t="s">
        <v>237</v>
      </c>
      <c r="E11523" s="65">
        <v>1</v>
      </c>
      <c r="F11523" t="s">
        <v>274</v>
      </c>
      <c r="G11523" t="s">
        <v>275</v>
      </c>
      <c r="H11523" t="s">
        <v>242</v>
      </c>
      <c r="I11523" t="s">
        <v>243</v>
      </c>
      <c r="J11523" s="65">
        <v>0</v>
      </c>
      <c r="K11523" t="str">
        <f t="shared" si="422"/>
        <v>33VI1101DRPP</v>
      </c>
      <c r="L11523">
        <f t="shared" si="423"/>
        <v>0</v>
      </c>
    </row>
    <row r="11524" spans="1:12">
      <c r="A11524" s="65">
        <v>33</v>
      </c>
      <c r="B11524" t="s">
        <v>399</v>
      </c>
      <c r="C11524" s="65">
        <v>11</v>
      </c>
      <c r="D11524" t="s">
        <v>237</v>
      </c>
      <c r="E11524" s="65">
        <v>1</v>
      </c>
      <c r="F11524" t="s">
        <v>274</v>
      </c>
      <c r="G11524" t="s">
        <v>275</v>
      </c>
      <c r="H11524" t="s">
        <v>268</v>
      </c>
      <c r="I11524" t="s">
        <v>269</v>
      </c>
      <c r="J11524" s="65">
        <v>0</v>
      </c>
      <c r="K11524" t="str">
        <f t="shared" si="422"/>
        <v>33VI1101DRCF</v>
      </c>
      <c r="L11524">
        <f t="shared" si="423"/>
        <v>0</v>
      </c>
    </row>
    <row r="11525" spans="1:12">
      <c r="A11525" s="65">
        <v>33</v>
      </c>
      <c r="B11525" t="s">
        <v>399</v>
      </c>
      <c r="C11525" s="65">
        <v>11</v>
      </c>
      <c r="D11525" t="s">
        <v>237</v>
      </c>
      <c r="E11525" s="65">
        <v>1</v>
      </c>
      <c r="F11525" t="s">
        <v>274</v>
      </c>
      <c r="G11525" t="s">
        <v>275</v>
      </c>
      <c r="H11525" t="s">
        <v>266</v>
      </c>
      <c r="I11525" t="s">
        <v>267</v>
      </c>
      <c r="J11525" s="65">
        <v>219</v>
      </c>
      <c r="K11525" t="str">
        <f t="shared" si="422"/>
        <v>33VI1101PTRE</v>
      </c>
      <c r="L11525">
        <f t="shared" si="423"/>
        <v>219</v>
      </c>
    </row>
    <row r="11526" spans="1:12">
      <c r="A11526" s="65">
        <v>33</v>
      </c>
      <c r="B11526" t="s">
        <v>399</v>
      </c>
      <c r="C11526" s="65">
        <v>11</v>
      </c>
      <c r="D11526" t="s">
        <v>237</v>
      </c>
      <c r="E11526" s="65">
        <v>1</v>
      </c>
      <c r="F11526" t="s">
        <v>274</v>
      </c>
      <c r="G11526" t="s">
        <v>275</v>
      </c>
      <c r="H11526" t="s">
        <v>233</v>
      </c>
      <c r="I11526" t="s">
        <v>234</v>
      </c>
      <c r="J11526" s="65">
        <v>0</v>
      </c>
      <c r="K11526" t="str">
        <f t="shared" si="422"/>
        <v>33VI1101PRER</v>
      </c>
      <c r="L11526">
        <f t="shared" si="423"/>
        <v>0</v>
      </c>
    </row>
    <row r="11527" spans="1:12">
      <c r="A11527" s="65">
        <v>33</v>
      </c>
      <c r="B11527" t="s">
        <v>399</v>
      </c>
      <c r="C11527" s="65">
        <v>11</v>
      </c>
      <c r="D11527" t="s">
        <v>237</v>
      </c>
      <c r="E11527" s="65">
        <v>1</v>
      </c>
      <c r="F11527" t="s">
        <v>274</v>
      </c>
      <c r="G11527" t="s">
        <v>275</v>
      </c>
      <c r="H11527" t="s">
        <v>231</v>
      </c>
      <c r="I11527" t="s">
        <v>232</v>
      </c>
      <c r="J11527" s="65">
        <v>219</v>
      </c>
      <c r="K11527" t="str">
        <f t="shared" si="422"/>
        <v>33VI1101PRES</v>
      </c>
      <c r="L11527">
        <f t="shared" si="423"/>
        <v>219</v>
      </c>
    </row>
    <row r="11528" spans="1:12">
      <c r="A11528" s="65">
        <v>33</v>
      </c>
      <c r="B11528" t="s">
        <v>399</v>
      </c>
      <c r="C11528" s="65">
        <v>11</v>
      </c>
      <c r="D11528" t="s">
        <v>237</v>
      </c>
      <c r="E11528" s="65">
        <v>1</v>
      </c>
      <c r="F11528" t="s">
        <v>274</v>
      </c>
      <c r="G11528" t="s">
        <v>275</v>
      </c>
      <c r="H11528" t="s">
        <v>229</v>
      </c>
      <c r="I11528" t="s">
        <v>230</v>
      </c>
      <c r="J11528" s="65">
        <v>0</v>
      </c>
      <c r="K11528" t="str">
        <f t="shared" si="422"/>
        <v>33VI1101PRNR</v>
      </c>
      <c r="L11528">
        <f t="shared" si="423"/>
        <v>0</v>
      </c>
    </row>
    <row r="11529" spans="1:12">
      <c r="A11529" s="65">
        <v>33</v>
      </c>
      <c r="B11529" t="s">
        <v>399</v>
      </c>
      <c r="C11529" s="65">
        <v>11</v>
      </c>
      <c r="D11529" t="s">
        <v>237</v>
      </c>
      <c r="E11529" s="65">
        <v>1</v>
      </c>
      <c r="F11529" t="s">
        <v>274</v>
      </c>
      <c r="G11529" t="s">
        <v>275</v>
      </c>
      <c r="H11529" t="s">
        <v>228</v>
      </c>
      <c r="I11529" t="s">
        <v>217</v>
      </c>
      <c r="J11529" s="65">
        <v>219</v>
      </c>
      <c r="K11529" t="str">
        <f t="shared" si="422"/>
        <v>33VI1101PTBI</v>
      </c>
      <c r="L11529">
        <f t="shared" si="423"/>
        <v>219</v>
      </c>
    </row>
    <row r="11530" spans="1:12">
      <c r="A11530" s="65">
        <v>33</v>
      </c>
      <c r="B11530" t="s">
        <v>399</v>
      </c>
      <c r="C11530" s="65">
        <v>11</v>
      </c>
      <c r="D11530" t="s">
        <v>237</v>
      </c>
      <c r="E11530" s="65">
        <v>1</v>
      </c>
      <c r="F11530" t="s">
        <v>274</v>
      </c>
      <c r="G11530" t="s">
        <v>275</v>
      </c>
      <c r="H11530" t="s">
        <v>264</v>
      </c>
      <c r="I11530" t="s">
        <v>265</v>
      </c>
      <c r="J11530" s="65">
        <v>0</v>
      </c>
      <c r="K11530" t="str">
        <f t="shared" si="422"/>
        <v>33VI1101RSRR</v>
      </c>
      <c r="L11530">
        <f t="shared" si="423"/>
        <v>0</v>
      </c>
    </row>
    <row r="11531" spans="1:12">
      <c r="A11531" s="65">
        <v>33</v>
      </c>
      <c r="B11531" t="s">
        <v>399</v>
      </c>
      <c r="C11531" s="65">
        <v>11</v>
      </c>
      <c r="D11531" t="s">
        <v>237</v>
      </c>
      <c r="E11531" s="65">
        <v>1</v>
      </c>
      <c r="F11531" t="s">
        <v>274</v>
      </c>
      <c r="G11531" t="s">
        <v>275</v>
      </c>
      <c r="H11531" t="s">
        <v>258</v>
      </c>
      <c r="I11531" t="s">
        <v>259</v>
      </c>
      <c r="J11531" s="65">
        <v>2576</v>
      </c>
      <c r="K11531" t="str">
        <f t="shared" si="422"/>
        <v>33VI1101RSRS</v>
      </c>
      <c r="L11531">
        <f t="shared" si="423"/>
        <v>2576</v>
      </c>
    </row>
    <row r="11532" spans="1:12">
      <c r="A11532" s="65">
        <v>33</v>
      </c>
      <c r="B11532" t="s">
        <v>399</v>
      </c>
      <c r="C11532" s="65">
        <v>11</v>
      </c>
      <c r="D11532" t="s">
        <v>237</v>
      </c>
      <c r="E11532" s="65">
        <v>1</v>
      </c>
      <c r="F11532" t="s">
        <v>274</v>
      </c>
      <c r="G11532" t="s">
        <v>275</v>
      </c>
      <c r="H11532" t="s">
        <v>256</v>
      </c>
      <c r="I11532" t="s">
        <v>257</v>
      </c>
      <c r="J11532" s="65">
        <v>85</v>
      </c>
      <c r="K11532" t="str">
        <f t="shared" si="422"/>
        <v>33VI1101SRRT</v>
      </c>
      <c r="L11532">
        <f t="shared" si="423"/>
        <v>85</v>
      </c>
    </row>
    <row r="11533" spans="1:12">
      <c r="A11533" s="65">
        <v>33</v>
      </c>
      <c r="B11533" t="s">
        <v>399</v>
      </c>
      <c r="C11533" s="65">
        <v>11</v>
      </c>
      <c r="D11533" t="s">
        <v>237</v>
      </c>
      <c r="E11533" s="65">
        <v>1</v>
      </c>
      <c r="F11533" t="s">
        <v>274</v>
      </c>
      <c r="G11533" t="s">
        <v>275</v>
      </c>
      <c r="H11533" t="s">
        <v>254</v>
      </c>
      <c r="I11533" t="s">
        <v>255</v>
      </c>
      <c r="J11533" s="65">
        <v>0</v>
      </c>
      <c r="K11533" t="str">
        <f t="shared" si="422"/>
        <v>33VI1101SRRR</v>
      </c>
      <c r="L11533">
        <f t="shared" si="423"/>
        <v>0</v>
      </c>
    </row>
    <row r="11534" spans="1:12">
      <c r="A11534" s="65">
        <v>33</v>
      </c>
      <c r="B11534" t="s">
        <v>399</v>
      </c>
      <c r="C11534" s="65">
        <v>11</v>
      </c>
      <c r="D11534" t="s">
        <v>237</v>
      </c>
      <c r="E11534" s="65">
        <v>1</v>
      </c>
      <c r="F11534" t="s">
        <v>274</v>
      </c>
      <c r="G11534" t="s">
        <v>275</v>
      </c>
      <c r="H11534" t="s">
        <v>252</v>
      </c>
      <c r="I11534" t="s">
        <v>253</v>
      </c>
      <c r="J11534" s="65">
        <v>85</v>
      </c>
      <c r="K11534" t="str">
        <f t="shared" si="422"/>
        <v>33VI1101SRRS</v>
      </c>
      <c r="L11534">
        <f t="shared" si="423"/>
        <v>85</v>
      </c>
    </row>
    <row r="11535" spans="1:12">
      <c r="A11535" s="65">
        <v>33</v>
      </c>
      <c r="B11535" t="s">
        <v>399</v>
      </c>
      <c r="C11535" s="65">
        <v>11</v>
      </c>
      <c r="D11535" t="s">
        <v>237</v>
      </c>
      <c r="E11535" s="65">
        <v>1</v>
      </c>
      <c r="F11535" t="s">
        <v>274</v>
      </c>
      <c r="G11535" t="s">
        <v>275</v>
      </c>
      <c r="H11535" t="s">
        <v>250</v>
      </c>
      <c r="I11535" t="s">
        <v>251</v>
      </c>
      <c r="J11535" s="65">
        <v>85</v>
      </c>
      <c r="K11535" t="str">
        <f t="shared" si="422"/>
        <v>33VI1101SRPT</v>
      </c>
      <c r="L11535">
        <f t="shared" si="423"/>
        <v>85</v>
      </c>
    </row>
    <row r="11536" spans="1:12">
      <c r="A11536" s="65">
        <v>33</v>
      </c>
      <c r="B11536" t="s">
        <v>399</v>
      </c>
      <c r="C11536" s="65">
        <v>11</v>
      </c>
      <c r="D11536" t="s">
        <v>237</v>
      </c>
      <c r="E11536" s="65">
        <v>1</v>
      </c>
      <c r="F11536" t="s">
        <v>274</v>
      </c>
      <c r="G11536" t="s">
        <v>275</v>
      </c>
      <c r="H11536" t="s">
        <v>248</v>
      </c>
      <c r="I11536" t="s">
        <v>249</v>
      </c>
      <c r="J11536" s="65">
        <v>0</v>
      </c>
      <c r="K11536" t="str">
        <f t="shared" si="422"/>
        <v>33VI1101SRPR</v>
      </c>
      <c r="L11536">
        <f t="shared" si="423"/>
        <v>0</v>
      </c>
    </row>
    <row r="11537" spans="1:12">
      <c r="A11537" s="65">
        <v>33</v>
      </c>
      <c r="B11537" t="s">
        <v>399</v>
      </c>
      <c r="C11537" s="65">
        <v>11</v>
      </c>
      <c r="D11537" t="s">
        <v>237</v>
      </c>
      <c r="E11537" s="65">
        <v>1</v>
      </c>
      <c r="F11537" t="s">
        <v>274</v>
      </c>
      <c r="G11537" t="s">
        <v>275</v>
      </c>
      <c r="H11537" t="s">
        <v>246</v>
      </c>
      <c r="I11537" t="s">
        <v>247</v>
      </c>
      <c r="J11537" s="65">
        <v>85</v>
      </c>
      <c r="K11537" t="str">
        <f t="shared" si="422"/>
        <v>33VI1101SRPS</v>
      </c>
      <c r="L11537">
        <f t="shared" si="423"/>
        <v>85</v>
      </c>
    </row>
    <row r="11538" spans="1:12">
      <c r="A11538" s="65">
        <v>33</v>
      </c>
      <c r="B11538" t="s">
        <v>399</v>
      </c>
      <c r="C11538" s="65">
        <v>11</v>
      </c>
      <c r="D11538" t="s">
        <v>237</v>
      </c>
      <c r="E11538" s="65">
        <v>1</v>
      </c>
      <c r="F11538" t="s">
        <v>274</v>
      </c>
      <c r="G11538" t="s">
        <v>275</v>
      </c>
      <c r="H11538" t="s">
        <v>244</v>
      </c>
      <c r="I11538" t="s">
        <v>245</v>
      </c>
      <c r="J11538" s="65">
        <v>95</v>
      </c>
      <c r="K11538" t="str">
        <f t="shared" si="422"/>
        <v>33VI1101SRTT</v>
      </c>
      <c r="L11538">
        <f t="shared" si="423"/>
        <v>95</v>
      </c>
    </row>
    <row r="11539" spans="1:12">
      <c r="A11539" s="65">
        <v>33</v>
      </c>
      <c r="B11539" t="s">
        <v>399</v>
      </c>
      <c r="C11539" s="65">
        <v>11</v>
      </c>
      <c r="D11539" t="s">
        <v>237</v>
      </c>
      <c r="E11539" s="65">
        <v>1</v>
      </c>
      <c r="F11539" t="s">
        <v>274</v>
      </c>
      <c r="G11539" t="s">
        <v>275</v>
      </c>
      <c r="H11539" t="s">
        <v>235</v>
      </c>
      <c r="I11539" t="s">
        <v>236</v>
      </c>
      <c r="J11539" s="65">
        <v>7</v>
      </c>
      <c r="K11539" t="str">
        <f t="shared" si="422"/>
        <v>33VI1101SABA</v>
      </c>
      <c r="L11539">
        <f t="shared" si="423"/>
        <v>7</v>
      </c>
    </row>
    <row r="11540" spans="1:12">
      <c r="A11540" s="65">
        <v>33</v>
      </c>
      <c r="B11540" t="s">
        <v>399</v>
      </c>
      <c r="C11540" s="65">
        <v>11</v>
      </c>
      <c r="D11540" t="s">
        <v>237</v>
      </c>
      <c r="E11540" s="65">
        <v>1</v>
      </c>
      <c r="F11540" t="s">
        <v>274</v>
      </c>
      <c r="G11540" t="s">
        <v>275</v>
      </c>
      <c r="H11540" t="s">
        <v>240</v>
      </c>
      <c r="I11540" t="s">
        <v>241</v>
      </c>
      <c r="J11540" s="65">
        <v>95</v>
      </c>
      <c r="K11540" t="str">
        <f t="shared" si="422"/>
        <v>33VI1101SRTS</v>
      </c>
      <c r="L11540">
        <f t="shared" si="423"/>
        <v>95</v>
      </c>
    </row>
    <row r="11541" spans="1:12">
      <c r="A11541" s="65">
        <v>33</v>
      </c>
      <c r="B11541" t="s">
        <v>399</v>
      </c>
      <c r="C11541" s="65">
        <v>11</v>
      </c>
      <c r="D11541" t="s">
        <v>237</v>
      </c>
      <c r="E11541" s="65">
        <v>1</v>
      </c>
      <c r="F11541" t="s">
        <v>274</v>
      </c>
      <c r="G11541" t="s">
        <v>275</v>
      </c>
      <c r="H11541" t="s">
        <v>270</v>
      </c>
      <c r="I11541" t="s">
        <v>271</v>
      </c>
      <c r="J11541" s="65">
        <v>0</v>
      </c>
      <c r="K11541" t="str">
        <f t="shared" si="422"/>
        <v>33VI1101SRTR</v>
      </c>
      <c r="L11541">
        <f t="shared" si="423"/>
        <v>0</v>
      </c>
    </row>
    <row r="11542" spans="1:12">
      <c r="A11542" s="65">
        <v>33</v>
      </c>
      <c r="B11542" t="s">
        <v>399</v>
      </c>
      <c r="C11542" s="65">
        <v>11</v>
      </c>
      <c r="D11542" t="s">
        <v>237</v>
      </c>
      <c r="E11542" s="65">
        <v>1</v>
      </c>
      <c r="F11542" t="s">
        <v>276</v>
      </c>
      <c r="G11542" t="s">
        <v>277</v>
      </c>
      <c r="H11542" t="s">
        <v>231</v>
      </c>
      <c r="I11542" t="s">
        <v>232</v>
      </c>
      <c r="J11542" s="65">
        <v>0</v>
      </c>
      <c r="K11542" t="str">
        <f t="shared" si="422"/>
        <v>33VI1102PRES</v>
      </c>
      <c r="L11542">
        <f t="shared" si="423"/>
        <v>0</v>
      </c>
    </row>
    <row r="11543" spans="1:12">
      <c r="A11543" s="65">
        <v>33</v>
      </c>
      <c r="B11543" t="s">
        <v>399</v>
      </c>
      <c r="C11543" s="65">
        <v>11</v>
      </c>
      <c r="D11543" t="s">
        <v>237</v>
      </c>
      <c r="E11543" s="65">
        <v>1</v>
      </c>
      <c r="F11543" t="s">
        <v>276</v>
      </c>
      <c r="G11543" t="s">
        <v>277</v>
      </c>
      <c r="H11543" t="s">
        <v>233</v>
      </c>
      <c r="I11543" t="s">
        <v>234</v>
      </c>
      <c r="J11543" s="65">
        <v>0</v>
      </c>
      <c r="K11543" t="str">
        <f t="shared" si="422"/>
        <v>33VI1102PRER</v>
      </c>
      <c r="L11543">
        <f t="shared" si="423"/>
        <v>0</v>
      </c>
    </row>
    <row r="11544" spans="1:12">
      <c r="A11544" s="65">
        <v>33</v>
      </c>
      <c r="B11544" t="s">
        <v>399</v>
      </c>
      <c r="C11544" s="65">
        <v>11</v>
      </c>
      <c r="D11544" t="s">
        <v>237</v>
      </c>
      <c r="E11544" s="65">
        <v>1</v>
      </c>
      <c r="F11544" t="s">
        <v>276</v>
      </c>
      <c r="G11544" t="s">
        <v>277</v>
      </c>
      <c r="H11544" t="s">
        <v>266</v>
      </c>
      <c r="I11544" t="s">
        <v>267</v>
      </c>
      <c r="J11544" s="65">
        <v>0</v>
      </c>
      <c r="K11544" t="str">
        <f t="shared" si="422"/>
        <v>33VI1102PTRE</v>
      </c>
      <c r="L11544">
        <f t="shared" si="423"/>
        <v>0</v>
      </c>
    </row>
    <row r="11545" spans="1:12">
      <c r="A11545" s="65">
        <v>33</v>
      </c>
      <c r="B11545" t="s">
        <v>399</v>
      </c>
      <c r="C11545" s="65">
        <v>11</v>
      </c>
      <c r="D11545" t="s">
        <v>237</v>
      </c>
      <c r="E11545" s="65">
        <v>1</v>
      </c>
      <c r="F11545" t="s">
        <v>276</v>
      </c>
      <c r="G11545" t="s">
        <v>277</v>
      </c>
      <c r="H11545" t="s">
        <v>268</v>
      </c>
      <c r="I11545" t="s">
        <v>269</v>
      </c>
      <c r="J11545" s="65">
        <v>0</v>
      </c>
      <c r="K11545" t="str">
        <f t="shared" si="422"/>
        <v>33VI1102DRCF</v>
      </c>
      <c r="L11545">
        <f t="shared" si="423"/>
        <v>0</v>
      </c>
    </row>
    <row r="11546" spans="1:12">
      <c r="A11546" s="65">
        <v>33</v>
      </c>
      <c r="B11546" t="s">
        <v>399</v>
      </c>
      <c r="C11546" s="65">
        <v>11</v>
      </c>
      <c r="D11546" t="s">
        <v>237</v>
      </c>
      <c r="E11546" s="65">
        <v>1</v>
      </c>
      <c r="F11546" t="s">
        <v>276</v>
      </c>
      <c r="G11546" t="s">
        <v>277</v>
      </c>
      <c r="H11546" t="s">
        <v>242</v>
      </c>
      <c r="I11546" t="s">
        <v>243</v>
      </c>
      <c r="J11546" s="65">
        <v>0</v>
      </c>
      <c r="K11546" t="str">
        <f t="shared" si="422"/>
        <v>33VI1102DRPP</v>
      </c>
      <c r="L11546">
        <f t="shared" si="423"/>
        <v>0</v>
      </c>
    </row>
    <row r="11547" spans="1:12">
      <c r="A11547" s="65">
        <v>33</v>
      </c>
      <c r="B11547" t="s">
        <v>399</v>
      </c>
      <c r="C11547" s="65">
        <v>11</v>
      </c>
      <c r="D11547" t="s">
        <v>237</v>
      </c>
      <c r="E11547" s="65">
        <v>1</v>
      </c>
      <c r="F11547" t="s">
        <v>276</v>
      </c>
      <c r="G11547" t="s">
        <v>277</v>
      </c>
      <c r="H11547" t="s">
        <v>260</v>
      </c>
      <c r="I11547" t="s">
        <v>261</v>
      </c>
      <c r="J11547" s="65">
        <v>0</v>
      </c>
      <c r="K11547" t="str">
        <f t="shared" si="422"/>
        <v>33VI1102DRVM</v>
      </c>
      <c r="L11547">
        <f t="shared" si="423"/>
        <v>0</v>
      </c>
    </row>
    <row r="11548" spans="1:12">
      <c r="A11548" s="65">
        <v>33</v>
      </c>
      <c r="B11548" t="s">
        <v>399</v>
      </c>
      <c r="C11548" s="65">
        <v>11</v>
      </c>
      <c r="D11548" t="s">
        <v>237</v>
      </c>
      <c r="E11548" s="65">
        <v>1</v>
      </c>
      <c r="F11548" t="s">
        <v>276</v>
      </c>
      <c r="G11548" t="s">
        <v>277</v>
      </c>
      <c r="H11548" t="s">
        <v>262</v>
      </c>
      <c r="I11548" t="s">
        <v>263</v>
      </c>
      <c r="J11548" s="65">
        <v>0</v>
      </c>
      <c r="K11548" t="str">
        <f t="shared" si="422"/>
        <v>33VI1102DREX</v>
      </c>
      <c r="L11548">
        <f t="shared" si="423"/>
        <v>0</v>
      </c>
    </row>
    <row r="11549" spans="1:12">
      <c r="A11549" s="65">
        <v>33</v>
      </c>
      <c r="B11549" t="s">
        <v>399</v>
      </c>
      <c r="C11549" s="65">
        <v>11</v>
      </c>
      <c r="D11549" t="s">
        <v>237</v>
      </c>
      <c r="E11549" s="65">
        <v>1</v>
      </c>
      <c r="F11549" t="s">
        <v>276</v>
      </c>
      <c r="G11549" t="s">
        <v>277</v>
      </c>
      <c r="H11549" t="s">
        <v>220</v>
      </c>
      <c r="I11549" t="s">
        <v>221</v>
      </c>
      <c r="J11549" s="65">
        <v>0</v>
      </c>
      <c r="K11549" t="str">
        <f t="shared" si="422"/>
        <v>33VI1102DRET</v>
      </c>
      <c r="L11549">
        <f t="shared" si="423"/>
        <v>0</v>
      </c>
    </row>
    <row r="11550" spans="1:12">
      <c r="A11550" s="65">
        <v>33</v>
      </c>
      <c r="B11550" t="s">
        <v>399</v>
      </c>
      <c r="C11550" s="65">
        <v>11</v>
      </c>
      <c r="D11550" t="s">
        <v>237</v>
      </c>
      <c r="E11550" s="65">
        <v>1</v>
      </c>
      <c r="F11550" t="s">
        <v>276</v>
      </c>
      <c r="G11550" t="s">
        <v>277</v>
      </c>
      <c r="H11550" t="s">
        <v>222</v>
      </c>
      <c r="I11550" t="s">
        <v>223</v>
      </c>
      <c r="J11550" s="65">
        <v>0</v>
      </c>
      <c r="K11550" t="str">
        <f t="shared" si="422"/>
        <v>33VI1102DPMA</v>
      </c>
      <c r="L11550">
        <f t="shared" si="423"/>
        <v>0</v>
      </c>
    </row>
    <row r="11551" spans="1:12">
      <c r="A11551" s="65">
        <v>33</v>
      </c>
      <c r="B11551" t="s">
        <v>399</v>
      </c>
      <c r="C11551" s="65">
        <v>11</v>
      </c>
      <c r="D11551" t="s">
        <v>237</v>
      </c>
      <c r="E11551" s="65">
        <v>1</v>
      </c>
      <c r="F11551" t="s">
        <v>276</v>
      </c>
      <c r="G11551" t="s">
        <v>277</v>
      </c>
      <c r="H11551" t="s">
        <v>211</v>
      </c>
      <c r="I11551" t="s">
        <v>212</v>
      </c>
      <c r="J11551" s="65">
        <v>0</v>
      </c>
      <c r="K11551" t="str">
        <f t="shared" si="422"/>
        <v>33VI1102APRS</v>
      </c>
      <c r="L11551">
        <f t="shared" si="423"/>
        <v>0</v>
      </c>
    </row>
    <row r="11552" spans="1:12">
      <c r="A11552" s="65">
        <v>33</v>
      </c>
      <c r="B11552" t="s">
        <v>399</v>
      </c>
      <c r="C11552" s="65">
        <v>11</v>
      </c>
      <c r="D11552" t="s">
        <v>237</v>
      </c>
      <c r="E11552" s="65">
        <v>1</v>
      </c>
      <c r="F11552" t="s">
        <v>276</v>
      </c>
      <c r="G11552" t="s">
        <v>277</v>
      </c>
      <c r="H11552" t="s">
        <v>213</v>
      </c>
      <c r="I11552" t="s">
        <v>214</v>
      </c>
      <c r="J11552" s="65">
        <v>0</v>
      </c>
      <c r="K11552" t="str">
        <f t="shared" si="422"/>
        <v>33VI1102APRR</v>
      </c>
      <c r="L11552">
        <f t="shared" si="423"/>
        <v>0</v>
      </c>
    </row>
    <row r="11553" spans="1:12">
      <c r="A11553" s="65">
        <v>33</v>
      </c>
      <c r="B11553" t="s">
        <v>399</v>
      </c>
      <c r="C11553" s="65">
        <v>11</v>
      </c>
      <c r="D11553" t="s">
        <v>237</v>
      </c>
      <c r="E11553" s="65">
        <v>1</v>
      </c>
      <c r="F11553" t="s">
        <v>276</v>
      </c>
      <c r="G11553" t="s">
        <v>277</v>
      </c>
      <c r="H11553" t="s">
        <v>215</v>
      </c>
      <c r="I11553" t="s">
        <v>216</v>
      </c>
      <c r="J11553" s="65">
        <v>0</v>
      </c>
      <c r="K11553" t="str">
        <f t="shared" si="422"/>
        <v>33VI1102APRT</v>
      </c>
      <c r="L11553">
        <f t="shared" si="423"/>
        <v>0</v>
      </c>
    </row>
    <row r="11554" spans="1:12">
      <c r="A11554" s="65">
        <v>33</v>
      </c>
      <c r="B11554" t="s">
        <v>399</v>
      </c>
      <c r="C11554" s="65">
        <v>11</v>
      </c>
      <c r="D11554" t="s">
        <v>237</v>
      </c>
      <c r="E11554" s="65">
        <v>1</v>
      </c>
      <c r="F11554" t="s">
        <v>276</v>
      </c>
      <c r="G11554" t="s">
        <v>277</v>
      </c>
      <c r="H11554" t="s">
        <v>224</v>
      </c>
      <c r="I11554" t="s">
        <v>225</v>
      </c>
      <c r="J11554" s="65">
        <v>0</v>
      </c>
      <c r="K11554" t="str">
        <f t="shared" si="422"/>
        <v>33VI1102ARRA</v>
      </c>
      <c r="L11554">
        <f t="shared" si="423"/>
        <v>0</v>
      </c>
    </row>
    <row r="11555" spans="1:12">
      <c r="A11555" s="65">
        <v>33</v>
      </c>
      <c r="B11555" t="s">
        <v>399</v>
      </c>
      <c r="C11555" s="65">
        <v>11</v>
      </c>
      <c r="D11555" t="s">
        <v>237</v>
      </c>
      <c r="E11555" s="65">
        <v>1</v>
      </c>
      <c r="F11555" t="s">
        <v>276</v>
      </c>
      <c r="G11555" t="s">
        <v>277</v>
      </c>
      <c r="H11555" t="s">
        <v>226</v>
      </c>
      <c r="I11555" t="s">
        <v>227</v>
      </c>
      <c r="J11555" s="65">
        <v>0</v>
      </c>
      <c r="K11555" t="str">
        <f t="shared" si="422"/>
        <v>33VI1102PLNA</v>
      </c>
      <c r="L11555">
        <f t="shared" si="423"/>
        <v>0</v>
      </c>
    </row>
    <row r="11556" spans="1:12">
      <c r="A11556" s="65">
        <v>33</v>
      </c>
      <c r="B11556" t="s">
        <v>399</v>
      </c>
      <c r="C11556" s="65">
        <v>11</v>
      </c>
      <c r="D11556" t="s">
        <v>237</v>
      </c>
      <c r="E11556" s="65">
        <v>1</v>
      </c>
      <c r="F11556" t="s">
        <v>276</v>
      </c>
      <c r="G11556" t="s">
        <v>277</v>
      </c>
      <c r="H11556" t="s">
        <v>235</v>
      </c>
      <c r="I11556" t="s">
        <v>236</v>
      </c>
      <c r="J11556" s="65">
        <v>0</v>
      </c>
      <c r="K11556" t="str">
        <f t="shared" si="422"/>
        <v>33VI1102SABA</v>
      </c>
      <c r="L11556">
        <f t="shared" si="423"/>
        <v>0</v>
      </c>
    </row>
    <row r="11557" spans="1:12">
      <c r="A11557" s="65">
        <v>33</v>
      </c>
      <c r="B11557" t="s">
        <v>399</v>
      </c>
      <c r="C11557" s="65">
        <v>11</v>
      </c>
      <c r="D11557" t="s">
        <v>237</v>
      </c>
      <c r="E11557" s="65">
        <v>1</v>
      </c>
      <c r="F11557" t="s">
        <v>276</v>
      </c>
      <c r="G11557" t="s">
        <v>277</v>
      </c>
      <c r="H11557" t="s">
        <v>240</v>
      </c>
      <c r="I11557" t="s">
        <v>241</v>
      </c>
      <c r="J11557" s="65">
        <v>0</v>
      </c>
      <c r="K11557" t="str">
        <f t="shared" si="422"/>
        <v>33VI1102SRTS</v>
      </c>
      <c r="L11557">
        <f t="shared" si="423"/>
        <v>0</v>
      </c>
    </row>
    <row r="11558" spans="1:12">
      <c r="A11558" s="65">
        <v>33</v>
      </c>
      <c r="B11558" t="s">
        <v>399</v>
      </c>
      <c r="C11558" s="65">
        <v>11</v>
      </c>
      <c r="D11558" t="s">
        <v>237</v>
      </c>
      <c r="E11558" s="65">
        <v>1</v>
      </c>
      <c r="F11558" t="s">
        <v>276</v>
      </c>
      <c r="G11558" t="s">
        <v>277</v>
      </c>
      <c r="H11558" t="s">
        <v>270</v>
      </c>
      <c r="I11558" t="s">
        <v>271</v>
      </c>
      <c r="J11558" s="65">
        <v>0</v>
      </c>
      <c r="K11558" t="str">
        <f t="shared" si="422"/>
        <v>33VI1102SRTR</v>
      </c>
      <c r="L11558">
        <f t="shared" si="423"/>
        <v>0</v>
      </c>
    </row>
    <row r="11559" spans="1:12">
      <c r="A11559" s="65">
        <v>33</v>
      </c>
      <c r="B11559" t="s">
        <v>399</v>
      </c>
      <c r="C11559" s="65">
        <v>11</v>
      </c>
      <c r="D11559" t="s">
        <v>237</v>
      </c>
      <c r="E11559" s="65">
        <v>1</v>
      </c>
      <c r="F11559" t="s">
        <v>276</v>
      </c>
      <c r="G11559" t="s">
        <v>277</v>
      </c>
      <c r="H11559" t="s">
        <v>244</v>
      </c>
      <c r="I11559" t="s">
        <v>245</v>
      </c>
      <c r="J11559" s="65">
        <v>0</v>
      </c>
      <c r="K11559" t="str">
        <f t="shared" si="422"/>
        <v>33VI1102SRTT</v>
      </c>
      <c r="L11559">
        <f t="shared" si="423"/>
        <v>0</v>
      </c>
    </row>
    <row r="11560" spans="1:12">
      <c r="A11560" s="65">
        <v>33</v>
      </c>
      <c r="B11560" t="s">
        <v>399</v>
      </c>
      <c r="C11560" s="65">
        <v>11</v>
      </c>
      <c r="D11560" t="s">
        <v>237</v>
      </c>
      <c r="E11560" s="65">
        <v>1</v>
      </c>
      <c r="F11560" t="s">
        <v>276</v>
      </c>
      <c r="G11560" t="s">
        <v>277</v>
      </c>
      <c r="H11560" t="s">
        <v>246</v>
      </c>
      <c r="I11560" t="s">
        <v>247</v>
      </c>
      <c r="J11560" s="65">
        <v>0</v>
      </c>
      <c r="K11560" t="str">
        <f t="shared" ref="K11560:K11623" si="424">CONCATENATE(TEXT(A11560,"00"),F11560,H11560)</f>
        <v>33VI1102SRPS</v>
      </c>
      <c r="L11560">
        <f t="shared" ref="L11560:L11623" si="425">J11560</f>
        <v>0</v>
      </c>
    </row>
    <row r="11561" spans="1:12">
      <c r="A11561" s="65">
        <v>33</v>
      </c>
      <c r="B11561" t="s">
        <v>399</v>
      </c>
      <c r="C11561" s="65">
        <v>11</v>
      </c>
      <c r="D11561" t="s">
        <v>237</v>
      </c>
      <c r="E11561" s="65">
        <v>1</v>
      </c>
      <c r="F11561" t="s">
        <v>276</v>
      </c>
      <c r="G11561" t="s">
        <v>277</v>
      </c>
      <c r="H11561" t="s">
        <v>248</v>
      </c>
      <c r="I11561" t="s">
        <v>249</v>
      </c>
      <c r="J11561" s="65">
        <v>0</v>
      </c>
      <c r="K11561" t="str">
        <f t="shared" si="424"/>
        <v>33VI1102SRPR</v>
      </c>
      <c r="L11561">
        <f t="shared" si="425"/>
        <v>0</v>
      </c>
    </row>
    <row r="11562" spans="1:12">
      <c r="A11562" s="65">
        <v>33</v>
      </c>
      <c r="B11562" t="s">
        <v>399</v>
      </c>
      <c r="C11562" s="65">
        <v>11</v>
      </c>
      <c r="D11562" t="s">
        <v>237</v>
      </c>
      <c r="E11562" s="65">
        <v>1</v>
      </c>
      <c r="F11562" t="s">
        <v>276</v>
      </c>
      <c r="G11562" t="s">
        <v>277</v>
      </c>
      <c r="H11562" t="s">
        <v>250</v>
      </c>
      <c r="I11562" t="s">
        <v>251</v>
      </c>
      <c r="J11562" s="65">
        <v>0</v>
      </c>
      <c r="K11562" t="str">
        <f t="shared" si="424"/>
        <v>33VI1102SRPT</v>
      </c>
      <c r="L11562">
        <f t="shared" si="425"/>
        <v>0</v>
      </c>
    </row>
    <row r="11563" spans="1:12">
      <c r="A11563" s="65">
        <v>33</v>
      </c>
      <c r="B11563" t="s">
        <v>399</v>
      </c>
      <c r="C11563" s="65">
        <v>11</v>
      </c>
      <c r="D11563" t="s">
        <v>237</v>
      </c>
      <c r="E11563" s="65">
        <v>1</v>
      </c>
      <c r="F11563" t="s">
        <v>276</v>
      </c>
      <c r="G11563" t="s">
        <v>277</v>
      </c>
      <c r="H11563" t="s">
        <v>252</v>
      </c>
      <c r="I11563" t="s">
        <v>253</v>
      </c>
      <c r="J11563" s="65">
        <v>0</v>
      </c>
      <c r="K11563" t="str">
        <f t="shared" si="424"/>
        <v>33VI1102SRRS</v>
      </c>
      <c r="L11563">
        <f t="shared" si="425"/>
        <v>0</v>
      </c>
    </row>
    <row r="11564" spans="1:12">
      <c r="A11564" s="65">
        <v>33</v>
      </c>
      <c r="B11564" t="s">
        <v>399</v>
      </c>
      <c r="C11564" s="65">
        <v>11</v>
      </c>
      <c r="D11564" t="s">
        <v>237</v>
      </c>
      <c r="E11564" s="65">
        <v>1</v>
      </c>
      <c r="F11564" t="s">
        <v>276</v>
      </c>
      <c r="G11564" t="s">
        <v>277</v>
      </c>
      <c r="H11564" t="s">
        <v>254</v>
      </c>
      <c r="I11564" t="s">
        <v>255</v>
      </c>
      <c r="J11564" s="65">
        <v>0</v>
      </c>
      <c r="K11564" t="str">
        <f t="shared" si="424"/>
        <v>33VI1102SRRR</v>
      </c>
      <c r="L11564">
        <f t="shared" si="425"/>
        <v>0</v>
      </c>
    </row>
    <row r="11565" spans="1:12">
      <c r="A11565" s="65">
        <v>33</v>
      </c>
      <c r="B11565" t="s">
        <v>399</v>
      </c>
      <c r="C11565" s="65">
        <v>11</v>
      </c>
      <c r="D11565" t="s">
        <v>237</v>
      </c>
      <c r="E11565" s="65">
        <v>1</v>
      </c>
      <c r="F11565" t="s">
        <v>276</v>
      </c>
      <c r="G11565" t="s">
        <v>277</v>
      </c>
      <c r="H11565" t="s">
        <v>256</v>
      </c>
      <c r="I11565" t="s">
        <v>257</v>
      </c>
      <c r="J11565" s="65">
        <v>0</v>
      </c>
      <c r="K11565" t="str">
        <f t="shared" si="424"/>
        <v>33VI1102SRRT</v>
      </c>
      <c r="L11565">
        <f t="shared" si="425"/>
        <v>0</v>
      </c>
    </row>
    <row r="11566" spans="1:12">
      <c r="A11566" s="65">
        <v>33</v>
      </c>
      <c r="B11566" t="s">
        <v>399</v>
      </c>
      <c r="C11566" s="65">
        <v>11</v>
      </c>
      <c r="D11566" t="s">
        <v>237</v>
      </c>
      <c r="E11566" s="65">
        <v>1</v>
      </c>
      <c r="F11566" t="s">
        <v>276</v>
      </c>
      <c r="G11566" t="s">
        <v>277</v>
      </c>
      <c r="H11566" t="s">
        <v>258</v>
      </c>
      <c r="I11566" t="s">
        <v>259</v>
      </c>
      <c r="J11566" s="65">
        <v>0</v>
      </c>
      <c r="K11566" t="str">
        <f t="shared" si="424"/>
        <v>33VI1102RSRS</v>
      </c>
      <c r="L11566">
        <f t="shared" si="425"/>
        <v>0</v>
      </c>
    </row>
    <row r="11567" spans="1:12">
      <c r="A11567" s="65">
        <v>33</v>
      </c>
      <c r="B11567" t="s">
        <v>399</v>
      </c>
      <c r="C11567" s="65">
        <v>11</v>
      </c>
      <c r="D11567" t="s">
        <v>237</v>
      </c>
      <c r="E11567" s="65">
        <v>1</v>
      </c>
      <c r="F11567" t="s">
        <v>276</v>
      </c>
      <c r="G11567" t="s">
        <v>277</v>
      </c>
      <c r="H11567" t="s">
        <v>264</v>
      </c>
      <c r="I11567" t="s">
        <v>265</v>
      </c>
      <c r="J11567" s="65">
        <v>0</v>
      </c>
      <c r="K11567" t="str">
        <f t="shared" si="424"/>
        <v>33VI1102RSRR</v>
      </c>
      <c r="L11567">
        <f t="shared" si="425"/>
        <v>0</v>
      </c>
    </row>
    <row r="11568" spans="1:12">
      <c r="A11568" s="65">
        <v>33</v>
      </c>
      <c r="B11568" t="s">
        <v>399</v>
      </c>
      <c r="C11568" s="65">
        <v>11</v>
      </c>
      <c r="D11568" t="s">
        <v>237</v>
      </c>
      <c r="E11568" s="65">
        <v>1</v>
      </c>
      <c r="F11568" t="s">
        <v>276</v>
      </c>
      <c r="G11568" t="s">
        <v>277</v>
      </c>
      <c r="H11568" t="s">
        <v>228</v>
      </c>
      <c r="I11568" t="s">
        <v>217</v>
      </c>
      <c r="J11568" s="65">
        <v>0</v>
      </c>
      <c r="K11568" t="str">
        <f t="shared" si="424"/>
        <v>33VI1102PTBI</v>
      </c>
      <c r="L11568">
        <f t="shared" si="425"/>
        <v>0</v>
      </c>
    </row>
    <row r="11569" spans="1:12">
      <c r="A11569" s="65">
        <v>33</v>
      </c>
      <c r="B11569" t="s">
        <v>399</v>
      </c>
      <c r="C11569" s="65">
        <v>11</v>
      </c>
      <c r="D11569" t="s">
        <v>237</v>
      </c>
      <c r="E11569" s="65">
        <v>1</v>
      </c>
      <c r="F11569" t="s">
        <v>276</v>
      </c>
      <c r="G11569" t="s">
        <v>277</v>
      </c>
      <c r="H11569" t="s">
        <v>229</v>
      </c>
      <c r="I11569" t="s">
        <v>230</v>
      </c>
      <c r="J11569" s="65">
        <v>0</v>
      </c>
      <c r="K11569" t="str">
        <f t="shared" si="424"/>
        <v>33VI1102PRNR</v>
      </c>
      <c r="L11569">
        <f t="shared" si="425"/>
        <v>0</v>
      </c>
    </row>
    <row r="11570" spans="1:12">
      <c r="A11570" s="65">
        <v>33</v>
      </c>
      <c r="B11570" t="s">
        <v>399</v>
      </c>
      <c r="C11570" s="65">
        <v>11</v>
      </c>
      <c r="D11570" t="s">
        <v>237</v>
      </c>
      <c r="E11570" s="65">
        <v>1</v>
      </c>
      <c r="F11570" t="s">
        <v>278</v>
      </c>
      <c r="G11570" t="s">
        <v>273</v>
      </c>
      <c r="H11570" t="s">
        <v>226</v>
      </c>
      <c r="I11570" t="s">
        <v>227</v>
      </c>
      <c r="J11570" s="65">
        <v>0</v>
      </c>
      <c r="K11570" t="str">
        <f t="shared" si="424"/>
        <v>33VI1200PLNA</v>
      </c>
      <c r="L11570">
        <f t="shared" si="425"/>
        <v>0</v>
      </c>
    </row>
    <row r="11571" spans="1:12">
      <c r="A11571" s="65">
        <v>33</v>
      </c>
      <c r="B11571" t="s">
        <v>399</v>
      </c>
      <c r="C11571" s="65">
        <v>11</v>
      </c>
      <c r="D11571" t="s">
        <v>237</v>
      </c>
      <c r="E11571" s="65">
        <v>1</v>
      </c>
      <c r="F11571" t="s">
        <v>278</v>
      </c>
      <c r="G11571" t="s">
        <v>273</v>
      </c>
      <c r="H11571" t="s">
        <v>254</v>
      </c>
      <c r="I11571" t="s">
        <v>255</v>
      </c>
      <c r="J11571" s="65">
        <v>0</v>
      </c>
      <c r="K11571" t="str">
        <f t="shared" si="424"/>
        <v>33VI1200SRRR</v>
      </c>
      <c r="L11571">
        <f t="shared" si="425"/>
        <v>0</v>
      </c>
    </row>
    <row r="11572" spans="1:12">
      <c r="A11572" s="65">
        <v>33</v>
      </c>
      <c r="B11572" t="s">
        <v>399</v>
      </c>
      <c r="C11572" s="65">
        <v>11</v>
      </c>
      <c r="D11572" t="s">
        <v>237</v>
      </c>
      <c r="E11572" s="65">
        <v>1</v>
      </c>
      <c r="F11572" t="s">
        <v>278</v>
      </c>
      <c r="G11572" t="s">
        <v>273</v>
      </c>
      <c r="H11572" t="s">
        <v>215</v>
      </c>
      <c r="I11572" t="s">
        <v>216</v>
      </c>
      <c r="J11572" s="65">
        <v>0</v>
      </c>
      <c r="K11572" t="str">
        <f t="shared" si="424"/>
        <v>33VI1200APRT</v>
      </c>
      <c r="L11572">
        <f t="shared" si="425"/>
        <v>0</v>
      </c>
    </row>
    <row r="11573" spans="1:12">
      <c r="A11573" s="65">
        <v>33</v>
      </c>
      <c r="B11573" t="s">
        <v>399</v>
      </c>
      <c r="C11573" s="65">
        <v>11</v>
      </c>
      <c r="D11573" t="s">
        <v>237</v>
      </c>
      <c r="E11573" s="65">
        <v>1</v>
      </c>
      <c r="F11573" t="s">
        <v>278</v>
      </c>
      <c r="G11573" t="s">
        <v>273</v>
      </c>
      <c r="H11573" t="s">
        <v>213</v>
      </c>
      <c r="I11573" t="s">
        <v>214</v>
      </c>
      <c r="J11573" s="65">
        <v>0</v>
      </c>
      <c r="K11573" t="str">
        <f t="shared" si="424"/>
        <v>33VI1200APRR</v>
      </c>
      <c r="L11573">
        <f t="shared" si="425"/>
        <v>0</v>
      </c>
    </row>
    <row r="11574" spans="1:12">
      <c r="A11574" s="65">
        <v>33</v>
      </c>
      <c r="B11574" t="s">
        <v>399</v>
      </c>
      <c r="C11574" s="65">
        <v>11</v>
      </c>
      <c r="D11574" t="s">
        <v>237</v>
      </c>
      <c r="E11574" s="65">
        <v>1</v>
      </c>
      <c r="F11574" t="s">
        <v>278</v>
      </c>
      <c r="G11574" t="s">
        <v>273</v>
      </c>
      <c r="H11574" t="s">
        <v>211</v>
      </c>
      <c r="I11574" t="s">
        <v>212</v>
      </c>
      <c r="J11574" s="65">
        <v>0</v>
      </c>
      <c r="K11574" t="str">
        <f t="shared" si="424"/>
        <v>33VI1200APRS</v>
      </c>
      <c r="L11574">
        <f t="shared" si="425"/>
        <v>0</v>
      </c>
    </row>
    <row r="11575" spans="1:12">
      <c r="A11575" s="65">
        <v>33</v>
      </c>
      <c r="B11575" t="s">
        <v>399</v>
      </c>
      <c r="C11575" s="65">
        <v>11</v>
      </c>
      <c r="D11575" t="s">
        <v>237</v>
      </c>
      <c r="E11575" s="65">
        <v>1</v>
      </c>
      <c r="F11575" t="s">
        <v>278</v>
      </c>
      <c r="G11575" t="s">
        <v>273</v>
      </c>
      <c r="H11575" t="s">
        <v>222</v>
      </c>
      <c r="I11575" t="s">
        <v>223</v>
      </c>
      <c r="J11575" s="65">
        <v>0</v>
      </c>
      <c r="K11575" t="str">
        <f t="shared" si="424"/>
        <v>33VI1200DPMA</v>
      </c>
      <c r="L11575">
        <f t="shared" si="425"/>
        <v>0</v>
      </c>
    </row>
    <row r="11576" spans="1:12">
      <c r="A11576" s="65">
        <v>33</v>
      </c>
      <c r="B11576" t="s">
        <v>399</v>
      </c>
      <c r="C11576" s="65">
        <v>11</v>
      </c>
      <c r="D11576" t="s">
        <v>237</v>
      </c>
      <c r="E11576" s="65">
        <v>1</v>
      </c>
      <c r="F11576" t="s">
        <v>278</v>
      </c>
      <c r="G11576" t="s">
        <v>273</v>
      </c>
      <c r="H11576" t="s">
        <v>220</v>
      </c>
      <c r="I11576" t="s">
        <v>221</v>
      </c>
      <c r="J11576" s="65">
        <v>0</v>
      </c>
      <c r="K11576" t="str">
        <f t="shared" si="424"/>
        <v>33VI1200DRET</v>
      </c>
      <c r="L11576">
        <f t="shared" si="425"/>
        <v>0</v>
      </c>
    </row>
    <row r="11577" spans="1:12">
      <c r="A11577" s="65">
        <v>33</v>
      </c>
      <c r="B11577" t="s">
        <v>399</v>
      </c>
      <c r="C11577" s="65">
        <v>11</v>
      </c>
      <c r="D11577" t="s">
        <v>237</v>
      </c>
      <c r="E11577" s="65">
        <v>1</v>
      </c>
      <c r="F11577" t="s">
        <v>278</v>
      </c>
      <c r="G11577" t="s">
        <v>273</v>
      </c>
      <c r="H11577" t="s">
        <v>262</v>
      </c>
      <c r="I11577" t="s">
        <v>263</v>
      </c>
      <c r="J11577" s="65">
        <v>0</v>
      </c>
      <c r="K11577" t="str">
        <f t="shared" si="424"/>
        <v>33VI1200DREX</v>
      </c>
      <c r="L11577">
        <f t="shared" si="425"/>
        <v>0</v>
      </c>
    </row>
    <row r="11578" spans="1:12">
      <c r="A11578" s="65">
        <v>33</v>
      </c>
      <c r="B11578" t="s">
        <v>399</v>
      </c>
      <c r="C11578" s="65">
        <v>11</v>
      </c>
      <c r="D11578" t="s">
        <v>237</v>
      </c>
      <c r="E11578" s="65">
        <v>1</v>
      </c>
      <c r="F11578" t="s">
        <v>278</v>
      </c>
      <c r="G11578" t="s">
        <v>273</v>
      </c>
      <c r="H11578" t="s">
        <v>260</v>
      </c>
      <c r="I11578" t="s">
        <v>261</v>
      </c>
      <c r="J11578" s="65">
        <v>0</v>
      </c>
      <c r="K11578" t="str">
        <f t="shared" si="424"/>
        <v>33VI1200DRVM</v>
      </c>
      <c r="L11578">
        <f t="shared" si="425"/>
        <v>0</v>
      </c>
    </row>
    <row r="11579" spans="1:12">
      <c r="A11579" s="65">
        <v>33</v>
      </c>
      <c r="B11579" t="s">
        <v>399</v>
      </c>
      <c r="C11579" s="65">
        <v>11</v>
      </c>
      <c r="D11579" t="s">
        <v>237</v>
      </c>
      <c r="E11579" s="65">
        <v>1</v>
      </c>
      <c r="F11579" t="s">
        <v>278</v>
      </c>
      <c r="G11579" t="s">
        <v>273</v>
      </c>
      <c r="H11579" t="s">
        <v>242</v>
      </c>
      <c r="I11579" t="s">
        <v>243</v>
      </c>
      <c r="J11579" s="65">
        <v>0</v>
      </c>
      <c r="K11579" t="str">
        <f t="shared" si="424"/>
        <v>33VI1200DRPP</v>
      </c>
      <c r="L11579">
        <f t="shared" si="425"/>
        <v>0</v>
      </c>
    </row>
    <row r="11580" spans="1:12">
      <c r="A11580" s="65">
        <v>33</v>
      </c>
      <c r="B11580" t="s">
        <v>399</v>
      </c>
      <c r="C11580" s="65">
        <v>11</v>
      </c>
      <c r="D11580" t="s">
        <v>237</v>
      </c>
      <c r="E11580" s="65">
        <v>1</v>
      </c>
      <c r="F11580" t="s">
        <v>278</v>
      </c>
      <c r="G11580" t="s">
        <v>273</v>
      </c>
      <c r="H11580" t="s">
        <v>268</v>
      </c>
      <c r="I11580" t="s">
        <v>269</v>
      </c>
      <c r="J11580" s="65">
        <v>0</v>
      </c>
      <c r="K11580" t="str">
        <f t="shared" si="424"/>
        <v>33VI1200DRCF</v>
      </c>
      <c r="L11580">
        <f t="shared" si="425"/>
        <v>0</v>
      </c>
    </row>
    <row r="11581" spans="1:12">
      <c r="A11581" s="65">
        <v>33</v>
      </c>
      <c r="B11581" t="s">
        <v>399</v>
      </c>
      <c r="C11581" s="65">
        <v>11</v>
      </c>
      <c r="D11581" t="s">
        <v>237</v>
      </c>
      <c r="E11581" s="65">
        <v>1</v>
      </c>
      <c r="F11581" t="s">
        <v>278</v>
      </c>
      <c r="G11581" t="s">
        <v>273</v>
      </c>
      <c r="H11581" t="s">
        <v>266</v>
      </c>
      <c r="I11581" t="s">
        <v>267</v>
      </c>
      <c r="J11581" s="65">
        <v>0</v>
      </c>
      <c r="K11581" t="str">
        <f t="shared" si="424"/>
        <v>33VI1200PTRE</v>
      </c>
      <c r="L11581">
        <f t="shared" si="425"/>
        <v>0</v>
      </c>
    </row>
    <row r="11582" spans="1:12">
      <c r="A11582" s="65">
        <v>33</v>
      </c>
      <c r="B11582" t="s">
        <v>399</v>
      </c>
      <c r="C11582" s="65">
        <v>11</v>
      </c>
      <c r="D11582" t="s">
        <v>237</v>
      </c>
      <c r="E11582" s="65">
        <v>1</v>
      </c>
      <c r="F11582" t="s">
        <v>278</v>
      </c>
      <c r="G11582" t="s">
        <v>273</v>
      </c>
      <c r="H11582" t="s">
        <v>233</v>
      </c>
      <c r="I11582" t="s">
        <v>234</v>
      </c>
      <c r="J11582" s="65">
        <v>0</v>
      </c>
      <c r="K11582" t="str">
        <f t="shared" si="424"/>
        <v>33VI1200PRER</v>
      </c>
      <c r="L11582">
        <f t="shared" si="425"/>
        <v>0</v>
      </c>
    </row>
    <row r="11583" spans="1:12">
      <c r="A11583" s="65">
        <v>33</v>
      </c>
      <c r="B11583" t="s">
        <v>399</v>
      </c>
      <c r="C11583" s="65">
        <v>11</v>
      </c>
      <c r="D11583" t="s">
        <v>237</v>
      </c>
      <c r="E11583" s="65">
        <v>1</v>
      </c>
      <c r="F11583" t="s">
        <v>278</v>
      </c>
      <c r="G11583" t="s">
        <v>273</v>
      </c>
      <c r="H11583" t="s">
        <v>231</v>
      </c>
      <c r="I11583" t="s">
        <v>232</v>
      </c>
      <c r="J11583" s="65">
        <v>0</v>
      </c>
      <c r="K11583" t="str">
        <f t="shared" si="424"/>
        <v>33VI1200PRES</v>
      </c>
      <c r="L11583">
        <f t="shared" si="425"/>
        <v>0</v>
      </c>
    </row>
    <row r="11584" spans="1:12">
      <c r="A11584" s="65">
        <v>33</v>
      </c>
      <c r="B11584" t="s">
        <v>399</v>
      </c>
      <c r="C11584" s="65">
        <v>11</v>
      </c>
      <c r="D11584" t="s">
        <v>237</v>
      </c>
      <c r="E11584" s="65">
        <v>1</v>
      </c>
      <c r="F11584" t="s">
        <v>278</v>
      </c>
      <c r="G11584" t="s">
        <v>273</v>
      </c>
      <c r="H11584" t="s">
        <v>229</v>
      </c>
      <c r="I11584" t="s">
        <v>230</v>
      </c>
      <c r="J11584" s="65">
        <v>0</v>
      </c>
      <c r="K11584" t="str">
        <f t="shared" si="424"/>
        <v>33VI1200PRNR</v>
      </c>
      <c r="L11584">
        <f t="shared" si="425"/>
        <v>0</v>
      </c>
    </row>
    <row r="11585" spans="1:12">
      <c r="A11585" s="65">
        <v>33</v>
      </c>
      <c r="B11585" t="s">
        <v>399</v>
      </c>
      <c r="C11585" s="65">
        <v>11</v>
      </c>
      <c r="D11585" t="s">
        <v>237</v>
      </c>
      <c r="E11585" s="65">
        <v>1</v>
      </c>
      <c r="F11585" t="s">
        <v>278</v>
      </c>
      <c r="G11585" t="s">
        <v>273</v>
      </c>
      <c r="H11585" t="s">
        <v>228</v>
      </c>
      <c r="I11585" t="s">
        <v>217</v>
      </c>
      <c r="J11585" s="65">
        <v>0</v>
      </c>
      <c r="K11585" t="str">
        <f t="shared" si="424"/>
        <v>33VI1200PTBI</v>
      </c>
      <c r="L11585">
        <f t="shared" si="425"/>
        <v>0</v>
      </c>
    </row>
    <row r="11586" spans="1:12">
      <c r="A11586" s="65">
        <v>33</v>
      </c>
      <c r="B11586" t="s">
        <v>399</v>
      </c>
      <c r="C11586" s="65">
        <v>11</v>
      </c>
      <c r="D11586" t="s">
        <v>237</v>
      </c>
      <c r="E11586" s="65">
        <v>1</v>
      </c>
      <c r="F11586" t="s">
        <v>278</v>
      </c>
      <c r="G11586" t="s">
        <v>273</v>
      </c>
      <c r="H11586" t="s">
        <v>264</v>
      </c>
      <c r="I11586" t="s">
        <v>265</v>
      </c>
      <c r="J11586" s="65">
        <v>0</v>
      </c>
      <c r="K11586" t="str">
        <f t="shared" si="424"/>
        <v>33VI1200RSRR</v>
      </c>
      <c r="L11586">
        <f t="shared" si="425"/>
        <v>0</v>
      </c>
    </row>
    <row r="11587" spans="1:12">
      <c r="A11587" s="65">
        <v>33</v>
      </c>
      <c r="B11587" t="s">
        <v>399</v>
      </c>
      <c r="C11587" s="65">
        <v>11</v>
      </c>
      <c r="D11587" t="s">
        <v>237</v>
      </c>
      <c r="E11587" s="65">
        <v>1</v>
      </c>
      <c r="F11587" t="s">
        <v>278</v>
      </c>
      <c r="G11587" t="s">
        <v>273</v>
      </c>
      <c r="H11587" t="s">
        <v>258</v>
      </c>
      <c r="I11587" t="s">
        <v>259</v>
      </c>
      <c r="J11587" s="65">
        <v>0</v>
      </c>
      <c r="K11587" t="str">
        <f t="shared" si="424"/>
        <v>33VI1200RSRS</v>
      </c>
      <c r="L11587">
        <f t="shared" si="425"/>
        <v>0</v>
      </c>
    </row>
    <row r="11588" spans="1:12">
      <c r="A11588" s="65">
        <v>33</v>
      </c>
      <c r="B11588" t="s">
        <v>399</v>
      </c>
      <c r="C11588" s="65">
        <v>11</v>
      </c>
      <c r="D11588" t="s">
        <v>237</v>
      </c>
      <c r="E11588" s="65">
        <v>1</v>
      </c>
      <c r="F11588" t="s">
        <v>278</v>
      </c>
      <c r="G11588" t="s">
        <v>273</v>
      </c>
      <c r="H11588" t="s">
        <v>252</v>
      </c>
      <c r="I11588" t="s">
        <v>253</v>
      </c>
      <c r="J11588" s="65">
        <v>0</v>
      </c>
      <c r="K11588" t="str">
        <f t="shared" si="424"/>
        <v>33VI1200SRRS</v>
      </c>
      <c r="L11588">
        <f t="shared" si="425"/>
        <v>0</v>
      </c>
    </row>
    <row r="11589" spans="1:12">
      <c r="A11589" s="65">
        <v>33</v>
      </c>
      <c r="B11589" t="s">
        <v>399</v>
      </c>
      <c r="C11589" s="65">
        <v>11</v>
      </c>
      <c r="D11589" t="s">
        <v>237</v>
      </c>
      <c r="E11589" s="65">
        <v>1</v>
      </c>
      <c r="F11589" t="s">
        <v>278</v>
      </c>
      <c r="G11589" t="s">
        <v>273</v>
      </c>
      <c r="H11589" t="s">
        <v>250</v>
      </c>
      <c r="I11589" t="s">
        <v>251</v>
      </c>
      <c r="J11589" s="65">
        <v>0</v>
      </c>
      <c r="K11589" t="str">
        <f t="shared" si="424"/>
        <v>33VI1200SRPT</v>
      </c>
      <c r="L11589">
        <f t="shared" si="425"/>
        <v>0</v>
      </c>
    </row>
    <row r="11590" spans="1:12">
      <c r="A11590" s="65">
        <v>33</v>
      </c>
      <c r="B11590" t="s">
        <v>399</v>
      </c>
      <c r="C11590" s="65">
        <v>11</v>
      </c>
      <c r="D11590" t="s">
        <v>237</v>
      </c>
      <c r="E11590" s="65">
        <v>1</v>
      </c>
      <c r="F11590" t="s">
        <v>278</v>
      </c>
      <c r="G11590" t="s">
        <v>273</v>
      </c>
      <c r="H11590" t="s">
        <v>248</v>
      </c>
      <c r="I11590" t="s">
        <v>249</v>
      </c>
      <c r="J11590" s="65">
        <v>0</v>
      </c>
      <c r="K11590" t="str">
        <f t="shared" si="424"/>
        <v>33VI1200SRPR</v>
      </c>
      <c r="L11590">
        <f t="shared" si="425"/>
        <v>0</v>
      </c>
    </row>
    <row r="11591" spans="1:12">
      <c r="A11591" s="65">
        <v>33</v>
      </c>
      <c r="B11591" t="s">
        <v>399</v>
      </c>
      <c r="C11591" s="65">
        <v>11</v>
      </c>
      <c r="D11591" t="s">
        <v>237</v>
      </c>
      <c r="E11591" s="65">
        <v>1</v>
      </c>
      <c r="F11591" t="s">
        <v>278</v>
      </c>
      <c r="G11591" t="s">
        <v>273</v>
      </c>
      <c r="H11591" t="s">
        <v>246</v>
      </c>
      <c r="I11591" t="s">
        <v>247</v>
      </c>
      <c r="J11591" s="65">
        <v>0</v>
      </c>
      <c r="K11591" t="str">
        <f t="shared" si="424"/>
        <v>33VI1200SRPS</v>
      </c>
      <c r="L11591">
        <f t="shared" si="425"/>
        <v>0</v>
      </c>
    </row>
    <row r="11592" spans="1:12">
      <c r="A11592" s="65">
        <v>33</v>
      </c>
      <c r="B11592" t="s">
        <v>399</v>
      </c>
      <c r="C11592" s="65">
        <v>11</v>
      </c>
      <c r="D11592" t="s">
        <v>237</v>
      </c>
      <c r="E11592" s="65">
        <v>1</v>
      </c>
      <c r="F11592" t="s">
        <v>278</v>
      </c>
      <c r="G11592" t="s">
        <v>273</v>
      </c>
      <c r="H11592" t="s">
        <v>244</v>
      </c>
      <c r="I11592" t="s">
        <v>245</v>
      </c>
      <c r="J11592" s="65">
        <v>0</v>
      </c>
      <c r="K11592" t="str">
        <f t="shared" si="424"/>
        <v>33VI1200SRTT</v>
      </c>
      <c r="L11592">
        <f t="shared" si="425"/>
        <v>0</v>
      </c>
    </row>
    <row r="11593" spans="1:12">
      <c r="A11593" s="65">
        <v>33</v>
      </c>
      <c r="B11593" t="s">
        <v>399</v>
      </c>
      <c r="C11593" s="65">
        <v>11</v>
      </c>
      <c r="D11593" t="s">
        <v>237</v>
      </c>
      <c r="E11593" s="65">
        <v>1</v>
      </c>
      <c r="F11593" t="s">
        <v>278</v>
      </c>
      <c r="G11593" t="s">
        <v>273</v>
      </c>
      <c r="H11593" t="s">
        <v>270</v>
      </c>
      <c r="I11593" t="s">
        <v>271</v>
      </c>
      <c r="J11593" s="65">
        <v>0</v>
      </c>
      <c r="K11593" t="str">
        <f t="shared" si="424"/>
        <v>33VI1200SRTR</v>
      </c>
      <c r="L11593">
        <f t="shared" si="425"/>
        <v>0</v>
      </c>
    </row>
    <row r="11594" spans="1:12">
      <c r="A11594" s="65">
        <v>33</v>
      </c>
      <c r="B11594" t="s">
        <v>399</v>
      </c>
      <c r="C11594" s="65">
        <v>11</v>
      </c>
      <c r="D11594" t="s">
        <v>237</v>
      </c>
      <c r="E11594" s="65">
        <v>1</v>
      </c>
      <c r="F11594" t="s">
        <v>278</v>
      </c>
      <c r="G11594" t="s">
        <v>273</v>
      </c>
      <c r="H11594" t="s">
        <v>240</v>
      </c>
      <c r="I11594" t="s">
        <v>241</v>
      </c>
      <c r="J11594" s="65">
        <v>0</v>
      </c>
      <c r="K11594" t="str">
        <f t="shared" si="424"/>
        <v>33VI1200SRTS</v>
      </c>
      <c r="L11594">
        <f t="shared" si="425"/>
        <v>0</v>
      </c>
    </row>
    <row r="11595" spans="1:12">
      <c r="A11595" s="65">
        <v>33</v>
      </c>
      <c r="B11595" t="s">
        <v>399</v>
      </c>
      <c r="C11595" s="65">
        <v>11</v>
      </c>
      <c r="D11595" t="s">
        <v>237</v>
      </c>
      <c r="E11595" s="65">
        <v>1</v>
      </c>
      <c r="F11595" t="s">
        <v>278</v>
      </c>
      <c r="G11595" t="s">
        <v>273</v>
      </c>
      <c r="H11595" t="s">
        <v>235</v>
      </c>
      <c r="I11595" t="s">
        <v>236</v>
      </c>
      <c r="J11595" s="65">
        <v>0</v>
      </c>
      <c r="K11595" t="str">
        <f t="shared" si="424"/>
        <v>33VI1200SABA</v>
      </c>
      <c r="L11595">
        <f t="shared" si="425"/>
        <v>0</v>
      </c>
    </row>
    <row r="11596" spans="1:12">
      <c r="A11596" s="65">
        <v>33</v>
      </c>
      <c r="B11596" t="s">
        <v>399</v>
      </c>
      <c r="C11596" s="65">
        <v>11</v>
      </c>
      <c r="D11596" t="s">
        <v>237</v>
      </c>
      <c r="E11596" s="65">
        <v>1</v>
      </c>
      <c r="F11596" t="s">
        <v>278</v>
      </c>
      <c r="G11596" t="s">
        <v>273</v>
      </c>
      <c r="H11596" t="s">
        <v>256</v>
      </c>
      <c r="I11596" t="s">
        <v>257</v>
      </c>
      <c r="J11596" s="65">
        <v>0</v>
      </c>
      <c r="K11596" t="str">
        <f t="shared" si="424"/>
        <v>33VI1200SRRT</v>
      </c>
      <c r="L11596">
        <f t="shared" si="425"/>
        <v>0</v>
      </c>
    </row>
    <row r="11597" spans="1:12">
      <c r="A11597" s="65">
        <v>33</v>
      </c>
      <c r="B11597" t="s">
        <v>399</v>
      </c>
      <c r="C11597" s="65">
        <v>11</v>
      </c>
      <c r="D11597" t="s">
        <v>237</v>
      </c>
      <c r="E11597" s="65">
        <v>1</v>
      </c>
      <c r="F11597" t="s">
        <v>278</v>
      </c>
      <c r="G11597" t="s">
        <v>273</v>
      </c>
      <c r="H11597" t="s">
        <v>224</v>
      </c>
      <c r="I11597" t="s">
        <v>225</v>
      </c>
      <c r="J11597" s="65">
        <v>0</v>
      </c>
      <c r="K11597" t="str">
        <f t="shared" si="424"/>
        <v>33VI1200ARRA</v>
      </c>
      <c r="L11597">
        <f t="shared" si="425"/>
        <v>0</v>
      </c>
    </row>
    <row r="11598" spans="1:12">
      <c r="A11598" s="65">
        <v>33</v>
      </c>
      <c r="B11598" t="s">
        <v>399</v>
      </c>
      <c r="C11598" s="65">
        <v>11</v>
      </c>
      <c r="D11598" t="s">
        <v>237</v>
      </c>
      <c r="E11598" s="65">
        <v>1</v>
      </c>
      <c r="F11598" t="s">
        <v>279</v>
      </c>
      <c r="G11598" t="s">
        <v>280</v>
      </c>
      <c r="H11598" t="s">
        <v>235</v>
      </c>
      <c r="I11598" t="s">
        <v>236</v>
      </c>
      <c r="J11598" s="65">
        <v>0</v>
      </c>
      <c r="K11598" t="str">
        <f t="shared" si="424"/>
        <v>33VI1201SABA</v>
      </c>
      <c r="L11598">
        <f t="shared" si="425"/>
        <v>0</v>
      </c>
    </row>
    <row r="11599" spans="1:12">
      <c r="A11599" s="65">
        <v>33</v>
      </c>
      <c r="B11599" t="s">
        <v>399</v>
      </c>
      <c r="C11599" s="65">
        <v>11</v>
      </c>
      <c r="D11599" t="s">
        <v>237</v>
      </c>
      <c r="E11599" s="65">
        <v>1</v>
      </c>
      <c r="F11599" t="s">
        <v>279</v>
      </c>
      <c r="G11599" t="s">
        <v>280</v>
      </c>
      <c r="H11599" t="s">
        <v>226</v>
      </c>
      <c r="I11599" t="s">
        <v>227</v>
      </c>
      <c r="J11599" s="65">
        <v>0</v>
      </c>
      <c r="K11599" t="str">
        <f t="shared" si="424"/>
        <v>33VI1201PLNA</v>
      </c>
      <c r="L11599">
        <f t="shared" si="425"/>
        <v>0</v>
      </c>
    </row>
    <row r="11600" spans="1:12">
      <c r="A11600" s="65">
        <v>33</v>
      </c>
      <c r="B11600" t="s">
        <v>399</v>
      </c>
      <c r="C11600" s="65">
        <v>11</v>
      </c>
      <c r="D11600" t="s">
        <v>237</v>
      </c>
      <c r="E11600" s="65">
        <v>1</v>
      </c>
      <c r="F11600" t="s">
        <v>279</v>
      </c>
      <c r="G11600" t="s">
        <v>280</v>
      </c>
      <c r="H11600" t="s">
        <v>224</v>
      </c>
      <c r="I11600" t="s">
        <v>225</v>
      </c>
      <c r="J11600" s="65">
        <v>0</v>
      </c>
      <c r="K11600" t="str">
        <f t="shared" si="424"/>
        <v>33VI1201ARRA</v>
      </c>
      <c r="L11600">
        <f t="shared" si="425"/>
        <v>0</v>
      </c>
    </row>
    <row r="11601" spans="1:12">
      <c r="A11601" s="65">
        <v>33</v>
      </c>
      <c r="B11601" t="s">
        <v>399</v>
      </c>
      <c r="C11601" s="65">
        <v>11</v>
      </c>
      <c r="D11601" t="s">
        <v>237</v>
      </c>
      <c r="E11601" s="65">
        <v>1</v>
      </c>
      <c r="F11601" t="s">
        <v>279</v>
      </c>
      <c r="G11601" t="s">
        <v>280</v>
      </c>
      <c r="H11601" t="s">
        <v>215</v>
      </c>
      <c r="I11601" t="s">
        <v>216</v>
      </c>
      <c r="J11601" s="65">
        <v>0</v>
      </c>
      <c r="K11601" t="str">
        <f t="shared" si="424"/>
        <v>33VI1201APRT</v>
      </c>
      <c r="L11601">
        <f t="shared" si="425"/>
        <v>0</v>
      </c>
    </row>
    <row r="11602" spans="1:12">
      <c r="A11602" s="65">
        <v>33</v>
      </c>
      <c r="B11602" t="s">
        <v>399</v>
      </c>
      <c r="C11602" s="65">
        <v>11</v>
      </c>
      <c r="D11602" t="s">
        <v>237</v>
      </c>
      <c r="E11602" s="65">
        <v>1</v>
      </c>
      <c r="F11602" t="s">
        <v>279</v>
      </c>
      <c r="G11602" t="s">
        <v>280</v>
      </c>
      <c r="H11602" t="s">
        <v>213</v>
      </c>
      <c r="I11602" t="s">
        <v>214</v>
      </c>
      <c r="J11602" s="65">
        <v>0</v>
      </c>
      <c r="K11602" t="str">
        <f t="shared" si="424"/>
        <v>33VI1201APRR</v>
      </c>
      <c r="L11602">
        <f t="shared" si="425"/>
        <v>0</v>
      </c>
    </row>
    <row r="11603" spans="1:12">
      <c r="A11603" s="65">
        <v>33</v>
      </c>
      <c r="B11603" t="s">
        <v>399</v>
      </c>
      <c r="C11603" s="65">
        <v>11</v>
      </c>
      <c r="D11603" t="s">
        <v>237</v>
      </c>
      <c r="E11603" s="65">
        <v>1</v>
      </c>
      <c r="F11603" t="s">
        <v>279</v>
      </c>
      <c r="G11603" t="s">
        <v>280</v>
      </c>
      <c r="H11603" t="s">
        <v>211</v>
      </c>
      <c r="I11603" t="s">
        <v>212</v>
      </c>
      <c r="J11603" s="65">
        <v>0</v>
      </c>
      <c r="K11603" t="str">
        <f t="shared" si="424"/>
        <v>33VI1201APRS</v>
      </c>
      <c r="L11603">
        <f t="shared" si="425"/>
        <v>0</v>
      </c>
    </row>
    <row r="11604" spans="1:12">
      <c r="A11604" s="65">
        <v>33</v>
      </c>
      <c r="B11604" t="s">
        <v>399</v>
      </c>
      <c r="C11604" s="65">
        <v>11</v>
      </c>
      <c r="D11604" t="s">
        <v>237</v>
      </c>
      <c r="E11604" s="65">
        <v>1</v>
      </c>
      <c r="F11604" t="s">
        <v>279</v>
      </c>
      <c r="G11604" t="s">
        <v>280</v>
      </c>
      <c r="H11604" t="s">
        <v>222</v>
      </c>
      <c r="I11604" t="s">
        <v>223</v>
      </c>
      <c r="J11604" s="65">
        <v>0</v>
      </c>
      <c r="K11604" t="str">
        <f t="shared" si="424"/>
        <v>33VI1201DPMA</v>
      </c>
      <c r="L11604">
        <f t="shared" si="425"/>
        <v>0</v>
      </c>
    </row>
    <row r="11605" spans="1:12">
      <c r="A11605" s="65">
        <v>33</v>
      </c>
      <c r="B11605" t="s">
        <v>399</v>
      </c>
      <c r="C11605" s="65">
        <v>11</v>
      </c>
      <c r="D11605" t="s">
        <v>237</v>
      </c>
      <c r="E11605" s="65">
        <v>1</v>
      </c>
      <c r="F11605" t="s">
        <v>279</v>
      </c>
      <c r="G11605" t="s">
        <v>280</v>
      </c>
      <c r="H11605" t="s">
        <v>220</v>
      </c>
      <c r="I11605" t="s">
        <v>221</v>
      </c>
      <c r="J11605" s="65">
        <v>0</v>
      </c>
      <c r="K11605" t="str">
        <f t="shared" si="424"/>
        <v>33VI1201DRET</v>
      </c>
      <c r="L11605">
        <f t="shared" si="425"/>
        <v>0</v>
      </c>
    </row>
    <row r="11606" spans="1:12">
      <c r="A11606" s="65">
        <v>33</v>
      </c>
      <c r="B11606" t="s">
        <v>399</v>
      </c>
      <c r="C11606" s="65">
        <v>11</v>
      </c>
      <c r="D11606" t="s">
        <v>237</v>
      </c>
      <c r="E11606" s="65">
        <v>1</v>
      </c>
      <c r="F11606" t="s">
        <v>279</v>
      </c>
      <c r="G11606" t="s">
        <v>280</v>
      </c>
      <c r="H11606" t="s">
        <v>262</v>
      </c>
      <c r="I11606" t="s">
        <v>263</v>
      </c>
      <c r="J11606" s="65">
        <v>0</v>
      </c>
      <c r="K11606" t="str">
        <f t="shared" si="424"/>
        <v>33VI1201DREX</v>
      </c>
      <c r="L11606">
        <f t="shared" si="425"/>
        <v>0</v>
      </c>
    </row>
    <row r="11607" spans="1:12">
      <c r="A11607" s="65">
        <v>33</v>
      </c>
      <c r="B11607" t="s">
        <v>399</v>
      </c>
      <c r="C11607" s="65">
        <v>11</v>
      </c>
      <c r="D11607" t="s">
        <v>237</v>
      </c>
      <c r="E11607" s="65">
        <v>1</v>
      </c>
      <c r="F11607" t="s">
        <v>279</v>
      </c>
      <c r="G11607" t="s">
        <v>280</v>
      </c>
      <c r="H11607" t="s">
        <v>260</v>
      </c>
      <c r="I11607" t="s">
        <v>261</v>
      </c>
      <c r="J11607" s="65">
        <v>0</v>
      </c>
      <c r="K11607" t="str">
        <f t="shared" si="424"/>
        <v>33VI1201DRVM</v>
      </c>
      <c r="L11607">
        <f t="shared" si="425"/>
        <v>0</v>
      </c>
    </row>
    <row r="11608" spans="1:12">
      <c r="A11608" s="65">
        <v>33</v>
      </c>
      <c r="B11608" t="s">
        <v>399</v>
      </c>
      <c r="C11608" s="65">
        <v>11</v>
      </c>
      <c r="D11608" t="s">
        <v>237</v>
      </c>
      <c r="E11608" s="65">
        <v>1</v>
      </c>
      <c r="F11608" t="s">
        <v>279</v>
      </c>
      <c r="G11608" t="s">
        <v>280</v>
      </c>
      <c r="H11608" t="s">
        <v>242</v>
      </c>
      <c r="I11608" t="s">
        <v>243</v>
      </c>
      <c r="J11608" s="65">
        <v>0</v>
      </c>
      <c r="K11608" t="str">
        <f t="shared" si="424"/>
        <v>33VI1201DRPP</v>
      </c>
      <c r="L11608">
        <f t="shared" si="425"/>
        <v>0</v>
      </c>
    </row>
    <row r="11609" spans="1:12">
      <c r="A11609" s="65">
        <v>33</v>
      </c>
      <c r="B11609" t="s">
        <v>399</v>
      </c>
      <c r="C11609" s="65">
        <v>11</v>
      </c>
      <c r="D11609" t="s">
        <v>237</v>
      </c>
      <c r="E11609" s="65">
        <v>1</v>
      </c>
      <c r="F11609" t="s">
        <v>279</v>
      </c>
      <c r="G11609" t="s">
        <v>280</v>
      </c>
      <c r="H11609" t="s">
        <v>268</v>
      </c>
      <c r="I11609" t="s">
        <v>269</v>
      </c>
      <c r="J11609" s="65">
        <v>0</v>
      </c>
      <c r="K11609" t="str">
        <f t="shared" si="424"/>
        <v>33VI1201DRCF</v>
      </c>
      <c r="L11609">
        <f t="shared" si="425"/>
        <v>0</v>
      </c>
    </row>
    <row r="11610" spans="1:12">
      <c r="A11610" s="65">
        <v>33</v>
      </c>
      <c r="B11610" t="s">
        <v>399</v>
      </c>
      <c r="C11610" s="65">
        <v>11</v>
      </c>
      <c r="D11610" t="s">
        <v>237</v>
      </c>
      <c r="E11610" s="65">
        <v>1</v>
      </c>
      <c r="F11610" t="s">
        <v>279</v>
      </c>
      <c r="G11610" t="s">
        <v>280</v>
      </c>
      <c r="H11610" t="s">
        <v>266</v>
      </c>
      <c r="I11610" t="s">
        <v>267</v>
      </c>
      <c r="J11610" s="65">
        <v>0</v>
      </c>
      <c r="K11610" t="str">
        <f t="shared" si="424"/>
        <v>33VI1201PTRE</v>
      </c>
      <c r="L11610">
        <f t="shared" si="425"/>
        <v>0</v>
      </c>
    </row>
    <row r="11611" spans="1:12">
      <c r="A11611" s="65">
        <v>33</v>
      </c>
      <c r="B11611" t="s">
        <v>399</v>
      </c>
      <c r="C11611" s="65">
        <v>11</v>
      </c>
      <c r="D11611" t="s">
        <v>237</v>
      </c>
      <c r="E11611" s="65">
        <v>1</v>
      </c>
      <c r="F11611" t="s">
        <v>279</v>
      </c>
      <c r="G11611" t="s">
        <v>280</v>
      </c>
      <c r="H11611" t="s">
        <v>233</v>
      </c>
      <c r="I11611" t="s">
        <v>234</v>
      </c>
      <c r="J11611" s="65">
        <v>0</v>
      </c>
      <c r="K11611" t="str">
        <f t="shared" si="424"/>
        <v>33VI1201PRER</v>
      </c>
      <c r="L11611">
        <f t="shared" si="425"/>
        <v>0</v>
      </c>
    </row>
    <row r="11612" spans="1:12">
      <c r="A11612" s="65">
        <v>33</v>
      </c>
      <c r="B11612" t="s">
        <v>399</v>
      </c>
      <c r="C11612" s="65">
        <v>11</v>
      </c>
      <c r="D11612" t="s">
        <v>237</v>
      </c>
      <c r="E11612" s="65">
        <v>1</v>
      </c>
      <c r="F11612" t="s">
        <v>279</v>
      </c>
      <c r="G11612" t="s">
        <v>280</v>
      </c>
      <c r="H11612" t="s">
        <v>231</v>
      </c>
      <c r="I11612" t="s">
        <v>232</v>
      </c>
      <c r="J11612" s="65">
        <v>0</v>
      </c>
      <c r="K11612" t="str">
        <f t="shared" si="424"/>
        <v>33VI1201PRES</v>
      </c>
      <c r="L11612">
        <f t="shared" si="425"/>
        <v>0</v>
      </c>
    </row>
    <row r="11613" spans="1:12">
      <c r="A11613" s="65">
        <v>33</v>
      </c>
      <c r="B11613" t="s">
        <v>399</v>
      </c>
      <c r="C11613" s="65">
        <v>11</v>
      </c>
      <c r="D11613" t="s">
        <v>237</v>
      </c>
      <c r="E11613" s="65">
        <v>1</v>
      </c>
      <c r="F11613" t="s">
        <v>279</v>
      </c>
      <c r="G11613" t="s">
        <v>280</v>
      </c>
      <c r="H11613" t="s">
        <v>229</v>
      </c>
      <c r="I11613" t="s">
        <v>230</v>
      </c>
      <c r="J11613" s="65">
        <v>0</v>
      </c>
      <c r="K11613" t="str">
        <f t="shared" si="424"/>
        <v>33VI1201PRNR</v>
      </c>
      <c r="L11613">
        <f t="shared" si="425"/>
        <v>0</v>
      </c>
    </row>
    <row r="11614" spans="1:12">
      <c r="A11614" s="65">
        <v>33</v>
      </c>
      <c r="B11614" t="s">
        <v>399</v>
      </c>
      <c r="C11614" s="65">
        <v>11</v>
      </c>
      <c r="D11614" t="s">
        <v>237</v>
      </c>
      <c r="E11614" s="65">
        <v>1</v>
      </c>
      <c r="F11614" t="s">
        <v>279</v>
      </c>
      <c r="G11614" t="s">
        <v>280</v>
      </c>
      <c r="H11614" t="s">
        <v>228</v>
      </c>
      <c r="I11614" t="s">
        <v>217</v>
      </c>
      <c r="J11614" s="65">
        <v>0</v>
      </c>
      <c r="K11614" t="str">
        <f t="shared" si="424"/>
        <v>33VI1201PTBI</v>
      </c>
      <c r="L11614">
        <f t="shared" si="425"/>
        <v>0</v>
      </c>
    </row>
    <row r="11615" spans="1:12">
      <c r="A11615" s="65">
        <v>33</v>
      </c>
      <c r="B11615" t="s">
        <v>399</v>
      </c>
      <c r="C11615" s="65">
        <v>11</v>
      </c>
      <c r="D11615" t="s">
        <v>237</v>
      </c>
      <c r="E11615" s="65">
        <v>1</v>
      </c>
      <c r="F11615" t="s">
        <v>279</v>
      </c>
      <c r="G11615" t="s">
        <v>280</v>
      </c>
      <c r="H11615" t="s">
        <v>264</v>
      </c>
      <c r="I11615" t="s">
        <v>265</v>
      </c>
      <c r="J11615" s="65">
        <v>0</v>
      </c>
      <c r="K11615" t="str">
        <f t="shared" si="424"/>
        <v>33VI1201RSRR</v>
      </c>
      <c r="L11615">
        <f t="shared" si="425"/>
        <v>0</v>
      </c>
    </row>
    <row r="11616" spans="1:12">
      <c r="A11616" s="65">
        <v>33</v>
      </c>
      <c r="B11616" t="s">
        <v>399</v>
      </c>
      <c r="C11616" s="65">
        <v>11</v>
      </c>
      <c r="D11616" t="s">
        <v>237</v>
      </c>
      <c r="E11616" s="65">
        <v>1</v>
      </c>
      <c r="F11616" t="s">
        <v>279</v>
      </c>
      <c r="G11616" t="s">
        <v>280</v>
      </c>
      <c r="H11616" t="s">
        <v>240</v>
      </c>
      <c r="I11616" t="s">
        <v>241</v>
      </c>
      <c r="J11616" s="65">
        <v>0</v>
      </c>
      <c r="K11616" t="str">
        <f t="shared" si="424"/>
        <v>33VI1201SRTS</v>
      </c>
      <c r="L11616">
        <f t="shared" si="425"/>
        <v>0</v>
      </c>
    </row>
    <row r="11617" spans="1:12">
      <c r="A11617" s="65">
        <v>33</v>
      </c>
      <c r="B11617" t="s">
        <v>399</v>
      </c>
      <c r="C11617" s="65">
        <v>11</v>
      </c>
      <c r="D11617" t="s">
        <v>237</v>
      </c>
      <c r="E11617" s="65">
        <v>1</v>
      </c>
      <c r="F11617" t="s">
        <v>279</v>
      </c>
      <c r="G11617" t="s">
        <v>280</v>
      </c>
      <c r="H11617" t="s">
        <v>258</v>
      </c>
      <c r="I11617" t="s">
        <v>259</v>
      </c>
      <c r="J11617" s="65">
        <v>0</v>
      </c>
      <c r="K11617" t="str">
        <f t="shared" si="424"/>
        <v>33VI1201RSRS</v>
      </c>
      <c r="L11617">
        <f t="shared" si="425"/>
        <v>0</v>
      </c>
    </row>
    <row r="11618" spans="1:12">
      <c r="A11618" s="65">
        <v>33</v>
      </c>
      <c r="B11618" t="s">
        <v>399</v>
      </c>
      <c r="C11618" s="65">
        <v>11</v>
      </c>
      <c r="D11618" t="s">
        <v>237</v>
      </c>
      <c r="E11618" s="65">
        <v>1</v>
      </c>
      <c r="F11618" t="s">
        <v>279</v>
      </c>
      <c r="G11618" t="s">
        <v>280</v>
      </c>
      <c r="H11618" t="s">
        <v>256</v>
      </c>
      <c r="I11618" t="s">
        <v>257</v>
      </c>
      <c r="J11618" s="65">
        <v>0</v>
      </c>
      <c r="K11618" t="str">
        <f t="shared" si="424"/>
        <v>33VI1201SRRT</v>
      </c>
      <c r="L11618">
        <f t="shared" si="425"/>
        <v>0</v>
      </c>
    </row>
    <row r="11619" spans="1:12">
      <c r="A11619" s="65">
        <v>33</v>
      </c>
      <c r="B11619" t="s">
        <v>399</v>
      </c>
      <c r="C11619" s="65">
        <v>11</v>
      </c>
      <c r="D11619" t="s">
        <v>237</v>
      </c>
      <c r="E11619" s="65">
        <v>1</v>
      </c>
      <c r="F11619" t="s">
        <v>279</v>
      </c>
      <c r="G11619" t="s">
        <v>280</v>
      </c>
      <c r="H11619" t="s">
        <v>254</v>
      </c>
      <c r="I11619" t="s">
        <v>255</v>
      </c>
      <c r="J11619" s="65">
        <v>0</v>
      </c>
      <c r="K11619" t="str">
        <f t="shared" si="424"/>
        <v>33VI1201SRRR</v>
      </c>
      <c r="L11619">
        <f t="shared" si="425"/>
        <v>0</v>
      </c>
    </row>
    <row r="11620" spans="1:12">
      <c r="A11620" s="65">
        <v>33</v>
      </c>
      <c r="B11620" t="s">
        <v>399</v>
      </c>
      <c r="C11620" s="65">
        <v>11</v>
      </c>
      <c r="D11620" t="s">
        <v>237</v>
      </c>
      <c r="E11620" s="65">
        <v>1</v>
      </c>
      <c r="F11620" t="s">
        <v>279</v>
      </c>
      <c r="G11620" t="s">
        <v>280</v>
      </c>
      <c r="H11620" t="s">
        <v>252</v>
      </c>
      <c r="I11620" t="s">
        <v>253</v>
      </c>
      <c r="J11620" s="65">
        <v>0</v>
      </c>
      <c r="K11620" t="str">
        <f t="shared" si="424"/>
        <v>33VI1201SRRS</v>
      </c>
      <c r="L11620">
        <f t="shared" si="425"/>
        <v>0</v>
      </c>
    </row>
    <row r="11621" spans="1:12">
      <c r="A11621" s="65">
        <v>33</v>
      </c>
      <c r="B11621" t="s">
        <v>399</v>
      </c>
      <c r="C11621" s="65">
        <v>11</v>
      </c>
      <c r="D11621" t="s">
        <v>237</v>
      </c>
      <c r="E11621" s="65">
        <v>1</v>
      </c>
      <c r="F11621" t="s">
        <v>279</v>
      </c>
      <c r="G11621" t="s">
        <v>280</v>
      </c>
      <c r="H11621" t="s">
        <v>250</v>
      </c>
      <c r="I11621" t="s">
        <v>251</v>
      </c>
      <c r="J11621" s="65">
        <v>0</v>
      </c>
      <c r="K11621" t="str">
        <f t="shared" si="424"/>
        <v>33VI1201SRPT</v>
      </c>
      <c r="L11621">
        <f t="shared" si="425"/>
        <v>0</v>
      </c>
    </row>
    <row r="11622" spans="1:12">
      <c r="A11622" s="65">
        <v>33</v>
      </c>
      <c r="B11622" t="s">
        <v>399</v>
      </c>
      <c r="C11622" s="65">
        <v>11</v>
      </c>
      <c r="D11622" t="s">
        <v>237</v>
      </c>
      <c r="E11622" s="65">
        <v>1</v>
      </c>
      <c r="F11622" t="s">
        <v>279</v>
      </c>
      <c r="G11622" t="s">
        <v>280</v>
      </c>
      <c r="H11622" t="s">
        <v>248</v>
      </c>
      <c r="I11622" t="s">
        <v>249</v>
      </c>
      <c r="J11622" s="65">
        <v>0</v>
      </c>
      <c r="K11622" t="str">
        <f t="shared" si="424"/>
        <v>33VI1201SRPR</v>
      </c>
      <c r="L11622">
        <f t="shared" si="425"/>
        <v>0</v>
      </c>
    </row>
    <row r="11623" spans="1:12">
      <c r="A11623" s="65">
        <v>33</v>
      </c>
      <c r="B11623" t="s">
        <v>399</v>
      </c>
      <c r="C11623" s="65">
        <v>11</v>
      </c>
      <c r="D11623" t="s">
        <v>237</v>
      </c>
      <c r="E11623" s="65">
        <v>1</v>
      </c>
      <c r="F11623" t="s">
        <v>279</v>
      </c>
      <c r="G11623" t="s">
        <v>280</v>
      </c>
      <c r="H11623" t="s">
        <v>246</v>
      </c>
      <c r="I11623" t="s">
        <v>247</v>
      </c>
      <c r="J11623" s="65">
        <v>0</v>
      </c>
      <c r="K11623" t="str">
        <f t="shared" si="424"/>
        <v>33VI1201SRPS</v>
      </c>
      <c r="L11623">
        <f t="shared" si="425"/>
        <v>0</v>
      </c>
    </row>
    <row r="11624" spans="1:12">
      <c r="A11624" s="65">
        <v>33</v>
      </c>
      <c r="B11624" t="s">
        <v>399</v>
      </c>
      <c r="C11624" s="65">
        <v>11</v>
      </c>
      <c r="D11624" t="s">
        <v>237</v>
      </c>
      <c r="E11624" s="65">
        <v>1</v>
      </c>
      <c r="F11624" t="s">
        <v>279</v>
      </c>
      <c r="G11624" t="s">
        <v>280</v>
      </c>
      <c r="H11624" t="s">
        <v>270</v>
      </c>
      <c r="I11624" t="s">
        <v>271</v>
      </c>
      <c r="J11624" s="65">
        <v>0</v>
      </c>
      <c r="K11624" t="str">
        <f t="shared" ref="K11624:K11687" si="426">CONCATENATE(TEXT(A11624,"00"),F11624,H11624)</f>
        <v>33VI1201SRTR</v>
      </c>
      <c r="L11624">
        <f t="shared" ref="L11624:L11687" si="427">J11624</f>
        <v>0</v>
      </c>
    </row>
    <row r="11625" spans="1:12">
      <c r="A11625" s="65">
        <v>33</v>
      </c>
      <c r="B11625" t="s">
        <v>399</v>
      </c>
      <c r="C11625" s="65">
        <v>11</v>
      </c>
      <c r="D11625" t="s">
        <v>237</v>
      </c>
      <c r="E11625" s="65">
        <v>1</v>
      </c>
      <c r="F11625" t="s">
        <v>279</v>
      </c>
      <c r="G11625" t="s">
        <v>280</v>
      </c>
      <c r="H11625" t="s">
        <v>244</v>
      </c>
      <c r="I11625" t="s">
        <v>245</v>
      </c>
      <c r="J11625" s="65">
        <v>0</v>
      </c>
      <c r="K11625" t="str">
        <f t="shared" si="426"/>
        <v>33VI1201SRTT</v>
      </c>
      <c r="L11625">
        <f t="shared" si="427"/>
        <v>0</v>
      </c>
    </row>
    <row r="11626" spans="1:12">
      <c r="A11626" s="65">
        <v>33</v>
      </c>
      <c r="B11626" t="s">
        <v>399</v>
      </c>
      <c r="C11626" s="65">
        <v>11</v>
      </c>
      <c r="D11626" t="s">
        <v>237</v>
      </c>
      <c r="E11626" s="65">
        <v>1</v>
      </c>
      <c r="F11626" t="s">
        <v>281</v>
      </c>
      <c r="G11626" t="s">
        <v>282</v>
      </c>
      <c r="H11626" t="s">
        <v>250</v>
      </c>
      <c r="I11626" t="s">
        <v>251</v>
      </c>
      <c r="J11626" s="65">
        <v>0</v>
      </c>
      <c r="K11626" t="str">
        <f t="shared" si="426"/>
        <v>33VI1202SRPT</v>
      </c>
      <c r="L11626">
        <f t="shared" si="427"/>
        <v>0</v>
      </c>
    </row>
    <row r="11627" spans="1:12">
      <c r="A11627" s="65">
        <v>33</v>
      </c>
      <c r="B11627" t="s">
        <v>399</v>
      </c>
      <c r="C11627" s="65">
        <v>11</v>
      </c>
      <c r="D11627" t="s">
        <v>237</v>
      </c>
      <c r="E11627" s="65">
        <v>1</v>
      </c>
      <c r="F11627" t="s">
        <v>281</v>
      </c>
      <c r="G11627" t="s">
        <v>282</v>
      </c>
      <c r="H11627" t="s">
        <v>252</v>
      </c>
      <c r="I11627" t="s">
        <v>253</v>
      </c>
      <c r="J11627" s="65">
        <v>0</v>
      </c>
      <c r="K11627" t="str">
        <f t="shared" si="426"/>
        <v>33VI1202SRRS</v>
      </c>
      <c r="L11627">
        <f t="shared" si="427"/>
        <v>0</v>
      </c>
    </row>
    <row r="11628" spans="1:12">
      <c r="A11628" s="65">
        <v>33</v>
      </c>
      <c r="B11628" t="s">
        <v>399</v>
      </c>
      <c r="C11628" s="65">
        <v>11</v>
      </c>
      <c r="D11628" t="s">
        <v>237</v>
      </c>
      <c r="E11628" s="65">
        <v>1</v>
      </c>
      <c r="F11628" t="s">
        <v>281</v>
      </c>
      <c r="G11628" t="s">
        <v>282</v>
      </c>
      <c r="H11628" t="s">
        <v>254</v>
      </c>
      <c r="I11628" t="s">
        <v>255</v>
      </c>
      <c r="J11628" s="65">
        <v>0</v>
      </c>
      <c r="K11628" t="str">
        <f t="shared" si="426"/>
        <v>33VI1202SRRR</v>
      </c>
      <c r="L11628">
        <f t="shared" si="427"/>
        <v>0</v>
      </c>
    </row>
    <row r="11629" spans="1:12">
      <c r="A11629" s="65">
        <v>33</v>
      </c>
      <c r="B11629" t="s">
        <v>399</v>
      </c>
      <c r="C11629" s="65">
        <v>11</v>
      </c>
      <c r="D11629" t="s">
        <v>237</v>
      </c>
      <c r="E11629" s="65">
        <v>1</v>
      </c>
      <c r="F11629" t="s">
        <v>281</v>
      </c>
      <c r="G11629" t="s">
        <v>282</v>
      </c>
      <c r="H11629" t="s">
        <v>256</v>
      </c>
      <c r="I11629" t="s">
        <v>257</v>
      </c>
      <c r="J11629" s="65">
        <v>0</v>
      </c>
      <c r="K11629" t="str">
        <f t="shared" si="426"/>
        <v>33VI1202SRRT</v>
      </c>
      <c r="L11629">
        <f t="shared" si="427"/>
        <v>0</v>
      </c>
    </row>
    <row r="11630" spans="1:12">
      <c r="A11630" s="65">
        <v>33</v>
      </c>
      <c r="B11630" t="s">
        <v>399</v>
      </c>
      <c r="C11630" s="65">
        <v>11</v>
      </c>
      <c r="D11630" t="s">
        <v>237</v>
      </c>
      <c r="E11630" s="65">
        <v>1</v>
      </c>
      <c r="F11630" t="s">
        <v>281</v>
      </c>
      <c r="G11630" t="s">
        <v>282</v>
      </c>
      <c r="H11630" t="s">
        <v>258</v>
      </c>
      <c r="I11630" t="s">
        <v>259</v>
      </c>
      <c r="J11630" s="65">
        <v>0</v>
      </c>
      <c r="K11630" t="str">
        <f t="shared" si="426"/>
        <v>33VI1202RSRS</v>
      </c>
      <c r="L11630">
        <f t="shared" si="427"/>
        <v>0</v>
      </c>
    </row>
    <row r="11631" spans="1:12">
      <c r="A11631" s="65">
        <v>33</v>
      </c>
      <c r="B11631" t="s">
        <v>399</v>
      </c>
      <c r="C11631" s="65">
        <v>11</v>
      </c>
      <c r="D11631" t="s">
        <v>237</v>
      </c>
      <c r="E11631" s="65">
        <v>1</v>
      </c>
      <c r="F11631" t="s">
        <v>281</v>
      </c>
      <c r="G11631" t="s">
        <v>282</v>
      </c>
      <c r="H11631" t="s">
        <v>264</v>
      </c>
      <c r="I11631" t="s">
        <v>265</v>
      </c>
      <c r="J11631" s="65">
        <v>0</v>
      </c>
      <c r="K11631" t="str">
        <f t="shared" si="426"/>
        <v>33VI1202RSRR</v>
      </c>
      <c r="L11631">
        <f t="shared" si="427"/>
        <v>0</v>
      </c>
    </row>
    <row r="11632" spans="1:12">
      <c r="A11632" s="65">
        <v>33</v>
      </c>
      <c r="B11632" t="s">
        <v>399</v>
      </c>
      <c r="C11632" s="65">
        <v>11</v>
      </c>
      <c r="D11632" t="s">
        <v>237</v>
      </c>
      <c r="E11632" s="65">
        <v>1</v>
      </c>
      <c r="F11632" t="s">
        <v>281</v>
      </c>
      <c r="G11632" t="s">
        <v>282</v>
      </c>
      <c r="H11632" t="s">
        <v>228</v>
      </c>
      <c r="I11632" t="s">
        <v>217</v>
      </c>
      <c r="J11632" s="65">
        <v>0</v>
      </c>
      <c r="K11632" t="str">
        <f t="shared" si="426"/>
        <v>33VI1202PTBI</v>
      </c>
      <c r="L11632">
        <f t="shared" si="427"/>
        <v>0</v>
      </c>
    </row>
    <row r="11633" spans="1:12">
      <c r="A11633" s="65">
        <v>33</v>
      </c>
      <c r="B11633" t="s">
        <v>399</v>
      </c>
      <c r="C11633" s="65">
        <v>11</v>
      </c>
      <c r="D11633" t="s">
        <v>237</v>
      </c>
      <c r="E11633" s="65">
        <v>1</v>
      </c>
      <c r="F11633" t="s">
        <v>281</v>
      </c>
      <c r="G11633" t="s">
        <v>282</v>
      </c>
      <c r="H11633" t="s">
        <v>229</v>
      </c>
      <c r="I11633" t="s">
        <v>230</v>
      </c>
      <c r="J11633" s="65">
        <v>0</v>
      </c>
      <c r="K11633" t="str">
        <f t="shared" si="426"/>
        <v>33VI1202PRNR</v>
      </c>
      <c r="L11633">
        <f t="shared" si="427"/>
        <v>0</v>
      </c>
    </row>
    <row r="11634" spans="1:12">
      <c r="A11634" s="65">
        <v>33</v>
      </c>
      <c r="B11634" t="s">
        <v>399</v>
      </c>
      <c r="C11634" s="65">
        <v>11</v>
      </c>
      <c r="D11634" t="s">
        <v>237</v>
      </c>
      <c r="E11634" s="65">
        <v>1</v>
      </c>
      <c r="F11634" t="s">
        <v>281</v>
      </c>
      <c r="G11634" t="s">
        <v>282</v>
      </c>
      <c r="H11634" t="s">
        <v>231</v>
      </c>
      <c r="I11634" t="s">
        <v>232</v>
      </c>
      <c r="J11634" s="65">
        <v>0</v>
      </c>
      <c r="K11634" t="str">
        <f t="shared" si="426"/>
        <v>33VI1202PRES</v>
      </c>
      <c r="L11634">
        <f t="shared" si="427"/>
        <v>0</v>
      </c>
    </row>
    <row r="11635" spans="1:12">
      <c r="A11635" s="65">
        <v>33</v>
      </c>
      <c r="B11635" t="s">
        <v>399</v>
      </c>
      <c r="C11635" s="65">
        <v>11</v>
      </c>
      <c r="D11635" t="s">
        <v>237</v>
      </c>
      <c r="E11635" s="65">
        <v>1</v>
      </c>
      <c r="F11635" t="s">
        <v>281</v>
      </c>
      <c r="G11635" t="s">
        <v>282</v>
      </c>
      <c r="H11635" t="s">
        <v>233</v>
      </c>
      <c r="I11635" t="s">
        <v>234</v>
      </c>
      <c r="J11635" s="65">
        <v>0</v>
      </c>
      <c r="K11635" t="str">
        <f t="shared" si="426"/>
        <v>33VI1202PRER</v>
      </c>
      <c r="L11635">
        <f t="shared" si="427"/>
        <v>0</v>
      </c>
    </row>
    <row r="11636" spans="1:12">
      <c r="A11636" s="65">
        <v>33</v>
      </c>
      <c r="B11636" t="s">
        <v>399</v>
      </c>
      <c r="C11636" s="65">
        <v>11</v>
      </c>
      <c r="D11636" t="s">
        <v>237</v>
      </c>
      <c r="E11636" s="65">
        <v>1</v>
      </c>
      <c r="F11636" t="s">
        <v>281</v>
      </c>
      <c r="G11636" t="s">
        <v>282</v>
      </c>
      <c r="H11636" t="s">
        <v>266</v>
      </c>
      <c r="I11636" t="s">
        <v>267</v>
      </c>
      <c r="J11636" s="65">
        <v>0</v>
      </c>
      <c r="K11636" t="str">
        <f t="shared" si="426"/>
        <v>33VI1202PTRE</v>
      </c>
      <c r="L11636">
        <f t="shared" si="427"/>
        <v>0</v>
      </c>
    </row>
    <row r="11637" spans="1:12">
      <c r="A11637" s="65">
        <v>33</v>
      </c>
      <c r="B11637" t="s">
        <v>399</v>
      </c>
      <c r="C11637" s="65">
        <v>11</v>
      </c>
      <c r="D11637" t="s">
        <v>237</v>
      </c>
      <c r="E11637" s="65">
        <v>1</v>
      </c>
      <c r="F11637" t="s">
        <v>281</v>
      </c>
      <c r="G11637" t="s">
        <v>282</v>
      </c>
      <c r="H11637" t="s">
        <v>268</v>
      </c>
      <c r="I11637" t="s">
        <v>269</v>
      </c>
      <c r="J11637" s="65">
        <v>0</v>
      </c>
      <c r="K11637" t="str">
        <f t="shared" si="426"/>
        <v>33VI1202DRCF</v>
      </c>
      <c r="L11637">
        <f t="shared" si="427"/>
        <v>0</v>
      </c>
    </row>
    <row r="11638" spans="1:12">
      <c r="A11638" s="65">
        <v>33</v>
      </c>
      <c r="B11638" t="s">
        <v>399</v>
      </c>
      <c r="C11638" s="65">
        <v>11</v>
      </c>
      <c r="D11638" t="s">
        <v>237</v>
      </c>
      <c r="E11638" s="65">
        <v>1</v>
      </c>
      <c r="F11638" t="s">
        <v>281</v>
      </c>
      <c r="G11638" t="s">
        <v>282</v>
      </c>
      <c r="H11638" t="s">
        <v>242</v>
      </c>
      <c r="I11638" t="s">
        <v>243</v>
      </c>
      <c r="J11638" s="65">
        <v>0</v>
      </c>
      <c r="K11638" t="str">
        <f t="shared" si="426"/>
        <v>33VI1202DRPP</v>
      </c>
      <c r="L11638">
        <f t="shared" si="427"/>
        <v>0</v>
      </c>
    </row>
    <row r="11639" spans="1:12">
      <c r="A11639" s="65">
        <v>33</v>
      </c>
      <c r="B11639" t="s">
        <v>399</v>
      </c>
      <c r="C11639" s="65">
        <v>11</v>
      </c>
      <c r="D11639" t="s">
        <v>237</v>
      </c>
      <c r="E11639" s="65">
        <v>1</v>
      </c>
      <c r="F11639" t="s">
        <v>281</v>
      </c>
      <c r="G11639" t="s">
        <v>282</v>
      </c>
      <c r="H11639" t="s">
        <v>260</v>
      </c>
      <c r="I11639" t="s">
        <v>261</v>
      </c>
      <c r="J11639" s="65">
        <v>0</v>
      </c>
      <c r="K11639" t="str">
        <f t="shared" si="426"/>
        <v>33VI1202DRVM</v>
      </c>
      <c r="L11639">
        <f t="shared" si="427"/>
        <v>0</v>
      </c>
    </row>
    <row r="11640" spans="1:12">
      <c r="A11640" s="65">
        <v>33</v>
      </c>
      <c r="B11640" t="s">
        <v>399</v>
      </c>
      <c r="C11640" s="65">
        <v>11</v>
      </c>
      <c r="D11640" t="s">
        <v>237</v>
      </c>
      <c r="E11640" s="65">
        <v>1</v>
      </c>
      <c r="F11640" t="s">
        <v>281</v>
      </c>
      <c r="G11640" t="s">
        <v>282</v>
      </c>
      <c r="H11640" t="s">
        <v>262</v>
      </c>
      <c r="I11640" t="s">
        <v>263</v>
      </c>
      <c r="J11640" s="65">
        <v>0</v>
      </c>
      <c r="K11640" t="str">
        <f t="shared" si="426"/>
        <v>33VI1202DREX</v>
      </c>
      <c r="L11640">
        <f t="shared" si="427"/>
        <v>0</v>
      </c>
    </row>
    <row r="11641" spans="1:12">
      <c r="A11641" s="65">
        <v>33</v>
      </c>
      <c r="B11641" t="s">
        <v>399</v>
      </c>
      <c r="C11641" s="65">
        <v>11</v>
      </c>
      <c r="D11641" t="s">
        <v>237</v>
      </c>
      <c r="E11641" s="65">
        <v>1</v>
      </c>
      <c r="F11641" t="s">
        <v>281</v>
      </c>
      <c r="G11641" t="s">
        <v>282</v>
      </c>
      <c r="H11641" t="s">
        <v>220</v>
      </c>
      <c r="I11641" t="s">
        <v>221</v>
      </c>
      <c r="J11641" s="65">
        <v>0</v>
      </c>
      <c r="K11641" t="str">
        <f t="shared" si="426"/>
        <v>33VI1202DRET</v>
      </c>
      <c r="L11641">
        <f t="shared" si="427"/>
        <v>0</v>
      </c>
    </row>
    <row r="11642" spans="1:12">
      <c r="A11642" s="65">
        <v>33</v>
      </c>
      <c r="B11642" t="s">
        <v>399</v>
      </c>
      <c r="C11642" s="65">
        <v>11</v>
      </c>
      <c r="D11642" t="s">
        <v>237</v>
      </c>
      <c r="E11642" s="65">
        <v>1</v>
      </c>
      <c r="F11642" t="s">
        <v>281</v>
      </c>
      <c r="G11642" t="s">
        <v>282</v>
      </c>
      <c r="H11642" t="s">
        <v>222</v>
      </c>
      <c r="I11642" t="s">
        <v>223</v>
      </c>
      <c r="J11642" s="65">
        <v>0</v>
      </c>
      <c r="K11642" t="str">
        <f t="shared" si="426"/>
        <v>33VI1202DPMA</v>
      </c>
      <c r="L11642">
        <f t="shared" si="427"/>
        <v>0</v>
      </c>
    </row>
    <row r="11643" spans="1:12">
      <c r="A11643" s="65">
        <v>33</v>
      </c>
      <c r="B11643" t="s">
        <v>399</v>
      </c>
      <c r="C11643" s="65">
        <v>11</v>
      </c>
      <c r="D11643" t="s">
        <v>237</v>
      </c>
      <c r="E11643" s="65">
        <v>1</v>
      </c>
      <c r="F11643" t="s">
        <v>281</v>
      </c>
      <c r="G11643" t="s">
        <v>282</v>
      </c>
      <c r="H11643" t="s">
        <v>211</v>
      </c>
      <c r="I11643" t="s">
        <v>212</v>
      </c>
      <c r="J11643" s="65">
        <v>0</v>
      </c>
      <c r="K11643" t="str">
        <f t="shared" si="426"/>
        <v>33VI1202APRS</v>
      </c>
      <c r="L11643">
        <f t="shared" si="427"/>
        <v>0</v>
      </c>
    </row>
    <row r="11644" spans="1:12">
      <c r="A11644" s="65">
        <v>33</v>
      </c>
      <c r="B11644" t="s">
        <v>399</v>
      </c>
      <c r="C11644" s="65">
        <v>11</v>
      </c>
      <c r="D11644" t="s">
        <v>237</v>
      </c>
      <c r="E11644" s="65">
        <v>1</v>
      </c>
      <c r="F11644" t="s">
        <v>281</v>
      </c>
      <c r="G11644" t="s">
        <v>282</v>
      </c>
      <c r="H11644" t="s">
        <v>213</v>
      </c>
      <c r="I11644" t="s">
        <v>214</v>
      </c>
      <c r="J11644" s="65">
        <v>0</v>
      </c>
      <c r="K11644" t="str">
        <f t="shared" si="426"/>
        <v>33VI1202APRR</v>
      </c>
      <c r="L11644">
        <f t="shared" si="427"/>
        <v>0</v>
      </c>
    </row>
    <row r="11645" spans="1:12">
      <c r="A11645" s="65">
        <v>33</v>
      </c>
      <c r="B11645" t="s">
        <v>399</v>
      </c>
      <c r="C11645" s="65">
        <v>11</v>
      </c>
      <c r="D11645" t="s">
        <v>237</v>
      </c>
      <c r="E11645" s="65">
        <v>1</v>
      </c>
      <c r="F11645" t="s">
        <v>281</v>
      </c>
      <c r="G11645" t="s">
        <v>282</v>
      </c>
      <c r="H11645" t="s">
        <v>215</v>
      </c>
      <c r="I11645" t="s">
        <v>216</v>
      </c>
      <c r="J11645" s="65">
        <v>0</v>
      </c>
      <c r="K11645" t="str">
        <f t="shared" si="426"/>
        <v>33VI1202APRT</v>
      </c>
      <c r="L11645">
        <f t="shared" si="427"/>
        <v>0</v>
      </c>
    </row>
    <row r="11646" spans="1:12">
      <c r="A11646" s="65">
        <v>33</v>
      </c>
      <c r="B11646" t="s">
        <v>399</v>
      </c>
      <c r="C11646" s="65">
        <v>11</v>
      </c>
      <c r="D11646" t="s">
        <v>237</v>
      </c>
      <c r="E11646" s="65">
        <v>1</v>
      </c>
      <c r="F11646" t="s">
        <v>281</v>
      </c>
      <c r="G11646" t="s">
        <v>282</v>
      </c>
      <c r="H11646" t="s">
        <v>224</v>
      </c>
      <c r="I11646" t="s">
        <v>225</v>
      </c>
      <c r="J11646" s="65">
        <v>0</v>
      </c>
      <c r="K11646" t="str">
        <f t="shared" si="426"/>
        <v>33VI1202ARRA</v>
      </c>
      <c r="L11646">
        <f t="shared" si="427"/>
        <v>0</v>
      </c>
    </row>
    <row r="11647" spans="1:12">
      <c r="A11647" s="65">
        <v>33</v>
      </c>
      <c r="B11647" t="s">
        <v>399</v>
      </c>
      <c r="C11647" s="65">
        <v>11</v>
      </c>
      <c r="D11647" t="s">
        <v>237</v>
      </c>
      <c r="E11647" s="65">
        <v>1</v>
      </c>
      <c r="F11647" t="s">
        <v>281</v>
      </c>
      <c r="G11647" t="s">
        <v>282</v>
      </c>
      <c r="H11647" t="s">
        <v>226</v>
      </c>
      <c r="I11647" t="s">
        <v>227</v>
      </c>
      <c r="J11647" s="65">
        <v>0</v>
      </c>
      <c r="K11647" t="str">
        <f t="shared" si="426"/>
        <v>33VI1202PLNA</v>
      </c>
      <c r="L11647">
        <f t="shared" si="427"/>
        <v>0</v>
      </c>
    </row>
    <row r="11648" spans="1:12">
      <c r="A11648" s="65">
        <v>33</v>
      </c>
      <c r="B11648" t="s">
        <v>399</v>
      </c>
      <c r="C11648" s="65">
        <v>11</v>
      </c>
      <c r="D11648" t="s">
        <v>237</v>
      </c>
      <c r="E11648" s="65">
        <v>1</v>
      </c>
      <c r="F11648" t="s">
        <v>281</v>
      </c>
      <c r="G11648" t="s">
        <v>282</v>
      </c>
      <c r="H11648" t="s">
        <v>235</v>
      </c>
      <c r="I11648" t="s">
        <v>236</v>
      </c>
      <c r="J11648" s="65">
        <v>0</v>
      </c>
      <c r="K11648" t="str">
        <f t="shared" si="426"/>
        <v>33VI1202SABA</v>
      </c>
      <c r="L11648">
        <f t="shared" si="427"/>
        <v>0</v>
      </c>
    </row>
    <row r="11649" spans="1:12">
      <c r="A11649" s="65">
        <v>33</v>
      </c>
      <c r="B11649" t="s">
        <v>399</v>
      </c>
      <c r="C11649" s="65">
        <v>11</v>
      </c>
      <c r="D11649" t="s">
        <v>237</v>
      </c>
      <c r="E11649" s="65">
        <v>1</v>
      </c>
      <c r="F11649" t="s">
        <v>281</v>
      </c>
      <c r="G11649" t="s">
        <v>282</v>
      </c>
      <c r="H11649" t="s">
        <v>240</v>
      </c>
      <c r="I11649" t="s">
        <v>241</v>
      </c>
      <c r="J11649" s="65">
        <v>0</v>
      </c>
      <c r="K11649" t="str">
        <f t="shared" si="426"/>
        <v>33VI1202SRTS</v>
      </c>
      <c r="L11649">
        <f t="shared" si="427"/>
        <v>0</v>
      </c>
    </row>
    <row r="11650" spans="1:12">
      <c r="A11650" s="65">
        <v>33</v>
      </c>
      <c r="B11650" t="s">
        <v>399</v>
      </c>
      <c r="C11650" s="65">
        <v>11</v>
      </c>
      <c r="D11650" t="s">
        <v>237</v>
      </c>
      <c r="E11650" s="65">
        <v>1</v>
      </c>
      <c r="F11650" t="s">
        <v>281</v>
      </c>
      <c r="G11650" t="s">
        <v>282</v>
      </c>
      <c r="H11650" t="s">
        <v>270</v>
      </c>
      <c r="I11650" t="s">
        <v>271</v>
      </c>
      <c r="J11650" s="65">
        <v>0</v>
      </c>
      <c r="K11650" t="str">
        <f t="shared" si="426"/>
        <v>33VI1202SRTR</v>
      </c>
      <c r="L11650">
        <f t="shared" si="427"/>
        <v>0</v>
      </c>
    </row>
    <row r="11651" spans="1:12">
      <c r="A11651" s="65">
        <v>33</v>
      </c>
      <c r="B11651" t="s">
        <v>399</v>
      </c>
      <c r="C11651" s="65">
        <v>11</v>
      </c>
      <c r="D11651" t="s">
        <v>237</v>
      </c>
      <c r="E11651" s="65">
        <v>1</v>
      </c>
      <c r="F11651" t="s">
        <v>281</v>
      </c>
      <c r="G11651" t="s">
        <v>282</v>
      </c>
      <c r="H11651" t="s">
        <v>244</v>
      </c>
      <c r="I11651" t="s">
        <v>245</v>
      </c>
      <c r="J11651" s="65">
        <v>0</v>
      </c>
      <c r="K11651" t="str">
        <f t="shared" si="426"/>
        <v>33VI1202SRTT</v>
      </c>
      <c r="L11651">
        <f t="shared" si="427"/>
        <v>0</v>
      </c>
    </row>
    <row r="11652" spans="1:12">
      <c r="A11652" s="65">
        <v>33</v>
      </c>
      <c r="B11652" t="s">
        <v>399</v>
      </c>
      <c r="C11652" s="65">
        <v>11</v>
      </c>
      <c r="D11652" t="s">
        <v>237</v>
      </c>
      <c r="E11652" s="65">
        <v>1</v>
      </c>
      <c r="F11652" t="s">
        <v>281</v>
      </c>
      <c r="G11652" t="s">
        <v>282</v>
      </c>
      <c r="H11652" t="s">
        <v>246</v>
      </c>
      <c r="I11652" t="s">
        <v>247</v>
      </c>
      <c r="J11652" s="65">
        <v>0</v>
      </c>
      <c r="K11652" t="str">
        <f t="shared" si="426"/>
        <v>33VI1202SRPS</v>
      </c>
      <c r="L11652">
        <f t="shared" si="427"/>
        <v>0</v>
      </c>
    </row>
    <row r="11653" spans="1:12">
      <c r="A11653" s="65">
        <v>33</v>
      </c>
      <c r="B11653" t="s">
        <v>399</v>
      </c>
      <c r="C11653" s="65">
        <v>11</v>
      </c>
      <c r="D11653" t="s">
        <v>237</v>
      </c>
      <c r="E11653" s="65">
        <v>1</v>
      </c>
      <c r="F11653" t="s">
        <v>281</v>
      </c>
      <c r="G11653" t="s">
        <v>282</v>
      </c>
      <c r="H11653" t="s">
        <v>248</v>
      </c>
      <c r="I11653" t="s">
        <v>249</v>
      </c>
      <c r="J11653" s="65">
        <v>0</v>
      </c>
      <c r="K11653" t="str">
        <f t="shared" si="426"/>
        <v>33VI1202SRPR</v>
      </c>
      <c r="L11653">
        <f t="shared" si="427"/>
        <v>0</v>
      </c>
    </row>
    <row r="11654" spans="1:12">
      <c r="A11654" s="65">
        <v>33</v>
      </c>
      <c r="B11654" t="s">
        <v>399</v>
      </c>
      <c r="C11654" s="65">
        <v>11</v>
      </c>
      <c r="D11654" t="s">
        <v>237</v>
      </c>
      <c r="E11654" s="65">
        <v>1</v>
      </c>
      <c r="F11654" t="s">
        <v>283</v>
      </c>
      <c r="G11654" t="s">
        <v>284</v>
      </c>
      <c r="H11654" t="s">
        <v>224</v>
      </c>
      <c r="I11654" t="s">
        <v>225</v>
      </c>
      <c r="J11654" s="65">
        <v>0</v>
      </c>
      <c r="K11654" t="str">
        <f t="shared" si="426"/>
        <v>33VI1300ARRA</v>
      </c>
      <c r="L11654">
        <f t="shared" si="427"/>
        <v>0</v>
      </c>
    </row>
    <row r="11655" spans="1:12">
      <c r="A11655" s="65">
        <v>33</v>
      </c>
      <c r="B11655" t="s">
        <v>399</v>
      </c>
      <c r="C11655" s="65">
        <v>11</v>
      </c>
      <c r="D11655" t="s">
        <v>237</v>
      </c>
      <c r="E11655" s="65">
        <v>1</v>
      </c>
      <c r="F11655" t="s">
        <v>283</v>
      </c>
      <c r="G11655" t="s">
        <v>284</v>
      </c>
      <c r="H11655" t="s">
        <v>215</v>
      </c>
      <c r="I11655" t="s">
        <v>216</v>
      </c>
      <c r="J11655" s="65">
        <v>0</v>
      </c>
      <c r="K11655" t="str">
        <f t="shared" si="426"/>
        <v>33VI1300APRT</v>
      </c>
      <c r="L11655">
        <f t="shared" si="427"/>
        <v>0</v>
      </c>
    </row>
    <row r="11656" spans="1:12">
      <c r="A11656" s="65">
        <v>33</v>
      </c>
      <c r="B11656" t="s">
        <v>399</v>
      </c>
      <c r="C11656" s="65">
        <v>11</v>
      </c>
      <c r="D11656" t="s">
        <v>237</v>
      </c>
      <c r="E11656" s="65">
        <v>1</v>
      </c>
      <c r="F11656" t="s">
        <v>283</v>
      </c>
      <c r="G11656" t="s">
        <v>284</v>
      </c>
      <c r="H11656" t="s">
        <v>235</v>
      </c>
      <c r="I11656" t="s">
        <v>236</v>
      </c>
      <c r="J11656" s="65">
        <v>0</v>
      </c>
      <c r="K11656" t="str">
        <f t="shared" si="426"/>
        <v>33VI1300SABA</v>
      </c>
      <c r="L11656">
        <f t="shared" si="427"/>
        <v>0</v>
      </c>
    </row>
    <row r="11657" spans="1:12">
      <c r="A11657" s="65">
        <v>33</v>
      </c>
      <c r="B11657" t="s">
        <v>399</v>
      </c>
      <c r="C11657" s="65">
        <v>11</v>
      </c>
      <c r="D11657" t="s">
        <v>237</v>
      </c>
      <c r="E11657" s="65">
        <v>1</v>
      </c>
      <c r="F11657" t="s">
        <v>283</v>
      </c>
      <c r="G11657" t="s">
        <v>284</v>
      </c>
      <c r="H11657" t="s">
        <v>270</v>
      </c>
      <c r="I11657" t="s">
        <v>271</v>
      </c>
      <c r="J11657" s="65">
        <v>0</v>
      </c>
      <c r="K11657" t="str">
        <f t="shared" si="426"/>
        <v>33VI1300SRTR</v>
      </c>
      <c r="L11657">
        <f t="shared" si="427"/>
        <v>0</v>
      </c>
    </row>
    <row r="11658" spans="1:12">
      <c r="A11658" s="65">
        <v>33</v>
      </c>
      <c r="B11658" t="s">
        <v>399</v>
      </c>
      <c r="C11658" s="65">
        <v>11</v>
      </c>
      <c r="D11658" t="s">
        <v>237</v>
      </c>
      <c r="E11658" s="65">
        <v>1</v>
      </c>
      <c r="F11658" t="s">
        <v>283</v>
      </c>
      <c r="G11658" t="s">
        <v>284</v>
      </c>
      <c r="H11658" t="s">
        <v>244</v>
      </c>
      <c r="I11658" t="s">
        <v>245</v>
      </c>
      <c r="J11658" s="65">
        <v>0</v>
      </c>
      <c r="K11658" t="str">
        <f t="shared" si="426"/>
        <v>33VI1300SRTT</v>
      </c>
      <c r="L11658">
        <f t="shared" si="427"/>
        <v>0</v>
      </c>
    </row>
    <row r="11659" spans="1:12">
      <c r="A11659" s="65">
        <v>33</v>
      </c>
      <c r="B11659" t="s">
        <v>399</v>
      </c>
      <c r="C11659" s="65">
        <v>11</v>
      </c>
      <c r="D11659" t="s">
        <v>237</v>
      </c>
      <c r="E11659" s="65">
        <v>1</v>
      </c>
      <c r="F11659" t="s">
        <v>283</v>
      </c>
      <c r="G11659" t="s">
        <v>284</v>
      </c>
      <c r="H11659" t="s">
        <v>246</v>
      </c>
      <c r="I11659" t="s">
        <v>247</v>
      </c>
      <c r="J11659" s="65">
        <v>0</v>
      </c>
      <c r="K11659" t="str">
        <f t="shared" si="426"/>
        <v>33VI1300SRPS</v>
      </c>
      <c r="L11659">
        <f t="shared" si="427"/>
        <v>0</v>
      </c>
    </row>
    <row r="11660" spans="1:12">
      <c r="A11660" s="65">
        <v>33</v>
      </c>
      <c r="B11660" t="s">
        <v>399</v>
      </c>
      <c r="C11660" s="65">
        <v>11</v>
      </c>
      <c r="D11660" t="s">
        <v>237</v>
      </c>
      <c r="E11660" s="65">
        <v>1</v>
      </c>
      <c r="F11660" t="s">
        <v>283</v>
      </c>
      <c r="G11660" t="s">
        <v>284</v>
      </c>
      <c r="H11660" t="s">
        <v>248</v>
      </c>
      <c r="I11660" t="s">
        <v>249</v>
      </c>
      <c r="J11660" s="65">
        <v>0</v>
      </c>
      <c r="K11660" t="str">
        <f t="shared" si="426"/>
        <v>33VI1300SRPR</v>
      </c>
      <c r="L11660">
        <f t="shared" si="427"/>
        <v>0</v>
      </c>
    </row>
    <row r="11661" spans="1:12">
      <c r="A11661" s="65">
        <v>33</v>
      </c>
      <c r="B11661" t="s">
        <v>399</v>
      </c>
      <c r="C11661" s="65">
        <v>11</v>
      </c>
      <c r="D11661" t="s">
        <v>237</v>
      </c>
      <c r="E11661" s="65">
        <v>1</v>
      </c>
      <c r="F11661" t="s">
        <v>283</v>
      </c>
      <c r="G11661" t="s">
        <v>284</v>
      </c>
      <c r="H11661" t="s">
        <v>250</v>
      </c>
      <c r="I11661" t="s">
        <v>251</v>
      </c>
      <c r="J11661" s="65">
        <v>0</v>
      </c>
      <c r="K11661" t="str">
        <f t="shared" si="426"/>
        <v>33VI1300SRPT</v>
      </c>
      <c r="L11661">
        <f t="shared" si="427"/>
        <v>0</v>
      </c>
    </row>
    <row r="11662" spans="1:12">
      <c r="A11662" s="65">
        <v>33</v>
      </c>
      <c r="B11662" t="s">
        <v>399</v>
      </c>
      <c r="C11662" s="65">
        <v>11</v>
      </c>
      <c r="D11662" t="s">
        <v>237</v>
      </c>
      <c r="E11662" s="65">
        <v>1</v>
      </c>
      <c r="F11662" t="s">
        <v>283</v>
      </c>
      <c r="G11662" t="s">
        <v>284</v>
      </c>
      <c r="H11662" t="s">
        <v>254</v>
      </c>
      <c r="I11662" t="s">
        <v>255</v>
      </c>
      <c r="J11662" s="65">
        <v>0</v>
      </c>
      <c r="K11662" t="str">
        <f t="shared" si="426"/>
        <v>33VI1300SRRR</v>
      </c>
      <c r="L11662">
        <f t="shared" si="427"/>
        <v>0</v>
      </c>
    </row>
    <row r="11663" spans="1:12">
      <c r="A11663" s="65">
        <v>33</v>
      </c>
      <c r="B11663" t="s">
        <v>399</v>
      </c>
      <c r="C11663" s="65">
        <v>11</v>
      </c>
      <c r="D11663" t="s">
        <v>237</v>
      </c>
      <c r="E11663" s="65">
        <v>1</v>
      </c>
      <c r="F11663" t="s">
        <v>283</v>
      </c>
      <c r="G11663" t="s">
        <v>284</v>
      </c>
      <c r="H11663" t="s">
        <v>256</v>
      </c>
      <c r="I11663" t="s">
        <v>257</v>
      </c>
      <c r="J11663" s="65">
        <v>0</v>
      </c>
      <c r="K11663" t="str">
        <f t="shared" si="426"/>
        <v>33VI1300SRRT</v>
      </c>
      <c r="L11663">
        <f t="shared" si="427"/>
        <v>0</v>
      </c>
    </row>
    <row r="11664" spans="1:12">
      <c r="A11664" s="65">
        <v>33</v>
      </c>
      <c r="B11664" t="s">
        <v>399</v>
      </c>
      <c r="C11664" s="65">
        <v>11</v>
      </c>
      <c r="D11664" t="s">
        <v>237</v>
      </c>
      <c r="E11664" s="65">
        <v>1</v>
      </c>
      <c r="F11664" t="s">
        <v>283</v>
      </c>
      <c r="G11664" t="s">
        <v>284</v>
      </c>
      <c r="H11664" t="s">
        <v>258</v>
      </c>
      <c r="I11664" t="s">
        <v>259</v>
      </c>
      <c r="J11664" s="65">
        <v>0</v>
      </c>
      <c r="K11664" t="str">
        <f t="shared" si="426"/>
        <v>33VI1300RSRS</v>
      </c>
      <c r="L11664">
        <f t="shared" si="427"/>
        <v>0</v>
      </c>
    </row>
    <row r="11665" spans="1:12">
      <c r="A11665" s="65">
        <v>33</v>
      </c>
      <c r="B11665" t="s">
        <v>399</v>
      </c>
      <c r="C11665" s="65">
        <v>11</v>
      </c>
      <c r="D11665" t="s">
        <v>237</v>
      </c>
      <c r="E11665" s="65">
        <v>1</v>
      </c>
      <c r="F11665" t="s">
        <v>283</v>
      </c>
      <c r="G11665" t="s">
        <v>284</v>
      </c>
      <c r="H11665" t="s">
        <v>264</v>
      </c>
      <c r="I11665" t="s">
        <v>265</v>
      </c>
      <c r="J11665" s="65">
        <v>0</v>
      </c>
      <c r="K11665" t="str">
        <f t="shared" si="426"/>
        <v>33VI1300RSRR</v>
      </c>
      <c r="L11665">
        <f t="shared" si="427"/>
        <v>0</v>
      </c>
    </row>
    <row r="11666" spans="1:12">
      <c r="A11666" s="65">
        <v>33</v>
      </c>
      <c r="B11666" t="s">
        <v>399</v>
      </c>
      <c r="C11666" s="65">
        <v>11</v>
      </c>
      <c r="D11666" t="s">
        <v>237</v>
      </c>
      <c r="E11666" s="65">
        <v>1</v>
      </c>
      <c r="F11666" t="s">
        <v>283</v>
      </c>
      <c r="G11666" t="s">
        <v>284</v>
      </c>
      <c r="H11666" t="s">
        <v>229</v>
      </c>
      <c r="I11666" t="s">
        <v>230</v>
      </c>
      <c r="J11666" s="65">
        <v>0</v>
      </c>
      <c r="K11666" t="str">
        <f t="shared" si="426"/>
        <v>33VI1300PRNR</v>
      </c>
      <c r="L11666">
        <f t="shared" si="427"/>
        <v>0</v>
      </c>
    </row>
    <row r="11667" spans="1:12">
      <c r="A11667" s="65">
        <v>33</v>
      </c>
      <c r="B11667" t="s">
        <v>399</v>
      </c>
      <c r="C11667" s="65">
        <v>11</v>
      </c>
      <c r="D11667" t="s">
        <v>237</v>
      </c>
      <c r="E11667" s="65">
        <v>1</v>
      </c>
      <c r="F11667" t="s">
        <v>283</v>
      </c>
      <c r="G11667" t="s">
        <v>284</v>
      </c>
      <c r="H11667" t="s">
        <v>231</v>
      </c>
      <c r="I11667" t="s">
        <v>232</v>
      </c>
      <c r="J11667" s="65">
        <v>0</v>
      </c>
      <c r="K11667" t="str">
        <f t="shared" si="426"/>
        <v>33VI1300PRES</v>
      </c>
      <c r="L11667">
        <f t="shared" si="427"/>
        <v>0</v>
      </c>
    </row>
    <row r="11668" spans="1:12">
      <c r="A11668" s="65">
        <v>33</v>
      </c>
      <c r="B11668" t="s">
        <v>399</v>
      </c>
      <c r="C11668" s="65">
        <v>11</v>
      </c>
      <c r="D11668" t="s">
        <v>237</v>
      </c>
      <c r="E11668" s="65">
        <v>1</v>
      </c>
      <c r="F11668" t="s">
        <v>283</v>
      </c>
      <c r="G11668" t="s">
        <v>284</v>
      </c>
      <c r="H11668" t="s">
        <v>233</v>
      </c>
      <c r="I11668" t="s">
        <v>234</v>
      </c>
      <c r="J11668" s="65">
        <v>0</v>
      </c>
      <c r="K11668" t="str">
        <f t="shared" si="426"/>
        <v>33VI1300PRER</v>
      </c>
      <c r="L11668">
        <f t="shared" si="427"/>
        <v>0</v>
      </c>
    </row>
    <row r="11669" spans="1:12">
      <c r="A11669" s="65">
        <v>33</v>
      </c>
      <c r="B11669" t="s">
        <v>399</v>
      </c>
      <c r="C11669" s="65">
        <v>11</v>
      </c>
      <c r="D11669" t="s">
        <v>237</v>
      </c>
      <c r="E11669" s="65">
        <v>1</v>
      </c>
      <c r="F11669" t="s">
        <v>283</v>
      </c>
      <c r="G11669" t="s">
        <v>284</v>
      </c>
      <c r="H11669" t="s">
        <v>266</v>
      </c>
      <c r="I11669" t="s">
        <v>267</v>
      </c>
      <c r="J11669" s="65">
        <v>0</v>
      </c>
      <c r="K11669" t="str">
        <f t="shared" si="426"/>
        <v>33VI1300PTRE</v>
      </c>
      <c r="L11669">
        <f t="shared" si="427"/>
        <v>0</v>
      </c>
    </row>
    <row r="11670" spans="1:12">
      <c r="A11670" s="65">
        <v>33</v>
      </c>
      <c r="B11670" t="s">
        <v>399</v>
      </c>
      <c r="C11670" s="65">
        <v>11</v>
      </c>
      <c r="D11670" t="s">
        <v>237</v>
      </c>
      <c r="E11670" s="65">
        <v>1</v>
      </c>
      <c r="F11670" t="s">
        <v>283</v>
      </c>
      <c r="G11670" t="s">
        <v>284</v>
      </c>
      <c r="H11670" t="s">
        <v>242</v>
      </c>
      <c r="I11670" t="s">
        <v>243</v>
      </c>
      <c r="J11670" s="65">
        <v>0</v>
      </c>
      <c r="K11670" t="str">
        <f t="shared" si="426"/>
        <v>33VI1300DRPP</v>
      </c>
      <c r="L11670">
        <f t="shared" si="427"/>
        <v>0</v>
      </c>
    </row>
    <row r="11671" spans="1:12">
      <c r="A11671" s="65">
        <v>33</v>
      </c>
      <c r="B11671" t="s">
        <v>399</v>
      </c>
      <c r="C11671" s="65">
        <v>11</v>
      </c>
      <c r="D11671" t="s">
        <v>237</v>
      </c>
      <c r="E11671" s="65">
        <v>1</v>
      </c>
      <c r="F11671" t="s">
        <v>283</v>
      </c>
      <c r="G11671" t="s">
        <v>284</v>
      </c>
      <c r="H11671" t="s">
        <v>260</v>
      </c>
      <c r="I11671" t="s">
        <v>261</v>
      </c>
      <c r="J11671" s="65">
        <v>0</v>
      </c>
      <c r="K11671" t="str">
        <f t="shared" si="426"/>
        <v>33VI1300DRVM</v>
      </c>
      <c r="L11671">
        <f t="shared" si="427"/>
        <v>0</v>
      </c>
    </row>
    <row r="11672" spans="1:12">
      <c r="A11672" s="65">
        <v>33</v>
      </c>
      <c r="B11672" t="s">
        <v>399</v>
      </c>
      <c r="C11672" s="65">
        <v>11</v>
      </c>
      <c r="D11672" t="s">
        <v>237</v>
      </c>
      <c r="E11672" s="65">
        <v>1</v>
      </c>
      <c r="F11672" t="s">
        <v>283</v>
      </c>
      <c r="G11672" t="s">
        <v>284</v>
      </c>
      <c r="H11672" t="s">
        <v>262</v>
      </c>
      <c r="I11672" t="s">
        <v>263</v>
      </c>
      <c r="J11672" s="65">
        <v>0</v>
      </c>
      <c r="K11672" t="str">
        <f t="shared" si="426"/>
        <v>33VI1300DREX</v>
      </c>
      <c r="L11672">
        <f t="shared" si="427"/>
        <v>0</v>
      </c>
    </row>
    <row r="11673" spans="1:12">
      <c r="A11673" s="65">
        <v>33</v>
      </c>
      <c r="B11673" t="s">
        <v>399</v>
      </c>
      <c r="C11673" s="65">
        <v>11</v>
      </c>
      <c r="D11673" t="s">
        <v>237</v>
      </c>
      <c r="E11673" s="65">
        <v>1</v>
      </c>
      <c r="F11673" t="s">
        <v>283</v>
      </c>
      <c r="G11673" t="s">
        <v>284</v>
      </c>
      <c r="H11673" t="s">
        <v>220</v>
      </c>
      <c r="I11673" t="s">
        <v>221</v>
      </c>
      <c r="J11673" s="65">
        <v>0</v>
      </c>
      <c r="K11673" t="str">
        <f t="shared" si="426"/>
        <v>33VI1300DRET</v>
      </c>
      <c r="L11673">
        <f t="shared" si="427"/>
        <v>0</v>
      </c>
    </row>
    <row r="11674" spans="1:12">
      <c r="A11674" s="65">
        <v>33</v>
      </c>
      <c r="B11674" t="s">
        <v>399</v>
      </c>
      <c r="C11674" s="65">
        <v>11</v>
      </c>
      <c r="D11674" t="s">
        <v>237</v>
      </c>
      <c r="E11674" s="65">
        <v>1</v>
      </c>
      <c r="F11674" t="s">
        <v>283</v>
      </c>
      <c r="G11674" t="s">
        <v>284</v>
      </c>
      <c r="H11674" t="s">
        <v>211</v>
      </c>
      <c r="I11674" t="s">
        <v>212</v>
      </c>
      <c r="J11674" s="65">
        <v>0</v>
      </c>
      <c r="K11674" t="str">
        <f t="shared" si="426"/>
        <v>33VI1300APRS</v>
      </c>
      <c r="L11674">
        <f t="shared" si="427"/>
        <v>0</v>
      </c>
    </row>
    <row r="11675" spans="1:12">
      <c r="A11675" s="65">
        <v>33</v>
      </c>
      <c r="B11675" t="s">
        <v>399</v>
      </c>
      <c r="C11675" s="65">
        <v>11</v>
      </c>
      <c r="D11675" t="s">
        <v>237</v>
      </c>
      <c r="E11675" s="65">
        <v>1</v>
      </c>
      <c r="F11675" t="s">
        <v>283</v>
      </c>
      <c r="G11675" t="s">
        <v>284</v>
      </c>
      <c r="H11675" t="s">
        <v>213</v>
      </c>
      <c r="I11675" t="s">
        <v>214</v>
      </c>
      <c r="J11675" s="65">
        <v>0</v>
      </c>
      <c r="K11675" t="str">
        <f t="shared" si="426"/>
        <v>33VI1300APRR</v>
      </c>
      <c r="L11675">
        <f t="shared" si="427"/>
        <v>0</v>
      </c>
    </row>
    <row r="11676" spans="1:12">
      <c r="A11676" s="65">
        <v>33</v>
      </c>
      <c r="B11676" t="s">
        <v>399</v>
      </c>
      <c r="C11676" s="65">
        <v>11</v>
      </c>
      <c r="D11676" t="s">
        <v>237</v>
      </c>
      <c r="E11676" s="65">
        <v>1</v>
      </c>
      <c r="F11676" t="s">
        <v>283</v>
      </c>
      <c r="G11676" t="s">
        <v>284</v>
      </c>
      <c r="H11676" t="s">
        <v>226</v>
      </c>
      <c r="I11676" t="s">
        <v>227</v>
      </c>
      <c r="J11676" s="65">
        <v>0</v>
      </c>
      <c r="K11676" t="str">
        <f t="shared" si="426"/>
        <v>33VI1300PLNA</v>
      </c>
      <c r="L11676">
        <f t="shared" si="427"/>
        <v>0</v>
      </c>
    </row>
    <row r="11677" spans="1:12">
      <c r="A11677" s="65">
        <v>33</v>
      </c>
      <c r="B11677" t="s">
        <v>399</v>
      </c>
      <c r="C11677" s="65">
        <v>11</v>
      </c>
      <c r="D11677" t="s">
        <v>237</v>
      </c>
      <c r="E11677" s="65">
        <v>1</v>
      </c>
      <c r="F11677" t="s">
        <v>283</v>
      </c>
      <c r="G11677" t="s">
        <v>284</v>
      </c>
      <c r="H11677" t="s">
        <v>240</v>
      </c>
      <c r="I11677" t="s">
        <v>241</v>
      </c>
      <c r="J11677" s="65">
        <v>0</v>
      </c>
      <c r="K11677" t="str">
        <f t="shared" si="426"/>
        <v>33VI1300SRTS</v>
      </c>
      <c r="L11677">
        <f t="shared" si="427"/>
        <v>0</v>
      </c>
    </row>
    <row r="11678" spans="1:12">
      <c r="A11678" s="65">
        <v>33</v>
      </c>
      <c r="B11678" t="s">
        <v>399</v>
      </c>
      <c r="C11678" s="65">
        <v>11</v>
      </c>
      <c r="D11678" t="s">
        <v>237</v>
      </c>
      <c r="E11678" s="65">
        <v>1</v>
      </c>
      <c r="F11678" t="s">
        <v>283</v>
      </c>
      <c r="G11678" t="s">
        <v>284</v>
      </c>
      <c r="H11678" t="s">
        <v>252</v>
      </c>
      <c r="I11678" t="s">
        <v>253</v>
      </c>
      <c r="J11678" s="65">
        <v>0</v>
      </c>
      <c r="K11678" t="str">
        <f t="shared" si="426"/>
        <v>33VI1300SRRS</v>
      </c>
      <c r="L11678">
        <f t="shared" si="427"/>
        <v>0</v>
      </c>
    </row>
    <row r="11679" spans="1:12">
      <c r="A11679" s="65">
        <v>33</v>
      </c>
      <c r="B11679" t="s">
        <v>399</v>
      </c>
      <c r="C11679" s="65">
        <v>11</v>
      </c>
      <c r="D11679" t="s">
        <v>237</v>
      </c>
      <c r="E11679" s="65">
        <v>1</v>
      </c>
      <c r="F11679" t="s">
        <v>283</v>
      </c>
      <c r="G11679" t="s">
        <v>284</v>
      </c>
      <c r="H11679" t="s">
        <v>228</v>
      </c>
      <c r="I11679" t="s">
        <v>217</v>
      </c>
      <c r="J11679" s="65">
        <v>0</v>
      </c>
      <c r="K11679" t="str">
        <f t="shared" si="426"/>
        <v>33VI1300PTBI</v>
      </c>
      <c r="L11679">
        <f t="shared" si="427"/>
        <v>0</v>
      </c>
    </row>
    <row r="11680" spans="1:12">
      <c r="A11680" s="65">
        <v>33</v>
      </c>
      <c r="B11680" t="s">
        <v>399</v>
      </c>
      <c r="C11680" s="65">
        <v>11</v>
      </c>
      <c r="D11680" t="s">
        <v>237</v>
      </c>
      <c r="E11680" s="65">
        <v>1</v>
      </c>
      <c r="F11680" t="s">
        <v>283</v>
      </c>
      <c r="G11680" t="s">
        <v>284</v>
      </c>
      <c r="H11680" t="s">
        <v>268</v>
      </c>
      <c r="I11680" t="s">
        <v>269</v>
      </c>
      <c r="J11680" s="65">
        <v>0</v>
      </c>
      <c r="K11680" t="str">
        <f t="shared" si="426"/>
        <v>33VI1300DRCF</v>
      </c>
      <c r="L11680">
        <f t="shared" si="427"/>
        <v>0</v>
      </c>
    </row>
    <row r="11681" spans="1:12">
      <c r="A11681" s="65">
        <v>33</v>
      </c>
      <c r="B11681" t="s">
        <v>399</v>
      </c>
      <c r="C11681" s="65">
        <v>11</v>
      </c>
      <c r="D11681" t="s">
        <v>237</v>
      </c>
      <c r="E11681" s="65">
        <v>1</v>
      </c>
      <c r="F11681" t="s">
        <v>283</v>
      </c>
      <c r="G11681" t="s">
        <v>284</v>
      </c>
      <c r="H11681" t="s">
        <v>222</v>
      </c>
      <c r="I11681" t="s">
        <v>223</v>
      </c>
      <c r="J11681" s="65">
        <v>0</v>
      </c>
      <c r="K11681" t="str">
        <f t="shared" si="426"/>
        <v>33VI1300DPMA</v>
      </c>
      <c r="L11681">
        <f t="shared" si="427"/>
        <v>0</v>
      </c>
    </row>
    <row r="11682" spans="1:12">
      <c r="A11682" s="65">
        <v>33</v>
      </c>
      <c r="B11682" t="s">
        <v>399</v>
      </c>
      <c r="C11682" s="65">
        <v>11</v>
      </c>
      <c r="D11682" t="s">
        <v>237</v>
      </c>
      <c r="E11682" s="65">
        <v>1</v>
      </c>
      <c r="F11682" t="s">
        <v>285</v>
      </c>
      <c r="G11682" t="s">
        <v>286</v>
      </c>
      <c r="H11682" t="s">
        <v>291</v>
      </c>
      <c r="I11682" t="s">
        <v>292</v>
      </c>
      <c r="J11682" s="65">
        <v>12</v>
      </c>
      <c r="K11682" t="str">
        <f t="shared" si="426"/>
        <v>33VI2000GRAM</v>
      </c>
      <c r="L11682">
        <f t="shared" si="427"/>
        <v>12</v>
      </c>
    </row>
    <row r="11683" spans="1:12">
      <c r="A11683" s="65">
        <v>33</v>
      </c>
      <c r="B11683" t="s">
        <v>399</v>
      </c>
      <c r="C11683" s="65">
        <v>11</v>
      </c>
      <c r="D11683" t="s">
        <v>237</v>
      </c>
      <c r="E11683" s="65">
        <v>1</v>
      </c>
      <c r="F11683" t="s">
        <v>285</v>
      </c>
      <c r="G11683" t="s">
        <v>286</v>
      </c>
      <c r="H11683" t="s">
        <v>293</v>
      </c>
      <c r="I11683" t="s">
        <v>294</v>
      </c>
      <c r="J11683" s="65">
        <v>1774</v>
      </c>
      <c r="K11683" t="str">
        <f t="shared" si="426"/>
        <v>33VI2000HLTO</v>
      </c>
      <c r="L11683">
        <f t="shared" si="427"/>
        <v>1774</v>
      </c>
    </row>
    <row r="11684" spans="1:12">
      <c r="A11684" s="65">
        <v>33</v>
      </c>
      <c r="B11684" t="s">
        <v>399</v>
      </c>
      <c r="C11684" s="65">
        <v>11</v>
      </c>
      <c r="D11684" t="s">
        <v>237</v>
      </c>
      <c r="E11684" s="65">
        <v>1</v>
      </c>
      <c r="F11684" t="s">
        <v>285</v>
      </c>
      <c r="G11684" t="s">
        <v>286</v>
      </c>
      <c r="H11684" t="s">
        <v>289</v>
      </c>
      <c r="I11684" t="s">
        <v>290</v>
      </c>
      <c r="J11684" s="65">
        <v>70</v>
      </c>
      <c r="K11684" t="str">
        <f t="shared" si="426"/>
        <v>33VI2000FCUV</v>
      </c>
      <c r="L11684">
        <f t="shared" si="427"/>
        <v>70</v>
      </c>
    </row>
    <row r="11685" spans="1:12">
      <c r="A11685" s="65">
        <v>33</v>
      </c>
      <c r="B11685" t="s">
        <v>399</v>
      </c>
      <c r="C11685" s="65">
        <v>11</v>
      </c>
      <c r="D11685" t="s">
        <v>237</v>
      </c>
      <c r="E11685" s="65">
        <v>1</v>
      </c>
      <c r="F11685" t="s">
        <v>285</v>
      </c>
      <c r="G11685" t="s">
        <v>286</v>
      </c>
      <c r="H11685" t="s">
        <v>287</v>
      </c>
      <c r="I11685" t="s">
        <v>288</v>
      </c>
      <c r="J11685" s="65">
        <v>947</v>
      </c>
      <c r="K11685" t="str">
        <f t="shared" si="426"/>
        <v>33VI2000HLBL</v>
      </c>
      <c r="L11685">
        <f t="shared" si="427"/>
        <v>947</v>
      </c>
    </row>
    <row r="11686" spans="1:12">
      <c r="A11686" s="65">
        <v>33</v>
      </c>
      <c r="B11686" t="s">
        <v>399</v>
      </c>
      <c r="C11686" s="65">
        <v>11</v>
      </c>
      <c r="D11686" t="s">
        <v>237</v>
      </c>
      <c r="E11686" s="65">
        <v>1</v>
      </c>
      <c r="F11686" t="s">
        <v>285</v>
      </c>
      <c r="G11686" t="s">
        <v>286</v>
      </c>
      <c r="H11686" t="s">
        <v>297</v>
      </c>
      <c r="I11686" t="s">
        <v>298</v>
      </c>
      <c r="J11686" s="65">
        <v>827</v>
      </c>
      <c r="K11686" t="str">
        <f t="shared" si="426"/>
        <v>33VI2000HLTI</v>
      </c>
      <c r="L11686">
        <f t="shared" si="427"/>
        <v>827</v>
      </c>
    </row>
    <row r="11687" spans="1:12">
      <c r="A11687" s="65">
        <v>33</v>
      </c>
      <c r="B11687" t="s">
        <v>399</v>
      </c>
      <c r="C11687" s="65">
        <v>11</v>
      </c>
      <c r="D11687" t="s">
        <v>237</v>
      </c>
      <c r="E11687" s="65">
        <v>1</v>
      </c>
      <c r="F11687" t="s">
        <v>285</v>
      </c>
      <c r="G11687" t="s">
        <v>286</v>
      </c>
      <c r="H11687" t="s">
        <v>295</v>
      </c>
      <c r="I11687" t="s">
        <v>296</v>
      </c>
      <c r="J11687" s="65">
        <v>0</v>
      </c>
      <c r="K11687" t="str">
        <f t="shared" si="426"/>
        <v>33VI2000HLRC</v>
      </c>
      <c r="L11687">
        <f t="shared" si="427"/>
        <v>0</v>
      </c>
    </row>
    <row r="11688" spans="1:12">
      <c r="A11688" s="65">
        <v>33</v>
      </c>
      <c r="B11688" t="s">
        <v>399</v>
      </c>
      <c r="C11688" s="65">
        <v>11</v>
      </c>
      <c r="D11688" t="s">
        <v>237</v>
      </c>
      <c r="E11688" s="65">
        <v>1</v>
      </c>
      <c r="F11688" t="s">
        <v>299</v>
      </c>
      <c r="G11688" t="s">
        <v>300</v>
      </c>
      <c r="H11688" t="s">
        <v>287</v>
      </c>
      <c r="I11688" t="s">
        <v>288</v>
      </c>
      <c r="J11688" s="65">
        <v>845</v>
      </c>
      <c r="K11688" t="str">
        <f t="shared" ref="K11688:K11751" si="428">CONCATENATE(TEXT(A11688,"00"),F11688,H11688)</f>
        <v>33VI2100HLBL</v>
      </c>
      <c r="L11688">
        <f t="shared" ref="L11688:L11751" si="429">J11688</f>
        <v>845</v>
      </c>
    </row>
    <row r="11689" spans="1:12">
      <c r="A11689" s="65">
        <v>33</v>
      </c>
      <c r="B11689" t="s">
        <v>399</v>
      </c>
      <c r="C11689" s="65">
        <v>11</v>
      </c>
      <c r="D11689" t="s">
        <v>237</v>
      </c>
      <c r="E11689" s="65">
        <v>1</v>
      </c>
      <c r="F11689" t="s">
        <v>299</v>
      </c>
      <c r="G11689" t="s">
        <v>300</v>
      </c>
      <c r="H11689" t="s">
        <v>291</v>
      </c>
      <c r="I11689" t="s">
        <v>292</v>
      </c>
      <c r="J11689" s="65">
        <v>12</v>
      </c>
      <c r="K11689" t="str">
        <f t="shared" si="428"/>
        <v>33VI2100GRAM</v>
      </c>
      <c r="L11689">
        <f t="shared" si="429"/>
        <v>12</v>
      </c>
    </row>
    <row r="11690" spans="1:12">
      <c r="A11690" s="65">
        <v>33</v>
      </c>
      <c r="B11690" t="s">
        <v>399</v>
      </c>
      <c r="C11690" s="65">
        <v>11</v>
      </c>
      <c r="D11690" t="s">
        <v>237</v>
      </c>
      <c r="E11690" s="65">
        <v>1</v>
      </c>
      <c r="F11690" t="s">
        <v>299</v>
      </c>
      <c r="G11690" t="s">
        <v>300</v>
      </c>
      <c r="H11690" t="s">
        <v>295</v>
      </c>
      <c r="I11690" t="s">
        <v>296</v>
      </c>
      <c r="J11690" s="65">
        <v>0</v>
      </c>
      <c r="K11690" t="str">
        <f t="shared" si="428"/>
        <v>33VI2100HLRC</v>
      </c>
      <c r="L11690">
        <f t="shared" si="429"/>
        <v>0</v>
      </c>
    </row>
    <row r="11691" spans="1:12">
      <c r="A11691" s="65">
        <v>33</v>
      </c>
      <c r="B11691" t="s">
        <v>399</v>
      </c>
      <c r="C11691" s="65">
        <v>11</v>
      </c>
      <c r="D11691" t="s">
        <v>237</v>
      </c>
      <c r="E11691" s="65">
        <v>1</v>
      </c>
      <c r="F11691" t="s">
        <v>299</v>
      </c>
      <c r="G11691" t="s">
        <v>300</v>
      </c>
      <c r="H11691" t="s">
        <v>297</v>
      </c>
      <c r="I11691" t="s">
        <v>298</v>
      </c>
      <c r="J11691" s="65">
        <v>701</v>
      </c>
      <c r="K11691" t="str">
        <f t="shared" si="428"/>
        <v>33VI2100HLTI</v>
      </c>
      <c r="L11691">
        <f t="shared" si="429"/>
        <v>701</v>
      </c>
    </row>
    <row r="11692" spans="1:12">
      <c r="A11692" s="65">
        <v>33</v>
      </c>
      <c r="B11692" t="s">
        <v>399</v>
      </c>
      <c r="C11692" s="65">
        <v>11</v>
      </c>
      <c r="D11692" t="s">
        <v>237</v>
      </c>
      <c r="E11692" s="65">
        <v>1</v>
      </c>
      <c r="F11692" t="s">
        <v>299</v>
      </c>
      <c r="G11692" t="s">
        <v>300</v>
      </c>
      <c r="H11692" t="s">
        <v>293</v>
      </c>
      <c r="I11692" t="s">
        <v>294</v>
      </c>
      <c r="J11692" s="65">
        <v>1546</v>
      </c>
      <c r="K11692" t="str">
        <f t="shared" si="428"/>
        <v>33VI2100HLTO</v>
      </c>
      <c r="L11692">
        <f t="shared" si="429"/>
        <v>1546</v>
      </c>
    </row>
    <row r="11693" spans="1:12">
      <c r="A11693" s="65">
        <v>33</v>
      </c>
      <c r="B11693" t="s">
        <v>399</v>
      </c>
      <c r="C11693" s="65">
        <v>11</v>
      </c>
      <c r="D11693" t="s">
        <v>237</v>
      </c>
      <c r="E11693" s="65">
        <v>1</v>
      </c>
      <c r="F11693" t="s">
        <v>301</v>
      </c>
      <c r="G11693" t="s">
        <v>302</v>
      </c>
      <c r="H11693" t="s">
        <v>293</v>
      </c>
      <c r="I11693" t="s">
        <v>294</v>
      </c>
      <c r="J11693" s="65">
        <v>0</v>
      </c>
      <c r="K11693" t="str">
        <f t="shared" si="428"/>
        <v>33VI2110HLTO</v>
      </c>
      <c r="L11693">
        <f t="shared" si="429"/>
        <v>0</v>
      </c>
    </row>
    <row r="11694" spans="1:12">
      <c r="A11694" s="65">
        <v>33</v>
      </c>
      <c r="B11694" t="s">
        <v>399</v>
      </c>
      <c r="C11694" s="65">
        <v>11</v>
      </c>
      <c r="D11694" t="s">
        <v>237</v>
      </c>
      <c r="E11694" s="65">
        <v>1</v>
      </c>
      <c r="F11694" t="s">
        <v>301</v>
      </c>
      <c r="G11694" t="s">
        <v>302</v>
      </c>
      <c r="H11694" t="s">
        <v>287</v>
      </c>
      <c r="I11694" t="s">
        <v>288</v>
      </c>
      <c r="J11694" s="65">
        <v>0</v>
      </c>
      <c r="K11694" t="str">
        <f t="shared" si="428"/>
        <v>33VI2110HLBL</v>
      </c>
      <c r="L11694">
        <f t="shared" si="429"/>
        <v>0</v>
      </c>
    </row>
    <row r="11695" spans="1:12">
      <c r="A11695" s="65">
        <v>33</v>
      </c>
      <c r="B11695" t="s">
        <v>399</v>
      </c>
      <c r="C11695" s="65">
        <v>11</v>
      </c>
      <c r="D11695" t="s">
        <v>237</v>
      </c>
      <c r="E11695" s="65">
        <v>1</v>
      </c>
      <c r="F11695" t="s">
        <v>301</v>
      </c>
      <c r="G11695" t="s">
        <v>302</v>
      </c>
      <c r="H11695" t="s">
        <v>297</v>
      </c>
      <c r="I11695" t="s">
        <v>298</v>
      </c>
      <c r="J11695" s="65">
        <v>0</v>
      </c>
      <c r="K11695" t="str">
        <f t="shared" si="428"/>
        <v>33VI2110HLTI</v>
      </c>
      <c r="L11695">
        <f t="shared" si="429"/>
        <v>0</v>
      </c>
    </row>
    <row r="11696" spans="1:12">
      <c r="A11696" s="65">
        <v>33</v>
      </c>
      <c r="B11696" t="s">
        <v>399</v>
      </c>
      <c r="C11696" s="65">
        <v>11</v>
      </c>
      <c r="D11696" t="s">
        <v>237</v>
      </c>
      <c r="E11696" s="65">
        <v>1</v>
      </c>
      <c r="F11696" t="s">
        <v>301</v>
      </c>
      <c r="G11696" t="s">
        <v>302</v>
      </c>
      <c r="H11696" t="s">
        <v>295</v>
      </c>
      <c r="I11696" t="s">
        <v>296</v>
      </c>
      <c r="J11696" s="65">
        <v>0</v>
      </c>
      <c r="K11696" t="str">
        <f t="shared" si="428"/>
        <v>33VI2110HLRC</v>
      </c>
      <c r="L11696">
        <f t="shared" si="429"/>
        <v>0</v>
      </c>
    </row>
    <row r="11697" spans="1:12">
      <c r="A11697" s="65">
        <v>33</v>
      </c>
      <c r="B11697" t="s">
        <v>399</v>
      </c>
      <c r="C11697" s="65">
        <v>11</v>
      </c>
      <c r="D11697" t="s">
        <v>237</v>
      </c>
      <c r="E11697" s="65">
        <v>1</v>
      </c>
      <c r="F11697" t="s">
        <v>303</v>
      </c>
      <c r="G11697" t="s">
        <v>304</v>
      </c>
      <c r="H11697" t="s">
        <v>287</v>
      </c>
      <c r="I11697" t="s">
        <v>288</v>
      </c>
      <c r="J11697" s="65">
        <v>0</v>
      </c>
      <c r="K11697" t="str">
        <f t="shared" si="428"/>
        <v>33VI2120HLBL</v>
      </c>
      <c r="L11697">
        <f t="shared" si="429"/>
        <v>0</v>
      </c>
    </row>
    <row r="11698" spans="1:12">
      <c r="A11698" s="65">
        <v>33</v>
      </c>
      <c r="B11698" t="s">
        <v>399</v>
      </c>
      <c r="C11698" s="65">
        <v>11</v>
      </c>
      <c r="D11698" t="s">
        <v>237</v>
      </c>
      <c r="E11698" s="65">
        <v>1</v>
      </c>
      <c r="F11698" t="s">
        <v>303</v>
      </c>
      <c r="G11698" t="s">
        <v>304</v>
      </c>
      <c r="H11698" t="s">
        <v>297</v>
      </c>
      <c r="I11698" t="s">
        <v>298</v>
      </c>
      <c r="J11698" s="65">
        <v>0</v>
      </c>
      <c r="K11698" t="str">
        <f t="shared" si="428"/>
        <v>33VI2120HLTI</v>
      </c>
      <c r="L11698">
        <f t="shared" si="429"/>
        <v>0</v>
      </c>
    </row>
    <row r="11699" spans="1:12">
      <c r="A11699" s="65">
        <v>33</v>
      </c>
      <c r="B11699" t="s">
        <v>399</v>
      </c>
      <c r="C11699" s="65">
        <v>11</v>
      </c>
      <c r="D11699" t="s">
        <v>237</v>
      </c>
      <c r="E11699" s="65">
        <v>1</v>
      </c>
      <c r="F11699" t="s">
        <v>303</v>
      </c>
      <c r="G11699" t="s">
        <v>304</v>
      </c>
      <c r="H11699" t="s">
        <v>295</v>
      </c>
      <c r="I11699" t="s">
        <v>296</v>
      </c>
      <c r="J11699" s="65">
        <v>0</v>
      </c>
      <c r="K11699" t="str">
        <f t="shared" si="428"/>
        <v>33VI2120HLRC</v>
      </c>
      <c r="L11699">
        <f t="shared" si="429"/>
        <v>0</v>
      </c>
    </row>
    <row r="11700" spans="1:12">
      <c r="A11700" s="65">
        <v>33</v>
      </c>
      <c r="B11700" t="s">
        <v>399</v>
      </c>
      <c r="C11700" s="65">
        <v>11</v>
      </c>
      <c r="D11700" t="s">
        <v>237</v>
      </c>
      <c r="E11700" s="65">
        <v>1</v>
      </c>
      <c r="F11700" t="s">
        <v>303</v>
      </c>
      <c r="G11700" t="s">
        <v>304</v>
      </c>
      <c r="H11700" t="s">
        <v>293</v>
      </c>
      <c r="I11700" t="s">
        <v>294</v>
      </c>
      <c r="J11700" s="65">
        <v>0</v>
      </c>
      <c r="K11700" t="str">
        <f t="shared" si="428"/>
        <v>33VI2120HLTO</v>
      </c>
      <c r="L11700">
        <f t="shared" si="429"/>
        <v>0</v>
      </c>
    </row>
    <row r="11701" spans="1:12">
      <c r="A11701" s="65">
        <v>33</v>
      </c>
      <c r="B11701" t="s">
        <v>399</v>
      </c>
      <c r="C11701" s="65">
        <v>11</v>
      </c>
      <c r="D11701" t="s">
        <v>237</v>
      </c>
      <c r="E11701" s="65">
        <v>1</v>
      </c>
      <c r="F11701" t="s">
        <v>305</v>
      </c>
      <c r="G11701" t="s">
        <v>306</v>
      </c>
      <c r="H11701" t="s">
        <v>293</v>
      </c>
      <c r="I11701" t="s">
        <v>294</v>
      </c>
      <c r="J11701" s="65">
        <v>1546</v>
      </c>
      <c r="K11701" t="str">
        <f t="shared" si="428"/>
        <v>33VI2190HLTO</v>
      </c>
      <c r="L11701">
        <f t="shared" si="429"/>
        <v>1546</v>
      </c>
    </row>
    <row r="11702" spans="1:12">
      <c r="A11702" s="65">
        <v>33</v>
      </c>
      <c r="B11702" t="s">
        <v>399</v>
      </c>
      <c r="C11702" s="65">
        <v>11</v>
      </c>
      <c r="D11702" t="s">
        <v>237</v>
      </c>
      <c r="E11702" s="65">
        <v>1</v>
      </c>
      <c r="F11702" t="s">
        <v>305</v>
      </c>
      <c r="G11702" t="s">
        <v>306</v>
      </c>
      <c r="H11702" t="s">
        <v>295</v>
      </c>
      <c r="I11702" t="s">
        <v>296</v>
      </c>
      <c r="J11702" s="65">
        <v>0</v>
      </c>
      <c r="K11702" t="str">
        <f t="shared" si="428"/>
        <v>33VI2190HLRC</v>
      </c>
      <c r="L11702">
        <f t="shared" si="429"/>
        <v>0</v>
      </c>
    </row>
    <row r="11703" spans="1:12">
      <c r="A11703" s="65">
        <v>33</v>
      </c>
      <c r="B11703" t="s">
        <v>399</v>
      </c>
      <c r="C11703" s="65">
        <v>11</v>
      </c>
      <c r="D11703" t="s">
        <v>237</v>
      </c>
      <c r="E11703" s="65">
        <v>1</v>
      </c>
      <c r="F11703" t="s">
        <v>305</v>
      </c>
      <c r="G11703" t="s">
        <v>306</v>
      </c>
      <c r="H11703" t="s">
        <v>297</v>
      </c>
      <c r="I11703" t="s">
        <v>298</v>
      </c>
      <c r="J11703" s="65">
        <v>701</v>
      </c>
      <c r="K11703" t="str">
        <f t="shared" si="428"/>
        <v>33VI2190HLTI</v>
      </c>
      <c r="L11703">
        <f t="shared" si="429"/>
        <v>701</v>
      </c>
    </row>
    <row r="11704" spans="1:12">
      <c r="A11704" s="65">
        <v>33</v>
      </c>
      <c r="B11704" t="s">
        <v>399</v>
      </c>
      <c r="C11704" s="65">
        <v>11</v>
      </c>
      <c r="D11704" t="s">
        <v>237</v>
      </c>
      <c r="E11704" s="65">
        <v>1</v>
      </c>
      <c r="F11704" t="s">
        <v>305</v>
      </c>
      <c r="G11704" t="s">
        <v>306</v>
      </c>
      <c r="H11704" t="s">
        <v>287</v>
      </c>
      <c r="I11704" t="s">
        <v>288</v>
      </c>
      <c r="J11704" s="65">
        <v>845</v>
      </c>
      <c r="K11704" t="str">
        <f t="shared" si="428"/>
        <v>33VI2190HLBL</v>
      </c>
      <c r="L11704">
        <f t="shared" si="429"/>
        <v>845</v>
      </c>
    </row>
    <row r="11705" spans="1:12">
      <c r="A11705" s="65">
        <v>33</v>
      </c>
      <c r="B11705" t="s">
        <v>399</v>
      </c>
      <c r="C11705" s="65">
        <v>11</v>
      </c>
      <c r="D11705" t="s">
        <v>237</v>
      </c>
      <c r="E11705" s="65">
        <v>1</v>
      </c>
      <c r="F11705" t="s">
        <v>307</v>
      </c>
      <c r="G11705" t="s">
        <v>308</v>
      </c>
      <c r="H11705" t="s">
        <v>297</v>
      </c>
      <c r="I11705" t="s">
        <v>298</v>
      </c>
      <c r="J11705" s="65">
        <v>0</v>
      </c>
      <c r="K11705" t="str">
        <f t="shared" si="428"/>
        <v>33VI2200HLTI</v>
      </c>
      <c r="L11705">
        <f t="shared" si="429"/>
        <v>0</v>
      </c>
    </row>
    <row r="11706" spans="1:12">
      <c r="A11706" s="65">
        <v>33</v>
      </c>
      <c r="B11706" t="s">
        <v>399</v>
      </c>
      <c r="C11706" s="65">
        <v>11</v>
      </c>
      <c r="D11706" t="s">
        <v>237</v>
      </c>
      <c r="E11706" s="65">
        <v>1</v>
      </c>
      <c r="F11706" t="s">
        <v>307</v>
      </c>
      <c r="G11706" t="s">
        <v>308</v>
      </c>
      <c r="H11706" t="s">
        <v>291</v>
      </c>
      <c r="I11706" t="s">
        <v>292</v>
      </c>
      <c r="J11706" s="65">
        <v>0</v>
      </c>
      <c r="K11706" t="str">
        <f t="shared" si="428"/>
        <v>33VI2200GRAM</v>
      </c>
      <c r="L11706">
        <f t="shared" si="429"/>
        <v>0</v>
      </c>
    </row>
    <row r="11707" spans="1:12">
      <c r="A11707" s="65">
        <v>33</v>
      </c>
      <c r="B11707" t="s">
        <v>399</v>
      </c>
      <c r="C11707" s="65">
        <v>11</v>
      </c>
      <c r="D11707" t="s">
        <v>237</v>
      </c>
      <c r="E11707" s="65">
        <v>1</v>
      </c>
      <c r="F11707" t="s">
        <v>307</v>
      </c>
      <c r="G11707" t="s">
        <v>308</v>
      </c>
      <c r="H11707" t="s">
        <v>293</v>
      </c>
      <c r="I11707" t="s">
        <v>294</v>
      </c>
      <c r="J11707" s="65">
        <v>0</v>
      </c>
      <c r="K11707" t="str">
        <f t="shared" si="428"/>
        <v>33VI2200HLTO</v>
      </c>
      <c r="L11707">
        <f t="shared" si="429"/>
        <v>0</v>
      </c>
    </row>
    <row r="11708" spans="1:12">
      <c r="A11708" s="65">
        <v>33</v>
      </c>
      <c r="B11708" t="s">
        <v>399</v>
      </c>
      <c r="C11708" s="65">
        <v>11</v>
      </c>
      <c r="D11708" t="s">
        <v>237</v>
      </c>
      <c r="E11708" s="65">
        <v>1</v>
      </c>
      <c r="F11708" t="s">
        <v>307</v>
      </c>
      <c r="G11708" t="s">
        <v>308</v>
      </c>
      <c r="H11708" t="s">
        <v>295</v>
      </c>
      <c r="I11708" t="s">
        <v>296</v>
      </c>
      <c r="J11708" s="65">
        <v>0</v>
      </c>
      <c r="K11708" t="str">
        <f t="shared" si="428"/>
        <v>33VI2200HLRC</v>
      </c>
      <c r="L11708">
        <f t="shared" si="429"/>
        <v>0</v>
      </c>
    </row>
    <row r="11709" spans="1:12">
      <c r="A11709" s="65">
        <v>33</v>
      </c>
      <c r="B11709" t="s">
        <v>399</v>
      </c>
      <c r="C11709" s="65">
        <v>11</v>
      </c>
      <c r="D11709" t="s">
        <v>237</v>
      </c>
      <c r="E11709" s="65">
        <v>1</v>
      </c>
      <c r="F11709" t="s">
        <v>307</v>
      </c>
      <c r="G11709" t="s">
        <v>308</v>
      </c>
      <c r="H11709" t="s">
        <v>287</v>
      </c>
      <c r="I11709" t="s">
        <v>288</v>
      </c>
      <c r="J11709" s="65">
        <v>0</v>
      </c>
      <c r="K11709" t="str">
        <f t="shared" si="428"/>
        <v>33VI2200HLBL</v>
      </c>
      <c r="L11709">
        <f t="shared" si="429"/>
        <v>0</v>
      </c>
    </row>
    <row r="11710" spans="1:12">
      <c r="A11710" s="65">
        <v>33</v>
      </c>
      <c r="B11710" t="s">
        <v>399</v>
      </c>
      <c r="C11710" s="65">
        <v>11</v>
      </c>
      <c r="D11710" t="s">
        <v>237</v>
      </c>
      <c r="E11710" s="65">
        <v>1</v>
      </c>
      <c r="F11710" t="s">
        <v>309</v>
      </c>
      <c r="G11710" t="s">
        <v>310</v>
      </c>
      <c r="H11710" t="s">
        <v>287</v>
      </c>
      <c r="I11710" t="s">
        <v>288</v>
      </c>
      <c r="J11710" s="65">
        <v>0</v>
      </c>
      <c r="K11710" t="str">
        <f t="shared" si="428"/>
        <v>33VI2300HLBL</v>
      </c>
      <c r="L11710">
        <f t="shared" si="429"/>
        <v>0</v>
      </c>
    </row>
    <row r="11711" spans="1:12">
      <c r="A11711" s="65">
        <v>33</v>
      </c>
      <c r="B11711" t="s">
        <v>399</v>
      </c>
      <c r="C11711" s="65">
        <v>11</v>
      </c>
      <c r="D11711" t="s">
        <v>237</v>
      </c>
      <c r="E11711" s="65">
        <v>1</v>
      </c>
      <c r="F11711" t="s">
        <v>309</v>
      </c>
      <c r="G11711" t="s">
        <v>310</v>
      </c>
      <c r="H11711" t="s">
        <v>297</v>
      </c>
      <c r="I11711" t="s">
        <v>298</v>
      </c>
      <c r="J11711" s="65">
        <v>0</v>
      </c>
      <c r="K11711" t="str">
        <f t="shared" si="428"/>
        <v>33VI2300HLTI</v>
      </c>
      <c r="L11711">
        <f t="shared" si="429"/>
        <v>0</v>
      </c>
    </row>
    <row r="11712" spans="1:12">
      <c r="A11712" s="65">
        <v>33</v>
      </c>
      <c r="B11712" t="s">
        <v>399</v>
      </c>
      <c r="C11712" s="65">
        <v>11</v>
      </c>
      <c r="D11712" t="s">
        <v>237</v>
      </c>
      <c r="E11712" s="65">
        <v>1</v>
      </c>
      <c r="F11712" t="s">
        <v>309</v>
      </c>
      <c r="G11712" t="s">
        <v>310</v>
      </c>
      <c r="H11712" t="s">
        <v>293</v>
      </c>
      <c r="I11712" t="s">
        <v>294</v>
      </c>
      <c r="J11712" s="65">
        <v>0</v>
      </c>
      <c r="K11712" t="str">
        <f t="shared" si="428"/>
        <v>33VI2300HLTO</v>
      </c>
      <c r="L11712">
        <f t="shared" si="429"/>
        <v>0</v>
      </c>
    </row>
    <row r="11713" spans="1:12">
      <c r="A11713" s="65">
        <v>33</v>
      </c>
      <c r="B11713" t="s">
        <v>399</v>
      </c>
      <c r="C11713" s="65">
        <v>11</v>
      </c>
      <c r="D11713" t="s">
        <v>237</v>
      </c>
      <c r="E11713" s="65">
        <v>1</v>
      </c>
      <c r="F11713" t="s">
        <v>309</v>
      </c>
      <c r="G11713" t="s">
        <v>310</v>
      </c>
      <c r="H11713" t="s">
        <v>291</v>
      </c>
      <c r="I11713" t="s">
        <v>292</v>
      </c>
      <c r="J11713" s="65">
        <v>0</v>
      </c>
      <c r="K11713" t="str">
        <f t="shared" si="428"/>
        <v>33VI2300GRAM</v>
      </c>
      <c r="L11713">
        <f t="shared" si="429"/>
        <v>0</v>
      </c>
    </row>
    <row r="11714" spans="1:12">
      <c r="A11714" s="65">
        <v>33</v>
      </c>
      <c r="B11714" t="s">
        <v>399</v>
      </c>
      <c r="C11714" s="65">
        <v>11</v>
      </c>
      <c r="D11714" t="s">
        <v>237</v>
      </c>
      <c r="E11714" s="65">
        <v>1</v>
      </c>
      <c r="F11714" t="s">
        <v>309</v>
      </c>
      <c r="G11714" t="s">
        <v>310</v>
      </c>
      <c r="H11714" t="s">
        <v>295</v>
      </c>
      <c r="I11714" t="s">
        <v>296</v>
      </c>
      <c r="J11714" s="65">
        <v>0</v>
      </c>
      <c r="K11714" t="str">
        <f t="shared" si="428"/>
        <v>33VI2300HLRC</v>
      </c>
      <c r="L11714">
        <f t="shared" si="429"/>
        <v>0</v>
      </c>
    </row>
    <row r="11715" spans="1:12">
      <c r="A11715" s="65">
        <v>33</v>
      </c>
      <c r="B11715" t="s">
        <v>399</v>
      </c>
      <c r="C11715" s="65">
        <v>11</v>
      </c>
      <c r="D11715" t="s">
        <v>237</v>
      </c>
      <c r="E11715" s="65">
        <v>1</v>
      </c>
      <c r="F11715" t="s">
        <v>311</v>
      </c>
      <c r="G11715" t="s">
        <v>312</v>
      </c>
      <c r="H11715" t="s">
        <v>297</v>
      </c>
      <c r="I11715" t="s">
        <v>298</v>
      </c>
      <c r="J11715" s="65">
        <v>126</v>
      </c>
      <c r="K11715" t="str">
        <f t="shared" si="428"/>
        <v>33VI2900HLTI</v>
      </c>
      <c r="L11715">
        <f t="shared" si="429"/>
        <v>126</v>
      </c>
    </row>
    <row r="11716" spans="1:12">
      <c r="A11716" s="65">
        <v>33</v>
      </c>
      <c r="B11716" t="s">
        <v>399</v>
      </c>
      <c r="C11716" s="65">
        <v>11</v>
      </c>
      <c r="D11716" t="s">
        <v>237</v>
      </c>
      <c r="E11716" s="65">
        <v>1</v>
      </c>
      <c r="F11716" t="s">
        <v>311</v>
      </c>
      <c r="G11716" t="s">
        <v>312</v>
      </c>
      <c r="H11716" t="s">
        <v>291</v>
      </c>
      <c r="I11716" t="s">
        <v>292</v>
      </c>
      <c r="J11716" s="65">
        <v>10</v>
      </c>
      <c r="K11716" t="str">
        <f t="shared" si="428"/>
        <v>33VI2900GRAM</v>
      </c>
      <c r="L11716">
        <f t="shared" si="429"/>
        <v>10</v>
      </c>
    </row>
    <row r="11717" spans="1:12">
      <c r="A11717" s="65">
        <v>33</v>
      </c>
      <c r="B11717" t="s">
        <v>399</v>
      </c>
      <c r="C11717" s="65">
        <v>11</v>
      </c>
      <c r="D11717" t="s">
        <v>237</v>
      </c>
      <c r="E11717" s="65">
        <v>1</v>
      </c>
      <c r="F11717" t="s">
        <v>311</v>
      </c>
      <c r="G11717" t="s">
        <v>312</v>
      </c>
      <c r="H11717" t="s">
        <v>293</v>
      </c>
      <c r="I11717" t="s">
        <v>294</v>
      </c>
      <c r="J11717" s="65">
        <v>228</v>
      </c>
      <c r="K11717" t="str">
        <f t="shared" si="428"/>
        <v>33VI2900HLTO</v>
      </c>
      <c r="L11717">
        <f t="shared" si="429"/>
        <v>228</v>
      </c>
    </row>
    <row r="11718" spans="1:12">
      <c r="A11718" s="65">
        <v>33</v>
      </c>
      <c r="B11718" t="s">
        <v>399</v>
      </c>
      <c r="C11718" s="65">
        <v>11</v>
      </c>
      <c r="D11718" t="s">
        <v>237</v>
      </c>
      <c r="E11718" s="65">
        <v>1</v>
      </c>
      <c r="F11718" t="s">
        <v>311</v>
      </c>
      <c r="G11718" t="s">
        <v>312</v>
      </c>
      <c r="H11718" t="s">
        <v>295</v>
      </c>
      <c r="I11718" t="s">
        <v>296</v>
      </c>
      <c r="J11718" s="65">
        <v>0</v>
      </c>
      <c r="K11718" t="str">
        <f t="shared" si="428"/>
        <v>33VI2900HLRC</v>
      </c>
      <c r="L11718">
        <f t="shared" si="429"/>
        <v>0</v>
      </c>
    </row>
    <row r="11719" spans="1:12">
      <c r="A11719" s="65">
        <v>33</v>
      </c>
      <c r="B11719" t="s">
        <v>399</v>
      </c>
      <c r="C11719" s="65">
        <v>11</v>
      </c>
      <c r="D11719" t="s">
        <v>237</v>
      </c>
      <c r="E11719" s="65">
        <v>1</v>
      </c>
      <c r="F11719" t="s">
        <v>311</v>
      </c>
      <c r="G11719" t="s">
        <v>312</v>
      </c>
      <c r="H11719" t="s">
        <v>287</v>
      </c>
      <c r="I11719" t="s">
        <v>288</v>
      </c>
      <c r="J11719" s="65">
        <v>102</v>
      </c>
      <c r="K11719" t="str">
        <f t="shared" si="428"/>
        <v>33VI2900HLBL</v>
      </c>
      <c r="L11719">
        <f t="shared" si="429"/>
        <v>102</v>
      </c>
    </row>
    <row r="11720" spans="1:12">
      <c r="A11720" s="65">
        <v>33</v>
      </c>
      <c r="B11720" t="s">
        <v>399</v>
      </c>
      <c r="C11720" s="65">
        <v>11</v>
      </c>
      <c r="D11720" t="s">
        <v>237</v>
      </c>
      <c r="E11720" s="65">
        <v>1</v>
      </c>
      <c r="F11720" t="s">
        <v>313</v>
      </c>
      <c r="G11720" t="s">
        <v>314</v>
      </c>
      <c r="H11720" t="s">
        <v>287</v>
      </c>
      <c r="I11720" t="s">
        <v>288</v>
      </c>
      <c r="J11720" s="65">
        <v>0</v>
      </c>
      <c r="K11720" t="str">
        <f t="shared" si="428"/>
        <v>33VI2910HLBL</v>
      </c>
      <c r="L11720">
        <f t="shared" si="429"/>
        <v>0</v>
      </c>
    </row>
    <row r="11721" spans="1:12">
      <c r="A11721" s="65">
        <v>33</v>
      </c>
      <c r="B11721" t="s">
        <v>399</v>
      </c>
      <c r="C11721" s="65">
        <v>11</v>
      </c>
      <c r="D11721" t="s">
        <v>237</v>
      </c>
      <c r="E11721" s="65">
        <v>1</v>
      </c>
      <c r="F11721" t="s">
        <v>313</v>
      </c>
      <c r="G11721" t="s">
        <v>314</v>
      </c>
      <c r="H11721" t="s">
        <v>297</v>
      </c>
      <c r="I11721" t="s">
        <v>298</v>
      </c>
      <c r="J11721" s="65">
        <v>0</v>
      </c>
      <c r="K11721" t="str">
        <f t="shared" si="428"/>
        <v>33VI2910HLTI</v>
      </c>
      <c r="L11721">
        <f t="shared" si="429"/>
        <v>0</v>
      </c>
    </row>
    <row r="11722" spans="1:12">
      <c r="A11722" s="65">
        <v>33</v>
      </c>
      <c r="B11722" t="s">
        <v>399</v>
      </c>
      <c r="C11722" s="65">
        <v>11</v>
      </c>
      <c r="D11722" t="s">
        <v>237</v>
      </c>
      <c r="E11722" s="65">
        <v>1</v>
      </c>
      <c r="F11722" t="s">
        <v>313</v>
      </c>
      <c r="G11722" t="s">
        <v>314</v>
      </c>
      <c r="H11722" t="s">
        <v>295</v>
      </c>
      <c r="I11722" t="s">
        <v>296</v>
      </c>
      <c r="J11722" s="65">
        <v>0</v>
      </c>
      <c r="K11722" t="str">
        <f t="shared" si="428"/>
        <v>33VI2910HLRC</v>
      </c>
      <c r="L11722">
        <f t="shared" si="429"/>
        <v>0</v>
      </c>
    </row>
    <row r="11723" spans="1:12">
      <c r="A11723" s="65">
        <v>33</v>
      </c>
      <c r="B11723" t="s">
        <v>399</v>
      </c>
      <c r="C11723" s="65">
        <v>11</v>
      </c>
      <c r="D11723" t="s">
        <v>237</v>
      </c>
      <c r="E11723" s="65">
        <v>1</v>
      </c>
      <c r="F11723" t="s">
        <v>313</v>
      </c>
      <c r="G11723" t="s">
        <v>314</v>
      </c>
      <c r="H11723" t="s">
        <v>293</v>
      </c>
      <c r="I11723" t="s">
        <v>294</v>
      </c>
      <c r="J11723" s="65">
        <v>0</v>
      </c>
      <c r="K11723" t="str">
        <f t="shared" si="428"/>
        <v>33VI2910HLTO</v>
      </c>
      <c r="L11723">
        <f t="shared" si="429"/>
        <v>0</v>
      </c>
    </row>
    <row r="11724" spans="1:12">
      <c r="A11724" s="65">
        <v>33</v>
      </c>
      <c r="B11724" t="s">
        <v>399</v>
      </c>
      <c r="C11724" s="65">
        <v>11</v>
      </c>
      <c r="D11724" t="s">
        <v>237</v>
      </c>
      <c r="E11724" s="65">
        <v>1</v>
      </c>
      <c r="F11724" t="s">
        <v>315</v>
      </c>
      <c r="G11724" t="s">
        <v>316</v>
      </c>
      <c r="H11724" t="s">
        <v>297</v>
      </c>
      <c r="I11724" t="s">
        <v>298</v>
      </c>
      <c r="J11724" s="65">
        <v>0</v>
      </c>
      <c r="K11724" t="str">
        <f t="shared" si="428"/>
        <v>33VI2920HLTI</v>
      </c>
      <c r="L11724">
        <f t="shared" si="429"/>
        <v>0</v>
      </c>
    </row>
    <row r="11725" spans="1:12">
      <c r="A11725" s="65">
        <v>33</v>
      </c>
      <c r="B11725" t="s">
        <v>399</v>
      </c>
      <c r="C11725" s="65">
        <v>11</v>
      </c>
      <c r="D11725" t="s">
        <v>237</v>
      </c>
      <c r="E11725" s="65">
        <v>1</v>
      </c>
      <c r="F11725" t="s">
        <v>315</v>
      </c>
      <c r="G11725" t="s">
        <v>316</v>
      </c>
      <c r="H11725" t="s">
        <v>295</v>
      </c>
      <c r="I11725" t="s">
        <v>296</v>
      </c>
      <c r="J11725" s="65">
        <v>0</v>
      </c>
      <c r="K11725" t="str">
        <f t="shared" si="428"/>
        <v>33VI2920HLRC</v>
      </c>
      <c r="L11725">
        <f t="shared" si="429"/>
        <v>0</v>
      </c>
    </row>
    <row r="11726" spans="1:12">
      <c r="A11726" s="65">
        <v>33</v>
      </c>
      <c r="B11726" t="s">
        <v>399</v>
      </c>
      <c r="C11726" s="65">
        <v>11</v>
      </c>
      <c r="D11726" t="s">
        <v>237</v>
      </c>
      <c r="E11726" s="65">
        <v>1</v>
      </c>
      <c r="F11726" t="s">
        <v>315</v>
      </c>
      <c r="G11726" t="s">
        <v>316</v>
      </c>
      <c r="H11726" t="s">
        <v>293</v>
      </c>
      <c r="I11726" t="s">
        <v>294</v>
      </c>
      <c r="J11726" s="65">
        <v>0</v>
      </c>
      <c r="K11726" t="str">
        <f t="shared" si="428"/>
        <v>33VI2920HLTO</v>
      </c>
      <c r="L11726">
        <f t="shared" si="429"/>
        <v>0</v>
      </c>
    </row>
    <row r="11727" spans="1:12">
      <c r="A11727" s="65">
        <v>33</v>
      </c>
      <c r="B11727" t="s">
        <v>399</v>
      </c>
      <c r="C11727" s="65">
        <v>11</v>
      </c>
      <c r="D11727" t="s">
        <v>237</v>
      </c>
      <c r="E11727" s="65">
        <v>1</v>
      </c>
      <c r="F11727" t="s">
        <v>315</v>
      </c>
      <c r="G11727" t="s">
        <v>316</v>
      </c>
      <c r="H11727" t="s">
        <v>287</v>
      </c>
      <c r="I11727" t="s">
        <v>288</v>
      </c>
      <c r="J11727" s="65">
        <v>0</v>
      </c>
      <c r="K11727" t="str">
        <f t="shared" si="428"/>
        <v>33VI2920HLBL</v>
      </c>
      <c r="L11727">
        <f t="shared" si="429"/>
        <v>0</v>
      </c>
    </row>
    <row r="11728" spans="1:12">
      <c r="A11728" s="65">
        <v>33</v>
      </c>
      <c r="B11728" t="s">
        <v>399</v>
      </c>
      <c r="C11728" s="65">
        <v>11</v>
      </c>
      <c r="D11728" t="s">
        <v>237</v>
      </c>
      <c r="E11728" s="65">
        <v>1</v>
      </c>
      <c r="F11728" t="s">
        <v>317</v>
      </c>
      <c r="G11728" t="s">
        <v>318</v>
      </c>
      <c r="H11728" t="s">
        <v>287</v>
      </c>
      <c r="I11728" t="s">
        <v>288</v>
      </c>
      <c r="J11728" s="65">
        <v>0</v>
      </c>
      <c r="K11728" t="str">
        <f t="shared" si="428"/>
        <v>33VI2930HLBL</v>
      </c>
      <c r="L11728">
        <f t="shared" si="429"/>
        <v>0</v>
      </c>
    </row>
    <row r="11729" spans="1:12">
      <c r="A11729" s="65">
        <v>33</v>
      </c>
      <c r="B11729" t="s">
        <v>399</v>
      </c>
      <c r="C11729" s="65">
        <v>11</v>
      </c>
      <c r="D11729" t="s">
        <v>237</v>
      </c>
      <c r="E11729" s="65">
        <v>1</v>
      </c>
      <c r="F11729" t="s">
        <v>317</v>
      </c>
      <c r="G11729" t="s">
        <v>318</v>
      </c>
      <c r="H11729" t="s">
        <v>297</v>
      </c>
      <c r="I11729" t="s">
        <v>298</v>
      </c>
      <c r="J11729" s="65">
        <v>0</v>
      </c>
      <c r="K11729" t="str">
        <f t="shared" si="428"/>
        <v>33VI2930HLTI</v>
      </c>
      <c r="L11729">
        <f t="shared" si="429"/>
        <v>0</v>
      </c>
    </row>
    <row r="11730" spans="1:12">
      <c r="A11730" s="65">
        <v>33</v>
      </c>
      <c r="B11730" t="s">
        <v>399</v>
      </c>
      <c r="C11730" s="65">
        <v>11</v>
      </c>
      <c r="D11730" t="s">
        <v>237</v>
      </c>
      <c r="E11730" s="65">
        <v>1</v>
      </c>
      <c r="F11730" t="s">
        <v>317</v>
      </c>
      <c r="G11730" t="s">
        <v>318</v>
      </c>
      <c r="H11730" t="s">
        <v>293</v>
      </c>
      <c r="I11730" t="s">
        <v>294</v>
      </c>
      <c r="J11730" s="65">
        <v>0</v>
      </c>
      <c r="K11730" t="str">
        <f t="shared" si="428"/>
        <v>33VI2930HLTO</v>
      </c>
      <c r="L11730">
        <f t="shared" si="429"/>
        <v>0</v>
      </c>
    </row>
    <row r="11731" spans="1:12">
      <c r="A11731" s="65">
        <v>33</v>
      </c>
      <c r="B11731" t="s">
        <v>399</v>
      </c>
      <c r="C11731" s="65">
        <v>11</v>
      </c>
      <c r="D11731" t="s">
        <v>237</v>
      </c>
      <c r="E11731" s="65">
        <v>1</v>
      </c>
      <c r="F11731" t="s">
        <v>317</v>
      </c>
      <c r="G11731" t="s">
        <v>318</v>
      </c>
      <c r="H11731" t="s">
        <v>295</v>
      </c>
      <c r="I11731" t="s">
        <v>296</v>
      </c>
      <c r="J11731" s="65">
        <v>0</v>
      </c>
      <c r="K11731" t="str">
        <f t="shared" si="428"/>
        <v>33VI2930HLRC</v>
      </c>
      <c r="L11731">
        <f t="shared" si="429"/>
        <v>0</v>
      </c>
    </row>
    <row r="11732" spans="1:12">
      <c r="A11732" s="65">
        <v>33</v>
      </c>
      <c r="B11732" t="s">
        <v>399</v>
      </c>
      <c r="C11732" s="65">
        <v>11</v>
      </c>
      <c r="D11732" t="s">
        <v>237</v>
      </c>
      <c r="E11732" s="65">
        <v>1</v>
      </c>
      <c r="F11732" t="s">
        <v>319</v>
      </c>
      <c r="G11732" t="s">
        <v>320</v>
      </c>
      <c r="H11732" t="s">
        <v>287</v>
      </c>
      <c r="I11732" t="s">
        <v>288</v>
      </c>
      <c r="J11732" s="65">
        <v>0</v>
      </c>
      <c r="K11732" t="str">
        <f t="shared" si="428"/>
        <v>33VI2940HLBL</v>
      </c>
      <c r="L11732">
        <f t="shared" si="429"/>
        <v>0</v>
      </c>
    </row>
    <row r="11733" spans="1:12">
      <c r="A11733" s="65">
        <v>33</v>
      </c>
      <c r="B11733" t="s">
        <v>399</v>
      </c>
      <c r="C11733" s="65">
        <v>11</v>
      </c>
      <c r="D11733" t="s">
        <v>237</v>
      </c>
      <c r="E11733" s="65">
        <v>1</v>
      </c>
      <c r="F11733" t="s">
        <v>319</v>
      </c>
      <c r="G11733" t="s">
        <v>320</v>
      </c>
      <c r="H11733" t="s">
        <v>297</v>
      </c>
      <c r="I11733" t="s">
        <v>298</v>
      </c>
      <c r="J11733" s="65">
        <v>0</v>
      </c>
      <c r="K11733" t="str">
        <f t="shared" si="428"/>
        <v>33VI2940HLTI</v>
      </c>
      <c r="L11733">
        <f t="shared" si="429"/>
        <v>0</v>
      </c>
    </row>
    <row r="11734" spans="1:12">
      <c r="A11734" s="65">
        <v>33</v>
      </c>
      <c r="B11734" t="s">
        <v>399</v>
      </c>
      <c r="C11734" s="65">
        <v>11</v>
      </c>
      <c r="D11734" t="s">
        <v>237</v>
      </c>
      <c r="E11734" s="65">
        <v>1</v>
      </c>
      <c r="F11734" t="s">
        <v>319</v>
      </c>
      <c r="G11734" t="s">
        <v>320</v>
      </c>
      <c r="H11734" t="s">
        <v>293</v>
      </c>
      <c r="I11734" t="s">
        <v>294</v>
      </c>
      <c r="J11734" s="65">
        <v>0</v>
      </c>
      <c r="K11734" t="str">
        <f t="shared" si="428"/>
        <v>33VI2940HLTO</v>
      </c>
      <c r="L11734">
        <f t="shared" si="429"/>
        <v>0</v>
      </c>
    </row>
    <row r="11735" spans="1:12">
      <c r="A11735" s="65">
        <v>33</v>
      </c>
      <c r="B11735" t="s">
        <v>399</v>
      </c>
      <c r="C11735" s="65">
        <v>11</v>
      </c>
      <c r="D11735" t="s">
        <v>237</v>
      </c>
      <c r="E11735" s="65">
        <v>1</v>
      </c>
      <c r="F11735" t="s">
        <v>319</v>
      </c>
      <c r="G11735" t="s">
        <v>320</v>
      </c>
      <c r="H11735" t="s">
        <v>295</v>
      </c>
      <c r="I11735" t="s">
        <v>296</v>
      </c>
      <c r="J11735" s="65">
        <v>0</v>
      </c>
      <c r="K11735" t="str">
        <f t="shared" si="428"/>
        <v>33VI2940HLRC</v>
      </c>
      <c r="L11735">
        <f t="shared" si="429"/>
        <v>0</v>
      </c>
    </row>
    <row r="11736" spans="1:12">
      <c r="A11736" s="65">
        <v>33</v>
      </c>
      <c r="B11736" t="s">
        <v>399</v>
      </c>
      <c r="C11736" s="65">
        <v>11</v>
      </c>
      <c r="D11736" t="s">
        <v>237</v>
      </c>
      <c r="E11736" s="65">
        <v>1</v>
      </c>
      <c r="F11736" t="s">
        <v>321</v>
      </c>
      <c r="G11736" t="s">
        <v>322</v>
      </c>
      <c r="H11736" t="s">
        <v>287</v>
      </c>
      <c r="I11736" t="s">
        <v>288</v>
      </c>
      <c r="J11736" s="65">
        <v>102</v>
      </c>
      <c r="K11736" t="str">
        <f t="shared" si="428"/>
        <v>33VI2990HLBL</v>
      </c>
      <c r="L11736">
        <f t="shared" si="429"/>
        <v>102</v>
      </c>
    </row>
    <row r="11737" spans="1:12">
      <c r="A11737" s="65">
        <v>33</v>
      </c>
      <c r="B11737" t="s">
        <v>399</v>
      </c>
      <c r="C11737" s="65">
        <v>11</v>
      </c>
      <c r="D11737" t="s">
        <v>237</v>
      </c>
      <c r="E11737" s="65">
        <v>1</v>
      </c>
      <c r="F11737" t="s">
        <v>321</v>
      </c>
      <c r="G11737" t="s">
        <v>322</v>
      </c>
      <c r="H11737" t="s">
        <v>297</v>
      </c>
      <c r="I11737" t="s">
        <v>298</v>
      </c>
      <c r="J11737" s="65">
        <v>126</v>
      </c>
      <c r="K11737" t="str">
        <f t="shared" si="428"/>
        <v>33VI2990HLTI</v>
      </c>
      <c r="L11737">
        <f t="shared" si="429"/>
        <v>126</v>
      </c>
    </row>
    <row r="11738" spans="1:12">
      <c r="A11738" s="65">
        <v>33</v>
      </c>
      <c r="B11738" t="s">
        <v>399</v>
      </c>
      <c r="C11738" s="65">
        <v>11</v>
      </c>
      <c r="D11738" t="s">
        <v>237</v>
      </c>
      <c r="E11738" s="65">
        <v>1</v>
      </c>
      <c r="F11738" t="s">
        <v>321</v>
      </c>
      <c r="G11738" t="s">
        <v>322</v>
      </c>
      <c r="H11738" t="s">
        <v>295</v>
      </c>
      <c r="I11738" t="s">
        <v>296</v>
      </c>
      <c r="J11738" s="65">
        <v>0</v>
      </c>
      <c r="K11738" t="str">
        <f t="shared" si="428"/>
        <v>33VI2990HLRC</v>
      </c>
      <c r="L11738">
        <f t="shared" si="429"/>
        <v>0</v>
      </c>
    </row>
    <row r="11739" spans="1:12">
      <c r="A11739" s="65">
        <v>33</v>
      </c>
      <c r="B11739" t="s">
        <v>399</v>
      </c>
      <c r="C11739" s="65">
        <v>11</v>
      </c>
      <c r="D11739" t="s">
        <v>237</v>
      </c>
      <c r="E11739" s="65">
        <v>1</v>
      </c>
      <c r="F11739" t="s">
        <v>321</v>
      </c>
      <c r="G11739" t="s">
        <v>322</v>
      </c>
      <c r="H11739" t="s">
        <v>293</v>
      </c>
      <c r="I11739" t="s">
        <v>294</v>
      </c>
      <c r="J11739" s="65">
        <v>228</v>
      </c>
      <c r="K11739" t="str">
        <f t="shared" si="428"/>
        <v>33VI2990HLTO</v>
      </c>
      <c r="L11739">
        <f t="shared" si="429"/>
        <v>228</v>
      </c>
    </row>
    <row r="11740" spans="1:12">
      <c r="A11740" s="65">
        <v>33</v>
      </c>
      <c r="B11740" t="s">
        <v>399</v>
      </c>
      <c r="C11740" s="65">
        <v>11</v>
      </c>
      <c r="D11740" t="s">
        <v>237</v>
      </c>
      <c r="E11740" s="65">
        <v>1</v>
      </c>
      <c r="F11740" t="s">
        <v>323</v>
      </c>
      <c r="G11740" t="s">
        <v>324</v>
      </c>
      <c r="H11740" t="s">
        <v>325</v>
      </c>
      <c r="I11740" t="s">
        <v>326</v>
      </c>
      <c r="J11740" s="65">
        <v>0</v>
      </c>
      <c r="K11740" t="str">
        <f t="shared" si="428"/>
        <v>33VI3000HLZM</v>
      </c>
      <c r="L11740">
        <f t="shared" si="429"/>
        <v>0</v>
      </c>
    </row>
    <row r="11741" spans="1:12">
      <c r="A11741" s="65">
        <v>33</v>
      </c>
      <c r="B11741" t="s">
        <v>399</v>
      </c>
      <c r="C11741" s="65">
        <v>11</v>
      </c>
      <c r="D11741" t="s">
        <v>237</v>
      </c>
      <c r="E11741" s="65">
        <v>1</v>
      </c>
      <c r="F11741" t="s">
        <v>327</v>
      </c>
      <c r="G11741" t="s">
        <v>328</v>
      </c>
      <c r="H11741" t="s">
        <v>325</v>
      </c>
      <c r="I11741" t="s">
        <v>326</v>
      </c>
      <c r="J11741" s="65">
        <v>0</v>
      </c>
      <c r="K11741" t="str">
        <f t="shared" si="428"/>
        <v>33VI3100HLZM</v>
      </c>
      <c r="L11741">
        <f t="shared" si="429"/>
        <v>0</v>
      </c>
    </row>
    <row r="11742" spans="1:12">
      <c r="A11742" s="65">
        <v>33</v>
      </c>
      <c r="B11742" t="s">
        <v>399</v>
      </c>
      <c r="C11742" s="65">
        <v>11</v>
      </c>
      <c r="D11742" t="s">
        <v>237</v>
      </c>
      <c r="E11742" s="65">
        <v>1</v>
      </c>
      <c r="F11742" t="s">
        <v>329</v>
      </c>
      <c r="G11742" t="s">
        <v>330</v>
      </c>
      <c r="H11742" t="s">
        <v>325</v>
      </c>
      <c r="I11742" t="s">
        <v>326</v>
      </c>
      <c r="J11742" s="65">
        <v>0</v>
      </c>
      <c r="K11742" t="str">
        <f t="shared" si="428"/>
        <v>33VI3200HLZM</v>
      </c>
      <c r="L11742">
        <f t="shared" si="429"/>
        <v>0</v>
      </c>
    </row>
    <row r="11743" spans="1:12">
      <c r="A11743" s="65">
        <v>33</v>
      </c>
      <c r="B11743" t="s">
        <v>399</v>
      </c>
      <c r="C11743" s="65">
        <v>11</v>
      </c>
      <c r="D11743" t="s">
        <v>237</v>
      </c>
      <c r="E11743" s="65">
        <v>1</v>
      </c>
      <c r="F11743" t="s">
        <v>331</v>
      </c>
      <c r="G11743" t="s">
        <v>332</v>
      </c>
      <c r="H11743" t="s">
        <v>325</v>
      </c>
      <c r="I11743" t="s">
        <v>326</v>
      </c>
      <c r="J11743" s="65">
        <v>0</v>
      </c>
      <c r="K11743" t="str">
        <f t="shared" si="428"/>
        <v>33VI3300HLZM</v>
      </c>
      <c r="L11743">
        <f t="shared" si="429"/>
        <v>0</v>
      </c>
    </row>
    <row r="11744" spans="1:12">
      <c r="A11744" s="65">
        <v>33</v>
      </c>
      <c r="B11744" t="s">
        <v>399</v>
      </c>
      <c r="C11744" s="65">
        <v>11</v>
      </c>
      <c r="D11744" t="s">
        <v>237</v>
      </c>
      <c r="E11744" s="65">
        <v>1</v>
      </c>
      <c r="F11744" t="s">
        <v>333</v>
      </c>
      <c r="G11744" t="s">
        <v>334</v>
      </c>
      <c r="H11744" t="s">
        <v>325</v>
      </c>
      <c r="I11744" t="s">
        <v>326</v>
      </c>
      <c r="J11744" s="65">
        <v>0</v>
      </c>
      <c r="K11744" t="str">
        <f t="shared" si="428"/>
        <v>33VI3400HLZM</v>
      </c>
      <c r="L11744">
        <f t="shared" si="429"/>
        <v>0</v>
      </c>
    </row>
    <row r="11745" spans="1:12">
      <c r="A11745" s="65">
        <v>33</v>
      </c>
      <c r="B11745" t="s">
        <v>399</v>
      </c>
      <c r="C11745" s="65">
        <v>11</v>
      </c>
      <c r="D11745" t="s">
        <v>237</v>
      </c>
      <c r="E11745" s="65">
        <v>1</v>
      </c>
      <c r="F11745" t="s">
        <v>335</v>
      </c>
      <c r="G11745" t="s">
        <v>336</v>
      </c>
      <c r="H11745" t="s">
        <v>337</v>
      </c>
      <c r="I11745" t="s">
        <v>338</v>
      </c>
      <c r="J11745" s="65">
        <v>0</v>
      </c>
      <c r="K11745" t="str">
        <f t="shared" si="428"/>
        <v>33VI4000PRUP</v>
      </c>
      <c r="L11745">
        <f t="shared" si="429"/>
        <v>0</v>
      </c>
    </row>
    <row r="11746" spans="1:12">
      <c r="A11746" s="65">
        <v>33</v>
      </c>
      <c r="B11746" t="s">
        <v>399</v>
      </c>
      <c r="C11746" s="65">
        <v>11</v>
      </c>
      <c r="D11746" t="s">
        <v>237</v>
      </c>
      <c r="E11746" s="65">
        <v>1</v>
      </c>
      <c r="F11746" t="s">
        <v>339</v>
      </c>
      <c r="G11746" t="s">
        <v>340</v>
      </c>
      <c r="H11746" t="s">
        <v>341</v>
      </c>
      <c r="I11746" t="s">
        <v>67</v>
      </c>
      <c r="J11746" s="65">
        <v>85</v>
      </c>
      <c r="K11746" t="str">
        <f t="shared" si="428"/>
        <v>33VI5100SUPF</v>
      </c>
      <c r="L11746">
        <f t="shared" si="429"/>
        <v>85</v>
      </c>
    </row>
    <row r="11747" spans="1:12">
      <c r="A11747" s="65">
        <v>33</v>
      </c>
      <c r="B11747" t="s">
        <v>399</v>
      </c>
      <c r="C11747" s="65">
        <v>11</v>
      </c>
      <c r="D11747" t="s">
        <v>237</v>
      </c>
      <c r="E11747" s="65">
        <v>1</v>
      </c>
      <c r="F11747" t="s">
        <v>339</v>
      </c>
      <c r="G11747" t="s">
        <v>340</v>
      </c>
      <c r="H11747" t="s">
        <v>342</v>
      </c>
      <c r="I11747" t="s">
        <v>68</v>
      </c>
      <c r="J11747" s="65">
        <v>219</v>
      </c>
      <c r="K11747" t="str">
        <f t="shared" si="428"/>
        <v>33VI5100PROD</v>
      </c>
      <c r="L11747">
        <f t="shared" si="429"/>
        <v>219</v>
      </c>
    </row>
    <row r="11748" spans="1:12">
      <c r="A11748" s="65">
        <v>33</v>
      </c>
      <c r="B11748" t="s">
        <v>399</v>
      </c>
      <c r="C11748" s="65">
        <v>11</v>
      </c>
      <c r="D11748" t="s">
        <v>237</v>
      </c>
      <c r="E11748" s="65">
        <v>1</v>
      </c>
      <c r="F11748" t="s">
        <v>339</v>
      </c>
      <c r="G11748" t="s">
        <v>340</v>
      </c>
      <c r="H11748" t="s">
        <v>343</v>
      </c>
      <c r="I11748" t="s">
        <v>344</v>
      </c>
      <c r="J11748" s="65">
        <v>95</v>
      </c>
      <c r="K11748" t="str">
        <f t="shared" si="428"/>
        <v>33VI5100SUPR</v>
      </c>
      <c r="L11748">
        <f t="shared" si="429"/>
        <v>95</v>
      </c>
    </row>
    <row r="11749" spans="1:12">
      <c r="A11749" s="65">
        <v>33</v>
      </c>
      <c r="B11749" t="s">
        <v>399</v>
      </c>
      <c r="C11749" s="65">
        <v>11</v>
      </c>
      <c r="D11749" t="s">
        <v>237</v>
      </c>
      <c r="E11749" s="65">
        <v>1</v>
      </c>
      <c r="F11749" t="s">
        <v>345</v>
      </c>
      <c r="G11749" t="s">
        <v>346</v>
      </c>
      <c r="H11749" t="s">
        <v>343</v>
      </c>
      <c r="I11749" t="s">
        <v>344</v>
      </c>
      <c r="J11749" s="65">
        <v>60</v>
      </c>
      <c r="K11749" t="str">
        <f t="shared" si="428"/>
        <v>33VI5110SUPR</v>
      </c>
      <c r="L11749">
        <f t="shared" si="429"/>
        <v>60</v>
      </c>
    </row>
    <row r="11750" spans="1:12">
      <c r="A11750" s="65">
        <v>33</v>
      </c>
      <c r="B11750" t="s">
        <v>399</v>
      </c>
      <c r="C11750" s="65">
        <v>11</v>
      </c>
      <c r="D11750" t="s">
        <v>237</v>
      </c>
      <c r="E11750" s="65">
        <v>1</v>
      </c>
      <c r="F11750" t="s">
        <v>345</v>
      </c>
      <c r="G11750" t="s">
        <v>346</v>
      </c>
      <c r="H11750" t="s">
        <v>342</v>
      </c>
      <c r="I11750" t="s">
        <v>68</v>
      </c>
      <c r="J11750" s="65">
        <v>175</v>
      </c>
      <c r="K11750" t="str">
        <f t="shared" si="428"/>
        <v>33VI5110PROD</v>
      </c>
      <c r="L11750">
        <f t="shared" si="429"/>
        <v>175</v>
      </c>
    </row>
    <row r="11751" spans="1:12">
      <c r="A11751" s="65">
        <v>33</v>
      </c>
      <c r="B11751" t="s">
        <v>399</v>
      </c>
      <c r="C11751" s="65">
        <v>11</v>
      </c>
      <c r="D11751" t="s">
        <v>237</v>
      </c>
      <c r="E11751" s="65">
        <v>1</v>
      </c>
      <c r="F11751" t="s">
        <v>345</v>
      </c>
      <c r="G11751" t="s">
        <v>346</v>
      </c>
      <c r="H11751" t="s">
        <v>341</v>
      </c>
      <c r="I11751" t="s">
        <v>67</v>
      </c>
      <c r="J11751" s="65">
        <v>56</v>
      </c>
      <c r="K11751" t="str">
        <f t="shared" si="428"/>
        <v>33VI5110SUPF</v>
      </c>
      <c r="L11751">
        <f t="shared" si="429"/>
        <v>56</v>
      </c>
    </row>
    <row r="11752" spans="1:12">
      <c r="A11752" s="65">
        <v>33</v>
      </c>
      <c r="B11752" t="s">
        <v>399</v>
      </c>
      <c r="C11752" s="65">
        <v>11</v>
      </c>
      <c r="D11752" t="s">
        <v>237</v>
      </c>
      <c r="E11752" s="65">
        <v>1</v>
      </c>
      <c r="F11752" t="s">
        <v>347</v>
      </c>
      <c r="G11752" t="s">
        <v>348</v>
      </c>
      <c r="H11752" t="s">
        <v>343</v>
      </c>
      <c r="I11752" t="s">
        <v>344</v>
      </c>
      <c r="J11752" s="65">
        <v>0</v>
      </c>
      <c r="K11752" t="str">
        <f t="shared" ref="K11752:K11815" si="430">CONCATENATE(TEXT(A11752,"00"),F11752,H11752)</f>
        <v>33VI5120SUPR</v>
      </c>
      <c r="L11752">
        <f t="shared" ref="L11752:L11815" si="431">J11752</f>
        <v>0</v>
      </c>
    </row>
    <row r="11753" spans="1:12">
      <c r="A11753" s="65">
        <v>33</v>
      </c>
      <c r="B11753" t="s">
        <v>399</v>
      </c>
      <c r="C11753" s="65">
        <v>11</v>
      </c>
      <c r="D11753" t="s">
        <v>237</v>
      </c>
      <c r="E11753" s="65">
        <v>1</v>
      </c>
      <c r="F11753" t="s">
        <v>347</v>
      </c>
      <c r="G11753" t="s">
        <v>348</v>
      </c>
      <c r="H11753" t="s">
        <v>341</v>
      </c>
      <c r="I11753" t="s">
        <v>67</v>
      </c>
      <c r="J11753" s="65">
        <v>0</v>
      </c>
      <c r="K11753" t="str">
        <f t="shared" si="430"/>
        <v>33VI5120SUPF</v>
      </c>
      <c r="L11753">
        <f t="shared" si="431"/>
        <v>0</v>
      </c>
    </row>
    <row r="11754" spans="1:12">
      <c r="A11754" s="65">
        <v>33</v>
      </c>
      <c r="B11754" t="s">
        <v>399</v>
      </c>
      <c r="C11754" s="65">
        <v>11</v>
      </c>
      <c r="D11754" t="s">
        <v>237</v>
      </c>
      <c r="E11754" s="65">
        <v>1</v>
      </c>
      <c r="F11754" t="s">
        <v>347</v>
      </c>
      <c r="G11754" t="s">
        <v>348</v>
      </c>
      <c r="H11754" t="s">
        <v>342</v>
      </c>
      <c r="I11754" t="s">
        <v>68</v>
      </c>
      <c r="J11754" s="65">
        <v>0</v>
      </c>
      <c r="K11754" t="str">
        <f t="shared" si="430"/>
        <v>33VI5120PROD</v>
      </c>
      <c r="L11754">
        <f t="shared" si="431"/>
        <v>0</v>
      </c>
    </row>
    <row r="11755" spans="1:12">
      <c r="A11755" s="65">
        <v>33</v>
      </c>
      <c r="B11755" t="s">
        <v>399</v>
      </c>
      <c r="C11755" s="65">
        <v>11</v>
      </c>
      <c r="D11755" t="s">
        <v>237</v>
      </c>
      <c r="E11755" s="65">
        <v>1</v>
      </c>
      <c r="F11755" t="s">
        <v>349</v>
      </c>
      <c r="G11755" t="s">
        <v>350</v>
      </c>
      <c r="H11755" t="s">
        <v>343</v>
      </c>
      <c r="I11755" t="s">
        <v>344</v>
      </c>
      <c r="J11755" s="65">
        <v>0</v>
      </c>
      <c r="K11755" t="str">
        <f t="shared" si="430"/>
        <v>33VI5130SUPR</v>
      </c>
      <c r="L11755">
        <f t="shared" si="431"/>
        <v>0</v>
      </c>
    </row>
    <row r="11756" spans="1:12">
      <c r="A11756" s="65">
        <v>33</v>
      </c>
      <c r="B11756" t="s">
        <v>399</v>
      </c>
      <c r="C11756" s="65">
        <v>11</v>
      </c>
      <c r="D11756" t="s">
        <v>237</v>
      </c>
      <c r="E11756" s="65">
        <v>1</v>
      </c>
      <c r="F11756" t="s">
        <v>349</v>
      </c>
      <c r="G11756" t="s">
        <v>350</v>
      </c>
      <c r="H11756" t="s">
        <v>341</v>
      </c>
      <c r="I11756" t="s">
        <v>67</v>
      </c>
      <c r="J11756" s="65">
        <v>0</v>
      </c>
      <c r="K11756" t="str">
        <f t="shared" si="430"/>
        <v>33VI5130SUPF</v>
      </c>
      <c r="L11756">
        <f t="shared" si="431"/>
        <v>0</v>
      </c>
    </row>
    <row r="11757" spans="1:12">
      <c r="A11757" s="65">
        <v>33</v>
      </c>
      <c r="B11757" t="s">
        <v>399</v>
      </c>
      <c r="C11757" s="65">
        <v>11</v>
      </c>
      <c r="D11757" t="s">
        <v>237</v>
      </c>
      <c r="E11757" s="65">
        <v>1</v>
      </c>
      <c r="F11757" t="s">
        <v>349</v>
      </c>
      <c r="G11757" t="s">
        <v>350</v>
      </c>
      <c r="H11757" t="s">
        <v>342</v>
      </c>
      <c r="I11757" t="s">
        <v>68</v>
      </c>
      <c r="J11757" s="65">
        <v>0</v>
      </c>
      <c r="K11757" t="str">
        <f t="shared" si="430"/>
        <v>33VI5130PROD</v>
      </c>
      <c r="L11757">
        <f t="shared" si="431"/>
        <v>0</v>
      </c>
    </row>
    <row r="11758" spans="1:12">
      <c r="A11758" s="65">
        <v>33</v>
      </c>
      <c r="B11758" t="s">
        <v>399</v>
      </c>
      <c r="C11758" s="65">
        <v>11</v>
      </c>
      <c r="D11758" t="s">
        <v>237</v>
      </c>
      <c r="E11758" s="65">
        <v>1</v>
      </c>
      <c r="F11758" t="s">
        <v>351</v>
      </c>
      <c r="G11758" t="s">
        <v>352</v>
      </c>
      <c r="H11758" t="s">
        <v>342</v>
      </c>
      <c r="I11758" t="s">
        <v>68</v>
      </c>
      <c r="J11758" s="65">
        <v>44</v>
      </c>
      <c r="K11758" t="str">
        <f t="shared" si="430"/>
        <v>33VI5190PROD</v>
      </c>
      <c r="L11758">
        <f t="shared" si="431"/>
        <v>44</v>
      </c>
    </row>
    <row r="11759" spans="1:12">
      <c r="A11759" s="65">
        <v>33</v>
      </c>
      <c r="B11759" t="s">
        <v>399</v>
      </c>
      <c r="C11759" s="65">
        <v>11</v>
      </c>
      <c r="D11759" t="s">
        <v>237</v>
      </c>
      <c r="E11759" s="65">
        <v>1</v>
      </c>
      <c r="F11759" t="s">
        <v>351</v>
      </c>
      <c r="G11759" t="s">
        <v>352</v>
      </c>
      <c r="H11759" t="s">
        <v>343</v>
      </c>
      <c r="I11759" t="s">
        <v>344</v>
      </c>
      <c r="J11759" s="65">
        <v>35</v>
      </c>
      <c r="K11759" t="str">
        <f t="shared" si="430"/>
        <v>33VI5190SUPR</v>
      </c>
      <c r="L11759">
        <f t="shared" si="431"/>
        <v>35</v>
      </c>
    </row>
    <row r="11760" spans="1:12">
      <c r="A11760" s="65">
        <v>33</v>
      </c>
      <c r="B11760" t="s">
        <v>399</v>
      </c>
      <c r="C11760" s="65">
        <v>11</v>
      </c>
      <c r="D11760" t="s">
        <v>237</v>
      </c>
      <c r="E11760" s="65">
        <v>1</v>
      </c>
      <c r="F11760" t="s">
        <v>351</v>
      </c>
      <c r="G11760" t="s">
        <v>352</v>
      </c>
      <c r="H11760" t="s">
        <v>341</v>
      </c>
      <c r="I11760" t="s">
        <v>67</v>
      </c>
      <c r="J11760" s="65">
        <v>29</v>
      </c>
      <c r="K11760" t="str">
        <f t="shared" si="430"/>
        <v>33VI5190SUPF</v>
      </c>
      <c r="L11760">
        <f t="shared" si="431"/>
        <v>29</v>
      </c>
    </row>
    <row r="11761" spans="1:12">
      <c r="A11761" s="65">
        <v>33</v>
      </c>
      <c r="B11761" t="s">
        <v>399</v>
      </c>
      <c r="C11761" s="65">
        <v>11</v>
      </c>
      <c r="D11761" t="s">
        <v>237</v>
      </c>
      <c r="E11761" s="65">
        <v>1</v>
      </c>
      <c r="F11761" t="s">
        <v>353</v>
      </c>
      <c r="G11761" t="s">
        <v>354</v>
      </c>
      <c r="H11761" t="s">
        <v>343</v>
      </c>
      <c r="I11761" t="s">
        <v>344</v>
      </c>
      <c r="J11761" s="65">
        <v>0</v>
      </c>
      <c r="K11761" t="str">
        <f t="shared" si="430"/>
        <v>33VI5200SUPR</v>
      </c>
      <c r="L11761">
        <f t="shared" si="431"/>
        <v>0</v>
      </c>
    </row>
    <row r="11762" spans="1:12">
      <c r="A11762" s="65">
        <v>33</v>
      </c>
      <c r="B11762" t="s">
        <v>399</v>
      </c>
      <c r="C11762" s="65">
        <v>11</v>
      </c>
      <c r="D11762" t="s">
        <v>237</v>
      </c>
      <c r="E11762" s="65">
        <v>1</v>
      </c>
      <c r="F11762" t="s">
        <v>353</v>
      </c>
      <c r="G11762" t="s">
        <v>354</v>
      </c>
      <c r="H11762" t="s">
        <v>341</v>
      </c>
      <c r="I11762" t="s">
        <v>67</v>
      </c>
      <c r="J11762" s="65">
        <v>0</v>
      </c>
      <c r="K11762" t="str">
        <f t="shared" si="430"/>
        <v>33VI5200SUPF</v>
      </c>
      <c r="L11762">
        <f t="shared" si="431"/>
        <v>0</v>
      </c>
    </row>
    <row r="11763" spans="1:12">
      <c r="A11763" s="65">
        <v>33</v>
      </c>
      <c r="B11763" t="s">
        <v>399</v>
      </c>
      <c r="C11763" s="65">
        <v>11</v>
      </c>
      <c r="D11763" t="s">
        <v>237</v>
      </c>
      <c r="E11763" s="65">
        <v>1</v>
      </c>
      <c r="F11763" t="s">
        <v>353</v>
      </c>
      <c r="G11763" t="s">
        <v>354</v>
      </c>
      <c r="H11763" t="s">
        <v>342</v>
      </c>
      <c r="I11763" t="s">
        <v>68</v>
      </c>
      <c r="J11763" s="65">
        <v>0</v>
      </c>
      <c r="K11763" t="str">
        <f t="shared" si="430"/>
        <v>33VI5200PROD</v>
      </c>
      <c r="L11763">
        <f t="shared" si="431"/>
        <v>0</v>
      </c>
    </row>
    <row r="11764" spans="1:12">
      <c r="A11764" s="65">
        <v>33</v>
      </c>
      <c r="B11764" t="s">
        <v>399</v>
      </c>
      <c r="C11764" s="65">
        <v>11</v>
      </c>
      <c r="D11764" t="s">
        <v>237</v>
      </c>
      <c r="E11764" s="65">
        <v>1</v>
      </c>
      <c r="F11764" t="s">
        <v>355</v>
      </c>
      <c r="G11764" t="s">
        <v>356</v>
      </c>
      <c r="H11764" t="s">
        <v>342</v>
      </c>
      <c r="I11764" t="s">
        <v>68</v>
      </c>
      <c r="J11764" s="65">
        <v>0</v>
      </c>
      <c r="K11764" t="str">
        <f t="shared" si="430"/>
        <v>33VI5300PROD</v>
      </c>
      <c r="L11764">
        <f t="shared" si="431"/>
        <v>0</v>
      </c>
    </row>
    <row r="11765" spans="1:12">
      <c r="A11765" s="65">
        <v>33</v>
      </c>
      <c r="B11765" t="s">
        <v>399</v>
      </c>
      <c r="C11765" s="65">
        <v>11</v>
      </c>
      <c r="D11765" t="s">
        <v>237</v>
      </c>
      <c r="E11765" s="65">
        <v>1</v>
      </c>
      <c r="F11765" t="s">
        <v>355</v>
      </c>
      <c r="G11765" t="s">
        <v>356</v>
      </c>
      <c r="H11765" t="s">
        <v>343</v>
      </c>
      <c r="I11765" t="s">
        <v>344</v>
      </c>
      <c r="J11765" s="65">
        <v>0</v>
      </c>
      <c r="K11765" t="str">
        <f t="shared" si="430"/>
        <v>33VI5300SUPR</v>
      </c>
      <c r="L11765">
        <f t="shared" si="431"/>
        <v>0</v>
      </c>
    </row>
    <row r="11766" spans="1:12">
      <c r="A11766" s="65">
        <v>33</v>
      </c>
      <c r="B11766" t="s">
        <v>399</v>
      </c>
      <c r="C11766" s="65">
        <v>11</v>
      </c>
      <c r="D11766" t="s">
        <v>237</v>
      </c>
      <c r="E11766" s="65">
        <v>1</v>
      </c>
      <c r="F11766" t="s">
        <v>355</v>
      </c>
      <c r="G11766" t="s">
        <v>356</v>
      </c>
      <c r="H11766" t="s">
        <v>341</v>
      </c>
      <c r="I11766" t="s">
        <v>67</v>
      </c>
      <c r="J11766" s="65">
        <v>0</v>
      </c>
      <c r="K11766" t="str">
        <f t="shared" si="430"/>
        <v>33VI5300SUPF</v>
      </c>
      <c r="L11766">
        <f t="shared" si="431"/>
        <v>0</v>
      </c>
    </row>
    <row r="11767" spans="1:12">
      <c r="A11767" s="65">
        <v>33</v>
      </c>
      <c r="B11767" t="s">
        <v>399</v>
      </c>
      <c r="C11767" s="65">
        <v>11</v>
      </c>
      <c r="D11767" t="s">
        <v>237</v>
      </c>
      <c r="E11767" s="65">
        <v>1</v>
      </c>
      <c r="F11767" t="s">
        <v>357</v>
      </c>
      <c r="G11767" t="s">
        <v>358</v>
      </c>
      <c r="H11767" t="s">
        <v>343</v>
      </c>
      <c r="I11767" t="s">
        <v>344</v>
      </c>
      <c r="J11767" s="65">
        <v>0</v>
      </c>
      <c r="K11767" t="str">
        <f t="shared" si="430"/>
        <v>33VI5900SUPR</v>
      </c>
      <c r="L11767">
        <f t="shared" si="431"/>
        <v>0</v>
      </c>
    </row>
    <row r="11768" spans="1:12">
      <c r="A11768" s="65">
        <v>33</v>
      </c>
      <c r="B11768" t="s">
        <v>399</v>
      </c>
      <c r="C11768" s="65">
        <v>11</v>
      </c>
      <c r="D11768" t="s">
        <v>237</v>
      </c>
      <c r="E11768" s="65">
        <v>1</v>
      </c>
      <c r="F11768" t="s">
        <v>357</v>
      </c>
      <c r="G11768" t="s">
        <v>358</v>
      </c>
      <c r="H11768" t="s">
        <v>342</v>
      </c>
      <c r="I11768" t="s">
        <v>68</v>
      </c>
      <c r="J11768" s="65">
        <v>0</v>
      </c>
      <c r="K11768" t="str">
        <f t="shared" si="430"/>
        <v>33VI5900PROD</v>
      </c>
      <c r="L11768">
        <f t="shared" si="431"/>
        <v>0</v>
      </c>
    </row>
    <row r="11769" spans="1:12">
      <c r="A11769" s="65">
        <v>33</v>
      </c>
      <c r="B11769" t="s">
        <v>399</v>
      </c>
      <c r="C11769" s="65">
        <v>11</v>
      </c>
      <c r="D11769" t="s">
        <v>237</v>
      </c>
      <c r="E11769" s="65">
        <v>1</v>
      </c>
      <c r="F11769" t="s">
        <v>357</v>
      </c>
      <c r="G11769" t="s">
        <v>358</v>
      </c>
      <c r="H11769" t="s">
        <v>341</v>
      </c>
      <c r="I11769" t="s">
        <v>67</v>
      </c>
      <c r="J11769" s="65">
        <v>0</v>
      </c>
      <c r="K11769" t="str">
        <f t="shared" si="430"/>
        <v>33VI5900SUPF</v>
      </c>
      <c r="L11769">
        <f t="shared" si="431"/>
        <v>0</v>
      </c>
    </row>
    <row r="11770" spans="1:12">
      <c r="A11770" s="65">
        <v>33</v>
      </c>
      <c r="B11770" t="s">
        <v>399</v>
      </c>
      <c r="C11770" s="65">
        <v>11</v>
      </c>
      <c r="D11770" t="s">
        <v>237</v>
      </c>
      <c r="E11770" s="65">
        <v>1</v>
      </c>
      <c r="F11770" t="s">
        <v>359</v>
      </c>
      <c r="G11770" t="s">
        <v>360</v>
      </c>
      <c r="H11770" t="s">
        <v>361</v>
      </c>
      <c r="I11770" t="s">
        <v>362</v>
      </c>
      <c r="J11770" s="65">
        <v>6</v>
      </c>
      <c r="K11770" t="str">
        <f t="shared" si="430"/>
        <v>33VI6100LDNP</v>
      </c>
      <c r="L11770">
        <f t="shared" si="431"/>
        <v>6</v>
      </c>
    </row>
    <row r="11771" spans="1:12">
      <c r="A11771" s="65">
        <v>33</v>
      </c>
      <c r="B11771" t="s">
        <v>399</v>
      </c>
      <c r="C11771" s="65">
        <v>11</v>
      </c>
      <c r="D11771" t="s">
        <v>237</v>
      </c>
      <c r="E11771" s="65">
        <v>1</v>
      </c>
      <c r="F11771" t="s">
        <v>359</v>
      </c>
      <c r="G11771" t="s">
        <v>360</v>
      </c>
      <c r="H11771" t="s">
        <v>369</v>
      </c>
      <c r="I11771" t="s">
        <v>370</v>
      </c>
      <c r="J11771" s="65">
        <v>4</v>
      </c>
      <c r="K11771" t="str">
        <f t="shared" si="430"/>
        <v>33VI6100DONP</v>
      </c>
      <c r="L11771">
        <f t="shared" si="431"/>
        <v>4</v>
      </c>
    </row>
    <row r="11772" spans="1:12">
      <c r="A11772" s="65">
        <v>33</v>
      </c>
      <c r="B11772" t="s">
        <v>399</v>
      </c>
      <c r="C11772" s="65">
        <v>11</v>
      </c>
      <c r="D11772" t="s">
        <v>237</v>
      </c>
      <c r="E11772" s="65">
        <v>1</v>
      </c>
      <c r="F11772" t="s">
        <v>359</v>
      </c>
      <c r="G11772" t="s">
        <v>360</v>
      </c>
      <c r="H11772" t="s">
        <v>363</v>
      </c>
      <c r="I11772" t="s">
        <v>364</v>
      </c>
      <c r="J11772" s="65">
        <v>42</v>
      </c>
      <c r="K11772" t="str">
        <f t="shared" si="430"/>
        <v>33VI6100LDTO</v>
      </c>
      <c r="L11772">
        <f t="shared" si="431"/>
        <v>42</v>
      </c>
    </row>
    <row r="11773" spans="1:12">
      <c r="A11773" s="65">
        <v>33</v>
      </c>
      <c r="B11773" t="s">
        <v>399</v>
      </c>
      <c r="C11773" s="65">
        <v>11</v>
      </c>
      <c r="D11773" t="s">
        <v>237</v>
      </c>
      <c r="E11773" s="65">
        <v>1</v>
      </c>
      <c r="F11773" t="s">
        <v>359</v>
      </c>
      <c r="G11773" t="s">
        <v>360</v>
      </c>
      <c r="H11773" t="s">
        <v>371</v>
      </c>
      <c r="I11773" t="s">
        <v>372</v>
      </c>
      <c r="J11773" s="65">
        <v>56</v>
      </c>
      <c r="K11773" t="str">
        <f t="shared" si="430"/>
        <v>33VI6100DOPR</v>
      </c>
      <c r="L11773">
        <f t="shared" si="431"/>
        <v>56</v>
      </c>
    </row>
    <row r="11774" spans="1:12">
      <c r="A11774" s="65">
        <v>33</v>
      </c>
      <c r="B11774" t="s">
        <v>399</v>
      </c>
      <c r="C11774" s="65">
        <v>11</v>
      </c>
      <c r="D11774" t="s">
        <v>237</v>
      </c>
      <c r="E11774" s="65">
        <v>1</v>
      </c>
      <c r="F11774" t="s">
        <v>359</v>
      </c>
      <c r="G11774" t="s">
        <v>360</v>
      </c>
      <c r="H11774" t="s">
        <v>367</v>
      </c>
      <c r="I11774" t="s">
        <v>368</v>
      </c>
      <c r="J11774" s="65">
        <v>60</v>
      </c>
      <c r="K11774" t="str">
        <f t="shared" si="430"/>
        <v>33VI6100DOTO</v>
      </c>
      <c r="L11774">
        <f t="shared" si="431"/>
        <v>60</v>
      </c>
    </row>
    <row r="11775" spans="1:12">
      <c r="A11775" s="65">
        <v>33</v>
      </c>
      <c r="B11775" t="s">
        <v>399</v>
      </c>
      <c r="C11775" s="65">
        <v>11</v>
      </c>
      <c r="D11775" t="s">
        <v>237</v>
      </c>
      <c r="E11775" s="65">
        <v>1</v>
      </c>
      <c r="F11775" t="s">
        <v>359</v>
      </c>
      <c r="G11775" t="s">
        <v>360</v>
      </c>
      <c r="H11775" t="s">
        <v>365</v>
      </c>
      <c r="I11775" t="s">
        <v>366</v>
      </c>
      <c r="J11775" s="65">
        <v>36</v>
      </c>
      <c r="K11775" t="str">
        <f t="shared" si="430"/>
        <v>33VI6100LDPR</v>
      </c>
      <c r="L11775">
        <f t="shared" si="431"/>
        <v>36</v>
      </c>
    </row>
    <row r="11776" spans="1:12">
      <c r="A11776" s="65">
        <v>33</v>
      </c>
      <c r="B11776" t="s">
        <v>399</v>
      </c>
      <c r="C11776" s="65">
        <v>11</v>
      </c>
      <c r="D11776" t="s">
        <v>237</v>
      </c>
      <c r="E11776" s="65">
        <v>1</v>
      </c>
      <c r="F11776" t="s">
        <v>373</v>
      </c>
      <c r="G11776" t="s">
        <v>227</v>
      </c>
      <c r="H11776" t="s">
        <v>369</v>
      </c>
      <c r="I11776" t="s">
        <v>370</v>
      </c>
      <c r="J11776" s="65">
        <v>0</v>
      </c>
      <c r="K11776" t="str">
        <f t="shared" si="430"/>
        <v>33VI6200DONP</v>
      </c>
      <c r="L11776">
        <f t="shared" si="431"/>
        <v>0</v>
      </c>
    </row>
    <row r="11777" spans="1:12">
      <c r="A11777" s="65">
        <v>33</v>
      </c>
      <c r="B11777" t="s">
        <v>399</v>
      </c>
      <c r="C11777" s="65">
        <v>11</v>
      </c>
      <c r="D11777" t="s">
        <v>237</v>
      </c>
      <c r="E11777" s="65">
        <v>1</v>
      </c>
      <c r="F11777" t="s">
        <v>373</v>
      </c>
      <c r="G11777" t="s">
        <v>227</v>
      </c>
      <c r="H11777" t="s">
        <v>367</v>
      </c>
      <c r="I11777" t="s">
        <v>368</v>
      </c>
      <c r="J11777" s="65">
        <v>0</v>
      </c>
      <c r="K11777" t="str">
        <f t="shared" si="430"/>
        <v>33VI6200DOTO</v>
      </c>
      <c r="L11777">
        <f t="shared" si="431"/>
        <v>0</v>
      </c>
    </row>
    <row r="11778" spans="1:12">
      <c r="A11778" s="65">
        <v>33</v>
      </c>
      <c r="B11778" t="s">
        <v>399</v>
      </c>
      <c r="C11778" s="65">
        <v>11</v>
      </c>
      <c r="D11778" t="s">
        <v>237</v>
      </c>
      <c r="E11778" s="65">
        <v>1</v>
      </c>
      <c r="F11778" t="s">
        <v>373</v>
      </c>
      <c r="G11778" t="s">
        <v>227</v>
      </c>
      <c r="H11778" t="s">
        <v>361</v>
      </c>
      <c r="I11778" t="s">
        <v>362</v>
      </c>
      <c r="J11778" s="65">
        <v>0</v>
      </c>
      <c r="K11778" t="str">
        <f t="shared" si="430"/>
        <v>33VI6200LDNP</v>
      </c>
      <c r="L11778">
        <f t="shared" si="431"/>
        <v>0</v>
      </c>
    </row>
    <row r="11779" spans="1:12">
      <c r="A11779" s="65">
        <v>33</v>
      </c>
      <c r="B11779" t="s">
        <v>399</v>
      </c>
      <c r="C11779" s="65">
        <v>11</v>
      </c>
      <c r="D11779" t="s">
        <v>237</v>
      </c>
      <c r="E11779" s="65">
        <v>1</v>
      </c>
      <c r="F11779" t="s">
        <v>373</v>
      </c>
      <c r="G11779" t="s">
        <v>227</v>
      </c>
      <c r="H11779" t="s">
        <v>363</v>
      </c>
      <c r="I11779" t="s">
        <v>364</v>
      </c>
      <c r="J11779" s="65">
        <v>0</v>
      </c>
      <c r="K11779" t="str">
        <f t="shared" si="430"/>
        <v>33VI6200LDTO</v>
      </c>
      <c r="L11779">
        <f t="shared" si="431"/>
        <v>0</v>
      </c>
    </row>
    <row r="11780" spans="1:12">
      <c r="A11780" s="65">
        <v>33</v>
      </c>
      <c r="B11780" t="s">
        <v>399</v>
      </c>
      <c r="C11780" s="65">
        <v>11</v>
      </c>
      <c r="D11780" t="s">
        <v>237</v>
      </c>
      <c r="E11780" s="65">
        <v>1</v>
      </c>
      <c r="F11780" t="s">
        <v>374</v>
      </c>
      <c r="G11780" t="s">
        <v>375</v>
      </c>
      <c r="H11780" t="s">
        <v>361</v>
      </c>
      <c r="I11780" t="s">
        <v>362</v>
      </c>
      <c r="J11780" s="65">
        <v>0</v>
      </c>
      <c r="K11780" t="str">
        <f t="shared" si="430"/>
        <v>33VI6300LDNP</v>
      </c>
      <c r="L11780">
        <f t="shared" si="431"/>
        <v>0</v>
      </c>
    </row>
    <row r="11781" spans="1:12">
      <c r="A11781" s="65">
        <v>33</v>
      </c>
      <c r="B11781" t="s">
        <v>399</v>
      </c>
      <c r="C11781" s="65">
        <v>11</v>
      </c>
      <c r="D11781" t="s">
        <v>237</v>
      </c>
      <c r="E11781" s="65">
        <v>1</v>
      </c>
      <c r="F11781" t="s">
        <v>374</v>
      </c>
      <c r="G11781" t="s">
        <v>375</v>
      </c>
      <c r="H11781" t="s">
        <v>369</v>
      </c>
      <c r="I11781" t="s">
        <v>370</v>
      </c>
      <c r="J11781" s="65">
        <v>0</v>
      </c>
      <c r="K11781" t="str">
        <f t="shared" si="430"/>
        <v>33VI6300DONP</v>
      </c>
      <c r="L11781">
        <f t="shared" si="431"/>
        <v>0</v>
      </c>
    </row>
    <row r="11782" spans="1:12">
      <c r="A11782" s="65">
        <v>33</v>
      </c>
      <c r="B11782" t="s">
        <v>399</v>
      </c>
      <c r="C11782" s="65">
        <v>11</v>
      </c>
      <c r="D11782" t="s">
        <v>237</v>
      </c>
      <c r="E11782" s="65">
        <v>1</v>
      </c>
      <c r="F11782" t="s">
        <v>374</v>
      </c>
      <c r="G11782" t="s">
        <v>375</v>
      </c>
      <c r="H11782" t="s">
        <v>363</v>
      </c>
      <c r="I11782" t="s">
        <v>364</v>
      </c>
      <c r="J11782" s="65">
        <v>0</v>
      </c>
      <c r="K11782" t="str">
        <f t="shared" si="430"/>
        <v>33VI6300LDTO</v>
      </c>
      <c r="L11782">
        <f t="shared" si="431"/>
        <v>0</v>
      </c>
    </row>
    <row r="11783" spans="1:12">
      <c r="A11783" s="65">
        <v>33</v>
      </c>
      <c r="B11783" t="s">
        <v>399</v>
      </c>
      <c r="C11783" s="65">
        <v>11</v>
      </c>
      <c r="D11783" t="s">
        <v>237</v>
      </c>
      <c r="E11783" s="65">
        <v>1</v>
      </c>
      <c r="F11783" t="s">
        <v>374</v>
      </c>
      <c r="G11783" t="s">
        <v>375</v>
      </c>
      <c r="H11783" t="s">
        <v>367</v>
      </c>
      <c r="I11783" t="s">
        <v>368</v>
      </c>
      <c r="J11783" s="65">
        <v>0</v>
      </c>
      <c r="K11783" t="str">
        <f t="shared" si="430"/>
        <v>33VI6300DOTO</v>
      </c>
      <c r="L11783">
        <f t="shared" si="431"/>
        <v>0</v>
      </c>
    </row>
    <row r="11784" spans="1:12">
      <c r="A11784" s="65">
        <v>33</v>
      </c>
      <c r="B11784" t="s">
        <v>399</v>
      </c>
      <c r="C11784" s="65">
        <v>11</v>
      </c>
      <c r="D11784" t="s">
        <v>237</v>
      </c>
      <c r="E11784" s="65">
        <v>1</v>
      </c>
      <c r="F11784" t="s">
        <v>376</v>
      </c>
      <c r="G11784" t="s">
        <v>377</v>
      </c>
      <c r="H11784" t="s">
        <v>367</v>
      </c>
      <c r="I11784" t="s">
        <v>368</v>
      </c>
      <c r="J11784" s="65">
        <v>0</v>
      </c>
      <c r="K11784" t="str">
        <f t="shared" si="430"/>
        <v>33VI6400DOTO</v>
      </c>
      <c r="L11784">
        <f t="shared" si="431"/>
        <v>0</v>
      </c>
    </row>
    <row r="11785" spans="1:12">
      <c r="A11785" s="65">
        <v>33</v>
      </c>
      <c r="B11785" t="s">
        <v>399</v>
      </c>
      <c r="C11785" s="65">
        <v>11</v>
      </c>
      <c r="D11785" t="s">
        <v>237</v>
      </c>
      <c r="E11785" s="65">
        <v>1</v>
      </c>
      <c r="F11785" t="s">
        <v>376</v>
      </c>
      <c r="G11785" t="s">
        <v>377</v>
      </c>
      <c r="H11785" t="s">
        <v>363</v>
      </c>
      <c r="I11785" t="s">
        <v>364</v>
      </c>
      <c r="J11785" s="65">
        <v>7</v>
      </c>
      <c r="K11785" t="str">
        <f t="shared" si="430"/>
        <v>33VI6400LDTO</v>
      </c>
      <c r="L11785">
        <f t="shared" si="431"/>
        <v>7</v>
      </c>
    </row>
    <row r="11786" spans="1:12">
      <c r="A11786" s="65">
        <v>33</v>
      </c>
      <c r="B11786" t="s">
        <v>399</v>
      </c>
      <c r="C11786" s="65">
        <v>11</v>
      </c>
      <c r="D11786" t="s">
        <v>237</v>
      </c>
      <c r="E11786" s="65">
        <v>1</v>
      </c>
      <c r="F11786" t="s">
        <v>376</v>
      </c>
      <c r="G11786" t="s">
        <v>377</v>
      </c>
      <c r="H11786" t="s">
        <v>371</v>
      </c>
      <c r="I11786" t="s">
        <v>372</v>
      </c>
      <c r="J11786" s="65">
        <v>0</v>
      </c>
      <c r="K11786" t="str">
        <f t="shared" si="430"/>
        <v>33VI6400DOPR</v>
      </c>
      <c r="L11786">
        <f t="shared" si="431"/>
        <v>0</v>
      </c>
    </row>
    <row r="11787" spans="1:12">
      <c r="A11787" s="65">
        <v>33</v>
      </c>
      <c r="B11787" t="s">
        <v>399</v>
      </c>
      <c r="C11787" s="65">
        <v>11</v>
      </c>
      <c r="D11787" t="s">
        <v>237</v>
      </c>
      <c r="E11787" s="65">
        <v>1</v>
      </c>
      <c r="F11787" t="s">
        <v>376</v>
      </c>
      <c r="G11787" t="s">
        <v>377</v>
      </c>
      <c r="H11787" t="s">
        <v>365</v>
      </c>
      <c r="I11787" t="s">
        <v>366</v>
      </c>
      <c r="J11787" s="65">
        <v>7</v>
      </c>
      <c r="K11787" t="str">
        <f t="shared" si="430"/>
        <v>33VI6400LDPR</v>
      </c>
      <c r="L11787">
        <f t="shared" si="431"/>
        <v>7</v>
      </c>
    </row>
    <row r="11788" spans="1:12">
      <c r="A11788" s="65">
        <v>33</v>
      </c>
      <c r="B11788" t="s">
        <v>399</v>
      </c>
      <c r="C11788" s="65">
        <v>11</v>
      </c>
      <c r="D11788" t="s">
        <v>237</v>
      </c>
      <c r="E11788" s="65">
        <v>1</v>
      </c>
      <c r="F11788" t="s">
        <v>378</v>
      </c>
      <c r="G11788" t="s">
        <v>379</v>
      </c>
      <c r="H11788" t="s">
        <v>363</v>
      </c>
      <c r="I11788" t="s">
        <v>364</v>
      </c>
      <c r="J11788" s="65">
        <v>0</v>
      </c>
      <c r="K11788" t="str">
        <f t="shared" si="430"/>
        <v>33VI6500LDTO</v>
      </c>
      <c r="L11788">
        <f t="shared" si="431"/>
        <v>0</v>
      </c>
    </row>
    <row r="11789" spans="1:12">
      <c r="A11789" s="65">
        <v>33</v>
      </c>
      <c r="B11789" t="s">
        <v>399</v>
      </c>
      <c r="C11789" s="65">
        <v>11</v>
      </c>
      <c r="D11789" t="s">
        <v>237</v>
      </c>
      <c r="E11789" s="65">
        <v>1</v>
      </c>
      <c r="F11789" t="s">
        <v>378</v>
      </c>
      <c r="G11789" t="s">
        <v>379</v>
      </c>
      <c r="H11789" t="s">
        <v>365</v>
      </c>
      <c r="I11789" t="s">
        <v>366</v>
      </c>
      <c r="J11789" s="65">
        <v>0</v>
      </c>
      <c r="K11789" t="str">
        <f t="shared" si="430"/>
        <v>33VI6500LDPR</v>
      </c>
      <c r="L11789">
        <f t="shared" si="431"/>
        <v>0</v>
      </c>
    </row>
    <row r="11790" spans="1:12">
      <c r="A11790" s="65">
        <v>33</v>
      </c>
      <c r="B11790" t="s">
        <v>399</v>
      </c>
      <c r="C11790" s="65">
        <v>11</v>
      </c>
      <c r="D11790" t="s">
        <v>237</v>
      </c>
      <c r="E11790" s="65">
        <v>1</v>
      </c>
      <c r="F11790" t="s">
        <v>378</v>
      </c>
      <c r="G11790" t="s">
        <v>379</v>
      </c>
      <c r="H11790" t="s">
        <v>367</v>
      </c>
      <c r="I11790" t="s">
        <v>368</v>
      </c>
      <c r="J11790" s="65">
        <v>0</v>
      </c>
      <c r="K11790" t="str">
        <f t="shared" si="430"/>
        <v>33VI6500DOTO</v>
      </c>
      <c r="L11790">
        <f t="shared" si="431"/>
        <v>0</v>
      </c>
    </row>
    <row r="11791" spans="1:12">
      <c r="A11791" s="65">
        <v>33</v>
      </c>
      <c r="B11791" t="s">
        <v>399</v>
      </c>
      <c r="C11791" s="65">
        <v>11</v>
      </c>
      <c r="D11791" t="s">
        <v>237</v>
      </c>
      <c r="E11791" s="65">
        <v>1</v>
      </c>
      <c r="F11791" t="s">
        <v>378</v>
      </c>
      <c r="G11791" t="s">
        <v>379</v>
      </c>
      <c r="H11791" t="s">
        <v>371</v>
      </c>
      <c r="I11791" t="s">
        <v>372</v>
      </c>
      <c r="J11791" s="65">
        <v>0</v>
      </c>
      <c r="K11791" t="str">
        <f t="shared" si="430"/>
        <v>33VI6500DOPR</v>
      </c>
      <c r="L11791">
        <f t="shared" si="431"/>
        <v>0</v>
      </c>
    </row>
    <row r="11792" spans="1:12">
      <c r="A11792" s="65">
        <v>33</v>
      </c>
      <c r="B11792" t="s">
        <v>399</v>
      </c>
      <c r="C11792" s="65">
        <v>11</v>
      </c>
      <c r="D11792" t="s">
        <v>237</v>
      </c>
      <c r="E11792" s="65">
        <v>1</v>
      </c>
      <c r="F11792" t="s">
        <v>380</v>
      </c>
      <c r="G11792" t="s">
        <v>381</v>
      </c>
      <c r="H11792" t="s">
        <v>365</v>
      </c>
      <c r="I11792" t="s">
        <v>366</v>
      </c>
      <c r="J11792" s="65">
        <v>0</v>
      </c>
      <c r="K11792" t="str">
        <f t="shared" si="430"/>
        <v>33VI6600LDPR</v>
      </c>
      <c r="L11792">
        <f t="shared" si="431"/>
        <v>0</v>
      </c>
    </row>
    <row r="11793" spans="1:12">
      <c r="A11793" s="65">
        <v>33</v>
      </c>
      <c r="B11793" t="s">
        <v>399</v>
      </c>
      <c r="C11793" s="65">
        <v>11</v>
      </c>
      <c r="D11793" t="s">
        <v>237</v>
      </c>
      <c r="E11793" s="65">
        <v>1</v>
      </c>
      <c r="F11793" t="s">
        <v>380</v>
      </c>
      <c r="G11793" t="s">
        <v>381</v>
      </c>
      <c r="H11793" t="s">
        <v>369</v>
      </c>
      <c r="I11793" t="s">
        <v>370</v>
      </c>
      <c r="J11793" s="65">
        <v>0</v>
      </c>
      <c r="K11793" t="str">
        <f t="shared" si="430"/>
        <v>33VI6600DONP</v>
      </c>
      <c r="L11793">
        <f t="shared" si="431"/>
        <v>0</v>
      </c>
    </row>
    <row r="11794" spans="1:12">
      <c r="A11794" s="65">
        <v>33</v>
      </c>
      <c r="B11794" t="s">
        <v>399</v>
      </c>
      <c r="C11794" s="65">
        <v>11</v>
      </c>
      <c r="D11794" t="s">
        <v>237</v>
      </c>
      <c r="E11794" s="65">
        <v>1</v>
      </c>
      <c r="F11794" t="s">
        <v>380</v>
      </c>
      <c r="G11794" t="s">
        <v>381</v>
      </c>
      <c r="H11794" t="s">
        <v>361</v>
      </c>
      <c r="I11794" t="s">
        <v>362</v>
      </c>
      <c r="J11794" s="65">
        <v>0</v>
      </c>
      <c r="K11794" t="str">
        <f t="shared" si="430"/>
        <v>33VI6600LDNP</v>
      </c>
      <c r="L11794">
        <f t="shared" si="431"/>
        <v>0</v>
      </c>
    </row>
    <row r="11795" spans="1:12">
      <c r="A11795" s="65">
        <v>33</v>
      </c>
      <c r="B11795" t="s">
        <v>399</v>
      </c>
      <c r="C11795" s="65">
        <v>11</v>
      </c>
      <c r="D11795" t="s">
        <v>237</v>
      </c>
      <c r="E11795" s="65">
        <v>1</v>
      </c>
      <c r="F11795" t="s">
        <v>380</v>
      </c>
      <c r="G11795" t="s">
        <v>381</v>
      </c>
      <c r="H11795" t="s">
        <v>371</v>
      </c>
      <c r="I11795" t="s">
        <v>372</v>
      </c>
      <c r="J11795" s="65">
        <v>0</v>
      </c>
      <c r="K11795" t="str">
        <f t="shared" si="430"/>
        <v>33VI6600DOPR</v>
      </c>
      <c r="L11795">
        <f t="shared" si="431"/>
        <v>0</v>
      </c>
    </row>
    <row r="11796" spans="1:12">
      <c r="A11796" s="65">
        <v>33</v>
      </c>
      <c r="B11796" t="s">
        <v>399</v>
      </c>
      <c r="C11796" s="65">
        <v>11</v>
      </c>
      <c r="D11796" t="s">
        <v>237</v>
      </c>
      <c r="E11796" s="65">
        <v>1</v>
      </c>
      <c r="F11796" t="s">
        <v>382</v>
      </c>
      <c r="G11796" t="s">
        <v>383</v>
      </c>
      <c r="H11796" t="s">
        <v>371</v>
      </c>
      <c r="I11796" t="s">
        <v>372</v>
      </c>
      <c r="J11796" s="65">
        <v>0</v>
      </c>
      <c r="K11796" t="str">
        <f t="shared" si="430"/>
        <v>33VI6710DOPR</v>
      </c>
      <c r="L11796">
        <f t="shared" si="431"/>
        <v>0</v>
      </c>
    </row>
    <row r="11797" spans="1:12">
      <c r="A11797" s="65">
        <v>33</v>
      </c>
      <c r="B11797" t="s">
        <v>399</v>
      </c>
      <c r="C11797" s="65">
        <v>11</v>
      </c>
      <c r="D11797" t="s">
        <v>237</v>
      </c>
      <c r="E11797" s="65">
        <v>1</v>
      </c>
      <c r="F11797" t="s">
        <v>382</v>
      </c>
      <c r="G11797" t="s">
        <v>383</v>
      </c>
      <c r="H11797" t="s">
        <v>363</v>
      </c>
      <c r="I11797" t="s">
        <v>364</v>
      </c>
      <c r="J11797" s="65">
        <v>0</v>
      </c>
      <c r="K11797" t="str">
        <f t="shared" si="430"/>
        <v>33VI6710LDTO</v>
      </c>
      <c r="L11797">
        <f t="shared" si="431"/>
        <v>0</v>
      </c>
    </row>
    <row r="11798" spans="1:12">
      <c r="A11798" s="65">
        <v>33</v>
      </c>
      <c r="B11798" t="s">
        <v>399</v>
      </c>
      <c r="C11798" s="65">
        <v>11</v>
      </c>
      <c r="D11798" t="s">
        <v>237</v>
      </c>
      <c r="E11798" s="65">
        <v>1</v>
      </c>
      <c r="F11798" t="s">
        <v>382</v>
      </c>
      <c r="G11798" t="s">
        <v>383</v>
      </c>
      <c r="H11798" t="s">
        <v>365</v>
      </c>
      <c r="I11798" t="s">
        <v>366</v>
      </c>
      <c r="J11798" s="65">
        <v>0</v>
      </c>
      <c r="K11798" t="str">
        <f t="shared" si="430"/>
        <v>33VI6710LDPR</v>
      </c>
      <c r="L11798">
        <f t="shared" si="431"/>
        <v>0</v>
      </c>
    </row>
    <row r="11799" spans="1:12">
      <c r="A11799" s="65">
        <v>33</v>
      </c>
      <c r="B11799" t="s">
        <v>399</v>
      </c>
      <c r="C11799" s="65">
        <v>11</v>
      </c>
      <c r="D11799" t="s">
        <v>237</v>
      </c>
      <c r="E11799" s="65">
        <v>1</v>
      </c>
      <c r="F11799" t="s">
        <v>382</v>
      </c>
      <c r="G11799" t="s">
        <v>383</v>
      </c>
      <c r="H11799" t="s">
        <v>361</v>
      </c>
      <c r="I11799" t="s">
        <v>362</v>
      </c>
      <c r="J11799" s="65">
        <v>0</v>
      </c>
      <c r="K11799" t="str">
        <f t="shared" si="430"/>
        <v>33VI6710LDNP</v>
      </c>
      <c r="L11799">
        <f t="shared" si="431"/>
        <v>0</v>
      </c>
    </row>
    <row r="11800" spans="1:12">
      <c r="A11800" s="65">
        <v>33</v>
      </c>
      <c r="B11800" t="s">
        <v>399</v>
      </c>
      <c r="C11800" s="65">
        <v>11</v>
      </c>
      <c r="D11800" t="s">
        <v>237</v>
      </c>
      <c r="E11800" s="65">
        <v>1</v>
      </c>
      <c r="F11800" t="s">
        <v>382</v>
      </c>
      <c r="G11800" t="s">
        <v>383</v>
      </c>
      <c r="H11800" t="s">
        <v>369</v>
      </c>
      <c r="I11800" t="s">
        <v>370</v>
      </c>
      <c r="J11800" s="65">
        <v>0</v>
      </c>
      <c r="K11800" t="str">
        <f t="shared" si="430"/>
        <v>33VI6710DONP</v>
      </c>
      <c r="L11800">
        <f t="shared" si="431"/>
        <v>0</v>
      </c>
    </row>
    <row r="11801" spans="1:12">
      <c r="A11801" s="65">
        <v>33</v>
      </c>
      <c r="B11801" t="s">
        <v>399</v>
      </c>
      <c r="C11801" s="65">
        <v>11</v>
      </c>
      <c r="D11801" t="s">
        <v>237</v>
      </c>
      <c r="E11801" s="65">
        <v>1</v>
      </c>
      <c r="F11801" t="s">
        <v>382</v>
      </c>
      <c r="G11801" t="s">
        <v>383</v>
      </c>
      <c r="H11801" t="s">
        <v>367</v>
      </c>
      <c r="I11801" t="s">
        <v>368</v>
      </c>
      <c r="J11801" s="65">
        <v>0</v>
      </c>
      <c r="K11801" t="str">
        <f t="shared" si="430"/>
        <v>33VI6710DOTO</v>
      </c>
      <c r="L11801">
        <f t="shared" si="431"/>
        <v>0</v>
      </c>
    </row>
    <row r="11802" spans="1:12">
      <c r="A11802" s="65">
        <v>33</v>
      </c>
      <c r="B11802" t="s">
        <v>399</v>
      </c>
      <c r="C11802" s="65">
        <v>11</v>
      </c>
      <c r="D11802" t="s">
        <v>237</v>
      </c>
      <c r="E11802" s="65">
        <v>1</v>
      </c>
      <c r="F11802" t="s">
        <v>384</v>
      </c>
      <c r="G11802" t="s">
        <v>385</v>
      </c>
      <c r="H11802" t="s">
        <v>363</v>
      </c>
      <c r="I11802" t="s">
        <v>364</v>
      </c>
      <c r="J11802" s="65">
        <v>0</v>
      </c>
      <c r="K11802" t="str">
        <f t="shared" si="430"/>
        <v>33VI6720LDTO</v>
      </c>
      <c r="L11802">
        <f t="shared" si="431"/>
        <v>0</v>
      </c>
    </row>
    <row r="11803" spans="1:12">
      <c r="A11803" s="65">
        <v>33</v>
      </c>
      <c r="B11803" t="s">
        <v>399</v>
      </c>
      <c r="C11803" s="65">
        <v>11</v>
      </c>
      <c r="D11803" t="s">
        <v>237</v>
      </c>
      <c r="E11803" s="65">
        <v>1</v>
      </c>
      <c r="F11803" t="s">
        <v>384</v>
      </c>
      <c r="G11803" t="s">
        <v>385</v>
      </c>
      <c r="H11803" t="s">
        <v>369</v>
      </c>
      <c r="I11803" t="s">
        <v>370</v>
      </c>
      <c r="J11803" s="65">
        <v>0</v>
      </c>
      <c r="K11803" t="str">
        <f t="shared" si="430"/>
        <v>33VI6720DONP</v>
      </c>
      <c r="L11803">
        <f t="shared" si="431"/>
        <v>0</v>
      </c>
    </row>
    <row r="11804" spans="1:12">
      <c r="A11804" s="65">
        <v>33</v>
      </c>
      <c r="B11804" t="s">
        <v>399</v>
      </c>
      <c r="C11804" s="65">
        <v>11</v>
      </c>
      <c r="D11804" t="s">
        <v>237</v>
      </c>
      <c r="E11804" s="65">
        <v>1</v>
      </c>
      <c r="F11804" t="s">
        <v>384</v>
      </c>
      <c r="G11804" t="s">
        <v>385</v>
      </c>
      <c r="H11804" t="s">
        <v>371</v>
      </c>
      <c r="I11804" t="s">
        <v>372</v>
      </c>
      <c r="J11804" s="65">
        <v>0</v>
      </c>
      <c r="K11804" t="str">
        <f t="shared" si="430"/>
        <v>33VI6720DOPR</v>
      </c>
      <c r="L11804">
        <f t="shared" si="431"/>
        <v>0</v>
      </c>
    </row>
    <row r="11805" spans="1:12">
      <c r="A11805" s="65">
        <v>33</v>
      </c>
      <c r="B11805" t="s">
        <v>399</v>
      </c>
      <c r="C11805" s="65">
        <v>11</v>
      </c>
      <c r="D11805" t="s">
        <v>237</v>
      </c>
      <c r="E11805" s="65">
        <v>1</v>
      </c>
      <c r="F11805" t="s">
        <v>384</v>
      </c>
      <c r="G11805" t="s">
        <v>385</v>
      </c>
      <c r="H11805" t="s">
        <v>361</v>
      </c>
      <c r="I11805" t="s">
        <v>362</v>
      </c>
      <c r="J11805" s="65">
        <v>0</v>
      </c>
      <c r="K11805" t="str">
        <f t="shared" si="430"/>
        <v>33VI6720LDNP</v>
      </c>
      <c r="L11805">
        <f t="shared" si="431"/>
        <v>0</v>
      </c>
    </row>
    <row r="11806" spans="1:12">
      <c r="A11806" s="65">
        <v>33</v>
      </c>
      <c r="B11806" t="s">
        <v>399</v>
      </c>
      <c r="C11806" s="65">
        <v>11</v>
      </c>
      <c r="D11806" t="s">
        <v>237</v>
      </c>
      <c r="E11806" s="65">
        <v>1</v>
      </c>
      <c r="F11806" t="s">
        <v>384</v>
      </c>
      <c r="G11806" t="s">
        <v>385</v>
      </c>
      <c r="H11806" t="s">
        <v>367</v>
      </c>
      <c r="I11806" t="s">
        <v>368</v>
      </c>
      <c r="J11806" s="65">
        <v>0</v>
      </c>
      <c r="K11806" t="str">
        <f t="shared" si="430"/>
        <v>33VI6720DOTO</v>
      </c>
      <c r="L11806">
        <f t="shared" si="431"/>
        <v>0</v>
      </c>
    </row>
    <row r="11807" spans="1:12">
      <c r="A11807" s="65">
        <v>33</v>
      </c>
      <c r="B11807" t="s">
        <v>399</v>
      </c>
      <c r="C11807" s="65">
        <v>11</v>
      </c>
      <c r="D11807" t="s">
        <v>237</v>
      </c>
      <c r="E11807" s="65">
        <v>1</v>
      </c>
      <c r="F11807" t="s">
        <v>384</v>
      </c>
      <c r="G11807" t="s">
        <v>385</v>
      </c>
      <c r="H11807" t="s">
        <v>365</v>
      </c>
      <c r="I11807" t="s">
        <v>366</v>
      </c>
      <c r="J11807" s="65">
        <v>0</v>
      </c>
      <c r="K11807" t="str">
        <f t="shared" si="430"/>
        <v>33VI6720LDPR</v>
      </c>
      <c r="L11807">
        <f t="shared" si="431"/>
        <v>0</v>
      </c>
    </row>
    <row r="11808" spans="1:12">
      <c r="A11808" s="65">
        <v>33</v>
      </c>
      <c r="B11808" t="s">
        <v>399</v>
      </c>
      <c r="C11808" s="65">
        <v>11</v>
      </c>
      <c r="D11808" t="s">
        <v>237</v>
      </c>
      <c r="E11808" s="65">
        <v>1</v>
      </c>
      <c r="F11808" t="s">
        <v>386</v>
      </c>
      <c r="G11808" t="s">
        <v>387</v>
      </c>
      <c r="H11808" t="s">
        <v>365</v>
      </c>
      <c r="I11808" t="s">
        <v>366</v>
      </c>
      <c r="J11808" s="65">
        <v>29</v>
      </c>
      <c r="K11808" t="str">
        <f t="shared" si="430"/>
        <v>33VI6800LDPR</v>
      </c>
      <c r="L11808">
        <f t="shared" si="431"/>
        <v>29</v>
      </c>
    </row>
    <row r="11809" spans="1:12">
      <c r="A11809" s="65">
        <v>33</v>
      </c>
      <c r="B11809" t="s">
        <v>399</v>
      </c>
      <c r="C11809" s="65">
        <v>11</v>
      </c>
      <c r="D11809" t="s">
        <v>237</v>
      </c>
      <c r="E11809" s="65">
        <v>1</v>
      </c>
      <c r="F11809" t="s">
        <v>386</v>
      </c>
      <c r="G11809" t="s">
        <v>387</v>
      </c>
      <c r="H11809" t="s">
        <v>369</v>
      </c>
      <c r="I11809" t="s">
        <v>370</v>
      </c>
      <c r="J11809" s="65">
        <v>4</v>
      </c>
      <c r="K11809" t="str">
        <f t="shared" si="430"/>
        <v>33VI6800DONP</v>
      </c>
      <c r="L11809">
        <f t="shared" si="431"/>
        <v>4</v>
      </c>
    </row>
    <row r="11810" spans="1:12">
      <c r="A11810" s="65">
        <v>33</v>
      </c>
      <c r="B11810" t="s">
        <v>399</v>
      </c>
      <c r="C11810" s="65">
        <v>11</v>
      </c>
      <c r="D11810" t="s">
        <v>237</v>
      </c>
      <c r="E11810" s="65">
        <v>1</v>
      </c>
      <c r="F11810" t="s">
        <v>386</v>
      </c>
      <c r="G11810" t="s">
        <v>387</v>
      </c>
      <c r="H11810" t="s">
        <v>361</v>
      </c>
      <c r="I11810" t="s">
        <v>362</v>
      </c>
      <c r="J11810" s="65">
        <v>6</v>
      </c>
      <c r="K11810" t="str">
        <f t="shared" si="430"/>
        <v>33VI6800LDNP</v>
      </c>
      <c r="L11810">
        <f t="shared" si="431"/>
        <v>6</v>
      </c>
    </row>
    <row r="11811" spans="1:12">
      <c r="A11811" s="65">
        <v>33</v>
      </c>
      <c r="B11811" t="s">
        <v>399</v>
      </c>
      <c r="C11811" s="65">
        <v>11</v>
      </c>
      <c r="D11811" t="s">
        <v>237</v>
      </c>
      <c r="E11811" s="65">
        <v>1</v>
      </c>
      <c r="F11811" t="s">
        <v>386</v>
      </c>
      <c r="G11811" t="s">
        <v>387</v>
      </c>
      <c r="H11811" t="s">
        <v>367</v>
      </c>
      <c r="I11811" t="s">
        <v>368</v>
      </c>
      <c r="J11811" s="65">
        <v>60</v>
      </c>
      <c r="K11811" t="str">
        <f t="shared" si="430"/>
        <v>33VI6800DOTO</v>
      </c>
      <c r="L11811">
        <f t="shared" si="431"/>
        <v>60</v>
      </c>
    </row>
    <row r="11812" spans="1:12">
      <c r="A11812" s="65">
        <v>33</v>
      </c>
      <c r="B11812" t="s">
        <v>399</v>
      </c>
      <c r="C11812" s="65">
        <v>11</v>
      </c>
      <c r="D11812" t="s">
        <v>237</v>
      </c>
      <c r="E11812" s="65">
        <v>1</v>
      </c>
      <c r="F11812" t="s">
        <v>386</v>
      </c>
      <c r="G11812" t="s">
        <v>387</v>
      </c>
      <c r="H11812" t="s">
        <v>363</v>
      </c>
      <c r="I11812" t="s">
        <v>364</v>
      </c>
      <c r="J11812" s="65">
        <v>35</v>
      </c>
      <c r="K11812" t="str">
        <f t="shared" si="430"/>
        <v>33VI6800LDTO</v>
      </c>
      <c r="L11812">
        <f t="shared" si="431"/>
        <v>35</v>
      </c>
    </row>
    <row r="11813" spans="1:12">
      <c r="A11813" s="65">
        <v>33</v>
      </c>
      <c r="B11813" t="s">
        <v>399</v>
      </c>
      <c r="C11813" s="65">
        <v>11</v>
      </c>
      <c r="D11813" t="s">
        <v>237</v>
      </c>
      <c r="E11813" s="65">
        <v>1</v>
      </c>
      <c r="F11813" t="s">
        <v>386</v>
      </c>
      <c r="G11813" t="s">
        <v>387</v>
      </c>
      <c r="H11813" t="s">
        <v>371</v>
      </c>
      <c r="I11813" t="s">
        <v>372</v>
      </c>
      <c r="J11813" s="65">
        <v>56</v>
      </c>
      <c r="K11813" t="str">
        <f t="shared" si="430"/>
        <v>33VI6800DOPR</v>
      </c>
      <c r="L11813">
        <f t="shared" si="431"/>
        <v>56</v>
      </c>
    </row>
    <row r="11814" spans="1:12">
      <c r="A11814" s="65">
        <v>33</v>
      </c>
      <c r="B11814" t="s">
        <v>399</v>
      </c>
      <c r="C11814" s="65">
        <v>11</v>
      </c>
      <c r="D11814" t="s">
        <v>237</v>
      </c>
      <c r="E11814" s="65">
        <v>1</v>
      </c>
      <c r="F11814" t="s">
        <v>388</v>
      </c>
      <c r="G11814" t="s">
        <v>389</v>
      </c>
      <c r="H11814" t="s">
        <v>390</v>
      </c>
      <c r="I11814" t="s">
        <v>73</v>
      </c>
      <c r="J11814" s="65">
        <v>1546</v>
      </c>
      <c r="K11814" t="str">
        <f t="shared" si="430"/>
        <v>33VI7000DOPP</v>
      </c>
      <c r="L11814">
        <f t="shared" si="431"/>
        <v>1546</v>
      </c>
    </row>
    <row r="11815" spans="1:12">
      <c r="A11815" s="65">
        <v>33</v>
      </c>
      <c r="B11815" t="s">
        <v>399</v>
      </c>
      <c r="C11815" s="65">
        <v>11</v>
      </c>
      <c r="D11815" t="s">
        <v>237</v>
      </c>
      <c r="E11815" s="65">
        <v>1</v>
      </c>
      <c r="F11815" t="s">
        <v>388</v>
      </c>
      <c r="G11815" t="s">
        <v>389</v>
      </c>
      <c r="H11815" t="s">
        <v>391</v>
      </c>
      <c r="I11815" t="s">
        <v>392</v>
      </c>
      <c r="J11815" s="65">
        <v>60</v>
      </c>
      <c r="K11815" t="str">
        <f t="shared" si="430"/>
        <v>33VI7000DOPS</v>
      </c>
      <c r="L11815">
        <f t="shared" si="431"/>
        <v>60</v>
      </c>
    </row>
    <row r="11816" spans="1:12">
      <c r="A11816" s="65">
        <v>34</v>
      </c>
      <c r="B11816" t="s">
        <v>27</v>
      </c>
      <c r="C11816" s="65">
        <v>11</v>
      </c>
      <c r="D11816" t="s">
        <v>237</v>
      </c>
      <c r="E11816" s="65">
        <v>1</v>
      </c>
      <c r="F11816" t="s">
        <v>238</v>
      </c>
      <c r="G11816" t="s">
        <v>239</v>
      </c>
      <c r="H11816" t="s">
        <v>233</v>
      </c>
      <c r="I11816" t="s">
        <v>234</v>
      </c>
      <c r="J11816" s="65">
        <v>55</v>
      </c>
      <c r="K11816" t="str">
        <f t="shared" ref="K11816:K11818" si="432">CONCATENATE(TEXT(A11816,"00"),F11816,H11816)</f>
        <v>34VI1000PRER</v>
      </c>
      <c r="L11816">
        <f t="shared" ref="L11816:L11818" si="433">J11816</f>
        <v>55</v>
      </c>
    </row>
    <row r="11817" spans="1:12">
      <c r="A11817" s="65">
        <v>34</v>
      </c>
      <c r="B11817" t="s">
        <v>27</v>
      </c>
      <c r="C11817" s="65">
        <v>11</v>
      </c>
      <c r="D11817" t="s">
        <v>237</v>
      </c>
      <c r="E11817" s="65">
        <v>1</v>
      </c>
      <c r="F11817" t="s">
        <v>238</v>
      </c>
      <c r="G11817" t="s">
        <v>239</v>
      </c>
      <c r="H11817" t="s">
        <v>262</v>
      </c>
      <c r="I11817" t="s">
        <v>263</v>
      </c>
      <c r="J11817" s="65">
        <v>0</v>
      </c>
      <c r="K11817" t="str">
        <f t="shared" si="432"/>
        <v>34VI1000DREX</v>
      </c>
      <c r="L11817">
        <f t="shared" si="433"/>
        <v>0</v>
      </c>
    </row>
    <row r="11818" spans="1:12">
      <c r="A11818" s="65">
        <v>34</v>
      </c>
      <c r="B11818" t="s">
        <v>27</v>
      </c>
      <c r="C11818" s="65">
        <v>11</v>
      </c>
      <c r="D11818" t="s">
        <v>237</v>
      </c>
      <c r="E11818" s="65">
        <v>1</v>
      </c>
      <c r="F11818" t="s">
        <v>238</v>
      </c>
      <c r="G11818" t="s">
        <v>239</v>
      </c>
      <c r="H11818" t="s">
        <v>224</v>
      </c>
      <c r="I11818" t="s">
        <v>225</v>
      </c>
      <c r="J11818" s="65">
        <v>3</v>
      </c>
      <c r="K11818" t="str">
        <f t="shared" si="432"/>
        <v>34VI1000ARRA</v>
      </c>
      <c r="L11818">
        <f t="shared" si="433"/>
        <v>3</v>
      </c>
    </row>
    <row r="11819" spans="1:12">
      <c r="A11819" s="65">
        <v>34</v>
      </c>
      <c r="B11819" t="s">
        <v>27</v>
      </c>
      <c r="C11819" s="65">
        <v>11</v>
      </c>
      <c r="D11819" t="s">
        <v>237</v>
      </c>
      <c r="E11819" s="65">
        <v>1</v>
      </c>
      <c r="F11819" t="s">
        <v>238</v>
      </c>
      <c r="G11819" t="s">
        <v>239</v>
      </c>
      <c r="H11819" t="s">
        <v>240</v>
      </c>
      <c r="I11819" t="s">
        <v>241</v>
      </c>
      <c r="J11819" s="65">
        <v>472</v>
      </c>
      <c r="K11819" t="str">
        <f t="shared" ref="K11819:K11882" si="434">CONCATENATE(TEXT(A11819,"00"),F11819,H11819)</f>
        <v>34VI1000SRTS</v>
      </c>
      <c r="L11819">
        <f t="shared" ref="L11819:L11882" si="435">J11819</f>
        <v>472</v>
      </c>
    </row>
    <row r="11820" spans="1:12">
      <c r="A11820" s="65">
        <v>34</v>
      </c>
      <c r="B11820" t="s">
        <v>27</v>
      </c>
      <c r="C11820" s="65">
        <v>11</v>
      </c>
      <c r="D11820" t="s">
        <v>237</v>
      </c>
      <c r="E11820" s="65">
        <v>1</v>
      </c>
      <c r="F11820" t="s">
        <v>238</v>
      </c>
      <c r="G11820" t="s">
        <v>239</v>
      </c>
      <c r="H11820" t="s">
        <v>235</v>
      </c>
      <c r="I11820" t="s">
        <v>236</v>
      </c>
      <c r="J11820" s="65">
        <v>0</v>
      </c>
      <c r="K11820" t="str">
        <f t="shared" si="434"/>
        <v>34VI1000SABA</v>
      </c>
      <c r="L11820">
        <f t="shared" si="435"/>
        <v>0</v>
      </c>
    </row>
    <row r="11821" spans="1:12">
      <c r="A11821" s="65">
        <v>34</v>
      </c>
      <c r="B11821" t="s">
        <v>27</v>
      </c>
      <c r="C11821" s="65">
        <v>11</v>
      </c>
      <c r="D11821" t="s">
        <v>237</v>
      </c>
      <c r="E11821" s="65">
        <v>1</v>
      </c>
      <c r="F11821" t="s">
        <v>238</v>
      </c>
      <c r="G11821" t="s">
        <v>239</v>
      </c>
      <c r="H11821" t="s">
        <v>244</v>
      </c>
      <c r="I11821" t="s">
        <v>245</v>
      </c>
      <c r="J11821" s="65">
        <v>489</v>
      </c>
      <c r="K11821" t="str">
        <f t="shared" si="434"/>
        <v>34VI1000SRTT</v>
      </c>
      <c r="L11821">
        <f t="shared" si="435"/>
        <v>489</v>
      </c>
    </row>
    <row r="11822" spans="1:12">
      <c r="A11822" s="65">
        <v>34</v>
      </c>
      <c r="B11822" t="s">
        <v>27</v>
      </c>
      <c r="C11822" s="65">
        <v>11</v>
      </c>
      <c r="D11822" t="s">
        <v>237</v>
      </c>
      <c r="E11822" s="65">
        <v>1</v>
      </c>
      <c r="F11822" t="s">
        <v>238</v>
      </c>
      <c r="G11822" t="s">
        <v>239</v>
      </c>
      <c r="H11822" t="s">
        <v>246</v>
      </c>
      <c r="I11822" t="s">
        <v>247</v>
      </c>
      <c r="J11822" s="65">
        <v>468</v>
      </c>
      <c r="K11822" t="str">
        <f t="shared" si="434"/>
        <v>34VI1000SRPS</v>
      </c>
      <c r="L11822">
        <f t="shared" si="435"/>
        <v>468</v>
      </c>
    </row>
    <row r="11823" spans="1:12">
      <c r="A11823" s="65">
        <v>34</v>
      </c>
      <c r="B11823" t="s">
        <v>27</v>
      </c>
      <c r="C11823" s="65">
        <v>11</v>
      </c>
      <c r="D11823" t="s">
        <v>237</v>
      </c>
      <c r="E11823" s="65">
        <v>1</v>
      </c>
      <c r="F11823" t="s">
        <v>238</v>
      </c>
      <c r="G11823" t="s">
        <v>239</v>
      </c>
      <c r="H11823" t="s">
        <v>248</v>
      </c>
      <c r="I11823" t="s">
        <v>249</v>
      </c>
      <c r="J11823" s="65">
        <v>17</v>
      </c>
      <c r="K11823" t="str">
        <f t="shared" si="434"/>
        <v>34VI1000SRPR</v>
      </c>
      <c r="L11823">
        <f t="shared" si="435"/>
        <v>17</v>
      </c>
    </row>
    <row r="11824" spans="1:12">
      <c r="A11824" s="65">
        <v>34</v>
      </c>
      <c r="B11824" t="s">
        <v>27</v>
      </c>
      <c r="C11824" s="65">
        <v>11</v>
      </c>
      <c r="D11824" t="s">
        <v>237</v>
      </c>
      <c r="E11824" s="65">
        <v>1</v>
      </c>
      <c r="F11824" t="s">
        <v>238</v>
      </c>
      <c r="G11824" t="s">
        <v>239</v>
      </c>
      <c r="H11824" t="s">
        <v>250</v>
      </c>
      <c r="I11824" t="s">
        <v>251</v>
      </c>
      <c r="J11824" s="65">
        <v>485</v>
      </c>
      <c r="K11824" t="str">
        <f t="shared" si="434"/>
        <v>34VI1000SRPT</v>
      </c>
      <c r="L11824">
        <f t="shared" si="435"/>
        <v>485</v>
      </c>
    </row>
    <row r="11825" spans="1:12">
      <c r="A11825" s="65">
        <v>34</v>
      </c>
      <c r="B11825" t="s">
        <v>27</v>
      </c>
      <c r="C11825" s="65">
        <v>11</v>
      </c>
      <c r="D11825" t="s">
        <v>237</v>
      </c>
      <c r="E11825" s="65">
        <v>1</v>
      </c>
      <c r="F11825" t="s">
        <v>238</v>
      </c>
      <c r="G11825" t="s">
        <v>239</v>
      </c>
      <c r="H11825" t="s">
        <v>252</v>
      </c>
      <c r="I11825" t="s">
        <v>253</v>
      </c>
      <c r="J11825" s="65">
        <v>462</v>
      </c>
      <c r="K11825" t="str">
        <f t="shared" si="434"/>
        <v>34VI1000SRRS</v>
      </c>
      <c r="L11825">
        <f t="shared" si="435"/>
        <v>462</v>
      </c>
    </row>
    <row r="11826" spans="1:12">
      <c r="A11826" s="65">
        <v>34</v>
      </c>
      <c r="B11826" t="s">
        <v>27</v>
      </c>
      <c r="C11826" s="65">
        <v>11</v>
      </c>
      <c r="D11826" t="s">
        <v>237</v>
      </c>
      <c r="E11826" s="65">
        <v>1</v>
      </c>
      <c r="F11826" t="s">
        <v>238</v>
      </c>
      <c r="G11826" t="s">
        <v>239</v>
      </c>
      <c r="H11826" t="s">
        <v>254</v>
      </c>
      <c r="I11826" t="s">
        <v>255</v>
      </c>
      <c r="J11826" s="65">
        <v>17</v>
      </c>
      <c r="K11826" t="str">
        <f t="shared" si="434"/>
        <v>34VI1000SRRR</v>
      </c>
      <c r="L11826">
        <f t="shared" si="435"/>
        <v>17</v>
      </c>
    </row>
    <row r="11827" spans="1:12">
      <c r="A11827" s="65">
        <v>34</v>
      </c>
      <c r="B11827" t="s">
        <v>27</v>
      </c>
      <c r="C11827" s="65">
        <v>11</v>
      </c>
      <c r="D11827" t="s">
        <v>237</v>
      </c>
      <c r="E11827" s="65">
        <v>1</v>
      </c>
      <c r="F11827" t="s">
        <v>238</v>
      </c>
      <c r="G11827" t="s">
        <v>239</v>
      </c>
      <c r="H11827" t="s">
        <v>256</v>
      </c>
      <c r="I11827" t="s">
        <v>257</v>
      </c>
      <c r="J11827" s="65">
        <v>479</v>
      </c>
      <c r="K11827" t="str">
        <f t="shared" si="434"/>
        <v>34VI1000SRRT</v>
      </c>
      <c r="L11827">
        <f t="shared" si="435"/>
        <v>479</v>
      </c>
    </row>
    <row r="11828" spans="1:12">
      <c r="A11828" s="65">
        <v>34</v>
      </c>
      <c r="B11828" t="s">
        <v>27</v>
      </c>
      <c r="C11828" s="65">
        <v>11</v>
      </c>
      <c r="D11828" t="s">
        <v>237</v>
      </c>
      <c r="E11828" s="65">
        <v>1</v>
      </c>
      <c r="F11828" t="s">
        <v>238</v>
      </c>
      <c r="G11828" t="s">
        <v>239</v>
      </c>
      <c r="H11828" t="s">
        <v>258</v>
      </c>
      <c r="I11828" t="s">
        <v>259</v>
      </c>
      <c r="J11828" s="65">
        <v>1815</v>
      </c>
      <c r="K11828" t="str">
        <f t="shared" si="434"/>
        <v>34VI1000RSRS</v>
      </c>
      <c r="L11828">
        <f t="shared" si="435"/>
        <v>1815</v>
      </c>
    </row>
    <row r="11829" spans="1:12">
      <c r="A11829" s="65">
        <v>34</v>
      </c>
      <c r="B11829" t="s">
        <v>27</v>
      </c>
      <c r="C11829" s="65">
        <v>11</v>
      </c>
      <c r="D11829" t="s">
        <v>237</v>
      </c>
      <c r="E11829" s="65">
        <v>1</v>
      </c>
      <c r="F11829" t="s">
        <v>238</v>
      </c>
      <c r="G11829" t="s">
        <v>239</v>
      </c>
      <c r="H11829" t="s">
        <v>264</v>
      </c>
      <c r="I11829" t="s">
        <v>265</v>
      </c>
      <c r="J11829" s="65">
        <v>3250</v>
      </c>
      <c r="K11829" t="str">
        <f t="shared" si="434"/>
        <v>34VI1000RSRR</v>
      </c>
      <c r="L11829">
        <f t="shared" si="435"/>
        <v>3250</v>
      </c>
    </row>
    <row r="11830" spans="1:12">
      <c r="A11830" s="65">
        <v>34</v>
      </c>
      <c r="B11830" t="s">
        <v>27</v>
      </c>
      <c r="C11830" s="65">
        <v>11</v>
      </c>
      <c r="D11830" t="s">
        <v>237</v>
      </c>
      <c r="E11830" s="65">
        <v>1</v>
      </c>
      <c r="F11830" t="s">
        <v>238</v>
      </c>
      <c r="G11830" t="s">
        <v>239</v>
      </c>
      <c r="H11830" t="s">
        <v>228</v>
      </c>
      <c r="I11830" t="s">
        <v>217</v>
      </c>
      <c r="J11830" s="65">
        <v>894</v>
      </c>
      <c r="K11830" t="str">
        <f t="shared" si="434"/>
        <v>34VI1000PTBI</v>
      </c>
      <c r="L11830">
        <f t="shared" si="435"/>
        <v>894</v>
      </c>
    </row>
    <row r="11831" spans="1:12">
      <c r="A11831" s="65">
        <v>34</v>
      </c>
      <c r="B11831" t="s">
        <v>27</v>
      </c>
      <c r="C11831" s="65">
        <v>11</v>
      </c>
      <c r="D11831" t="s">
        <v>237</v>
      </c>
      <c r="E11831" s="65">
        <v>1</v>
      </c>
      <c r="F11831" t="s">
        <v>238</v>
      </c>
      <c r="G11831" t="s">
        <v>239</v>
      </c>
      <c r="H11831" t="s">
        <v>229</v>
      </c>
      <c r="I11831" t="s">
        <v>230</v>
      </c>
      <c r="J11831" s="65">
        <v>0</v>
      </c>
      <c r="K11831" t="str">
        <f t="shared" si="434"/>
        <v>34VI1000PRNR</v>
      </c>
      <c r="L11831">
        <f t="shared" si="435"/>
        <v>0</v>
      </c>
    </row>
    <row r="11832" spans="1:12">
      <c r="A11832" s="65">
        <v>34</v>
      </c>
      <c r="B11832" t="s">
        <v>27</v>
      </c>
      <c r="C11832" s="65">
        <v>11</v>
      </c>
      <c r="D11832" t="s">
        <v>237</v>
      </c>
      <c r="E11832" s="65">
        <v>1</v>
      </c>
      <c r="F11832" t="s">
        <v>238</v>
      </c>
      <c r="G11832" t="s">
        <v>239</v>
      </c>
      <c r="H11832" t="s">
        <v>231</v>
      </c>
      <c r="I11832" t="s">
        <v>232</v>
      </c>
      <c r="J11832" s="65">
        <v>839</v>
      </c>
      <c r="K11832" t="str">
        <f t="shared" si="434"/>
        <v>34VI1000PRES</v>
      </c>
      <c r="L11832">
        <f t="shared" si="435"/>
        <v>839</v>
      </c>
    </row>
    <row r="11833" spans="1:12">
      <c r="A11833" s="65">
        <v>34</v>
      </c>
      <c r="B11833" t="s">
        <v>27</v>
      </c>
      <c r="C11833" s="65">
        <v>11</v>
      </c>
      <c r="D11833" t="s">
        <v>237</v>
      </c>
      <c r="E11833" s="65">
        <v>1</v>
      </c>
      <c r="F11833" t="s">
        <v>238</v>
      </c>
      <c r="G11833" t="s">
        <v>239</v>
      </c>
      <c r="H11833" t="s">
        <v>266</v>
      </c>
      <c r="I11833" t="s">
        <v>267</v>
      </c>
      <c r="J11833" s="65">
        <v>894</v>
      </c>
      <c r="K11833" t="str">
        <f t="shared" si="434"/>
        <v>34VI1000PTRE</v>
      </c>
      <c r="L11833">
        <f t="shared" si="435"/>
        <v>894</v>
      </c>
    </row>
    <row r="11834" spans="1:12">
      <c r="A11834" s="65">
        <v>34</v>
      </c>
      <c r="B11834" t="s">
        <v>27</v>
      </c>
      <c r="C11834" s="65">
        <v>11</v>
      </c>
      <c r="D11834" t="s">
        <v>237</v>
      </c>
      <c r="E11834" s="65">
        <v>1</v>
      </c>
      <c r="F11834" t="s">
        <v>238</v>
      </c>
      <c r="G11834" t="s">
        <v>239</v>
      </c>
      <c r="H11834" t="s">
        <v>268</v>
      </c>
      <c r="I11834" t="s">
        <v>269</v>
      </c>
      <c r="J11834" s="65">
        <v>0</v>
      </c>
      <c r="K11834" t="str">
        <f t="shared" si="434"/>
        <v>34VI1000DRCF</v>
      </c>
      <c r="L11834">
        <f t="shared" si="435"/>
        <v>0</v>
      </c>
    </row>
    <row r="11835" spans="1:12">
      <c r="A11835" s="65">
        <v>34</v>
      </c>
      <c r="B11835" t="s">
        <v>27</v>
      </c>
      <c r="C11835" s="65">
        <v>11</v>
      </c>
      <c r="D11835" t="s">
        <v>237</v>
      </c>
      <c r="E11835" s="65">
        <v>1</v>
      </c>
      <c r="F11835" t="s">
        <v>238</v>
      </c>
      <c r="G11835" t="s">
        <v>239</v>
      </c>
      <c r="H11835" t="s">
        <v>242</v>
      </c>
      <c r="I11835" t="s">
        <v>243</v>
      </c>
      <c r="J11835" s="65">
        <v>0</v>
      </c>
      <c r="K11835" t="str">
        <f t="shared" si="434"/>
        <v>34VI1000DRPP</v>
      </c>
      <c r="L11835">
        <f t="shared" si="435"/>
        <v>0</v>
      </c>
    </row>
    <row r="11836" spans="1:12">
      <c r="A11836" s="65">
        <v>34</v>
      </c>
      <c r="B11836" t="s">
        <v>27</v>
      </c>
      <c r="C11836" s="65">
        <v>11</v>
      </c>
      <c r="D11836" t="s">
        <v>237</v>
      </c>
      <c r="E11836" s="65">
        <v>1</v>
      </c>
      <c r="F11836" t="s">
        <v>238</v>
      </c>
      <c r="G11836" t="s">
        <v>239</v>
      </c>
      <c r="H11836" t="s">
        <v>260</v>
      </c>
      <c r="I11836" t="s">
        <v>261</v>
      </c>
      <c r="J11836" s="65">
        <v>894</v>
      </c>
      <c r="K11836" t="str">
        <f t="shared" si="434"/>
        <v>34VI1000DRVM</v>
      </c>
      <c r="L11836">
        <f t="shared" si="435"/>
        <v>894</v>
      </c>
    </row>
    <row r="11837" spans="1:12">
      <c r="A11837" s="65">
        <v>34</v>
      </c>
      <c r="B11837" t="s">
        <v>27</v>
      </c>
      <c r="C11837" s="65">
        <v>11</v>
      </c>
      <c r="D11837" t="s">
        <v>237</v>
      </c>
      <c r="E11837" s="65">
        <v>1</v>
      </c>
      <c r="F11837" t="s">
        <v>238</v>
      </c>
      <c r="G11837" t="s">
        <v>239</v>
      </c>
      <c r="H11837" t="s">
        <v>220</v>
      </c>
      <c r="I11837" t="s">
        <v>221</v>
      </c>
      <c r="J11837" s="65">
        <v>0</v>
      </c>
      <c r="K11837" t="str">
        <f t="shared" si="434"/>
        <v>34VI1000DRET</v>
      </c>
      <c r="L11837">
        <f t="shared" si="435"/>
        <v>0</v>
      </c>
    </row>
    <row r="11838" spans="1:12">
      <c r="A11838" s="65">
        <v>34</v>
      </c>
      <c r="B11838" t="s">
        <v>27</v>
      </c>
      <c r="C11838" s="65">
        <v>11</v>
      </c>
      <c r="D11838" t="s">
        <v>237</v>
      </c>
      <c r="E11838" s="65">
        <v>1</v>
      </c>
      <c r="F11838" t="s">
        <v>238</v>
      </c>
      <c r="G11838" t="s">
        <v>239</v>
      </c>
      <c r="H11838" t="s">
        <v>222</v>
      </c>
      <c r="I11838" t="s">
        <v>223</v>
      </c>
      <c r="J11838" s="65">
        <v>0</v>
      </c>
      <c r="K11838" t="str">
        <f t="shared" si="434"/>
        <v>34VI1000DPMA</v>
      </c>
      <c r="L11838">
        <f t="shared" si="435"/>
        <v>0</v>
      </c>
    </row>
    <row r="11839" spans="1:12">
      <c r="A11839" s="65">
        <v>34</v>
      </c>
      <c r="B11839" t="s">
        <v>27</v>
      </c>
      <c r="C11839" s="65">
        <v>11</v>
      </c>
      <c r="D11839" t="s">
        <v>237</v>
      </c>
      <c r="E11839" s="65">
        <v>1</v>
      </c>
      <c r="F11839" t="s">
        <v>238</v>
      </c>
      <c r="G11839" t="s">
        <v>239</v>
      </c>
      <c r="H11839" t="s">
        <v>211</v>
      </c>
      <c r="I11839" t="s">
        <v>212</v>
      </c>
      <c r="J11839" s="65">
        <v>472</v>
      </c>
      <c r="K11839" t="str">
        <f t="shared" si="434"/>
        <v>34VI1000APRS</v>
      </c>
      <c r="L11839">
        <f t="shared" si="435"/>
        <v>472</v>
      </c>
    </row>
    <row r="11840" spans="1:12">
      <c r="A11840" s="65">
        <v>34</v>
      </c>
      <c r="B11840" t="s">
        <v>27</v>
      </c>
      <c r="C11840" s="65">
        <v>11</v>
      </c>
      <c r="D11840" t="s">
        <v>237</v>
      </c>
      <c r="E11840" s="65">
        <v>1</v>
      </c>
      <c r="F11840" t="s">
        <v>238</v>
      </c>
      <c r="G11840" t="s">
        <v>239</v>
      </c>
      <c r="H11840" t="s">
        <v>213</v>
      </c>
      <c r="I11840" t="s">
        <v>214</v>
      </c>
      <c r="J11840" s="65">
        <v>17</v>
      </c>
      <c r="K11840" t="str">
        <f t="shared" si="434"/>
        <v>34VI1000APRR</v>
      </c>
      <c r="L11840">
        <f t="shared" si="435"/>
        <v>17</v>
      </c>
    </row>
    <row r="11841" spans="1:12">
      <c r="A11841" s="65">
        <v>34</v>
      </c>
      <c r="B11841" t="s">
        <v>27</v>
      </c>
      <c r="C11841" s="65">
        <v>11</v>
      </c>
      <c r="D11841" t="s">
        <v>237</v>
      </c>
      <c r="E11841" s="65">
        <v>1</v>
      </c>
      <c r="F11841" t="s">
        <v>238</v>
      </c>
      <c r="G11841" t="s">
        <v>239</v>
      </c>
      <c r="H11841" t="s">
        <v>215</v>
      </c>
      <c r="I11841" t="s">
        <v>216</v>
      </c>
      <c r="J11841" s="65">
        <v>489</v>
      </c>
      <c r="K11841" t="str">
        <f t="shared" si="434"/>
        <v>34VI1000APRT</v>
      </c>
      <c r="L11841">
        <f t="shared" si="435"/>
        <v>489</v>
      </c>
    </row>
    <row r="11842" spans="1:12">
      <c r="A11842" s="65">
        <v>34</v>
      </c>
      <c r="B11842" t="s">
        <v>27</v>
      </c>
      <c r="C11842" s="65">
        <v>11</v>
      </c>
      <c r="D11842" t="s">
        <v>237</v>
      </c>
      <c r="E11842" s="65">
        <v>1</v>
      </c>
      <c r="F11842" t="s">
        <v>238</v>
      </c>
      <c r="G11842" t="s">
        <v>239</v>
      </c>
      <c r="H11842" t="s">
        <v>226</v>
      </c>
      <c r="I11842" t="s">
        <v>227</v>
      </c>
      <c r="J11842" s="65">
        <v>0</v>
      </c>
      <c r="K11842" t="str">
        <f t="shared" si="434"/>
        <v>34VI1000PLNA</v>
      </c>
      <c r="L11842">
        <f t="shared" si="435"/>
        <v>0</v>
      </c>
    </row>
    <row r="11843" spans="1:12">
      <c r="A11843" s="65">
        <v>34</v>
      </c>
      <c r="B11843" t="s">
        <v>27</v>
      </c>
      <c r="C11843" s="65">
        <v>11</v>
      </c>
      <c r="D11843" t="s">
        <v>237</v>
      </c>
      <c r="E11843" s="65">
        <v>1</v>
      </c>
      <c r="F11843" t="s">
        <v>238</v>
      </c>
      <c r="G11843" t="s">
        <v>239</v>
      </c>
      <c r="H11843" t="s">
        <v>270</v>
      </c>
      <c r="I11843" t="s">
        <v>271</v>
      </c>
      <c r="J11843" s="65">
        <v>17</v>
      </c>
      <c r="K11843" t="str">
        <f t="shared" si="434"/>
        <v>34VI1000SRTR</v>
      </c>
      <c r="L11843">
        <f t="shared" si="435"/>
        <v>17</v>
      </c>
    </row>
    <row r="11844" spans="1:12">
      <c r="A11844" s="65">
        <v>34</v>
      </c>
      <c r="B11844" t="s">
        <v>27</v>
      </c>
      <c r="C11844" s="65">
        <v>11</v>
      </c>
      <c r="D11844" t="s">
        <v>237</v>
      </c>
      <c r="E11844" s="65">
        <v>1</v>
      </c>
      <c r="F11844" t="s">
        <v>272</v>
      </c>
      <c r="G11844" t="s">
        <v>273</v>
      </c>
      <c r="H11844" t="s">
        <v>231</v>
      </c>
      <c r="I11844" t="s">
        <v>232</v>
      </c>
      <c r="J11844" s="65">
        <v>839</v>
      </c>
      <c r="K11844" t="str">
        <f t="shared" si="434"/>
        <v>34VI1100PRES</v>
      </c>
      <c r="L11844">
        <f t="shared" si="435"/>
        <v>839</v>
      </c>
    </row>
    <row r="11845" spans="1:12">
      <c r="A11845" s="65">
        <v>34</v>
      </c>
      <c r="B11845" t="s">
        <v>27</v>
      </c>
      <c r="C11845" s="65">
        <v>11</v>
      </c>
      <c r="D11845" t="s">
        <v>237</v>
      </c>
      <c r="E11845" s="65">
        <v>1</v>
      </c>
      <c r="F11845" t="s">
        <v>272</v>
      </c>
      <c r="G11845" t="s">
        <v>273</v>
      </c>
      <c r="H11845" t="s">
        <v>233</v>
      </c>
      <c r="I11845" t="s">
        <v>234</v>
      </c>
      <c r="J11845" s="65">
        <v>55</v>
      </c>
      <c r="K11845" t="str">
        <f t="shared" si="434"/>
        <v>34VI1100PRER</v>
      </c>
      <c r="L11845">
        <f t="shared" si="435"/>
        <v>55</v>
      </c>
    </row>
    <row r="11846" spans="1:12">
      <c r="A11846" s="65">
        <v>34</v>
      </c>
      <c r="B11846" t="s">
        <v>27</v>
      </c>
      <c r="C11846" s="65">
        <v>11</v>
      </c>
      <c r="D11846" t="s">
        <v>237</v>
      </c>
      <c r="E11846" s="65">
        <v>1</v>
      </c>
      <c r="F11846" t="s">
        <v>272</v>
      </c>
      <c r="G11846" t="s">
        <v>273</v>
      </c>
      <c r="H11846" t="s">
        <v>235</v>
      </c>
      <c r="I11846" t="s">
        <v>236</v>
      </c>
      <c r="J11846" s="65">
        <v>0</v>
      </c>
      <c r="K11846" t="str">
        <f t="shared" si="434"/>
        <v>34VI1100SABA</v>
      </c>
      <c r="L11846">
        <f t="shared" si="435"/>
        <v>0</v>
      </c>
    </row>
    <row r="11847" spans="1:12">
      <c r="A11847" s="65">
        <v>34</v>
      </c>
      <c r="B11847" t="s">
        <v>27</v>
      </c>
      <c r="C11847" s="65">
        <v>11</v>
      </c>
      <c r="D11847" t="s">
        <v>237</v>
      </c>
      <c r="E11847" s="65">
        <v>1</v>
      </c>
      <c r="F11847" t="s">
        <v>272</v>
      </c>
      <c r="G11847" t="s">
        <v>273</v>
      </c>
      <c r="H11847" t="s">
        <v>226</v>
      </c>
      <c r="I11847" t="s">
        <v>227</v>
      </c>
      <c r="J11847" s="65">
        <v>0</v>
      </c>
      <c r="K11847" t="str">
        <f t="shared" si="434"/>
        <v>34VI1100PLNA</v>
      </c>
      <c r="L11847">
        <f t="shared" si="435"/>
        <v>0</v>
      </c>
    </row>
    <row r="11848" spans="1:12">
      <c r="A11848" s="65">
        <v>34</v>
      </c>
      <c r="B11848" t="s">
        <v>27</v>
      </c>
      <c r="C11848" s="65">
        <v>11</v>
      </c>
      <c r="D11848" t="s">
        <v>237</v>
      </c>
      <c r="E11848" s="65">
        <v>1</v>
      </c>
      <c r="F11848" t="s">
        <v>272</v>
      </c>
      <c r="G11848" t="s">
        <v>273</v>
      </c>
      <c r="H11848" t="s">
        <v>224</v>
      </c>
      <c r="I11848" t="s">
        <v>225</v>
      </c>
      <c r="J11848" s="65">
        <v>3</v>
      </c>
      <c r="K11848" t="str">
        <f t="shared" si="434"/>
        <v>34VI1100ARRA</v>
      </c>
      <c r="L11848">
        <f t="shared" si="435"/>
        <v>3</v>
      </c>
    </row>
    <row r="11849" spans="1:12">
      <c r="A11849" s="65">
        <v>34</v>
      </c>
      <c r="B11849" t="s">
        <v>27</v>
      </c>
      <c r="C11849" s="65">
        <v>11</v>
      </c>
      <c r="D11849" t="s">
        <v>237</v>
      </c>
      <c r="E11849" s="65">
        <v>1</v>
      </c>
      <c r="F11849" t="s">
        <v>272</v>
      </c>
      <c r="G11849" t="s">
        <v>273</v>
      </c>
      <c r="H11849" t="s">
        <v>215</v>
      </c>
      <c r="I11849" t="s">
        <v>216</v>
      </c>
      <c r="J11849" s="65">
        <v>489</v>
      </c>
      <c r="K11849" t="str">
        <f t="shared" si="434"/>
        <v>34VI1100APRT</v>
      </c>
      <c r="L11849">
        <f t="shared" si="435"/>
        <v>489</v>
      </c>
    </row>
    <row r="11850" spans="1:12">
      <c r="A11850" s="65">
        <v>34</v>
      </c>
      <c r="B11850" t="s">
        <v>27</v>
      </c>
      <c r="C11850" s="65">
        <v>11</v>
      </c>
      <c r="D11850" t="s">
        <v>237</v>
      </c>
      <c r="E11850" s="65">
        <v>1</v>
      </c>
      <c r="F11850" t="s">
        <v>272</v>
      </c>
      <c r="G11850" t="s">
        <v>273</v>
      </c>
      <c r="H11850" t="s">
        <v>213</v>
      </c>
      <c r="I11850" t="s">
        <v>214</v>
      </c>
      <c r="J11850" s="65">
        <v>17</v>
      </c>
      <c r="K11850" t="str">
        <f t="shared" si="434"/>
        <v>34VI1100APRR</v>
      </c>
      <c r="L11850">
        <f t="shared" si="435"/>
        <v>17</v>
      </c>
    </row>
    <row r="11851" spans="1:12">
      <c r="A11851" s="65">
        <v>34</v>
      </c>
      <c r="B11851" t="s">
        <v>27</v>
      </c>
      <c r="C11851" s="65">
        <v>11</v>
      </c>
      <c r="D11851" t="s">
        <v>237</v>
      </c>
      <c r="E11851" s="65">
        <v>1</v>
      </c>
      <c r="F11851" t="s">
        <v>272</v>
      </c>
      <c r="G11851" t="s">
        <v>273</v>
      </c>
      <c r="H11851" t="s">
        <v>211</v>
      </c>
      <c r="I11851" t="s">
        <v>212</v>
      </c>
      <c r="J11851" s="65">
        <v>472</v>
      </c>
      <c r="K11851" t="str">
        <f t="shared" si="434"/>
        <v>34VI1100APRS</v>
      </c>
      <c r="L11851">
        <f t="shared" si="435"/>
        <v>472</v>
      </c>
    </row>
    <row r="11852" spans="1:12">
      <c r="A11852" s="65">
        <v>34</v>
      </c>
      <c r="B11852" t="s">
        <v>27</v>
      </c>
      <c r="C11852" s="65">
        <v>11</v>
      </c>
      <c r="D11852" t="s">
        <v>237</v>
      </c>
      <c r="E11852" s="65">
        <v>1</v>
      </c>
      <c r="F11852" t="s">
        <v>272</v>
      </c>
      <c r="G11852" t="s">
        <v>273</v>
      </c>
      <c r="H11852" t="s">
        <v>222</v>
      </c>
      <c r="I11852" t="s">
        <v>223</v>
      </c>
      <c r="J11852" s="65">
        <v>0</v>
      </c>
      <c r="K11852" t="str">
        <f t="shared" si="434"/>
        <v>34VI1100DPMA</v>
      </c>
      <c r="L11852">
        <f t="shared" si="435"/>
        <v>0</v>
      </c>
    </row>
    <row r="11853" spans="1:12">
      <c r="A11853" s="65">
        <v>34</v>
      </c>
      <c r="B11853" t="s">
        <v>27</v>
      </c>
      <c r="C11853" s="65">
        <v>11</v>
      </c>
      <c r="D11853" t="s">
        <v>237</v>
      </c>
      <c r="E11853" s="65">
        <v>1</v>
      </c>
      <c r="F11853" t="s">
        <v>272</v>
      </c>
      <c r="G11853" t="s">
        <v>273</v>
      </c>
      <c r="H11853" t="s">
        <v>220</v>
      </c>
      <c r="I11853" t="s">
        <v>221</v>
      </c>
      <c r="J11853" s="65">
        <v>0</v>
      </c>
      <c r="K11853" t="str">
        <f t="shared" si="434"/>
        <v>34VI1100DRET</v>
      </c>
      <c r="L11853">
        <f t="shared" si="435"/>
        <v>0</v>
      </c>
    </row>
    <row r="11854" spans="1:12">
      <c r="A11854" s="65">
        <v>34</v>
      </c>
      <c r="B11854" t="s">
        <v>27</v>
      </c>
      <c r="C11854" s="65">
        <v>11</v>
      </c>
      <c r="D11854" t="s">
        <v>237</v>
      </c>
      <c r="E11854" s="65">
        <v>1</v>
      </c>
      <c r="F11854" t="s">
        <v>272</v>
      </c>
      <c r="G11854" t="s">
        <v>273</v>
      </c>
      <c r="H11854" t="s">
        <v>229</v>
      </c>
      <c r="I11854" t="s">
        <v>230</v>
      </c>
      <c r="J11854" s="65">
        <v>0</v>
      </c>
      <c r="K11854" t="str">
        <f t="shared" si="434"/>
        <v>34VI1100PRNR</v>
      </c>
      <c r="L11854">
        <f t="shared" si="435"/>
        <v>0</v>
      </c>
    </row>
    <row r="11855" spans="1:12">
      <c r="A11855" s="65">
        <v>34</v>
      </c>
      <c r="B11855" t="s">
        <v>27</v>
      </c>
      <c r="C11855" s="65">
        <v>11</v>
      </c>
      <c r="D11855" t="s">
        <v>237</v>
      </c>
      <c r="E11855" s="65">
        <v>1</v>
      </c>
      <c r="F11855" t="s">
        <v>272</v>
      </c>
      <c r="G11855" t="s">
        <v>273</v>
      </c>
      <c r="H11855" t="s">
        <v>228</v>
      </c>
      <c r="I11855" t="s">
        <v>217</v>
      </c>
      <c r="J11855" s="65">
        <v>894</v>
      </c>
      <c r="K11855" t="str">
        <f t="shared" si="434"/>
        <v>34VI1100PTBI</v>
      </c>
      <c r="L11855">
        <f t="shared" si="435"/>
        <v>894</v>
      </c>
    </row>
    <row r="11856" spans="1:12">
      <c r="A11856" s="65">
        <v>34</v>
      </c>
      <c r="B11856" t="s">
        <v>27</v>
      </c>
      <c r="C11856" s="65">
        <v>11</v>
      </c>
      <c r="D11856" t="s">
        <v>237</v>
      </c>
      <c r="E11856" s="65">
        <v>1</v>
      </c>
      <c r="F11856" t="s">
        <v>272</v>
      </c>
      <c r="G11856" t="s">
        <v>273</v>
      </c>
      <c r="H11856" t="s">
        <v>264</v>
      </c>
      <c r="I11856" t="s">
        <v>265</v>
      </c>
      <c r="J11856" s="65">
        <v>3250</v>
      </c>
      <c r="K11856" t="str">
        <f t="shared" si="434"/>
        <v>34VI1100RSRR</v>
      </c>
      <c r="L11856">
        <f t="shared" si="435"/>
        <v>3250</v>
      </c>
    </row>
    <row r="11857" spans="1:12">
      <c r="A11857" s="65">
        <v>34</v>
      </c>
      <c r="B11857" t="s">
        <v>27</v>
      </c>
      <c r="C11857" s="65">
        <v>11</v>
      </c>
      <c r="D11857" t="s">
        <v>237</v>
      </c>
      <c r="E11857" s="65">
        <v>1</v>
      </c>
      <c r="F11857" t="s">
        <v>272</v>
      </c>
      <c r="G11857" t="s">
        <v>273</v>
      </c>
      <c r="H11857" t="s">
        <v>258</v>
      </c>
      <c r="I11857" t="s">
        <v>259</v>
      </c>
      <c r="J11857" s="65">
        <v>1815</v>
      </c>
      <c r="K11857" t="str">
        <f t="shared" si="434"/>
        <v>34VI1100RSRS</v>
      </c>
      <c r="L11857">
        <f t="shared" si="435"/>
        <v>1815</v>
      </c>
    </row>
    <row r="11858" spans="1:12">
      <c r="A11858" s="65">
        <v>34</v>
      </c>
      <c r="B11858" t="s">
        <v>27</v>
      </c>
      <c r="C11858" s="65">
        <v>11</v>
      </c>
      <c r="D11858" t="s">
        <v>237</v>
      </c>
      <c r="E11858" s="65">
        <v>1</v>
      </c>
      <c r="F11858" t="s">
        <v>272</v>
      </c>
      <c r="G11858" t="s">
        <v>273</v>
      </c>
      <c r="H11858" t="s">
        <v>256</v>
      </c>
      <c r="I11858" t="s">
        <v>257</v>
      </c>
      <c r="J11858" s="65">
        <v>479</v>
      </c>
      <c r="K11858" t="str">
        <f t="shared" si="434"/>
        <v>34VI1100SRRT</v>
      </c>
      <c r="L11858">
        <f t="shared" si="435"/>
        <v>479</v>
      </c>
    </row>
    <row r="11859" spans="1:12">
      <c r="A11859" s="65">
        <v>34</v>
      </c>
      <c r="B11859" t="s">
        <v>27</v>
      </c>
      <c r="C11859" s="65">
        <v>11</v>
      </c>
      <c r="D11859" t="s">
        <v>237</v>
      </c>
      <c r="E11859" s="65">
        <v>1</v>
      </c>
      <c r="F11859" t="s">
        <v>272</v>
      </c>
      <c r="G11859" t="s">
        <v>273</v>
      </c>
      <c r="H11859" t="s">
        <v>254</v>
      </c>
      <c r="I11859" t="s">
        <v>255</v>
      </c>
      <c r="J11859" s="65">
        <v>17</v>
      </c>
      <c r="K11859" t="str">
        <f t="shared" si="434"/>
        <v>34VI1100SRRR</v>
      </c>
      <c r="L11859">
        <f t="shared" si="435"/>
        <v>17</v>
      </c>
    </row>
    <row r="11860" spans="1:12">
      <c r="A11860" s="65">
        <v>34</v>
      </c>
      <c r="B11860" t="s">
        <v>27</v>
      </c>
      <c r="C11860" s="65">
        <v>11</v>
      </c>
      <c r="D11860" t="s">
        <v>237</v>
      </c>
      <c r="E11860" s="65">
        <v>1</v>
      </c>
      <c r="F11860" t="s">
        <v>272</v>
      </c>
      <c r="G11860" t="s">
        <v>273</v>
      </c>
      <c r="H11860" t="s">
        <v>252</v>
      </c>
      <c r="I11860" t="s">
        <v>253</v>
      </c>
      <c r="J11860" s="65">
        <v>462</v>
      </c>
      <c r="K11860" t="str">
        <f t="shared" si="434"/>
        <v>34VI1100SRRS</v>
      </c>
      <c r="L11860">
        <f t="shared" si="435"/>
        <v>462</v>
      </c>
    </row>
    <row r="11861" spans="1:12">
      <c r="A11861" s="65">
        <v>34</v>
      </c>
      <c r="B11861" t="s">
        <v>27</v>
      </c>
      <c r="C11861" s="65">
        <v>11</v>
      </c>
      <c r="D11861" t="s">
        <v>237</v>
      </c>
      <c r="E11861" s="65">
        <v>1</v>
      </c>
      <c r="F11861" t="s">
        <v>272</v>
      </c>
      <c r="G11861" t="s">
        <v>273</v>
      </c>
      <c r="H11861" t="s">
        <v>250</v>
      </c>
      <c r="I11861" t="s">
        <v>251</v>
      </c>
      <c r="J11861" s="65">
        <v>485</v>
      </c>
      <c r="K11861" t="str">
        <f t="shared" si="434"/>
        <v>34VI1100SRPT</v>
      </c>
      <c r="L11861">
        <f t="shared" si="435"/>
        <v>485</v>
      </c>
    </row>
    <row r="11862" spans="1:12">
      <c r="A11862" s="65">
        <v>34</v>
      </c>
      <c r="B11862" t="s">
        <v>27</v>
      </c>
      <c r="C11862" s="65">
        <v>11</v>
      </c>
      <c r="D11862" t="s">
        <v>237</v>
      </c>
      <c r="E11862" s="65">
        <v>1</v>
      </c>
      <c r="F11862" t="s">
        <v>272</v>
      </c>
      <c r="G11862" t="s">
        <v>273</v>
      </c>
      <c r="H11862" t="s">
        <v>248</v>
      </c>
      <c r="I11862" t="s">
        <v>249</v>
      </c>
      <c r="J11862" s="65">
        <v>17</v>
      </c>
      <c r="K11862" t="str">
        <f t="shared" si="434"/>
        <v>34VI1100SRPR</v>
      </c>
      <c r="L11862">
        <f t="shared" si="435"/>
        <v>17</v>
      </c>
    </row>
    <row r="11863" spans="1:12">
      <c r="A11863" s="65">
        <v>34</v>
      </c>
      <c r="B11863" t="s">
        <v>27</v>
      </c>
      <c r="C11863" s="65">
        <v>11</v>
      </c>
      <c r="D11863" t="s">
        <v>237</v>
      </c>
      <c r="E11863" s="65">
        <v>1</v>
      </c>
      <c r="F11863" t="s">
        <v>272</v>
      </c>
      <c r="G11863" t="s">
        <v>273</v>
      </c>
      <c r="H11863" t="s">
        <v>246</v>
      </c>
      <c r="I11863" t="s">
        <v>247</v>
      </c>
      <c r="J11863" s="65">
        <v>468</v>
      </c>
      <c r="K11863" t="str">
        <f t="shared" si="434"/>
        <v>34VI1100SRPS</v>
      </c>
      <c r="L11863">
        <f t="shared" si="435"/>
        <v>468</v>
      </c>
    </row>
    <row r="11864" spans="1:12">
      <c r="A11864" s="65">
        <v>34</v>
      </c>
      <c r="B11864" t="s">
        <v>27</v>
      </c>
      <c r="C11864" s="65">
        <v>11</v>
      </c>
      <c r="D11864" t="s">
        <v>237</v>
      </c>
      <c r="E11864" s="65">
        <v>1</v>
      </c>
      <c r="F11864" t="s">
        <v>272</v>
      </c>
      <c r="G11864" t="s">
        <v>273</v>
      </c>
      <c r="H11864" t="s">
        <v>244</v>
      </c>
      <c r="I11864" t="s">
        <v>245</v>
      </c>
      <c r="J11864" s="65">
        <v>489</v>
      </c>
      <c r="K11864" t="str">
        <f t="shared" si="434"/>
        <v>34VI1100SRTT</v>
      </c>
      <c r="L11864">
        <f t="shared" si="435"/>
        <v>489</v>
      </c>
    </row>
    <row r="11865" spans="1:12">
      <c r="A11865" s="65">
        <v>34</v>
      </c>
      <c r="B11865" t="s">
        <v>27</v>
      </c>
      <c r="C11865" s="65">
        <v>11</v>
      </c>
      <c r="D11865" t="s">
        <v>237</v>
      </c>
      <c r="E11865" s="65">
        <v>1</v>
      </c>
      <c r="F11865" t="s">
        <v>272</v>
      </c>
      <c r="G11865" t="s">
        <v>273</v>
      </c>
      <c r="H11865" t="s">
        <v>270</v>
      </c>
      <c r="I11865" t="s">
        <v>271</v>
      </c>
      <c r="J11865" s="65">
        <v>17</v>
      </c>
      <c r="K11865" t="str">
        <f t="shared" si="434"/>
        <v>34VI1100SRTR</v>
      </c>
      <c r="L11865">
        <f t="shared" si="435"/>
        <v>17</v>
      </c>
    </row>
    <row r="11866" spans="1:12">
      <c r="A11866" s="65">
        <v>34</v>
      </c>
      <c r="B11866" t="s">
        <v>27</v>
      </c>
      <c r="C11866" s="65">
        <v>11</v>
      </c>
      <c r="D11866" t="s">
        <v>237</v>
      </c>
      <c r="E11866" s="65">
        <v>1</v>
      </c>
      <c r="F11866" t="s">
        <v>272</v>
      </c>
      <c r="G11866" t="s">
        <v>273</v>
      </c>
      <c r="H11866" t="s">
        <v>240</v>
      </c>
      <c r="I11866" t="s">
        <v>241</v>
      </c>
      <c r="J11866" s="65">
        <v>472</v>
      </c>
      <c r="K11866" t="str">
        <f t="shared" si="434"/>
        <v>34VI1100SRTS</v>
      </c>
      <c r="L11866">
        <f t="shared" si="435"/>
        <v>472</v>
      </c>
    </row>
    <row r="11867" spans="1:12">
      <c r="A11867" s="65">
        <v>34</v>
      </c>
      <c r="B11867" t="s">
        <v>27</v>
      </c>
      <c r="C11867" s="65">
        <v>11</v>
      </c>
      <c r="D11867" t="s">
        <v>237</v>
      </c>
      <c r="E11867" s="65">
        <v>1</v>
      </c>
      <c r="F11867" t="s">
        <v>272</v>
      </c>
      <c r="G11867" t="s">
        <v>273</v>
      </c>
      <c r="H11867" t="s">
        <v>266</v>
      </c>
      <c r="I11867" t="s">
        <v>267</v>
      </c>
      <c r="J11867" s="65">
        <v>894</v>
      </c>
      <c r="K11867" t="str">
        <f t="shared" si="434"/>
        <v>34VI1100PTRE</v>
      </c>
      <c r="L11867">
        <f t="shared" si="435"/>
        <v>894</v>
      </c>
    </row>
    <row r="11868" spans="1:12">
      <c r="A11868" s="65">
        <v>34</v>
      </c>
      <c r="B11868" t="s">
        <v>27</v>
      </c>
      <c r="C11868" s="65">
        <v>11</v>
      </c>
      <c r="D11868" t="s">
        <v>237</v>
      </c>
      <c r="E11868" s="65">
        <v>1</v>
      </c>
      <c r="F11868" t="s">
        <v>272</v>
      </c>
      <c r="G11868" t="s">
        <v>273</v>
      </c>
      <c r="H11868" t="s">
        <v>268</v>
      </c>
      <c r="I11868" t="s">
        <v>269</v>
      </c>
      <c r="J11868" s="65">
        <v>0</v>
      </c>
      <c r="K11868" t="str">
        <f t="shared" si="434"/>
        <v>34VI1100DRCF</v>
      </c>
      <c r="L11868">
        <f t="shared" si="435"/>
        <v>0</v>
      </c>
    </row>
    <row r="11869" spans="1:12">
      <c r="A11869" s="65">
        <v>34</v>
      </c>
      <c r="B11869" t="s">
        <v>27</v>
      </c>
      <c r="C11869" s="65">
        <v>11</v>
      </c>
      <c r="D11869" t="s">
        <v>237</v>
      </c>
      <c r="E11869" s="65">
        <v>1</v>
      </c>
      <c r="F11869" t="s">
        <v>272</v>
      </c>
      <c r="G11869" t="s">
        <v>273</v>
      </c>
      <c r="H11869" t="s">
        <v>242</v>
      </c>
      <c r="I11869" t="s">
        <v>243</v>
      </c>
      <c r="J11869" s="65">
        <v>0</v>
      </c>
      <c r="K11869" t="str">
        <f t="shared" si="434"/>
        <v>34VI1100DRPP</v>
      </c>
      <c r="L11869">
        <f t="shared" si="435"/>
        <v>0</v>
      </c>
    </row>
    <row r="11870" spans="1:12">
      <c r="A11870" s="65">
        <v>34</v>
      </c>
      <c r="B11870" t="s">
        <v>27</v>
      </c>
      <c r="C11870" s="65">
        <v>11</v>
      </c>
      <c r="D11870" t="s">
        <v>237</v>
      </c>
      <c r="E11870" s="65">
        <v>1</v>
      </c>
      <c r="F11870" t="s">
        <v>272</v>
      </c>
      <c r="G11870" t="s">
        <v>273</v>
      </c>
      <c r="H11870" t="s">
        <v>260</v>
      </c>
      <c r="I11870" t="s">
        <v>261</v>
      </c>
      <c r="J11870" s="65">
        <v>894</v>
      </c>
      <c r="K11870" t="str">
        <f t="shared" si="434"/>
        <v>34VI1100DRVM</v>
      </c>
      <c r="L11870">
        <f t="shared" si="435"/>
        <v>894</v>
      </c>
    </row>
    <row r="11871" spans="1:12">
      <c r="A11871" s="65">
        <v>34</v>
      </c>
      <c r="B11871" t="s">
        <v>27</v>
      </c>
      <c r="C11871" s="65">
        <v>11</v>
      </c>
      <c r="D11871" t="s">
        <v>237</v>
      </c>
      <c r="E11871" s="65">
        <v>1</v>
      </c>
      <c r="F11871" t="s">
        <v>272</v>
      </c>
      <c r="G11871" t="s">
        <v>273</v>
      </c>
      <c r="H11871" t="s">
        <v>262</v>
      </c>
      <c r="I11871" t="s">
        <v>263</v>
      </c>
      <c r="J11871" s="65">
        <v>0</v>
      </c>
      <c r="K11871" t="str">
        <f t="shared" si="434"/>
        <v>34VI1100DREX</v>
      </c>
      <c r="L11871">
        <f t="shared" si="435"/>
        <v>0</v>
      </c>
    </row>
    <row r="11872" spans="1:12">
      <c r="A11872" s="65">
        <v>34</v>
      </c>
      <c r="B11872" t="s">
        <v>27</v>
      </c>
      <c r="C11872" s="65">
        <v>11</v>
      </c>
      <c r="D11872" t="s">
        <v>237</v>
      </c>
      <c r="E11872" s="65">
        <v>1</v>
      </c>
      <c r="F11872" t="s">
        <v>274</v>
      </c>
      <c r="G11872" t="s">
        <v>275</v>
      </c>
      <c r="H11872" t="s">
        <v>262</v>
      </c>
      <c r="I11872" t="s">
        <v>263</v>
      </c>
      <c r="J11872" s="65">
        <v>0</v>
      </c>
      <c r="K11872" t="str">
        <f t="shared" si="434"/>
        <v>34VI1101DREX</v>
      </c>
      <c r="L11872">
        <f t="shared" si="435"/>
        <v>0</v>
      </c>
    </row>
    <row r="11873" spans="1:12">
      <c r="A11873" s="65">
        <v>34</v>
      </c>
      <c r="B11873" t="s">
        <v>27</v>
      </c>
      <c r="C11873" s="65">
        <v>11</v>
      </c>
      <c r="D11873" t="s">
        <v>237</v>
      </c>
      <c r="E11873" s="65">
        <v>1</v>
      </c>
      <c r="F11873" t="s">
        <v>274</v>
      </c>
      <c r="G11873" t="s">
        <v>275</v>
      </c>
      <c r="H11873" t="s">
        <v>235</v>
      </c>
      <c r="I11873" t="s">
        <v>236</v>
      </c>
      <c r="J11873" s="65">
        <v>0</v>
      </c>
      <c r="K11873" t="str">
        <f t="shared" si="434"/>
        <v>34VI1101SABA</v>
      </c>
      <c r="L11873">
        <f t="shared" si="435"/>
        <v>0</v>
      </c>
    </row>
    <row r="11874" spans="1:12">
      <c r="A11874" s="65">
        <v>34</v>
      </c>
      <c r="B11874" t="s">
        <v>27</v>
      </c>
      <c r="C11874" s="65">
        <v>11</v>
      </c>
      <c r="D11874" t="s">
        <v>237</v>
      </c>
      <c r="E11874" s="65">
        <v>1</v>
      </c>
      <c r="F11874" t="s">
        <v>274</v>
      </c>
      <c r="G11874" t="s">
        <v>275</v>
      </c>
      <c r="H11874" t="s">
        <v>242</v>
      </c>
      <c r="I11874" t="s">
        <v>243</v>
      </c>
      <c r="J11874" s="65">
        <v>0</v>
      </c>
      <c r="K11874" t="str">
        <f t="shared" si="434"/>
        <v>34VI1101DRPP</v>
      </c>
      <c r="L11874">
        <f t="shared" si="435"/>
        <v>0</v>
      </c>
    </row>
    <row r="11875" spans="1:12">
      <c r="A11875" s="65">
        <v>34</v>
      </c>
      <c r="B11875" t="s">
        <v>27</v>
      </c>
      <c r="C11875" s="65">
        <v>11</v>
      </c>
      <c r="D11875" t="s">
        <v>237</v>
      </c>
      <c r="E11875" s="65">
        <v>1</v>
      </c>
      <c r="F11875" t="s">
        <v>274</v>
      </c>
      <c r="G11875" t="s">
        <v>275</v>
      </c>
      <c r="H11875" t="s">
        <v>268</v>
      </c>
      <c r="I11875" t="s">
        <v>269</v>
      </c>
      <c r="J11875" s="65">
        <v>0</v>
      </c>
      <c r="K11875" t="str">
        <f t="shared" si="434"/>
        <v>34VI1101DRCF</v>
      </c>
      <c r="L11875">
        <f t="shared" si="435"/>
        <v>0</v>
      </c>
    </row>
    <row r="11876" spans="1:12">
      <c r="A11876" s="65">
        <v>34</v>
      </c>
      <c r="B11876" t="s">
        <v>27</v>
      </c>
      <c r="C11876" s="65">
        <v>11</v>
      </c>
      <c r="D11876" t="s">
        <v>237</v>
      </c>
      <c r="E11876" s="65">
        <v>1</v>
      </c>
      <c r="F11876" t="s">
        <v>274</v>
      </c>
      <c r="G11876" t="s">
        <v>275</v>
      </c>
      <c r="H11876" t="s">
        <v>233</v>
      </c>
      <c r="I11876" t="s">
        <v>234</v>
      </c>
      <c r="J11876" s="65">
        <v>55</v>
      </c>
      <c r="K11876" t="str">
        <f t="shared" si="434"/>
        <v>34VI1101PRER</v>
      </c>
      <c r="L11876">
        <f t="shared" si="435"/>
        <v>55</v>
      </c>
    </row>
    <row r="11877" spans="1:12">
      <c r="A11877" s="65">
        <v>34</v>
      </c>
      <c r="B11877" t="s">
        <v>27</v>
      </c>
      <c r="C11877" s="65">
        <v>11</v>
      </c>
      <c r="D11877" t="s">
        <v>237</v>
      </c>
      <c r="E11877" s="65">
        <v>1</v>
      </c>
      <c r="F11877" t="s">
        <v>274</v>
      </c>
      <c r="G11877" t="s">
        <v>275</v>
      </c>
      <c r="H11877" t="s">
        <v>231</v>
      </c>
      <c r="I11877" t="s">
        <v>232</v>
      </c>
      <c r="J11877" s="65">
        <v>839</v>
      </c>
      <c r="K11877" t="str">
        <f t="shared" si="434"/>
        <v>34VI1101PRES</v>
      </c>
      <c r="L11877">
        <f t="shared" si="435"/>
        <v>839</v>
      </c>
    </row>
    <row r="11878" spans="1:12">
      <c r="A11878" s="65">
        <v>34</v>
      </c>
      <c r="B11878" t="s">
        <v>27</v>
      </c>
      <c r="C11878" s="65">
        <v>11</v>
      </c>
      <c r="D11878" t="s">
        <v>237</v>
      </c>
      <c r="E11878" s="65">
        <v>1</v>
      </c>
      <c r="F11878" t="s">
        <v>274</v>
      </c>
      <c r="G11878" t="s">
        <v>275</v>
      </c>
      <c r="H11878" t="s">
        <v>229</v>
      </c>
      <c r="I11878" t="s">
        <v>230</v>
      </c>
      <c r="J11878" s="65">
        <v>0</v>
      </c>
      <c r="K11878" t="str">
        <f t="shared" si="434"/>
        <v>34VI1101PRNR</v>
      </c>
      <c r="L11878">
        <f t="shared" si="435"/>
        <v>0</v>
      </c>
    </row>
    <row r="11879" spans="1:12">
      <c r="A11879" s="65">
        <v>34</v>
      </c>
      <c r="B11879" t="s">
        <v>27</v>
      </c>
      <c r="C11879" s="65">
        <v>11</v>
      </c>
      <c r="D11879" t="s">
        <v>237</v>
      </c>
      <c r="E11879" s="65">
        <v>1</v>
      </c>
      <c r="F11879" t="s">
        <v>274</v>
      </c>
      <c r="G11879" t="s">
        <v>275</v>
      </c>
      <c r="H11879" t="s">
        <v>228</v>
      </c>
      <c r="I11879" t="s">
        <v>217</v>
      </c>
      <c r="J11879" s="65">
        <v>894</v>
      </c>
      <c r="K11879" t="str">
        <f t="shared" si="434"/>
        <v>34VI1101PTBI</v>
      </c>
      <c r="L11879">
        <f t="shared" si="435"/>
        <v>894</v>
      </c>
    </row>
    <row r="11880" spans="1:12">
      <c r="A11880" s="65">
        <v>34</v>
      </c>
      <c r="B11880" t="s">
        <v>27</v>
      </c>
      <c r="C11880" s="65">
        <v>11</v>
      </c>
      <c r="D11880" t="s">
        <v>237</v>
      </c>
      <c r="E11880" s="65">
        <v>1</v>
      </c>
      <c r="F11880" t="s">
        <v>274</v>
      </c>
      <c r="G11880" t="s">
        <v>275</v>
      </c>
      <c r="H11880" t="s">
        <v>258</v>
      </c>
      <c r="I11880" t="s">
        <v>259</v>
      </c>
      <c r="J11880" s="65">
        <v>1815</v>
      </c>
      <c r="K11880" t="str">
        <f t="shared" si="434"/>
        <v>34VI1101RSRS</v>
      </c>
      <c r="L11880">
        <f t="shared" si="435"/>
        <v>1815</v>
      </c>
    </row>
    <row r="11881" spans="1:12">
      <c r="A11881" s="65">
        <v>34</v>
      </c>
      <c r="B11881" t="s">
        <v>27</v>
      </c>
      <c r="C11881" s="65">
        <v>11</v>
      </c>
      <c r="D11881" t="s">
        <v>237</v>
      </c>
      <c r="E11881" s="65">
        <v>1</v>
      </c>
      <c r="F11881" t="s">
        <v>274</v>
      </c>
      <c r="G11881" t="s">
        <v>275</v>
      </c>
      <c r="H11881" t="s">
        <v>256</v>
      </c>
      <c r="I11881" t="s">
        <v>257</v>
      </c>
      <c r="J11881" s="65">
        <v>479</v>
      </c>
      <c r="K11881" t="str">
        <f t="shared" si="434"/>
        <v>34VI1101SRRT</v>
      </c>
      <c r="L11881">
        <f t="shared" si="435"/>
        <v>479</v>
      </c>
    </row>
    <row r="11882" spans="1:12">
      <c r="A11882" s="65">
        <v>34</v>
      </c>
      <c r="B11882" t="s">
        <v>27</v>
      </c>
      <c r="C11882" s="65">
        <v>11</v>
      </c>
      <c r="D11882" t="s">
        <v>237</v>
      </c>
      <c r="E11882" s="65">
        <v>1</v>
      </c>
      <c r="F11882" t="s">
        <v>274</v>
      </c>
      <c r="G11882" t="s">
        <v>275</v>
      </c>
      <c r="H11882" t="s">
        <v>254</v>
      </c>
      <c r="I11882" t="s">
        <v>255</v>
      </c>
      <c r="J11882" s="65">
        <v>17</v>
      </c>
      <c r="K11882" t="str">
        <f t="shared" si="434"/>
        <v>34VI1101SRRR</v>
      </c>
      <c r="L11882">
        <f t="shared" si="435"/>
        <v>17</v>
      </c>
    </row>
    <row r="11883" spans="1:12">
      <c r="A11883" s="65">
        <v>34</v>
      </c>
      <c r="B11883" t="s">
        <v>27</v>
      </c>
      <c r="C11883" s="65">
        <v>11</v>
      </c>
      <c r="D11883" t="s">
        <v>237</v>
      </c>
      <c r="E11883" s="65">
        <v>1</v>
      </c>
      <c r="F11883" t="s">
        <v>274</v>
      </c>
      <c r="G11883" t="s">
        <v>275</v>
      </c>
      <c r="H11883" t="s">
        <v>250</v>
      </c>
      <c r="I11883" t="s">
        <v>251</v>
      </c>
      <c r="J11883" s="65">
        <v>485</v>
      </c>
      <c r="K11883" t="str">
        <f t="shared" ref="K11883:K11946" si="436">CONCATENATE(TEXT(A11883,"00"),F11883,H11883)</f>
        <v>34VI1101SRPT</v>
      </c>
      <c r="L11883">
        <f t="shared" ref="L11883:L11946" si="437">J11883</f>
        <v>485</v>
      </c>
    </row>
    <row r="11884" spans="1:12">
      <c r="A11884" s="65">
        <v>34</v>
      </c>
      <c r="B11884" t="s">
        <v>27</v>
      </c>
      <c r="C11884" s="65">
        <v>11</v>
      </c>
      <c r="D11884" t="s">
        <v>237</v>
      </c>
      <c r="E11884" s="65">
        <v>1</v>
      </c>
      <c r="F11884" t="s">
        <v>274</v>
      </c>
      <c r="G11884" t="s">
        <v>275</v>
      </c>
      <c r="H11884" t="s">
        <v>248</v>
      </c>
      <c r="I11884" t="s">
        <v>249</v>
      </c>
      <c r="J11884" s="65">
        <v>17</v>
      </c>
      <c r="K11884" t="str">
        <f t="shared" si="436"/>
        <v>34VI1101SRPR</v>
      </c>
      <c r="L11884">
        <f t="shared" si="437"/>
        <v>17</v>
      </c>
    </row>
    <row r="11885" spans="1:12">
      <c r="A11885" s="65">
        <v>34</v>
      </c>
      <c r="B11885" t="s">
        <v>27</v>
      </c>
      <c r="C11885" s="65">
        <v>11</v>
      </c>
      <c r="D11885" t="s">
        <v>237</v>
      </c>
      <c r="E11885" s="65">
        <v>1</v>
      </c>
      <c r="F11885" t="s">
        <v>274</v>
      </c>
      <c r="G11885" t="s">
        <v>275</v>
      </c>
      <c r="H11885" t="s">
        <v>246</v>
      </c>
      <c r="I11885" t="s">
        <v>247</v>
      </c>
      <c r="J11885" s="65">
        <v>468</v>
      </c>
      <c r="K11885" t="str">
        <f t="shared" si="436"/>
        <v>34VI1101SRPS</v>
      </c>
      <c r="L11885">
        <f t="shared" si="437"/>
        <v>468</v>
      </c>
    </row>
    <row r="11886" spans="1:12">
      <c r="A11886" s="65">
        <v>34</v>
      </c>
      <c r="B11886" t="s">
        <v>27</v>
      </c>
      <c r="C11886" s="65">
        <v>11</v>
      </c>
      <c r="D11886" t="s">
        <v>237</v>
      </c>
      <c r="E11886" s="65">
        <v>1</v>
      </c>
      <c r="F11886" t="s">
        <v>274</v>
      </c>
      <c r="G11886" t="s">
        <v>275</v>
      </c>
      <c r="H11886" t="s">
        <v>244</v>
      </c>
      <c r="I11886" t="s">
        <v>245</v>
      </c>
      <c r="J11886" s="65">
        <v>489</v>
      </c>
      <c r="K11886" t="str">
        <f t="shared" si="436"/>
        <v>34VI1101SRTT</v>
      </c>
      <c r="L11886">
        <f t="shared" si="437"/>
        <v>489</v>
      </c>
    </row>
    <row r="11887" spans="1:12">
      <c r="A11887" s="65">
        <v>34</v>
      </c>
      <c r="B11887" t="s">
        <v>27</v>
      </c>
      <c r="C11887" s="65">
        <v>11</v>
      </c>
      <c r="D11887" t="s">
        <v>237</v>
      </c>
      <c r="E11887" s="65">
        <v>1</v>
      </c>
      <c r="F11887" t="s">
        <v>274</v>
      </c>
      <c r="G11887" t="s">
        <v>275</v>
      </c>
      <c r="H11887" t="s">
        <v>240</v>
      </c>
      <c r="I11887" t="s">
        <v>241</v>
      </c>
      <c r="J11887" s="65">
        <v>472</v>
      </c>
      <c r="K11887" t="str">
        <f t="shared" si="436"/>
        <v>34VI1101SRTS</v>
      </c>
      <c r="L11887">
        <f t="shared" si="437"/>
        <v>472</v>
      </c>
    </row>
    <row r="11888" spans="1:12">
      <c r="A11888" s="65">
        <v>34</v>
      </c>
      <c r="B11888" t="s">
        <v>27</v>
      </c>
      <c r="C11888" s="65">
        <v>11</v>
      </c>
      <c r="D11888" t="s">
        <v>237</v>
      </c>
      <c r="E11888" s="65">
        <v>1</v>
      </c>
      <c r="F11888" t="s">
        <v>274</v>
      </c>
      <c r="G11888" t="s">
        <v>275</v>
      </c>
      <c r="H11888" t="s">
        <v>226</v>
      </c>
      <c r="I11888" t="s">
        <v>227</v>
      </c>
      <c r="J11888" s="65">
        <v>0</v>
      </c>
      <c r="K11888" t="str">
        <f t="shared" si="436"/>
        <v>34VI1101PLNA</v>
      </c>
      <c r="L11888">
        <f t="shared" si="437"/>
        <v>0</v>
      </c>
    </row>
    <row r="11889" spans="1:12">
      <c r="A11889" s="65">
        <v>34</v>
      </c>
      <c r="B11889" t="s">
        <v>27</v>
      </c>
      <c r="C11889" s="65">
        <v>11</v>
      </c>
      <c r="D11889" t="s">
        <v>237</v>
      </c>
      <c r="E11889" s="65">
        <v>1</v>
      </c>
      <c r="F11889" t="s">
        <v>274</v>
      </c>
      <c r="G11889" t="s">
        <v>275</v>
      </c>
      <c r="H11889" t="s">
        <v>215</v>
      </c>
      <c r="I11889" t="s">
        <v>216</v>
      </c>
      <c r="J11889" s="65">
        <v>489</v>
      </c>
      <c r="K11889" t="str">
        <f t="shared" si="436"/>
        <v>34VI1101APRT</v>
      </c>
      <c r="L11889">
        <f t="shared" si="437"/>
        <v>489</v>
      </c>
    </row>
    <row r="11890" spans="1:12">
      <c r="A11890" s="65">
        <v>34</v>
      </c>
      <c r="B11890" t="s">
        <v>27</v>
      </c>
      <c r="C11890" s="65">
        <v>11</v>
      </c>
      <c r="D11890" t="s">
        <v>237</v>
      </c>
      <c r="E11890" s="65">
        <v>1</v>
      </c>
      <c r="F11890" t="s">
        <v>274</v>
      </c>
      <c r="G11890" t="s">
        <v>275</v>
      </c>
      <c r="H11890" t="s">
        <v>213</v>
      </c>
      <c r="I11890" t="s">
        <v>214</v>
      </c>
      <c r="J11890" s="65">
        <v>17</v>
      </c>
      <c r="K11890" t="str">
        <f t="shared" si="436"/>
        <v>34VI1101APRR</v>
      </c>
      <c r="L11890">
        <f t="shared" si="437"/>
        <v>17</v>
      </c>
    </row>
    <row r="11891" spans="1:12">
      <c r="A11891" s="65">
        <v>34</v>
      </c>
      <c r="B11891" t="s">
        <v>27</v>
      </c>
      <c r="C11891" s="65">
        <v>11</v>
      </c>
      <c r="D11891" t="s">
        <v>237</v>
      </c>
      <c r="E11891" s="65">
        <v>1</v>
      </c>
      <c r="F11891" t="s">
        <v>274</v>
      </c>
      <c r="G11891" t="s">
        <v>275</v>
      </c>
      <c r="H11891" t="s">
        <v>211</v>
      </c>
      <c r="I11891" t="s">
        <v>212</v>
      </c>
      <c r="J11891" s="65">
        <v>472</v>
      </c>
      <c r="K11891" t="str">
        <f t="shared" si="436"/>
        <v>34VI1101APRS</v>
      </c>
      <c r="L11891">
        <f t="shared" si="437"/>
        <v>472</v>
      </c>
    </row>
    <row r="11892" spans="1:12">
      <c r="A11892" s="65">
        <v>34</v>
      </c>
      <c r="B11892" t="s">
        <v>27</v>
      </c>
      <c r="C11892" s="65">
        <v>11</v>
      </c>
      <c r="D11892" t="s">
        <v>237</v>
      </c>
      <c r="E11892" s="65">
        <v>1</v>
      </c>
      <c r="F11892" t="s">
        <v>274</v>
      </c>
      <c r="G11892" t="s">
        <v>275</v>
      </c>
      <c r="H11892" t="s">
        <v>222</v>
      </c>
      <c r="I11892" t="s">
        <v>223</v>
      </c>
      <c r="J11892" s="65">
        <v>0</v>
      </c>
      <c r="K11892" t="str">
        <f t="shared" si="436"/>
        <v>34VI1101DPMA</v>
      </c>
      <c r="L11892">
        <f t="shared" si="437"/>
        <v>0</v>
      </c>
    </row>
    <row r="11893" spans="1:12">
      <c r="A11893" s="65">
        <v>34</v>
      </c>
      <c r="B11893" t="s">
        <v>27</v>
      </c>
      <c r="C11893" s="65">
        <v>11</v>
      </c>
      <c r="D11893" t="s">
        <v>237</v>
      </c>
      <c r="E11893" s="65">
        <v>1</v>
      </c>
      <c r="F11893" t="s">
        <v>274</v>
      </c>
      <c r="G11893" t="s">
        <v>275</v>
      </c>
      <c r="H11893" t="s">
        <v>260</v>
      </c>
      <c r="I11893" t="s">
        <v>261</v>
      </c>
      <c r="J11893" s="65">
        <v>894</v>
      </c>
      <c r="K11893" t="str">
        <f t="shared" si="436"/>
        <v>34VI1101DRVM</v>
      </c>
      <c r="L11893">
        <f t="shared" si="437"/>
        <v>894</v>
      </c>
    </row>
    <row r="11894" spans="1:12">
      <c r="A11894" s="65">
        <v>34</v>
      </c>
      <c r="B11894" t="s">
        <v>27</v>
      </c>
      <c r="C11894" s="65">
        <v>11</v>
      </c>
      <c r="D11894" t="s">
        <v>237</v>
      </c>
      <c r="E11894" s="65">
        <v>1</v>
      </c>
      <c r="F11894" t="s">
        <v>274</v>
      </c>
      <c r="G11894" t="s">
        <v>275</v>
      </c>
      <c r="H11894" t="s">
        <v>266</v>
      </c>
      <c r="I11894" t="s">
        <v>267</v>
      </c>
      <c r="J11894" s="65">
        <v>894</v>
      </c>
      <c r="K11894" t="str">
        <f t="shared" si="436"/>
        <v>34VI1101PTRE</v>
      </c>
      <c r="L11894">
        <f t="shared" si="437"/>
        <v>894</v>
      </c>
    </row>
    <row r="11895" spans="1:12">
      <c r="A11895" s="65">
        <v>34</v>
      </c>
      <c r="B11895" t="s">
        <v>27</v>
      </c>
      <c r="C11895" s="65">
        <v>11</v>
      </c>
      <c r="D11895" t="s">
        <v>237</v>
      </c>
      <c r="E11895" s="65">
        <v>1</v>
      </c>
      <c r="F11895" t="s">
        <v>274</v>
      </c>
      <c r="G11895" t="s">
        <v>275</v>
      </c>
      <c r="H11895" t="s">
        <v>220</v>
      </c>
      <c r="I11895" t="s">
        <v>221</v>
      </c>
      <c r="J11895" s="65">
        <v>0</v>
      </c>
      <c r="K11895" t="str">
        <f t="shared" si="436"/>
        <v>34VI1101DRET</v>
      </c>
      <c r="L11895">
        <f t="shared" si="437"/>
        <v>0</v>
      </c>
    </row>
    <row r="11896" spans="1:12">
      <c r="A11896" s="65">
        <v>34</v>
      </c>
      <c r="B11896" t="s">
        <v>27</v>
      </c>
      <c r="C11896" s="65">
        <v>11</v>
      </c>
      <c r="D11896" t="s">
        <v>237</v>
      </c>
      <c r="E11896" s="65">
        <v>1</v>
      </c>
      <c r="F11896" t="s">
        <v>274</v>
      </c>
      <c r="G11896" t="s">
        <v>275</v>
      </c>
      <c r="H11896" t="s">
        <v>224</v>
      </c>
      <c r="I11896" t="s">
        <v>225</v>
      </c>
      <c r="J11896" s="65">
        <v>3</v>
      </c>
      <c r="K11896" t="str">
        <f t="shared" si="436"/>
        <v>34VI1101ARRA</v>
      </c>
      <c r="L11896">
        <f t="shared" si="437"/>
        <v>3</v>
      </c>
    </row>
    <row r="11897" spans="1:12">
      <c r="A11897" s="65">
        <v>34</v>
      </c>
      <c r="B11897" t="s">
        <v>27</v>
      </c>
      <c r="C11897" s="65">
        <v>11</v>
      </c>
      <c r="D11897" t="s">
        <v>237</v>
      </c>
      <c r="E11897" s="65">
        <v>1</v>
      </c>
      <c r="F11897" t="s">
        <v>274</v>
      </c>
      <c r="G11897" t="s">
        <v>275</v>
      </c>
      <c r="H11897" t="s">
        <v>264</v>
      </c>
      <c r="I11897" t="s">
        <v>265</v>
      </c>
      <c r="J11897" s="65">
        <v>3250</v>
      </c>
      <c r="K11897" t="str">
        <f t="shared" si="436"/>
        <v>34VI1101RSRR</v>
      </c>
      <c r="L11897">
        <f t="shared" si="437"/>
        <v>3250</v>
      </c>
    </row>
    <row r="11898" spans="1:12">
      <c r="A11898" s="65">
        <v>34</v>
      </c>
      <c r="B11898" t="s">
        <v>27</v>
      </c>
      <c r="C11898" s="65">
        <v>11</v>
      </c>
      <c r="D11898" t="s">
        <v>237</v>
      </c>
      <c r="E11898" s="65">
        <v>1</v>
      </c>
      <c r="F11898" t="s">
        <v>274</v>
      </c>
      <c r="G11898" t="s">
        <v>275</v>
      </c>
      <c r="H11898" t="s">
        <v>252</v>
      </c>
      <c r="I11898" t="s">
        <v>253</v>
      </c>
      <c r="J11898" s="65">
        <v>462</v>
      </c>
      <c r="K11898" t="str">
        <f t="shared" si="436"/>
        <v>34VI1101SRRS</v>
      </c>
      <c r="L11898">
        <f t="shared" si="437"/>
        <v>462</v>
      </c>
    </row>
    <row r="11899" spans="1:12">
      <c r="A11899" s="65">
        <v>34</v>
      </c>
      <c r="B11899" t="s">
        <v>27</v>
      </c>
      <c r="C11899" s="65">
        <v>11</v>
      </c>
      <c r="D11899" t="s">
        <v>237</v>
      </c>
      <c r="E11899" s="65">
        <v>1</v>
      </c>
      <c r="F11899" t="s">
        <v>274</v>
      </c>
      <c r="G11899" t="s">
        <v>275</v>
      </c>
      <c r="H11899" t="s">
        <v>270</v>
      </c>
      <c r="I11899" t="s">
        <v>271</v>
      </c>
      <c r="J11899" s="65">
        <v>17</v>
      </c>
      <c r="K11899" t="str">
        <f t="shared" si="436"/>
        <v>34VI1101SRTR</v>
      </c>
      <c r="L11899">
        <f t="shared" si="437"/>
        <v>17</v>
      </c>
    </row>
    <row r="11900" spans="1:12">
      <c r="A11900" s="65">
        <v>34</v>
      </c>
      <c r="B11900" t="s">
        <v>27</v>
      </c>
      <c r="C11900" s="65">
        <v>11</v>
      </c>
      <c r="D11900" t="s">
        <v>237</v>
      </c>
      <c r="E11900" s="65">
        <v>1</v>
      </c>
      <c r="F11900" t="s">
        <v>276</v>
      </c>
      <c r="G11900" t="s">
        <v>277</v>
      </c>
      <c r="H11900" t="s">
        <v>246</v>
      </c>
      <c r="I11900" t="s">
        <v>247</v>
      </c>
      <c r="J11900" s="65">
        <v>0</v>
      </c>
      <c r="K11900" t="str">
        <f t="shared" si="436"/>
        <v>34VI1102SRPS</v>
      </c>
      <c r="L11900">
        <f t="shared" si="437"/>
        <v>0</v>
      </c>
    </row>
    <row r="11901" spans="1:12">
      <c r="A11901" s="65">
        <v>34</v>
      </c>
      <c r="B11901" t="s">
        <v>27</v>
      </c>
      <c r="C11901" s="65">
        <v>11</v>
      </c>
      <c r="D11901" t="s">
        <v>237</v>
      </c>
      <c r="E11901" s="65">
        <v>1</v>
      </c>
      <c r="F11901" t="s">
        <v>276</v>
      </c>
      <c r="G11901" t="s">
        <v>277</v>
      </c>
      <c r="H11901" t="s">
        <v>256</v>
      </c>
      <c r="I11901" t="s">
        <v>257</v>
      </c>
      <c r="J11901" s="65">
        <v>0</v>
      </c>
      <c r="K11901" t="str">
        <f t="shared" si="436"/>
        <v>34VI1102SRRT</v>
      </c>
      <c r="L11901">
        <f t="shared" si="437"/>
        <v>0</v>
      </c>
    </row>
    <row r="11902" spans="1:12">
      <c r="A11902" s="65">
        <v>34</v>
      </c>
      <c r="B11902" t="s">
        <v>27</v>
      </c>
      <c r="C11902" s="65">
        <v>11</v>
      </c>
      <c r="D11902" t="s">
        <v>237</v>
      </c>
      <c r="E11902" s="65">
        <v>1</v>
      </c>
      <c r="F11902" t="s">
        <v>276</v>
      </c>
      <c r="G11902" t="s">
        <v>277</v>
      </c>
      <c r="H11902" t="s">
        <v>231</v>
      </c>
      <c r="I11902" t="s">
        <v>232</v>
      </c>
      <c r="J11902" s="65">
        <v>0</v>
      </c>
      <c r="K11902" t="str">
        <f t="shared" si="436"/>
        <v>34VI1102PRES</v>
      </c>
      <c r="L11902">
        <f t="shared" si="437"/>
        <v>0</v>
      </c>
    </row>
    <row r="11903" spans="1:12">
      <c r="A11903" s="65">
        <v>34</v>
      </c>
      <c r="B11903" t="s">
        <v>27</v>
      </c>
      <c r="C11903" s="65">
        <v>11</v>
      </c>
      <c r="D11903" t="s">
        <v>237</v>
      </c>
      <c r="E11903" s="65">
        <v>1</v>
      </c>
      <c r="F11903" t="s">
        <v>276</v>
      </c>
      <c r="G11903" t="s">
        <v>277</v>
      </c>
      <c r="H11903" t="s">
        <v>229</v>
      </c>
      <c r="I11903" t="s">
        <v>230</v>
      </c>
      <c r="J11903" s="65">
        <v>0</v>
      </c>
      <c r="K11903" t="str">
        <f t="shared" si="436"/>
        <v>34VI1102PRNR</v>
      </c>
      <c r="L11903">
        <f t="shared" si="437"/>
        <v>0</v>
      </c>
    </row>
    <row r="11904" spans="1:12">
      <c r="A11904" s="65">
        <v>34</v>
      </c>
      <c r="B11904" t="s">
        <v>27</v>
      </c>
      <c r="C11904" s="65">
        <v>11</v>
      </c>
      <c r="D11904" t="s">
        <v>237</v>
      </c>
      <c r="E11904" s="65">
        <v>1</v>
      </c>
      <c r="F11904" t="s">
        <v>276</v>
      </c>
      <c r="G11904" t="s">
        <v>277</v>
      </c>
      <c r="H11904" t="s">
        <v>233</v>
      </c>
      <c r="I11904" t="s">
        <v>234</v>
      </c>
      <c r="J11904" s="65">
        <v>0</v>
      </c>
      <c r="K11904" t="str">
        <f t="shared" si="436"/>
        <v>34VI1102PRER</v>
      </c>
      <c r="L11904">
        <f t="shared" si="437"/>
        <v>0</v>
      </c>
    </row>
    <row r="11905" spans="1:12">
      <c r="A11905" s="65">
        <v>34</v>
      </c>
      <c r="B11905" t="s">
        <v>27</v>
      </c>
      <c r="C11905" s="65">
        <v>11</v>
      </c>
      <c r="D11905" t="s">
        <v>237</v>
      </c>
      <c r="E11905" s="65">
        <v>1</v>
      </c>
      <c r="F11905" t="s">
        <v>276</v>
      </c>
      <c r="G11905" t="s">
        <v>277</v>
      </c>
      <c r="H11905" t="s">
        <v>266</v>
      </c>
      <c r="I11905" t="s">
        <v>267</v>
      </c>
      <c r="J11905" s="65">
        <v>0</v>
      </c>
      <c r="K11905" t="str">
        <f t="shared" si="436"/>
        <v>34VI1102PTRE</v>
      </c>
      <c r="L11905">
        <f t="shared" si="437"/>
        <v>0</v>
      </c>
    </row>
    <row r="11906" spans="1:12">
      <c r="A11906" s="65">
        <v>34</v>
      </c>
      <c r="B11906" t="s">
        <v>27</v>
      </c>
      <c r="C11906" s="65">
        <v>11</v>
      </c>
      <c r="D11906" t="s">
        <v>237</v>
      </c>
      <c r="E11906" s="65">
        <v>1</v>
      </c>
      <c r="F11906" t="s">
        <v>276</v>
      </c>
      <c r="G11906" t="s">
        <v>277</v>
      </c>
      <c r="H11906" t="s">
        <v>268</v>
      </c>
      <c r="I11906" t="s">
        <v>269</v>
      </c>
      <c r="J11906" s="65">
        <v>0</v>
      </c>
      <c r="K11906" t="str">
        <f t="shared" si="436"/>
        <v>34VI1102DRCF</v>
      </c>
      <c r="L11906">
        <f t="shared" si="437"/>
        <v>0</v>
      </c>
    </row>
    <row r="11907" spans="1:12">
      <c r="A11907" s="65">
        <v>34</v>
      </c>
      <c r="B11907" t="s">
        <v>27</v>
      </c>
      <c r="C11907" s="65">
        <v>11</v>
      </c>
      <c r="D11907" t="s">
        <v>237</v>
      </c>
      <c r="E11907" s="65">
        <v>1</v>
      </c>
      <c r="F11907" t="s">
        <v>276</v>
      </c>
      <c r="G11907" t="s">
        <v>277</v>
      </c>
      <c r="H11907" t="s">
        <v>242</v>
      </c>
      <c r="I11907" t="s">
        <v>243</v>
      </c>
      <c r="J11907" s="65">
        <v>0</v>
      </c>
      <c r="K11907" t="str">
        <f t="shared" si="436"/>
        <v>34VI1102DRPP</v>
      </c>
      <c r="L11907">
        <f t="shared" si="437"/>
        <v>0</v>
      </c>
    </row>
    <row r="11908" spans="1:12">
      <c r="A11908" s="65">
        <v>34</v>
      </c>
      <c r="B11908" t="s">
        <v>27</v>
      </c>
      <c r="C11908" s="65">
        <v>11</v>
      </c>
      <c r="D11908" t="s">
        <v>237</v>
      </c>
      <c r="E11908" s="65">
        <v>1</v>
      </c>
      <c r="F11908" t="s">
        <v>276</v>
      </c>
      <c r="G11908" t="s">
        <v>277</v>
      </c>
      <c r="H11908" t="s">
        <v>260</v>
      </c>
      <c r="I11908" t="s">
        <v>261</v>
      </c>
      <c r="J11908" s="65">
        <v>0</v>
      </c>
      <c r="K11908" t="str">
        <f t="shared" si="436"/>
        <v>34VI1102DRVM</v>
      </c>
      <c r="L11908">
        <f t="shared" si="437"/>
        <v>0</v>
      </c>
    </row>
    <row r="11909" spans="1:12">
      <c r="A11909" s="65">
        <v>34</v>
      </c>
      <c r="B11909" t="s">
        <v>27</v>
      </c>
      <c r="C11909" s="65">
        <v>11</v>
      </c>
      <c r="D11909" t="s">
        <v>237</v>
      </c>
      <c r="E11909" s="65">
        <v>1</v>
      </c>
      <c r="F11909" t="s">
        <v>276</v>
      </c>
      <c r="G11909" t="s">
        <v>277</v>
      </c>
      <c r="H11909" t="s">
        <v>262</v>
      </c>
      <c r="I11909" t="s">
        <v>263</v>
      </c>
      <c r="J11909" s="65">
        <v>0</v>
      </c>
      <c r="K11909" t="str">
        <f t="shared" si="436"/>
        <v>34VI1102DREX</v>
      </c>
      <c r="L11909">
        <f t="shared" si="437"/>
        <v>0</v>
      </c>
    </row>
    <row r="11910" spans="1:12">
      <c r="A11910" s="65">
        <v>34</v>
      </c>
      <c r="B11910" t="s">
        <v>27</v>
      </c>
      <c r="C11910" s="65">
        <v>11</v>
      </c>
      <c r="D11910" t="s">
        <v>237</v>
      </c>
      <c r="E11910" s="65">
        <v>1</v>
      </c>
      <c r="F11910" t="s">
        <v>276</v>
      </c>
      <c r="G11910" t="s">
        <v>277</v>
      </c>
      <c r="H11910" t="s">
        <v>220</v>
      </c>
      <c r="I11910" t="s">
        <v>221</v>
      </c>
      <c r="J11910" s="65">
        <v>0</v>
      </c>
      <c r="K11910" t="str">
        <f t="shared" si="436"/>
        <v>34VI1102DRET</v>
      </c>
      <c r="L11910">
        <f t="shared" si="437"/>
        <v>0</v>
      </c>
    </row>
    <row r="11911" spans="1:12">
      <c r="A11911" s="65">
        <v>34</v>
      </c>
      <c r="B11911" t="s">
        <v>27</v>
      </c>
      <c r="C11911" s="65">
        <v>11</v>
      </c>
      <c r="D11911" t="s">
        <v>237</v>
      </c>
      <c r="E11911" s="65">
        <v>1</v>
      </c>
      <c r="F11911" t="s">
        <v>276</v>
      </c>
      <c r="G11911" t="s">
        <v>277</v>
      </c>
      <c r="H11911" t="s">
        <v>222</v>
      </c>
      <c r="I11911" t="s">
        <v>223</v>
      </c>
      <c r="J11911" s="65">
        <v>0</v>
      </c>
      <c r="K11911" t="str">
        <f t="shared" si="436"/>
        <v>34VI1102DPMA</v>
      </c>
      <c r="L11911">
        <f t="shared" si="437"/>
        <v>0</v>
      </c>
    </row>
    <row r="11912" spans="1:12">
      <c r="A11912" s="65">
        <v>34</v>
      </c>
      <c r="B11912" t="s">
        <v>27</v>
      </c>
      <c r="C11912" s="65">
        <v>11</v>
      </c>
      <c r="D11912" t="s">
        <v>237</v>
      </c>
      <c r="E11912" s="65">
        <v>1</v>
      </c>
      <c r="F11912" t="s">
        <v>276</v>
      </c>
      <c r="G11912" t="s">
        <v>277</v>
      </c>
      <c r="H11912" t="s">
        <v>211</v>
      </c>
      <c r="I11912" t="s">
        <v>212</v>
      </c>
      <c r="J11912" s="65">
        <v>0</v>
      </c>
      <c r="K11912" t="str">
        <f t="shared" si="436"/>
        <v>34VI1102APRS</v>
      </c>
      <c r="L11912">
        <f t="shared" si="437"/>
        <v>0</v>
      </c>
    </row>
    <row r="11913" spans="1:12">
      <c r="A11913" s="65">
        <v>34</v>
      </c>
      <c r="B11913" t="s">
        <v>27</v>
      </c>
      <c r="C11913" s="65">
        <v>11</v>
      </c>
      <c r="D11913" t="s">
        <v>237</v>
      </c>
      <c r="E11913" s="65">
        <v>1</v>
      </c>
      <c r="F11913" t="s">
        <v>276</v>
      </c>
      <c r="G11913" t="s">
        <v>277</v>
      </c>
      <c r="H11913" t="s">
        <v>213</v>
      </c>
      <c r="I11913" t="s">
        <v>214</v>
      </c>
      <c r="J11913" s="65">
        <v>0</v>
      </c>
      <c r="K11913" t="str">
        <f t="shared" si="436"/>
        <v>34VI1102APRR</v>
      </c>
      <c r="L11913">
        <f t="shared" si="437"/>
        <v>0</v>
      </c>
    </row>
    <row r="11914" spans="1:12">
      <c r="A11914" s="65">
        <v>34</v>
      </c>
      <c r="B11914" t="s">
        <v>27</v>
      </c>
      <c r="C11914" s="65">
        <v>11</v>
      </c>
      <c r="D11914" t="s">
        <v>237</v>
      </c>
      <c r="E11914" s="65">
        <v>1</v>
      </c>
      <c r="F11914" t="s">
        <v>276</v>
      </c>
      <c r="G11914" t="s">
        <v>277</v>
      </c>
      <c r="H11914" t="s">
        <v>215</v>
      </c>
      <c r="I11914" t="s">
        <v>216</v>
      </c>
      <c r="J11914" s="65">
        <v>0</v>
      </c>
      <c r="K11914" t="str">
        <f t="shared" si="436"/>
        <v>34VI1102APRT</v>
      </c>
      <c r="L11914">
        <f t="shared" si="437"/>
        <v>0</v>
      </c>
    </row>
    <row r="11915" spans="1:12">
      <c r="A11915" s="65">
        <v>34</v>
      </c>
      <c r="B11915" t="s">
        <v>27</v>
      </c>
      <c r="C11915" s="65">
        <v>11</v>
      </c>
      <c r="D11915" t="s">
        <v>237</v>
      </c>
      <c r="E11915" s="65">
        <v>1</v>
      </c>
      <c r="F11915" t="s">
        <v>276</v>
      </c>
      <c r="G11915" t="s">
        <v>277</v>
      </c>
      <c r="H11915" t="s">
        <v>224</v>
      </c>
      <c r="I11915" t="s">
        <v>225</v>
      </c>
      <c r="J11915" s="65">
        <v>0</v>
      </c>
      <c r="K11915" t="str">
        <f t="shared" si="436"/>
        <v>34VI1102ARRA</v>
      </c>
      <c r="L11915">
        <f t="shared" si="437"/>
        <v>0</v>
      </c>
    </row>
    <row r="11916" spans="1:12">
      <c r="A11916" s="65">
        <v>34</v>
      </c>
      <c r="B11916" t="s">
        <v>27</v>
      </c>
      <c r="C11916" s="65">
        <v>11</v>
      </c>
      <c r="D11916" t="s">
        <v>237</v>
      </c>
      <c r="E11916" s="65">
        <v>1</v>
      </c>
      <c r="F11916" t="s">
        <v>276</v>
      </c>
      <c r="G11916" t="s">
        <v>277</v>
      </c>
      <c r="H11916" t="s">
        <v>226</v>
      </c>
      <c r="I11916" t="s">
        <v>227</v>
      </c>
      <c r="J11916" s="65">
        <v>0</v>
      </c>
      <c r="K11916" t="str">
        <f t="shared" si="436"/>
        <v>34VI1102PLNA</v>
      </c>
      <c r="L11916">
        <f t="shared" si="437"/>
        <v>0</v>
      </c>
    </row>
    <row r="11917" spans="1:12">
      <c r="A11917" s="65">
        <v>34</v>
      </c>
      <c r="B11917" t="s">
        <v>27</v>
      </c>
      <c r="C11917" s="65">
        <v>11</v>
      </c>
      <c r="D11917" t="s">
        <v>237</v>
      </c>
      <c r="E11917" s="65">
        <v>1</v>
      </c>
      <c r="F11917" t="s">
        <v>276</v>
      </c>
      <c r="G11917" t="s">
        <v>277</v>
      </c>
      <c r="H11917" t="s">
        <v>235</v>
      </c>
      <c r="I11917" t="s">
        <v>236</v>
      </c>
      <c r="J11917" s="65">
        <v>0</v>
      </c>
      <c r="K11917" t="str">
        <f t="shared" si="436"/>
        <v>34VI1102SABA</v>
      </c>
      <c r="L11917">
        <f t="shared" si="437"/>
        <v>0</v>
      </c>
    </row>
    <row r="11918" spans="1:12">
      <c r="A11918" s="65">
        <v>34</v>
      </c>
      <c r="B11918" t="s">
        <v>27</v>
      </c>
      <c r="C11918" s="65">
        <v>11</v>
      </c>
      <c r="D11918" t="s">
        <v>237</v>
      </c>
      <c r="E11918" s="65">
        <v>1</v>
      </c>
      <c r="F11918" t="s">
        <v>276</v>
      </c>
      <c r="G11918" t="s">
        <v>277</v>
      </c>
      <c r="H11918" t="s">
        <v>240</v>
      </c>
      <c r="I11918" t="s">
        <v>241</v>
      </c>
      <c r="J11918" s="65">
        <v>0</v>
      </c>
      <c r="K11918" t="str">
        <f t="shared" si="436"/>
        <v>34VI1102SRTS</v>
      </c>
      <c r="L11918">
        <f t="shared" si="437"/>
        <v>0</v>
      </c>
    </row>
    <row r="11919" spans="1:12">
      <c r="A11919" s="65">
        <v>34</v>
      </c>
      <c r="B11919" t="s">
        <v>27</v>
      </c>
      <c r="C11919" s="65">
        <v>11</v>
      </c>
      <c r="D11919" t="s">
        <v>237</v>
      </c>
      <c r="E11919" s="65">
        <v>1</v>
      </c>
      <c r="F11919" t="s">
        <v>276</v>
      </c>
      <c r="G11919" t="s">
        <v>277</v>
      </c>
      <c r="H11919" t="s">
        <v>270</v>
      </c>
      <c r="I11919" t="s">
        <v>271</v>
      </c>
      <c r="J11919" s="65">
        <v>0</v>
      </c>
      <c r="K11919" t="str">
        <f t="shared" si="436"/>
        <v>34VI1102SRTR</v>
      </c>
      <c r="L11919">
        <f t="shared" si="437"/>
        <v>0</v>
      </c>
    </row>
    <row r="11920" spans="1:12">
      <c r="A11920" s="65">
        <v>34</v>
      </c>
      <c r="B11920" t="s">
        <v>27</v>
      </c>
      <c r="C11920" s="65">
        <v>11</v>
      </c>
      <c r="D11920" t="s">
        <v>237</v>
      </c>
      <c r="E11920" s="65">
        <v>1</v>
      </c>
      <c r="F11920" t="s">
        <v>276</v>
      </c>
      <c r="G11920" t="s">
        <v>277</v>
      </c>
      <c r="H11920" t="s">
        <v>244</v>
      </c>
      <c r="I11920" t="s">
        <v>245</v>
      </c>
      <c r="J11920" s="65">
        <v>0</v>
      </c>
      <c r="K11920" t="str">
        <f t="shared" si="436"/>
        <v>34VI1102SRTT</v>
      </c>
      <c r="L11920">
        <f t="shared" si="437"/>
        <v>0</v>
      </c>
    </row>
    <row r="11921" spans="1:12">
      <c r="A11921" s="65">
        <v>34</v>
      </c>
      <c r="B11921" t="s">
        <v>27</v>
      </c>
      <c r="C11921" s="65">
        <v>11</v>
      </c>
      <c r="D11921" t="s">
        <v>237</v>
      </c>
      <c r="E11921" s="65">
        <v>1</v>
      </c>
      <c r="F11921" t="s">
        <v>276</v>
      </c>
      <c r="G11921" t="s">
        <v>277</v>
      </c>
      <c r="H11921" t="s">
        <v>248</v>
      </c>
      <c r="I11921" t="s">
        <v>249</v>
      </c>
      <c r="J11921" s="65">
        <v>0</v>
      </c>
      <c r="K11921" t="str">
        <f t="shared" si="436"/>
        <v>34VI1102SRPR</v>
      </c>
      <c r="L11921">
        <f t="shared" si="437"/>
        <v>0</v>
      </c>
    </row>
    <row r="11922" spans="1:12">
      <c r="A11922" s="65">
        <v>34</v>
      </c>
      <c r="B11922" t="s">
        <v>27</v>
      </c>
      <c r="C11922" s="65">
        <v>11</v>
      </c>
      <c r="D11922" t="s">
        <v>237</v>
      </c>
      <c r="E11922" s="65">
        <v>1</v>
      </c>
      <c r="F11922" t="s">
        <v>276</v>
      </c>
      <c r="G11922" t="s">
        <v>277</v>
      </c>
      <c r="H11922" t="s">
        <v>250</v>
      </c>
      <c r="I11922" t="s">
        <v>251</v>
      </c>
      <c r="J11922" s="65">
        <v>0</v>
      </c>
      <c r="K11922" t="str">
        <f t="shared" si="436"/>
        <v>34VI1102SRPT</v>
      </c>
      <c r="L11922">
        <f t="shared" si="437"/>
        <v>0</v>
      </c>
    </row>
    <row r="11923" spans="1:12">
      <c r="A11923" s="65">
        <v>34</v>
      </c>
      <c r="B11923" t="s">
        <v>27</v>
      </c>
      <c r="C11923" s="65">
        <v>11</v>
      </c>
      <c r="D11923" t="s">
        <v>237</v>
      </c>
      <c r="E11923" s="65">
        <v>1</v>
      </c>
      <c r="F11923" t="s">
        <v>276</v>
      </c>
      <c r="G11923" t="s">
        <v>277</v>
      </c>
      <c r="H11923" t="s">
        <v>252</v>
      </c>
      <c r="I11923" t="s">
        <v>253</v>
      </c>
      <c r="J11923" s="65">
        <v>0</v>
      </c>
      <c r="K11923" t="str">
        <f t="shared" si="436"/>
        <v>34VI1102SRRS</v>
      </c>
      <c r="L11923">
        <f t="shared" si="437"/>
        <v>0</v>
      </c>
    </row>
    <row r="11924" spans="1:12">
      <c r="A11924" s="65">
        <v>34</v>
      </c>
      <c r="B11924" t="s">
        <v>27</v>
      </c>
      <c r="C11924" s="65">
        <v>11</v>
      </c>
      <c r="D11924" t="s">
        <v>237</v>
      </c>
      <c r="E11924" s="65">
        <v>1</v>
      </c>
      <c r="F11924" t="s">
        <v>276</v>
      </c>
      <c r="G11924" t="s">
        <v>277</v>
      </c>
      <c r="H11924" t="s">
        <v>254</v>
      </c>
      <c r="I11924" t="s">
        <v>255</v>
      </c>
      <c r="J11924" s="65">
        <v>0</v>
      </c>
      <c r="K11924" t="str">
        <f t="shared" si="436"/>
        <v>34VI1102SRRR</v>
      </c>
      <c r="L11924">
        <f t="shared" si="437"/>
        <v>0</v>
      </c>
    </row>
    <row r="11925" spans="1:12">
      <c r="A11925" s="65">
        <v>34</v>
      </c>
      <c r="B11925" t="s">
        <v>27</v>
      </c>
      <c r="C11925" s="65">
        <v>11</v>
      </c>
      <c r="D11925" t="s">
        <v>237</v>
      </c>
      <c r="E11925" s="65">
        <v>1</v>
      </c>
      <c r="F11925" t="s">
        <v>276</v>
      </c>
      <c r="G11925" t="s">
        <v>277</v>
      </c>
      <c r="H11925" t="s">
        <v>258</v>
      </c>
      <c r="I11925" t="s">
        <v>259</v>
      </c>
      <c r="J11925" s="65">
        <v>0</v>
      </c>
      <c r="K11925" t="str">
        <f t="shared" si="436"/>
        <v>34VI1102RSRS</v>
      </c>
      <c r="L11925">
        <f t="shared" si="437"/>
        <v>0</v>
      </c>
    </row>
    <row r="11926" spans="1:12">
      <c r="A11926" s="65">
        <v>34</v>
      </c>
      <c r="B11926" t="s">
        <v>27</v>
      </c>
      <c r="C11926" s="65">
        <v>11</v>
      </c>
      <c r="D11926" t="s">
        <v>237</v>
      </c>
      <c r="E11926" s="65">
        <v>1</v>
      </c>
      <c r="F11926" t="s">
        <v>276</v>
      </c>
      <c r="G11926" t="s">
        <v>277</v>
      </c>
      <c r="H11926" t="s">
        <v>264</v>
      </c>
      <c r="I11926" t="s">
        <v>265</v>
      </c>
      <c r="J11926" s="65">
        <v>0</v>
      </c>
      <c r="K11926" t="str">
        <f t="shared" si="436"/>
        <v>34VI1102RSRR</v>
      </c>
      <c r="L11926">
        <f t="shared" si="437"/>
        <v>0</v>
      </c>
    </row>
    <row r="11927" spans="1:12">
      <c r="A11927" s="65">
        <v>34</v>
      </c>
      <c r="B11927" t="s">
        <v>27</v>
      </c>
      <c r="C11927" s="65">
        <v>11</v>
      </c>
      <c r="D11927" t="s">
        <v>237</v>
      </c>
      <c r="E11927" s="65">
        <v>1</v>
      </c>
      <c r="F11927" t="s">
        <v>276</v>
      </c>
      <c r="G11927" t="s">
        <v>277</v>
      </c>
      <c r="H11927" t="s">
        <v>228</v>
      </c>
      <c r="I11927" t="s">
        <v>217</v>
      </c>
      <c r="J11927" s="65">
        <v>0</v>
      </c>
      <c r="K11927" t="str">
        <f t="shared" si="436"/>
        <v>34VI1102PTBI</v>
      </c>
      <c r="L11927">
        <f t="shared" si="437"/>
        <v>0</v>
      </c>
    </row>
    <row r="11928" spans="1:12">
      <c r="A11928" s="65">
        <v>34</v>
      </c>
      <c r="B11928" t="s">
        <v>27</v>
      </c>
      <c r="C11928" s="65">
        <v>11</v>
      </c>
      <c r="D11928" t="s">
        <v>237</v>
      </c>
      <c r="E11928" s="65">
        <v>1</v>
      </c>
      <c r="F11928" t="s">
        <v>278</v>
      </c>
      <c r="G11928" t="s">
        <v>273</v>
      </c>
      <c r="H11928" t="s">
        <v>240</v>
      </c>
      <c r="I11928" t="s">
        <v>241</v>
      </c>
      <c r="J11928" s="65">
        <v>0</v>
      </c>
      <c r="K11928" t="str">
        <f t="shared" si="436"/>
        <v>34VI1200SRTS</v>
      </c>
      <c r="L11928">
        <f t="shared" si="437"/>
        <v>0</v>
      </c>
    </row>
    <row r="11929" spans="1:12">
      <c r="A11929" s="65">
        <v>34</v>
      </c>
      <c r="B11929" t="s">
        <v>27</v>
      </c>
      <c r="C11929" s="65">
        <v>11</v>
      </c>
      <c r="D11929" t="s">
        <v>237</v>
      </c>
      <c r="E11929" s="65">
        <v>1</v>
      </c>
      <c r="F11929" t="s">
        <v>278</v>
      </c>
      <c r="G11929" t="s">
        <v>273</v>
      </c>
      <c r="H11929" t="s">
        <v>270</v>
      </c>
      <c r="I11929" t="s">
        <v>271</v>
      </c>
      <c r="J11929" s="65">
        <v>0</v>
      </c>
      <c r="K11929" t="str">
        <f t="shared" si="436"/>
        <v>34VI1200SRTR</v>
      </c>
      <c r="L11929">
        <f t="shared" si="437"/>
        <v>0</v>
      </c>
    </row>
    <row r="11930" spans="1:12">
      <c r="A11930" s="65">
        <v>34</v>
      </c>
      <c r="B11930" t="s">
        <v>27</v>
      </c>
      <c r="C11930" s="65">
        <v>11</v>
      </c>
      <c r="D11930" t="s">
        <v>237</v>
      </c>
      <c r="E11930" s="65">
        <v>1</v>
      </c>
      <c r="F11930" t="s">
        <v>278</v>
      </c>
      <c r="G11930" t="s">
        <v>273</v>
      </c>
      <c r="H11930" t="s">
        <v>244</v>
      </c>
      <c r="I11930" t="s">
        <v>245</v>
      </c>
      <c r="J11930" s="65">
        <v>0</v>
      </c>
      <c r="K11930" t="str">
        <f t="shared" si="436"/>
        <v>34VI1200SRTT</v>
      </c>
      <c r="L11930">
        <f t="shared" si="437"/>
        <v>0</v>
      </c>
    </row>
    <row r="11931" spans="1:12">
      <c r="A11931" s="65">
        <v>34</v>
      </c>
      <c r="B11931" t="s">
        <v>27</v>
      </c>
      <c r="C11931" s="65">
        <v>11</v>
      </c>
      <c r="D11931" t="s">
        <v>237</v>
      </c>
      <c r="E11931" s="65">
        <v>1</v>
      </c>
      <c r="F11931" t="s">
        <v>278</v>
      </c>
      <c r="G11931" t="s">
        <v>273</v>
      </c>
      <c r="H11931" t="s">
        <v>246</v>
      </c>
      <c r="I11931" t="s">
        <v>247</v>
      </c>
      <c r="J11931" s="65">
        <v>0</v>
      </c>
      <c r="K11931" t="str">
        <f t="shared" si="436"/>
        <v>34VI1200SRPS</v>
      </c>
      <c r="L11931">
        <f t="shared" si="437"/>
        <v>0</v>
      </c>
    </row>
    <row r="11932" spans="1:12">
      <c r="A11932" s="65">
        <v>34</v>
      </c>
      <c r="B11932" t="s">
        <v>27</v>
      </c>
      <c r="C11932" s="65">
        <v>11</v>
      </c>
      <c r="D11932" t="s">
        <v>237</v>
      </c>
      <c r="E11932" s="65">
        <v>1</v>
      </c>
      <c r="F11932" t="s">
        <v>278</v>
      </c>
      <c r="G11932" t="s">
        <v>273</v>
      </c>
      <c r="H11932" t="s">
        <v>248</v>
      </c>
      <c r="I11932" t="s">
        <v>249</v>
      </c>
      <c r="J11932" s="65">
        <v>0</v>
      </c>
      <c r="K11932" t="str">
        <f t="shared" si="436"/>
        <v>34VI1200SRPR</v>
      </c>
      <c r="L11932">
        <f t="shared" si="437"/>
        <v>0</v>
      </c>
    </row>
    <row r="11933" spans="1:12">
      <c r="A11933" s="65">
        <v>34</v>
      </c>
      <c r="B11933" t="s">
        <v>27</v>
      </c>
      <c r="C11933" s="65">
        <v>11</v>
      </c>
      <c r="D11933" t="s">
        <v>237</v>
      </c>
      <c r="E11933" s="65">
        <v>1</v>
      </c>
      <c r="F11933" t="s">
        <v>278</v>
      </c>
      <c r="G11933" t="s">
        <v>273</v>
      </c>
      <c r="H11933" t="s">
        <v>250</v>
      </c>
      <c r="I11933" t="s">
        <v>251</v>
      </c>
      <c r="J11933" s="65">
        <v>0</v>
      </c>
      <c r="K11933" t="str">
        <f t="shared" si="436"/>
        <v>34VI1200SRPT</v>
      </c>
      <c r="L11933">
        <f t="shared" si="437"/>
        <v>0</v>
      </c>
    </row>
    <row r="11934" spans="1:12">
      <c r="A11934" s="65">
        <v>34</v>
      </c>
      <c r="B11934" t="s">
        <v>27</v>
      </c>
      <c r="C11934" s="65">
        <v>11</v>
      </c>
      <c r="D11934" t="s">
        <v>237</v>
      </c>
      <c r="E11934" s="65">
        <v>1</v>
      </c>
      <c r="F11934" t="s">
        <v>278</v>
      </c>
      <c r="G11934" t="s">
        <v>273</v>
      </c>
      <c r="H11934" t="s">
        <v>252</v>
      </c>
      <c r="I11934" t="s">
        <v>253</v>
      </c>
      <c r="J11934" s="65">
        <v>0</v>
      </c>
      <c r="K11934" t="str">
        <f t="shared" si="436"/>
        <v>34VI1200SRRS</v>
      </c>
      <c r="L11934">
        <f t="shared" si="437"/>
        <v>0</v>
      </c>
    </row>
    <row r="11935" spans="1:12">
      <c r="A11935" s="65">
        <v>34</v>
      </c>
      <c r="B11935" t="s">
        <v>27</v>
      </c>
      <c r="C11935" s="65">
        <v>11</v>
      </c>
      <c r="D11935" t="s">
        <v>237</v>
      </c>
      <c r="E11935" s="65">
        <v>1</v>
      </c>
      <c r="F11935" t="s">
        <v>278</v>
      </c>
      <c r="G11935" t="s">
        <v>273</v>
      </c>
      <c r="H11935" t="s">
        <v>254</v>
      </c>
      <c r="I11935" t="s">
        <v>255</v>
      </c>
      <c r="J11935" s="65">
        <v>0</v>
      </c>
      <c r="K11935" t="str">
        <f t="shared" si="436"/>
        <v>34VI1200SRRR</v>
      </c>
      <c r="L11935">
        <f t="shared" si="437"/>
        <v>0</v>
      </c>
    </row>
    <row r="11936" spans="1:12">
      <c r="A11936" s="65">
        <v>34</v>
      </c>
      <c r="B11936" t="s">
        <v>27</v>
      </c>
      <c r="C11936" s="65">
        <v>11</v>
      </c>
      <c r="D11936" t="s">
        <v>237</v>
      </c>
      <c r="E11936" s="65">
        <v>1</v>
      </c>
      <c r="F11936" t="s">
        <v>278</v>
      </c>
      <c r="G11936" t="s">
        <v>273</v>
      </c>
      <c r="H11936" t="s">
        <v>256</v>
      </c>
      <c r="I11936" t="s">
        <v>257</v>
      </c>
      <c r="J11936" s="65">
        <v>0</v>
      </c>
      <c r="K11936" t="str">
        <f t="shared" si="436"/>
        <v>34VI1200SRRT</v>
      </c>
      <c r="L11936">
        <f t="shared" si="437"/>
        <v>0</v>
      </c>
    </row>
    <row r="11937" spans="1:12">
      <c r="A11937" s="65">
        <v>34</v>
      </c>
      <c r="B11937" t="s">
        <v>27</v>
      </c>
      <c r="C11937" s="65">
        <v>11</v>
      </c>
      <c r="D11937" t="s">
        <v>237</v>
      </c>
      <c r="E11937" s="65">
        <v>1</v>
      </c>
      <c r="F11937" t="s">
        <v>278</v>
      </c>
      <c r="G11937" t="s">
        <v>273</v>
      </c>
      <c r="H11937" t="s">
        <v>258</v>
      </c>
      <c r="I11937" t="s">
        <v>259</v>
      </c>
      <c r="J11937" s="65">
        <v>0</v>
      </c>
      <c r="K11937" t="str">
        <f t="shared" si="436"/>
        <v>34VI1200RSRS</v>
      </c>
      <c r="L11937">
        <f t="shared" si="437"/>
        <v>0</v>
      </c>
    </row>
    <row r="11938" spans="1:12">
      <c r="A11938" s="65">
        <v>34</v>
      </c>
      <c r="B11938" t="s">
        <v>27</v>
      </c>
      <c r="C11938" s="65">
        <v>11</v>
      </c>
      <c r="D11938" t="s">
        <v>237</v>
      </c>
      <c r="E11938" s="65">
        <v>1</v>
      </c>
      <c r="F11938" t="s">
        <v>278</v>
      </c>
      <c r="G11938" t="s">
        <v>273</v>
      </c>
      <c r="H11938" t="s">
        <v>264</v>
      </c>
      <c r="I11938" t="s">
        <v>265</v>
      </c>
      <c r="J11938" s="65">
        <v>0</v>
      </c>
      <c r="K11938" t="str">
        <f t="shared" si="436"/>
        <v>34VI1200RSRR</v>
      </c>
      <c r="L11938">
        <f t="shared" si="437"/>
        <v>0</v>
      </c>
    </row>
    <row r="11939" spans="1:12">
      <c r="A11939" s="65">
        <v>34</v>
      </c>
      <c r="B11939" t="s">
        <v>27</v>
      </c>
      <c r="C11939" s="65">
        <v>11</v>
      </c>
      <c r="D11939" t="s">
        <v>237</v>
      </c>
      <c r="E11939" s="65">
        <v>1</v>
      </c>
      <c r="F11939" t="s">
        <v>278</v>
      </c>
      <c r="G11939" t="s">
        <v>273</v>
      </c>
      <c r="H11939" t="s">
        <v>228</v>
      </c>
      <c r="I11939" t="s">
        <v>217</v>
      </c>
      <c r="J11939" s="65">
        <v>0</v>
      </c>
      <c r="K11939" t="str">
        <f t="shared" si="436"/>
        <v>34VI1200PTBI</v>
      </c>
      <c r="L11939">
        <f t="shared" si="437"/>
        <v>0</v>
      </c>
    </row>
    <row r="11940" spans="1:12">
      <c r="A11940" s="65">
        <v>34</v>
      </c>
      <c r="B11940" t="s">
        <v>27</v>
      </c>
      <c r="C11940" s="65">
        <v>11</v>
      </c>
      <c r="D11940" t="s">
        <v>237</v>
      </c>
      <c r="E11940" s="65">
        <v>1</v>
      </c>
      <c r="F11940" t="s">
        <v>278</v>
      </c>
      <c r="G11940" t="s">
        <v>273</v>
      </c>
      <c r="H11940" t="s">
        <v>220</v>
      </c>
      <c r="I11940" t="s">
        <v>221</v>
      </c>
      <c r="J11940" s="65">
        <v>0</v>
      </c>
      <c r="K11940" t="str">
        <f t="shared" si="436"/>
        <v>34VI1200DRET</v>
      </c>
      <c r="L11940">
        <f t="shared" si="437"/>
        <v>0</v>
      </c>
    </row>
    <row r="11941" spans="1:12">
      <c r="A11941" s="65">
        <v>34</v>
      </c>
      <c r="B11941" t="s">
        <v>27</v>
      </c>
      <c r="C11941" s="65">
        <v>11</v>
      </c>
      <c r="D11941" t="s">
        <v>237</v>
      </c>
      <c r="E11941" s="65">
        <v>1</v>
      </c>
      <c r="F11941" t="s">
        <v>278</v>
      </c>
      <c r="G11941" t="s">
        <v>273</v>
      </c>
      <c r="H11941" t="s">
        <v>222</v>
      </c>
      <c r="I11941" t="s">
        <v>223</v>
      </c>
      <c r="J11941" s="65">
        <v>0</v>
      </c>
      <c r="K11941" t="str">
        <f t="shared" si="436"/>
        <v>34VI1200DPMA</v>
      </c>
      <c r="L11941">
        <f t="shared" si="437"/>
        <v>0</v>
      </c>
    </row>
    <row r="11942" spans="1:12">
      <c r="A11942" s="65">
        <v>34</v>
      </c>
      <c r="B11942" t="s">
        <v>27</v>
      </c>
      <c r="C11942" s="65">
        <v>11</v>
      </c>
      <c r="D11942" t="s">
        <v>237</v>
      </c>
      <c r="E11942" s="65">
        <v>1</v>
      </c>
      <c r="F11942" t="s">
        <v>278</v>
      </c>
      <c r="G11942" t="s">
        <v>273</v>
      </c>
      <c r="H11942" t="s">
        <v>211</v>
      </c>
      <c r="I11942" t="s">
        <v>212</v>
      </c>
      <c r="J11942" s="65">
        <v>0</v>
      </c>
      <c r="K11942" t="str">
        <f t="shared" si="436"/>
        <v>34VI1200APRS</v>
      </c>
      <c r="L11942">
        <f t="shared" si="437"/>
        <v>0</v>
      </c>
    </row>
    <row r="11943" spans="1:12">
      <c r="A11943" s="65">
        <v>34</v>
      </c>
      <c r="B11943" t="s">
        <v>27</v>
      </c>
      <c r="C11943" s="65">
        <v>11</v>
      </c>
      <c r="D11943" t="s">
        <v>237</v>
      </c>
      <c r="E11943" s="65">
        <v>1</v>
      </c>
      <c r="F11943" t="s">
        <v>278</v>
      </c>
      <c r="G11943" t="s">
        <v>273</v>
      </c>
      <c r="H11943" t="s">
        <v>213</v>
      </c>
      <c r="I11943" t="s">
        <v>214</v>
      </c>
      <c r="J11943" s="65">
        <v>0</v>
      </c>
      <c r="K11943" t="str">
        <f t="shared" si="436"/>
        <v>34VI1200APRR</v>
      </c>
      <c r="L11943">
        <f t="shared" si="437"/>
        <v>0</v>
      </c>
    </row>
    <row r="11944" spans="1:12">
      <c r="A11944" s="65">
        <v>34</v>
      </c>
      <c r="B11944" t="s">
        <v>27</v>
      </c>
      <c r="C11944" s="65">
        <v>11</v>
      </c>
      <c r="D11944" t="s">
        <v>237</v>
      </c>
      <c r="E11944" s="65">
        <v>1</v>
      </c>
      <c r="F11944" t="s">
        <v>278</v>
      </c>
      <c r="G11944" t="s">
        <v>273</v>
      </c>
      <c r="H11944" t="s">
        <v>224</v>
      </c>
      <c r="I11944" t="s">
        <v>225</v>
      </c>
      <c r="J11944" s="65">
        <v>0</v>
      </c>
      <c r="K11944" t="str">
        <f t="shared" si="436"/>
        <v>34VI1200ARRA</v>
      </c>
      <c r="L11944">
        <f t="shared" si="437"/>
        <v>0</v>
      </c>
    </row>
    <row r="11945" spans="1:12">
      <c r="A11945" s="65">
        <v>34</v>
      </c>
      <c r="B11945" t="s">
        <v>27</v>
      </c>
      <c r="C11945" s="65">
        <v>11</v>
      </c>
      <c r="D11945" t="s">
        <v>237</v>
      </c>
      <c r="E11945" s="65">
        <v>1</v>
      </c>
      <c r="F11945" t="s">
        <v>278</v>
      </c>
      <c r="G11945" t="s">
        <v>273</v>
      </c>
      <c r="H11945" t="s">
        <v>226</v>
      </c>
      <c r="I11945" t="s">
        <v>227</v>
      </c>
      <c r="J11945" s="65">
        <v>0</v>
      </c>
      <c r="K11945" t="str">
        <f t="shared" si="436"/>
        <v>34VI1200PLNA</v>
      </c>
      <c r="L11945">
        <f t="shared" si="437"/>
        <v>0</v>
      </c>
    </row>
    <row r="11946" spans="1:12">
      <c r="A11946" s="65">
        <v>34</v>
      </c>
      <c r="B11946" t="s">
        <v>27</v>
      </c>
      <c r="C11946" s="65">
        <v>11</v>
      </c>
      <c r="D11946" t="s">
        <v>237</v>
      </c>
      <c r="E11946" s="65">
        <v>1</v>
      </c>
      <c r="F11946" t="s">
        <v>278</v>
      </c>
      <c r="G11946" t="s">
        <v>273</v>
      </c>
      <c r="H11946" t="s">
        <v>235</v>
      </c>
      <c r="I11946" t="s">
        <v>236</v>
      </c>
      <c r="J11946" s="65">
        <v>0</v>
      </c>
      <c r="K11946" t="str">
        <f t="shared" si="436"/>
        <v>34VI1200SABA</v>
      </c>
      <c r="L11946">
        <f t="shared" si="437"/>
        <v>0</v>
      </c>
    </row>
    <row r="11947" spans="1:12">
      <c r="A11947" s="65">
        <v>34</v>
      </c>
      <c r="B11947" t="s">
        <v>27</v>
      </c>
      <c r="C11947" s="65">
        <v>11</v>
      </c>
      <c r="D11947" t="s">
        <v>237</v>
      </c>
      <c r="E11947" s="65">
        <v>1</v>
      </c>
      <c r="F11947" t="s">
        <v>278</v>
      </c>
      <c r="G11947" t="s">
        <v>273</v>
      </c>
      <c r="H11947" t="s">
        <v>229</v>
      </c>
      <c r="I11947" t="s">
        <v>230</v>
      </c>
      <c r="J11947" s="65">
        <v>0</v>
      </c>
      <c r="K11947" t="str">
        <f t="shared" ref="K11947:K12010" si="438">CONCATENATE(TEXT(A11947,"00"),F11947,H11947)</f>
        <v>34VI1200PRNR</v>
      </c>
      <c r="L11947">
        <f t="shared" ref="L11947:L12010" si="439">J11947</f>
        <v>0</v>
      </c>
    </row>
    <row r="11948" spans="1:12">
      <c r="A11948" s="65">
        <v>34</v>
      </c>
      <c r="B11948" t="s">
        <v>27</v>
      </c>
      <c r="C11948" s="65">
        <v>11</v>
      </c>
      <c r="D11948" t="s">
        <v>237</v>
      </c>
      <c r="E11948" s="65">
        <v>1</v>
      </c>
      <c r="F11948" t="s">
        <v>278</v>
      </c>
      <c r="G11948" t="s">
        <v>273</v>
      </c>
      <c r="H11948" t="s">
        <v>231</v>
      </c>
      <c r="I11948" t="s">
        <v>232</v>
      </c>
      <c r="J11948" s="65">
        <v>0</v>
      </c>
      <c r="K11948" t="str">
        <f t="shared" si="438"/>
        <v>34VI1200PRES</v>
      </c>
      <c r="L11948">
        <f t="shared" si="439"/>
        <v>0</v>
      </c>
    </row>
    <row r="11949" spans="1:12">
      <c r="A11949" s="65">
        <v>34</v>
      </c>
      <c r="B11949" t="s">
        <v>27</v>
      </c>
      <c r="C11949" s="65">
        <v>11</v>
      </c>
      <c r="D11949" t="s">
        <v>237</v>
      </c>
      <c r="E11949" s="65">
        <v>1</v>
      </c>
      <c r="F11949" t="s">
        <v>278</v>
      </c>
      <c r="G11949" t="s">
        <v>273</v>
      </c>
      <c r="H11949" t="s">
        <v>233</v>
      </c>
      <c r="I11949" t="s">
        <v>234</v>
      </c>
      <c r="J11949" s="65">
        <v>0</v>
      </c>
      <c r="K11949" t="str">
        <f t="shared" si="438"/>
        <v>34VI1200PRER</v>
      </c>
      <c r="L11949">
        <f t="shared" si="439"/>
        <v>0</v>
      </c>
    </row>
    <row r="11950" spans="1:12">
      <c r="A11950" s="65">
        <v>34</v>
      </c>
      <c r="B11950" t="s">
        <v>27</v>
      </c>
      <c r="C11950" s="65">
        <v>11</v>
      </c>
      <c r="D11950" t="s">
        <v>237</v>
      </c>
      <c r="E11950" s="65">
        <v>1</v>
      </c>
      <c r="F11950" t="s">
        <v>278</v>
      </c>
      <c r="G11950" t="s">
        <v>273</v>
      </c>
      <c r="H11950" t="s">
        <v>266</v>
      </c>
      <c r="I11950" t="s">
        <v>267</v>
      </c>
      <c r="J11950" s="65">
        <v>0</v>
      </c>
      <c r="K11950" t="str">
        <f t="shared" si="438"/>
        <v>34VI1200PTRE</v>
      </c>
      <c r="L11950">
        <f t="shared" si="439"/>
        <v>0</v>
      </c>
    </row>
    <row r="11951" spans="1:12">
      <c r="A11951" s="65">
        <v>34</v>
      </c>
      <c r="B11951" t="s">
        <v>27</v>
      </c>
      <c r="C11951" s="65">
        <v>11</v>
      </c>
      <c r="D11951" t="s">
        <v>237</v>
      </c>
      <c r="E11951" s="65">
        <v>1</v>
      </c>
      <c r="F11951" t="s">
        <v>278</v>
      </c>
      <c r="G11951" t="s">
        <v>273</v>
      </c>
      <c r="H11951" t="s">
        <v>268</v>
      </c>
      <c r="I11951" t="s">
        <v>269</v>
      </c>
      <c r="J11951" s="65">
        <v>0</v>
      </c>
      <c r="K11951" t="str">
        <f t="shared" si="438"/>
        <v>34VI1200DRCF</v>
      </c>
      <c r="L11951">
        <f t="shared" si="439"/>
        <v>0</v>
      </c>
    </row>
    <row r="11952" spans="1:12">
      <c r="A11952" s="65">
        <v>34</v>
      </c>
      <c r="B11952" t="s">
        <v>27</v>
      </c>
      <c r="C11952" s="65">
        <v>11</v>
      </c>
      <c r="D11952" t="s">
        <v>237</v>
      </c>
      <c r="E11952" s="65">
        <v>1</v>
      </c>
      <c r="F11952" t="s">
        <v>278</v>
      </c>
      <c r="G11952" t="s">
        <v>273</v>
      </c>
      <c r="H11952" t="s">
        <v>242</v>
      </c>
      <c r="I11952" t="s">
        <v>243</v>
      </c>
      <c r="J11952" s="65">
        <v>0</v>
      </c>
      <c r="K11952" t="str">
        <f t="shared" si="438"/>
        <v>34VI1200DRPP</v>
      </c>
      <c r="L11952">
        <f t="shared" si="439"/>
        <v>0</v>
      </c>
    </row>
    <row r="11953" spans="1:12">
      <c r="A11953" s="65">
        <v>34</v>
      </c>
      <c r="B11953" t="s">
        <v>27</v>
      </c>
      <c r="C11953" s="65">
        <v>11</v>
      </c>
      <c r="D11953" t="s">
        <v>237</v>
      </c>
      <c r="E11953" s="65">
        <v>1</v>
      </c>
      <c r="F11953" t="s">
        <v>278</v>
      </c>
      <c r="G11953" t="s">
        <v>273</v>
      </c>
      <c r="H11953" t="s">
        <v>260</v>
      </c>
      <c r="I11953" t="s">
        <v>261</v>
      </c>
      <c r="J11953" s="65">
        <v>0</v>
      </c>
      <c r="K11953" t="str">
        <f t="shared" si="438"/>
        <v>34VI1200DRVM</v>
      </c>
      <c r="L11953">
        <f t="shared" si="439"/>
        <v>0</v>
      </c>
    </row>
    <row r="11954" spans="1:12">
      <c r="A11954" s="65">
        <v>34</v>
      </c>
      <c r="B11954" t="s">
        <v>27</v>
      </c>
      <c r="C11954" s="65">
        <v>11</v>
      </c>
      <c r="D11954" t="s">
        <v>237</v>
      </c>
      <c r="E11954" s="65">
        <v>1</v>
      </c>
      <c r="F11954" t="s">
        <v>278</v>
      </c>
      <c r="G11954" t="s">
        <v>273</v>
      </c>
      <c r="H11954" t="s">
        <v>262</v>
      </c>
      <c r="I11954" t="s">
        <v>263</v>
      </c>
      <c r="J11954" s="65">
        <v>0</v>
      </c>
      <c r="K11954" t="str">
        <f t="shared" si="438"/>
        <v>34VI1200DREX</v>
      </c>
      <c r="L11954">
        <f t="shared" si="439"/>
        <v>0</v>
      </c>
    </row>
    <row r="11955" spans="1:12">
      <c r="A11955" s="65">
        <v>34</v>
      </c>
      <c r="B11955" t="s">
        <v>27</v>
      </c>
      <c r="C11955" s="65">
        <v>11</v>
      </c>
      <c r="D11955" t="s">
        <v>237</v>
      </c>
      <c r="E11955" s="65">
        <v>1</v>
      </c>
      <c r="F11955" t="s">
        <v>278</v>
      </c>
      <c r="G11955" t="s">
        <v>273</v>
      </c>
      <c r="H11955" t="s">
        <v>215</v>
      </c>
      <c r="I11955" t="s">
        <v>216</v>
      </c>
      <c r="J11955" s="65">
        <v>0</v>
      </c>
      <c r="K11955" t="str">
        <f t="shared" si="438"/>
        <v>34VI1200APRT</v>
      </c>
      <c r="L11955">
        <f t="shared" si="439"/>
        <v>0</v>
      </c>
    </row>
    <row r="11956" spans="1:12">
      <c r="A11956" s="65">
        <v>34</v>
      </c>
      <c r="B11956" t="s">
        <v>27</v>
      </c>
      <c r="C11956" s="65">
        <v>11</v>
      </c>
      <c r="D11956" t="s">
        <v>237</v>
      </c>
      <c r="E11956" s="65">
        <v>1</v>
      </c>
      <c r="F11956" t="s">
        <v>279</v>
      </c>
      <c r="G11956" t="s">
        <v>280</v>
      </c>
      <c r="H11956" t="s">
        <v>264</v>
      </c>
      <c r="I11956" t="s">
        <v>265</v>
      </c>
      <c r="J11956" s="65">
        <v>0</v>
      </c>
      <c r="K11956" t="str">
        <f t="shared" si="438"/>
        <v>34VI1201RSRR</v>
      </c>
      <c r="L11956">
        <f t="shared" si="439"/>
        <v>0</v>
      </c>
    </row>
    <row r="11957" spans="1:12">
      <c r="A11957" s="65">
        <v>34</v>
      </c>
      <c r="B11957" t="s">
        <v>27</v>
      </c>
      <c r="C11957" s="65">
        <v>11</v>
      </c>
      <c r="D11957" t="s">
        <v>237</v>
      </c>
      <c r="E11957" s="65">
        <v>1</v>
      </c>
      <c r="F11957" t="s">
        <v>279</v>
      </c>
      <c r="G11957" t="s">
        <v>280</v>
      </c>
      <c r="H11957" t="s">
        <v>244</v>
      </c>
      <c r="I11957" t="s">
        <v>245</v>
      </c>
      <c r="J11957" s="65">
        <v>0</v>
      </c>
      <c r="K11957" t="str">
        <f t="shared" si="438"/>
        <v>34VI1201SRTT</v>
      </c>
      <c r="L11957">
        <f t="shared" si="439"/>
        <v>0</v>
      </c>
    </row>
    <row r="11958" spans="1:12">
      <c r="A11958" s="65">
        <v>34</v>
      </c>
      <c r="B11958" t="s">
        <v>27</v>
      </c>
      <c r="C11958" s="65">
        <v>11</v>
      </c>
      <c r="D11958" t="s">
        <v>237</v>
      </c>
      <c r="E11958" s="65">
        <v>1</v>
      </c>
      <c r="F11958" t="s">
        <v>279</v>
      </c>
      <c r="G11958" t="s">
        <v>280</v>
      </c>
      <c r="H11958" t="s">
        <v>270</v>
      </c>
      <c r="I11958" t="s">
        <v>271</v>
      </c>
      <c r="J11958" s="65">
        <v>0</v>
      </c>
      <c r="K11958" t="str">
        <f t="shared" si="438"/>
        <v>34VI1201SRTR</v>
      </c>
      <c r="L11958">
        <f t="shared" si="439"/>
        <v>0</v>
      </c>
    </row>
    <row r="11959" spans="1:12">
      <c r="A11959" s="65">
        <v>34</v>
      </c>
      <c r="B11959" t="s">
        <v>27</v>
      </c>
      <c r="C11959" s="65">
        <v>11</v>
      </c>
      <c r="D11959" t="s">
        <v>237</v>
      </c>
      <c r="E11959" s="65">
        <v>1</v>
      </c>
      <c r="F11959" t="s">
        <v>279</v>
      </c>
      <c r="G11959" t="s">
        <v>280</v>
      </c>
      <c r="H11959" t="s">
        <v>240</v>
      </c>
      <c r="I11959" t="s">
        <v>241</v>
      </c>
      <c r="J11959" s="65">
        <v>0</v>
      </c>
      <c r="K11959" t="str">
        <f t="shared" si="438"/>
        <v>34VI1201SRTS</v>
      </c>
      <c r="L11959">
        <f t="shared" si="439"/>
        <v>0</v>
      </c>
    </row>
    <row r="11960" spans="1:12">
      <c r="A11960" s="65">
        <v>34</v>
      </c>
      <c r="B11960" t="s">
        <v>27</v>
      </c>
      <c r="C11960" s="65">
        <v>11</v>
      </c>
      <c r="D11960" t="s">
        <v>237</v>
      </c>
      <c r="E11960" s="65">
        <v>1</v>
      </c>
      <c r="F11960" t="s">
        <v>279</v>
      </c>
      <c r="G11960" t="s">
        <v>280</v>
      </c>
      <c r="H11960" t="s">
        <v>235</v>
      </c>
      <c r="I11960" t="s">
        <v>236</v>
      </c>
      <c r="J11960" s="65">
        <v>0</v>
      </c>
      <c r="K11960" t="str">
        <f t="shared" si="438"/>
        <v>34VI1201SABA</v>
      </c>
      <c r="L11960">
        <f t="shared" si="439"/>
        <v>0</v>
      </c>
    </row>
    <row r="11961" spans="1:12">
      <c r="A11961" s="65">
        <v>34</v>
      </c>
      <c r="B11961" t="s">
        <v>27</v>
      </c>
      <c r="C11961" s="65">
        <v>11</v>
      </c>
      <c r="D11961" t="s">
        <v>237</v>
      </c>
      <c r="E11961" s="65">
        <v>1</v>
      </c>
      <c r="F11961" t="s">
        <v>279</v>
      </c>
      <c r="G11961" t="s">
        <v>280</v>
      </c>
      <c r="H11961" t="s">
        <v>226</v>
      </c>
      <c r="I11961" t="s">
        <v>227</v>
      </c>
      <c r="J11961" s="65">
        <v>0</v>
      </c>
      <c r="K11961" t="str">
        <f t="shared" si="438"/>
        <v>34VI1201PLNA</v>
      </c>
      <c r="L11961">
        <f t="shared" si="439"/>
        <v>0</v>
      </c>
    </row>
    <row r="11962" spans="1:12">
      <c r="A11962" s="65">
        <v>34</v>
      </c>
      <c r="B11962" t="s">
        <v>27</v>
      </c>
      <c r="C11962" s="65">
        <v>11</v>
      </c>
      <c r="D11962" t="s">
        <v>237</v>
      </c>
      <c r="E11962" s="65">
        <v>1</v>
      </c>
      <c r="F11962" t="s">
        <v>279</v>
      </c>
      <c r="G11962" t="s">
        <v>280</v>
      </c>
      <c r="H11962" t="s">
        <v>224</v>
      </c>
      <c r="I11962" t="s">
        <v>225</v>
      </c>
      <c r="J11962" s="65">
        <v>0</v>
      </c>
      <c r="K11962" t="str">
        <f t="shared" si="438"/>
        <v>34VI1201ARRA</v>
      </c>
      <c r="L11962">
        <f t="shared" si="439"/>
        <v>0</v>
      </c>
    </row>
    <row r="11963" spans="1:12">
      <c r="A11963" s="65">
        <v>34</v>
      </c>
      <c r="B11963" t="s">
        <v>27</v>
      </c>
      <c r="C11963" s="65">
        <v>11</v>
      </c>
      <c r="D11963" t="s">
        <v>237</v>
      </c>
      <c r="E11963" s="65">
        <v>1</v>
      </c>
      <c r="F11963" t="s">
        <v>279</v>
      </c>
      <c r="G11963" t="s">
        <v>280</v>
      </c>
      <c r="H11963" t="s">
        <v>215</v>
      </c>
      <c r="I11963" t="s">
        <v>216</v>
      </c>
      <c r="J11963" s="65">
        <v>0</v>
      </c>
      <c r="K11963" t="str">
        <f t="shared" si="438"/>
        <v>34VI1201APRT</v>
      </c>
      <c r="L11963">
        <f t="shared" si="439"/>
        <v>0</v>
      </c>
    </row>
    <row r="11964" spans="1:12">
      <c r="A11964" s="65">
        <v>34</v>
      </c>
      <c r="B11964" t="s">
        <v>27</v>
      </c>
      <c r="C11964" s="65">
        <v>11</v>
      </c>
      <c r="D11964" t="s">
        <v>237</v>
      </c>
      <c r="E11964" s="65">
        <v>1</v>
      </c>
      <c r="F11964" t="s">
        <v>279</v>
      </c>
      <c r="G11964" t="s">
        <v>280</v>
      </c>
      <c r="H11964" t="s">
        <v>213</v>
      </c>
      <c r="I11964" t="s">
        <v>214</v>
      </c>
      <c r="J11964" s="65">
        <v>0</v>
      </c>
      <c r="K11964" t="str">
        <f t="shared" si="438"/>
        <v>34VI1201APRR</v>
      </c>
      <c r="L11964">
        <f t="shared" si="439"/>
        <v>0</v>
      </c>
    </row>
    <row r="11965" spans="1:12">
      <c r="A11965" s="65">
        <v>34</v>
      </c>
      <c r="B11965" t="s">
        <v>27</v>
      </c>
      <c r="C11965" s="65">
        <v>11</v>
      </c>
      <c r="D11965" t="s">
        <v>237</v>
      </c>
      <c r="E11965" s="65">
        <v>1</v>
      </c>
      <c r="F11965" t="s">
        <v>279</v>
      </c>
      <c r="G11965" t="s">
        <v>280</v>
      </c>
      <c r="H11965" t="s">
        <v>211</v>
      </c>
      <c r="I11965" t="s">
        <v>212</v>
      </c>
      <c r="J11965" s="65">
        <v>0</v>
      </c>
      <c r="K11965" t="str">
        <f t="shared" si="438"/>
        <v>34VI1201APRS</v>
      </c>
      <c r="L11965">
        <f t="shared" si="439"/>
        <v>0</v>
      </c>
    </row>
    <row r="11966" spans="1:12">
      <c r="A11966" s="65">
        <v>34</v>
      </c>
      <c r="B11966" t="s">
        <v>27</v>
      </c>
      <c r="C11966" s="65">
        <v>11</v>
      </c>
      <c r="D11966" t="s">
        <v>237</v>
      </c>
      <c r="E11966" s="65">
        <v>1</v>
      </c>
      <c r="F11966" t="s">
        <v>279</v>
      </c>
      <c r="G11966" t="s">
        <v>280</v>
      </c>
      <c r="H11966" t="s">
        <v>222</v>
      </c>
      <c r="I11966" t="s">
        <v>223</v>
      </c>
      <c r="J11966" s="65">
        <v>0</v>
      </c>
      <c r="K11966" t="str">
        <f t="shared" si="438"/>
        <v>34VI1201DPMA</v>
      </c>
      <c r="L11966">
        <f t="shared" si="439"/>
        <v>0</v>
      </c>
    </row>
    <row r="11967" spans="1:12">
      <c r="A11967" s="65">
        <v>34</v>
      </c>
      <c r="B11967" t="s">
        <v>27</v>
      </c>
      <c r="C11967" s="65">
        <v>11</v>
      </c>
      <c r="D11967" t="s">
        <v>237</v>
      </c>
      <c r="E11967" s="65">
        <v>1</v>
      </c>
      <c r="F11967" t="s">
        <v>279</v>
      </c>
      <c r="G11967" t="s">
        <v>280</v>
      </c>
      <c r="H11967" t="s">
        <v>220</v>
      </c>
      <c r="I11967" t="s">
        <v>221</v>
      </c>
      <c r="J11967" s="65">
        <v>0</v>
      </c>
      <c r="K11967" t="str">
        <f t="shared" si="438"/>
        <v>34VI1201DRET</v>
      </c>
      <c r="L11967">
        <f t="shared" si="439"/>
        <v>0</v>
      </c>
    </row>
    <row r="11968" spans="1:12">
      <c r="A11968" s="65">
        <v>34</v>
      </c>
      <c r="B11968" t="s">
        <v>27</v>
      </c>
      <c r="C11968" s="65">
        <v>11</v>
      </c>
      <c r="D11968" t="s">
        <v>237</v>
      </c>
      <c r="E11968" s="65">
        <v>1</v>
      </c>
      <c r="F11968" t="s">
        <v>279</v>
      </c>
      <c r="G11968" t="s">
        <v>280</v>
      </c>
      <c r="H11968" t="s">
        <v>262</v>
      </c>
      <c r="I11968" t="s">
        <v>263</v>
      </c>
      <c r="J11968" s="65">
        <v>0</v>
      </c>
      <c r="K11968" t="str">
        <f t="shared" si="438"/>
        <v>34VI1201DREX</v>
      </c>
      <c r="L11968">
        <f t="shared" si="439"/>
        <v>0</v>
      </c>
    </row>
    <row r="11969" spans="1:12">
      <c r="A11969" s="65">
        <v>34</v>
      </c>
      <c r="B11969" t="s">
        <v>27</v>
      </c>
      <c r="C11969" s="65">
        <v>11</v>
      </c>
      <c r="D11969" t="s">
        <v>237</v>
      </c>
      <c r="E11969" s="65">
        <v>1</v>
      </c>
      <c r="F11969" t="s">
        <v>279</v>
      </c>
      <c r="G11969" t="s">
        <v>280</v>
      </c>
      <c r="H11969" t="s">
        <v>260</v>
      </c>
      <c r="I11969" t="s">
        <v>261</v>
      </c>
      <c r="J11969" s="65">
        <v>0</v>
      </c>
      <c r="K11969" t="str">
        <f t="shared" si="438"/>
        <v>34VI1201DRVM</v>
      </c>
      <c r="L11969">
        <f t="shared" si="439"/>
        <v>0</v>
      </c>
    </row>
    <row r="11970" spans="1:12">
      <c r="A11970" s="65">
        <v>34</v>
      </c>
      <c r="B11970" t="s">
        <v>27</v>
      </c>
      <c r="C11970" s="65">
        <v>11</v>
      </c>
      <c r="D11970" t="s">
        <v>237</v>
      </c>
      <c r="E11970" s="65">
        <v>1</v>
      </c>
      <c r="F11970" t="s">
        <v>279</v>
      </c>
      <c r="G11970" t="s">
        <v>280</v>
      </c>
      <c r="H11970" t="s">
        <v>242</v>
      </c>
      <c r="I11970" t="s">
        <v>243</v>
      </c>
      <c r="J11970" s="65">
        <v>0</v>
      </c>
      <c r="K11970" t="str">
        <f t="shared" si="438"/>
        <v>34VI1201DRPP</v>
      </c>
      <c r="L11970">
        <f t="shared" si="439"/>
        <v>0</v>
      </c>
    </row>
    <row r="11971" spans="1:12">
      <c r="A11971" s="65">
        <v>34</v>
      </c>
      <c r="B11971" t="s">
        <v>27</v>
      </c>
      <c r="C11971" s="65">
        <v>11</v>
      </c>
      <c r="D11971" t="s">
        <v>237</v>
      </c>
      <c r="E11971" s="65">
        <v>1</v>
      </c>
      <c r="F11971" t="s">
        <v>279</v>
      </c>
      <c r="G11971" t="s">
        <v>280</v>
      </c>
      <c r="H11971" t="s">
        <v>268</v>
      </c>
      <c r="I11971" t="s">
        <v>269</v>
      </c>
      <c r="J11971" s="65">
        <v>0</v>
      </c>
      <c r="K11971" t="str">
        <f t="shared" si="438"/>
        <v>34VI1201DRCF</v>
      </c>
      <c r="L11971">
        <f t="shared" si="439"/>
        <v>0</v>
      </c>
    </row>
    <row r="11972" spans="1:12">
      <c r="A11972" s="65">
        <v>34</v>
      </c>
      <c r="B11972" t="s">
        <v>27</v>
      </c>
      <c r="C11972" s="65">
        <v>11</v>
      </c>
      <c r="D11972" t="s">
        <v>237</v>
      </c>
      <c r="E11972" s="65">
        <v>1</v>
      </c>
      <c r="F11972" t="s">
        <v>279</v>
      </c>
      <c r="G11972" t="s">
        <v>280</v>
      </c>
      <c r="H11972" t="s">
        <v>266</v>
      </c>
      <c r="I11972" t="s">
        <v>267</v>
      </c>
      <c r="J11972" s="65">
        <v>0</v>
      </c>
      <c r="K11972" t="str">
        <f t="shared" si="438"/>
        <v>34VI1201PTRE</v>
      </c>
      <c r="L11972">
        <f t="shared" si="439"/>
        <v>0</v>
      </c>
    </row>
    <row r="11973" spans="1:12">
      <c r="A11973" s="65">
        <v>34</v>
      </c>
      <c r="B11973" t="s">
        <v>27</v>
      </c>
      <c r="C11973" s="65">
        <v>11</v>
      </c>
      <c r="D11973" t="s">
        <v>237</v>
      </c>
      <c r="E11973" s="65">
        <v>1</v>
      </c>
      <c r="F11973" t="s">
        <v>279</v>
      </c>
      <c r="G11973" t="s">
        <v>280</v>
      </c>
      <c r="H11973" t="s">
        <v>233</v>
      </c>
      <c r="I11973" t="s">
        <v>234</v>
      </c>
      <c r="J11973" s="65">
        <v>0</v>
      </c>
      <c r="K11973" t="str">
        <f t="shared" si="438"/>
        <v>34VI1201PRER</v>
      </c>
      <c r="L11973">
        <f t="shared" si="439"/>
        <v>0</v>
      </c>
    </row>
    <row r="11974" spans="1:12">
      <c r="A11974" s="65">
        <v>34</v>
      </c>
      <c r="B11974" t="s">
        <v>27</v>
      </c>
      <c r="C11974" s="65">
        <v>11</v>
      </c>
      <c r="D11974" t="s">
        <v>237</v>
      </c>
      <c r="E11974" s="65">
        <v>1</v>
      </c>
      <c r="F11974" t="s">
        <v>279</v>
      </c>
      <c r="G11974" t="s">
        <v>280</v>
      </c>
      <c r="H11974" t="s">
        <v>231</v>
      </c>
      <c r="I11974" t="s">
        <v>232</v>
      </c>
      <c r="J11974" s="65">
        <v>0</v>
      </c>
      <c r="K11974" t="str">
        <f t="shared" si="438"/>
        <v>34VI1201PRES</v>
      </c>
      <c r="L11974">
        <f t="shared" si="439"/>
        <v>0</v>
      </c>
    </row>
    <row r="11975" spans="1:12">
      <c r="A11975" s="65">
        <v>34</v>
      </c>
      <c r="B11975" t="s">
        <v>27</v>
      </c>
      <c r="C11975" s="65">
        <v>11</v>
      </c>
      <c r="D11975" t="s">
        <v>237</v>
      </c>
      <c r="E11975" s="65">
        <v>1</v>
      </c>
      <c r="F11975" t="s">
        <v>279</v>
      </c>
      <c r="G11975" t="s">
        <v>280</v>
      </c>
      <c r="H11975" t="s">
        <v>229</v>
      </c>
      <c r="I11975" t="s">
        <v>230</v>
      </c>
      <c r="J11975" s="65">
        <v>0</v>
      </c>
      <c r="K11975" t="str">
        <f t="shared" si="438"/>
        <v>34VI1201PRNR</v>
      </c>
      <c r="L11975">
        <f t="shared" si="439"/>
        <v>0</v>
      </c>
    </row>
    <row r="11976" spans="1:12">
      <c r="A11976" s="65">
        <v>34</v>
      </c>
      <c r="B11976" t="s">
        <v>27</v>
      </c>
      <c r="C11976" s="65">
        <v>11</v>
      </c>
      <c r="D11976" t="s">
        <v>237</v>
      </c>
      <c r="E11976" s="65">
        <v>1</v>
      </c>
      <c r="F11976" t="s">
        <v>279</v>
      </c>
      <c r="G11976" t="s">
        <v>280</v>
      </c>
      <c r="H11976" t="s">
        <v>228</v>
      </c>
      <c r="I11976" t="s">
        <v>217</v>
      </c>
      <c r="J11976" s="65">
        <v>0</v>
      </c>
      <c r="K11976" t="str">
        <f t="shared" si="438"/>
        <v>34VI1201PTBI</v>
      </c>
      <c r="L11976">
        <f t="shared" si="439"/>
        <v>0</v>
      </c>
    </row>
    <row r="11977" spans="1:12">
      <c r="A11977" s="65">
        <v>34</v>
      </c>
      <c r="B11977" t="s">
        <v>27</v>
      </c>
      <c r="C11977" s="65">
        <v>11</v>
      </c>
      <c r="D11977" t="s">
        <v>237</v>
      </c>
      <c r="E11977" s="65">
        <v>1</v>
      </c>
      <c r="F11977" t="s">
        <v>279</v>
      </c>
      <c r="G11977" t="s">
        <v>280</v>
      </c>
      <c r="H11977" t="s">
        <v>246</v>
      </c>
      <c r="I11977" t="s">
        <v>247</v>
      </c>
      <c r="J11977" s="65">
        <v>0</v>
      </c>
      <c r="K11977" t="str">
        <f t="shared" si="438"/>
        <v>34VI1201SRPS</v>
      </c>
      <c r="L11977">
        <f t="shared" si="439"/>
        <v>0</v>
      </c>
    </row>
    <row r="11978" spans="1:12">
      <c r="A11978" s="65">
        <v>34</v>
      </c>
      <c r="B11978" t="s">
        <v>27</v>
      </c>
      <c r="C11978" s="65">
        <v>11</v>
      </c>
      <c r="D11978" t="s">
        <v>237</v>
      </c>
      <c r="E11978" s="65">
        <v>1</v>
      </c>
      <c r="F11978" t="s">
        <v>279</v>
      </c>
      <c r="G11978" t="s">
        <v>280</v>
      </c>
      <c r="H11978" t="s">
        <v>258</v>
      </c>
      <c r="I11978" t="s">
        <v>259</v>
      </c>
      <c r="J11978" s="65">
        <v>0</v>
      </c>
      <c r="K11978" t="str">
        <f t="shared" si="438"/>
        <v>34VI1201RSRS</v>
      </c>
      <c r="L11978">
        <f t="shared" si="439"/>
        <v>0</v>
      </c>
    </row>
    <row r="11979" spans="1:12">
      <c r="A11979" s="65">
        <v>34</v>
      </c>
      <c r="B11979" t="s">
        <v>27</v>
      </c>
      <c r="C11979" s="65">
        <v>11</v>
      </c>
      <c r="D11979" t="s">
        <v>237</v>
      </c>
      <c r="E11979" s="65">
        <v>1</v>
      </c>
      <c r="F11979" t="s">
        <v>279</v>
      </c>
      <c r="G11979" t="s">
        <v>280</v>
      </c>
      <c r="H11979" t="s">
        <v>256</v>
      </c>
      <c r="I11979" t="s">
        <v>257</v>
      </c>
      <c r="J11979" s="65">
        <v>0</v>
      </c>
      <c r="K11979" t="str">
        <f t="shared" si="438"/>
        <v>34VI1201SRRT</v>
      </c>
      <c r="L11979">
        <f t="shared" si="439"/>
        <v>0</v>
      </c>
    </row>
    <row r="11980" spans="1:12">
      <c r="A11980" s="65">
        <v>34</v>
      </c>
      <c r="B11980" t="s">
        <v>27</v>
      </c>
      <c r="C11980" s="65">
        <v>11</v>
      </c>
      <c r="D11980" t="s">
        <v>237</v>
      </c>
      <c r="E11980" s="65">
        <v>1</v>
      </c>
      <c r="F11980" t="s">
        <v>279</v>
      </c>
      <c r="G11980" t="s">
        <v>280</v>
      </c>
      <c r="H11980" t="s">
        <v>248</v>
      </c>
      <c r="I11980" t="s">
        <v>249</v>
      </c>
      <c r="J11980" s="65">
        <v>0</v>
      </c>
      <c r="K11980" t="str">
        <f t="shared" si="438"/>
        <v>34VI1201SRPR</v>
      </c>
      <c r="L11980">
        <f t="shared" si="439"/>
        <v>0</v>
      </c>
    </row>
    <row r="11981" spans="1:12">
      <c r="A11981" s="65">
        <v>34</v>
      </c>
      <c r="B11981" t="s">
        <v>27</v>
      </c>
      <c r="C11981" s="65">
        <v>11</v>
      </c>
      <c r="D11981" t="s">
        <v>237</v>
      </c>
      <c r="E11981" s="65">
        <v>1</v>
      </c>
      <c r="F11981" t="s">
        <v>279</v>
      </c>
      <c r="G11981" t="s">
        <v>280</v>
      </c>
      <c r="H11981" t="s">
        <v>250</v>
      </c>
      <c r="I11981" t="s">
        <v>251</v>
      </c>
      <c r="J11981" s="65">
        <v>0</v>
      </c>
      <c r="K11981" t="str">
        <f t="shared" si="438"/>
        <v>34VI1201SRPT</v>
      </c>
      <c r="L11981">
        <f t="shared" si="439"/>
        <v>0</v>
      </c>
    </row>
    <row r="11982" spans="1:12">
      <c r="A11982" s="65">
        <v>34</v>
      </c>
      <c r="B11982" t="s">
        <v>27</v>
      </c>
      <c r="C11982" s="65">
        <v>11</v>
      </c>
      <c r="D11982" t="s">
        <v>237</v>
      </c>
      <c r="E11982" s="65">
        <v>1</v>
      </c>
      <c r="F11982" t="s">
        <v>279</v>
      </c>
      <c r="G11982" t="s">
        <v>280</v>
      </c>
      <c r="H11982" t="s">
        <v>252</v>
      </c>
      <c r="I11982" t="s">
        <v>253</v>
      </c>
      <c r="J11982" s="65">
        <v>0</v>
      </c>
      <c r="K11982" t="str">
        <f t="shared" si="438"/>
        <v>34VI1201SRRS</v>
      </c>
      <c r="L11982">
        <f t="shared" si="439"/>
        <v>0</v>
      </c>
    </row>
    <row r="11983" spans="1:12">
      <c r="A11983" s="65">
        <v>34</v>
      </c>
      <c r="B11983" t="s">
        <v>27</v>
      </c>
      <c r="C11983" s="65">
        <v>11</v>
      </c>
      <c r="D11983" t="s">
        <v>237</v>
      </c>
      <c r="E11983" s="65">
        <v>1</v>
      </c>
      <c r="F11983" t="s">
        <v>279</v>
      </c>
      <c r="G11983" t="s">
        <v>280</v>
      </c>
      <c r="H11983" t="s">
        <v>254</v>
      </c>
      <c r="I11983" t="s">
        <v>255</v>
      </c>
      <c r="J11983" s="65">
        <v>0</v>
      </c>
      <c r="K11983" t="str">
        <f t="shared" si="438"/>
        <v>34VI1201SRRR</v>
      </c>
      <c r="L11983">
        <f t="shared" si="439"/>
        <v>0</v>
      </c>
    </row>
    <row r="11984" spans="1:12">
      <c r="A11984" s="65">
        <v>34</v>
      </c>
      <c r="B11984" t="s">
        <v>27</v>
      </c>
      <c r="C11984" s="65">
        <v>11</v>
      </c>
      <c r="D11984" t="s">
        <v>237</v>
      </c>
      <c r="E11984" s="65">
        <v>1</v>
      </c>
      <c r="F11984" t="s">
        <v>281</v>
      </c>
      <c r="G11984" t="s">
        <v>282</v>
      </c>
      <c r="H11984" t="s">
        <v>240</v>
      </c>
      <c r="I11984" t="s">
        <v>241</v>
      </c>
      <c r="J11984" s="65">
        <v>0</v>
      </c>
      <c r="K11984" t="str">
        <f t="shared" si="438"/>
        <v>34VI1202SRTS</v>
      </c>
      <c r="L11984">
        <f t="shared" si="439"/>
        <v>0</v>
      </c>
    </row>
    <row r="11985" spans="1:12">
      <c r="A11985" s="65">
        <v>34</v>
      </c>
      <c r="B11985" t="s">
        <v>27</v>
      </c>
      <c r="C11985" s="65">
        <v>11</v>
      </c>
      <c r="D11985" t="s">
        <v>237</v>
      </c>
      <c r="E11985" s="65">
        <v>1</v>
      </c>
      <c r="F11985" t="s">
        <v>281</v>
      </c>
      <c r="G11985" t="s">
        <v>282</v>
      </c>
      <c r="H11985" t="s">
        <v>250</v>
      </c>
      <c r="I11985" t="s">
        <v>251</v>
      </c>
      <c r="J11985" s="65">
        <v>0</v>
      </c>
      <c r="K11985" t="str">
        <f t="shared" si="438"/>
        <v>34VI1202SRPT</v>
      </c>
      <c r="L11985">
        <f t="shared" si="439"/>
        <v>0</v>
      </c>
    </row>
    <row r="11986" spans="1:12">
      <c r="A11986" s="65">
        <v>34</v>
      </c>
      <c r="B11986" t="s">
        <v>27</v>
      </c>
      <c r="C11986" s="65">
        <v>11</v>
      </c>
      <c r="D11986" t="s">
        <v>237</v>
      </c>
      <c r="E11986" s="65">
        <v>1</v>
      </c>
      <c r="F11986" t="s">
        <v>281</v>
      </c>
      <c r="G11986" t="s">
        <v>282</v>
      </c>
      <c r="H11986" t="s">
        <v>246</v>
      </c>
      <c r="I11986" t="s">
        <v>247</v>
      </c>
      <c r="J11986" s="65">
        <v>0</v>
      </c>
      <c r="K11986" t="str">
        <f t="shared" si="438"/>
        <v>34VI1202SRPS</v>
      </c>
      <c r="L11986">
        <f t="shared" si="439"/>
        <v>0</v>
      </c>
    </row>
    <row r="11987" spans="1:12">
      <c r="A11987" s="65">
        <v>34</v>
      </c>
      <c r="B11987" t="s">
        <v>27</v>
      </c>
      <c r="C11987" s="65">
        <v>11</v>
      </c>
      <c r="D11987" t="s">
        <v>237</v>
      </c>
      <c r="E11987" s="65">
        <v>1</v>
      </c>
      <c r="F11987" t="s">
        <v>281</v>
      </c>
      <c r="G11987" t="s">
        <v>282</v>
      </c>
      <c r="H11987" t="s">
        <v>244</v>
      </c>
      <c r="I11987" t="s">
        <v>245</v>
      </c>
      <c r="J11987" s="65">
        <v>0</v>
      </c>
      <c r="K11987" t="str">
        <f t="shared" si="438"/>
        <v>34VI1202SRTT</v>
      </c>
      <c r="L11987">
        <f t="shared" si="439"/>
        <v>0</v>
      </c>
    </row>
    <row r="11988" spans="1:12">
      <c r="A11988" s="65">
        <v>34</v>
      </c>
      <c r="B11988" t="s">
        <v>27</v>
      </c>
      <c r="C11988" s="65">
        <v>11</v>
      </c>
      <c r="D11988" t="s">
        <v>237</v>
      </c>
      <c r="E11988" s="65">
        <v>1</v>
      </c>
      <c r="F11988" t="s">
        <v>281</v>
      </c>
      <c r="G11988" t="s">
        <v>282</v>
      </c>
      <c r="H11988" t="s">
        <v>270</v>
      </c>
      <c r="I11988" t="s">
        <v>271</v>
      </c>
      <c r="J11988" s="65">
        <v>0</v>
      </c>
      <c r="K11988" t="str">
        <f t="shared" si="438"/>
        <v>34VI1202SRTR</v>
      </c>
      <c r="L11988">
        <f t="shared" si="439"/>
        <v>0</v>
      </c>
    </row>
    <row r="11989" spans="1:12">
      <c r="A11989" s="65">
        <v>34</v>
      </c>
      <c r="B11989" t="s">
        <v>27</v>
      </c>
      <c r="C11989" s="65">
        <v>11</v>
      </c>
      <c r="D11989" t="s">
        <v>237</v>
      </c>
      <c r="E11989" s="65">
        <v>1</v>
      </c>
      <c r="F11989" t="s">
        <v>281</v>
      </c>
      <c r="G11989" t="s">
        <v>282</v>
      </c>
      <c r="H11989" t="s">
        <v>226</v>
      </c>
      <c r="I11989" t="s">
        <v>227</v>
      </c>
      <c r="J11989" s="65">
        <v>0</v>
      </c>
      <c r="K11989" t="str">
        <f t="shared" si="438"/>
        <v>34VI1202PLNA</v>
      </c>
      <c r="L11989">
        <f t="shared" si="439"/>
        <v>0</v>
      </c>
    </row>
    <row r="11990" spans="1:12">
      <c r="A11990" s="65">
        <v>34</v>
      </c>
      <c r="B11990" t="s">
        <v>27</v>
      </c>
      <c r="C11990" s="65">
        <v>11</v>
      </c>
      <c r="D11990" t="s">
        <v>237</v>
      </c>
      <c r="E11990" s="65">
        <v>1</v>
      </c>
      <c r="F11990" t="s">
        <v>281</v>
      </c>
      <c r="G11990" t="s">
        <v>282</v>
      </c>
      <c r="H11990" t="s">
        <v>224</v>
      </c>
      <c r="I11990" t="s">
        <v>225</v>
      </c>
      <c r="J11990" s="65">
        <v>0</v>
      </c>
      <c r="K11990" t="str">
        <f t="shared" si="438"/>
        <v>34VI1202ARRA</v>
      </c>
      <c r="L11990">
        <f t="shared" si="439"/>
        <v>0</v>
      </c>
    </row>
    <row r="11991" spans="1:12">
      <c r="A11991" s="65">
        <v>34</v>
      </c>
      <c r="B11991" t="s">
        <v>27</v>
      </c>
      <c r="C11991" s="65">
        <v>11</v>
      </c>
      <c r="D11991" t="s">
        <v>237</v>
      </c>
      <c r="E11991" s="65">
        <v>1</v>
      </c>
      <c r="F11991" t="s">
        <v>281</v>
      </c>
      <c r="G11991" t="s">
        <v>282</v>
      </c>
      <c r="H11991" t="s">
        <v>215</v>
      </c>
      <c r="I11991" t="s">
        <v>216</v>
      </c>
      <c r="J11991" s="65">
        <v>0</v>
      </c>
      <c r="K11991" t="str">
        <f t="shared" si="438"/>
        <v>34VI1202APRT</v>
      </c>
      <c r="L11991">
        <f t="shared" si="439"/>
        <v>0</v>
      </c>
    </row>
    <row r="11992" spans="1:12">
      <c r="A11992" s="65">
        <v>34</v>
      </c>
      <c r="B11992" t="s">
        <v>27</v>
      </c>
      <c r="C11992" s="65">
        <v>11</v>
      </c>
      <c r="D11992" t="s">
        <v>237</v>
      </c>
      <c r="E11992" s="65">
        <v>1</v>
      </c>
      <c r="F11992" t="s">
        <v>281</v>
      </c>
      <c r="G11992" t="s">
        <v>282</v>
      </c>
      <c r="H11992" t="s">
        <v>213</v>
      </c>
      <c r="I11992" t="s">
        <v>214</v>
      </c>
      <c r="J11992" s="65">
        <v>0</v>
      </c>
      <c r="K11992" t="str">
        <f t="shared" si="438"/>
        <v>34VI1202APRR</v>
      </c>
      <c r="L11992">
        <f t="shared" si="439"/>
        <v>0</v>
      </c>
    </row>
    <row r="11993" spans="1:12">
      <c r="A11993" s="65">
        <v>34</v>
      </c>
      <c r="B11993" t="s">
        <v>27</v>
      </c>
      <c r="C11993" s="65">
        <v>11</v>
      </c>
      <c r="D11993" t="s">
        <v>237</v>
      </c>
      <c r="E11993" s="65">
        <v>1</v>
      </c>
      <c r="F11993" t="s">
        <v>281</v>
      </c>
      <c r="G11993" t="s">
        <v>282</v>
      </c>
      <c r="H11993" t="s">
        <v>222</v>
      </c>
      <c r="I11993" t="s">
        <v>223</v>
      </c>
      <c r="J11993" s="65">
        <v>0</v>
      </c>
      <c r="K11993" t="str">
        <f t="shared" si="438"/>
        <v>34VI1202DPMA</v>
      </c>
      <c r="L11993">
        <f t="shared" si="439"/>
        <v>0</v>
      </c>
    </row>
    <row r="11994" spans="1:12">
      <c r="A11994" s="65">
        <v>34</v>
      </c>
      <c r="B11994" t="s">
        <v>27</v>
      </c>
      <c r="C11994" s="65">
        <v>11</v>
      </c>
      <c r="D11994" t="s">
        <v>237</v>
      </c>
      <c r="E11994" s="65">
        <v>1</v>
      </c>
      <c r="F11994" t="s">
        <v>281</v>
      </c>
      <c r="G11994" t="s">
        <v>282</v>
      </c>
      <c r="H11994" t="s">
        <v>220</v>
      </c>
      <c r="I11994" t="s">
        <v>221</v>
      </c>
      <c r="J11994" s="65">
        <v>0</v>
      </c>
      <c r="K11994" t="str">
        <f t="shared" si="438"/>
        <v>34VI1202DRET</v>
      </c>
      <c r="L11994">
        <f t="shared" si="439"/>
        <v>0</v>
      </c>
    </row>
    <row r="11995" spans="1:12">
      <c r="A11995" s="65">
        <v>34</v>
      </c>
      <c r="B11995" t="s">
        <v>27</v>
      </c>
      <c r="C11995" s="65">
        <v>11</v>
      </c>
      <c r="D11995" t="s">
        <v>237</v>
      </c>
      <c r="E11995" s="65">
        <v>1</v>
      </c>
      <c r="F11995" t="s">
        <v>281</v>
      </c>
      <c r="G11995" t="s">
        <v>282</v>
      </c>
      <c r="H11995" t="s">
        <v>262</v>
      </c>
      <c r="I11995" t="s">
        <v>263</v>
      </c>
      <c r="J11995" s="65">
        <v>0</v>
      </c>
      <c r="K11995" t="str">
        <f t="shared" si="438"/>
        <v>34VI1202DREX</v>
      </c>
      <c r="L11995">
        <f t="shared" si="439"/>
        <v>0</v>
      </c>
    </row>
    <row r="11996" spans="1:12">
      <c r="A11996" s="65">
        <v>34</v>
      </c>
      <c r="B11996" t="s">
        <v>27</v>
      </c>
      <c r="C11996" s="65">
        <v>11</v>
      </c>
      <c r="D11996" t="s">
        <v>237</v>
      </c>
      <c r="E11996" s="65">
        <v>1</v>
      </c>
      <c r="F11996" t="s">
        <v>281</v>
      </c>
      <c r="G11996" t="s">
        <v>282</v>
      </c>
      <c r="H11996" t="s">
        <v>260</v>
      </c>
      <c r="I11996" t="s">
        <v>261</v>
      </c>
      <c r="J11996" s="65">
        <v>0</v>
      </c>
      <c r="K11996" t="str">
        <f t="shared" si="438"/>
        <v>34VI1202DRVM</v>
      </c>
      <c r="L11996">
        <f t="shared" si="439"/>
        <v>0</v>
      </c>
    </row>
    <row r="11997" spans="1:12">
      <c r="A11997" s="65">
        <v>34</v>
      </c>
      <c r="B11997" t="s">
        <v>27</v>
      </c>
      <c r="C11997" s="65">
        <v>11</v>
      </c>
      <c r="D11997" t="s">
        <v>237</v>
      </c>
      <c r="E11997" s="65">
        <v>1</v>
      </c>
      <c r="F11997" t="s">
        <v>281</v>
      </c>
      <c r="G11997" t="s">
        <v>282</v>
      </c>
      <c r="H11997" t="s">
        <v>242</v>
      </c>
      <c r="I11997" t="s">
        <v>243</v>
      </c>
      <c r="J11997" s="65">
        <v>0</v>
      </c>
      <c r="K11997" t="str">
        <f t="shared" si="438"/>
        <v>34VI1202DRPP</v>
      </c>
      <c r="L11997">
        <f t="shared" si="439"/>
        <v>0</v>
      </c>
    </row>
    <row r="11998" spans="1:12">
      <c r="A11998" s="65">
        <v>34</v>
      </c>
      <c r="B11998" t="s">
        <v>27</v>
      </c>
      <c r="C11998" s="65">
        <v>11</v>
      </c>
      <c r="D11998" t="s">
        <v>237</v>
      </c>
      <c r="E11998" s="65">
        <v>1</v>
      </c>
      <c r="F11998" t="s">
        <v>281</v>
      </c>
      <c r="G11998" t="s">
        <v>282</v>
      </c>
      <c r="H11998" t="s">
        <v>266</v>
      </c>
      <c r="I11998" t="s">
        <v>267</v>
      </c>
      <c r="J11998" s="65">
        <v>0</v>
      </c>
      <c r="K11998" t="str">
        <f t="shared" si="438"/>
        <v>34VI1202PTRE</v>
      </c>
      <c r="L11998">
        <f t="shared" si="439"/>
        <v>0</v>
      </c>
    </row>
    <row r="11999" spans="1:12">
      <c r="A11999" s="65">
        <v>34</v>
      </c>
      <c r="B11999" t="s">
        <v>27</v>
      </c>
      <c r="C11999" s="65">
        <v>11</v>
      </c>
      <c r="D11999" t="s">
        <v>237</v>
      </c>
      <c r="E11999" s="65">
        <v>1</v>
      </c>
      <c r="F11999" t="s">
        <v>281</v>
      </c>
      <c r="G11999" t="s">
        <v>282</v>
      </c>
      <c r="H11999" t="s">
        <v>233</v>
      </c>
      <c r="I11999" t="s">
        <v>234</v>
      </c>
      <c r="J11999" s="65">
        <v>0</v>
      </c>
      <c r="K11999" t="str">
        <f t="shared" si="438"/>
        <v>34VI1202PRER</v>
      </c>
      <c r="L11999">
        <f t="shared" si="439"/>
        <v>0</v>
      </c>
    </row>
    <row r="12000" spans="1:12">
      <c r="A12000" s="65">
        <v>34</v>
      </c>
      <c r="B12000" t="s">
        <v>27</v>
      </c>
      <c r="C12000" s="65">
        <v>11</v>
      </c>
      <c r="D12000" t="s">
        <v>237</v>
      </c>
      <c r="E12000" s="65">
        <v>1</v>
      </c>
      <c r="F12000" t="s">
        <v>281</v>
      </c>
      <c r="G12000" t="s">
        <v>282</v>
      </c>
      <c r="H12000" t="s">
        <v>231</v>
      </c>
      <c r="I12000" t="s">
        <v>232</v>
      </c>
      <c r="J12000" s="65">
        <v>0</v>
      </c>
      <c r="K12000" t="str">
        <f t="shared" si="438"/>
        <v>34VI1202PRES</v>
      </c>
      <c r="L12000">
        <f t="shared" si="439"/>
        <v>0</v>
      </c>
    </row>
    <row r="12001" spans="1:12">
      <c r="A12001" s="65">
        <v>34</v>
      </c>
      <c r="B12001" t="s">
        <v>27</v>
      </c>
      <c r="C12001" s="65">
        <v>11</v>
      </c>
      <c r="D12001" t="s">
        <v>237</v>
      </c>
      <c r="E12001" s="65">
        <v>1</v>
      </c>
      <c r="F12001" t="s">
        <v>281</v>
      </c>
      <c r="G12001" t="s">
        <v>282</v>
      </c>
      <c r="H12001" t="s">
        <v>229</v>
      </c>
      <c r="I12001" t="s">
        <v>230</v>
      </c>
      <c r="J12001" s="65">
        <v>0</v>
      </c>
      <c r="K12001" t="str">
        <f t="shared" si="438"/>
        <v>34VI1202PRNR</v>
      </c>
      <c r="L12001">
        <f t="shared" si="439"/>
        <v>0</v>
      </c>
    </row>
    <row r="12002" spans="1:12">
      <c r="A12002" s="65">
        <v>34</v>
      </c>
      <c r="B12002" t="s">
        <v>27</v>
      </c>
      <c r="C12002" s="65">
        <v>11</v>
      </c>
      <c r="D12002" t="s">
        <v>237</v>
      </c>
      <c r="E12002" s="65">
        <v>1</v>
      </c>
      <c r="F12002" t="s">
        <v>281</v>
      </c>
      <c r="G12002" t="s">
        <v>282</v>
      </c>
      <c r="H12002" t="s">
        <v>264</v>
      </c>
      <c r="I12002" t="s">
        <v>265</v>
      </c>
      <c r="J12002" s="65">
        <v>0</v>
      </c>
      <c r="K12002" t="str">
        <f t="shared" si="438"/>
        <v>34VI1202RSRR</v>
      </c>
      <c r="L12002">
        <f t="shared" si="439"/>
        <v>0</v>
      </c>
    </row>
    <row r="12003" spans="1:12">
      <c r="A12003" s="65">
        <v>34</v>
      </c>
      <c r="B12003" t="s">
        <v>27</v>
      </c>
      <c r="C12003" s="65">
        <v>11</v>
      </c>
      <c r="D12003" t="s">
        <v>237</v>
      </c>
      <c r="E12003" s="65">
        <v>1</v>
      </c>
      <c r="F12003" t="s">
        <v>281</v>
      </c>
      <c r="G12003" t="s">
        <v>282</v>
      </c>
      <c r="H12003" t="s">
        <v>258</v>
      </c>
      <c r="I12003" t="s">
        <v>259</v>
      </c>
      <c r="J12003" s="65">
        <v>0</v>
      </c>
      <c r="K12003" t="str">
        <f t="shared" si="438"/>
        <v>34VI1202RSRS</v>
      </c>
      <c r="L12003">
        <f t="shared" si="439"/>
        <v>0</v>
      </c>
    </row>
    <row r="12004" spans="1:12">
      <c r="A12004" s="65">
        <v>34</v>
      </c>
      <c r="B12004" t="s">
        <v>27</v>
      </c>
      <c r="C12004" s="65">
        <v>11</v>
      </c>
      <c r="D12004" t="s">
        <v>237</v>
      </c>
      <c r="E12004" s="65">
        <v>1</v>
      </c>
      <c r="F12004" t="s">
        <v>281</v>
      </c>
      <c r="G12004" t="s">
        <v>282</v>
      </c>
      <c r="H12004" t="s">
        <v>256</v>
      </c>
      <c r="I12004" t="s">
        <v>257</v>
      </c>
      <c r="J12004" s="65">
        <v>0</v>
      </c>
      <c r="K12004" t="str">
        <f t="shared" si="438"/>
        <v>34VI1202SRRT</v>
      </c>
      <c r="L12004">
        <f t="shared" si="439"/>
        <v>0</v>
      </c>
    </row>
    <row r="12005" spans="1:12">
      <c r="A12005" s="65">
        <v>34</v>
      </c>
      <c r="B12005" t="s">
        <v>27</v>
      </c>
      <c r="C12005" s="65">
        <v>11</v>
      </c>
      <c r="D12005" t="s">
        <v>237</v>
      </c>
      <c r="E12005" s="65">
        <v>1</v>
      </c>
      <c r="F12005" t="s">
        <v>281</v>
      </c>
      <c r="G12005" t="s">
        <v>282</v>
      </c>
      <c r="H12005" t="s">
        <v>254</v>
      </c>
      <c r="I12005" t="s">
        <v>255</v>
      </c>
      <c r="J12005" s="65">
        <v>0</v>
      </c>
      <c r="K12005" t="str">
        <f t="shared" si="438"/>
        <v>34VI1202SRRR</v>
      </c>
      <c r="L12005">
        <f t="shared" si="439"/>
        <v>0</v>
      </c>
    </row>
    <row r="12006" spans="1:12">
      <c r="A12006" s="65">
        <v>34</v>
      </c>
      <c r="B12006" t="s">
        <v>27</v>
      </c>
      <c r="C12006" s="65">
        <v>11</v>
      </c>
      <c r="D12006" t="s">
        <v>237</v>
      </c>
      <c r="E12006" s="65">
        <v>1</v>
      </c>
      <c r="F12006" t="s">
        <v>281</v>
      </c>
      <c r="G12006" t="s">
        <v>282</v>
      </c>
      <c r="H12006" t="s">
        <v>252</v>
      </c>
      <c r="I12006" t="s">
        <v>253</v>
      </c>
      <c r="J12006" s="65">
        <v>0</v>
      </c>
      <c r="K12006" t="str">
        <f t="shared" si="438"/>
        <v>34VI1202SRRS</v>
      </c>
      <c r="L12006">
        <f t="shared" si="439"/>
        <v>0</v>
      </c>
    </row>
    <row r="12007" spans="1:12">
      <c r="A12007" s="65">
        <v>34</v>
      </c>
      <c r="B12007" t="s">
        <v>27</v>
      </c>
      <c r="C12007" s="65">
        <v>11</v>
      </c>
      <c r="D12007" t="s">
        <v>237</v>
      </c>
      <c r="E12007" s="65">
        <v>1</v>
      </c>
      <c r="F12007" t="s">
        <v>281</v>
      </c>
      <c r="G12007" t="s">
        <v>282</v>
      </c>
      <c r="H12007" t="s">
        <v>248</v>
      </c>
      <c r="I12007" t="s">
        <v>249</v>
      </c>
      <c r="J12007" s="65">
        <v>0</v>
      </c>
      <c r="K12007" t="str">
        <f t="shared" si="438"/>
        <v>34VI1202SRPR</v>
      </c>
      <c r="L12007">
        <f t="shared" si="439"/>
        <v>0</v>
      </c>
    </row>
    <row r="12008" spans="1:12">
      <c r="A12008" s="65">
        <v>34</v>
      </c>
      <c r="B12008" t="s">
        <v>27</v>
      </c>
      <c r="C12008" s="65">
        <v>11</v>
      </c>
      <c r="D12008" t="s">
        <v>237</v>
      </c>
      <c r="E12008" s="65">
        <v>1</v>
      </c>
      <c r="F12008" t="s">
        <v>281</v>
      </c>
      <c r="G12008" t="s">
        <v>282</v>
      </c>
      <c r="H12008" t="s">
        <v>228</v>
      </c>
      <c r="I12008" t="s">
        <v>217</v>
      </c>
      <c r="J12008" s="65">
        <v>0</v>
      </c>
      <c r="K12008" t="str">
        <f t="shared" si="438"/>
        <v>34VI1202PTBI</v>
      </c>
      <c r="L12008">
        <f t="shared" si="439"/>
        <v>0</v>
      </c>
    </row>
    <row r="12009" spans="1:12">
      <c r="A12009" s="65">
        <v>34</v>
      </c>
      <c r="B12009" t="s">
        <v>27</v>
      </c>
      <c r="C12009" s="65">
        <v>11</v>
      </c>
      <c r="D12009" t="s">
        <v>237</v>
      </c>
      <c r="E12009" s="65">
        <v>1</v>
      </c>
      <c r="F12009" t="s">
        <v>281</v>
      </c>
      <c r="G12009" t="s">
        <v>282</v>
      </c>
      <c r="H12009" t="s">
        <v>235</v>
      </c>
      <c r="I12009" t="s">
        <v>236</v>
      </c>
      <c r="J12009" s="65">
        <v>0</v>
      </c>
      <c r="K12009" t="str">
        <f t="shared" si="438"/>
        <v>34VI1202SABA</v>
      </c>
      <c r="L12009">
        <f t="shared" si="439"/>
        <v>0</v>
      </c>
    </row>
    <row r="12010" spans="1:12">
      <c r="A12010" s="65">
        <v>34</v>
      </c>
      <c r="B12010" t="s">
        <v>27</v>
      </c>
      <c r="C12010" s="65">
        <v>11</v>
      </c>
      <c r="D12010" t="s">
        <v>237</v>
      </c>
      <c r="E12010" s="65">
        <v>1</v>
      </c>
      <c r="F12010" t="s">
        <v>281</v>
      </c>
      <c r="G12010" t="s">
        <v>282</v>
      </c>
      <c r="H12010" t="s">
        <v>211</v>
      </c>
      <c r="I12010" t="s">
        <v>212</v>
      </c>
      <c r="J12010" s="65">
        <v>0</v>
      </c>
      <c r="K12010" t="str">
        <f t="shared" si="438"/>
        <v>34VI1202APRS</v>
      </c>
      <c r="L12010">
        <f t="shared" si="439"/>
        <v>0</v>
      </c>
    </row>
    <row r="12011" spans="1:12">
      <c r="A12011" s="65">
        <v>34</v>
      </c>
      <c r="B12011" t="s">
        <v>27</v>
      </c>
      <c r="C12011" s="65">
        <v>11</v>
      </c>
      <c r="D12011" t="s">
        <v>237</v>
      </c>
      <c r="E12011" s="65">
        <v>1</v>
      </c>
      <c r="F12011" t="s">
        <v>281</v>
      </c>
      <c r="G12011" t="s">
        <v>282</v>
      </c>
      <c r="H12011" t="s">
        <v>268</v>
      </c>
      <c r="I12011" t="s">
        <v>269</v>
      </c>
      <c r="J12011" s="65">
        <v>0</v>
      </c>
      <c r="K12011" t="str">
        <f t="shared" ref="K12011:K12074" si="440">CONCATENATE(TEXT(A12011,"00"),F12011,H12011)</f>
        <v>34VI1202DRCF</v>
      </c>
      <c r="L12011">
        <f t="shared" ref="L12011:L12074" si="441">J12011</f>
        <v>0</v>
      </c>
    </row>
    <row r="12012" spans="1:12">
      <c r="A12012" s="65">
        <v>34</v>
      </c>
      <c r="B12012" t="s">
        <v>27</v>
      </c>
      <c r="C12012" s="65">
        <v>11</v>
      </c>
      <c r="D12012" t="s">
        <v>237</v>
      </c>
      <c r="E12012" s="65">
        <v>1</v>
      </c>
      <c r="F12012" t="s">
        <v>283</v>
      </c>
      <c r="G12012" t="s">
        <v>284</v>
      </c>
      <c r="H12012" t="s">
        <v>215</v>
      </c>
      <c r="I12012" t="s">
        <v>216</v>
      </c>
      <c r="J12012" s="65">
        <v>0</v>
      </c>
      <c r="K12012" t="str">
        <f t="shared" si="440"/>
        <v>34VI1300APRT</v>
      </c>
      <c r="L12012">
        <f t="shared" si="441"/>
        <v>0</v>
      </c>
    </row>
    <row r="12013" spans="1:12">
      <c r="A12013" s="65">
        <v>34</v>
      </c>
      <c r="B12013" t="s">
        <v>27</v>
      </c>
      <c r="C12013" s="65">
        <v>11</v>
      </c>
      <c r="D12013" t="s">
        <v>237</v>
      </c>
      <c r="E12013" s="65">
        <v>1</v>
      </c>
      <c r="F12013" t="s">
        <v>283</v>
      </c>
      <c r="G12013" t="s">
        <v>284</v>
      </c>
      <c r="H12013" t="s">
        <v>258</v>
      </c>
      <c r="I12013" t="s">
        <v>259</v>
      </c>
      <c r="J12013" s="65">
        <v>0</v>
      </c>
      <c r="K12013" t="str">
        <f t="shared" si="440"/>
        <v>34VI1300RSRS</v>
      </c>
      <c r="L12013">
        <f t="shared" si="441"/>
        <v>0</v>
      </c>
    </row>
    <row r="12014" spans="1:12">
      <c r="A12014" s="65">
        <v>34</v>
      </c>
      <c r="B12014" t="s">
        <v>27</v>
      </c>
      <c r="C12014" s="65">
        <v>11</v>
      </c>
      <c r="D12014" t="s">
        <v>237</v>
      </c>
      <c r="E12014" s="65">
        <v>1</v>
      </c>
      <c r="F12014" t="s">
        <v>283</v>
      </c>
      <c r="G12014" t="s">
        <v>284</v>
      </c>
      <c r="H12014" t="s">
        <v>264</v>
      </c>
      <c r="I12014" t="s">
        <v>265</v>
      </c>
      <c r="J12014" s="65">
        <v>0</v>
      </c>
      <c r="K12014" t="str">
        <f t="shared" si="440"/>
        <v>34VI1300RSRR</v>
      </c>
      <c r="L12014">
        <f t="shared" si="441"/>
        <v>0</v>
      </c>
    </row>
    <row r="12015" spans="1:12">
      <c r="A12015" s="65">
        <v>34</v>
      </c>
      <c r="B12015" t="s">
        <v>27</v>
      </c>
      <c r="C12015" s="65">
        <v>11</v>
      </c>
      <c r="D12015" t="s">
        <v>237</v>
      </c>
      <c r="E12015" s="65">
        <v>1</v>
      </c>
      <c r="F12015" t="s">
        <v>283</v>
      </c>
      <c r="G12015" t="s">
        <v>284</v>
      </c>
      <c r="H12015" t="s">
        <v>228</v>
      </c>
      <c r="I12015" t="s">
        <v>217</v>
      </c>
      <c r="J12015" s="65">
        <v>0</v>
      </c>
      <c r="K12015" t="str">
        <f t="shared" si="440"/>
        <v>34VI1300PTBI</v>
      </c>
      <c r="L12015">
        <f t="shared" si="441"/>
        <v>0</v>
      </c>
    </row>
    <row r="12016" spans="1:12">
      <c r="A12016" s="65">
        <v>34</v>
      </c>
      <c r="B12016" t="s">
        <v>27</v>
      </c>
      <c r="C12016" s="65">
        <v>11</v>
      </c>
      <c r="D12016" t="s">
        <v>237</v>
      </c>
      <c r="E12016" s="65">
        <v>1</v>
      </c>
      <c r="F12016" t="s">
        <v>283</v>
      </c>
      <c r="G12016" t="s">
        <v>284</v>
      </c>
      <c r="H12016" t="s">
        <v>229</v>
      </c>
      <c r="I12016" t="s">
        <v>230</v>
      </c>
      <c r="J12016" s="65">
        <v>0</v>
      </c>
      <c r="K12016" t="str">
        <f t="shared" si="440"/>
        <v>34VI1300PRNR</v>
      </c>
      <c r="L12016">
        <f t="shared" si="441"/>
        <v>0</v>
      </c>
    </row>
    <row r="12017" spans="1:12">
      <c r="A12017" s="65">
        <v>34</v>
      </c>
      <c r="B12017" t="s">
        <v>27</v>
      </c>
      <c r="C12017" s="65">
        <v>11</v>
      </c>
      <c r="D12017" t="s">
        <v>237</v>
      </c>
      <c r="E12017" s="65">
        <v>1</v>
      </c>
      <c r="F12017" t="s">
        <v>283</v>
      </c>
      <c r="G12017" t="s">
        <v>284</v>
      </c>
      <c r="H12017" t="s">
        <v>231</v>
      </c>
      <c r="I12017" t="s">
        <v>232</v>
      </c>
      <c r="J12017" s="65">
        <v>0</v>
      </c>
      <c r="K12017" t="str">
        <f t="shared" si="440"/>
        <v>34VI1300PRES</v>
      </c>
      <c r="L12017">
        <f t="shared" si="441"/>
        <v>0</v>
      </c>
    </row>
    <row r="12018" spans="1:12">
      <c r="A12018" s="65">
        <v>34</v>
      </c>
      <c r="B12018" t="s">
        <v>27</v>
      </c>
      <c r="C12018" s="65">
        <v>11</v>
      </c>
      <c r="D12018" t="s">
        <v>237</v>
      </c>
      <c r="E12018" s="65">
        <v>1</v>
      </c>
      <c r="F12018" t="s">
        <v>283</v>
      </c>
      <c r="G12018" t="s">
        <v>284</v>
      </c>
      <c r="H12018" t="s">
        <v>233</v>
      </c>
      <c r="I12018" t="s">
        <v>234</v>
      </c>
      <c r="J12018" s="65">
        <v>0</v>
      </c>
      <c r="K12018" t="str">
        <f t="shared" si="440"/>
        <v>34VI1300PRER</v>
      </c>
      <c r="L12018">
        <f t="shared" si="441"/>
        <v>0</v>
      </c>
    </row>
    <row r="12019" spans="1:12">
      <c r="A12019" s="65">
        <v>34</v>
      </c>
      <c r="B12019" t="s">
        <v>27</v>
      </c>
      <c r="C12019" s="65">
        <v>11</v>
      </c>
      <c r="D12019" t="s">
        <v>237</v>
      </c>
      <c r="E12019" s="65">
        <v>1</v>
      </c>
      <c r="F12019" t="s">
        <v>283</v>
      </c>
      <c r="G12019" t="s">
        <v>284</v>
      </c>
      <c r="H12019" t="s">
        <v>266</v>
      </c>
      <c r="I12019" t="s">
        <v>267</v>
      </c>
      <c r="J12019" s="65">
        <v>0</v>
      </c>
      <c r="K12019" t="str">
        <f t="shared" si="440"/>
        <v>34VI1300PTRE</v>
      </c>
      <c r="L12019">
        <f t="shared" si="441"/>
        <v>0</v>
      </c>
    </row>
    <row r="12020" spans="1:12">
      <c r="A12020" s="65">
        <v>34</v>
      </c>
      <c r="B12020" t="s">
        <v>27</v>
      </c>
      <c r="C12020" s="65">
        <v>11</v>
      </c>
      <c r="D12020" t="s">
        <v>237</v>
      </c>
      <c r="E12020" s="65">
        <v>1</v>
      </c>
      <c r="F12020" t="s">
        <v>283</v>
      </c>
      <c r="G12020" t="s">
        <v>284</v>
      </c>
      <c r="H12020" t="s">
        <v>268</v>
      </c>
      <c r="I12020" t="s">
        <v>269</v>
      </c>
      <c r="J12020" s="65">
        <v>0</v>
      </c>
      <c r="K12020" t="str">
        <f t="shared" si="440"/>
        <v>34VI1300DRCF</v>
      </c>
      <c r="L12020">
        <f t="shared" si="441"/>
        <v>0</v>
      </c>
    </row>
    <row r="12021" spans="1:12">
      <c r="A12021" s="65">
        <v>34</v>
      </c>
      <c r="B12021" t="s">
        <v>27</v>
      </c>
      <c r="C12021" s="65">
        <v>11</v>
      </c>
      <c r="D12021" t="s">
        <v>237</v>
      </c>
      <c r="E12021" s="65">
        <v>1</v>
      </c>
      <c r="F12021" t="s">
        <v>283</v>
      </c>
      <c r="G12021" t="s">
        <v>284</v>
      </c>
      <c r="H12021" t="s">
        <v>242</v>
      </c>
      <c r="I12021" t="s">
        <v>243</v>
      </c>
      <c r="J12021" s="65">
        <v>0</v>
      </c>
      <c r="K12021" t="str">
        <f t="shared" si="440"/>
        <v>34VI1300DRPP</v>
      </c>
      <c r="L12021">
        <f t="shared" si="441"/>
        <v>0</v>
      </c>
    </row>
    <row r="12022" spans="1:12">
      <c r="A12022" s="65">
        <v>34</v>
      </c>
      <c r="B12022" t="s">
        <v>27</v>
      </c>
      <c r="C12022" s="65">
        <v>11</v>
      </c>
      <c r="D12022" t="s">
        <v>237</v>
      </c>
      <c r="E12022" s="65">
        <v>1</v>
      </c>
      <c r="F12022" t="s">
        <v>283</v>
      </c>
      <c r="G12022" t="s">
        <v>284</v>
      </c>
      <c r="H12022" t="s">
        <v>260</v>
      </c>
      <c r="I12022" t="s">
        <v>261</v>
      </c>
      <c r="J12022" s="65">
        <v>0</v>
      </c>
      <c r="K12022" t="str">
        <f t="shared" si="440"/>
        <v>34VI1300DRVM</v>
      </c>
      <c r="L12022">
        <f t="shared" si="441"/>
        <v>0</v>
      </c>
    </row>
    <row r="12023" spans="1:12">
      <c r="A12023" s="65">
        <v>34</v>
      </c>
      <c r="B12023" t="s">
        <v>27</v>
      </c>
      <c r="C12023" s="65">
        <v>11</v>
      </c>
      <c r="D12023" t="s">
        <v>237</v>
      </c>
      <c r="E12023" s="65">
        <v>1</v>
      </c>
      <c r="F12023" t="s">
        <v>283</v>
      </c>
      <c r="G12023" t="s">
        <v>284</v>
      </c>
      <c r="H12023" t="s">
        <v>262</v>
      </c>
      <c r="I12023" t="s">
        <v>263</v>
      </c>
      <c r="J12023" s="65">
        <v>0</v>
      </c>
      <c r="K12023" t="str">
        <f t="shared" si="440"/>
        <v>34VI1300DREX</v>
      </c>
      <c r="L12023">
        <f t="shared" si="441"/>
        <v>0</v>
      </c>
    </row>
    <row r="12024" spans="1:12">
      <c r="A12024" s="65">
        <v>34</v>
      </c>
      <c r="B12024" t="s">
        <v>27</v>
      </c>
      <c r="C12024" s="65">
        <v>11</v>
      </c>
      <c r="D12024" t="s">
        <v>237</v>
      </c>
      <c r="E12024" s="65">
        <v>1</v>
      </c>
      <c r="F12024" t="s">
        <v>283</v>
      </c>
      <c r="G12024" t="s">
        <v>284</v>
      </c>
      <c r="H12024" t="s">
        <v>220</v>
      </c>
      <c r="I12024" t="s">
        <v>221</v>
      </c>
      <c r="J12024" s="65">
        <v>0</v>
      </c>
      <c r="K12024" t="str">
        <f t="shared" si="440"/>
        <v>34VI1300DRET</v>
      </c>
      <c r="L12024">
        <f t="shared" si="441"/>
        <v>0</v>
      </c>
    </row>
    <row r="12025" spans="1:12">
      <c r="A12025" s="65">
        <v>34</v>
      </c>
      <c r="B12025" t="s">
        <v>27</v>
      </c>
      <c r="C12025" s="65">
        <v>11</v>
      </c>
      <c r="D12025" t="s">
        <v>237</v>
      </c>
      <c r="E12025" s="65">
        <v>1</v>
      </c>
      <c r="F12025" t="s">
        <v>283</v>
      </c>
      <c r="G12025" t="s">
        <v>284</v>
      </c>
      <c r="H12025" t="s">
        <v>222</v>
      </c>
      <c r="I12025" t="s">
        <v>223</v>
      </c>
      <c r="J12025" s="65">
        <v>0</v>
      </c>
      <c r="K12025" t="str">
        <f t="shared" si="440"/>
        <v>34VI1300DPMA</v>
      </c>
      <c r="L12025">
        <f t="shared" si="441"/>
        <v>0</v>
      </c>
    </row>
    <row r="12026" spans="1:12">
      <c r="A12026" s="65">
        <v>34</v>
      </c>
      <c r="B12026" t="s">
        <v>27</v>
      </c>
      <c r="C12026" s="65">
        <v>11</v>
      </c>
      <c r="D12026" t="s">
        <v>237</v>
      </c>
      <c r="E12026" s="65">
        <v>1</v>
      </c>
      <c r="F12026" t="s">
        <v>283</v>
      </c>
      <c r="G12026" t="s">
        <v>284</v>
      </c>
      <c r="H12026" t="s">
        <v>211</v>
      </c>
      <c r="I12026" t="s">
        <v>212</v>
      </c>
      <c r="J12026" s="65">
        <v>0</v>
      </c>
      <c r="K12026" t="str">
        <f t="shared" si="440"/>
        <v>34VI1300APRS</v>
      </c>
      <c r="L12026">
        <f t="shared" si="441"/>
        <v>0</v>
      </c>
    </row>
    <row r="12027" spans="1:12">
      <c r="A12027" s="65">
        <v>34</v>
      </c>
      <c r="B12027" t="s">
        <v>27</v>
      </c>
      <c r="C12027" s="65">
        <v>11</v>
      </c>
      <c r="D12027" t="s">
        <v>237</v>
      </c>
      <c r="E12027" s="65">
        <v>1</v>
      </c>
      <c r="F12027" t="s">
        <v>283</v>
      </c>
      <c r="G12027" t="s">
        <v>284</v>
      </c>
      <c r="H12027" t="s">
        <v>213</v>
      </c>
      <c r="I12027" t="s">
        <v>214</v>
      </c>
      <c r="J12027" s="65">
        <v>0</v>
      </c>
      <c r="K12027" t="str">
        <f t="shared" si="440"/>
        <v>34VI1300APRR</v>
      </c>
      <c r="L12027">
        <f t="shared" si="441"/>
        <v>0</v>
      </c>
    </row>
    <row r="12028" spans="1:12">
      <c r="A12028" s="65">
        <v>34</v>
      </c>
      <c r="B12028" t="s">
        <v>27</v>
      </c>
      <c r="C12028" s="65">
        <v>11</v>
      </c>
      <c r="D12028" t="s">
        <v>237</v>
      </c>
      <c r="E12028" s="65">
        <v>1</v>
      </c>
      <c r="F12028" t="s">
        <v>283</v>
      </c>
      <c r="G12028" t="s">
        <v>284</v>
      </c>
      <c r="H12028" t="s">
        <v>224</v>
      </c>
      <c r="I12028" t="s">
        <v>225</v>
      </c>
      <c r="J12028" s="65">
        <v>0</v>
      </c>
      <c r="K12028" t="str">
        <f t="shared" si="440"/>
        <v>34VI1300ARRA</v>
      </c>
      <c r="L12028">
        <f t="shared" si="441"/>
        <v>0</v>
      </c>
    </row>
    <row r="12029" spans="1:12">
      <c r="A12029" s="65">
        <v>34</v>
      </c>
      <c r="B12029" t="s">
        <v>27</v>
      </c>
      <c r="C12029" s="65">
        <v>11</v>
      </c>
      <c r="D12029" t="s">
        <v>237</v>
      </c>
      <c r="E12029" s="65">
        <v>1</v>
      </c>
      <c r="F12029" t="s">
        <v>283</v>
      </c>
      <c r="G12029" t="s">
        <v>284</v>
      </c>
      <c r="H12029" t="s">
        <v>226</v>
      </c>
      <c r="I12029" t="s">
        <v>227</v>
      </c>
      <c r="J12029" s="65">
        <v>0</v>
      </c>
      <c r="K12029" t="str">
        <f t="shared" si="440"/>
        <v>34VI1300PLNA</v>
      </c>
      <c r="L12029">
        <f t="shared" si="441"/>
        <v>0</v>
      </c>
    </row>
    <row r="12030" spans="1:12">
      <c r="A12030" s="65">
        <v>34</v>
      </c>
      <c r="B12030" t="s">
        <v>27</v>
      </c>
      <c r="C12030" s="65">
        <v>11</v>
      </c>
      <c r="D12030" t="s">
        <v>237</v>
      </c>
      <c r="E12030" s="65">
        <v>1</v>
      </c>
      <c r="F12030" t="s">
        <v>283</v>
      </c>
      <c r="G12030" t="s">
        <v>284</v>
      </c>
      <c r="H12030" t="s">
        <v>235</v>
      </c>
      <c r="I12030" t="s">
        <v>236</v>
      </c>
      <c r="J12030" s="65">
        <v>0</v>
      </c>
      <c r="K12030" t="str">
        <f t="shared" si="440"/>
        <v>34VI1300SABA</v>
      </c>
      <c r="L12030">
        <f t="shared" si="441"/>
        <v>0</v>
      </c>
    </row>
    <row r="12031" spans="1:12">
      <c r="A12031" s="65">
        <v>34</v>
      </c>
      <c r="B12031" t="s">
        <v>27</v>
      </c>
      <c r="C12031" s="65">
        <v>11</v>
      </c>
      <c r="D12031" t="s">
        <v>237</v>
      </c>
      <c r="E12031" s="65">
        <v>1</v>
      </c>
      <c r="F12031" t="s">
        <v>283</v>
      </c>
      <c r="G12031" t="s">
        <v>284</v>
      </c>
      <c r="H12031" t="s">
        <v>240</v>
      </c>
      <c r="I12031" t="s">
        <v>241</v>
      </c>
      <c r="J12031" s="65">
        <v>0</v>
      </c>
      <c r="K12031" t="str">
        <f t="shared" si="440"/>
        <v>34VI1300SRTS</v>
      </c>
      <c r="L12031">
        <f t="shared" si="441"/>
        <v>0</v>
      </c>
    </row>
    <row r="12032" spans="1:12">
      <c r="A12032" s="65">
        <v>34</v>
      </c>
      <c r="B12032" t="s">
        <v>27</v>
      </c>
      <c r="C12032" s="65">
        <v>11</v>
      </c>
      <c r="D12032" t="s">
        <v>237</v>
      </c>
      <c r="E12032" s="65">
        <v>1</v>
      </c>
      <c r="F12032" t="s">
        <v>283</v>
      </c>
      <c r="G12032" t="s">
        <v>284</v>
      </c>
      <c r="H12032" t="s">
        <v>270</v>
      </c>
      <c r="I12032" t="s">
        <v>271</v>
      </c>
      <c r="J12032" s="65">
        <v>0</v>
      </c>
      <c r="K12032" t="str">
        <f t="shared" si="440"/>
        <v>34VI1300SRTR</v>
      </c>
      <c r="L12032">
        <f t="shared" si="441"/>
        <v>0</v>
      </c>
    </row>
    <row r="12033" spans="1:12">
      <c r="A12033" s="65">
        <v>34</v>
      </c>
      <c r="B12033" t="s">
        <v>27</v>
      </c>
      <c r="C12033" s="65">
        <v>11</v>
      </c>
      <c r="D12033" t="s">
        <v>237</v>
      </c>
      <c r="E12033" s="65">
        <v>1</v>
      </c>
      <c r="F12033" t="s">
        <v>283</v>
      </c>
      <c r="G12033" t="s">
        <v>284</v>
      </c>
      <c r="H12033" t="s">
        <v>244</v>
      </c>
      <c r="I12033" t="s">
        <v>245</v>
      </c>
      <c r="J12033" s="65">
        <v>0</v>
      </c>
      <c r="K12033" t="str">
        <f t="shared" si="440"/>
        <v>34VI1300SRTT</v>
      </c>
      <c r="L12033">
        <f t="shared" si="441"/>
        <v>0</v>
      </c>
    </row>
    <row r="12034" spans="1:12">
      <c r="A12034" s="65">
        <v>34</v>
      </c>
      <c r="B12034" t="s">
        <v>27</v>
      </c>
      <c r="C12034" s="65">
        <v>11</v>
      </c>
      <c r="D12034" t="s">
        <v>237</v>
      </c>
      <c r="E12034" s="65">
        <v>1</v>
      </c>
      <c r="F12034" t="s">
        <v>283</v>
      </c>
      <c r="G12034" t="s">
        <v>284</v>
      </c>
      <c r="H12034" t="s">
        <v>246</v>
      </c>
      <c r="I12034" t="s">
        <v>247</v>
      </c>
      <c r="J12034" s="65">
        <v>0</v>
      </c>
      <c r="K12034" t="str">
        <f t="shared" si="440"/>
        <v>34VI1300SRPS</v>
      </c>
      <c r="L12034">
        <f t="shared" si="441"/>
        <v>0</v>
      </c>
    </row>
    <row r="12035" spans="1:12">
      <c r="A12035" s="65">
        <v>34</v>
      </c>
      <c r="B12035" t="s">
        <v>27</v>
      </c>
      <c r="C12035" s="65">
        <v>11</v>
      </c>
      <c r="D12035" t="s">
        <v>237</v>
      </c>
      <c r="E12035" s="65">
        <v>1</v>
      </c>
      <c r="F12035" t="s">
        <v>283</v>
      </c>
      <c r="G12035" t="s">
        <v>284</v>
      </c>
      <c r="H12035" t="s">
        <v>248</v>
      </c>
      <c r="I12035" t="s">
        <v>249</v>
      </c>
      <c r="J12035" s="65">
        <v>0</v>
      </c>
      <c r="K12035" t="str">
        <f t="shared" si="440"/>
        <v>34VI1300SRPR</v>
      </c>
      <c r="L12035">
        <f t="shared" si="441"/>
        <v>0</v>
      </c>
    </row>
    <row r="12036" spans="1:12">
      <c r="A12036" s="65">
        <v>34</v>
      </c>
      <c r="B12036" t="s">
        <v>27</v>
      </c>
      <c r="C12036" s="65">
        <v>11</v>
      </c>
      <c r="D12036" t="s">
        <v>237</v>
      </c>
      <c r="E12036" s="65">
        <v>1</v>
      </c>
      <c r="F12036" t="s">
        <v>283</v>
      </c>
      <c r="G12036" t="s">
        <v>284</v>
      </c>
      <c r="H12036" t="s">
        <v>250</v>
      </c>
      <c r="I12036" t="s">
        <v>251</v>
      </c>
      <c r="J12036" s="65">
        <v>0</v>
      </c>
      <c r="K12036" t="str">
        <f t="shared" si="440"/>
        <v>34VI1300SRPT</v>
      </c>
      <c r="L12036">
        <f t="shared" si="441"/>
        <v>0</v>
      </c>
    </row>
    <row r="12037" spans="1:12">
      <c r="A12037" s="65">
        <v>34</v>
      </c>
      <c r="B12037" t="s">
        <v>27</v>
      </c>
      <c r="C12037" s="65">
        <v>11</v>
      </c>
      <c r="D12037" t="s">
        <v>237</v>
      </c>
      <c r="E12037" s="65">
        <v>1</v>
      </c>
      <c r="F12037" t="s">
        <v>283</v>
      </c>
      <c r="G12037" t="s">
        <v>284</v>
      </c>
      <c r="H12037" t="s">
        <v>252</v>
      </c>
      <c r="I12037" t="s">
        <v>253</v>
      </c>
      <c r="J12037" s="65">
        <v>0</v>
      </c>
      <c r="K12037" t="str">
        <f t="shared" si="440"/>
        <v>34VI1300SRRS</v>
      </c>
      <c r="L12037">
        <f t="shared" si="441"/>
        <v>0</v>
      </c>
    </row>
    <row r="12038" spans="1:12">
      <c r="A12038" s="65">
        <v>34</v>
      </c>
      <c r="B12038" t="s">
        <v>27</v>
      </c>
      <c r="C12038" s="65">
        <v>11</v>
      </c>
      <c r="D12038" t="s">
        <v>237</v>
      </c>
      <c r="E12038" s="65">
        <v>1</v>
      </c>
      <c r="F12038" t="s">
        <v>283</v>
      </c>
      <c r="G12038" t="s">
        <v>284</v>
      </c>
      <c r="H12038" t="s">
        <v>254</v>
      </c>
      <c r="I12038" t="s">
        <v>255</v>
      </c>
      <c r="J12038" s="65">
        <v>0</v>
      </c>
      <c r="K12038" t="str">
        <f t="shared" si="440"/>
        <v>34VI1300SRRR</v>
      </c>
      <c r="L12038">
        <f t="shared" si="441"/>
        <v>0</v>
      </c>
    </row>
    <row r="12039" spans="1:12">
      <c r="A12039" s="65">
        <v>34</v>
      </c>
      <c r="B12039" t="s">
        <v>27</v>
      </c>
      <c r="C12039" s="65">
        <v>11</v>
      </c>
      <c r="D12039" t="s">
        <v>237</v>
      </c>
      <c r="E12039" s="65">
        <v>1</v>
      </c>
      <c r="F12039" t="s">
        <v>283</v>
      </c>
      <c r="G12039" t="s">
        <v>284</v>
      </c>
      <c r="H12039" t="s">
        <v>256</v>
      </c>
      <c r="I12039" t="s">
        <v>257</v>
      </c>
      <c r="J12039" s="65">
        <v>0</v>
      </c>
      <c r="K12039" t="str">
        <f t="shared" si="440"/>
        <v>34VI1300SRRT</v>
      </c>
      <c r="L12039">
        <f t="shared" si="441"/>
        <v>0</v>
      </c>
    </row>
    <row r="12040" spans="1:12">
      <c r="A12040" s="65">
        <v>34</v>
      </c>
      <c r="B12040" t="s">
        <v>27</v>
      </c>
      <c r="C12040" s="65">
        <v>11</v>
      </c>
      <c r="D12040" t="s">
        <v>237</v>
      </c>
      <c r="E12040" s="65">
        <v>1</v>
      </c>
      <c r="F12040" t="s">
        <v>285</v>
      </c>
      <c r="G12040" t="s">
        <v>286</v>
      </c>
      <c r="H12040" t="s">
        <v>289</v>
      </c>
      <c r="I12040" t="s">
        <v>290</v>
      </c>
      <c r="J12040" s="65">
        <v>70</v>
      </c>
      <c r="K12040" t="str">
        <f t="shared" si="440"/>
        <v>34VI2000FCUV</v>
      </c>
      <c r="L12040">
        <f t="shared" si="441"/>
        <v>70</v>
      </c>
    </row>
    <row r="12041" spans="1:12">
      <c r="A12041" s="65">
        <v>34</v>
      </c>
      <c r="B12041" t="s">
        <v>27</v>
      </c>
      <c r="C12041" s="65">
        <v>11</v>
      </c>
      <c r="D12041" t="s">
        <v>237</v>
      </c>
      <c r="E12041" s="65">
        <v>1</v>
      </c>
      <c r="F12041" t="s">
        <v>285</v>
      </c>
      <c r="G12041" t="s">
        <v>286</v>
      </c>
      <c r="H12041" t="s">
        <v>295</v>
      </c>
      <c r="I12041" t="s">
        <v>296</v>
      </c>
      <c r="J12041" s="65">
        <v>0</v>
      </c>
      <c r="K12041" t="str">
        <f t="shared" si="440"/>
        <v>34VI2000HLRC</v>
      </c>
      <c r="L12041">
        <f t="shared" si="441"/>
        <v>0</v>
      </c>
    </row>
    <row r="12042" spans="1:12">
      <c r="A12042" s="65">
        <v>34</v>
      </c>
      <c r="B12042" t="s">
        <v>27</v>
      </c>
      <c r="C12042" s="65">
        <v>11</v>
      </c>
      <c r="D12042" t="s">
        <v>237</v>
      </c>
      <c r="E12042" s="65">
        <v>1</v>
      </c>
      <c r="F12042" t="s">
        <v>285</v>
      </c>
      <c r="G12042" t="s">
        <v>286</v>
      </c>
      <c r="H12042" t="s">
        <v>293</v>
      </c>
      <c r="I12042" t="s">
        <v>294</v>
      </c>
      <c r="J12042" s="65">
        <v>6274</v>
      </c>
      <c r="K12042" t="str">
        <f t="shared" si="440"/>
        <v>34VI2000HLTO</v>
      </c>
      <c r="L12042">
        <f t="shared" si="441"/>
        <v>6274</v>
      </c>
    </row>
    <row r="12043" spans="1:12">
      <c r="A12043" s="65">
        <v>34</v>
      </c>
      <c r="B12043" t="s">
        <v>27</v>
      </c>
      <c r="C12043" s="65">
        <v>11</v>
      </c>
      <c r="D12043" t="s">
        <v>237</v>
      </c>
      <c r="E12043" s="65">
        <v>1</v>
      </c>
      <c r="F12043" t="s">
        <v>285</v>
      </c>
      <c r="G12043" t="s">
        <v>286</v>
      </c>
      <c r="H12043" t="s">
        <v>297</v>
      </c>
      <c r="I12043" t="s">
        <v>298</v>
      </c>
      <c r="J12043" s="65">
        <v>6156</v>
      </c>
      <c r="K12043" t="str">
        <f t="shared" si="440"/>
        <v>34VI2000HLTI</v>
      </c>
      <c r="L12043">
        <f t="shared" si="441"/>
        <v>6156</v>
      </c>
    </row>
    <row r="12044" spans="1:12">
      <c r="A12044" s="65">
        <v>34</v>
      </c>
      <c r="B12044" t="s">
        <v>27</v>
      </c>
      <c r="C12044" s="65">
        <v>11</v>
      </c>
      <c r="D12044" t="s">
        <v>237</v>
      </c>
      <c r="E12044" s="65">
        <v>1</v>
      </c>
      <c r="F12044" t="s">
        <v>285</v>
      </c>
      <c r="G12044" t="s">
        <v>286</v>
      </c>
      <c r="H12044" t="s">
        <v>287</v>
      </c>
      <c r="I12044" t="s">
        <v>288</v>
      </c>
      <c r="J12044" s="65">
        <v>118</v>
      </c>
      <c r="K12044" t="str">
        <f t="shared" si="440"/>
        <v>34VI2000HLBL</v>
      </c>
      <c r="L12044">
        <f t="shared" si="441"/>
        <v>118</v>
      </c>
    </row>
    <row r="12045" spans="1:12">
      <c r="A12045" s="65">
        <v>34</v>
      </c>
      <c r="B12045" t="s">
        <v>27</v>
      </c>
      <c r="C12045" s="65">
        <v>11</v>
      </c>
      <c r="D12045" t="s">
        <v>237</v>
      </c>
      <c r="E12045" s="65">
        <v>1</v>
      </c>
      <c r="F12045" t="s">
        <v>285</v>
      </c>
      <c r="G12045" t="s">
        <v>286</v>
      </c>
      <c r="H12045" t="s">
        <v>291</v>
      </c>
      <c r="I12045" t="s">
        <v>292</v>
      </c>
      <c r="J12045" s="65">
        <v>13</v>
      </c>
      <c r="K12045" t="str">
        <f t="shared" si="440"/>
        <v>34VI2000GRAM</v>
      </c>
      <c r="L12045">
        <f t="shared" si="441"/>
        <v>13</v>
      </c>
    </row>
    <row r="12046" spans="1:12">
      <c r="A12046" s="65">
        <v>34</v>
      </c>
      <c r="B12046" t="s">
        <v>27</v>
      </c>
      <c r="C12046" s="65">
        <v>11</v>
      </c>
      <c r="D12046" t="s">
        <v>237</v>
      </c>
      <c r="E12046" s="65">
        <v>1</v>
      </c>
      <c r="F12046" t="s">
        <v>299</v>
      </c>
      <c r="G12046" t="s">
        <v>300</v>
      </c>
      <c r="H12046" t="s">
        <v>295</v>
      </c>
      <c r="I12046" t="s">
        <v>296</v>
      </c>
      <c r="J12046" s="65">
        <v>0</v>
      </c>
      <c r="K12046" t="str">
        <f t="shared" si="440"/>
        <v>34VI2100HLRC</v>
      </c>
      <c r="L12046">
        <f t="shared" si="441"/>
        <v>0</v>
      </c>
    </row>
    <row r="12047" spans="1:12">
      <c r="A12047" s="65">
        <v>34</v>
      </c>
      <c r="B12047" t="s">
        <v>27</v>
      </c>
      <c r="C12047" s="65">
        <v>11</v>
      </c>
      <c r="D12047" t="s">
        <v>237</v>
      </c>
      <c r="E12047" s="65">
        <v>1</v>
      </c>
      <c r="F12047" t="s">
        <v>299</v>
      </c>
      <c r="G12047" t="s">
        <v>300</v>
      </c>
      <c r="H12047" t="s">
        <v>291</v>
      </c>
      <c r="I12047" t="s">
        <v>292</v>
      </c>
      <c r="J12047" s="65">
        <v>13</v>
      </c>
      <c r="K12047" t="str">
        <f t="shared" si="440"/>
        <v>34VI2100GRAM</v>
      </c>
      <c r="L12047">
        <f t="shared" si="441"/>
        <v>13</v>
      </c>
    </row>
    <row r="12048" spans="1:12">
      <c r="A12048" s="65">
        <v>34</v>
      </c>
      <c r="B12048" t="s">
        <v>27</v>
      </c>
      <c r="C12048" s="65">
        <v>11</v>
      </c>
      <c r="D12048" t="s">
        <v>237</v>
      </c>
      <c r="E12048" s="65">
        <v>1</v>
      </c>
      <c r="F12048" t="s">
        <v>299</v>
      </c>
      <c r="G12048" t="s">
        <v>300</v>
      </c>
      <c r="H12048" t="s">
        <v>293</v>
      </c>
      <c r="I12048" t="s">
        <v>294</v>
      </c>
      <c r="J12048" s="65">
        <v>1632</v>
      </c>
      <c r="K12048" t="str">
        <f t="shared" si="440"/>
        <v>34VI2100HLTO</v>
      </c>
      <c r="L12048">
        <f t="shared" si="441"/>
        <v>1632</v>
      </c>
    </row>
    <row r="12049" spans="1:12">
      <c r="A12049" s="65">
        <v>34</v>
      </c>
      <c r="B12049" t="s">
        <v>27</v>
      </c>
      <c r="C12049" s="65">
        <v>11</v>
      </c>
      <c r="D12049" t="s">
        <v>237</v>
      </c>
      <c r="E12049" s="65">
        <v>1</v>
      </c>
      <c r="F12049" t="s">
        <v>299</v>
      </c>
      <c r="G12049" t="s">
        <v>300</v>
      </c>
      <c r="H12049" t="s">
        <v>297</v>
      </c>
      <c r="I12049" t="s">
        <v>298</v>
      </c>
      <c r="J12049" s="65">
        <v>1577</v>
      </c>
      <c r="K12049" t="str">
        <f t="shared" si="440"/>
        <v>34VI2100HLTI</v>
      </c>
      <c r="L12049">
        <f t="shared" si="441"/>
        <v>1577</v>
      </c>
    </row>
    <row r="12050" spans="1:12">
      <c r="A12050" s="65">
        <v>34</v>
      </c>
      <c r="B12050" t="s">
        <v>27</v>
      </c>
      <c r="C12050" s="65">
        <v>11</v>
      </c>
      <c r="D12050" t="s">
        <v>237</v>
      </c>
      <c r="E12050" s="65">
        <v>1</v>
      </c>
      <c r="F12050" t="s">
        <v>299</v>
      </c>
      <c r="G12050" t="s">
        <v>300</v>
      </c>
      <c r="H12050" t="s">
        <v>287</v>
      </c>
      <c r="I12050" t="s">
        <v>288</v>
      </c>
      <c r="J12050" s="65">
        <v>55</v>
      </c>
      <c r="K12050" t="str">
        <f t="shared" si="440"/>
        <v>34VI2100HLBL</v>
      </c>
      <c r="L12050">
        <f t="shared" si="441"/>
        <v>55</v>
      </c>
    </row>
    <row r="12051" spans="1:12">
      <c r="A12051" s="65">
        <v>34</v>
      </c>
      <c r="B12051" t="s">
        <v>27</v>
      </c>
      <c r="C12051" s="65">
        <v>11</v>
      </c>
      <c r="D12051" t="s">
        <v>237</v>
      </c>
      <c r="E12051" s="65">
        <v>1</v>
      </c>
      <c r="F12051" t="s">
        <v>301</v>
      </c>
      <c r="G12051" t="s">
        <v>302</v>
      </c>
      <c r="H12051" t="s">
        <v>287</v>
      </c>
      <c r="I12051" t="s">
        <v>288</v>
      </c>
      <c r="J12051" s="65">
        <v>0</v>
      </c>
      <c r="K12051" t="str">
        <f t="shared" si="440"/>
        <v>34VI2110HLBL</v>
      </c>
      <c r="L12051">
        <f t="shared" si="441"/>
        <v>0</v>
      </c>
    </row>
    <row r="12052" spans="1:12">
      <c r="A12052" s="65">
        <v>34</v>
      </c>
      <c r="B12052" t="s">
        <v>27</v>
      </c>
      <c r="C12052" s="65">
        <v>11</v>
      </c>
      <c r="D12052" t="s">
        <v>237</v>
      </c>
      <c r="E12052" s="65">
        <v>1</v>
      </c>
      <c r="F12052" t="s">
        <v>301</v>
      </c>
      <c r="G12052" t="s">
        <v>302</v>
      </c>
      <c r="H12052" t="s">
        <v>293</v>
      </c>
      <c r="I12052" t="s">
        <v>294</v>
      </c>
      <c r="J12052" s="65">
        <v>0</v>
      </c>
      <c r="K12052" t="str">
        <f t="shared" si="440"/>
        <v>34VI2110HLTO</v>
      </c>
      <c r="L12052">
        <f t="shared" si="441"/>
        <v>0</v>
      </c>
    </row>
    <row r="12053" spans="1:12">
      <c r="A12053" s="65">
        <v>34</v>
      </c>
      <c r="B12053" t="s">
        <v>27</v>
      </c>
      <c r="C12053" s="65">
        <v>11</v>
      </c>
      <c r="D12053" t="s">
        <v>237</v>
      </c>
      <c r="E12053" s="65">
        <v>1</v>
      </c>
      <c r="F12053" t="s">
        <v>301</v>
      </c>
      <c r="G12053" t="s">
        <v>302</v>
      </c>
      <c r="H12053" t="s">
        <v>297</v>
      </c>
      <c r="I12053" t="s">
        <v>298</v>
      </c>
      <c r="J12053" s="65">
        <v>0</v>
      </c>
      <c r="K12053" t="str">
        <f t="shared" si="440"/>
        <v>34VI2110HLTI</v>
      </c>
      <c r="L12053">
        <f t="shared" si="441"/>
        <v>0</v>
      </c>
    </row>
    <row r="12054" spans="1:12">
      <c r="A12054" s="65">
        <v>34</v>
      </c>
      <c r="B12054" t="s">
        <v>27</v>
      </c>
      <c r="C12054" s="65">
        <v>11</v>
      </c>
      <c r="D12054" t="s">
        <v>237</v>
      </c>
      <c r="E12054" s="65">
        <v>1</v>
      </c>
      <c r="F12054" t="s">
        <v>301</v>
      </c>
      <c r="G12054" t="s">
        <v>302</v>
      </c>
      <c r="H12054" t="s">
        <v>295</v>
      </c>
      <c r="I12054" t="s">
        <v>296</v>
      </c>
      <c r="J12054" s="65">
        <v>0</v>
      </c>
      <c r="K12054" t="str">
        <f t="shared" si="440"/>
        <v>34VI2110HLRC</v>
      </c>
      <c r="L12054">
        <f t="shared" si="441"/>
        <v>0</v>
      </c>
    </row>
    <row r="12055" spans="1:12">
      <c r="A12055" s="65">
        <v>34</v>
      </c>
      <c r="B12055" t="s">
        <v>27</v>
      </c>
      <c r="C12055" s="65">
        <v>11</v>
      </c>
      <c r="D12055" t="s">
        <v>237</v>
      </c>
      <c r="E12055" s="65">
        <v>1</v>
      </c>
      <c r="F12055" t="s">
        <v>303</v>
      </c>
      <c r="G12055" t="s">
        <v>304</v>
      </c>
      <c r="H12055" t="s">
        <v>293</v>
      </c>
      <c r="I12055" t="s">
        <v>294</v>
      </c>
      <c r="J12055" s="65">
        <v>0</v>
      </c>
      <c r="K12055" t="str">
        <f t="shared" si="440"/>
        <v>34VI2120HLTO</v>
      </c>
      <c r="L12055">
        <f t="shared" si="441"/>
        <v>0</v>
      </c>
    </row>
    <row r="12056" spans="1:12">
      <c r="A12056" s="65">
        <v>34</v>
      </c>
      <c r="B12056" t="s">
        <v>27</v>
      </c>
      <c r="C12056" s="65">
        <v>11</v>
      </c>
      <c r="D12056" t="s">
        <v>237</v>
      </c>
      <c r="E12056" s="65">
        <v>1</v>
      </c>
      <c r="F12056" t="s">
        <v>303</v>
      </c>
      <c r="G12056" t="s">
        <v>304</v>
      </c>
      <c r="H12056" t="s">
        <v>297</v>
      </c>
      <c r="I12056" t="s">
        <v>298</v>
      </c>
      <c r="J12056" s="65">
        <v>0</v>
      </c>
      <c r="K12056" t="str">
        <f t="shared" si="440"/>
        <v>34VI2120HLTI</v>
      </c>
      <c r="L12056">
        <f t="shared" si="441"/>
        <v>0</v>
      </c>
    </row>
    <row r="12057" spans="1:12">
      <c r="A12057" s="65">
        <v>34</v>
      </c>
      <c r="B12057" t="s">
        <v>27</v>
      </c>
      <c r="C12057" s="65">
        <v>11</v>
      </c>
      <c r="D12057" t="s">
        <v>237</v>
      </c>
      <c r="E12057" s="65">
        <v>1</v>
      </c>
      <c r="F12057" t="s">
        <v>303</v>
      </c>
      <c r="G12057" t="s">
        <v>304</v>
      </c>
      <c r="H12057" t="s">
        <v>287</v>
      </c>
      <c r="I12057" t="s">
        <v>288</v>
      </c>
      <c r="J12057" s="65">
        <v>0</v>
      </c>
      <c r="K12057" t="str">
        <f t="shared" si="440"/>
        <v>34VI2120HLBL</v>
      </c>
      <c r="L12057">
        <f t="shared" si="441"/>
        <v>0</v>
      </c>
    </row>
    <row r="12058" spans="1:12">
      <c r="A12058" s="65">
        <v>34</v>
      </c>
      <c r="B12058" t="s">
        <v>27</v>
      </c>
      <c r="C12058" s="65">
        <v>11</v>
      </c>
      <c r="D12058" t="s">
        <v>237</v>
      </c>
      <c r="E12058" s="65">
        <v>1</v>
      </c>
      <c r="F12058" t="s">
        <v>303</v>
      </c>
      <c r="G12058" t="s">
        <v>304</v>
      </c>
      <c r="H12058" t="s">
        <v>295</v>
      </c>
      <c r="I12058" t="s">
        <v>296</v>
      </c>
      <c r="J12058" s="65">
        <v>0</v>
      </c>
      <c r="K12058" t="str">
        <f t="shared" si="440"/>
        <v>34VI2120HLRC</v>
      </c>
      <c r="L12058">
        <f t="shared" si="441"/>
        <v>0</v>
      </c>
    </row>
    <row r="12059" spans="1:12">
      <c r="A12059" s="65">
        <v>34</v>
      </c>
      <c r="B12059" t="s">
        <v>27</v>
      </c>
      <c r="C12059" s="65">
        <v>11</v>
      </c>
      <c r="D12059" t="s">
        <v>237</v>
      </c>
      <c r="E12059" s="65">
        <v>1</v>
      </c>
      <c r="F12059" t="s">
        <v>305</v>
      </c>
      <c r="G12059" t="s">
        <v>306</v>
      </c>
      <c r="H12059" t="s">
        <v>297</v>
      </c>
      <c r="I12059" t="s">
        <v>298</v>
      </c>
      <c r="J12059" s="65">
        <v>1577</v>
      </c>
      <c r="K12059" t="str">
        <f t="shared" si="440"/>
        <v>34VI2190HLTI</v>
      </c>
      <c r="L12059">
        <f t="shared" si="441"/>
        <v>1577</v>
      </c>
    </row>
    <row r="12060" spans="1:12">
      <c r="A12060" s="65">
        <v>34</v>
      </c>
      <c r="B12060" t="s">
        <v>27</v>
      </c>
      <c r="C12060" s="65">
        <v>11</v>
      </c>
      <c r="D12060" t="s">
        <v>237</v>
      </c>
      <c r="E12060" s="65">
        <v>1</v>
      </c>
      <c r="F12060" t="s">
        <v>305</v>
      </c>
      <c r="G12060" t="s">
        <v>306</v>
      </c>
      <c r="H12060" t="s">
        <v>287</v>
      </c>
      <c r="I12060" t="s">
        <v>288</v>
      </c>
      <c r="J12060" s="65">
        <v>55</v>
      </c>
      <c r="K12060" t="str">
        <f t="shared" si="440"/>
        <v>34VI2190HLBL</v>
      </c>
      <c r="L12060">
        <f t="shared" si="441"/>
        <v>55</v>
      </c>
    </row>
    <row r="12061" spans="1:12">
      <c r="A12061" s="65">
        <v>34</v>
      </c>
      <c r="B12061" t="s">
        <v>27</v>
      </c>
      <c r="C12061" s="65">
        <v>11</v>
      </c>
      <c r="D12061" t="s">
        <v>237</v>
      </c>
      <c r="E12061" s="65">
        <v>1</v>
      </c>
      <c r="F12061" t="s">
        <v>305</v>
      </c>
      <c r="G12061" t="s">
        <v>306</v>
      </c>
      <c r="H12061" t="s">
        <v>293</v>
      </c>
      <c r="I12061" t="s">
        <v>294</v>
      </c>
      <c r="J12061" s="65">
        <v>1632</v>
      </c>
      <c r="K12061" t="str">
        <f t="shared" si="440"/>
        <v>34VI2190HLTO</v>
      </c>
      <c r="L12061">
        <f t="shared" si="441"/>
        <v>1632</v>
      </c>
    </row>
    <row r="12062" spans="1:12">
      <c r="A12062" s="65">
        <v>34</v>
      </c>
      <c r="B12062" t="s">
        <v>27</v>
      </c>
      <c r="C12062" s="65">
        <v>11</v>
      </c>
      <c r="D12062" t="s">
        <v>237</v>
      </c>
      <c r="E12062" s="65">
        <v>1</v>
      </c>
      <c r="F12062" t="s">
        <v>305</v>
      </c>
      <c r="G12062" t="s">
        <v>306</v>
      </c>
      <c r="H12062" t="s">
        <v>295</v>
      </c>
      <c r="I12062" t="s">
        <v>296</v>
      </c>
      <c r="J12062" s="65">
        <v>0</v>
      </c>
      <c r="K12062" t="str">
        <f t="shared" si="440"/>
        <v>34VI2190HLRC</v>
      </c>
      <c r="L12062">
        <f t="shared" si="441"/>
        <v>0</v>
      </c>
    </row>
    <row r="12063" spans="1:12">
      <c r="A12063" s="65">
        <v>34</v>
      </c>
      <c r="B12063" t="s">
        <v>27</v>
      </c>
      <c r="C12063" s="65">
        <v>11</v>
      </c>
      <c r="D12063" t="s">
        <v>237</v>
      </c>
      <c r="E12063" s="65">
        <v>1</v>
      </c>
      <c r="F12063" t="s">
        <v>307</v>
      </c>
      <c r="G12063" t="s">
        <v>308</v>
      </c>
      <c r="H12063" t="s">
        <v>291</v>
      </c>
      <c r="I12063" t="s">
        <v>292</v>
      </c>
      <c r="J12063" s="65">
        <v>13</v>
      </c>
      <c r="K12063" t="str">
        <f t="shared" si="440"/>
        <v>34VI2200GRAM</v>
      </c>
      <c r="L12063">
        <f t="shared" si="441"/>
        <v>13</v>
      </c>
    </row>
    <row r="12064" spans="1:12">
      <c r="A12064" s="65">
        <v>34</v>
      </c>
      <c r="B12064" t="s">
        <v>27</v>
      </c>
      <c r="C12064" s="65">
        <v>11</v>
      </c>
      <c r="D12064" t="s">
        <v>237</v>
      </c>
      <c r="E12064" s="65">
        <v>1</v>
      </c>
      <c r="F12064" t="s">
        <v>307</v>
      </c>
      <c r="G12064" t="s">
        <v>308</v>
      </c>
      <c r="H12064" t="s">
        <v>293</v>
      </c>
      <c r="I12064" t="s">
        <v>294</v>
      </c>
      <c r="J12064" s="65">
        <v>3192</v>
      </c>
      <c r="K12064" t="str">
        <f t="shared" si="440"/>
        <v>34VI2200HLTO</v>
      </c>
      <c r="L12064">
        <f t="shared" si="441"/>
        <v>3192</v>
      </c>
    </row>
    <row r="12065" spans="1:12">
      <c r="A12065" s="65">
        <v>34</v>
      </c>
      <c r="B12065" t="s">
        <v>27</v>
      </c>
      <c r="C12065" s="65">
        <v>11</v>
      </c>
      <c r="D12065" t="s">
        <v>237</v>
      </c>
      <c r="E12065" s="65">
        <v>1</v>
      </c>
      <c r="F12065" t="s">
        <v>307</v>
      </c>
      <c r="G12065" t="s">
        <v>308</v>
      </c>
      <c r="H12065" t="s">
        <v>297</v>
      </c>
      <c r="I12065" t="s">
        <v>298</v>
      </c>
      <c r="J12065" s="65">
        <v>3182</v>
      </c>
      <c r="K12065" t="str">
        <f t="shared" si="440"/>
        <v>34VI2200HLTI</v>
      </c>
      <c r="L12065">
        <f t="shared" si="441"/>
        <v>3182</v>
      </c>
    </row>
    <row r="12066" spans="1:12">
      <c r="A12066" s="65">
        <v>34</v>
      </c>
      <c r="B12066" t="s">
        <v>27</v>
      </c>
      <c r="C12066" s="65">
        <v>11</v>
      </c>
      <c r="D12066" t="s">
        <v>237</v>
      </c>
      <c r="E12066" s="65">
        <v>1</v>
      </c>
      <c r="F12066" t="s">
        <v>307</v>
      </c>
      <c r="G12066" t="s">
        <v>308</v>
      </c>
      <c r="H12066" t="s">
        <v>295</v>
      </c>
      <c r="I12066" t="s">
        <v>296</v>
      </c>
      <c r="J12066" s="65">
        <v>0</v>
      </c>
      <c r="K12066" t="str">
        <f t="shared" si="440"/>
        <v>34VI2200HLRC</v>
      </c>
      <c r="L12066">
        <f t="shared" si="441"/>
        <v>0</v>
      </c>
    </row>
    <row r="12067" spans="1:12">
      <c r="A12067" s="65">
        <v>34</v>
      </c>
      <c r="B12067" t="s">
        <v>27</v>
      </c>
      <c r="C12067" s="65">
        <v>11</v>
      </c>
      <c r="D12067" t="s">
        <v>237</v>
      </c>
      <c r="E12067" s="65">
        <v>1</v>
      </c>
      <c r="F12067" t="s">
        <v>307</v>
      </c>
      <c r="G12067" t="s">
        <v>308</v>
      </c>
      <c r="H12067" t="s">
        <v>287</v>
      </c>
      <c r="I12067" t="s">
        <v>288</v>
      </c>
      <c r="J12067" s="65">
        <v>10</v>
      </c>
      <c r="K12067" t="str">
        <f t="shared" si="440"/>
        <v>34VI2200HLBL</v>
      </c>
      <c r="L12067">
        <f t="shared" si="441"/>
        <v>10</v>
      </c>
    </row>
    <row r="12068" spans="1:12">
      <c r="A12068" s="65">
        <v>34</v>
      </c>
      <c r="B12068" t="s">
        <v>27</v>
      </c>
      <c r="C12068" s="65">
        <v>11</v>
      </c>
      <c r="D12068" t="s">
        <v>237</v>
      </c>
      <c r="E12068" s="65">
        <v>1</v>
      </c>
      <c r="F12068" t="s">
        <v>309</v>
      </c>
      <c r="G12068" t="s">
        <v>310</v>
      </c>
      <c r="H12068" t="s">
        <v>287</v>
      </c>
      <c r="I12068" t="s">
        <v>288</v>
      </c>
      <c r="J12068" s="65">
        <v>0</v>
      </c>
      <c r="K12068" t="str">
        <f t="shared" si="440"/>
        <v>34VI2300HLBL</v>
      </c>
      <c r="L12068">
        <f t="shared" si="441"/>
        <v>0</v>
      </c>
    </row>
    <row r="12069" spans="1:12">
      <c r="A12069" s="65">
        <v>34</v>
      </c>
      <c r="B12069" t="s">
        <v>27</v>
      </c>
      <c r="C12069" s="65">
        <v>11</v>
      </c>
      <c r="D12069" t="s">
        <v>237</v>
      </c>
      <c r="E12069" s="65">
        <v>1</v>
      </c>
      <c r="F12069" t="s">
        <v>309</v>
      </c>
      <c r="G12069" t="s">
        <v>310</v>
      </c>
      <c r="H12069" t="s">
        <v>295</v>
      </c>
      <c r="I12069" t="s">
        <v>296</v>
      </c>
      <c r="J12069" s="65">
        <v>0</v>
      </c>
      <c r="K12069" t="str">
        <f t="shared" si="440"/>
        <v>34VI2300HLRC</v>
      </c>
      <c r="L12069">
        <f t="shared" si="441"/>
        <v>0</v>
      </c>
    </row>
    <row r="12070" spans="1:12">
      <c r="A12070" s="65">
        <v>34</v>
      </c>
      <c r="B12070" t="s">
        <v>27</v>
      </c>
      <c r="C12070" s="65">
        <v>11</v>
      </c>
      <c r="D12070" t="s">
        <v>237</v>
      </c>
      <c r="E12070" s="65">
        <v>1</v>
      </c>
      <c r="F12070" t="s">
        <v>309</v>
      </c>
      <c r="G12070" t="s">
        <v>310</v>
      </c>
      <c r="H12070" t="s">
        <v>293</v>
      </c>
      <c r="I12070" t="s">
        <v>294</v>
      </c>
      <c r="J12070" s="65">
        <v>0</v>
      </c>
      <c r="K12070" t="str">
        <f t="shared" si="440"/>
        <v>34VI2300HLTO</v>
      </c>
      <c r="L12070">
        <f t="shared" si="441"/>
        <v>0</v>
      </c>
    </row>
    <row r="12071" spans="1:12">
      <c r="A12071" s="65">
        <v>34</v>
      </c>
      <c r="B12071" t="s">
        <v>27</v>
      </c>
      <c r="C12071" s="65">
        <v>11</v>
      </c>
      <c r="D12071" t="s">
        <v>237</v>
      </c>
      <c r="E12071" s="65">
        <v>1</v>
      </c>
      <c r="F12071" t="s">
        <v>309</v>
      </c>
      <c r="G12071" t="s">
        <v>310</v>
      </c>
      <c r="H12071" t="s">
        <v>291</v>
      </c>
      <c r="I12071" t="s">
        <v>292</v>
      </c>
      <c r="J12071" s="65">
        <v>0</v>
      </c>
      <c r="K12071" t="str">
        <f t="shared" si="440"/>
        <v>34VI2300GRAM</v>
      </c>
      <c r="L12071">
        <f t="shared" si="441"/>
        <v>0</v>
      </c>
    </row>
    <row r="12072" spans="1:12">
      <c r="A12072" s="65">
        <v>34</v>
      </c>
      <c r="B12072" t="s">
        <v>27</v>
      </c>
      <c r="C12072" s="65">
        <v>11</v>
      </c>
      <c r="D12072" t="s">
        <v>237</v>
      </c>
      <c r="E12072" s="65">
        <v>1</v>
      </c>
      <c r="F12072" t="s">
        <v>309</v>
      </c>
      <c r="G12072" t="s">
        <v>310</v>
      </c>
      <c r="H12072" t="s">
        <v>297</v>
      </c>
      <c r="I12072" t="s">
        <v>298</v>
      </c>
      <c r="J12072" s="65">
        <v>0</v>
      </c>
      <c r="K12072" t="str">
        <f t="shared" si="440"/>
        <v>34VI2300HLTI</v>
      </c>
      <c r="L12072">
        <f t="shared" si="441"/>
        <v>0</v>
      </c>
    </row>
    <row r="12073" spans="1:12">
      <c r="A12073" s="65">
        <v>34</v>
      </c>
      <c r="B12073" t="s">
        <v>27</v>
      </c>
      <c r="C12073" s="65">
        <v>11</v>
      </c>
      <c r="D12073" t="s">
        <v>237</v>
      </c>
      <c r="E12073" s="65">
        <v>1</v>
      </c>
      <c r="F12073" t="s">
        <v>311</v>
      </c>
      <c r="G12073" t="s">
        <v>312</v>
      </c>
      <c r="H12073" t="s">
        <v>297</v>
      </c>
      <c r="I12073" t="s">
        <v>298</v>
      </c>
      <c r="J12073" s="65">
        <v>1397</v>
      </c>
      <c r="K12073" t="str">
        <f t="shared" si="440"/>
        <v>34VI2900HLTI</v>
      </c>
      <c r="L12073">
        <f t="shared" si="441"/>
        <v>1397</v>
      </c>
    </row>
    <row r="12074" spans="1:12">
      <c r="A12074" s="65">
        <v>34</v>
      </c>
      <c r="B12074" t="s">
        <v>27</v>
      </c>
      <c r="C12074" s="65">
        <v>11</v>
      </c>
      <c r="D12074" t="s">
        <v>237</v>
      </c>
      <c r="E12074" s="65">
        <v>1</v>
      </c>
      <c r="F12074" t="s">
        <v>311</v>
      </c>
      <c r="G12074" t="s">
        <v>312</v>
      </c>
      <c r="H12074" t="s">
        <v>293</v>
      </c>
      <c r="I12074" t="s">
        <v>294</v>
      </c>
      <c r="J12074" s="65">
        <v>1450</v>
      </c>
      <c r="K12074" t="str">
        <f t="shared" si="440"/>
        <v>34VI2900HLTO</v>
      </c>
      <c r="L12074">
        <f t="shared" si="441"/>
        <v>1450</v>
      </c>
    </row>
    <row r="12075" spans="1:12">
      <c r="A12075" s="65">
        <v>34</v>
      </c>
      <c r="B12075" t="s">
        <v>27</v>
      </c>
      <c r="C12075" s="65">
        <v>11</v>
      </c>
      <c r="D12075" t="s">
        <v>237</v>
      </c>
      <c r="E12075" s="65">
        <v>1</v>
      </c>
      <c r="F12075" t="s">
        <v>311</v>
      </c>
      <c r="G12075" t="s">
        <v>312</v>
      </c>
      <c r="H12075" t="s">
        <v>295</v>
      </c>
      <c r="I12075" t="s">
        <v>296</v>
      </c>
      <c r="J12075" s="65">
        <v>0</v>
      </c>
      <c r="K12075" t="str">
        <f t="shared" ref="K12075:K12138" si="442">CONCATENATE(TEXT(A12075,"00"),F12075,H12075)</f>
        <v>34VI2900HLRC</v>
      </c>
      <c r="L12075">
        <f t="shared" ref="L12075:L12138" si="443">J12075</f>
        <v>0</v>
      </c>
    </row>
    <row r="12076" spans="1:12">
      <c r="A12076" s="65">
        <v>34</v>
      </c>
      <c r="B12076" t="s">
        <v>27</v>
      </c>
      <c r="C12076" s="65">
        <v>11</v>
      </c>
      <c r="D12076" t="s">
        <v>237</v>
      </c>
      <c r="E12076" s="65">
        <v>1</v>
      </c>
      <c r="F12076" t="s">
        <v>311</v>
      </c>
      <c r="G12076" t="s">
        <v>312</v>
      </c>
      <c r="H12076" t="s">
        <v>291</v>
      </c>
      <c r="I12076" t="s">
        <v>292</v>
      </c>
      <c r="J12076" s="65">
        <v>13</v>
      </c>
      <c r="K12076" t="str">
        <f t="shared" si="442"/>
        <v>34VI2900GRAM</v>
      </c>
      <c r="L12076">
        <f t="shared" si="443"/>
        <v>13</v>
      </c>
    </row>
    <row r="12077" spans="1:12">
      <c r="A12077" s="65">
        <v>34</v>
      </c>
      <c r="B12077" t="s">
        <v>27</v>
      </c>
      <c r="C12077" s="65">
        <v>11</v>
      </c>
      <c r="D12077" t="s">
        <v>237</v>
      </c>
      <c r="E12077" s="65">
        <v>1</v>
      </c>
      <c r="F12077" t="s">
        <v>311</v>
      </c>
      <c r="G12077" t="s">
        <v>312</v>
      </c>
      <c r="H12077" t="s">
        <v>287</v>
      </c>
      <c r="I12077" t="s">
        <v>288</v>
      </c>
      <c r="J12077" s="65">
        <v>53</v>
      </c>
      <c r="K12077" t="str">
        <f t="shared" si="442"/>
        <v>34VI2900HLBL</v>
      </c>
      <c r="L12077">
        <f t="shared" si="443"/>
        <v>53</v>
      </c>
    </row>
    <row r="12078" spans="1:12">
      <c r="A12078" s="65">
        <v>34</v>
      </c>
      <c r="B12078" t="s">
        <v>27</v>
      </c>
      <c r="C12078" s="65">
        <v>11</v>
      </c>
      <c r="D12078" t="s">
        <v>237</v>
      </c>
      <c r="E12078" s="65">
        <v>1</v>
      </c>
      <c r="F12078" t="s">
        <v>313</v>
      </c>
      <c r="G12078" t="s">
        <v>314</v>
      </c>
      <c r="H12078" t="s">
        <v>287</v>
      </c>
      <c r="I12078" t="s">
        <v>288</v>
      </c>
      <c r="J12078" s="65">
        <v>0</v>
      </c>
      <c r="K12078" t="str">
        <f t="shared" si="442"/>
        <v>34VI2910HLBL</v>
      </c>
      <c r="L12078">
        <f t="shared" si="443"/>
        <v>0</v>
      </c>
    </row>
    <row r="12079" spans="1:12">
      <c r="A12079" s="65">
        <v>34</v>
      </c>
      <c r="B12079" t="s">
        <v>27</v>
      </c>
      <c r="C12079" s="65">
        <v>11</v>
      </c>
      <c r="D12079" t="s">
        <v>237</v>
      </c>
      <c r="E12079" s="65">
        <v>1</v>
      </c>
      <c r="F12079" t="s">
        <v>313</v>
      </c>
      <c r="G12079" t="s">
        <v>314</v>
      </c>
      <c r="H12079" t="s">
        <v>293</v>
      </c>
      <c r="I12079" t="s">
        <v>294</v>
      </c>
      <c r="J12079" s="65">
        <v>0</v>
      </c>
      <c r="K12079" t="str">
        <f t="shared" si="442"/>
        <v>34VI2910HLTO</v>
      </c>
      <c r="L12079">
        <f t="shared" si="443"/>
        <v>0</v>
      </c>
    </row>
    <row r="12080" spans="1:12">
      <c r="A12080" s="65">
        <v>34</v>
      </c>
      <c r="B12080" t="s">
        <v>27</v>
      </c>
      <c r="C12080" s="65">
        <v>11</v>
      </c>
      <c r="D12080" t="s">
        <v>237</v>
      </c>
      <c r="E12080" s="65">
        <v>1</v>
      </c>
      <c r="F12080" t="s">
        <v>313</v>
      </c>
      <c r="G12080" t="s">
        <v>314</v>
      </c>
      <c r="H12080" t="s">
        <v>297</v>
      </c>
      <c r="I12080" t="s">
        <v>298</v>
      </c>
      <c r="J12080" s="65">
        <v>0</v>
      </c>
      <c r="K12080" t="str">
        <f t="shared" si="442"/>
        <v>34VI2910HLTI</v>
      </c>
      <c r="L12080">
        <f t="shared" si="443"/>
        <v>0</v>
      </c>
    </row>
    <row r="12081" spans="1:12">
      <c r="A12081" s="65">
        <v>34</v>
      </c>
      <c r="B12081" t="s">
        <v>27</v>
      </c>
      <c r="C12081" s="65">
        <v>11</v>
      </c>
      <c r="D12081" t="s">
        <v>237</v>
      </c>
      <c r="E12081" s="65">
        <v>1</v>
      </c>
      <c r="F12081" t="s">
        <v>313</v>
      </c>
      <c r="G12081" t="s">
        <v>314</v>
      </c>
      <c r="H12081" t="s">
        <v>295</v>
      </c>
      <c r="I12081" t="s">
        <v>296</v>
      </c>
      <c r="J12081" s="65">
        <v>0</v>
      </c>
      <c r="K12081" t="str">
        <f t="shared" si="442"/>
        <v>34VI2910HLRC</v>
      </c>
      <c r="L12081">
        <f t="shared" si="443"/>
        <v>0</v>
      </c>
    </row>
    <row r="12082" spans="1:12">
      <c r="A12082" s="65">
        <v>34</v>
      </c>
      <c r="B12082" t="s">
        <v>27</v>
      </c>
      <c r="C12082" s="65">
        <v>11</v>
      </c>
      <c r="D12082" t="s">
        <v>237</v>
      </c>
      <c r="E12082" s="65">
        <v>1</v>
      </c>
      <c r="F12082" t="s">
        <v>315</v>
      </c>
      <c r="G12082" t="s">
        <v>316</v>
      </c>
      <c r="H12082" t="s">
        <v>287</v>
      </c>
      <c r="I12082" t="s">
        <v>288</v>
      </c>
      <c r="J12082" s="65">
        <v>0</v>
      </c>
      <c r="K12082" t="str">
        <f t="shared" si="442"/>
        <v>34VI2920HLBL</v>
      </c>
      <c r="L12082">
        <f t="shared" si="443"/>
        <v>0</v>
      </c>
    </row>
    <row r="12083" spans="1:12">
      <c r="A12083" s="65">
        <v>34</v>
      </c>
      <c r="B12083" t="s">
        <v>27</v>
      </c>
      <c r="C12083" s="65">
        <v>11</v>
      </c>
      <c r="D12083" t="s">
        <v>237</v>
      </c>
      <c r="E12083" s="65">
        <v>1</v>
      </c>
      <c r="F12083" t="s">
        <v>315</v>
      </c>
      <c r="G12083" t="s">
        <v>316</v>
      </c>
      <c r="H12083" t="s">
        <v>297</v>
      </c>
      <c r="I12083" t="s">
        <v>298</v>
      </c>
      <c r="J12083" s="65">
        <v>0</v>
      </c>
      <c r="K12083" t="str">
        <f t="shared" si="442"/>
        <v>34VI2920HLTI</v>
      </c>
      <c r="L12083">
        <f t="shared" si="443"/>
        <v>0</v>
      </c>
    </row>
    <row r="12084" spans="1:12">
      <c r="A12084" s="65">
        <v>34</v>
      </c>
      <c r="B12084" t="s">
        <v>27</v>
      </c>
      <c r="C12084" s="65">
        <v>11</v>
      </c>
      <c r="D12084" t="s">
        <v>237</v>
      </c>
      <c r="E12084" s="65">
        <v>1</v>
      </c>
      <c r="F12084" t="s">
        <v>315</v>
      </c>
      <c r="G12084" t="s">
        <v>316</v>
      </c>
      <c r="H12084" t="s">
        <v>295</v>
      </c>
      <c r="I12084" t="s">
        <v>296</v>
      </c>
      <c r="J12084" s="65">
        <v>0</v>
      </c>
      <c r="K12084" t="str">
        <f t="shared" si="442"/>
        <v>34VI2920HLRC</v>
      </c>
      <c r="L12084">
        <f t="shared" si="443"/>
        <v>0</v>
      </c>
    </row>
    <row r="12085" spans="1:12">
      <c r="A12085" s="65">
        <v>34</v>
      </c>
      <c r="B12085" t="s">
        <v>27</v>
      </c>
      <c r="C12085" s="65">
        <v>11</v>
      </c>
      <c r="D12085" t="s">
        <v>237</v>
      </c>
      <c r="E12085" s="65">
        <v>1</v>
      </c>
      <c r="F12085" t="s">
        <v>315</v>
      </c>
      <c r="G12085" t="s">
        <v>316</v>
      </c>
      <c r="H12085" t="s">
        <v>293</v>
      </c>
      <c r="I12085" t="s">
        <v>294</v>
      </c>
      <c r="J12085" s="65">
        <v>0</v>
      </c>
      <c r="K12085" t="str">
        <f t="shared" si="442"/>
        <v>34VI2920HLTO</v>
      </c>
      <c r="L12085">
        <f t="shared" si="443"/>
        <v>0</v>
      </c>
    </row>
    <row r="12086" spans="1:12">
      <c r="A12086" s="65">
        <v>34</v>
      </c>
      <c r="B12086" t="s">
        <v>27</v>
      </c>
      <c r="C12086" s="65">
        <v>11</v>
      </c>
      <c r="D12086" t="s">
        <v>237</v>
      </c>
      <c r="E12086" s="65">
        <v>1</v>
      </c>
      <c r="F12086" t="s">
        <v>317</v>
      </c>
      <c r="G12086" t="s">
        <v>318</v>
      </c>
      <c r="H12086" t="s">
        <v>295</v>
      </c>
      <c r="I12086" t="s">
        <v>296</v>
      </c>
      <c r="J12086" s="65">
        <v>0</v>
      </c>
      <c r="K12086" t="str">
        <f t="shared" si="442"/>
        <v>34VI2930HLRC</v>
      </c>
      <c r="L12086">
        <f t="shared" si="443"/>
        <v>0</v>
      </c>
    </row>
    <row r="12087" spans="1:12">
      <c r="A12087" s="65">
        <v>34</v>
      </c>
      <c r="B12087" t="s">
        <v>27</v>
      </c>
      <c r="C12087" s="65">
        <v>11</v>
      </c>
      <c r="D12087" t="s">
        <v>237</v>
      </c>
      <c r="E12087" s="65">
        <v>1</v>
      </c>
      <c r="F12087" t="s">
        <v>317</v>
      </c>
      <c r="G12087" t="s">
        <v>318</v>
      </c>
      <c r="H12087" t="s">
        <v>287</v>
      </c>
      <c r="I12087" t="s">
        <v>288</v>
      </c>
      <c r="J12087" s="65">
        <v>0</v>
      </c>
      <c r="K12087" t="str">
        <f t="shared" si="442"/>
        <v>34VI2930HLBL</v>
      </c>
      <c r="L12087">
        <f t="shared" si="443"/>
        <v>0</v>
      </c>
    </row>
    <row r="12088" spans="1:12">
      <c r="A12088" s="65">
        <v>34</v>
      </c>
      <c r="B12088" t="s">
        <v>27</v>
      </c>
      <c r="C12088" s="65">
        <v>11</v>
      </c>
      <c r="D12088" t="s">
        <v>237</v>
      </c>
      <c r="E12088" s="65">
        <v>1</v>
      </c>
      <c r="F12088" t="s">
        <v>317</v>
      </c>
      <c r="G12088" t="s">
        <v>318</v>
      </c>
      <c r="H12088" t="s">
        <v>297</v>
      </c>
      <c r="I12088" t="s">
        <v>298</v>
      </c>
      <c r="J12088" s="65">
        <v>0</v>
      </c>
      <c r="K12088" t="str">
        <f t="shared" si="442"/>
        <v>34VI2930HLTI</v>
      </c>
      <c r="L12088">
        <f t="shared" si="443"/>
        <v>0</v>
      </c>
    </row>
    <row r="12089" spans="1:12">
      <c r="A12089" s="65">
        <v>34</v>
      </c>
      <c r="B12089" t="s">
        <v>27</v>
      </c>
      <c r="C12089" s="65">
        <v>11</v>
      </c>
      <c r="D12089" t="s">
        <v>237</v>
      </c>
      <c r="E12089" s="65">
        <v>1</v>
      </c>
      <c r="F12089" t="s">
        <v>317</v>
      </c>
      <c r="G12089" t="s">
        <v>318</v>
      </c>
      <c r="H12089" t="s">
        <v>293</v>
      </c>
      <c r="I12089" t="s">
        <v>294</v>
      </c>
      <c r="J12089" s="65">
        <v>0</v>
      </c>
      <c r="K12089" t="str">
        <f t="shared" si="442"/>
        <v>34VI2930HLTO</v>
      </c>
      <c r="L12089">
        <f t="shared" si="443"/>
        <v>0</v>
      </c>
    </row>
    <row r="12090" spans="1:12">
      <c r="A12090" s="65">
        <v>34</v>
      </c>
      <c r="B12090" t="s">
        <v>27</v>
      </c>
      <c r="C12090" s="65">
        <v>11</v>
      </c>
      <c r="D12090" t="s">
        <v>237</v>
      </c>
      <c r="E12090" s="65">
        <v>1</v>
      </c>
      <c r="F12090" t="s">
        <v>319</v>
      </c>
      <c r="G12090" t="s">
        <v>320</v>
      </c>
      <c r="H12090" t="s">
        <v>297</v>
      </c>
      <c r="I12090" t="s">
        <v>298</v>
      </c>
      <c r="J12090" s="65">
        <v>0</v>
      </c>
      <c r="K12090" t="str">
        <f t="shared" si="442"/>
        <v>34VI2940HLTI</v>
      </c>
      <c r="L12090">
        <f t="shared" si="443"/>
        <v>0</v>
      </c>
    </row>
    <row r="12091" spans="1:12">
      <c r="A12091" s="65">
        <v>34</v>
      </c>
      <c r="B12091" t="s">
        <v>27</v>
      </c>
      <c r="C12091" s="65">
        <v>11</v>
      </c>
      <c r="D12091" t="s">
        <v>237</v>
      </c>
      <c r="E12091" s="65">
        <v>1</v>
      </c>
      <c r="F12091" t="s">
        <v>319</v>
      </c>
      <c r="G12091" t="s">
        <v>320</v>
      </c>
      <c r="H12091" t="s">
        <v>293</v>
      </c>
      <c r="I12091" t="s">
        <v>294</v>
      </c>
      <c r="J12091" s="65">
        <v>0</v>
      </c>
      <c r="K12091" t="str">
        <f t="shared" si="442"/>
        <v>34VI2940HLTO</v>
      </c>
      <c r="L12091">
        <f t="shared" si="443"/>
        <v>0</v>
      </c>
    </row>
    <row r="12092" spans="1:12">
      <c r="A12092" s="65">
        <v>34</v>
      </c>
      <c r="B12092" t="s">
        <v>27</v>
      </c>
      <c r="C12092" s="65">
        <v>11</v>
      </c>
      <c r="D12092" t="s">
        <v>237</v>
      </c>
      <c r="E12092" s="65">
        <v>1</v>
      </c>
      <c r="F12092" t="s">
        <v>319</v>
      </c>
      <c r="G12092" t="s">
        <v>320</v>
      </c>
      <c r="H12092" t="s">
        <v>287</v>
      </c>
      <c r="I12092" t="s">
        <v>288</v>
      </c>
      <c r="J12092" s="65">
        <v>0</v>
      </c>
      <c r="K12092" t="str">
        <f t="shared" si="442"/>
        <v>34VI2940HLBL</v>
      </c>
      <c r="L12092">
        <f t="shared" si="443"/>
        <v>0</v>
      </c>
    </row>
    <row r="12093" spans="1:12">
      <c r="A12093" s="65">
        <v>34</v>
      </c>
      <c r="B12093" t="s">
        <v>27</v>
      </c>
      <c r="C12093" s="65">
        <v>11</v>
      </c>
      <c r="D12093" t="s">
        <v>237</v>
      </c>
      <c r="E12093" s="65">
        <v>1</v>
      </c>
      <c r="F12093" t="s">
        <v>319</v>
      </c>
      <c r="G12093" t="s">
        <v>320</v>
      </c>
      <c r="H12093" t="s">
        <v>295</v>
      </c>
      <c r="I12093" t="s">
        <v>296</v>
      </c>
      <c r="J12093" s="65">
        <v>0</v>
      </c>
      <c r="K12093" t="str">
        <f t="shared" si="442"/>
        <v>34VI2940HLRC</v>
      </c>
      <c r="L12093">
        <f t="shared" si="443"/>
        <v>0</v>
      </c>
    </row>
    <row r="12094" spans="1:12">
      <c r="A12094" s="65">
        <v>34</v>
      </c>
      <c r="B12094" t="s">
        <v>27</v>
      </c>
      <c r="C12094" s="65">
        <v>11</v>
      </c>
      <c r="D12094" t="s">
        <v>237</v>
      </c>
      <c r="E12094" s="65">
        <v>1</v>
      </c>
      <c r="F12094" t="s">
        <v>321</v>
      </c>
      <c r="G12094" t="s">
        <v>322</v>
      </c>
      <c r="H12094" t="s">
        <v>293</v>
      </c>
      <c r="I12094" t="s">
        <v>294</v>
      </c>
      <c r="J12094" s="65">
        <v>1450</v>
      </c>
      <c r="K12094" t="str">
        <f t="shared" si="442"/>
        <v>34VI2990HLTO</v>
      </c>
      <c r="L12094">
        <f t="shared" si="443"/>
        <v>1450</v>
      </c>
    </row>
    <row r="12095" spans="1:12">
      <c r="A12095" s="65">
        <v>34</v>
      </c>
      <c r="B12095" t="s">
        <v>27</v>
      </c>
      <c r="C12095" s="65">
        <v>11</v>
      </c>
      <c r="D12095" t="s">
        <v>237</v>
      </c>
      <c r="E12095" s="65">
        <v>1</v>
      </c>
      <c r="F12095" t="s">
        <v>321</v>
      </c>
      <c r="G12095" t="s">
        <v>322</v>
      </c>
      <c r="H12095" t="s">
        <v>297</v>
      </c>
      <c r="I12095" t="s">
        <v>298</v>
      </c>
      <c r="J12095" s="65">
        <v>1397</v>
      </c>
      <c r="K12095" t="str">
        <f t="shared" si="442"/>
        <v>34VI2990HLTI</v>
      </c>
      <c r="L12095">
        <f t="shared" si="443"/>
        <v>1397</v>
      </c>
    </row>
    <row r="12096" spans="1:12">
      <c r="A12096" s="65">
        <v>34</v>
      </c>
      <c r="B12096" t="s">
        <v>27</v>
      </c>
      <c r="C12096" s="65">
        <v>11</v>
      </c>
      <c r="D12096" t="s">
        <v>237</v>
      </c>
      <c r="E12096" s="65">
        <v>1</v>
      </c>
      <c r="F12096" t="s">
        <v>321</v>
      </c>
      <c r="G12096" t="s">
        <v>322</v>
      </c>
      <c r="H12096" t="s">
        <v>287</v>
      </c>
      <c r="I12096" t="s">
        <v>288</v>
      </c>
      <c r="J12096" s="65">
        <v>53</v>
      </c>
      <c r="K12096" t="str">
        <f t="shared" si="442"/>
        <v>34VI2990HLBL</v>
      </c>
      <c r="L12096">
        <f t="shared" si="443"/>
        <v>53</v>
      </c>
    </row>
    <row r="12097" spans="1:12">
      <c r="A12097" s="65">
        <v>34</v>
      </c>
      <c r="B12097" t="s">
        <v>27</v>
      </c>
      <c r="C12097" s="65">
        <v>11</v>
      </c>
      <c r="D12097" t="s">
        <v>237</v>
      </c>
      <c r="E12097" s="65">
        <v>1</v>
      </c>
      <c r="F12097" t="s">
        <v>321</v>
      </c>
      <c r="G12097" t="s">
        <v>322</v>
      </c>
      <c r="H12097" t="s">
        <v>295</v>
      </c>
      <c r="I12097" t="s">
        <v>296</v>
      </c>
      <c r="J12097" s="65">
        <v>0</v>
      </c>
      <c r="K12097" t="str">
        <f t="shared" si="442"/>
        <v>34VI2990HLRC</v>
      </c>
      <c r="L12097">
        <f t="shared" si="443"/>
        <v>0</v>
      </c>
    </row>
    <row r="12098" spans="1:12">
      <c r="A12098" s="65">
        <v>34</v>
      </c>
      <c r="B12098" t="s">
        <v>27</v>
      </c>
      <c r="C12098" s="65">
        <v>11</v>
      </c>
      <c r="D12098" t="s">
        <v>237</v>
      </c>
      <c r="E12098" s="65">
        <v>1</v>
      </c>
      <c r="F12098" t="s">
        <v>323</v>
      </c>
      <c r="G12098" t="s">
        <v>324</v>
      </c>
      <c r="H12098" t="s">
        <v>325</v>
      </c>
      <c r="I12098" t="s">
        <v>326</v>
      </c>
      <c r="J12098" s="65">
        <v>0</v>
      </c>
      <c r="K12098" t="str">
        <f t="shared" si="442"/>
        <v>34VI3000HLZM</v>
      </c>
      <c r="L12098">
        <f t="shared" si="443"/>
        <v>0</v>
      </c>
    </row>
    <row r="12099" spans="1:12">
      <c r="A12099" s="65">
        <v>34</v>
      </c>
      <c r="B12099" t="s">
        <v>27</v>
      </c>
      <c r="C12099" s="65">
        <v>11</v>
      </c>
      <c r="D12099" t="s">
        <v>237</v>
      </c>
      <c r="E12099" s="65">
        <v>1</v>
      </c>
      <c r="F12099" t="s">
        <v>327</v>
      </c>
      <c r="G12099" t="s">
        <v>328</v>
      </c>
      <c r="H12099" t="s">
        <v>325</v>
      </c>
      <c r="I12099" t="s">
        <v>326</v>
      </c>
      <c r="J12099" s="65">
        <v>0</v>
      </c>
      <c r="K12099" t="str">
        <f t="shared" si="442"/>
        <v>34VI3100HLZM</v>
      </c>
      <c r="L12099">
        <f t="shared" si="443"/>
        <v>0</v>
      </c>
    </row>
    <row r="12100" spans="1:12">
      <c r="A12100" s="65">
        <v>34</v>
      </c>
      <c r="B12100" t="s">
        <v>27</v>
      </c>
      <c r="C12100" s="65">
        <v>11</v>
      </c>
      <c r="D12100" t="s">
        <v>237</v>
      </c>
      <c r="E12100" s="65">
        <v>1</v>
      </c>
      <c r="F12100" t="s">
        <v>329</v>
      </c>
      <c r="G12100" t="s">
        <v>330</v>
      </c>
      <c r="H12100" t="s">
        <v>325</v>
      </c>
      <c r="I12100" t="s">
        <v>326</v>
      </c>
      <c r="J12100" s="65">
        <v>0</v>
      </c>
      <c r="K12100" t="str">
        <f t="shared" si="442"/>
        <v>34VI3200HLZM</v>
      </c>
      <c r="L12100">
        <f t="shared" si="443"/>
        <v>0</v>
      </c>
    </row>
    <row r="12101" spans="1:12">
      <c r="A12101" s="65">
        <v>34</v>
      </c>
      <c r="B12101" t="s">
        <v>27</v>
      </c>
      <c r="C12101" s="65">
        <v>11</v>
      </c>
      <c r="D12101" t="s">
        <v>237</v>
      </c>
      <c r="E12101" s="65">
        <v>1</v>
      </c>
      <c r="F12101" t="s">
        <v>331</v>
      </c>
      <c r="G12101" t="s">
        <v>332</v>
      </c>
      <c r="H12101" t="s">
        <v>325</v>
      </c>
      <c r="I12101" t="s">
        <v>326</v>
      </c>
      <c r="J12101" s="65">
        <v>0</v>
      </c>
      <c r="K12101" t="str">
        <f t="shared" si="442"/>
        <v>34VI3300HLZM</v>
      </c>
      <c r="L12101">
        <f t="shared" si="443"/>
        <v>0</v>
      </c>
    </row>
    <row r="12102" spans="1:12">
      <c r="A12102" s="65">
        <v>34</v>
      </c>
      <c r="B12102" t="s">
        <v>27</v>
      </c>
      <c r="C12102" s="65">
        <v>11</v>
      </c>
      <c r="D12102" t="s">
        <v>237</v>
      </c>
      <c r="E12102" s="65">
        <v>1</v>
      </c>
      <c r="F12102" t="s">
        <v>333</v>
      </c>
      <c r="G12102" t="s">
        <v>334</v>
      </c>
      <c r="H12102" t="s">
        <v>325</v>
      </c>
      <c r="I12102" t="s">
        <v>326</v>
      </c>
      <c r="J12102" s="65">
        <v>0</v>
      </c>
      <c r="K12102" t="str">
        <f t="shared" si="442"/>
        <v>34VI3400HLZM</v>
      </c>
      <c r="L12102">
        <f t="shared" si="443"/>
        <v>0</v>
      </c>
    </row>
    <row r="12103" spans="1:12">
      <c r="A12103" s="65">
        <v>34</v>
      </c>
      <c r="B12103" t="s">
        <v>27</v>
      </c>
      <c r="C12103" s="65">
        <v>11</v>
      </c>
      <c r="D12103" t="s">
        <v>237</v>
      </c>
      <c r="E12103" s="65">
        <v>1</v>
      </c>
      <c r="F12103" t="s">
        <v>335</v>
      </c>
      <c r="G12103" t="s">
        <v>336</v>
      </c>
      <c r="H12103" t="s">
        <v>337</v>
      </c>
      <c r="I12103" t="s">
        <v>338</v>
      </c>
      <c r="J12103" s="65">
        <v>0</v>
      </c>
      <c r="K12103" t="str">
        <f t="shared" si="442"/>
        <v>34VI4000PRUP</v>
      </c>
      <c r="L12103">
        <f t="shared" si="443"/>
        <v>0</v>
      </c>
    </row>
    <row r="12104" spans="1:12">
      <c r="A12104" s="65">
        <v>34</v>
      </c>
      <c r="B12104" t="s">
        <v>27</v>
      </c>
      <c r="C12104" s="65">
        <v>11</v>
      </c>
      <c r="D12104" t="s">
        <v>237</v>
      </c>
      <c r="E12104" s="65">
        <v>1</v>
      </c>
      <c r="F12104" t="s">
        <v>339</v>
      </c>
      <c r="G12104" t="s">
        <v>340</v>
      </c>
      <c r="H12104" t="s">
        <v>343</v>
      </c>
      <c r="I12104" t="s">
        <v>344</v>
      </c>
      <c r="J12104" s="65">
        <v>489</v>
      </c>
      <c r="K12104" t="str">
        <f t="shared" si="442"/>
        <v>34VI5100SUPR</v>
      </c>
      <c r="L12104">
        <f t="shared" si="443"/>
        <v>489</v>
      </c>
    </row>
    <row r="12105" spans="1:12">
      <c r="A12105" s="65">
        <v>34</v>
      </c>
      <c r="B12105" t="s">
        <v>27</v>
      </c>
      <c r="C12105" s="65">
        <v>11</v>
      </c>
      <c r="D12105" t="s">
        <v>237</v>
      </c>
      <c r="E12105" s="65">
        <v>1</v>
      </c>
      <c r="F12105" t="s">
        <v>339</v>
      </c>
      <c r="G12105" t="s">
        <v>340</v>
      </c>
      <c r="H12105" t="s">
        <v>341</v>
      </c>
      <c r="I12105" t="s">
        <v>67</v>
      </c>
      <c r="J12105" s="65">
        <v>485</v>
      </c>
      <c r="K12105" t="str">
        <f t="shared" si="442"/>
        <v>34VI5100SUPF</v>
      </c>
      <c r="L12105">
        <f t="shared" si="443"/>
        <v>485</v>
      </c>
    </row>
    <row r="12106" spans="1:12">
      <c r="A12106" s="65">
        <v>34</v>
      </c>
      <c r="B12106" t="s">
        <v>27</v>
      </c>
      <c r="C12106" s="65">
        <v>11</v>
      </c>
      <c r="D12106" t="s">
        <v>237</v>
      </c>
      <c r="E12106" s="65">
        <v>1</v>
      </c>
      <c r="F12106" t="s">
        <v>339</v>
      </c>
      <c r="G12106" t="s">
        <v>340</v>
      </c>
      <c r="H12106" t="s">
        <v>342</v>
      </c>
      <c r="I12106" t="s">
        <v>68</v>
      </c>
      <c r="J12106" s="65">
        <v>894</v>
      </c>
      <c r="K12106" t="str">
        <f t="shared" si="442"/>
        <v>34VI5100PROD</v>
      </c>
      <c r="L12106">
        <f t="shared" si="443"/>
        <v>894</v>
      </c>
    </row>
    <row r="12107" spans="1:12">
      <c r="A12107" s="65">
        <v>34</v>
      </c>
      <c r="B12107" t="s">
        <v>27</v>
      </c>
      <c r="C12107" s="65">
        <v>11</v>
      </c>
      <c r="D12107" t="s">
        <v>237</v>
      </c>
      <c r="E12107" s="65">
        <v>1</v>
      </c>
      <c r="F12107" t="s">
        <v>345</v>
      </c>
      <c r="G12107" t="s">
        <v>346</v>
      </c>
      <c r="H12107" t="s">
        <v>343</v>
      </c>
      <c r="I12107" t="s">
        <v>344</v>
      </c>
      <c r="J12107" s="65">
        <v>115</v>
      </c>
      <c r="K12107" t="str">
        <f t="shared" si="442"/>
        <v>34VI5110SUPR</v>
      </c>
      <c r="L12107">
        <f t="shared" si="443"/>
        <v>115</v>
      </c>
    </row>
    <row r="12108" spans="1:12">
      <c r="A12108" s="65">
        <v>34</v>
      </c>
      <c r="B12108" t="s">
        <v>27</v>
      </c>
      <c r="C12108" s="65">
        <v>11</v>
      </c>
      <c r="D12108" t="s">
        <v>237</v>
      </c>
      <c r="E12108" s="65">
        <v>1</v>
      </c>
      <c r="F12108" t="s">
        <v>345</v>
      </c>
      <c r="G12108" t="s">
        <v>346</v>
      </c>
      <c r="H12108" t="s">
        <v>342</v>
      </c>
      <c r="I12108" t="s">
        <v>68</v>
      </c>
      <c r="J12108" s="65">
        <v>233</v>
      </c>
      <c r="K12108" t="str">
        <f t="shared" si="442"/>
        <v>34VI5110PROD</v>
      </c>
      <c r="L12108">
        <f t="shared" si="443"/>
        <v>233</v>
      </c>
    </row>
    <row r="12109" spans="1:12">
      <c r="A12109" s="65">
        <v>34</v>
      </c>
      <c r="B12109" t="s">
        <v>27</v>
      </c>
      <c r="C12109" s="65">
        <v>11</v>
      </c>
      <c r="D12109" t="s">
        <v>237</v>
      </c>
      <c r="E12109" s="65">
        <v>1</v>
      </c>
      <c r="F12109" t="s">
        <v>345</v>
      </c>
      <c r="G12109" t="s">
        <v>346</v>
      </c>
      <c r="H12109" t="s">
        <v>341</v>
      </c>
      <c r="I12109" t="s">
        <v>67</v>
      </c>
      <c r="J12109" s="65">
        <v>111</v>
      </c>
      <c r="K12109" t="str">
        <f t="shared" si="442"/>
        <v>34VI5110SUPF</v>
      </c>
      <c r="L12109">
        <f t="shared" si="443"/>
        <v>111</v>
      </c>
    </row>
    <row r="12110" spans="1:12">
      <c r="A12110" s="65">
        <v>34</v>
      </c>
      <c r="B12110" t="s">
        <v>27</v>
      </c>
      <c r="C12110" s="65">
        <v>11</v>
      </c>
      <c r="D12110" t="s">
        <v>237</v>
      </c>
      <c r="E12110" s="65">
        <v>1</v>
      </c>
      <c r="F12110" t="s">
        <v>347</v>
      </c>
      <c r="G12110" t="s">
        <v>348</v>
      </c>
      <c r="H12110" t="s">
        <v>342</v>
      </c>
      <c r="I12110" t="s">
        <v>68</v>
      </c>
      <c r="J12110" s="65">
        <v>455</v>
      </c>
      <c r="K12110" t="str">
        <f t="shared" si="442"/>
        <v>34VI5120PROD</v>
      </c>
      <c r="L12110">
        <f t="shared" si="443"/>
        <v>455</v>
      </c>
    </row>
    <row r="12111" spans="1:12">
      <c r="A12111" s="65">
        <v>34</v>
      </c>
      <c r="B12111" t="s">
        <v>27</v>
      </c>
      <c r="C12111" s="65">
        <v>11</v>
      </c>
      <c r="D12111" t="s">
        <v>237</v>
      </c>
      <c r="E12111" s="65">
        <v>1</v>
      </c>
      <c r="F12111" t="s">
        <v>347</v>
      </c>
      <c r="G12111" t="s">
        <v>348</v>
      </c>
      <c r="H12111" t="s">
        <v>343</v>
      </c>
      <c r="I12111" t="s">
        <v>344</v>
      </c>
      <c r="J12111" s="65">
        <v>111</v>
      </c>
      <c r="K12111" t="str">
        <f t="shared" si="442"/>
        <v>34VI5120SUPR</v>
      </c>
      <c r="L12111">
        <f t="shared" si="443"/>
        <v>111</v>
      </c>
    </row>
    <row r="12112" spans="1:12">
      <c r="A12112" s="65">
        <v>34</v>
      </c>
      <c r="B12112" t="s">
        <v>27</v>
      </c>
      <c r="C12112" s="65">
        <v>11</v>
      </c>
      <c r="D12112" t="s">
        <v>237</v>
      </c>
      <c r="E12112" s="65">
        <v>1</v>
      </c>
      <c r="F12112" t="s">
        <v>347</v>
      </c>
      <c r="G12112" t="s">
        <v>348</v>
      </c>
      <c r="H12112" t="s">
        <v>341</v>
      </c>
      <c r="I12112" t="s">
        <v>67</v>
      </c>
      <c r="J12112" s="65">
        <v>249</v>
      </c>
      <c r="K12112" t="str">
        <f t="shared" si="442"/>
        <v>34VI5120SUPF</v>
      </c>
      <c r="L12112">
        <f t="shared" si="443"/>
        <v>249</v>
      </c>
    </row>
    <row r="12113" spans="1:12">
      <c r="A12113" s="65">
        <v>34</v>
      </c>
      <c r="B12113" t="s">
        <v>27</v>
      </c>
      <c r="C12113" s="65">
        <v>11</v>
      </c>
      <c r="D12113" t="s">
        <v>237</v>
      </c>
      <c r="E12113" s="65">
        <v>1</v>
      </c>
      <c r="F12113" t="s">
        <v>349</v>
      </c>
      <c r="G12113" t="s">
        <v>350</v>
      </c>
      <c r="H12113" t="s">
        <v>343</v>
      </c>
      <c r="I12113" t="s">
        <v>344</v>
      </c>
      <c r="J12113" s="65">
        <v>0</v>
      </c>
      <c r="K12113" t="str">
        <f t="shared" si="442"/>
        <v>34VI5130SUPR</v>
      </c>
      <c r="L12113">
        <f t="shared" si="443"/>
        <v>0</v>
      </c>
    </row>
    <row r="12114" spans="1:12">
      <c r="A12114" s="65">
        <v>34</v>
      </c>
      <c r="B12114" t="s">
        <v>27</v>
      </c>
      <c r="C12114" s="65">
        <v>11</v>
      </c>
      <c r="D12114" t="s">
        <v>237</v>
      </c>
      <c r="E12114" s="65">
        <v>1</v>
      </c>
      <c r="F12114" t="s">
        <v>349</v>
      </c>
      <c r="G12114" t="s">
        <v>350</v>
      </c>
      <c r="H12114" t="s">
        <v>342</v>
      </c>
      <c r="I12114" t="s">
        <v>68</v>
      </c>
      <c r="J12114" s="65">
        <v>0</v>
      </c>
      <c r="K12114" t="str">
        <f t="shared" si="442"/>
        <v>34VI5130PROD</v>
      </c>
      <c r="L12114">
        <f t="shared" si="443"/>
        <v>0</v>
      </c>
    </row>
    <row r="12115" spans="1:12">
      <c r="A12115" s="65">
        <v>34</v>
      </c>
      <c r="B12115" t="s">
        <v>27</v>
      </c>
      <c r="C12115" s="65">
        <v>11</v>
      </c>
      <c r="D12115" t="s">
        <v>237</v>
      </c>
      <c r="E12115" s="65">
        <v>1</v>
      </c>
      <c r="F12115" t="s">
        <v>349</v>
      </c>
      <c r="G12115" t="s">
        <v>350</v>
      </c>
      <c r="H12115" t="s">
        <v>341</v>
      </c>
      <c r="I12115" t="s">
        <v>67</v>
      </c>
      <c r="J12115" s="65">
        <v>0</v>
      </c>
      <c r="K12115" t="str">
        <f t="shared" si="442"/>
        <v>34VI5130SUPF</v>
      </c>
      <c r="L12115">
        <f t="shared" si="443"/>
        <v>0</v>
      </c>
    </row>
    <row r="12116" spans="1:12">
      <c r="A12116" s="65">
        <v>34</v>
      </c>
      <c r="B12116" t="s">
        <v>27</v>
      </c>
      <c r="C12116" s="65">
        <v>11</v>
      </c>
      <c r="D12116" t="s">
        <v>237</v>
      </c>
      <c r="E12116" s="65">
        <v>1</v>
      </c>
      <c r="F12116" t="s">
        <v>351</v>
      </c>
      <c r="G12116" t="s">
        <v>352</v>
      </c>
      <c r="H12116" t="s">
        <v>343</v>
      </c>
      <c r="I12116" t="s">
        <v>344</v>
      </c>
      <c r="J12116" s="65">
        <v>263</v>
      </c>
      <c r="K12116" t="str">
        <f t="shared" si="442"/>
        <v>34VI5190SUPR</v>
      </c>
      <c r="L12116">
        <f t="shared" si="443"/>
        <v>263</v>
      </c>
    </row>
    <row r="12117" spans="1:12">
      <c r="A12117" s="65">
        <v>34</v>
      </c>
      <c r="B12117" t="s">
        <v>27</v>
      </c>
      <c r="C12117" s="65">
        <v>11</v>
      </c>
      <c r="D12117" t="s">
        <v>237</v>
      </c>
      <c r="E12117" s="65">
        <v>1</v>
      </c>
      <c r="F12117" t="s">
        <v>351</v>
      </c>
      <c r="G12117" t="s">
        <v>352</v>
      </c>
      <c r="H12117" t="s">
        <v>342</v>
      </c>
      <c r="I12117" t="s">
        <v>68</v>
      </c>
      <c r="J12117" s="65">
        <v>206</v>
      </c>
      <c r="K12117" t="str">
        <f t="shared" si="442"/>
        <v>34VI5190PROD</v>
      </c>
      <c r="L12117">
        <f t="shared" si="443"/>
        <v>206</v>
      </c>
    </row>
    <row r="12118" spans="1:12">
      <c r="A12118" s="65">
        <v>34</v>
      </c>
      <c r="B12118" t="s">
        <v>27</v>
      </c>
      <c r="C12118" s="65">
        <v>11</v>
      </c>
      <c r="D12118" t="s">
        <v>237</v>
      </c>
      <c r="E12118" s="65">
        <v>1</v>
      </c>
      <c r="F12118" t="s">
        <v>351</v>
      </c>
      <c r="G12118" t="s">
        <v>352</v>
      </c>
      <c r="H12118" t="s">
        <v>341</v>
      </c>
      <c r="I12118" t="s">
        <v>67</v>
      </c>
      <c r="J12118" s="65">
        <v>125</v>
      </c>
      <c r="K12118" t="str">
        <f t="shared" si="442"/>
        <v>34VI5190SUPF</v>
      </c>
      <c r="L12118">
        <f t="shared" si="443"/>
        <v>125</v>
      </c>
    </row>
    <row r="12119" spans="1:12">
      <c r="A12119" s="65">
        <v>34</v>
      </c>
      <c r="B12119" t="s">
        <v>27</v>
      </c>
      <c r="C12119" s="65">
        <v>11</v>
      </c>
      <c r="D12119" t="s">
        <v>237</v>
      </c>
      <c r="E12119" s="65">
        <v>1</v>
      </c>
      <c r="F12119" t="s">
        <v>353</v>
      </c>
      <c r="G12119" t="s">
        <v>354</v>
      </c>
      <c r="H12119" t="s">
        <v>342</v>
      </c>
      <c r="I12119" t="s">
        <v>68</v>
      </c>
      <c r="J12119" s="65">
        <v>0</v>
      </c>
      <c r="K12119" t="str">
        <f t="shared" si="442"/>
        <v>34VI5200PROD</v>
      </c>
      <c r="L12119">
        <f t="shared" si="443"/>
        <v>0</v>
      </c>
    </row>
    <row r="12120" spans="1:12">
      <c r="A12120" s="65">
        <v>34</v>
      </c>
      <c r="B12120" t="s">
        <v>27</v>
      </c>
      <c r="C12120" s="65">
        <v>11</v>
      </c>
      <c r="D12120" t="s">
        <v>237</v>
      </c>
      <c r="E12120" s="65">
        <v>1</v>
      </c>
      <c r="F12120" t="s">
        <v>353</v>
      </c>
      <c r="G12120" t="s">
        <v>354</v>
      </c>
      <c r="H12120" t="s">
        <v>341</v>
      </c>
      <c r="I12120" t="s">
        <v>67</v>
      </c>
      <c r="J12120" s="65">
        <v>0</v>
      </c>
      <c r="K12120" t="str">
        <f t="shared" si="442"/>
        <v>34VI5200SUPF</v>
      </c>
      <c r="L12120">
        <f t="shared" si="443"/>
        <v>0</v>
      </c>
    </row>
    <row r="12121" spans="1:12">
      <c r="A12121" s="65">
        <v>34</v>
      </c>
      <c r="B12121" t="s">
        <v>27</v>
      </c>
      <c r="C12121" s="65">
        <v>11</v>
      </c>
      <c r="D12121" t="s">
        <v>237</v>
      </c>
      <c r="E12121" s="65">
        <v>1</v>
      </c>
      <c r="F12121" t="s">
        <v>353</v>
      </c>
      <c r="G12121" t="s">
        <v>354</v>
      </c>
      <c r="H12121" t="s">
        <v>343</v>
      </c>
      <c r="I12121" t="s">
        <v>344</v>
      </c>
      <c r="J12121" s="65">
        <v>0</v>
      </c>
      <c r="K12121" t="str">
        <f t="shared" si="442"/>
        <v>34VI5200SUPR</v>
      </c>
      <c r="L12121">
        <f t="shared" si="443"/>
        <v>0</v>
      </c>
    </row>
    <row r="12122" spans="1:12">
      <c r="A12122" s="65">
        <v>34</v>
      </c>
      <c r="B12122" t="s">
        <v>27</v>
      </c>
      <c r="C12122" s="65">
        <v>11</v>
      </c>
      <c r="D12122" t="s">
        <v>237</v>
      </c>
      <c r="E12122" s="65">
        <v>1</v>
      </c>
      <c r="F12122" t="s">
        <v>355</v>
      </c>
      <c r="G12122" t="s">
        <v>356</v>
      </c>
      <c r="H12122" t="s">
        <v>341</v>
      </c>
      <c r="I12122" t="s">
        <v>67</v>
      </c>
      <c r="J12122" s="65">
        <v>0</v>
      </c>
      <c r="K12122" t="str">
        <f t="shared" si="442"/>
        <v>34VI5300SUPF</v>
      </c>
      <c r="L12122">
        <f t="shared" si="443"/>
        <v>0</v>
      </c>
    </row>
    <row r="12123" spans="1:12">
      <c r="A12123" s="65">
        <v>34</v>
      </c>
      <c r="B12123" t="s">
        <v>27</v>
      </c>
      <c r="C12123" s="65">
        <v>11</v>
      </c>
      <c r="D12123" t="s">
        <v>237</v>
      </c>
      <c r="E12123" s="65">
        <v>1</v>
      </c>
      <c r="F12123" t="s">
        <v>355</v>
      </c>
      <c r="G12123" t="s">
        <v>356</v>
      </c>
      <c r="H12123" t="s">
        <v>342</v>
      </c>
      <c r="I12123" t="s">
        <v>68</v>
      </c>
      <c r="J12123" s="65">
        <v>0</v>
      </c>
      <c r="K12123" t="str">
        <f t="shared" si="442"/>
        <v>34VI5300PROD</v>
      </c>
      <c r="L12123">
        <f t="shared" si="443"/>
        <v>0</v>
      </c>
    </row>
    <row r="12124" spans="1:12">
      <c r="A12124" s="65">
        <v>34</v>
      </c>
      <c r="B12124" t="s">
        <v>27</v>
      </c>
      <c r="C12124" s="65">
        <v>11</v>
      </c>
      <c r="D12124" t="s">
        <v>237</v>
      </c>
      <c r="E12124" s="65">
        <v>1</v>
      </c>
      <c r="F12124" t="s">
        <v>355</v>
      </c>
      <c r="G12124" t="s">
        <v>356</v>
      </c>
      <c r="H12124" t="s">
        <v>343</v>
      </c>
      <c r="I12124" t="s">
        <v>344</v>
      </c>
      <c r="J12124" s="65">
        <v>0</v>
      </c>
      <c r="K12124" t="str">
        <f t="shared" si="442"/>
        <v>34VI5300SUPR</v>
      </c>
      <c r="L12124">
        <f t="shared" si="443"/>
        <v>0</v>
      </c>
    </row>
    <row r="12125" spans="1:12">
      <c r="A12125" s="65">
        <v>34</v>
      </c>
      <c r="B12125" t="s">
        <v>27</v>
      </c>
      <c r="C12125" s="65">
        <v>11</v>
      </c>
      <c r="D12125" t="s">
        <v>237</v>
      </c>
      <c r="E12125" s="65">
        <v>1</v>
      </c>
      <c r="F12125" t="s">
        <v>357</v>
      </c>
      <c r="G12125" t="s">
        <v>358</v>
      </c>
      <c r="H12125" t="s">
        <v>343</v>
      </c>
      <c r="I12125" t="s">
        <v>344</v>
      </c>
      <c r="J12125" s="65">
        <v>0</v>
      </c>
      <c r="K12125" t="str">
        <f t="shared" si="442"/>
        <v>34VI5900SUPR</v>
      </c>
      <c r="L12125">
        <f t="shared" si="443"/>
        <v>0</v>
      </c>
    </row>
    <row r="12126" spans="1:12">
      <c r="A12126" s="65">
        <v>34</v>
      </c>
      <c r="B12126" t="s">
        <v>27</v>
      </c>
      <c r="C12126" s="65">
        <v>11</v>
      </c>
      <c r="D12126" t="s">
        <v>237</v>
      </c>
      <c r="E12126" s="65">
        <v>1</v>
      </c>
      <c r="F12126" t="s">
        <v>357</v>
      </c>
      <c r="G12126" t="s">
        <v>358</v>
      </c>
      <c r="H12126" t="s">
        <v>342</v>
      </c>
      <c r="I12126" t="s">
        <v>68</v>
      </c>
      <c r="J12126" s="65">
        <v>0</v>
      </c>
      <c r="K12126" t="str">
        <f t="shared" si="442"/>
        <v>34VI5900PROD</v>
      </c>
      <c r="L12126">
        <f t="shared" si="443"/>
        <v>0</v>
      </c>
    </row>
    <row r="12127" spans="1:12">
      <c r="A12127" s="65">
        <v>34</v>
      </c>
      <c r="B12127" t="s">
        <v>27</v>
      </c>
      <c r="C12127" s="65">
        <v>11</v>
      </c>
      <c r="D12127" t="s">
        <v>237</v>
      </c>
      <c r="E12127" s="65">
        <v>1</v>
      </c>
      <c r="F12127" t="s">
        <v>357</v>
      </c>
      <c r="G12127" t="s">
        <v>358</v>
      </c>
      <c r="H12127" t="s">
        <v>341</v>
      </c>
      <c r="I12127" t="s">
        <v>67</v>
      </c>
      <c r="J12127" s="65">
        <v>0</v>
      </c>
      <c r="K12127" t="str">
        <f t="shared" si="442"/>
        <v>34VI5900SUPF</v>
      </c>
      <c r="L12127">
        <f t="shared" si="443"/>
        <v>0</v>
      </c>
    </row>
    <row r="12128" spans="1:12">
      <c r="A12128" s="65">
        <v>34</v>
      </c>
      <c r="B12128" t="s">
        <v>27</v>
      </c>
      <c r="C12128" s="65">
        <v>11</v>
      </c>
      <c r="D12128" t="s">
        <v>237</v>
      </c>
      <c r="E12128" s="65">
        <v>1</v>
      </c>
      <c r="F12128" t="s">
        <v>359</v>
      </c>
      <c r="G12128" t="s">
        <v>360</v>
      </c>
      <c r="H12128" t="s">
        <v>367</v>
      </c>
      <c r="I12128" t="s">
        <v>368</v>
      </c>
      <c r="J12128" s="65">
        <v>111</v>
      </c>
      <c r="K12128" t="str">
        <f t="shared" si="442"/>
        <v>34VI6100DOTO</v>
      </c>
      <c r="L12128">
        <f t="shared" si="443"/>
        <v>111</v>
      </c>
    </row>
    <row r="12129" spans="1:12">
      <c r="A12129" s="65">
        <v>34</v>
      </c>
      <c r="B12129" t="s">
        <v>27</v>
      </c>
      <c r="C12129" s="65">
        <v>11</v>
      </c>
      <c r="D12129" t="s">
        <v>237</v>
      </c>
      <c r="E12129" s="65">
        <v>1</v>
      </c>
      <c r="F12129" t="s">
        <v>359</v>
      </c>
      <c r="G12129" t="s">
        <v>360</v>
      </c>
      <c r="H12129" t="s">
        <v>369</v>
      </c>
      <c r="I12129" t="s">
        <v>370</v>
      </c>
      <c r="J12129" s="65">
        <v>4</v>
      </c>
      <c r="K12129" t="str">
        <f t="shared" si="442"/>
        <v>34VI6100DONP</v>
      </c>
      <c r="L12129">
        <f t="shared" si="443"/>
        <v>4</v>
      </c>
    </row>
    <row r="12130" spans="1:12">
      <c r="A12130" s="65">
        <v>34</v>
      </c>
      <c r="B12130" t="s">
        <v>27</v>
      </c>
      <c r="C12130" s="65">
        <v>11</v>
      </c>
      <c r="D12130" t="s">
        <v>237</v>
      </c>
      <c r="E12130" s="65">
        <v>1</v>
      </c>
      <c r="F12130" t="s">
        <v>359</v>
      </c>
      <c r="G12130" t="s">
        <v>360</v>
      </c>
      <c r="H12130" t="s">
        <v>371</v>
      </c>
      <c r="I12130" t="s">
        <v>372</v>
      </c>
      <c r="J12130" s="65">
        <v>107</v>
      </c>
      <c r="K12130" t="str">
        <f t="shared" si="442"/>
        <v>34VI6100DOPR</v>
      </c>
      <c r="L12130">
        <f t="shared" si="443"/>
        <v>107</v>
      </c>
    </row>
    <row r="12131" spans="1:12">
      <c r="A12131" s="65">
        <v>34</v>
      </c>
      <c r="B12131" t="s">
        <v>27</v>
      </c>
      <c r="C12131" s="65">
        <v>11</v>
      </c>
      <c r="D12131" t="s">
        <v>237</v>
      </c>
      <c r="E12131" s="65">
        <v>1</v>
      </c>
      <c r="F12131" t="s">
        <v>359</v>
      </c>
      <c r="G12131" t="s">
        <v>360</v>
      </c>
      <c r="H12131" t="s">
        <v>363</v>
      </c>
      <c r="I12131" t="s">
        <v>364</v>
      </c>
      <c r="J12131" s="65">
        <v>381</v>
      </c>
      <c r="K12131" t="str">
        <f t="shared" si="442"/>
        <v>34VI6100LDTO</v>
      </c>
      <c r="L12131">
        <f t="shared" si="443"/>
        <v>381</v>
      </c>
    </row>
    <row r="12132" spans="1:12">
      <c r="A12132" s="65">
        <v>34</v>
      </c>
      <c r="B12132" t="s">
        <v>27</v>
      </c>
      <c r="C12132" s="65">
        <v>11</v>
      </c>
      <c r="D12132" t="s">
        <v>237</v>
      </c>
      <c r="E12132" s="65">
        <v>1</v>
      </c>
      <c r="F12132" t="s">
        <v>359</v>
      </c>
      <c r="G12132" t="s">
        <v>360</v>
      </c>
      <c r="H12132" t="s">
        <v>365</v>
      </c>
      <c r="I12132" t="s">
        <v>366</v>
      </c>
      <c r="J12132" s="65">
        <v>381</v>
      </c>
      <c r="K12132" t="str">
        <f t="shared" si="442"/>
        <v>34VI6100LDPR</v>
      </c>
      <c r="L12132">
        <f t="shared" si="443"/>
        <v>381</v>
      </c>
    </row>
    <row r="12133" spans="1:12">
      <c r="A12133" s="65">
        <v>34</v>
      </c>
      <c r="B12133" t="s">
        <v>27</v>
      </c>
      <c r="C12133" s="65">
        <v>11</v>
      </c>
      <c r="D12133" t="s">
        <v>237</v>
      </c>
      <c r="E12133" s="65">
        <v>1</v>
      </c>
      <c r="F12133" t="s">
        <v>359</v>
      </c>
      <c r="G12133" t="s">
        <v>360</v>
      </c>
      <c r="H12133" t="s">
        <v>361</v>
      </c>
      <c r="I12133" t="s">
        <v>362</v>
      </c>
      <c r="J12133" s="65">
        <v>0</v>
      </c>
      <c r="K12133" t="str">
        <f t="shared" si="442"/>
        <v>34VI6100LDNP</v>
      </c>
      <c r="L12133">
        <f t="shared" si="443"/>
        <v>0</v>
      </c>
    </row>
    <row r="12134" spans="1:12">
      <c r="A12134" s="65">
        <v>34</v>
      </c>
      <c r="B12134" t="s">
        <v>27</v>
      </c>
      <c r="C12134" s="65">
        <v>11</v>
      </c>
      <c r="D12134" t="s">
        <v>237</v>
      </c>
      <c r="E12134" s="65">
        <v>1</v>
      </c>
      <c r="F12134" t="s">
        <v>373</v>
      </c>
      <c r="G12134" t="s">
        <v>227</v>
      </c>
      <c r="H12134" t="s">
        <v>369</v>
      </c>
      <c r="I12134" t="s">
        <v>370</v>
      </c>
      <c r="J12134" s="65">
        <v>0</v>
      </c>
      <c r="K12134" t="str">
        <f t="shared" si="442"/>
        <v>34VI6200DONP</v>
      </c>
      <c r="L12134">
        <f t="shared" si="443"/>
        <v>0</v>
      </c>
    </row>
    <row r="12135" spans="1:12">
      <c r="A12135" s="65">
        <v>34</v>
      </c>
      <c r="B12135" t="s">
        <v>27</v>
      </c>
      <c r="C12135" s="65">
        <v>11</v>
      </c>
      <c r="D12135" t="s">
        <v>237</v>
      </c>
      <c r="E12135" s="65">
        <v>1</v>
      </c>
      <c r="F12135" t="s">
        <v>373</v>
      </c>
      <c r="G12135" t="s">
        <v>227</v>
      </c>
      <c r="H12135" t="s">
        <v>361</v>
      </c>
      <c r="I12135" t="s">
        <v>362</v>
      </c>
      <c r="J12135" s="65">
        <v>0</v>
      </c>
      <c r="K12135" t="str">
        <f t="shared" si="442"/>
        <v>34VI6200LDNP</v>
      </c>
      <c r="L12135">
        <f t="shared" si="443"/>
        <v>0</v>
      </c>
    </row>
    <row r="12136" spans="1:12">
      <c r="A12136" s="65">
        <v>34</v>
      </c>
      <c r="B12136" t="s">
        <v>27</v>
      </c>
      <c r="C12136" s="65">
        <v>11</v>
      </c>
      <c r="D12136" t="s">
        <v>237</v>
      </c>
      <c r="E12136" s="65">
        <v>1</v>
      </c>
      <c r="F12136" t="s">
        <v>373</v>
      </c>
      <c r="G12136" t="s">
        <v>227</v>
      </c>
      <c r="H12136" t="s">
        <v>367</v>
      </c>
      <c r="I12136" t="s">
        <v>368</v>
      </c>
      <c r="J12136" s="65">
        <v>0</v>
      </c>
      <c r="K12136" t="str">
        <f t="shared" si="442"/>
        <v>34VI6200DOTO</v>
      </c>
      <c r="L12136">
        <f t="shared" si="443"/>
        <v>0</v>
      </c>
    </row>
    <row r="12137" spans="1:12">
      <c r="A12137" s="65">
        <v>34</v>
      </c>
      <c r="B12137" t="s">
        <v>27</v>
      </c>
      <c r="C12137" s="65">
        <v>11</v>
      </c>
      <c r="D12137" t="s">
        <v>237</v>
      </c>
      <c r="E12137" s="65">
        <v>1</v>
      </c>
      <c r="F12137" t="s">
        <v>373</v>
      </c>
      <c r="G12137" t="s">
        <v>227</v>
      </c>
      <c r="H12137" t="s">
        <v>363</v>
      </c>
      <c r="I12137" t="s">
        <v>364</v>
      </c>
      <c r="J12137" s="65">
        <v>0</v>
      </c>
      <c r="K12137" t="str">
        <f t="shared" si="442"/>
        <v>34VI6200LDTO</v>
      </c>
      <c r="L12137">
        <f t="shared" si="443"/>
        <v>0</v>
      </c>
    </row>
    <row r="12138" spans="1:12">
      <c r="A12138" s="65">
        <v>34</v>
      </c>
      <c r="B12138" t="s">
        <v>27</v>
      </c>
      <c r="C12138" s="65">
        <v>11</v>
      </c>
      <c r="D12138" t="s">
        <v>237</v>
      </c>
      <c r="E12138" s="65">
        <v>1</v>
      </c>
      <c r="F12138" t="s">
        <v>374</v>
      </c>
      <c r="G12138" t="s">
        <v>375</v>
      </c>
      <c r="H12138" t="s">
        <v>361</v>
      </c>
      <c r="I12138" t="s">
        <v>362</v>
      </c>
      <c r="J12138" s="65">
        <v>0</v>
      </c>
      <c r="K12138" t="str">
        <f t="shared" si="442"/>
        <v>34VI6300LDNP</v>
      </c>
      <c r="L12138">
        <f t="shared" si="443"/>
        <v>0</v>
      </c>
    </row>
    <row r="12139" spans="1:12">
      <c r="A12139" s="65">
        <v>34</v>
      </c>
      <c r="B12139" t="s">
        <v>27</v>
      </c>
      <c r="C12139" s="65">
        <v>11</v>
      </c>
      <c r="D12139" t="s">
        <v>237</v>
      </c>
      <c r="E12139" s="65">
        <v>1</v>
      </c>
      <c r="F12139" t="s">
        <v>374</v>
      </c>
      <c r="G12139" t="s">
        <v>375</v>
      </c>
      <c r="H12139" t="s">
        <v>363</v>
      </c>
      <c r="I12139" t="s">
        <v>364</v>
      </c>
      <c r="J12139" s="65">
        <v>0</v>
      </c>
      <c r="K12139" t="str">
        <f t="shared" ref="K12139:K12173" si="444">CONCATENATE(TEXT(A12139,"00"),F12139,H12139)</f>
        <v>34VI6300LDTO</v>
      </c>
      <c r="L12139">
        <f t="shared" ref="L12139:L12173" si="445">J12139</f>
        <v>0</v>
      </c>
    </row>
    <row r="12140" spans="1:12">
      <c r="A12140" s="65">
        <v>34</v>
      </c>
      <c r="B12140" t="s">
        <v>27</v>
      </c>
      <c r="C12140" s="65">
        <v>11</v>
      </c>
      <c r="D12140" t="s">
        <v>237</v>
      </c>
      <c r="E12140" s="65">
        <v>1</v>
      </c>
      <c r="F12140" t="s">
        <v>374</v>
      </c>
      <c r="G12140" t="s">
        <v>375</v>
      </c>
      <c r="H12140" t="s">
        <v>369</v>
      </c>
      <c r="I12140" t="s">
        <v>370</v>
      </c>
      <c r="J12140" s="65">
        <v>0</v>
      </c>
      <c r="K12140" t="str">
        <f t="shared" si="444"/>
        <v>34VI6300DONP</v>
      </c>
      <c r="L12140">
        <f t="shared" si="445"/>
        <v>0</v>
      </c>
    </row>
    <row r="12141" spans="1:12">
      <c r="A12141" s="65">
        <v>34</v>
      </c>
      <c r="B12141" t="s">
        <v>27</v>
      </c>
      <c r="C12141" s="65">
        <v>11</v>
      </c>
      <c r="D12141" t="s">
        <v>237</v>
      </c>
      <c r="E12141" s="65">
        <v>1</v>
      </c>
      <c r="F12141" t="s">
        <v>374</v>
      </c>
      <c r="G12141" t="s">
        <v>375</v>
      </c>
      <c r="H12141" t="s">
        <v>367</v>
      </c>
      <c r="I12141" t="s">
        <v>368</v>
      </c>
      <c r="J12141" s="65">
        <v>0</v>
      </c>
      <c r="K12141" t="str">
        <f t="shared" si="444"/>
        <v>34VI6300DOTO</v>
      </c>
      <c r="L12141">
        <f t="shared" si="445"/>
        <v>0</v>
      </c>
    </row>
    <row r="12142" spans="1:12">
      <c r="A12142" s="65">
        <v>34</v>
      </c>
      <c r="B12142" t="s">
        <v>27</v>
      </c>
      <c r="C12142" s="65">
        <v>11</v>
      </c>
      <c r="D12142" t="s">
        <v>237</v>
      </c>
      <c r="E12142" s="65">
        <v>1</v>
      </c>
      <c r="F12142" t="s">
        <v>376</v>
      </c>
      <c r="G12142" t="s">
        <v>377</v>
      </c>
      <c r="H12142" t="s">
        <v>363</v>
      </c>
      <c r="I12142" t="s">
        <v>364</v>
      </c>
      <c r="J12142" s="65">
        <v>0</v>
      </c>
      <c r="K12142" t="str">
        <f t="shared" si="444"/>
        <v>34VI6400LDTO</v>
      </c>
      <c r="L12142">
        <f t="shared" si="445"/>
        <v>0</v>
      </c>
    </row>
    <row r="12143" spans="1:12">
      <c r="A12143" s="65">
        <v>34</v>
      </c>
      <c r="B12143" t="s">
        <v>27</v>
      </c>
      <c r="C12143" s="65">
        <v>11</v>
      </c>
      <c r="D12143" t="s">
        <v>237</v>
      </c>
      <c r="E12143" s="65">
        <v>1</v>
      </c>
      <c r="F12143" t="s">
        <v>376</v>
      </c>
      <c r="G12143" t="s">
        <v>377</v>
      </c>
      <c r="H12143" t="s">
        <v>367</v>
      </c>
      <c r="I12143" t="s">
        <v>368</v>
      </c>
      <c r="J12143" s="65">
        <v>0</v>
      </c>
      <c r="K12143" t="str">
        <f t="shared" si="444"/>
        <v>34VI6400DOTO</v>
      </c>
      <c r="L12143">
        <f t="shared" si="445"/>
        <v>0</v>
      </c>
    </row>
    <row r="12144" spans="1:12">
      <c r="A12144" s="65">
        <v>34</v>
      </c>
      <c r="B12144" t="s">
        <v>27</v>
      </c>
      <c r="C12144" s="65">
        <v>11</v>
      </c>
      <c r="D12144" t="s">
        <v>237</v>
      </c>
      <c r="E12144" s="65">
        <v>1</v>
      </c>
      <c r="F12144" t="s">
        <v>376</v>
      </c>
      <c r="G12144" t="s">
        <v>377</v>
      </c>
      <c r="H12144" t="s">
        <v>365</v>
      </c>
      <c r="I12144" t="s">
        <v>366</v>
      </c>
      <c r="J12144" s="65">
        <v>0</v>
      </c>
      <c r="K12144" t="str">
        <f t="shared" si="444"/>
        <v>34VI6400LDPR</v>
      </c>
      <c r="L12144">
        <f t="shared" si="445"/>
        <v>0</v>
      </c>
    </row>
    <row r="12145" spans="1:12">
      <c r="A12145" s="65">
        <v>34</v>
      </c>
      <c r="B12145" t="s">
        <v>27</v>
      </c>
      <c r="C12145" s="65">
        <v>11</v>
      </c>
      <c r="D12145" t="s">
        <v>237</v>
      </c>
      <c r="E12145" s="65">
        <v>1</v>
      </c>
      <c r="F12145" t="s">
        <v>376</v>
      </c>
      <c r="G12145" t="s">
        <v>377</v>
      </c>
      <c r="H12145" t="s">
        <v>371</v>
      </c>
      <c r="I12145" t="s">
        <v>372</v>
      </c>
      <c r="J12145" s="65">
        <v>0</v>
      </c>
      <c r="K12145" t="str">
        <f t="shared" si="444"/>
        <v>34VI6400DOPR</v>
      </c>
      <c r="L12145">
        <f t="shared" si="445"/>
        <v>0</v>
      </c>
    </row>
    <row r="12146" spans="1:12">
      <c r="A12146" s="65">
        <v>34</v>
      </c>
      <c r="B12146" t="s">
        <v>27</v>
      </c>
      <c r="C12146" s="65">
        <v>11</v>
      </c>
      <c r="D12146" t="s">
        <v>237</v>
      </c>
      <c r="E12146" s="65">
        <v>1</v>
      </c>
      <c r="F12146" t="s">
        <v>378</v>
      </c>
      <c r="G12146" t="s">
        <v>379</v>
      </c>
      <c r="H12146" t="s">
        <v>371</v>
      </c>
      <c r="I12146" t="s">
        <v>372</v>
      </c>
      <c r="J12146" s="65">
        <v>0</v>
      </c>
      <c r="K12146" t="str">
        <f t="shared" si="444"/>
        <v>34VI6500DOPR</v>
      </c>
      <c r="L12146">
        <f t="shared" si="445"/>
        <v>0</v>
      </c>
    </row>
    <row r="12147" spans="1:12">
      <c r="A12147" s="65">
        <v>34</v>
      </c>
      <c r="B12147" t="s">
        <v>27</v>
      </c>
      <c r="C12147" s="65">
        <v>11</v>
      </c>
      <c r="D12147" t="s">
        <v>237</v>
      </c>
      <c r="E12147" s="65">
        <v>1</v>
      </c>
      <c r="F12147" t="s">
        <v>378</v>
      </c>
      <c r="G12147" t="s">
        <v>379</v>
      </c>
      <c r="H12147" t="s">
        <v>363</v>
      </c>
      <c r="I12147" t="s">
        <v>364</v>
      </c>
      <c r="J12147" s="65">
        <v>3</v>
      </c>
      <c r="K12147" t="str">
        <f t="shared" si="444"/>
        <v>34VI6500LDTO</v>
      </c>
      <c r="L12147">
        <f t="shared" si="445"/>
        <v>3</v>
      </c>
    </row>
    <row r="12148" spans="1:12">
      <c r="A12148" s="65">
        <v>34</v>
      </c>
      <c r="B12148" t="s">
        <v>27</v>
      </c>
      <c r="C12148" s="65">
        <v>11</v>
      </c>
      <c r="D12148" t="s">
        <v>237</v>
      </c>
      <c r="E12148" s="65">
        <v>1</v>
      </c>
      <c r="F12148" t="s">
        <v>378</v>
      </c>
      <c r="G12148" t="s">
        <v>379</v>
      </c>
      <c r="H12148" t="s">
        <v>365</v>
      </c>
      <c r="I12148" t="s">
        <v>366</v>
      </c>
      <c r="J12148" s="65">
        <v>3</v>
      </c>
      <c r="K12148" t="str">
        <f t="shared" si="444"/>
        <v>34VI6500LDPR</v>
      </c>
      <c r="L12148">
        <f t="shared" si="445"/>
        <v>3</v>
      </c>
    </row>
    <row r="12149" spans="1:12">
      <c r="A12149" s="65">
        <v>34</v>
      </c>
      <c r="B12149" t="s">
        <v>27</v>
      </c>
      <c r="C12149" s="65">
        <v>11</v>
      </c>
      <c r="D12149" t="s">
        <v>237</v>
      </c>
      <c r="E12149" s="65">
        <v>1</v>
      </c>
      <c r="F12149" t="s">
        <v>378</v>
      </c>
      <c r="G12149" t="s">
        <v>379</v>
      </c>
      <c r="H12149" t="s">
        <v>367</v>
      </c>
      <c r="I12149" t="s">
        <v>368</v>
      </c>
      <c r="J12149" s="65">
        <v>0</v>
      </c>
      <c r="K12149" t="str">
        <f t="shared" si="444"/>
        <v>34VI6500DOTO</v>
      </c>
      <c r="L12149">
        <f t="shared" si="445"/>
        <v>0</v>
      </c>
    </row>
    <row r="12150" spans="1:12">
      <c r="A12150" s="65">
        <v>34</v>
      </c>
      <c r="B12150" t="s">
        <v>27</v>
      </c>
      <c r="C12150" s="65">
        <v>11</v>
      </c>
      <c r="D12150" t="s">
        <v>237</v>
      </c>
      <c r="E12150" s="65">
        <v>1</v>
      </c>
      <c r="F12150" t="s">
        <v>380</v>
      </c>
      <c r="G12150" t="s">
        <v>381</v>
      </c>
      <c r="H12150" t="s">
        <v>371</v>
      </c>
      <c r="I12150" t="s">
        <v>372</v>
      </c>
      <c r="J12150" s="65">
        <v>0</v>
      </c>
      <c r="K12150" t="str">
        <f t="shared" si="444"/>
        <v>34VI6600DOPR</v>
      </c>
      <c r="L12150">
        <f t="shared" si="445"/>
        <v>0</v>
      </c>
    </row>
    <row r="12151" spans="1:12">
      <c r="A12151" s="65">
        <v>34</v>
      </c>
      <c r="B12151" t="s">
        <v>27</v>
      </c>
      <c r="C12151" s="65">
        <v>11</v>
      </c>
      <c r="D12151" t="s">
        <v>237</v>
      </c>
      <c r="E12151" s="65">
        <v>1</v>
      </c>
      <c r="F12151" t="s">
        <v>380</v>
      </c>
      <c r="G12151" t="s">
        <v>381</v>
      </c>
      <c r="H12151" t="s">
        <v>369</v>
      </c>
      <c r="I12151" t="s">
        <v>370</v>
      </c>
      <c r="J12151" s="65">
        <v>0</v>
      </c>
      <c r="K12151" t="str">
        <f t="shared" si="444"/>
        <v>34VI6600DONP</v>
      </c>
      <c r="L12151">
        <f t="shared" si="445"/>
        <v>0</v>
      </c>
    </row>
    <row r="12152" spans="1:12">
      <c r="A12152" s="65">
        <v>34</v>
      </c>
      <c r="B12152" t="s">
        <v>27</v>
      </c>
      <c r="C12152" s="65">
        <v>11</v>
      </c>
      <c r="D12152" t="s">
        <v>237</v>
      </c>
      <c r="E12152" s="65">
        <v>1</v>
      </c>
      <c r="F12152" t="s">
        <v>380</v>
      </c>
      <c r="G12152" t="s">
        <v>381</v>
      </c>
      <c r="H12152" t="s">
        <v>365</v>
      </c>
      <c r="I12152" t="s">
        <v>366</v>
      </c>
      <c r="J12152" s="65">
        <v>0</v>
      </c>
      <c r="K12152" t="str">
        <f t="shared" si="444"/>
        <v>34VI6600LDPR</v>
      </c>
      <c r="L12152">
        <f t="shared" si="445"/>
        <v>0</v>
      </c>
    </row>
    <row r="12153" spans="1:12">
      <c r="A12153" s="65">
        <v>34</v>
      </c>
      <c r="B12153" t="s">
        <v>27</v>
      </c>
      <c r="C12153" s="65">
        <v>11</v>
      </c>
      <c r="D12153" t="s">
        <v>237</v>
      </c>
      <c r="E12153" s="65">
        <v>1</v>
      </c>
      <c r="F12153" t="s">
        <v>380</v>
      </c>
      <c r="G12153" t="s">
        <v>381</v>
      </c>
      <c r="H12153" t="s">
        <v>361</v>
      </c>
      <c r="I12153" t="s">
        <v>362</v>
      </c>
      <c r="J12153" s="65">
        <v>0</v>
      </c>
      <c r="K12153" t="str">
        <f t="shared" si="444"/>
        <v>34VI6600LDNP</v>
      </c>
      <c r="L12153">
        <f t="shared" si="445"/>
        <v>0</v>
      </c>
    </row>
    <row r="12154" spans="1:12">
      <c r="A12154" s="65">
        <v>34</v>
      </c>
      <c r="B12154" t="s">
        <v>27</v>
      </c>
      <c r="C12154" s="65">
        <v>11</v>
      </c>
      <c r="D12154" t="s">
        <v>237</v>
      </c>
      <c r="E12154" s="65">
        <v>1</v>
      </c>
      <c r="F12154" t="s">
        <v>382</v>
      </c>
      <c r="G12154" t="s">
        <v>383</v>
      </c>
      <c r="H12154" t="s">
        <v>367</v>
      </c>
      <c r="I12154" t="s">
        <v>368</v>
      </c>
      <c r="J12154" s="65">
        <v>4</v>
      </c>
      <c r="K12154" t="str">
        <f t="shared" si="444"/>
        <v>34VI6710DOTO</v>
      </c>
      <c r="L12154">
        <f t="shared" si="445"/>
        <v>4</v>
      </c>
    </row>
    <row r="12155" spans="1:12">
      <c r="A12155" s="65">
        <v>34</v>
      </c>
      <c r="B12155" t="s">
        <v>27</v>
      </c>
      <c r="C12155" s="65">
        <v>11</v>
      </c>
      <c r="D12155" t="s">
        <v>237</v>
      </c>
      <c r="E12155" s="65">
        <v>1</v>
      </c>
      <c r="F12155" t="s">
        <v>382</v>
      </c>
      <c r="G12155" t="s">
        <v>383</v>
      </c>
      <c r="H12155" t="s">
        <v>371</v>
      </c>
      <c r="I12155" t="s">
        <v>372</v>
      </c>
      <c r="J12155" s="65">
        <v>4</v>
      </c>
      <c r="K12155" t="str">
        <f t="shared" si="444"/>
        <v>34VI6710DOPR</v>
      </c>
      <c r="L12155">
        <f t="shared" si="445"/>
        <v>4</v>
      </c>
    </row>
    <row r="12156" spans="1:12">
      <c r="A12156" s="65">
        <v>34</v>
      </c>
      <c r="B12156" t="s">
        <v>27</v>
      </c>
      <c r="C12156" s="65">
        <v>11</v>
      </c>
      <c r="D12156" t="s">
        <v>237</v>
      </c>
      <c r="E12156" s="65">
        <v>1</v>
      </c>
      <c r="F12156" t="s">
        <v>382</v>
      </c>
      <c r="G12156" t="s">
        <v>383</v>
      </c>
      <c r="H12156" t="s">
        <v>361</v>
      </c>
      <c r="I12156" t="s">
        <v>362</v>
      </c>
      <c r="J12156" s="65">
        <v>0</v>
      </c>
      <c r="K12156" t="str">
        <f t="shared" si="444"/>
        <v>34VI6710LDNP</v>
      </c>
      <c r="L12156">
        <f t="shared" si="445"/>
        <v>0</v>
      </c>
    </row>
    <row r="12157" spans="1:12">
      <c r="A12157" s="65">
        <v>34</v>
      </c>
      <c r="B12157" t="s">
        <v>27</v>
      </c>
      <c r="C12157" s="65">
        <v>11</v>
      </c>
      <c r="D12157" t="s">
        <v>237</v>
      </c>
      <c r="E12157" s="65">
        <v>1</v>
      </c>
      <c r="F12157" t="s">
        <v>382</v>
      </c>
      <c r="G12157" t="s">
        <v>383</v>
      </c>
      <c r="H12157" t="s">
        <v>363</v>
      </c>
      <c r="I12157" t="s">
        <v>364</v>
      </c>
      <c r="J12157" s="65">
        <v>4</v>
      </c>
      <c r="K12157" t="str">
        <f t="shared" si="444"/>
        <v>34VI6710LDTO</v>
      </c>
      <c r="L12157">
        <f t="shared" si="445"/>
        <v>4</v>
      </c>
    </row>
    <row r="12158" spans="1:12">
      <c r="A12158" s="65">
        <v>34</v>
      </c>
      <c r="B12158" t="s">
        <v>27</v>
      </c>
      <c r="C12158" s="65">
        <v>11</v>
      </c>
      <c r="D12158" t="s">
        <v>237</v>
      </c>
      <c r="E12158" s="65">
        <v>1</v>
      </c>
      <c r="F12158" t="s">
        <v>382</v>
      </c>
      <c r="G12158" t="s">
        <v>383</v>
      </c>
      <c r="H12158" t="s">
        <v>365</v>
      </c>
      <c r="I12158" t="s">
        <v>366</v>
      </c>
      <c r="J12158" s="65">
        <v>4</v>
      </c>
      <c r="K12158" t="str">
        <f t="shared" si="444"/>
        <v>34VI6710LDPR</v>
      </c>
      <c r="L12158">
        <f t="shared" si="445"/>
        <v>4</v>
      </c>
    </row>
    <row r="12159" spans="1:12">
      <c r="A12159" s="65">
        <v>34</v>
      </c>
      <c r="B12159" t="s">
        <v>27</v>
      </c>
      <c r="C12159" s="65">
        <v>11</v>
      </c>
      <c r="D12159" t="s">
        <v>237</v>
      </c>
      <c r="E12159" s="65">
        <v>1</v>
      </c>
      <c r="F12159" t="s">
        <v>382</v>
      </c>
      <c r="G12159" t="s">
        <v>383</v>
      </c>
      <c r="H12159" t="s">
        <v>369</v>
      </c>
      <c r="I12159" t="s">
        <v>370</v>
      </c>
      <c r="J12159" s="65">
        <v>0</v>
      </c>
      <c r="K12159" t="str">
        <f t="shared" si="444"/>
        <v>34VI6710DONP</v>
      </c>
      <c r="L12159">
        <f t="shared" si="445"/>
        <v>0</v>
      </c>
    </row>
    <row r="12160" spans="1:12">
      <c r="A12160" s="65">
        <v>34</v>
      </c>
      <c r="B12160" t="s">
        <v>27</v>
      </c>
      <c r="C12160" s="65">
        <v>11</v>
      </c>
      <c r="D12160" t="s">
        <v>237</v>
      </c>
      <c r="E12160" s="65">
        <v>1</v>
      </c>
      <c r="F12160" t="s">
        <v>384</v>
      </c>
      <c r="G12160" t="s">
        <v>385</v>
      </c>
      <c r="H12160" t="s">
        <v>363</v>
      </c>
      <c r="I12160" t="s">
        <v>364</v>
      </c>
      <c r="J12160" s="65">
        <v>0</v>
      </c>
      <c r="K12160" t="str">
        <f t="shared" si="444"/>
        <v>34VI6720LDTO</v>
      </c>
      <c r="L12160">
        <f t="shared" si="445"/>
        <v>0</v>
      </c>
    </row>
    <row r="12161" spans="1:12">
      <c r="A12161" s="65">
        <v>34</v>
      </c>
      <c r="B12161" t="s">
        <v>27</v>
      </c>
      <c r="C12161" s="65">
        <v>11</v>
      </c>
      <c r="D12161" t="s">
        <v>237</v>
      </c>
      <c r="E12161" s="65">
        <v>1</v>
      </c>
      <c r="F12161" t="s">
        <v>384</v>
      </c>
      <c r="G12161" t="s">
        <v>385</v>
      </c>
      <c r="H12161" t="s">
        <v>371</v>
      </c>
      <c r="I12161" t="s">
        <v>372</v>
      </c>
      <c r="J12161" s="65">
        <v>0</v>
      </c>
      <c r="K12161" t="str">
        <f t="shared" si="444"/>
        <v>34VI6720DOPR</v>
      </c>
      <c r="L12161">
        <f t="shared" si="445"/>
        <v>0</v>
      </c>
    </row>
    <row r="12162" spans="1:12">
      <c r="A12162" s="65">
        <v>34</v>
      </c>
      <c r="B12162" t="s">
        <v>27</v>
      </c>
      <c r="C12162" s="65">
        <v>11</v>
      </c>
      <c r="D12162" t="s">
        <v>237</v>
      </c>
      <c r="E12162" s="65">
        <v>1</v>
      </c>
      <c r="F12162" t="s">
        <v>384</v>
      </c>
      <c r="G12162" t="s">
        <v>385</v>
      </c>
      <c r="H12162" t="s">
        <v>361</v>
      </c>
      <c r="I12162" t="s">
        <v>362</v>
      </c>
      <c r="J12162" s="65">
        <v>0</v>
      </c>
      <c r="K12162" t="str">
        <f t="shared" si="444"/>
        <v>34VI6720LDNP</v>
      </c>
      <c r="L12162">
        <f t="shared" si="445"/>
        <v>0</v>
      </c>
    </row>
    <row r="12163" spans="1:12">
      <c r="A12163" s="65">
        <v>34</v>
      </c>
      <c r="B12163" t="s">
        <v>27</v>
      </c>
      <c r="C12163" s="65">
        <v>11</v>
      </c>
      <c r="D12163" t="s">
        <v>237</v>
      </c>
      <c r="E12163" s="65">
        <v>1</v>
      </c>
      <c r="F12163" t="s">
        <v>384</v>
      </c>
      <c r="G12163" t="s">
        <v>385</v>
      </c>
      <c r="H12163" t="s">
        <v>367</v>
      </c>
      <c r="I12163" t="s">
        <v>368</v>
      </c>
      <c r="J12163" s="65">
        <v>0</v>
      </c>
      <c r="K12163" t="str">
        <f t="shared" si="444"/>
        <v>34VI6720DOTO</v>
      </c>
      <c r="L12163">
        <f t="shared" si="445"/>
        <v>0</v>
      </c>
    </row>
    <row r="12164" spans="1:12">
      <c r="A12164" s="65">
        <v>34</v>
      </c>
      <c r="B12164" t="s">
        <v>27</v>
      </c>
      <c r="C12164" s="65">
        <v>11</v>
      </c>
      <c r="D12164" t="s">
        <v>237</v>
      </c>
      <c r="E12164" s="65">
        <v>1</v>
      </c>
      <c r="F12164" t="s">
        <v>384</v>
      </c>
      <c r="G12164" t="s">
        <v>385</v>
      </c>
      <c r="H12164" t="s">
        <v>365</v>
      </c>
      <c r="I12164" t="s">
        <v>366</v>
      </c>
      <c r="J12164" s="65">
        <v>0</v>
      </c>
      <c r="K12164" t="str">
        <f t="shared" si="444"/>
        <v>34VI6720LDPR</v>
      </c>
      <c r="L12164">
        <f t="shared" si="445"/>
        <v>0</v>
      </c>
    </row>
    <row r="12165" spans="1:12">
      <c r="A12165" s="65">
        <v>34</v>
      </c>
      <c r="B12165" t="s">
        <v>27</v>
      </c>
      <c r="C12165" s="65">
        <v>11</v>
      </c>
      <c r="D12165" t="s">
        <v>237</v>
      </c>
      <c r="E12165" s="65">
        <v>1</v>
      </c>
      <c r="F12165" t="s">
        <v>384</v>
      </c>
      <c r="G12165" t="s">
        <v>385</v>
      </c>
      <c r="H12165" t="s">
        <v>369</v>
      </c>
      <c r="I12165" t="s">
        <v>370</v>
      </c>
      <c r="J12165" s="65">
        <v>0</v>
      </c>
      <c r="K12165" t="str">
        <f t="shared" si="444"/>
        <v>34VI6720DONP</v>
      </c>
      <c r="L12165">
        <f t="shared" si="445"/>
        <v>0</v>
      </c>
    </row>
    <row r="12166" spans="1:12">
      <c r="A12166" s="65">
        <v>34</v>
      </c>
      <c r="B12166" t="s">
        <v>27</v>
      </c>
      <c r="C12166" s="65">
        <v>11</v>
      </c>
      <c r="D12166" t="s">
        <v>237</v>
      </c>
      <c r="E12166" s="65">
        <v>1</v>
      </c>
      <c r="F12166" t="s">
        <v>386</v>
      </c>
      <c r="G12166" t="s">
        <v>387</v>
      </c>
      <c r="H12166" t="s">
        <v>361</v>
      </c>
      <c r="I12166" t="s">
        <v>362</v>
      </c>
      <c r="J12166" s="65">
        <v>0</v>
      </c>
      <c r="K12166" t="str">
        <f t="shared" si="444"/>
        <v>34VI6800LDNP</v>
      </c>
      <c r="L12166">
        <f t="shared" si="445"/>
        <v>0</v>
      </c>
    </row>
    <row r="12167" spans="1:12">
      <c r="A12167" s="65">
        <v>34</v>
      </c>
      <c r="B12167" t="s">
        <v>27</v>
      </c>
      <c r="C12167" s="65">
        <v>11</v>
      </c>
      <c r="D12167" t="s">
        <v>237</v>
      </c>
      <c r="E12167" s="65">
        <v>1</v>
      </c>
      <c r="F12167" t="s">
        <v>386</v>
      </c>
      <c r="G12167" t="s">
        <v>387</v>
      </c>
      <c r="H12167" t="s">
        <v>369</v>
      </c>
      <c r="I12167" t="s">
        <v>370</v>
      </c>
      <c r="J12167" s="65">
        <v>4</v>
      </c>
      <c r="K12167" t="str">
        <f t="shared" si="444"/>
        <v>34VI6800DONP</v>
      </c>
      <c r="L12167">
        <f t="shared" si="445"/>
        <v>4</v>
      </c>
    </row>
    <row r="12168" spans="1:12">
      <c r="A12168" s="65">
        <v>34</v>
      </c>
      <c r="B12168" t="s">
        <v>27</v>
      </c>
      <c r="C12168" s="65">
        <v>11</v>
      </c>
      <c r="D12168" t="s">
        <v>237</v>
      </c>
      <c r="E12168" s="65">
        <v>1</v>
      </c>
      <c r="F12168" t="s">
        <v>386</v>
      </c>
      <c r="G12168" t="s">
        <v>387</v>
      </c>
      <c r="H12168" t="s">
        <v>363</v>
      </c>
      <c r="I12168" t="s">
        <v>364</v>
      </c>
      <c r="J12168" s="65">
        <v>374</v>
      </c>
      <c r="K12168" t="str">
        <f t="shared" si="444"/>
        <v>34VI6800LDTO</v>
      </c>
      <c r="L12168">
        <f t="shared" si="445"/>
        <v>374</v>
      </c>
    </row>
    <row r="12169" spans="1:12">
      <c r="A12169" s="65">
        <v>34</v>
      </c>
      <c r="B12169" t="s">
        <v>27</v>
      </c>
      <c r="C12169" s="65">
        <v>11</v>
      </c>
      <c r="D12169" t="s">
        <v>237</v>
      </c>
      <c r="E12169" s="65">
        <v>1</v>
      </c>
      <c r="F12169" t="s">
        <v>386</v>
      </c>
      <c r="G12169" t="s">
        <v>387</v>
      </c>
      <c r="H12169" t="s">
        <v>365</v>
      </c>
      <c r="I12169" t="s">
        <v>366</v>
      </c>
      <c r="J12169" s="65">
        <v>374</v>
      </c>
      <c r="K12169" t="str">
        <f t="shared" si="444"/>
        <v>34VI6800LDPR</v>
      </c>
      <c r="L12169">
        <f t="shared" si="445"/>
        <v>374</v>
      </c>
    </row>
    <row r="12170" spans="1:12">
      <c r="A12170" s="65">
        <v>34</v>
      </c>
      <c r="B12170" t="s">
        <v>27</v>
      </c>
      <c r="C12170" s="65">
        <v>11</v>
      </c>
      <c r="D12170" t="s">
        <v>237</v>
      </c>
      <c r="E12170" s="65">
        <v>1</v>
      </c>
      <c r="F12170" t="s">
        <v>386</v>
      </c>
      <c r="G12170" t="s">
        <v>387</v>
      </c>
      <c r="H12170" t="s">
        <v>367</v>
      </c>
      <c r="I12170" t="s">
        <v>368</v>
      </c>
      <c r="J12170" s="65">
        <v>115</v>
      </c>
      <c r="K12170" t="str">
        <f t="shared" si="444"/>
        <v>34VI6800DOTO</v>
      </c>
      <c r="L12170">
        <f t="shared" si="445"/>
        <v>115</v>
      </c>
    </row>
    <row r="12171" spans="1:12">
      <c r="A12171" s="65">
        <v>34</v>
      </c>
      <c r="B12171" t="s">
        <v>27</v>
      </c>
      <c r="C12171" s="65">
        <v>11</v>
      </c>
      <c r="D12171" t="s">
        <v>237</v>
      </c>
      <c r="E12171" s="65">
        <v>1</v>
      </c>
      <c r="F12171" t="s">
        <v>386</v>
      </c>
      <c r="G12171" t="s">
        <v>387</v>
      </c>
      <c r="H12171" t="s">
        <v>371</v>
      </c>
      <c r="I12171" t="s">
        <v>372</v>
      </c>
      <c r="J12171" s="65">
        <v>111</v>
      </c>
      <c r="K12171" t="str">
        <f t="shared" si="444"/>
        <v>34VI6800DOPR</v>
      </c>
      <c r="L12171">
        <f t="shared" si="445"/>
        <v>111</v>
      </c>
    </row>
    <row r="12172" spans="1:12">
      <c r="A12172" s="65">
        <v>34</v>
      </c>
      <c r="B12172" t="s">
        <v>27</v>
      </c>
      <c r="C12172" s="65">
        <v>11</v>
      </c>
      <c r="D12172" t="s">
        <v>237</v>
      </c>
      <c r="E12172" s="65">
        <v>1</v>
      </c>
      <c r="F12172" t="s">
        <v>388</v>
      </c>
      <c r="G12172" t="s">
        <v>389</v>
      </c>
      <c r="H12172" t="s">
        <v>390</v>
      </c>
      <c r="I12172" t="s">
        <v>73</v>
      </c>
      <c r="J12172" s="65">
        <v>1632</v>
      </c>
      <c r="K12172" t="str">
        <f t="shared" si="444"/>
        <v>34VI7000DOPP</v>
      </c>
      <c r="L12172">
        <f t="shared" si="445"/>
        <v>1632</v>
      </c>
    </row>
    <row r="12173" spans="1:12">
      <c r="A12173" s="65">
        <v>34</v>
      </c>
      <c r="B12173" t="s">
        <v>27</v>
      </c>
      <c r="C12173" s="65">
        <v>11</v>
      </c>
      <c r="D12173" t="s">
        <v>237</v>
      </c>
      <c r="E12173" s="65">
        <v>1</v>
      </c>
      <c r="F12173" t="s">
        <v>388</v>
      </c>
      <c r="G12173" t="s">
        <v>389</v>
      </c>
      <c r="H12173" t="s">
        <v>391</v>
      </c>
      <c r="I12173" t="s">
        <v>392</v>
      </c>
      <c r="J12173" s="65">
        <v>111</v>
      </c>
      <c r="K12173" t="str">
        <f t="shared" si="444"/>
        <v>34VI7000DOPS</v>
      </c>
      <c r="L12173">
        <f t="shared" si="445"/>
        <v>111</v>
      </c>
    </row>
    <row r="12174" spans="1:12">
      <c r="A12174" s="65">
        <v>35</v>
      </c>
      <c r="B12174" t="s">
        <v>58</v>
      </c>
      <c r="C12174" s="65">
        <v>11</v>
      </c>
      <c r="D12174" t="s">
        <v>237</v>
      </c>
      <c r="E12174" s="65">
        <v>1</v>
      </c>
      <c r="F12174" t="s">
        <v>238</v>
      </c>
      <c r="G12174" t="s">
        <v>239</v>
      </c>
      <c r="H12174" t="s">
        <v>240</v>
      </c>
      <c r="I12174" t="s">
        <v>241</v>
      </c>
      <c r="J12174" s="65">
        <v>2500</v>
      </c>
      <c r="K12174" t="str">
        <f t="shared" ref="K12174:K12205" si="446">CONCATENATE(TEXT(A12174,"00"),F12174,H12174)</f>
        <v>35VI1000SRTS</v>
      </c>
      <c r="L12174">
        <f t="shared" ref="L12174:L12205" si="447">J12174</f>
        <v>2500</v>
      </c>
    </row>
    <row r="12175" spans="1:12">
      <c r="A12175" s="65">
        <v>35</v>
      </c>
      <c r="B12175" t="s">
        <v>58</v>
      </c>
      <c r="C12175" s="65">
        <v>11</v>
      </c>
      <c r="D12175" t="s">
        <v>237</v>
      </c>
      <c r="E12175" s="65">
        <v>1</v>
      </c>
      <c r="F12175" t="s">
        <v>238</v>
      </c>
      <c r="G12175" t="s">
        <v>239</v>
      </c>
      <c r="H12175" t="s">
        <v>264</v>
      </c>
      <c r="I12175" t="s">
        <v>265</v>
      </c>
      <c r="J12175" s="65">
        <v>1961</v>
      </c>
      <c r="K12175" t="str">
        <f t="shared" si="446"/>
        <v>35VI1000RSRR</v>
      </c>
      <c r="L12175">
        <f t="shared" si="447"/>
        <v>1961</v>
      </c>
    </row>
    <row r="12176" spans="1:12">
      <c r="A12176" s="65">
        <v>35</v>
      </c>
      <c r="B12176" t="s">
        <v>58</v>
      </c>
      <c r="C12176" s="65">
        <v>11</v>
      </c>
      <c r="D12176" t="s">
        <v>237</v>
      </c>
      <c r="E12176" s="65">
        <v>1</v>
      </c>
      <c r="F12176" t="s">
        <v>238</v>
      </c>
      <c r="G12176" t="s">
        <v>239</v>
      </c>
      <c r="H12176" t="s">
        <v>228</v>
      </c>
      <c r="I12176" t="s">
        <v>217</v>
      </c>
      <c r="J12176" s="65">
        <v>2455</v>
      </c>
      <c r="K12176" t="str">
        <f t="shared" si="446"/>
        <v>35VI1000PTBI</v>
      </c>
      <c r="L12176">
        <f t="shared" si="447"/>
        <v>2455</v>
      </c>
    </row>
    <row r="12177" spans="1:12">
      <c r="A12177" s="65">
        <v>35</v>
      </c>
      <c r="B12177" t="s">
        <v>58</v>
      </c>
      <c r="C12177" s="65">
        <v>11</v>
      </c>
      <c r="D12177" t="s">
        <v>237</v>
      </c>
      <c r="E12177" s="65">
        <v>1</v>
      </c>
      <c r="F12177" t="s">
        <v>238</v>
      </c>
      <c r="G12177" t="s">
        <v>239</v>
      </c>
      <c r="H12177" t="s">
        <v>229</v>
      </c>
      <c r="I12177" t="s">
        <v>230</v>
      </c>
      <c r="J12177" s="65">
        <v>0</v>
      </c>
      <c r="K12177" t="str">
        <f t="shared" si="446"/>
        <v>35VI1000PRNR</v>
      </c>
      <c r="L12177">
        <f t="shared" si="447"/>
        <v>0</v>
      </c>
    </row>
    <row r="12178" spans="1:12">
      <c r="A12178" s="65">
        <v>35</v>
      </c>
      <c r="B12178" t="s">
        <v>58</v>
      </c>
      <c r="C12178" s="65">
        <v>11</v>
      </c>
      <c r="D12178" t="s">
        <v>237</v>
      </c>
      <c r="E12178" s="65">
        <v>1</v>
      </c>
      <c r="F12178" t="s">
        <v>238</v>
      </c>
      <c r="G12178" t="s">
        <v>239</v>
      </c>
      <c r="H12178" t="s">
        <v>231</v>
      </c>
      <c r="I12178" t="s">
        <v>232</v>
      </c>
      <c r="J12178" s="65">
        <v>1549</v>
      </c>
      <c r="K12178" t="str">
        <f t="shared" si="446"/>
        <v>35VI1000PRES</v>
      </c>
      <c r="L12178">
        <f t="shared" si="447"/>
        <v>1549</v>
      </c>
    </row>
    <row r="12179" spans="1:12">
      <c r="A12179" s="65">
        <v>35</v>
      </c>
      <c r="B12179" t="s">
        <v>58</v>
      </c>
      <c r="C12179" s="65">
        <v>11</v>
      </c>
      <c r="D12179" t="s">
        <v>237</v>
      </c>
      <c r="E12179" s="65">
        <v>1</v>
      </c>
      <c r="F12179" t="s">
        <v>238</v>
      </c>
      <c r="G12179" t="s">
        <v>239</v>
      </c>
      <c r="H12179" t="s">
        <v>233</v>
      </c>
      <c r="I12179" t="s">
        <v>234</v>
      </c>
      <c r="J12179" s="65">
        <v>906</v>
      </c>
      <c r="K12179" t="str">
        <f t="shared" si="446"/>
        <v>35VI1000PRER</v>
      </c>
      <c r="L12179">
        <f t="shared" si="447"/>
        <v>906</v>
      </c>
    </row>
    <row r="12180" spans="1:12">
      <c r="A12180" s="65">
        <v>35</v>
      </c>
      <c r="B12180" t="s">
        <v>58</v>
      </c>
      <c r="C12180" s="65">
        <v>11</v>
      </c>
      <c r="D12180" t="s">
        <v>237</v>
      </c>
      <c r="E12180" s="65">
        <v>1</v>
      </c>
      <c r="F12180" t="s">
        <v>238</v>
      </c>
      <c r="G12180" t="s">
        <v>239</v>
      </c>
      <c r="H12180" t="s">
        <v>266</v>
      </c>
      <c r="I12180" t="s">
        <v>267</v>
      </c>
      <c r="J12180" s="65">
        <v>2455</v>
      </c>
      <c r="K12180" t="str">
        <f t="shared" si="446"/>
        <v>35VI1000PTRE</v>
      </c>
      <c r="L12180">
        <f t="shared" si="447"/>
        <v>2455</v>
      </c>
    </row>
    <row r="12181" spans="1:12">
      <c r="A12181" s="65">
        <v>35</v>
      </c>
      <c r="B12181" t="s">
        <v>58</v>
      </c>
      <c r="C12181" s="65">
        <v>11</v>
      </c>
      <c r="D12181" t="s">
        <v>237</v>
      </c>
      <c r="E12181" s="65">
        <v>1</v>
      </c>
      <c r="F12181" t="s">
        <v>238</v>
      </c>
      <c r="G12181" t="s">
        <v>239</v>
      </c>
      <c r="H12181" t="s">
        <v>268</v>
      </c>
      <c r="I12181" t="s">
        <v>269</v>
      </c>
      <c r="J12181" s="65">
        <v>0</v>
      </c>
      <c r="K12181" t="str">
        <f t="shared" si="446"/>
        <v>35VI1000DRCF</v>
      </c>
      <c r="L12181">
        <f t="shared" si="447"/>
        <v>0</v>
      </c>
    </row>
    <row r="12182" spans="1:12">
      <c r="A12182" s="65">
        <v>35</v>
      </c>
      <c r="B12182" t="s">
        <v>58</v>
      </c>
      <c r="C12182" s="65">
        <v>11</v>
      </c>
      <c r="D12182" t="s">
        <v>237</v>
      </c>
      <c r="E12182" s="65">
        <v>1</v>
      </c>
      <c r="F12182" t="s">
        <v>238</v>
      </c>
      <c r="G12182" t="s">
        <v>239</v>
      </c>
      <c r="H12182" t="s">
        <v>242</v>
      </c>
      <c r="I12182" t="s">
        <v>243</v>
      </c>
      <c r="J12182" s="65">
        <v>0</v>
      </c>
      <c r="K12182" t="str">
        <f t="shared" si="446"/>
        <v>35VI1000DRPP</v>
      </c>
      <c r="L12182">
        <f t="shared" si="447"/>
        <v>0</v>
      </c>
    </row>
    <row r="12183" spans="1:12">
      <c r="A12183" s="65">
        <v>35</v>
      </c>
      <c r="B12183" t="s">
        <v>58</v>
      </c>
      <c r="C12183" s="65">
        <v>11</v>
      </c>
      <c r="D12183" t="s">
        <v>237</v>
      </c>
      <c r="E12183" s="65">
        <v>1</v>
      </c>
      <c r="F12183" t="s">
        <v>238</v>
      </c>
      <c r="G12183" t="s">
        <v>239</v>
      </c>
      <c r="H12183" t="s">
        <v>260</v>
      </c>
      <c r="I12183" t="s">
        <v>261</v>
      </c>
      <c r="J12183" s="65">
        <v>2455</v>
      </c>
      <c r="K12183" t="str">
        <f t="shared" si="446"/>
        <v>35VI1000DRVM</v>
      </c>
      <c r="L12183">
        <f t="shared" si="447"/>
        <v>2455</v>
      </c>
    </row>
    <row r="12184" spans="1:12">
      <c r="A12184" s="65">
        <v>35</v>
      </c>
      <c r="B12184" t="s">
        <v>58</v>
      </c>
      <c r="C12184" s="65">
        <v>11</v>
      </c>
      <c r="D12184" t="s">
        <v>237</v>
      </c>
      <c r="E12184" s="65">
        <v>1</v>
      </c>
      <c r="F12184" t="s">
        <v>238</v>
      </c>
      <c r="G12184" t="s">
        <v>239</v>
      </c>
      <c r="H12184" t="s">
        <v>262</v>
      </c>
      <c r="I12184" t="s">
        <v>263</v>
      </c>
      <c r="J12184" s="65">
        <v>0</v>
      </c>
      <c r="K12184" t="str">
        <f t="shared" si="446"/>
        <v>35VI1000DREX</v>
      </c>
      <c r="L12184">
        <f t="shared" si="447"/>
        <v>0</v>
      </c>
    </row>
    <row r="12185" spans="1:12">
      <c r="A12185" s="65">
        <v>35</v>
      </c>
      <c r="B12185" t="s">
        <v>58</v>
      </c>
      <c r="C12185" s="65">
        <v>11</v>
      </c>
      <c r="D12185" t="s">
        <v>237</v>
      </c>
      <c r="E12185" s="65">
        <v>1</v>
      </c>
      <c r="F12185" t="s">
        <v>238</v>
      </c>
      <c r="G12185" t="s">
        <v>239</v>
      </c>
      <c r="H12185" t="s">
        <v>220</v>
      </c>
      <c r="I12185" t="s">
        <v>221</v>
      </c>
      <c r="J12185" s="65">
        <v>0</v>
      </c>
      <c r="K12185" t="str">
        <f t="shared" si="446"/>
        <v>35VI1000DRET</v>
      </c>
      <c r="L12185">
        <f t="shared" si="447"/>
        <v>0</v>
      </c>
    </row>
    <row r="12186" spans="1:12">
      <c r="A12186" s="65">
        <v>35</v>
      </c>
      <c r="B12186" t="s">
        <v>58</v>
      </c>
      <c r="C12186" s="65">
        <v>11</v>
      </c>
      <c r="D12186" t="s">
        <v>237</v>
      </c>
      <c r="E12186" s="65">
        <v>1</v>
      </c>
      <c r="F12186" t="s">
        <v>238</v>
      </c>
      <c r="G12186" t="s">
        <v>239</v>
      </c>
      <c r="H12186" t="s">
        <v>222</v>
      </c>
      <c r="I12186" t="s">
        <v>223</v>
      </c>
      <c r="J12186" s="65">
        <v>0</v>
      </c>
      <c r="K12186" t="str">
        <f t="shared" si="446"/>
        <v>35VI1000DPMA</v>
      </c>
      <c r="L12186">
        <f t="shared" si="447"/>
        <v>0</v>
      </c>
    </row>
    <row r="12187" spans="1:12">
      <c r="A12187" s="65">
        <v>35</v>
      </c>
      <c r="B12187" t="s">
        <v>58</v>
      </c>
      <c r="C12187" s="65">
        <v>11</v>
      </c>
      <c r="D12187" t="s">
        <v>237</v>
      </c>
      <c r="E12187" s="65">
        <v>1</v>
      </c>
      <c r="F12187" t="s">
        <v>238</v>
      </c>
      <c r="G12187" t="s">
        <v>239</v>
      </c>
      <c r="H12187" t="s">
        <v>211</v>
      </c>
      <c r="I12187" t="s">
        <v>212</v>
      </c>
      <c r="J12187" s="65">
        <v>2500</v>
      </c>
      <c r="K12187" t="str">
        <f t="shared" si="446"/>
        <v>35VI1000APRS</v>
      </c>
      <c r="L12187">
        <f t="shared" si="447"/>
        <v>2500</v>
      </c>
    </row>
    <row r="12188" spans="1:12">
      <c r="A12188" s="65">
        <v>35</v>
      </c>
      <c r="B12188" t="s">
        <v>58</v>
      </c>
      <c r="C12188" s="65">
        <v>11</v>
      </c>
      <c r="D12188" t="s">
        <v>237</v>
      </c>
      <c r="E12188" s="65">
        <v>1</v>
      </c>
      <c r="F12188" t="s">
        <v>238</v>
      </c>
      <c r="G12188" t="s">
        <v>239</v>
      </c>
      <c r="H12188" t="s">
        <v>213</v>
      </c>
      <c r="I12188" t="s">
        <v>214</v>
      </c>
      <c r="J12188" s="65">
        <v>696</v>
      </c>
      <c r="K12188" t="str">
        <f t="shared" si="446"/>
        <v>35VI1000APRR</v>
      </c>
      <c r="L12188">
        <f t="shared" si="447"/>
        <v>696</v>
      </c>
    </row>
    <row r="12189" spans="1:12">
      <c r="A12189" s="65">
        <v>35</v>
      </c>
      <c r="B12189" t="s">
        <v>58</v>
      </c>
      <c r="C12189" s="65">
        <v>11</v>
      </c>
      <c r="D12189" t="s">
        <v>237</v>
      </c>
      <c r="E12189" s="65">
        <v>1</v>
      </c>
      <c r="F12189" t="s">
        <v>238</v>
      </c>
      <c r="G12189" t="s">
        <v>239</v>
      </c>
      <c r="H12189" t="s">
        <v>215</v>
      </c>
      <c r="I12189" t="s">
        <v>216</v>
      </c>
      <c r="J12189" s="65">
        <v>3196</v>
      </c>
      <c r="K12189" t="str">
        <f t="shared" si="446"/>
        <v>35VI1000APRT</v>
      </c>
      <c r="L12189">
        <f t="shared" si="447"/>
        <v>3196</v>
      </c>
    </row>
    <row r="12190" spans="1:12">
      <c r="A12190" s="65">
        <v>35</v>
      </c>
      <c r="B12190" t="s">
        <v>58</v>
      </c>
      <c r="C12190" s="65">
        <v>11</v>
      </c>
      <c r="D12190" t="s">
        <v>237</v>
      </c>
      <c r="E12190" s="65">
        <v>1</v>
      </c>
      <c r="F12190" t="s">
        <v>238</v>
      </c>
      <c r="G12190" t="s">
        <v>239</v>
      </c>
      <c r="H12190" t="s">
        <v>224</v>
      </c>
      <c r="I12190" t="s">
        <v>225</v>
      </c>
      <c r="J12190" s="65">
        <v>0</v>
      </c>
      <c r="K12190" t="str">
        <f t="shared" si="446"/>
        <v>35VI1000ARRA</v>
      </c>
      <c r="L12190">
        <f t="shared" si="447"/>
        <v>0</v>
      </c>
    </row>
    <row r="12191" spans="1:12">
      <c r="A12191" s="65">
        <v>35</v>
      </c>
      <c r="B12191" t="s">
        <v>58</v>
      </c>
      <c r="C12191" s="65">
        <v>11</v>
      </c>
      <c r="D12191" t="s">
        <v>237</v>
      </c>
      <c r="E12191" s="65">
        <v>1</v>
      </c>
      <c r="F12191" t="s">
        <v>238</v>
      </c>
      <c r="G12191" t="s">
        <v>239</v>
      </c>
      <c r="H12191" t="s">
        <v>226</v>
      </c>
      <c r="I12191" t="s">
        <v>227</v>
      </c>
      <c r="J12191" s="65">
        <v>0</v>
      </c>
      <c r="K12191" t="str">
        <f t="shared" si="446"/>
        <v>35VI1000PLNA</v>
      </c>
      <c r="L12191">
        <f t="shared" si="447"/>
        <v>0</v>
      </c>
    </row>
    <row r="12192" spans="1:12">
      <c r="A12192" s="65">
        <v>35</v>
      </c>
      <c r="B12192" t="s">
        <v>58</v>
      </c>
      <c r="C12192" s="65">
        <v>11</v>
      </c>
      <c r="D12192" t="s">
        <v>237</v>
      </c>
      <c r="E12192" s="65">
        <v>1</v>
      </c>
      <c r="F12192" t="s">
        <v>238</v>
      </c>
      <c r="G12192" t="s">
        <v>239</v>
      </c>
      <c r="H12192" t="s">
        <v>244</v>
      </c>
      <c r="I12192" t="s">
        <v>245</v>
      </c>
      <c r="J12192" s="65">
        <v>3196</v>
      </c>
      <c r="K12192" t="str">
        <f t="shared" si="446"/>
        <v>35VI1000SRTT</v>
      </c>
      <c r="L12192">
        <f t="shared" si="447"/>
        <v>3196</v>
      </c>
    </row>
    <row r="12193" spans="1:12">
      <c r="A12193" s="65">
        <v>35</v>
      </c>
      <c r="B12193" t="s">
        <v>58</v>
      </c>
      <c r="C12193" s="65">
        <v>11</v>
      </c>
      <c r="D12193" t="s">
        <v>237</v>
      </c>
      <c r="E12193" s="65">
        <v>1</v>
      </c>
      <c r="F12193" t="s">
        <v>238</v>
      </c>
      <c r="G12193" t="s">
        <v>239</v>
      </c>
      <c r="H12193" t="s">
        <v>246</v>
      </c>
      <c r="I12193" t="s">
        <v>247</v>
      </c>
      <c r="J12193" s="65">
        <v>2445</v>
      </c>
      <c r="K12193" t="str">
        <f t="shared" si="446"/>
        <v>35VI1000SRPS</v>
      </c>
      <c r="L12193">
        <f t="shared" si="447"/>
        <v>2445</v>
      </c>
    </row>
    <row r="12194" spans="1:12">
      <c r="A12194" s="65">
        <v>35</v>
      </c>
      <c r="B12194" t="s">
        <v>58</v>
      </c>
      <c r="C12194" s="65">
        <v>11</v>
      </c>
      <c r="D12194" t="s">
        <v>237</v>
      </c>
      <c r="E12194" s="65">
        <v>1</v>
      </c>
      <c r="F12194" t="s">
        <v>238</v>
      </c>
      <c r="G12194" t="s">
        <v>239</v>
      </c>
      <c r="H12194" t="s">
        <v>248</v>
      </c>
      <c r="I12194" t="s">
        <v>249</v>
      </c>
      <c r="J12194" s="65">
        <v>691</v>
      </c>
      <c r="K12194" t="str">
        <f t="shared" si="446"/>
        <v>35VI1000SRPR</v>
      </c>
      <c r="L12194">
        <f t="shared" si="447"/>
        <v>691</v>
      </c>
    </row>
    <row r="12195" spans="1:12">
      <c r="A12195" s="65">
        <v>35</v>
      </c>
      <c r="B12195" t="s">
        <v>58</v>
      </c>
      <c r="C12195" s="65">
        <v>11</v>
      </c>
      <c r="D12195" t="s">
        <v>237</v>
      </c>
      <c r="E12195" s="65">
        <v>1</v>
      </c>
      <c r="F12195" t="s">
        <v>238</v>
      </c>
      <c r="G12195" t="s">
        <v>239</v>
      </c>
      <c r="H12195" t="s">
        <v>250</v>
      </c>
      <c r="I12195" t="s">
        <v>251</v>
      </c>
      <c r="J12195" s="65">
        <v>3136</v>
      </c>
      <c r="K12195" t="str">
        <f t="shared" si="446"/>
        <v>35VI1000SRPT</v>
      </c>
      <c r="L12195">
        <f t="shared" si="447"/>
        <v>3136</v>
      </c>
    </row>
    <row r="12196" spans="1:12">
      <c r="A12196" s="65">
        <v>35</v>
      </c>
      <c r="B12196" t="s">
        <v>58</v>
      </c>
      <c r="C12196" s="65">
        <v>11</v>
      </c>
      <c r="D12196" t="s">
        <v>237</v>
      </c>
      <c r="E12196" s="65">
        <v>1</v>
      </c>
      <c r="F12196" t="s">
        <v>238</v>
      </c>
      <c r="G12196" t="s">
        <v>239</v>
      </c>
      <c r="H12196" t="s">
        <v>252</v>
      </c>
      <c r="I12196" t="s">
        <v>253</v>
      </c>
      <c r="J12196" s="65">
        <v>1550</v>
      </c>
      <c r="K12196" t="str">
        <f t="shared" si="446"/>
        <v>35VI1000SRRS</v>
      </c>
      <c r="L12196">
        <f t="shared" si="447"/>
        <v>1550</v>
      </c>
    </row>
    <row r="12197" spans="1:12">
      <c r="A12197" s="65">
        <v>35</v>
      </c>
      <c r="B12197" t="s">
        <v>58</v>
      </c>
      <c r="C12197" s="65">
        <v>11</v>
      </c>
      <c r="D12197" t="s">
        <v>237</v>
      </c>
      <c r="E12197" s="65">
        <v>1</v>
      </c>
      <c r="F12197" t="s">
        <v>238</v>
      </c>
      <c r="G12197" t="s">
        <v>239</v>
      </c>
      <c r="H12197" t="s">
        <v>254</v>
      </c>
      <c r="I12197" t="s">
        <v>255</v>
      </c>
      <c r="J12197" s="65">
        <v>462</v>
      </c>
      <c r="K12197" t="str">
        <f t="shared" si="446"/>
        <v>35VI1000SRRR</v>
      </c>
      <c r="L12197">
        <f t="shared" si="447"/>
        <v>462</v>
      </c>
    </row>
    <row r="12198" spans="1:12">
      <c r="A12198" s="65">
        <v>35</v>
      </c>
      <c r="B12198" t="s">
        <v>58</v>
      </c>
      <c r="C12198" s="65">
        <v>11</v>
      </c>
      <c r="D12198" t="s">
        <v>237</v>
      </c>
      <c r="E12198" s="65">
        <v>1</v>
      </c>
      <c r="F12198" t="s">
        <v>238</v>
      </c>
      <c r="G12198" t="s">
        <v>239</v>
      </c>
      <c r="H12198" t="s">
        <v>256</v>
      </c>
      <c r="I12198" t="s">
        <v>257</v>
      </c>
      <c r="J12198" s="65">
        <v>2012</v>
      </c>
      <c r="K12198" t="str">
        <f t="shared" si="446"/>
        <v>35VI1000SRRT</v>
      </c>
      <c r="L12198">
        <f t="shared" si="447"/>
        <v>2012</v>
      </c>
    </row>
    <row r="12199" spans="1:12">
      <c r="A12199" s="65">
        <v>35</v>
      </c>
      <c r="B12199" t="s">
        <v>58</v>
      </c>
      <c r="C12199" s="65">
        <v>11</v>
      </c>
      <c r="D12199" t="s">
        <v>237</v>
      </c>
      <c r="E12199" s="65">
        <v>1</v>
      </c>
      <c r="F12199" t="s">
        <v>238</v>
      </c>
      <c r="G12199" t="s">
        <v>239</v>
      </c>
      <c r="H12199" t="s">
        <v>258</v>
      </c>
      <c r="I12199" t="s">
        <v>259</v>
      </c>
      <c r="J12199" s="65">
        <v>999</v>
      </c>
      <c r="K12199" t="str">
        <f t="shared" si="446"/>
        <v>35VI1000RSRS</v>
      </c>
      <c r="L12199">
        <f t="shared" si="447"/>
        <v>999</v>
      </c>
    </row>
    <row r="12200" spans="1:12">
      <c r="A12200" s="65">
        <v>35</v>
      </c>
      <c r="B12200" t="s">
        <v>58</v>
      </c>
      <c r="C12200" s="65">
        <v>11</v>
      </c>
      <c r="D12200" t="s">
        <v>237</v>
      </c>
      <c r="E12200" s="65">
        <v>1</v>
      </c>
      <c r="F12200" t="s">
        <v>238</v>
      </c>
      <c r="G12200" t="s">
        <v>239</v>
      </c>
      <c r="H12200" t="s">
        <v>270</v>
      </c>
      <c r="I12200" t="s">
        <v>271</v>
      </c>
      <c r="J12200" s="65">
        <v>696</v>
      </c>
      <c r="K12200" t="str">
        <f t="shared" si="446"/>
        <v>35VI1000SRTR</v>
      </c>
      <c r="L12200">
        <f t="shared" si="447"/>
        <v>696</v>
      </c>
    </row>
    <row r="12201" spans="1:12">
      <c r="A12201" s="65">
        <v>35</v>
      </c>
      <c r="B12201" t="s">
        <v>58</v>
      </c>
      <c r="C12201" s="65">
        <v>11</v>
      </c>
      <c r="D12201" t="s">
        <v>237</v>
      </c>
      <c r="E12201" s="65">
        <v>1</v>
      </c>
      <c r="F12201" t="s">
        <v>238</v>
      </c>
      <c r="G12201" t="s">
        <v>239</v>
      </c>
      <c r="H12201" t="s">
        <v>235</v>
      </c>
      <c r="I12201" t="s">
        <v>236</v>
      </c>
      <c r="J12201" s="65">
        <v>0</v>
      </c>
      <c r="K12201" t="str">
        <f t="shared" si="446"/>
        <v>35VI1000SABA</v>
      </c>
      <c r="L12201">
        <f t="shared" si="447"/>
        <v>0</v>
      </c>
    </row>
    <row r="12202" spans="1:12">
      <c r="A12202" s="65">
        <v>35</v>
      </c>
      <c r="B12202" t="s">
        <v>58</v>
      </c>
      <c r="C12202" s="65">
        <v>11</v>
      </c>
      <c r="D12202" t="s">
        <v>237</v>
      </c>
      <c r="E12202" s="65">
        <v>1</v>
      </c>
      <c r="F12202" t="s">
        <v>272</v>
      </c>
      <c r="G12202" t="s">
        <v>273</v>
      </c>
      <c r="H12202" t="s">
        <v>270</v>
      </c>
      <c r="I12202" t="s">
        <v>271</v>
      </c>
      <c r="J12202" s="65">
        <v>696</v>
      </c>
      <c r="K12202" t="str">
        <f t="shared" si="446"/>
        <v>35VI1100SRTR</v>
      </c>
      <c r="L12202">
        <f t="shared" si="447"/>
        <v>696</v>
      </c>
    </row>
    <row r="12203" spans="1:12">
      <c r="A12203" s="65">
        <v>35</v>
      </c>
      <c r="B12203" t="s">
        <v>58</v>
      </c>
      <c r="C12203" s="65">
        <v>11</v>
      </c>
      <c r="D12203" t="s">
        <v>237</v>
      </c>
      <c r="E12203" s="65">
        <v>1</v>
      </c>
      <c r="F12203" t="s">
        <v>272</v>
      </c>
      <c r="G12203" t="s">
        <v>273</v>
      </c>
      <c r="H12203" t="s">
        <v>252</v>
      </c>
      <c r="I12203" t="s">
        <v>253</v>
      </c>
      <c r="J12203" s="65">
        <v>1550</v>
      </c>
      <c r="K12203" t="str">
        <f t="shared" si="446"/>
        <v>35VI1100SRRS</v>
      </c>
      <c r="L12203">
        <f t="shared" si="447"/>
        <v>1550</v>
      </c>
    </row>
    <row r="12204" spans="1:12">
      <c r="A12204" s="65">
        <v>35</v>
      </c>
      <c r="B12204" t="s">
        <v>58</v>
      </c>
      <c r="C12204" s="65">
        <v>11</v>
      </c>
      <c r="D12204" t="s">
        <v>237</v>
      </c>
      <c r="E12204" s="65">
        <v>1</v>
      </c>
      <c r="F12204" t="s">
        <v>272</v>
      </c>
      <c r="G12204" t="s">
        <v>273</v>
      </c>
      <c r="H12204" t="s">
        <v>228</v>
      </c>
      <c r="I12204" t="s">
        <v>217</v>
      </c>
      <c r="J12204" s="65">
        <v>2455</v>
      </c>
      <c r="K12204" t="str">
        <f t="shared" si="446"/>
        <v>35VI1100PTBI</v>
      </c>
      <c r="L12204">
        <f t="shared" si="447"/>
        <v>2455</v>
      </c>
    </row>
    <row r="12205" spans="1:12">
      <c r="A12205" s="65">
        <v>35</v>
      </c>
      <c r="B12205" t="s">
        <v>58</v>
      </c>
      <c r="C12205" s="65">
        <v>11</v>
      </c>
      <c r="D12205" t="s">
        <v>237</v>
      </c>
      <c r="E12205" s="65">
        <v>1</v>
      </c>
      <c r="F12205" t="s">
        <v>272</v>
      </c>
      <c r="G12205" t="s">
        <v>273</v>
      </c>
      <c r="H12205" t="s">
        <v>226</v>
      </c>
      <c r="I12205" t="s">
        <v>227</v>
      </c>
      <c r="J12205" s="65">
        <v>0</v>
      </c>
      <c r="K12205" t="str">
        <f t="shared" si="446"/>
        <v>35VI1100PLNA</v>
      </c>
      <c r="L12205">
        <f t="shared" si="447"/>
        <v>0</v>
      </c>
    </row>
    <row r="12206" spans="1:12">
      <c r="A12206" s="65">
        <v>35</v>
      </c>
      <c r="B12206" t="s">
        <v>58</v>
      </c>
      <c r="C12206" s="65">
        <v>11</v>
      </c>
      <c r="D12206" t="s">
        <v>237</v>
      </c>
      <c r="E12206" s="65">
        <v>1</v>
      </c>
      <c r="F12206" t="s">
        <v>272</v>
      </c>
      <c r="G12206" t="s">
        <v>273</v>
      </c>
      <c r="H12206" t="s">
        <v>266</v>
      </c>
      <c r="I12206" t="s">
        <v>267</v>
      </c>
      <c r="J12206" s="65">
        <v>2455</v>
      </c>
      <c r="K12206" t="str">
        <f t="shared" ref="K12206:K12269" si="448">CONCATENATE(TEXT(A12206,"00"),F12206,H12206)</f>
        <v>35VI1100PTRE</v>
      </c>
      <c r="L12206">
        <f t="shared" ref="L12206:L12269" si="449">J12206</f>
        <v>2455</v>
      </c>
    </row>
    <row r="12207" spans="1:12">
      <c r="A12207" s="65">
        <v>35</v>
      </c>
      <c r="B12207" t="s">
        <v>58</v>
      </c>
      <c r="C12207" s="65">
        <v>11</v>
      </c>
      <c r="D12207" t="s">
        <v>237</v>
      </c>
      <c r="E12207" s="65">
        <v>1</v>
      </c>
      <c r="F12207" t="s">
        <v>272</v>
      </c>
      <c r="G12207" t="s">
        <v>273</v>
      </c>
      <c r="H12207" t="s">
        <v>222</v>
      </c>
      <c r="I12207" t="s">
        <v>223</v>
      </c>
      <c r="J12207" s="65">
        <v>0</v>
      </c>
      <c r="K12207" t="str">
        <f t="shared" si="448"/>
        <v>35VI1100DPMA</v>
      </c>
      <c r="L12207">
        <f t="shared" si="449"/>
        <v>0</v>
      </c>
    </row>
    <row r="12208" spans="1:12">
      <c r="A12208" s="65">
        <v>35</v>
      </c>
      <c r="B12208" t="s">
        <v>58</v>
      </c>
      <c r="C12208" s="65">
        <v>11</v>
      </c>
      <c r="D12208" t="s">
        <v>237</v>
      </c>
      <c r="E12208" s="65">
        <v>1</v>
      </c>
      <c r="F12208" t="s">
        <v>272</v>
      </c>
      <c r="G12208" t="s">
        <v>273</v>
      </c>
      <c r="H12208" t="s">
        <v>250</v>
      </c>
      <c r="I12208" t="s">
        <v>251</v>
      </c>
      <c r="J12208" s="65">
        <v>3136</v>
      </c>
      <c r="K12208" t="str">
        <f t="shared" si="448"/>
        <v>35VI1100SRPT</v>
      </c>
      <c r="L12208">
        <f t="shared" si="449"/>
        <v>3136</v>
      </c>
    </row>
    <row r="12209" spans="1:12">
      <c r="A12209" s="65">
        <v>35</v>
      </c>
      <c r="B12209" t="s">
        <v>58</v>
      </c>
      <c r="C12209" s="65">
        <v>11</v>
      </c>
      <c r="D12209" t="s">
        <v>237</v>
      </c>
      <c r="E12209" s="65">
        <v>1</v>
      </c>
      <c r="F12209" t="s">
        <v>272</v>
      </c>
      <c r="G12209" t="s">
        <v>273</v>
      </c>
      <c r="H12209" t="s">
        <v>254</v>
      </c>
      <c r="I12209" t="s">
        <v>255</v>
      </c>
      <c r="J12209" s="65">
        <v>462</v>
      </c>
      <c r="K12209" t="str">
        <f t="shared" si="448"/>
        <v>35VI1100SRRR</v>
      </c>
      <c r="L12209">
        <f t="shared" si="449"/>
        <v>462</v>
      </c>
    </row>
    <row r="12210" spans="1:12">
      <c r="A12210" s="65">
        <v>35</v>
      </c>
      <c r="B12210" t="s">
        <v>58</v>
      </c>
      <c r="C12210" s="65">
        <v>11</v>
      </c>
      <c r="D12210" t="s">
        <v>237</v>
      </c>
      <c r="E12210" s="65">
        <v>1</v>
      </c>
      <c r="F12210" t="s">
        <v>272</v>
      </c>
      <c r="G12210" t="s">
        <v>273</v>
      </c>
      <c r="H12210" t="s">
        <v>246</v>
      </c>
      <c r="I12210" t="s">
        <v>247</v>
      </c>
      <c r="J12210" s="65">
        <v>2445</v>
      </c>
      <c r="K12210" t="str">
        <f t="shared" si="448"/>
        <v>35VI1100SRPS</v>
      </c>
      <c r="L12210">
        <f t="shared" si="449"/>
        <v>2445</v>
      </c>
    </row>
    <row r="12211" spans="1:12">
      <c r="A12211" s="65">
        <v>35</v>
      </c>
      <c r="B12211" t="s">
        <v>58</v>
      </c>
      <c r="C12211" s="65">
        <v>11</v>
      </c>
      <c r="D12211" t="s">
        <v>237</v>
      </c>
      <c r="E12211" s="65">
        <v>1</v>
      </c>
      <c r="F12211" t="s">
        <v>272</v>
      </c>
      <c r="G12211" t="s">
        <v>273</v>
      </c>
      <c r="H12211" t="s">
        <v>244</v>
      </c>
      <c r="I12211" t="s">
        <v>245</v>
      </c>
      <c r="J12211" s="65">
        <v>3196</v>
      </c>
      <c r="K12211" t="str">
        <f t="shared" si="448"/>
        <v>35VI1100SRTT</v>
      </c>
      <c r="L12211">
        <f t="shared" si="449"/>
        <v>3196</v>
      </c>
    </row>
    <row r="12212" spans="1:12">
      <c r="A12212" s="65">
        <v>35</v>
      </c>
      <c r="B12212" t="s">
        <v>58</v>
      </c>
      <c r="C12212" s="65">
        <v>11</v>
      </c>
      <c r="D12212" t="s">
        <v>237</v>
      </c>
      <c r="E12212" s="65">
        <v>1</v>
      </c>
      <c r="F12212" t="s">
        <v>272</v>
      </c>
      <c r="G12212" t="s">
        <v>273</v>
      </c>
      <c r="H12212" t="s">
        <v>240</v>
      </c>
      <c r="I12212" t="s">
        <v>241</v>
      </c>
      <c r="J12212" s="65">
        <v>2500</v>
      </c>
      <c r="K12212" t="str">
        <f t="shared" si="448"/>
        <v>35VI1100SRTS</v>
      </c>
      <c r="L12212">
        <f t="shared" si="449"/>
        <v>2500</v>
      </c>
    </row>
    <row r="12213" spans="1:12">
      <c r="A12213" s="65">
        <v>35</v>
      </c>
      <c r="B12213" t="s">
        <v>58</v>
      </c>
      <c r="C12213" s="65">
        <v>11</v>
      </c>
      <c r="D12213" t="s">
        <v>237</v>
      </c>
      <c r="E12213" s="65">
        <v>1</v>
      </c>
      <c r="F12213" t="s">
        <v>272</v>
      </c>
      <c r="G12213" t="s">
        <v>273</v>
      </c>
      <c r="H12213" t="s">
        <v>235</v>
      </c>
      <c r="I12213" t="s">
        <v>236</v>
      </c>
      <c r="J12213" s="65">
        <v>0</v>
      </c>
      <c r="K12213" t="str">
        <f t="shared" si="448"/>
        <v>35VI1100SABA</v>
      </c>
      <c r="L12213">
        <f t="shared" si="449"/>
        <v>0</v>
      </c>
    </row>
    <row r="12214" spans="1:12">
      <c r="A12214" s="65">
        <v>35</v>
      </c>
      <c r="B12214" t="s">
        <v>58</v>
      </c>
      <c r="C12214" s="65">
        <v>11</v>
      </c>
      <c r="D12214" t="s">
        <v>237</v>
      </c>
      <c r="E12214" s="65">
        <v>1</v>
      </c>
      <c r="F12214" t="s">
        <v>272</v>
      </c>
      <c r="G12214" t="s">
        <v>273</v>
      </c>
      <c r="H12214" t="s">
        <v>224</v>
      </c>
      <c r="I12214" t="s">
        <v>225</v>
      </c>
      <c r="J12214" s="65">
        <v>0</v>
      </c>
      <c r="K12214" t="str">
        <f t="shared" si="448"/>
        <v>35VI1100ARRA</v>
      </c>
      <c r="L12214">
        <f t="shared" si="449"/>
        <v>0</v>
      </c>
    </row>
    <row r="12215" spans="1:12">
      <c r="A12215" s="65">
        <v>35</v>
      </c>
      <c r="B12215" t="s">
        <v>58</v>
      </c>
      <c r="C12215" s="65">
        <v>11</v>
      </c>
      <c r="D12215" t="s">
        <v>237</v>
      </c>
      <c r="E12215" s="65">
        <v>1</v>
      </c>
      <c r="F12215" t="s">
        <v>272</v>
      </c>
      <c r="G12215" t="s">
        <v>273</v>
      </c>
      <c r="H12215" t="s">
        <v>215</v>
      </c>
      <c r="I12215" t="s">
        <v>216</v>
      </c>
      <c r="J12215" s="65">
        <v>3196</v>
      </c>
      <c r="K12215" t="str">
        <f t="shared" si="448"/>
        <v>35VI1100APRT</v>
      </c>
      <c r="L12215">
        <f t="shared" si="449"/>
        <v>3196</v>
      </c>
    </row>
    <row r="12216" spans="1:12">
      <c r="A12216" s="65">
        <v>35</v>
      </c>
      <c r="B12216" t="s">
        <v>58</v>
      </c>
      <c r="C12216" s="65">
        <v>11</v>
      </c>
      <c r="D12216" t="s">
        <v>237</v>
      </c>
      <c r="E12216" s="65">
        <v>1</v>
      </c>
      <c r="F12216" t="s">
        <v>272</v>
      </c>
      <c r="G12216" t="s">
        <v>273</v>
      </c>
      <c r="H12216" t="s">
        <v>213</v>
      </c>
      <c r="I12216" t="s">
        <v>214</v>
      </c>
      <c r="J12216" s="65">
        <v>696</v>
      </c>
      <c r="K12216" t="str">
        <f t="shared" si="448"/>
        <v>35VI1100APRR</v>
      </c>
      <c r="L12216">
        <f t="shared" si="449"/>
        <v>696</v>
      </c>
    </row>
    <row r="12217" spans="1:12">
      <c r="A12217" s="65">
        <v>35</v>
      </c>
      <c r="B12217" t="s">
        <v>58</v>
      </c>
      <c r="C12217" s="65">
        <v>11</v>
      </c>
      <c r="D12217" t="s">
        <v>237</v>
      </c>
      <c r="E12217" s="65">
        <v>1</v>
      </c>
      <c r="F12217" t="s">
        <v>272</v>
      </c>
      <c r="G12217" t="s">
        <v>273</v>
      </c>
      <c r="H12217" t="s">
        <v>211</v>
      </c>
      <c r="I12217" t="s">
        <v>212</v>
      </c>
      <c r="J12217" s="65">
        <v>2500</v>
      </c>
      <c r="K12217" t="str">
        <f t="shared" si="448"/>
        <v>35VI1100APRS</v>
      </c>
      <c r="L12217">
        <f t="shared" si="449"/>
        <v>2500</v>
      </c>
    </row>
    <row r="12218" spans="1:12">
      <c r="A12218" s="65">
        <v>35</v>
      </c>
      <c r="B12218" t="s">
        <v>58</v>
      </c>
      <c r="C12218" s="65">
        <v>11</v>
      </c>
      <c r="D12218" t="s">
        <v>237</v>
      </c>
      <c r="E12218" s="65">
        <v>1</v>
      </c>
      <c r="F12218" t="s">
        <v>272</v>
      </c>
      <c r="G12218" t="s">
        <v>273</v>
      </c>
      <c r="H12218" t="s">
        <v>220</v>
      </c>
      <c r="I12218" t="s">
        <v>221</v>
      </c>
      <c r="J12218" s="65">
        <v>0</v>
      </c>
      <c r="K12218" t="str">
        <f t="shared" si="448"/>
        <v>35VI1100DRET</v>
      </c>
      <c r="L12218">
        <f t="shared" si="449"/>
        <v>0</v>
      </c>
    </row>
    <row r="12219" spans="1:12">
      <c r="A12219" s="65">
        <v>35</v>
      </c>
      <c r="B12219" t="s">
        <v>58</v>
      </c>
      <c r="C12219" s="65">
        <v>11</v>
      </c>
      <c r="D12219" t="s">
        <v>237</v>
      </c>
      <c r="E12219" s="65">
        <v>1</v>
      </c>
      <c r="F12219" t="s">
        <v>272</v>
      </c>
      <c r="G12219" t="s">
        <v>273</v>
      </c>
      <c r="H12219" t="s">
        <v>262</v>
      </c>
      <c r="I12219" t="s">
        <v>263</v>
      </c>
      <c r="J12219" s="65">
        <v>0</v>
      </c>
      <c r="K12219" t="str">
        <f t="shared" si="448"/>
        <v>35VI1100DREX</v>
      </c>
      <c r="L12219">
        <f t="shared" si="449"/>
        <v>0</v>
      </c>
    </row>
    <row r="12220" spans="1:12">
      <c r="A12220" s="65">
        <v>35</v>
      </c>
      <c r="B12220" t="s">
        <v>58</v>
      </c>
      <c r="C12220" s="65">
        <v>11</v>
      </c>
      <c r="D12220" t="s">
        <v>237</v>
      </c>
      <c r="E12220" s="65">
        <v>1</v>
      </c>
      <c r="F12220" t="s">
        <v>272</v>
      </c>
      <c r="G12220" t="s">
        <v>273</v>
      </c>
      <c r="H12220" t="s">
        <v>260</v>
      </c>
      <c r="I12220" t="s">
        <v>261</v>
      </c>
      <c r="J12220" s="65">
        <v>2455</v>
      </c>
      <c r="K12220" t="str">
        <f t="shared" si="448"/>
        <v>35VI1100DRVM</v>
      </c>
      <c r="L12220">
        <f t="shared" si="449"/>
        <v>2455</v>
      </c>
    </row>
    <row r="12221" spans="1:12">
      <c r="A12221" s="65">
        <v>35</v>
      </c>
      <c r="B12221" t="s">
        <v>58</v>
      </c>
      <c r="C12221" s="65">
        <v>11</v>
      </c>
      <c r="D12221" t="s">
        <v>237</v>
      </c>
      <c r="E12221" s="65">
        <v>1</v>
      </c>
      <c r="F12221" t="s">
        <v>272</v>
      </c>
      <c r="G12221" t="s">
        <v>273</v>
      </c>
      <c r="H12221" t="s">
        <v>242</v>
      </c>
      <c r="I12221" t="s">
        <v>243</v>
      </c>
      <c r="J12221" s="65">
        <v>0</v>
      </c>
      <c r="K12221" t="str">
        <f t="shared" si="448"/>
        <v>35VI1100DRPP</v>
      </c>
      <c r="L12221">
        <f t="shared" si="449"/>
        <v>0</v>
      </c>
    </row>
    <row r="12222" spans="1:12">
      <c r="A12222" s="65">
        <v>35</v>
      </c>
      <c r="B12222" t="s">
        <v>58</v>
      </c>
      <c r="C12222" s="65">
        <v>11</v>
      </c>
      <c r="D12222" t="s">
        <v>237</v>
      </c>
      <c r="E12222" s="65">
        <v>1</v>
      </c>
      <c r="F12222" t="s">
        <v>272</v>
      </c>
      <c r="G12222" t="s">
        <v>273</v>
      </c>
      <c r="H12222" t="s">
        <v>268</v>
      </c>
      <c r="I12222" t="s">
        <v>269</v>
      </c>
      <c r="J12222" s="65">
        <v>0</v>
      </c>
      <c r="K12222" t="str">
        <f t="shared" si="448"/>
        <v>35VI1100DRCF</v>
      </c>
      <c r="L12222">
        <f t="shared" si="449"/>
        <v>0</v>
      </c>
    </row>
    <row r="12223" spans="1:12">
      <c r="A12223" s="65">
        <v>35</v>
      </c>
      <c r="B12223" t="s">
        <v>58</v>
      </c>
      <c r="C12223" s="65">
        <v>11</v>
      </c>
      <c r="D12223" t="s">
        <v>237</v>
      </c>
      <c r="E12223" s="65">
        <v>1</v>
      </c>
      <c r="F12223" t="s">
        <v>272</v>
      </c>
      <c r="G12223" t="s">
        <v>273</v>
      </c>
      <c r="H12223" t="s">
        <v>233</v>
      </c>
      <c r="I12223" t="s">
        <v>234</v>
      </c>
      <c r="J12223" s="65">
        <v>906</v>
      </c>
      <c r="K12223" t="str">
        <f t="shared" si="448"/>
        <v>35VI1100PRER</v>
      </c>
      <c r="L12223">
        <f t="shared" si="449"/>
        <v>906</v>
      </c>
    </row>
    <row r="12224" spans="1:12">
      <c r="A12224" s="65">
        <v>35</v>
      </c>
      <c r="B12224" t="s">
        <v>58</v>
      </c>
      <c r="C12224" s="65">
        <v>11</v>
      </c>
      <c r="D12224" t="s">
        <v>237</v>
      </c>
      <c r="E12224" s="65">
        <v>1</v>
      </c>
      <c r="F12224" t="s">
        <v>272</v>
      </c>
      <c r="G12224" t="s">
        <v>273</v>
      </c>
      <c r="H12224" t="s">
        <v>231</v>
      </c>
      <c r="I12224" t="s">
        <v>232</v>
      </c>
      <c r="J12224" s="65">
        <v>1549</v>
      </c>
      <c r="K12224" t="str">
        <f t="shared" si="448"/>
        <v>35VI1100PRES</v>
      </c>
      <c r="L12224">
        <f t="shared" si="449"/>
        <v>1549</v>
      </c>
    </row>
    <row r="12225" spans="1:12">
      <c r="A12225" s="65">
        <v>35</v>
      </c>
      <c r="B12225" t="s">
        <v>58</v>
      </c>
      <c r="C12225" s="65">
        <v>11</v>
      </c>
      <c r="D12225" t="s">
        <v>237</v>
      </c>
      <c r="E12225" s="65">
        <v>1</v>
      </c>
      <c r="F12225" t="s">
        <v>272</v>
      </c>
      <c r="G12225" t="s">
        <v>273</v>
      </c>
      <c r="H12225" t="s">
        <v>229</v>
      </c>
      <c r="I12225" t="s">
        <v>230</v>
      </c>
      <c r="J12225" s="65">
        <v>0</v>
      </c>
      <c r="K12225" t="str">
        <f t="shared" si="448"/>
        <v>35VI1100PRNR</v>
      </c>
      <c r="L12225">
        <f t="shared" si="449"/>
        <v>0</v>
      </c>
    </row>
    <row r="12226" spans="1:12">
      <c r="A12226" s="65">
        <v>35</v>
      </c>
      <c r="B12226" t="s">
        <v>58</v>
      </c>
      <c r="C12226" s="65">
        <v>11</v>
      </c>
      <c r="D12226" t="s">
        <v>237</v>
      </c>
      <c r="E12226" s="65">
        <v>1</v>
      </c>
      <c r="F12226" t="s">
        <v>272</v>
      </c>
      <c r="G12226" t="s">
        <v>273</v>
      </c>
      <c r="H12226" t="s">
        <v>264</v>
      </c>
      <c r="I12226" t="s">
        <v>265</v>
      </c>
      <c r="J12226" s="65">
        <v>1961</v>
      </c>
      <c r="K12226" t="str">
        <f t="shared" si="448"/>
        <v>35VI1100RSRR</v>
      </c>
      <c r="L12226">
        <f t="shared" si="449"/>
        <v>1961</v>
      </c>
    </row>
    <row r="12227" spans="1:12">
      <c r="A12227" s="65">
        <v>35</v>
      </c>
      <c r="B12227" t="s">
        <v>58</v>
      </c>
      <c r="C12227" s="65">
        <v>11</v>
      </c>
      <c r="D12227" t="s">
        <v>237</v>
      </c>
      <c r="E12227" s="65">
        <v>1</v>
      </c>
      <c r="F12227" t="s">
        <v>272</v>
      </c>
      <c r="G12227" t="s">
        <v>273</v>
      </c>
      <c r="H12227" t="s">
        <v>258</v>
      </c>
      <c r="I12227" t="s">
        <v>259</v>
      </c>
      <c r="J12227" s="65">
        <v>999</v>
      </c>
      <c r="K12227" t="str">
        <f t="shared" si="448"/>
        <v>35VI1100RSRS</v>
      </c>
      <c r="L12227">
        <f t="shared" si="449"/>
        <v>999</v>
      </c>
    </row>
    <row r="12228" spans="1:12">
      <c r="A12228" s="65">
        <v>35</v>
      </c>
      <c r="B12228" t="s">
        <v>58</v>
      </c>
      <c r="C12228" s="65">
        <v>11</v>
      </c>
      <c r="D12228" t="s">
        <v>237</v>
      </c>
      <c r="E12228" s="65">
        <v>1</v>
      </c>
      <c r="F12228" t="s">
        <v>272</v>
      </c>
      <c r="G12228" t="s">
        <v>273</v>
      </c>
      <c r="H12228" t="s">
        <v>256</v>
      </c>
      <c r="I12228" t="s">
        <v>257</v>
      </c>
      <c r="J12228" s="65">
        <v>2012</v>
      </c>
      <c r="K12228" t="str">
        <f t="shared" si="448"/>
        <v>35VI1100SRRT</v>
      </c>
      <c r="L12228">
        <f t="shared" si="449"/>
        <v>2012</v>
      </c>
    </row>
    <row r="12229" spans="1:12">
      <c r="A12229" s="65">
        <v>35</v>
      </c>
      <c r="B12229" t="s">
        <v>58</v>
      </c>
      <c r="C12229" s="65">
        <v>11</v>
      </c>
      <c r="D12229" t="s">
        <v>237</v>
      </c>
      <c r="E12229" s="65">
        <v>1</v>
      </c>
      <c r="F12229" t="s">
        <v>272</v>
      </c>
      <c r="G12229" t="s">
        <v>273</v>
      </c>
      <c r="H12229" t="s">
        <v>248</v>
      </c>
      <c r="I12229" t="s">
        <v>249</v>
      </c>
      <c r="J12229" s="65">
        <v>691</v>
      </c>
      <c r="K12229" t="str">
        <f t="shared" si="448"/>
        <v>35VI1100SRPR</v>
      </c>
      <c r="L12229">
        <f t="shared" si="449"/>
        <v>691</v>
      </c>
    </row>
    <row r="12230" spans="1:12">
      <c r="A12230" s="65">
        <v>35</v>
      </c>
      <c r="B12230" t="s">
        <v>58</v>
      </c>
      <c r="C12230" s="65">
        <v>11</v>
      </c>
      <c r="D12230" t="s">
        <v>237</v>
      </c>
      <c r="E12230" s="65">
        <v>1</v>
      </c>
      <c r="F12230" t="s">
        <v>274</v>
      </c>
      <c r="G12230" t="s">
        <v>275</v>
      </c>
      <c r="H12230" t="s">
        <v>211</v>
      </c>
      <c r="I12230" t="s">
        <v>212</v>
      </c>
      <c r="J12230" s="65">
        <v>2500</v>
      </c>
      <c r="K12230" t="str">
        <f t="shared" si="448"/>
        <v>35VI1101APRS</v>
      </c>
      <c r="L12230">
        <f t="shared" si="449"/>
        <v>2500</v>
      </c>
    </row>
    <row r="12231" spans="1:12">
      <c r="A12231" s="65">
        <v>35</v>
      </c>
      <c r="B12231" t="s">
        <v>58</v>
      </c>
      <c r="C12231" s="65">
        <v>11</v>
      </c>
      <c r="D12231" t="s">
        <v>237</v>
      </c>
      <c r="E12231" s="65">
        <v>1</v>
      </c>
      <c r="F12231" t="s">
        <v>274</v>
      </c>
      <c r="G12231" t="s">
        <v>275</v>
      </c>
      <c r="H12231" t="s">
        <v>213</v>
      </c>
      <c r="I12231" t="s">
        <v>214</v>
      </c>
      <c r="J12231" s="65">
        <v>696</v>
      </c>
      <c r="K12231" t="str">
        <f t="shared" si="448"/>
        <v>35VI1101APRR</v>
      </c>
      <c r="L12231">
        <f t="shared" si="449"/>
        <v>696</v>
      </c>
    </row>
    <row r="12232" spans="1:12">
      <c r="A12232" s="65">
        <v>35</v>
      </c>
      <c r="B12232" t="s">
        <v>58</v>
      </c>
      <c r="C12232" s="65">
        <v>11</v>
      </c>
      <c r="D12232" t="s">
        <v>237</v>
      </c>
      <c r="E12232" s="65">
        <v>1</v>
      </c>
      <c r="F12232" t="s">
        <v>274</v>
      </c>
      <c r="G12232" t="s">
        <v>275</v>
      </c>
      <c r="H12232" t="s">
        <v>215</v>
      </c>
      <c r="I12232" t="s">
        <v>216</v>
      </c>
      <c r="J12232" s="65">
        <v>3196</v>
      </c>
      <c r="K12232" t="str">
        <f t="shared" si="448"/>
        <v>35VI1101APRT</v>
      </c>
      <c r="L12232">
        <f t="shared" si="449"/>
        <v>3196</v>
      </c>
    </row>
    <row r="12233" spans="1:12">
      <c r="A12233" s="65">
        <v>35</v>
      </c>
      <c r="B12233" t="s">
        <v>58</v>
      </c>
      <c r="C12233" s="65">
        <v>11</v>
      </c>
      <c r="D12233" t="s">
        <v>237</v>
      </c>
      <c r="E12233" s="65">
        <v>1</v>
      </c>
      <c r="F12233" t="s">
        <v>274</v>
      </c>
      <c r="G12233" t="s">
        <v>275</v>
      </c>
      <c r="H12233" t="s">
        <v>224</v>
      </c>
      <c r="I12233" t="s">
        <v>225</v>
      </c>
      <c r="J12233" s="65">
        <v>0</v>
      </c>
      <c r="K12233" t="str">
        <f t="shared" si="448"/>
        <v>35VI1101ARRA</v>
      </c>
      <c r="L12233">
        <f t="shared" si="449"/>
        <v>0</v>
      </c>
    </row>
    <row r="12234" spans="1:12">
      <c r="A12234" s="65">
        <v>35</v>
      </c>
      <c r="B12234" t="s">
        <v>58</v>
      </c>
      <c r="C12234" s="65">
        <v>11</v>
      </c>
      <c r="D12234" t="s">
        <v>237</v>
      </c>
      <c r="E12234" s="65">
        <v>1</v>
      </c>
      <c r="F12234" t="s">
        <v>274</v>
      </c>
      <c r="G12234" t="s">
        <v>275</v>
      </c>
      <c r="H12234" t="s">
        <v>226</v>
      </c>
      <c r="I12234" t="s">
        <v>227</v>
      </c>
      <c r="J12234" s="65">
        <v>0</v>
      </c>
      <c r="K12234" t="str">
        <f t="shared" si="448"/>
        <v>35VI1101PLNA</v>
      </c>
      <c r="L12234">
        <f t="shared" si="449"/>
        <v>0</v>
      </c>
    </row>
    <row r="12235" spans="1:12">
      <c r="A12235" s="65">
        <v>35</v>
      </c>
      <c r="B12235" t="s">
        <v>58</v>
      </c>
      <c r="C12235" s="65">
        <v>11</v>
      </c>
      <c r="D12235" t="s">
        <v>237</v>
      </c>
      <c r="E12235" s="65">
        <v>1</v>
      </c>
      <c r="F12235" t="s">
        <v>274</v>
      </c>
      <c r="G12235" t="s">
        <v>275</v>
      </c>
      <c r="H12235" t="s">
        <v>222</v>
      </c>
      <c r="I12235" t="s">
        <v>223</v>
      </c>
      <c r="J12235" s="65">
        <v>0</v>
      </c>
      <c r="K12235" t="str">
        <f t="shared" si="448"/>
        <v>35VI1101DPMA</v>
      </c>
      <c r="L12235">
        <f t="shared" si="449"/>
        <v>0</v>
      </c>
    </row>
    <row r="12236" spans="1:12">
      <c r="A12236" s="65">
        <v>35</v>
      </c>
      <c r="B12236" t="s">
        <v>58</v>
      </c>
      <c r="C12236" s="65">
        <v>11</v>
      </c>
      <c r="D12236" t="s">
        <v>237</v>
      </c>
      <c r="E12236" s="65">
        <v>1</v>
      </c>
      <c r="F12236" t="s">
        <v>274</v>
      </c>
      <c r="G12236" t="s">
        <v>275</v>
      </c>
      <c r="H12236" t="s">
        <v>220</v>
      </c>
      <c r="I12236" t="s">
        <v>221</v>
      </c>
      <c r="J12236" s="65">
        <v>0</v>
      </c>
      <c r="K12236" t="str">
        <f t="shared" si="448"/>
        <v>35VI1101DRET</v>
      </c>
      <c r="L12236">
        <f t="shared" si="449"/>
        <v>0</v>
      </c>
    </row>
    <row r="12237" spans="1:12">
      <c r="A12237" s="65">
        <v>35</v>
      </c>
      <c r="B12237" t="s">
        <v>58</v>
      </c>
      <c r="C12237" s="65">
        <v>11</v>
      </c>
      <c r="D12237" t="s">
        <v>237</v>
      </c>
      <c r="E12237" s="65">
        <v>1</v>
      </c>
      <c r="F12237" t="s">
        <v>274</v>
      </c>
      <c r="G12237" t="s">
        <v>275</v>
      </c>
      <c r="H12237" t="s">
        <v>262</v>
      </c>
      <c r="I12237" t="s">
        <v>263</v>
      </c>
      <c r="J12237" s="65">
        <v>0</v>
      </c>
      <c r="K12237" t="str">
        <f t="shared" si="448"/>
        <v>35VI1101DREX</v>
      </c>
      <c r="L12237">
        <f t="shared" si="449"/>
        <v>0</v>
      </c>
    </row>
    <row r="12238" spans="1:12">
      <c r="A12238" s="65">
        <v>35</v>
      </c>
      <c r="B12238" t="s">
        <v>58</v>
      </c>
      <c r="C12238" s="65">
        <v>11</v>
      </c>
      <c r="D12238" t="s">
        <v>237</v>
      </c>
      <c r="E12238" s="65">
        <v>1</v>
      </c>
      <c r="F12238" t="s">
        <v>274</v>
      </c>
      <c r="G12238" t="s">
        <v>275</v>
      </c>
      <c r="H12238" t="s">
        <v>260</v>
      </c>
      <c r="I12238" t="s">
        <v>261</v>
      </c>
      <c r="J12238" s="65">
        <v>2455</v>
      </c>
      <c r="K12238" t="str">
        <f t="shared" si="448"/>
        <v>35VI1101DRVM</v>
      </c>
      <c r="L12238">
        <f t="shared" si="449"/>
        <v>2455</v>
      </c>
    </row>
    <row r="12239" spans="1:12">
      <c r="A12239" s="65">
        <v>35</v>
      </c>
      <c r="B12239" t="s">
        <v>58</v>
      </c>
      <c r="C12239" s="65">
        <v>11</v>
      </c>
      <c r="D12239" t="s">
        <v>237</v>
      </c>
      <c r="E12239" s="65">
        <v>1</v>
      </c>
      <c r="F12239" t="s">
        <v>274</v>
      </c>
      <c r="G12239" t="s">
        <v>275</v>
      </c>
      <c r="H12239" t="s">
        <v>242</v>
      </c>
      <c r="I12239" t="s">
        <v>243</v>
      </c>
      <c r="J12239" s="65">
        <v>0</v>
      </c>
      <c r="K12239" t="str">
        <f t="shared" si="448"/>
        <v>35VI1101DRPP</v>
      </c>
      <c r="L12239">
        <f t="shared" si="449"/>
        <v>0</v>
      </c>
    </row>
    <row r="12240" spans="1:12">
      <c r="A12240" s="65">
        <v>35</v>
      </c>
      <c r="B12240" t="s">
        <v>58</v>
      </c>
      <c r="C12240" s="65">
        <v>11</v>
      </c>
      <c r="D12240" t="s">
        <v>237</v>
      </c>
      <c r="E12240" s="65">
        <v>1</v>
      </c>
      <c r="F12240" t="s">
        <v>274</v>
      </c>
      <c r="G12240" t="s">
        <v>275</v>
      </c>
      <c r="H12240" t="s">
        <v>268</v>
      </c>
      <c r="I12240" t="s">
        <v>269</v>
      </c>
      <c r="J12240" s="65">
        <v>0</v>
      </c>
      <c r="K12240" t="str">
        <f t="shared" si="448"/>
        <v>35VI1101DRCF</v>
      </c>
      <c r="L12240">
        <f t="shared" si="449"/>
        <v>0</v>
      </c>
    </row>
    <row r="12241" spans="1:12">
      <c r="A12241" s="65">
        <v>35</v>
      </c>
      <c r="B12241" t="s">
        <v>58</v>
      </c>
      <c r="C12241" s="65">
        <v>11</v>
      </c>
      <c r="D12241" t="s">
        <v>237</v>
      </c>
      <c r="E12241" s="65">
        <v>1</v>
      </c>
      <c r="F12241" t="s">
        <v>274</v>
      </c>
      <c r="G12241" t="s">
        <v>275</v>
      </c>
      <c r="H12241" t="s">
        <v>266</v>
      </c>
      <c r="I12241" t="s">
        <v>267</v>
      </c>
      <c r="J12241" s="65">
        <v>2455</v>
      </c>
      <c r="K12241" t="str">
        <f t="shared" si="448"/>
        <v>35VI1101PTRE</v>
      </c>
      <c r="L12241">
        <f t="shared" si="449"/>
        <v>2455</v>
      </c>
    </row>
    <row r="12242" spans="1:12">
      <c r="A12242" s="65">
        <v>35</v>
      </c>
      <c r="B12242" t="s">
        <v>58</v>
      </c>
      <c r="C12242" s="65">
        <v>11</v>
      </c>
      <c r="D12242" t="s">
        <v>237</v>
      </c>
      <c r="E12242" s="65">
        <v>1</v>
      </c>
      <c r="F12242" t="s">
        <v>274</v>
      </c>
      <c r="G12242" t="s">
        <v>275</v>
      </c>
      <c r="H12242" t="s">
        <v>233</v>
      </c>
      <c r="I12242" t="s">
        <v>234</v>
      </c>
      <c r="J12242" s="65">
        <v>906</v>
      </c>
      <c r="K12242" t="str">
        <f t="shared" si="448"/>
        <v>35VI1101PRER</v>
      </c>
      <c r="L12242">
        <f t="shared" si="449"/>
        <v>906</v>
      </c>
    </row>
    <row r="12243" spans="1:12">
      <c r="A12243" s="65">
        <v>35</v>
      </c>
      <c r="B12243" t="s">
        <v>58</v>
      </c>
      <c r="C12243" s="65">
        <v>11</v>
      </c>
      <c r="D12243" t="s">
        <v>237</v>
      </c>
      <c r="E12243" s="65">
        <v>1</v>
      </c>
      <c r="F12243" t="s">
        <v>274</v>
      </c>
      <c r="G12243" t="s">
        <v>275</v>
      </c>
      <c r="H12243" t="s">
        <v>231</v>
      </c>
      <c r="I12243" t="s">
        <v>232</v>
      </c>
      <c r="J12243" s="65">
        <v>1549</v>
      </c>
      <c r="K12243" t="str">
        <f t="shared" si="448"/>
        <v>35VI1101PRES</v>
      </c>
      <c r="L12243">
        <f t="shared" si="449"/>
        <v>1549</v>
      </c>
    </row>
    <row r="12244" spans="1:12">
      <c r="A12244" s="65">
        <v>35</v>
      </c>
      <c r="B12244" t="s">
        <v>58</v>
      </c>
      <c r="C12244" s="65">
        <v>11</v>
      </c>
      <c r="D12244" t="s">
        <v>237</v>
      </c>
      <c r="E12244" s="65">
        <v>1</v>
      </c>
      <c r="F12244" t="s">
        <v>274</v>
      </c>
      <c r="G12244" t="s">
        <v>275</v>
      </c>
      <c r="H12244" t="s">
        <v>229</v>
      </c>
      <c r="I12244" t="s">
        <v>230</v>
      </c>
      <c r="J12244" s="65">
        <v>0</v>
      </c>
      <c r="K12244" t="str">
        <f t="shared" si="448"/>
        <v>35VI1101PRNR</v>
      </c>
      <c r="L12244">
        <f t="shared" si="449"/>
        <v>0</v>
      </c>
    </row>
    <row r="12245" spans="1:12">
      <c r="A12245" s="65">
        <v>35</v>
      </c>
      <c r="B12245" t="s">
        <v>58</v>
      </c>
      <c r="C12245" s="65">
        <v>11</v>
      </c>
      <c r="D12245" t="s">
        <v>237</v>
      </c>
      <c r="E12245" s="65">
        <v>1</v>
      </c>
      <c r="F12245" t="s">
        <v>274</v>
      </c>
      <c r="G12245" t="s">
        <v>275</v>
      </c>
      <c r="H12245" t="s">
        <v>228</v>
      </c>
      <c r="I12245" t="s">
        <v>217</v>
      </c>
      <c r="J12245" s="65">
        <v>2455</v>
      </c>
      <c r="K12245" t="str">
        <f t="shared" si="448"/>
        <v>35VI1101PTBI</v>
      </c>
      <c r="L12245">
        <f t="shared" si="449"/>
        <v>2455</v>
      </c>
    </row>
    <row r="12246" spans="1:12">
      <c r="A12246" s="65">
        <v>35</v>
      </c>
      <c r="B12246" t="s">
        <v>58</v>
      </c>
      <c r="C12246" s="65">
        <v>11</v>
      </c>
      <c r="D12246" t="s">
        <v>237</v>
      </c>
      <c r="E12246" s="65">
        <v>1</v>
      </c>
      <c r="F12246" t="s">
        <v>274</v>
      </c>
      <c r="G12246" t="s">
        <v>275</v>
      </c>
      <c r="H12246" t="s">
        <v>264</v>
      </c>
      <c r="I12246" t="s">
        <v>265</v>
      </c>
      <c r="J12246" s="65">
        <v>1961</v>
      </c>
      <c r="K12246" t="str">
        <f t="shared" si="448"/>
        <v>35VI1101RSRR</v>
      </c>
      <c r="L12246">
        <f t="shared" si="449"/>
        <v>1961</v>
      </c>
    </row>
    <row r="12247" spans="1:12">
      <c r="A12247" s="65">
        <v>35</v>
      </c>
      <c r="B12247" t="s">
        <v>58</v>
      </c>
      <c r="C12247" s="65">
        <v>11</v>
      </c>
      <c r="D12247" t="s">
        <v>237</v>
      </c>
      <c r="E12247" s="65">
        <v>1</v>
      </c>
      <c r="F12247" t="s">
        <v>274</v>
      </c>
      <c r="G12247" t="s">
        <v>275</v>
      </c>
      <c r="H12247" t="s">
        <v>258</v>
      </c>
      <c r="I12247" t="s">
        <v>259</v>
      </c>
      <c r="J12247" s="65">
        <v>999</v>
      </c>
      <c r="K12247" t="str">
        <f t="shared" si="448"/>
        <v>35VI1101RSRS</v>
      </c>
      <c r="L12247">
        <f t="shared" si="449"/>
        <v>999</v>
      </c>
    </row>
    <row r="12248" spans="1:12">
      <c r="A12248" s="65">
        <v>35</v>
      </c>
      <c r="B12248" t="s">
        <v>58</v>
      </c>
      <c r="C12248" s="65">
        <v>11</v>
      </c>
      <c r="D12248" t="s">
        <v>237</v>
      </c>
      <c r="E12248" s="65">
        <v>1</v>
      </c>
      <c r="F12248" t="s">
        <v>274</v>
      </c>
      <c r="G12248" t="s">
        <v>275</v>
      </c>
      <c r="H12248" t="s">
        <v>256</v>
      </c>
      <c r="I12248" t="s">
        <v>257</v>
      </c>
      <c r="J12248" s="65">
        <v>2012</v>
      </c>
      <c r="K12248" t="str">
        <f t="shared" si="448"/>
        <v>35VI1101SRRT</v>
      </c>
      <c r="L12248">
        <f t="shared" si="449"/>
        <v>2012</v>
      </c>
    </row>
    <row r="12249" spans="1:12">
      <c r="A12249" s="65">
        <v>35</v>
      </c>
      <c r="B12249" t="s">
        <v>58</v>
      </c>
      <c r="C12249" s="65">
        <v>11</v>
      </c>
      <c r="D12249" t="s">
        <v>237</v>
      </c>
      <c r="E12249" s="65">
        <v>1</v>
      </c>
      <c r="F12249" t="s">
        <v>274</v>
      </c>
      <c r="G12249" t="s">
        <v>275</v>
      </c>
      <c r="H12249" t="s">
        <v>254</v>
      </c>
      <c r="I12249" t="s">
        <v>255</v>
      </c>
      <c r="J12249" s="65">
        <v>462</v>
      </c>
      <c r="K12249" t="str">
        <f t="shared" si="448"/>
        <v>35VI1101SRRR</v>
      </c>
      <c r="L12249">
        <f t="shared" si="449"/>
        <v>462</v>
      </c>
    </row>
    <row r="12250" spans="1:12">
      <c r="A12250" s="65">
        <v>35</v>
      </c>
      <c r="B12250" t="s">
        <v>58</v>
      </c>
      <c r="C12250" s="65">
        <v>11</v>
      </c>
      <c r="D12250" t="s">
        <v>237</v>
      </c>
      <c r="E12250" s="65">
        <v>1</v>
      </c>
      <c r="F12250" t="s">
        <v>274</v>
      </c>
      <c r="G12250" t="s">
        <v>275</v>
      </c>
      <c r="H12250" t="s">
        <v>252</v>
      </c>
      <c r="I12250" t="s">
        <v>253</v>
      </c>
      <c r="J12250" s="65">
        <v>1550</v>
      </c>
      <c r="K12250" t="str">
        <f t="shared" si="448"/>
        <v>35VI1101SRRS</v>
      </c>
      <c r="L12250">
        <f t="shared" si="449"/>
        <v>1550</v>
      </c>
    </row>
    <row r="12251" spans="1:12">
      <c r="A12251" s="65">
        <v>35</v>
      </c>
      <c r="B12251" t="s">
        <v>58</v>
      </c>
      <c r="C12251" s="65">
        <v>11</v>
      </c>
      <c r="D12251" t="s">
        <v>237</v>
      </c>
      <c r="E12251" s="65">
        <v>1</v>
      </c>
      <c r="F12251" t="s">
        <v>274</v>
      </c>
      <c r="G12251" t="s">
        <v>275</v>
      </c>
      <c r="H12251" t="s">
        <v>250</v>
      </c>
      <c r="I12251" t="s">
        <v>251</v>
      </c>
      <c r="J12251" s="65">
        <v>3136</v>
      </c>
      <c r="K12251" t="str">
        <f t="shared" si="448"/>
        <v>35VI1101SRPT</v>
      </c>
      <c r="L12251">
        <f t="shared" si="449"/>
        <v>3136</v>
      </c>
    </row>
    <row r="12252" spans="1:12">
      <c r="A12252" s="65">
        <v>35</v>
      </c>
      <c r="B12252" t="s">
        <v>58</v>
      </c>
      <c r="C12252" s="65">
        <v>11</v>
      </c>
      <c r="D12252" t="s">
        <v>237</v>
      </c>
      <c r="E12252" s="65">
        <v>1</v>
      </c>
      <c r="F12252" t="s">
        <v>274</v>
      </c>
      <c r="G12252" t="s">
        <v>275</v>
      </c>
      <c r="H12252" t="s">
        <v>248</v>
      </c>
      <c r="I12252" t="s">
        <v>249</v>
      </c>
      <c r="J12252" s="65">
        <v>691</v>
      </c>
      <c r="K12252" t="str">
        <f t="shared" si="448"/>
        <v>35VI1101SRPR</v>
      </c>
      <c r="L12252">
        <f t="shared" si="449"/>
        <v>691</v>
      </c>
    </row>
    <row r="12253" spans="1:12">
      <c r="A12253" s="65">
        <v>35</v>
      </c>
      <c r="B12253" t="s">
        <v>58</v>
      </c>
      <c r="C12253" s="65">
        <v>11</v>
      </c>
      <c r="D12253" t="s">
        <v>237</v>
      </c>
      <c r="E12253" s="65">
        <v>1</v>
      </c>
      <c r="F12253" t="s">
        <v>274</v>
      </c>
      <c r="G12253" t="s">
        <v>275</v>
      </c>
      <c r="H12253" t="s">
        <v>246</v>
      </c>
      <c r="I12253" t="s">
        <v>247</v>
      </c>
      <c r="J12253" s="65">
        <v>2445</v>
      </c>
      <c r="K12253" t="str">
        <f t="shared" si="448"/>
        <v>35VI1101SRPS</v>
      </c>
      <c r="L12253">
        <f t="shared" si="449"/>
        <v>2445</v>
      </c>
    </row>
    <row r="12254" spans="1:12">
      <c r="A12254" s="65">
        <v>35</v>
      </c>
      <c r="B12254" t="s">
        <v>58</v>
      </c>
      <c r="C12254" s="65">
        <v>11</v>
      </c>
      <c r="D12254" t="s">
        <v>237</v>
      </c>
      <c r="E12254" s="65">
        <v>1</v>
      </c>
      <c r="F12254" t="s">
        <v>274</v>
      </c>
      <c r="G12254" t="s">
        <v>275</v>
      </c>
      <c r="H12254" t="s">
        <v>235</v>
      </c>
      <c r="I12254" t="s">
        <v>236</v>
      </c>
      <c r="J12254" s="65">
        <v>0</v>
      </c>
      <c r="K12254" t="str">
        <f t="shared" si="448"/>
        <v>35VI1101SABA</v>
      </c>
      <c r="L12254">
        <f t="shared" si="449"/>
        <v>0</v>
      </c>
    </row>
    <row r="12255" spans="1:12">
      <c r="A12255" s="65">
        <v>35</v>
      </c>
      <c r="B12255" t="s">
        <v>58</v>
      </c>
      <c r="C12255" s="65">
        <v>11</v>
      </c>
      <c r="D12255" t="s">
        <v>237</v>
      </c>
      <c r="E12255" s="65">
        <v>1</v>
      </c>
      <c r="F12255" t="s">
        <v>274</v>
      </c>
      <c r="G12255" t="s">
        <v>275</v>
      </c>
      <c r="H12255" t="s">
        <v>270</v>
      </c>
      <c r="I12255" t="s">
        <v>271</v>
      </c>
      <c r="J12255" s="65">
        <v>696</v>
      </c>
      <c r="K12255" t="str">
        <f t="shared" si="448"/>
        <v>35VI1101SRTR</v>
      </c>
      <c r="L12255">
        <f t="shared" si="449"/>
        <v>696</v>
      </c>
    </row>
    <row r="12256" spans="1:12">
      <c r="A12256" s="65">
        <v>35</v>
      </c>
      <c r="B12256" t="s">
        <v>58</v>
      </c>
      <c r="C12256" s="65">
        <v>11</v>
      </c>
      <c r="D12256" t="s">
        <v>237</v>
      </c>
      <c r="E12256" s="65">
        <v>1</v>
      </c>
      <c r="F12256" t="s">
        <v>274</v>
      </c>
      <c r="G12256" t="s">
        <v>275</v>
      </c>
      <c r="H12256" t="s">
        <v>240</v>
      </c>
      <c r="I12256" t="s">
        <v>241</v>
      </c>
      <c r="J12256" s="65">
        <v>2500</v>
      </c>
      <c r="K12256" t="str">
        <f t="shared" si="448"/>
        <v>35VI1101SRTS</v>
      </c>
      <c r="L12256">
        <f t="shared" si="449"/>
        <v>2500</v>
      </c>
    </row>
    <row r="12257" spans="1:12">
      <c r="A12257" s="65">
        <v>35</v>
      </c>
      <c r="B12257" t="s">
        <v>58</v>
      </c>
      <c r="C12257" s="65">
        <v>11</v>
      </c>
      <c r="D12257" t="s">
        <v>237</v>
      </c>
      <c r="E12257" s="65">
        <v>1</v>
      </c>
      <c r="F12257" t="s">
        <v>274</v>
      </c>
      <c r="G12257" t="s">
        <v>275</v>
      </c>
      <c r="H12257" t="s">
        <v>244</v>
      </c>
      <c r="I12257" t="s">
        <v>245</v>
      </c>
      <c r="J12257" s="65">
        <v>3196</v>
      </c>
      <c r="K12257" t="str">
        <f t="shared" si="448"/>
        <v>35VI1101SRTT</v>
      </c>
      <c r="L12257">
        <f t="shared" si="449"/>
        <v>3196</v>
      </c>
    </row>
    <row r="12258" spans="1:12">
      <c r="A12258" s="65">
        <v>35</v>
      </c>
      <c r="B12258" t="s">
        <v>58</v>
      </c>
      <c r="C12258" s="65">
        <v>11</v>
      </c>
      <c r="D12258" t="s">
        <v>237</v>
      </c>
      <c r="E12258" s="65">
        <v>1</v>
      </c>
      <c r="F12258" t="s">
        <v>276</v>
      </c>
      <c r="G12258" t="s">
        <v>277</v>
      </c>
      <c r="H12258" t="s">
        <v>246</v>
      </c>
      <c r="I12258" t="s">
        <v>247</v>
      </c>
      <c r="J12258" s="65">
        <v>0</v>
      </c>
      <c r="K12258" t="str">
        <f t="shared" si="448"/>
        <v>35VI1102SRPS</v>
      </c>
      <c r="L12258">
        <f t="shared" si="449"/>
        <v>0</v>
      </c>
    </row>
    <row r="12259" spans="1:12">
      <c r="A12259" s="65">
        <v>35</v>
      </c>
      <c r="B12259" t="s">
        <v>58</v>
      </c>
      <c r="C12259" s="65">
        <v>11</v>
      </c>
      <c r="D12259" t="s">
        <v>237</v>
      </c>
      <c r="E12259" s="65">
        <v>1</v>
      </c>
      <c r="F12259" t="s">
        <v>276</v>
      </c>
      <c r="G12259" t="s">
        <v>277</v>
      </c>
      <c r="H12259" t="s">
        <v>248</v>
      </c>
      <c r="I12259" t="s">
        <v>249</v>
      </c>
      <c r="J12259" s="65">
        <v>0</v>
      </c>
      <c r="K12259" t="str">
        <f t="shared" si="448"/>
        <v>35VI1102SRPR</v>
      </c>
      <c r="L12259">
        <f t="shared" si="449"/>
        <v>0</v>
      </c>
    </row>
    <row r="12260" spans="1:12">
      <c r="A12260" s="65">
        <v>35</v>
      </c>
      <c r="B12260" t="s">
        <v>58</v>
      </c>
      <c r="C12260" s="65">
        <v>11</v>
      </c>
      <c r="D12260" t="s">
        <v>237</v>
      </c>
      <c r="E12260" s="65">
        <v>1</v>
      </c>
      <c r="F12260" t="s">
        <v>276</v>
      </c>
      <c r="G12260" t="s">
        <v>277</v>
      </c>
      <c r="H12260" t="s">
        <v>250</v>
      </c>
      <c r="I12260" t="s">
        <v>251</v>
      </c>
      <c r="J12260" s="65">
        <v>0</v>
      </c>
      <c r="K12260" t="str">
        <f t="shared" si="448"/>
        <v>35VI1102SRPT</v>
      </c>
      <c r="L12260">
        <f t="shared" si="449"/>
        <v>0</v>
      </c>
    </row>
    <row r="12261" spans="1:12">
      <c r="A12261" s="65">
        <v>35</v>
      </c>
      <c r="B12261" t="s">
        <v>58</v>
      </c>
      <c r="C12261" s="65">
        <v>11</v>
      </c>
      <c r="D12261" t="s">
        <v>237</v>
      </c>
      <c r="E12261" s="65">
        <v>1</v>
      </c>
      <c r="F12261" t="s">
        <v>276</v>
      </c>
      <c r="G12261" t="s">
        <v>277</v>
      </c>
      <c r="H12261" t="s">
        <v>252</v>
      </c>
      <c r="I12261" t="s">
        <v>253</v>
      </c>
      <c r="J12261" s="65">
        <v>0</v>
      </c>
      <c r="K12261" t="str">
        <f t="shared" si="448"/>
        <v>35VI1102SRRS</v>
      </c>
      <c r="L12261">
        <f t="shared" si="449"/>
        <v>0</v>
      </c>
    </row>
    <row r="12262" spans="1:12">
      <c r="A12262" s="65">
        <v>35</v>
      </c>
      <c r="B12262" t="s">
        <v>58</v>
      </c>
      <c r="C12262" s="65">
        <v>11</v>
      </c>
      <c r="D12262" t="s">
        <v>237</v>
      </c>
      <c r="E12262" s="65">
        <v>1</v>
      </c>
      <c r="F12262" t="s">
        <v>276</v>
      </c>
      <c r="G12262" t="s">
        <v>277</v>
      </c>
      <c r="H12262" t="s">
        <v>254</v>
      </c>
      <c r="I12262" t="s">
        <v>255</v>
      </c>
      <c r="J12262" s="65">
        <v>0</v>
      </c>
      <c r="K12262" t="str">
        <f t="shared" si="448"/>
        <v>35VI1102SRRR</v>
      </c>
      <c r="L12262">
        <f t="shared" si="449"/>
        <v>0</v>
      </c>
    </row>
    <row r="12263" spans="1:12">
      <c r="A12263" s="65">
        <v>35</v>
      </c>
      <c r="B12263" t="s">
        <v>58</v>
      </c>
      <c r="C12263" s="65">
        <v>11</v>
      </c>
      <c r="D12263" t="s">
        <v>237</v>
      </c>
      <c r="E12263" s="65">
        <v>1</v>
      </c>
      <c r="F12263" t="s">
        <v>276</v>
      </c>
      <c r="G12263" t="s">
        <v>277</v>
      </c>
      <c r="H12263" t="s">
        <v>262</v>
      </c>
      <c r="I12263" t="s">
        <v>263</v>
      </c>
      <c r="J12263" s="65">
        <v>0</v>
      </c>
      <c r="K12263" t="str">
        <f t="shared" si="448"/>
        <v>35VI1102DREX</v>
      </c>
      <c r="L12263">
        <f t="shared" si="449"/>
        <v>0</v>
      </c>
    </row>
    <row r="12264" spans="1:12">
      <c r="A12264" s="65">
        <v>35</v>
      </c>
      <c r="B12264" t="s">
        <v>58</v>
      </c>
      <c r="C12264" s="65">
        <v>11</v>
      </c>
      <c r="D12264" t="s">
        <v>237</v>
      </c>
      <c r="E12264" s="65">
        <v>1</v>
      </c>
      <c r="F12264" t="s">
        <v>276</v>
      </c>
      <c r="G12264" t="s">
        <v>277</v>
      </c>
      <c r="H12264" t="s">
        <v>220</v>
      </c>
      <c r="I12264" t="s">
        <v>221</v>
      </c>
      <c r="J12264" s="65">
        <v>0</v>
      </c>
      <c r="K12264" t="str">
        <f t="shared" si="448"/>
        <v>35VI1102DRET</v>
      </c>
      <c r="L12264">
        <f t="shared" si="449"/>
        <v>0</v>
      </c>
    </row>
    <row r="12265" spans="1:12">
      <c r="A12265" s="65">
        <v>35</v>
      </c>
      <c r="B12265" t="s">
        <v>58</v>
      </c>
      <c r="C12265" s="65">
        <v>11</v>
      </c>
      <c r="D12265" t="s">
        <v>237</v>
      </c>
      <c r="E12265" s="65">
        <v>1</v>
      </c>
      <c r="F12265" t="s">
        <v>276</v>
      </c>
      <c r="G12265" t="s">
        <v>277</v>
      </c>
      <c r="H12265" t="s">
        <v>222</v>
      </c>
      <c r="I12265" t="s">
        <v>223</v>
      </c>
      <c r="J12265" s="65">
        <v>0</v>
      </c>
      <c r="K12265" t="str">
        <f t="shared" si="448"/>
        <v>35VI1102DPMA</v>
      </c>
      <c r="L12265">
        <f t="shared" si="449"/>
        <v>0</v>
      </c>
    </row>
    <row r="12266" spans="1:12">
      <c r="A12266" s="65">
        <v>35</v>
      </c>
      <c r="B12266" t="s">
        <v>58</v>
      </c>
      <c r="C12266" s="65">
        <v>11</v>
      </c>
      <c r="D12266" t="s">
        <v>237</v>
      </c>
      <c r="E12266" s="65">
        <v>1</v>
      </c>
      <c r="F12266" t="s">
        <v>276</v>
      </c>
      <c r="G12266" t="s">
        <v>277</v>
      </c>
      <c r="H12266" t="s">
        <v>211</v>
      </c>
      <c r="I12266" t="s">
        <v>212</v>
      </c>
      <c r="J12266" s="65">
        <v>0</v>
      </c>
      <c r="K12266" t="str">
        <f t="shared" si="448"/>
        <v>35VI1102APRS</v>
      </c>
      <c r="L12266">
        <f t="shared" si="449"/>
        <v>0</v>
      </c>
    </row>
    <row r="12267" spans="1:12">
      <c r="A12267" s="65">
        <v>35</v>
      </c>
      <c r="B12267" t="s">
        <v>58</v>
      </c>
      <c r="C12267" s="65">
        <v>11</v>
      </c>
      <c r="D12267" t="s">
        <v>237</v>
      </c>
      <c r="E12267" s="65">
        <v>1</v>
      </c>
      <c r="F12267" t="s">
        <v>276</v>
      </c>
      <c r="G12267" t="s">
        <v>277</v>
      </c>
      <c r="H12267" t="s">
        <v>213</v>
      </c>
      <c r="I12267" t="s">
        <v>214</v>
      </c>
      <c r="J12267" s="65">
        <v>0</v>
      </c>
      <c r="K12267" t="str">
        <f t="shared" si="448"/>
        <v>35VI1102APRR</v>
      </c>
      <c r="L12267">
        <f t="shared" si="449"/>
        <v>0</v>
      </c>
    </row>
    <row r="12268" spans="1:12">
      <c r="A12268" s="65">
        <v>35</v>
      </c>
      <c r="B12268" t="s">
        <v>58</v>
      </c>
      <c r="C12268" s="65">
        <v>11</v>
      </c>
      <c r="D12268" t="s">
        <v>237</v>
      </c>
      <c r="E12268" s="65">
        <v>1</v>
      </c>
      <c r="F12268" t="s">
        <v>276</v>
      </c>
      <c r="G12268" t="s">
        <v>277</v>
      </c>
      <c r="H12268" t="s">
        <v>215</v>
      </c>
      <c r="I12268" t="s">
        <v>216</v>
      </c>
      <c r="J12268" s="65">
        <v>0</v>
      </c>
      <c r="K12268" t="str">
        <f t="shared" si="448"/>
        <v>35VI1102APRT</v>
      </c>
      <c r="L12268">
        <f t="shared" si="449"/>
        <v>0</v>
      </c>
    </row>
    <row r="12269" spans="1:12">
      <c r="A12269" s="65">
        <v>35</v>
      </c>
      <c r="B12269" t="s">
        <v>58</v>
      </c>
      <c r="C12269" s="65">
        <v>11</v>
      </c>
      <c r="D12269" t="s">
        <v>237</v>
      </c>
      <c r="E12269" s="65">
        <v>1</v>
      </c>
      <c r="F12269" t="s">
        <v>276</v>
      </c>
      <c r="G12269" t="s">
        <v>277</v>
      </c>
      <c r="H12269" t="s">
        <v>224</v>
      </c>
      <c r="I12269" t="s">
        <v>225</v>
      </c>
      <c r="J12269" s="65">
        <v>0</v>
      </c>
      <c r="K12269" t="str">
        <f t="shared" si="448"/>
        <v>35VI1102ARRA</v>
      </c>
      <c r="L12269">
        <f t="shared" si="449"/>
        <v>0</v>
      </c>
    </row>
    <row r="12270" spans="1:12">
      <c r="A12270" s="65">
        <v>35</v>
      </c>
      <c r="B12270" t="s">
        <v>58</v>
      </c>
      <c r="C12270" s="65">
        <v>11</v>
      </c>
      <c r="D12270" t="s">
        <v>237</v>
      </c>
      <c r="E12270" s="65">
        <v>1</v>
      </c>
      <c r="F12270" t="s">
        <v>276</v>
      </c>
      <c r="G12270" t="s">
        <v>277</v>
      </c>
      <c r="H12270" t="s">
        <v>242</v>
      </c>
      <c r="I12270" t="s">
        <v>243</v>
      </c>
      <c r="J12270" s="65">
        <v>0</v>
      </c>
      <c r="K12270" t="str">
        <f t="shared" ref="K12270:K12333" si="450">CONCATENATE(TEXT(A12270,"00"),F12270,H12270)</f>
        <v>35VI1102DRPP</v>
      </c>
      <c r="L12270">
        <f t="shared" ref="L12270:L12333" si="451">J12270</f>
        <v>0</v>
      </c>
    </row>
    <row r="12271" spans="1:12">
      <c r="A12271" s="65">
        <v>35</v>
      </c>
      <c r="B12271" t="s">
        <v>58</v>
      </c>
      <c r="C12271" s="65">
        <v>11</v>
      </c>
      <c r="D12271" t="s">
        <v>237</v>
      </c>
      <c r="E12271" s="65">
        <v>1</v>
      </c>
      <c r="F12271" t="s">
        <v>276</v>
      </c>
      <c r="G12271" t="s">
        <v>277</v>
      </c>
      <c r="H12271" t="s">
        <v>260</v>
      </c>
      <c r="I12271" t="s">
        <v>261</v>
      </c>
      <c r="J12271" s="65">
        <v>0</v>
      </c>
      <c r="K12271" t="str">
        <f t="shared" si="450"/>
        <v>35VI1102DRVM</v>
      </c>
      <c r="L12271">
        <f t="shared" si="451"/>
        <v>0</v>
      </c>
    </row>
    <row r="12272" spans="1:12">
      <c r="A12272" s="65">
        <v>35</v>
      </c>
      <c r="B12272" t="s">
        <v>58</v>
      </c>
      <c r="C12272" s="65">
        <v>11</v>
      </c>
      <c r="D12272" t="s">
        <v>237</v>
      </c>
      <c r="E12272" s="65">
        <v>1</v>
      </c>
      <c r="F12272" t="s">
        <v>276</v>
      </c>
      <c r="G12272" t="s">
        <v>277</v>
      </c>
      <c r="H12272" t="s">
        <v>226</v>
      </c>
      <c r="I12272" t="s">
        <v>227</v>
      </c>
      <c r="J12272" s="65">
        <v>0</v>
      </c>
      <c r="K12272" t="str">
        <f t="shared" si="450"/>
        <v>35VI1102PLNA</v>
      </c>
      <c r="L12272">
        <f t="shared" si="451"/>
        <v>0</v>
      </c>
    </row>
    <row r="12273" spans="1:12">
      <c r="A12273" s="65">
        <v>35</v>
      </c>
      <c r="B12273" t="s">
        <v>58</v>
      </c>
      <c r="C12273" s="65">
        <v>11</v>
      </c>
      <c r="D12273" t="s">
        <v>237</v>
      </c>
      <c r="E12273" s="65">
        <v>1</v>
      </c>
      <c r="F12273" t="s">
        <v>276</v>
      </c>
      <c r="G12273" t="s">
        <v>277</v>
      </c>
      <c r="H12273" t="s">
        <v>235</v>
      </c>
      <c r="I12273" t="s">
        <v>236</v>
      </c>
      <c r="J12273" s="65">
        <v>0</v>
      </c>
      <c r="K12273" t="str">
        <f t="shared" si="450"/>
        <v>35VI1102SABA</v>
      </c>
      <c r="L12273">
        <f t="shared" si="451"/>
        <v>0</v>
      </c>
    </row>
    <row r="12274" spans="1:12">
      <c r="A12274" s="65">
        <v>35</v>
      </c>
      <c r="B12274" t="s">
        <v>58</v>
      </c>
      <c r="C12274" s="65">
        <v>11</v>
      </c>
      <c r="D12274" t="s">
        <v>237</v>
      </c>
      <c r="E12274" s="65">
        <v>1</v>
      </c>
      <c r="F12274" t="s">
        <v>276</v>
      </c>
      <c r="G12274" t="s">
        <v>277</v>
      </c>
      <c r="H12274" t="s">
        <v>256</v>
      </c>
      <c r="I12274" t="s">
        <v>257</v>
      </c>
      <c r="J12274" s="65">
        <v>0</v>
      </c>
      <c r="K12274" t="str">
        <f t="shared" si="450"/>
        <v>35VI1102SRRT</v>
      </c>
      <c r="L12274">
        <f t="shared" si="451"/>
        <v>0</v>
      </c>
    </row>
    <row r="12275" spans="1:12">
      <c r="A12275" s="65">
        <v>35</v>
      </c>
      <c r="B12275" t="s">
        <v>58</v>
      </c>
      <c r="C12275" s="65">
        <v>11</v>
      </c>
      <c r="D12275" t="s">
        <v>237</v>
      </c>
      <c r="E12275" s="65">
        <v>1</v>
      </c>
      <c r="F12275" t="s">
        <v>276</v>
      </c>
      <c r="G12275" t="s">
        <v>277</v>
      </c>
      <c r="H12275" t="s">
        <v>264</v>
      </c>
      <c r="I12275" t="s">
        <v>265</v>
      </c>
      <c r="J12275" s="65">
        <v>0</v>
      </c>
      <c r="K12275" t="str">
        <f t="shared" si="450"/>
        <v>35VI1102RSRR</v>
      </c>
      <c r="L12275">
        <f t="shared" si="451"/>
        <v>0</v>
      </c>
    </row>
    <row r="12276" spans="1:12">
      <c r="A12276" s="65">
        <v>35</v>
      </c>
      <c r="B12276" t="s">
        <v>58</v>
      </c>
      <c r="C12276" s="65">
        <v>11</v>
      </c>
      <c r="D12276" t="s">
        <v>237</v>
      </c>
      <c r="E12276" s="65">
        <v>1</v>
      </c>
      <c r="F12276" t="s">
        <v>276</v>
      </c>
      <c r="G12276" t="s">
        <v>277</v>
      </c>
      <c r="H12276" t="s">
        <v>228</v>
      </c>
      <c r="I12276" t="s">
        <v>217</v>
      </c>
      <c r="J12276" s="65">
        <v>0</v>
      </c>
      <c r="K12276" t="str">
        <f t="shared" si="450"/>
        <v>35VI1102PTBI</v>
      </c>
      <c r="L12276">
        <f t="shared" si="451"/>
        <v>0</v>
      </c>
    </row>
    <row r="12277" spans="1:12">
      <c r="A12277" s="65">
        <v>35</v>
      </c>
      <c r="B12277" t="s">
        <v>58</v>
      </c>
      <c r="C12277" s="65">
        <v>11</v>
      </c>
      <c r="D12277" t="s">
        <v>237</v>
      </c>
      <c r="E12277" s="65">
        <v>1</v>
      </c>
      <c r="F12277" t="s">
        <v>276</v>
      </c>
      <c r="G12277" t="s">
        <v>277</v>
      </c>
      <c r="H12277" t="s">
        <v>229</v>
      </c>
      <c r="I12277" t="s">
        <v>230</v>
      </c>
      <c r="J12277" s="65">
        <v>0</v>
      </c>
      <c r="K12277" t="str">
        <f t="shared" si="450"/>
        <v>35VI1102PRNR</v>
      </c>
      <c r="L12277">
        <f t="shared" si="451"/>
        <v>0</v>
      </c>
    </row>
    <row r="12278" spans="1:12">
      <c r="A12278" s="65">
        <v>35</v>
      </c>
      <c r="B12278" t="s">
        <v>58</v>
      </c>
      <c r="C12278" s="65">
        <v>11</v>
      </c>
      <c r="D12278" t="s">
        <v>237</v>
      </c>
      <c r="E12278" s="65">
        <v>1</v>
      </c>
      <c r="F12278" t="s">
        <v>276</v>
      </c>
      <c r="G12278" t="s">
        <v>277</v>
      </c>
      <c r="H12278" t="s">
        <v>231</v>
      </c>
      <c r="I12278" t="s">
        <v>232</v>
      </c>
      <c r="J12278" s="65">
        <v>0</v>
      </c>
      <c r="K12278" t="str">
        <f t="shared" si="450"/>
        <v>35VI1102PRES</v>
      </c>
      <c r="L12278">
        <f t="shared" si="451"/>
        <v>0</v>
      </c>
    </row>
    <row r="12279" spans="1:12">
      <c r="A12279" s="65">
        <v>35</v>
      </c>
      <c r="B12279" t="s">
        <v>58</v>
      </c>
      <c r="C12279" s="65">
        <v>11</v>
      </c>
      <c r="D12279" t="s">
        <v>237</v>
      </c>
      <c r="E12279" s="65">
        <v>1</v>
      </c>
      <c r="F12279" t="s">
        <v>276</v>
      </c>
      <c r="G12279" t="s">
        <v>277</v>
      </c>
      <c r="H12279" t="s">
        <v>266</v>
      </c>
      <c r="I12279" t="s">
        <v>267</v>
      </c>
      <c r="J12279" s="65">
        <v>0</v>
      </c>
      <c r="K12279" t="str">
        <f t="shared" si="450"/>
        <v>35VI1102PTRE</v>
      </c>
      <c r="L12279">
        <f t="shared" si="451"/>
        <v>0</v>
      </c>
    </row>
    <row r="12280" spans="1:12">
      <c r="A12280" s="65">
        <v>35</v>
      </c>
      <c r="B12280" t="s">
        <v>58</v>
      </c>
      <c r="C12280" s="65">
        <v>11</v>
      </c>
      <c r="D12280" t="s">
        <v>237</v>
      </c>
      <c r="E12280" s="65">
        <v>1</v>
      </c>
      <c r="F12280" t="s">
        <v>276</v>
      </c>
      <c r="G12280" t="s">
        <v>277</v>
      </c>
      <c r="H12280" t="s">
        <v>268</v>
      </c>
      <c r="I12280" t="s">
        <v>269</v>
      </c>
      <c r="J12280" s="65">
        <v>0</v>
      </c>
      <c r="K12280" t="str">
        <f t="shared" si="450"/>
        <v>35VI1102DRCF</v>
      </c>
      <c r="L12280">
        <f t="shared" si="451"/>
        <v>0</v>
      </c>
    </row>
    <row r="12281" spans="1:12">
      <c r="A12281" s="65">
        <v>35</v>
      </c>
      <c r="B12281" t="s">
        <v>58</v>
      </c>
      <c r="C12281" s="65">
        <v>11</v>
      </c>
      <c r="D12281" t="s">
        <v>237</v>
      </c>
      <c r="E12281" s="65">
        <v>1</v>
      </c>
      <c r="F12281" t="s">
        <v>276</v>
      </c>
      <c r="G12281" t="s">
        <v>277</v>
      </c>
      <c r="H12281" t="s">
        <v>240</v>
      </c>
      <c r="I12281" t="s">
        <v>241</v>
      </c>
      <c r="J12281" s="65">
        <v>0</v>
      </c>
      <c r="K12281" t="str">
        <f t="shared" si="450"/>
        <v>35VI1102SRTS</v>
      </c>
      <c r="L12281">
        <f t="shared" si="451"/>
        <v>0</v>
      </c>
    </row>
    <row r="12282" spans="1:12">
      <c r="A12282" s="65">
        <v>35</v>
      </c>
      <c r="B12282" t="s">
        <v>58</v>
      </c>
      <c r="C12282" s="65">
        <v>11</v>
      </c>
      <c r="D12282" t="s">
        <v>237</v>
      </c>
      <c r="E12282" s="65">
        <v>1</v>
      </c>
      <c r="F12282" t="s">
        <v>276</v>
      </c>
      <c r="G12282" t="s">
        <v>277</v>
      </c>
      <c r="H12282" t="s">
        <v>270</v>
      </c>
      <c r="I12282" t="s">
        <v>271</v>
      </c>
      <c r="J12282" s="65">
        <v>0</v>
      </c>
      <c r="K12282" t="str">
        <f t="shared" si="450"/>
        <v>35VI1102SRTR</v>
      </c>
      <c r="L12282">
        <f t="shared" si="451"/>
        <v>0</v>
      </c>
    </row>
    <row r="12283" spans="1:12">
      <c r="A12283" s="65">
        <v>35</v>
      </c>
      <c r="B12283" t="s">
        <v>58</v>
      </c>
      <c r="C12283" s="65">
        <v>11</v>
      </c>
      <c r="D12283" t="s">
        <v>237</v>
      </c>
      <c r="E12283" s="65">
        <v>1</v>
      </c>
      <c r="F12283" t="s">
        <v>276</v>
      </c>
      <c r="G12283" t="s">
        <v>277</v>
      </c>
      <c r="H12283" t="s">
        <v>244</v>
      </c>
      <c r="I12283" t="s">
        <v>245</v>
      </c>
      <c r="J12283" s="65">
        <v>0</v>
      </c>
      <c r="K12283" t="str">
        <f t="shared" si="450"/>
        <v>35VI1102SRTT</v>
      </c>
      <c r="L12283">
        <f t="shared" si="451"/>
        <v>0</v>
      </c>
    </row>
    <row r="12284" spans="1:12">
      <c r="A12284" s="65">
        <v>35</v>
      </c>
      <c r="B12284" t="s">
        <v>58</v>
      </c>
      <c r="C12284" s="65">
        <v>11</v>
      </c>
      <c r="D12284" t="s">
        <v>237</v>
      </c>
      <c r="E12284" s="65">
        <v>1</v>
      </c>
      <c r="F12284" t="s">
        <v>276</v>
      </c>
      <c r="G12284" t="s">
        <v>277</v>
      </c>
      <c r="H12284" t="s">
        <v>233</v>
      </c>
      <c r="I12284" t="s">
        <v>234</v>
      </c>
      <c r="J12284" s="65">
        <v>0</v>
      </c>
      <c r="K12284" t="str">
        <f t="shared" si="450"/>
        <v>35VI1102PRER</v>
      </c>
      <c r="L12284">
        <f t="shared" si="451"/>
        <v>0</v>
      </c>
    </row>
    <row r="12285" spans="1:12">
      <c r="A12285" s="65">
        <v>35</v>
      </c>
      <c r="B12285" t="s">
        <v>58</v>
      </c>
      <c r="C12285" s="65">
        <v>11</v>
      </c>
      <c r="D12285" t="s">
        <v>237</v>
      </c>
      <c r="E12285" s="65">
        <v>1</v>
      </c>
      <c r="F12285" t="s">
        <v>276</v>
      </c>
      <c r="G12285" t="s">
        <v>277</v>
      </c>
      <c r="H12285" t="s">
        <v>258</v>
      </c>
      <c r="I12285" t="s">
        <v>259</v>
      </c>
      <c r="J12285" s="65">
        <v>0</v>
      </c>
      <c r="K12285" t="str">
        <f t="shared" si="450"/>
        <v>35VI1102RSRS</v>
      </c>
      <c r="L12285">
        <f t="shared" si="451"/>
        <v>0</v>
      </c>
    </row>
    <row r="12286" spans="1:12">
      <c r="A12286" s="65">
        <v>35</v>
      </c>
      <c r="B12286" t="s">
        <v>58</v>
      </c>
      <c r="C12286" s="65">
        <v>11</v>
      </c>
      <c r="D12286" t="s">
        <v>237</v>
      </c>
      <c r="E12286" s="65">
        <v>1</v>
      </c>
      <c r="F12286" t="s">
        <v>278</v>
      </c>
      <c r="G12286" t="s">
        <v>273</v>
      </c>
      <c r="H12286" t="s">
        <v>248</v>
      </c>
      <c r="I12286" t="s">
        <v>249</v>
      </c>
      <c r="J12286" s="65">
        <v>0</v>
      </c>
      <c r="K12286" t="str">
        <f t="shared" si="450"/>
        <v>35VI1200SRPR</v>
      </c>
      <c r="L12286">
        <f t="shared" si="451"/>
        <v>0</v>
      </c>
    </row>
    <row r="12287" spans="1:12">
      <c r="A12287" s="65">
        <v>35</v>
      </c>
      <c r="B12287" t="s">
        <v>58</v>
      </c>
      <c r="C12287" s="65">
        <v>11</v>
      </c>
      <c r="D12287" t="s">
        <v>237</v>
      </c>
      <c r="E12287" s="65">
        <v>1</v>
      </c>
      <c r="F12287" t="s">
        <v>278</v>
      </c>
      <c r="G12287" t="s">
        <v>273</v>
      </c>
      <c r="H12287" t="s">
        <v>226</v>
      </c>
      <c r="I12287" t="s">
        <v>227</v>
      </c>
      <c r="J12287" s="65">
        <v>0</v>
      </c>
      <c r="K12287" t="str">
        <f t="shared" si="450"/>
        <v>35VI1200PLNA</v>
      </c>
      <c r="L12287">
        <f t="shared" si="451"/>
        <v>0</v>
      </c>
    </row>
    <row r="12288" spans="1:12">
      <c r="A12288" s="65">
        <v>35</v>
      </c>
      <c r="B12288" t="s">
        <v>58</v>
      </c>
      <c r="C12288" s="65">
        <v>11</v>
      </c>
      <c r="D12288" t="s">
        <v>237</v>
      </c>
      <c r="E12288" s="65">
        <v>1</v>
      </c>
      <c r="F12288" t="s">
        <v>278</v>
      </c>
      <c r="G12288" t="s">
        <v>273</v>
      </c>
      <c r="H12288" t="s">
        <v>224</v>
      </c>
      <c r="I12288" t="s">
        <v>225</v>
      </c>
      <c r="J12288" s="65">
        <v>0</v>
      </c>
      <c r="K12288" t="str">
        <f t="shared" si="450"/>
        <v>35VI1200ARRA</v>
      </c>
      <c r="L12288">
        <f t="shared" si="451"/>
        <v>0</v>
      </c>
    </row>
    <row r="12289" spans="1:12">
      <c r="A12289" s="65">
        <v>35</v>
      </c>
      <c r="B12289" t="s">
        <v>58</v>
      </c>
      <c r="C12289" s="65">
        <v>11</v>
      </c>
      <c r="D12289" t="s">
        <v>237</v>
      </c>
      <c r="E12289" s="65">
        <v>1</v>
      </c>
      <c r="F12289" t="s">
        <v>278</v>
      </c>
      <c r="G12289" t="s">
        <v>273</v>
      </c>
      <c r="H12289" t="s">
        <v>215</v>
      </c>
      <c r="I12289" t="s">
        <v>216</v>
      </c>
      <c r="J12289" s="65">
        <v>0</v>
      </c>
      <c r="K12289" t="str">
        <f t="shared" si="450"/>
        <v>35VI1200APRT</v>
      </c>
      <c r="L12289">
        <f t="shared" si="451"/>
        <v>0</v>
      </c>
    </row>
    <row r="12290" spans="1:12">
      <c r="A12290" s="65">
        <v>35</v>
      </c>
      <c r="B12290" t="s">
        <v>58</v>
      </c>
      <c r="C12290" s="65">
        <v>11</v>
      </c>
      <c r="D12290" t="s">
        <v>237</v>
      </c>
      <c r="E12290" s="65">
        <v>1</v>
      </c>
      <c r="F12290" t="s">
        <v>278</v>
      </c>
      <c r="G12290" t="s">
        <v>273</v>
      </c>
      <c r="H12290" t="s">
        <v>213</v>
      </c>
      <c r="I12290" t="s">
        <v>214</v>
      </c>
      <c r="J12290" s="65">
        <v>0</v>
      </c>
      <c r="K12290" t="str">
        <f t="shared" si="450"/>
        <v>35VI1200APRR</v>
      </c>
      <c r="L12290">
        <f t="shared" si="451"/>
        <v>0</v>
      </c>
    </row>
    <row r="12291" spans="1:12">
      <c r="A12291" s="65">
        <v>35</v>
      </c>
      <c r="B12291" t="s">
        <v>58</v>
      </c>
      <c r="C12291" s="65">
        <v>11</v>
      </c>
      <c r="D12291" t="s">
        <v>237</v>
      </c>
      <c r="E12291" s="65">
        <v>1</v>
      </c>
      <c r="F12291" t="s">
        <v>278</v>
      </c>
      <c r="G12291" t="s">
        <v>273</v>
      </c>
      <c r="H12291" t="s">
        <v>211</v>
      </c>
      <c r="I12291" t="s">
        <v>212</v>
      </c>
      <c r="J12291" s="65">
        <v>0</v>
      </c>
      <c r="K12291" t="str">
        <f t="shared" si="450"/>
        <v>35VI1200APRS</v>
      </c>
      <c r="L12291">
        <f t="shared" si="451"/>
        <v>0</v>
      </c>
    </row>
    <row r="12292" spans="1:12">
      <c r="A12292" s="65">
        <v>35</v>
      </c>
      <c r="B12292" t="s">
        <v>58</v>
      </c>
      <c r="C12292" s="65">
        <v>11</v>
      </c>
      <c r="D12292" t="s">
        <v>237</v>
      </c>
      <c r="E12292" s="65">
        <v>1</v>
      </c>
      <c r="F12292" t="s">
        <v>278</v>
      </c>
      <c r="G12292" t="s">
        <v>273</v>
      </c>
      <c r="H12292" t="s">
        <v>222</v>
      </c>
      <c r="I12292" t="s">
        <v>223</v>
      </c>
      <c r="J12292" s="65">
        <v>0</v>
      </c>
      <c r="K12292" t="str">
        <f t="shared" si="450"/>
        <v>35VI1200DPMA</v>
      </c>
      <c r="L12292">
        <f t="shared" si="451"/>
        <v>0</v>
      </c>
    </row>
    <row r="12293" spans="1:12">
      <c r="A12293" s="65">
        <v>35</v>
      </c>
      <c r="B12293" t="s">
        <v>58</v>
      </c>
      <c r="C12293" s="65">
        <v>11</v>
      </c>
      <c r="D12293" t="s">
        <v>237</v>
      </c>
      <c r="E12293" s="65">
        <v>1</v>
      </c>
      <c r="F12293" t="s">
        <v>278</v>
      </c>
      <c r="G12293" t="s">
        <v>273</v>
      </c>
      <c r="H12293" t="s">
        <v>220</v>
      </c>
      <c r="I12293" t="s">
        <v>221</v>
      </c>
      <c r="J12293" s="65">
        <v>0</v>
      </c>
      <c r="K12293" t="str">
        <f t="shared" si="450"/>
        <v>35VI1200DRET</v>
      </c>
      <c r="L12293">
        <f t="shared" si="451"/>
        <v>0</v>
      </c>
    </row>
    <row r="12294" spans="1:12">
      <c r="A12294" s="65">
        <v>35</v>
      </c>
      <c r="B12294" t="s">
        <v>58</v>
      </c>
      <c r="C12294" s="65">
        <v>11</v>
      </c>
      <c r="D12294" t="s">
        <v>237</v>
      </c>
      <c r="E12294" s="65">
        <v>1</v>
      </c>
      <c r="F12294" t="s">
        <v>278</v>
      </c>
      <c r="G12294" t="s">
        <v>273</v>
      </c>
      <c r="H12294" t="s">
        <v>262</v>
      </c>
      <c r="I12294" t="s">
        <v>263</v>
      </c>
      <c r="J12294" s="65">
        <v>0</v>
      </c>
      <c r="K12294" t="str">
        <f t="shared" si="450"/>
        <v>35VI1200DREX</v>
      </c>
      <c r="L12294">
        <f t="shared" si="451"/>
        <v>0</v>
      </c>
    </row>
    <row r="12295" spans="1:12">
      <c r="A12295" s="65">
        <v>35</v>
      </c>
      <c r="B12295" t="s">
        <v>58</v>
      </c>
      <c r="C12295" s="65">
        <v>11</v>
      </c>
      <c r="D12295" t="s">
        <v>237</v>
      </c>
      <c r="E12295" s="65">
        <v>1</v>
      </c>
      <c r="F12295" t="s">
        <v>278</v>
      </c>
      <c r="G12295" t="s">
        <v>273</v>
      </c>
      <c r="H12295" t="s">
        <v>260</v>
      </c>
      <c r="I12295" t="s">
        <v>261</v>
      </c>
      <c r="J12295" s="65">
        <v>0</v>
      </c>
      <c r="K12295" t="str">
        <f t="shared" si="450"/>
        <v>35VI1200DRVM</v>
      </c>
      <c r="L12295">
        <f t="shared" si="451"/>
        <v>0</v>
      </c>
    </row>
    <row r="12296" spans="1:12">
      <c r="A12296" s="65">
        <v>35</v>
      </c>
      <c r="B12296" t="s">
        <v>58</v>
      </c>
      <c r="C12296" s="65">
        <v>11</v>
      </c>
      <c r="D12296" t="s">
        <v>237</v>
      </c>
      <c r="E12296" s="65">
        <v>1</v>
      </c>
      <c r="F12296" t="s">
        <v>278</v>
      </c>
      <c r="G12296" t="s">
        <v>273</v>
      </c>
      <c r="H12296" t="s">
        <v>242</v>
      </c>
      <c r="I12296" t="s">
        <v>243</v>
      </c>
      <c r="J12296" s="65">
        <v>0</v>
      </c>
      <c r="K12296" t="str">
        <f t="shared" si="450"/>
        <v>35VI1200DRPP</v>
      </c>
      <c r="L12296">
        <f t="shared" si="451"/>
        <v>0</v>
      </c>
    </row>
    <row r="12297" spans="1:12">
      <c r="A12297" s="65">
        <v>35</v>
      </c>
      <c r="B12297" t="s">
        <v>58</v>
      </c>
      <c r="C12297" s="65">
        <v>11</v>
      </c>
      <c r="D12297" t="s">
        <v>237</v>
      </c>
      <c r="E12297" s="65">
        <v>1</v>
      </c>
      <c r="F12297" t="s">
        <v>278</v>
      </c>
      <c r="G12297" t="s">
        <v>273</v>
      </c>
      <c r="H12297" t="s">
        <v>268</v>
      </c>
      <c r="I12297" t="s">
        <v>269</v>
      </c>
      <c r="J12297" s="65">
        <v>0</v>
      </c>
      <c r="K12297" t="str">
        <f t="shared" si="450"/>
        <v>35VI1200DRCF</v>
      </c>
      <c r="L12297">
        <f t="shared" si="451"/>
        <v>0</v>
      </c>
    </row>
    <row r="12298" spans="1:12">
      <c r="A12298" s="65">
        <v>35</v>
      </c>
      <c r="B12298" t="s">
        <v>58</v>
      </c>
      <c r="C12298" s="65">
        <v>11</v>
      </c>
      <c r="D12298" t="s">
        <v>237</v>
      </c>
      <c r="E12298" s="65">
        <v>1</v>
      </c>
      <c r="F12298" t="s">
        <v>278</v>
      </c>
      <c r="G12298" t="s">
        <v>273</v>
      </c>
      <c r="H12298" t="s">
        <v>266</v>
      </c>
      <c r="I12298" t="s">
        <v>267</v>
      </c>
      <c r="J12298" s="65">
        <v>0</v>
      </c>
      <c r="K12298" t="str">
        <f t="shared" si="450"/>
        <v>35VI1200PTRE</v>
      </c>
      <c r="L12298">
        <f t="shared" si="451"/>
        <v>0</v>
      </c>
    </row>
    <row r="12299" spans="1:12">
      <c r="A12299" s="65">
        <v>35</v>
      </c>
      <c r="B12299" t="s">
        <v>58</v>
      </c>
      <c r="C12299" s="65">
        <v>11</v>
      </c>
      <c r="D12299" t="s">
        <v>237</v>
      </c>
      <c r="E12299" s="65">
        <v>1</v>
      </c>
      <c r="F12299" t="s">
        <v>278</v>
      </c>
      <c r="G12299" t="s">
        <v>273</v>
      </c>
      <c r="H12299" t="s">
        <v>233</v>
      </c>
      <c r="I12299" t="s">
        <v>234</v>
      </c>
      <c r="J12299" s="65">
        <v>0</v>
      </c>
      <c r="K12299" t="str">
        <f t="shared" si="450"/>
        <v>35VI1200PRER</v>
      </c>
      <c r="L12299">
        <f t="shared" si="451"/>
        <v>0</v>
      </c>
    </row>
    <row r="12300" spans="1:12">
      <c r="A12300" s="65">
        <v>35</v>
      </c>
      <c r="B12300" t="s">
        <v>58</v>
      </c>
      <c r="C12300" s="65">
        <v>11</v>
      </c>
      <c r="D12300" t="s">
        <v>237</v>
      </c>
      <c r="E12300" s="65">
        <v>1</v>
      </c>
      <c r="F12300" t="s">
        <v>278</v>
      </c>
      <c r="G12300" t="s">
        <v>273</v>
      </c>
      <c r="H12300" t="s">
        <v>231</v>
      </c>
      <c r="I12300" t="s">
        <v>232</v>
      </c>
      <c r="J12300" s="65">
        <v>0</v>
      </c>
      <c r="K12300" t="str">
        <f t="shared" si="450"/>
        <v>35VI1200PRES</v>
      </c>
      <c r="L12300">
        <f t="shared" si="451"/>
        <v>0</v>
      </c>
    </row>
    <row r="12301" spans="1:12">
      <c r="A12301" s="65">
        <v>35</v>
      </c>
      <c r="B12301" t="s">
        <v>58</v>
      </c>
      <c r="C12301" s="65">
        <v>11</v>
      </c>
      <c r="D12301" t="s">
        <v>237</v>
      </c>
      <c r="E12301" s="65">
        <v>1</v>
      </c>
      <c r="F12301" t="s">
        <v>278</v>
      </c>
      <c r="G12301" t="s">
        <v>273</v>
      </c>
      <c r="H12301" t="s">
        <v>229</v>
      </c>
      <c r="I12301" t="s">
        <v>230</v>
      </c>
      <c r="J12301" s="65">
        <v>0</v>
      </c>
      <c r="K12301" t="str">
        <f t="shared" si="450"/>
        <v>35VI1200PRNR</v>
      </c>
      <c r="L12301">
        <f t="shared" si="451"/>
        <v>0</v>
      </c>
    </row>
    <row r="12302" spans="1:12">
      <c r="A12302" s="65">
        <v>35</v>
      </c>
      <c r="B12302" t="s">
        <v>58</v>
      </c>
      <c r="C12302" s="65">
        <v>11</v>
      </c>
      <c r="D12302" t="s">
        <v>237</v>
      </c>
      <c r="E12302" s="65">
        <v>1</v>
      </c>
      <c r="F12302" t="s">
        <v>278</v>
      </c>
      <c r="G12302" t="s">
        <v>273</v>
      </c>
      <c r="H12302" t="s">
        <v>228</v>
      </c>
      <c r="I12302" t="s">
        <v>217</v>
      </c>
      <c r="J12302" s="65">
        <v>0</v>
      </c>
      <c r="K12302" t="str">
        <f t="shared" si="450"/>
        <v>35VI1200PTBI</v>
      </c>
      <c r="L12302">
        <f t="shared" si="451"/>
        <v>0</v>
      </c>
    </row>
    <row r="12303" spans="1:12">
      <c r="A12303" s="65">
        <v>35</v>
      </c>
      <c r="B12303" t="s">
        <v>58</v>
      </c>
      <c r="C12303" s="65">
        <v>11</v>
      </c>
      <c r="D12303" t="s">
        <v>237</v>
      </c>
      <c r="E12303" s="65">
        <v>1</v>
      </c>
      <c r="F12303" t="s">
        <v>278</v>
      </c>
      <c r="G12303" t="s">
        <v>273</v>
      </c>
      <c r="H12303" t="s">
        <v>264</v>
      </c>
      <c r="I12303" t="s">
        <v>265</v>
      </c>
      <c r="J12303" s="65">
        <v>0</v>
      </c>
      <c r="K12303" t="str">
        <f t="shared" si="450"/>
        <v>35VI1200RSRR</v>
      </c>
      <c r="L12303">
        <f t="shared" si="451"/>
        <v>0</v>
      </c>
    </row>
    <row r="12304" spans="1:12">
      <c r="A12304" s="65">
        <v>35</v>
      </c>
      <c r="B12304" t="s">
        <v>58</v>
      </c>
      <c r="C12304" s="65">
        <v>11</v>
      </c>
      <c r="D12304" t="s">
        <v>237</v>
      </c>
      <c r="E12304" s="65">
        <v>1</v>
      </c>
      <c r="F12304" t="s">
        <v>278</v>
      </c>
      <c r="G12304" t="s">
        <v>273</v>
      </c>
      <c r="H12304" t="s">
        <v>258</v>
      </c>
      <c r="I12304" t="s">
        <v>259</v>
      </c>
      <c r="J12304" s="65">
        <v>0</v>
      </c>
      <c r="K12304" t="str">
        <f t="shared" si="450"/>
        <v>35VI1200RSRS</v>
      </c>
      <c r="L12304">
        <f t="shared" si="451"/>
        <v>0</v>
      </c>
    </row>
    <row r="12305" spans="1:12">
      <c r="A12305" s="65">
        <v>35</v>
      </c>
      <c r="B12305" t="s">
        <v>58</v>
      </c>
      <c r="C12305" s="65">
        <v>11</v>
      </c>
      <c r="D12305" t="s">
        <v>237</v>
      </c>
      <c r="E12305" s="65">
        <v>1</v>
      </c>
      <c r="F12305" t="s">
        <v>278</v>
      </c>
      <c r="G12305" t="s">
        <v>273</v>
      </c>
      <c r="H12305" t="s">
        <v>256</v>
      </c>
      <c r="I12305" t="s">
        <v>257</v>
      </c>
      <c r="J12305" s="65">
        <v>0</v>
      </c>
      <c r="K12305" t="str">
        <f t="shared" si="450"/>
        <v>35VI1200SRRT</v>
      </c>
      <c r="L12305">
        <f t="shared" si="451"/>
        <v>0</v>
      </c>
    </row>
    <row r="12306" spans="1:12">
      <c r="A12306" s="65">
        <v>35</v>
      </c>
      <c r="B12306" t="s">
        <v>58</v>
      </c>
      <c r="C12306" s="65">
        <v>11</v>
      </c>
      <c r="D12306" t="s">
        <v>237</v>
      </c>
      <c r="E12306" s="65">
        <v>1</v>
      </c>
      <c r="F12306" t="s">
        <v>278</v>
      </c>
      <c r="G12306" t="s">
        <v>273</v>
      </c>
      <c r="H12306" t="s">
        <v>254</v>
      </c>
      <c r="I12306" t="s">
        <v>255</v>
      </c>
      <c r="J12306" s="65">
        <v>0</v>
      </c>
      <c r="K12306" t="str">
        <f t="shared" si="450"/>
        <v>35VI1200SRRR</v>
      </c>
      <c r="L12306">
        <f t="shared" si="451"/>
        <v>0</v>
      </c>
    </row>
    <row r="12307" spans="1:12">
      <c r="A12307" s="65">
        <v>35</v>
      </c>
      <c r="B12307" t="s">
        <v>58</v>
      </c>
      <c r="C12307" s="65">
        <v>11</v>
      </c>
      <c r="D12307" t="s">
        <v>237</v>
      </c>
      <c r="E12307" s="65">
        <v>1</v>
      </c>
      <c r="F12307" t="s">
        <v>278</v>
      </c>
      <c r="G12307" t="s">
        <v>273</v>
      </c>
      <c r="H12307" t="s">
        <v>252</v>
      </c>
      <c r="I12307" t="s">
        <v>253</v>
      </c>
      <c r="J12307" s="65">
        <v>0</v>
      </c>
      <c r="K12307" t="str">
        <f t="shared" si="450"/>
        <v>35VI1200SRRS</v>
      </c>
      <c r="L12307">
        <f t="shared" si="451"/>
        <v>0</v>
      </c>
    </row>
    <row r="12308" spans="1:12">
      <c r="A12308" s="65">
        <v>35</v>
      </c>
      <c r="B12308" t="s">
        <v>58</v>
      </c>
      <c r="C12308" s="65">
        <v>11</v>
      </c>
      <c r="D12308" t="s">
        <v>237</v>
      </c>
      <c r="E12308" s="65">
        <v>1</v>
      </c>
      <c r="F12308" t="s">
        <v>278</v>
      </c>
      <c r="G12308" t="s">
        <v>273</v>
      </c>
      <c r="H12308" t="s">
        <v>250</v>
      </c>
      <c r="I12308" t="s">
        <v>251</v>
      </c>
      <c r="J12308" s="65">
        <v>0</v>
      </c>
      <c r="K12308" t="str">
        <f t="shared" si="450"/>
        <v>35VI1200SRPT</v>
      </c>
      <c r="L12308">
        <f t="shared" si="451"/>
        <v>0</v>
      </c>
    </row>
    <row r="12309" spans="1:12">
      <c r="A12309" s="65">
        <v>35</v>
      </c>
      <c r="B12309" t="s">
        <v>58</v>
      </c>
      <c r="C12309" s="65">
        <v>11</v>
      </c>
      <c r="D12309" t="s">
        <v>237</v>
      </c>
      <c r="E12309" s="65">
        <v>1</v>
      </c>
      <c r="F12309" t="s">
        <v>278</v>
      </c>
      <c r="G12309" t="s">
        <v>273</v>
      </c>
      <c r="H12309" t="s">
        <v>235</v>
      </c>
      <c r="I12309" t="s">
        <v>236</v>
      </c>
      <c r="J12309" s="65">
        <v>0</v>
      </c>
      <c r="K12309" t="str">
        <f t="shared" si="450"/>
        <v>35VI1200SABA</v>
      </c>
      <c r="L12309">
        <f t="shared" si="451"/>
        <v>0</v>
      </c>
    </row>
    <row r="12310" spans="1:12">
      <c r="A12310" s="65">
        <v>35</v>
      </c>
      <c r="B12310" t="s">
        <v>58</v>
      </c>
      <c r="C12310" s="65">
        <v>11</v>
      </c>
      <c r="D12310" t="s">
        <v>237</v>
      </c>
      <c r="E12310" s="65">
        <v>1</v>
      </c>
      <c r="F12310" t="s">
        <v>278</v>
      </c>
      <c r="G12310" t="s">
        <v>273</v>
      </c>
      <c r="H12310" t="s">
        <v>246</v>
      </c>
      <c r="I12310" t="s">
        <v>247</v>
      </c>
      <c r="J12310" s="65">
        <v>0</v>
      </c>
      <c r="K12310" t="str">
        <f t="shared" si="450"/>
        <v>35VI1200SRPS</v>
      </c>
      <c r="L12310">
        <f t="shared" si="451"/>
        <v>0</v>
      </c>
    </row>
    <row r="12311" spans="1:12">
      <c r="A12311" s="65">
        <v>35</v>
      </c>
      <c r="B12311" t="s">
        <v>58</v>
      </c>
      <c r="C12311" s="65">
        <v>11</v>
      </c>
      <c r="D12311" t="s">
        <v>237</v>
      </c>
      <c r="E12311" s="65">
        <v>1</v>
      </c>
      <c r="F12311" t="s">
        <v>278</v>
      </c>
      <c r="G12311" t="s">
        <v>273</v>
      </c>
      <c r="H12311" t="s">
        <v>244</v>
      </c>
      <c r="I12311" t="s">
        <v>245</v>
      </c>
      <c r="J12311" s="65">
        <v>0</v>
      </c>
      <c r="K12311" t="str">
        <f t="shared" si="450"/>
        <v>35VI1200SRTT</v>
      </c>
      <c r="L12311">
        <f t="shared" si="451"/>
        <v>0</v>
      </c>
    </row>
    <row r="12312" spans="1:12">
      <c r="A12312" s="65">
        <v>35</v>
      </c>
      <c r="B12312" t="s">
        <v>58</v>
      </c>
      <c r="C12312" s="65">
        <v>11</v>
      </c>
      <c r="D12312" t="s">
        <v>237</v>
      </c>
      <c r="E12312" s="65">
        <v>1</v>
      </c>
      <c r="F12312" t="s">
        <v>278</v>
      </c>
      <c r="G12312" t="s">
        <v>273</v>
      </c>
      <c r="H12312" t="s">
        <v>270</v>
      </c>
      <c r="I12312" t="s">
        <v>271</v>
      </c>
      <c r="J12312" s="65">
        <v>0</v>
      </c>
      <c r="K12312" t="str">
        <f t="shared" si="450"/>
        <v>35VI1200SRTR</v>
      </c>
      <c r="L12312">
        <f t="shared" si="451"/>
        <v>0</v>
      </c>
    </row>
    <row r="12313" spans="1:12">
      <c r="A12313" s="65">
        <v>35</v>
      </c>
      <c r="B12313" t="s">
        <v>58</v>
      </c>
      <c r="C12313" s="65">
        <v>11</v>
      </c>
      <c r="D12313" t="s">
        <v>237</v>
      </c>
      <c r="E12313" s="65">
        <v>1</v>
      </c>
      <c r="F12313" t="s">
        <v>278</v>
      </c>
      <c r="G12313" t="s">
        <v>273</v>
      </c>
      <c r="H12313" t="s">
        <v>240</v>
      </c>
      <c r="I12313" t="s">
        <v>241</v>
      </c>
      <c r="J12313" s="65">
        <v>0</v>
      </c>
      <c r="K12313" t="str">
        <f t="shared" si="450"/>
        <v>35VI1200SRTS</v>
      </c>
      <c r="L12313">
        <f t="shared" si="451"/>
        <v>0</v>
      </c>
    </row>
    <row r="12314" spans="1:12">
      <c r="A12314" s="65">
        <v>35</v>
      </c>
      <c r="B12314" t="s">
        <v>58</v>
      </c>
      <c r="C12314" s="65">
        <v>11</v>
      </c>
      <c r="D12314" t="s">
        <v>237</v>
      </c>
      <c r="E12314" s="65">
        <v>1</v>
      </c>
      <c r="F12314" t="s">
        <v>279</v>
      </c>
      <c r="G12314" t="s">
        <v>280</v>
      </c>
      <c r="H12314" t="s">
        <v>240</v>
      </c>
      <c r="I12314" t="s">
        <v>241</v>
      </c>
      <c r="J12314" s="65">
        <v>0</v>
      </c>
      <c r="K12314" t="str">
        <f t="shared" si="450"/>
        <v>35VI1201SRTS</v>
      </c>
      <c r="L12314">
        <f t="shared" si="451"/>
        <v>0</v>
      </c>
    </row>
    <row r="12315" spans="1:12">
      <c r="A12315" s="65">
        <v>35</v>
      </c>
      <c r="B12315" t="s">
        <v>58</v>
      </c>
      <c r="C12315" s="65">
        <v>11</v>
      </c>
      <c r="D12315" t="s">
        <v>237</v>
      </c>
      <c r="E12315" s="65">
        <v>1</v>
      </c>
      <c r="F12315" t="s">
        <v>279</v>
      </c>
      <c r="G12315" t="s">
        <v>280</v>
      </c>
      <c r="H12315" t="s">
        <v>250</v>
      </c>
      <c r="I12315" t="s">
        <v>251</v>
      </c>
      <c r="J12315" s="65">
        <v>0</v>
      </c>
      <c r="K12315" t="str">
        <f t="shared" si="450"/>
        <v>35VI1201SRPT</v>
      </c>
      <c r="L12315">
        <f t="shared" si="451"/>
        <v>0</v>
      </c>
    </row>
    <row r="12316" spans="1:12">
      <c r="A12316" s="65">
        <v>35</v>
      </c>
      <c r="B12316" t="s">
        <v>58</v>
      </c>
      <c r="C12316" s="65">
        <v>11</v>
      </c>
      <c r="D12316" t="s">
        <v>237</v>
      </c>
      <c r="E12316" s="65">
        <v>1</v>
      </c>
      <c r="F12316" t="s">
        <v>279</v>
      </c>
      <c r="G12316" t="s">
        <v>280</v>
      </c>
      <c r="H12316" t="s">
        <v>246</v>
      </c>
      <c r="I12316" t="s">
        <v>247</v>
      </c>
      <c r="J12316" s="65">
        <v>0</v>
      </c>
      <c r="K12316" t="str">
        <f t="shared" si="450"/>
        <v>35VI1201SRPS</v>
      </c>
      <c r="L12316">
        <f t="shared" si="451"/>
        <v>0</v>
      </c>
    </row>
    <row r="12317" spans="1:12">
      <c r="A12317" s="65">
        <v>35</v>
      </c>
      <c r="B12317" t="s">
        <v>58</v>
      </c>
      <c r="C12317" s="65">
        <v>11</v>
      </c>
      <c r="D12317" t="s">
        <v>237</v>
      </c>
      <c r="E12317" s="65">
        <v>1</v>
      </c>
      <c r="F12317" t="s">
        <v>279</v>
      </c>
      <c r="G12317" t="s">
        <v>280</v>
      </c>
      <c r="H12317" t="s">
        <v>244</v>
      </c>
      <c r="I12317" t="s">
        <v>245</v>
      </c>
      <c r="J12317" s="65">
        <v>0</v>
      </c>
      <c r="K12317" t="str">
        <f t="shared" si="450"/>
        <v>35VI1201SRTT</v>
      </c>
      <c r="L12317">
        <f t="shared" si="451"/>
        <v>0</v>
      </c>
    </row>
    <row r="12318" spans="1:12">
      <c r="A12318" s="65">
        <v>35</v>
      </c>
      <c r="B12318" t="s">
        <v>58</v>
      </c>
      <c r="C12318" s="65">
        <v>11</v>
      </c>
      <c r="D12318" t="s">
        <v>237</v>
      </c>
      <c r="E12318" s="65">
        <v>1</v>
      </c>
      <c r="F12318" t="s">
        <v>279</v>
      </c>
      <c r="G12318" t="s">
        <v>280</v>
      </c>
      <c r="H12318" t="s">
        <v>270</v>
      </c>
      <c r="I12318" t="s">
        <v>271</v>
      </c>
      <c r="J12318" s="65">
        <v>0</v>
      </c>
      <c r="K12318" t="str">
        <f t="shared" si="450"/>
        <v>35VI1201SRTR</v>
      </c>
      <c r="L12318">
        <f t="shared" si="451"/>
        <v>0</v>
      </c>
    </row>
    <row r="12319" spans="1:12">
      <c r="A12319" s="65">
        <v>35</v>
      </c>
      <c r="B12319" t="s">
        <v>58</v>
      </c>
      <c r="C12319" s="65">
        <v>11</v>
      </c>
      <c r="D12319" t="s">
        <v>237</v>
      </c>
      <c r="E12319" s="65">
        <v>1</v>
      </c>
      <c r="F12319" t="s">
        <v>279</v>
      </c>
      <c r="G12319" t="s">
        <v>280</v>
      </c>
      <c r="H12319" t="s">
        <v>235</v>
      </c>
      <c r="I12319" t="s">
        <v>236</v>
      </c>
      <c r="J12319" s="65">
        <v>0</v>
      </c>
      <c r="K12319" t="str">
        <f t="shared" si="450"/>
        <v>35VI1201SABA</v>
      </c>
      <c r="L12319">
        <f t="shared" si="451"/>
        <v>0</v>
      </c>
    </row>
    <row r="12320" spans="1:12">
      <c r="A12320" s="65">
        <v>35</v>
      </c>
      <c r="B12320" t="s">
        <v>58</v>
      </c>
      <c r="C12320" s="65">
        <v>11</v>
      </c>
      <c r="D12320" t="s">
        <v>237</v>
      </c>
      <c r="E12320" s="65">
        <v>1</v>
      </c>
      <c r="F12320" t="s">
        <v>279</v>
      </c>
      <c r="G12320" t="s">
        <v>280</v>
      </c>
      <c r="H12320" t="s">
        <v>226</v>
      </c>
      <c r="I12320" t="s">
        <v>227</v>
      </c>
      <c r="J12320" s="65">
        <v>0</v>
      </c>
      <c r="K12320" t="str">
        <f t="shared" si="450"/>
        <v>35VI1201PLNA</v>
      </c>
      <c r="L12320">
        <f t="shared" si="451"/>
        <v>0</v>
      </c>
    </row>
    <row r="12321" spans="1:12">
      <c r="A12321" s="65">
        <v>35</v>
      </c>
      <c r="B12321" t="s">
        <v>58</v>
      </c>
      <c r="C12321" s="65">
        <v>11</v>
      </c>
      <c r="D12321" t="s">
        <v>237</v>
      </c>
      <c r="E12321" s="65">
        <v>1</v>
      </c>
      <c r="F12321" t="s">
        <v>279</v>
      </c>
      <c r="G12321" t="s">
        <v>280</v>
      </c>
      <c r="H12321" t="s">
        <v>224</v>
      </c>
      <c r="I12321" t="s">
        <v>225</v>
      </c>
      <c r="J12321" s="65">
        <v>0</v>
      </c>
      <c r="K12321" t="str">
        <f t="shared" si="450"/>
        <v>35VI1201ARRA</v>
      </c>
      <c r="L12321">
        <f t="shared" si="451"/>
        <v>0</v>
      </c>
    </row>
    <row r="12322" spans="1:12">
      <c r="A12322" s="65">
        <v>35</v>
      </c>
      <c r="B12322" t="s">
        <v>58</v>
      </c>
      <c r="C12322" s="65">
        <v>11</v>
      </c>
      <c r="D12322" t="s">
        <v>237</v>
      </c>
      <c r="E12322" s="65">
        <v>1</v>
      </c>
      <c r="F12322" t="s">
        <v>279</v>
      </c>
      <c r="G12322" t="s">
        <v>280</v>
      </c>
      <c r="H12322" t="s">
        <v>215</v>
      </c>
      <c r="I12322" t="s">
        <v>216</v>
      </c>
      <c r="J12322" s="65">
        <v>0</v>
      </c>
      <c r="K12322" t="str">
        <f t="shared" si="450"/>
        <v>35VI1201APRT</v>
      </c>
      <c r="L12322">
        <f t="shared" si="451"/>
        <v>0</v>
      </c>
    </row>
    <row r="12323" spans="1:12">
      <c r="A12323" s="65">
        <v>35</v>
      </c>
      <c r="B12323" t="s">
        <v>58</v>
      </c>
      <c r="C12323" s="65">
        <v>11</v>
      </c>
      <c r="D12323" t="s">
        <v>237</v>
      </c>
      <c r="E12323" s="65">
        <v>1</v>
      </c>
      <c r="F12323" t="s">
        <v>279</v>
      </c>
      <c r="G12323" t="s">
        <v>280</v>
      </c>
      <c r="H12323" t="s">
        <v>213</v>
      </c>
      <c r="I12323" t="s">
        <v>214</v>
      </c>
      <c r="J12323" s="65">
        <v>0</v>
      </c>
      <c r="K12323" t="str">
        <f t="shared" si="450"/>
        <v>35VI1201APRR</v>
      </c>
      <c r="L12323">
        <f t="shared" si="451"/>
        <v>0</v>
      </c>
    </row>
    <row r="12324" spans="1:12">
      <c r="A12324" s="65">
        <v>35</v>
      </c>
      <c r="B12324" t="s">
        <v>58</v>
      </c>
      <c r="C12324" s="65">
        <v>11</v>
      </c>
      <c r="D12324" t="s">
        <v>237</v>
      </c>
      <c r="E12324" s="65">
        <v>1</v>
      </c>
      <c r="F12324" t="s">
        <v>279</v>
      </c>
      <c r="G12324" t="s">
        <v>280</v>
      </c>
      <c r="H12324" t="s">
        <v>211</v>
      </c>
      <c r="I12324" t="s">
        <v>212</v>
      </c>
      <c r="J12324" s="65">
        <v>0</v>
      </c>
      <c r="K12324" t="str">
        <f t="shared" si="450"/>
        <v>35VI1201APRS</v>
      </c>
      <c r="L12324">
        <f t="shared" si="451"/>
        <v>0</v>
      </c>
    </row>
    <row r="12325" spans="1:12">
      <c r="A12325" s="65">
        <v>35</v>
      </c>
      <c r="B12325" t="s">
        <v>58</v>
      </c>
      <c r="C12325" s="65">
        <v>11</v>
      </c>
      <c r="D12325" t="s">
        <v>237</v>
      </c>
      <c r="E12325" s="65">
        <v>1</v>
      </c>
      <c r="F12325" t="s">
        <v>279</v>
      </c>
      <c r="G12325" t="s">
        <v>280</v>
      </c>
      <c r="H12325" t="s">
        <v>222</v>
      </c>
      <c r="I12325" t="s">
        <v>223</v>
      </c>
      <c r="J12325" s="65">
        <v>0</v>
      </c>
      <c r="K12325" t="str">
        <f t="shared" si="450"/>
        <v>35VI1201DPMA</v>
      </c>
      <c r="L12325">
        <f t="shared" si="451"/>
        <v>0</v>
      </c>
    </row>
    <row r="12326" spans="1:12">
      <c r="A12326" s="65">
        <v>35</v>
      </c>
      <c r="B12326" t="s">
        <v>58</v>
      </c>
      <c r="C12326" s="65">
        <v>11</v>
      </c>
      <c r="D12326" t="s">
        <v>237</v>
      </c>
      <c r="E12326" s="65">
        <v>1</v>
      </c>
      <c r="F12326" t="s">
        <v>279</v>
      </c>
      <c r="G12326" t="s">
        <v>280</v>
      </c>
      <c r="H12326" t="s">
        <v>220</v>
      </c>
      <c r="I12326" t="s">
        <v>221</v>
      </c>
      <c r="J12326" s="65">
        <v>0</v>
      </c>
      <c r="K12326" t="str">
        <f t="shared" si="450"/>
        <v>35VI1201DRET</v>
      </c>
      <c r="L12326">
        <f t="shared" si="451"/>
        <v>0</v>
      </c>
    </row>
    <row r="12327" spans="1:12">
      <c r="A12327" s="65">
        <v>35</v>
      </c>
      <c r="B12327" t="s">
        <v>58</v>
      </c>
      <c r="C12327" s="65">
        <v>11</v>
      </c>
      <c r="D12327" t="s">
        <v>237</v>
      </c>
      <c r="E12327" s="65">
        <v>1</v>
      </c>
      <c r="F12327" t="s">
        <v>279</v>
      </c>
      <c r="G12327" t="s">
        <v>280</v>
      </c>
      <c r="H12327" t="s">
        <v>262</v>
      </c>
      <c r="I12327" t="s">
        <v>263</v>
      </c>
      <c r="J12327" s="65">
        <v>0</v>
      </c>
      <c r="K12327" t="str">
        <f t="shared" si="450"/>
        <v>35VI1201DREX</v>
      </c>
      <c r="L12327">
        <f t="shared" si="451"/>
        <v>0</v>
      </c>
    </row>
    <row r="12328" spans="1:12">
      <c r="A12328" s="65">
        <v>35</v>
      </c>
      <c r="B12328" t="s">
        <v>58</v>
      </c>
      <c r="C12328" s="65">
        <v>11</v>
      </c>
      <c r="D12328" t="s">
        <v>237</v>
      </c>
      <c r="E12328" s="65">
        <v>1</v>
      </c>
      <c r="F12328" t="s">
        <v>279</v>
      </c>
      <c r="G12328" t="s">
        <v>280</v>
      </c>
      <c r="H12328" t="s">
        <v>260</v>
      </c>
      <c r="I12328" t="s">
        <v>261</v>
      </c>
      <c r="J12328" s="65">
        <v>0</v>
      </c>
      <c r="K12328" t="str">
        <f t="shared" si="450"/>
        <v>35VI1201DRVM</v>
      </c>
      <c r="L12328">
        <f t="shared" si="451"/>
        <v>0</v>
      </c>
    </row>
    <row r="12329" spans="1:12">
      <c r="A12329" s="65">
        <v>35</v>
      </c>
      <c r="B12329" t="s">
        <v>58</v>
      </c>
      <c r="C12329" s="65">
        <v>11</v>
      </c>
      <c r="D12329" t="s">
        <v>237</v>
      </c>
      <c r="E12329" s="65">
        <v>1</v>
      </c>
      <c r="F12329" t="s">
        <v>279</v>
      </c>
      <c r="G12329" t="s">
        <v>280</v>
      </c>
      <c r="H12329" t="s">
        <v>242</v>
      </c>
      <c r="I12329" t="s">
        <v>243</v>
      </c>
      <c r="J12329" s="65">
        <v>0</v>
      </c>
      <c r="K12329" t="str">
        <f t="shared" si="450"/>
        <v>35VI1201DRPP</v>
      </c>
      <c r="L12329">
        <f t="shared" si="451"/>
        <v>0</v>
      </c>
    </row>
    <row r="12330" spans="1:12">
      <c r="A12330" s="65">
        <v>35</v>
      </c>
      <c r="B12330" t="s">
        <v>58</v>
      </c>
      <c r="C12330" s="65">
        <v>11</v>
      </c>
      <c r="D12330" t="s">
        <v>237</v>
      </c>
      <c r="E12330" s="65">
        <v>1</v>
      </c>
      <c r="F12330" t="s">
        <v>279</v>
      </c>
      <c r="G12330" t="s">
        <v>280</v>
      </c>
      <c r="H12330" t="s">
        <v>268</v>
      </c>
      <c r="I12330" t="s">
        <v>269</v>
      </c>
      <c r="J12330" s="65">
        <v>0</v>
      </c>
      <c r="K12330" t="str">
        <f t="shared" si="450"/>
        <v>35VI1201DRCF</v>
      </c>
      <c r="L12330">
        <f t="shared" si="451"/>
        <v>0</v>
      </c>
    </row>
    <row r="12331" spans="1:12">
      <c r="A12331" s="65">
        <v>35</v>
      </c>
      <c r="B12331" t="s">
        <v>58</v>
      </c>
      <c r="C12331" s="65">
        <v>11</v>
      </c>
      <c r="D12331" t="s">
        <v>237</v>
      </c>
      <c r="E12331" s="65">
        <v>1</v>
      </c>
      <c r="F12331" t="s">
        <v>279</v>
      </c>
      <c r="G12331" t="s">
        <v>280</v>
      </c>
      <c r="H12331" t="s">
        <v>266</v>
      </c>
      <c r="I12331" t="s">
        <v>267</v>
      </c>
      <c r="J12331" s="65">
        <v>0</v>
      </c>
      <c r="K12331" t="str">
        <f t="shared" si="450"/>
        <v>35VI1201PTRE</v>
      </c>
      <c r="L12331">
        <f t="shared" si="451"/>
        <v>0</v>
      </c>
    </row>
    <row r="12332" spans="1:12">
      <c r="A12332" s="65">
        <v>35</v>
      </c>
      <c r="B12332" t="s">
        <v>58</v>
      </c>
      <c r="C12332" s="65">
        <v>11</v>
      </c>
      <c r="D12332" t="s">
        <v>237</v>
      </c>
      <c r="E12332" s="65">
        <v>1</v>
      </c>
      <c r="F12332" t="s">
        <v>279</v>
      </c>
      <c r="G12332" t="s">
        <v>280</v>
      </c>
      <c r="H12332" t="s">
        <v>233</v>
      </c>
      <c r="I12332" t="s">
        <v>234</v>
      </c>
      <c r="J12332" s="65">
        <v>0</v>
      </c>
      <c r="K12332" t="str">
        <f t="shared" si="450"/>
        <v>35VI1201PRER</v>
      </c>
      <c r="L12332">
        <f t="shared" si="451"/>
        <v>0</v>
      </c>
    </row>
    <row r="12333" spans="1:12">
      <c r="A12333" s="65">
        <v>35</v>
      </c>
      <c r="B12333" t="s">
        <v>58</v>
      </c>
      <c r="C12333" s="65">
        <v>11</v>
      </c>
      <c r="D12333" t="s">
        <v>237</v>
      </c>
      <c r="E12333" s="65">
        <v>1</v>
      </c>
      <c r="F12333" t="s">
        <v>279</v>
      </c>
      <c r="G12333" t="s">
        <v>280</v>
      </c>
      <c r="H12333" t="s">
        <v>231</v>
      </c>
      <c r="I12333" t="s">
        <v>232</v>
      </c>
      <c r="J12333" s="65">
        <v>0</v>
      </c>
      <c r="K12333" t="str">
        <f t="shared" si="450"/>
        <v>35VI1201PRES</v>
      </c>
      <c r="L12333">
        <f t="shared" si="451"/>
        <v>0</v>
      </c>
    </row>
    <row r="12334" spans="1:12">
      <c r="A12334" s="65">
        <v>35</v>
      </c>
      <c r="B12334" t="s">
        <v>58</v>
      </c>
      <c r="C12334" s="65">
        <v>11</v>
      </c>
      <c r="D12334" t="s">
        <v>237</v>
      </c>
      <c r="E12334" s="65">
        <v>1</v>
      </c>
      <c r="F12334" t="s">
        <v>279</v>
      </c>
      <c r="G12334" t="s">
        <v>280</v>
      </c>
      <c r="H12334" t="s">
        <v>229</v>
      </c>
      <c r="I12334" t="s">
        <v>230</v>
      </c>
      <c r="J12334" s="65">
        <v>0</v>
      </c>
      <c r="K12334" t="str">
        <f t="shared" ref="K12334:K12397" si="452">CONCATENATE(TEXT(A12334,"00"),F12334,H12334)</f>
        <v>35VI1201PRNR</v>
      </c>
      <c r="L12334">
        <f t="shared" ref="L12334:L12397" si="453">J12334</f>
        <v>0</v>
      </c>
    </row>
    <row r="12335" spans="1:12">
      <c r="A12335" s="65">
        <v>35</v>
      </c>
      <c r="B12335" t="s">
        <v>58</v>
      </c>
      <c r="C12335" s="65">
        <v>11</v>
      </c>
      <c r="D12335" t="s">
        <v>237</v>
      </c>
      <c r="E12335" s="65">
        <v>1</v>
      </c>
      <c r="F12335" t="s">
        <v>279</v>
      </c>
      <c r="G12335" t="s">
        <v>280</v>
      </c>
      <c r="H12335" t="s">
        <v>228</v>
      </c>
      <c r="I12335" t="s">
        <v>217</v>
      </c>
      <c r="J12335" s="65">
        <v>0</v>
      </c>
      <c r="K12335" t="str">
        <f t="shared" si="452"/>
        <v>35VI1201PTBI</v>
      </c>
      <c r="L12335">
        <f t="shared" si="453"/>
        <v>0</v>
      </c>
    </row>
    <row r="12336" spans="1:12">
      <c r="A12336" s="65">
        <v>35</v>
      </c>
      <c r="B12336" t="s">
        <v>58</v>
      </c>
      <c r="C12336" s="65">
        <v>11</v>
      </c>
      <c r="D12336" t="s">
        <v>237</v>
      </c>
      <c r="E12336" s="65">
        <v>1</v>
      </c>
      <c r="F12336" t="s">
        <v>279</v>
      </c>
      <c r="G12336" t="s">
        <v>280</v>
      </c>
      <c r="H12336" t="s">
        <v>264</v>
      </c>
      <c r="I12336" t="s">
        <v>265</v>
      </c>
      <c r="J12336" s="65">
        <v>0</v>
      </c>
      <c r="K12336" t="str">
        <f t="shared" si="452"/>
        <v>35VI1201RSRR</v>
      </c>
      <c r="L12336">
        <f t="shared" si="453"/>
        <v>0</v>
      </c>
    </row>
    <row r="12337" spans="1:12">
      <c r="A12337" s="65">
        <v>35</v>
      </c>
      <c r="B12337" t="s">
        <v>58</v>
      </c>
      <c r="C12337" s="65">
        <v>11</v>
      </c>
      <c r="D12337" t="s">
        <v>237</v>
      </c>
      <c r="E12337" s="65">
        <v>1</v>
      </c>
      <c r="F12337" t="s">
        <v>279</v>
      </c>
      <c r="G12337" t="s">
        <v>280</v>
      </c>
      <c r="H12337" t="s">
        <v>258</v>
      </c>
      <c r="I12337" t="s">
        <v>259</v>
      </c>
      <c r="J12337" s="65">
        <v>0</v>
      </c>
      <c r="K12337" t="str">
        <f t="shared" si="452"/>
        <v>35VI1201RSRS</v>
      </c>
      <c r="L12337">
        <f t="shared" si="453"/>
        <v>0</v>
      </c>
    </row>
    <row r="12338" spans="1:12">
      <c r="A12338" s="65">
        <v>35</v>
      </c>
      <c r="B12338" t="s">
        <v>58</v>
      </c>
      <c r="C12338" s="65">
        <v>11</v>
      </c>
      <c r="D12338" t="s">
        <v>237</v>
      </c>
      <c r="E12338" s="65">
        <v>1</v>
      </c>
      <c r="F12338" t="s">
        <v>279</v>
      </c>
      <c r="G12338" t="s">
        <v>280</v>
      </c>
      <c r="H12338" t="s">
        <v>256</v>
      </c>
      <c r="I12338" t="s">
        <v>257</v>
      </c>
      <c r="J12338" s="65">
        <v>0</v>
      </c>
      <c r="K12338" t="str">
        <f t="shared" si="452"/>
        <v>35VI1201SRRT</v>
      </c>
      <c r="L12338">
        <f t="shared" si="453"/>
        <v>0</v>
      </c>
    </row>
    <row r="12339" spans="1:12">
      <c r="A12339" s="65">
        <v>35</v>
      </c>
      <c r="B12339" t="s">
        <v>58</v>
      </c>
      <c r="C12339" s="65">
        <v>11</v>
      </c>
      <c r="D12339" t="s">
        <v>237</v>
      </c>
      <c r="E12339" s="65">
        <v>1</v>
      </c>
      <c r="F12339" t="s">
        <v>279</v>
      </c>
      <c r="G12339" t="s">
        <v>280</v>
      </c>
      <c r="H12339" t="s">
        <v>254</v>
      </c>
      <c r="I12339" t="s">
        <v>255</v>
      </c>
      <c r="J12339" s="65">
        <v>0</v>
      </c>
      <c r="K12339" t="str">
        <f t="shared" si="452"/>
        <v>35VI1201SRRR</v>
      </c>
      <c r="L12339">
        <f t="shared" si="453"/>
        <v>0</v>
      </c>
    </row>
    <row r="12340" spans="1:12">
      <c r="A12340" s="65">
        <v>35</v>
      </c>
      <c r="B12340" t="s">
        <v>58</v>
      </c>
      <c r="C12340" s="65">
        <v>11</v>
      </c>
      <c r="D12340" t="s">
        <v>237</v>
      </c>
      <c r="E12340" s="65">
        <v>1</v>
      </c>
      <c r="F12340" t="s">
        <v>279</v>
      </c>
      <c r="G12340" t="s">
        <v>280</v>
      </c>
      <c r="H12340" t="s">
        <v>252</v>
      </c>
      <c r="I12340" t="s">
        <v>253</v>
      </c>
      <c r="J12340" s="65">
        <v>0</v>
      </c>
      <c r="K12340" t="str">
        <f t="shared" si="452"/>
        <v>35VI1201SRRS</v>
      </c>
      <c r="L12340">
        <f t="shared" si="453"/>
        <v>0</v>
      </c>
    </row>
    <row r="12341" spans="1:12">
      <c r="A12341" s="65">
        <v>35</v>
      </c>
      <c r="B12341" t="s">
        <v>58</v>
      </c>
      <c r="C12341" s="65">
        <v>11</v>
      </c>
      <c r="D12341" t="s">
        <v>237</v>
      </c>
      <c r="E12341" s="65">
        <v>1</v>
      </c>
      <c r="F12341" t="s">
        <v>279</v>
      </c>
      <c r="G12341" t="s">
        <v>280</v>
      </c>
      <c r="H12341" t="s">
        <v>248</v>
      </c>
      <c r="I12341" t="s">
        <v>249</v>
      </c>
      <c r="J12341" s="65">
        <v>0</v>
      </c>
      <c r="K12341" t="str">
        <f t="shared" si="452"/>
        <v>35VI1201SRPR</v>
      </c>
      <c r="L12341">
        <f t="shared" si="453"/>
        <v>0</v>
      </c>
    </row>
    <row r="12342" spans="1:12">
      <c r="A12342" s="65">
        <v>35</v>
      </c>
      <c r="B12342" t="s">
        <v>58</v>
      </c>
      <c r="C12342" s="65">
        <v>11</v>
      </c>
      <c r="D12342" t="s">
        <v>237</v>
      </c>
      <c r="E12342" s="65">
        <v>1</v>
      </c>
      <c r="F12342" t="s">
        <v>281</v>
      </c>
      <c r="G12342" t="s">
        <v>282</v>
      </c>
      <c r="H12342" t="s">
        <v>229</v>
      </c>
      <c r="I12342" t="s">
        <v>230</v>
      </c>
      <c r="J12342" s="65">
        <v>0</v>
      </c>
      <c r="K12342" t="str">
        <f t="shared" si="452"/>
        <v>35VI1202PRNR</v>
      </c>
      <c r="L12342">
        <f t="shared" si="453"/>
        <v>0</v>
      </c>
    </row>
    <row r="12343" spans="1:12">
      <c r="A12343" s="65">
        <v>35</v>
      </c>
      <c r="B12343" t="s">
        <v>58</v>
      </c>
      <c r="C12343" s="65">
        <v>11</v>
      </c>
      <c r="D12343" t="s">
        <v>237</v>
      </c>
      <c r="E12343" s="65">
        <v>1</v>
      </c>
      <c r="F12343" t="s">
        <v>281</v>
      </c>
      <c r="G12343" t="s">
        <v>282</v>
      </c>
      <c r="H12343" t="s">
        <v>231</v>
      </c>
      <c r="I12343" t="s">
        <v>232</v>
      </c>
      <c r="J12343" s="65">
        <v>0</v>
      </c>
      <c r="K12343" t="str">
        <f t="shared" si="452"/>
        <v>35VI1202PRES</v>
      </c>
      <c r="L12343">
        <f t="shared" si="453"/>
        <v>0</v>
      </c>
    </row>
    <row r="12344" spans="1:12">
      <c r="A12344" s="65">
        <v>35</v>
      </c>
      <c r="B12344" t="s">
        <v>58</v>
      </c>
      <c r="C12344" s="65">
        <v>11</v>
      </c>
      <c r="D12344" t="s">
        <v>237</v>
      </c>
      <c r="E12344" s="65">
        <v>1</v>
      </c>
      <c r="F12344" t="s">
        <v>281</v>
      </c>
      <c r="G12344" t="s">
        <v>282</v>
      </c>
      <c r="H12344" t="s">
        <v>233</v>
      </c>
      <c r="I12344" t="s">
        <v>234</v>
      </c>
      <c r="J12344" s="65">
        <v>0</v>
      </c>
      <c r="K12344" t="str">
        <f t="shared" si="452"/>
        <v>35VI1202PRER</v>
      </c>
      <c r="L12344">
        <f t="shared" si="453"/>
        <v>0</v>
      </c>
    </row>
    <row r="12345" spans="1:12">
      <c r="A12345" s="65">
        <v>35</v>
      </c>
      <c r="B12345" t="s">
        <v>58</v>
      </c>
      <c r="C12345" s="65">
        <v>11</v>
      </c>
      <c r="D12345" t="s">
        <v>237</v>
      </c>
      <c r="E12345" s="65">
        <v>1</v>
      </c>
      <c r="F12345" t="s">
        <v>281</v>
      </c>
      <c r="G12345" t="s">
        <v>282</v>
      </c>
      <c r="H12345" t="s">
        <v>266</v>
      </c>
      <c r="I12345" t="s">
        <v>267</v>
      </c>
      <c r="J12345" s="65">
        <v>0</v>
      </c>
      <c r="K12345" t="str">
        <f t="shared" si="452"/>
        <v>35VI1202PTRE</v>
      </c>
      <c r="L12345">
        <f t="shared" si="453"/>
        <v>0</v>
      </c>
    </row>
    <row r="12346" spans="1:12">
      <c r="A12346" s="65">
        <v>35</v>
      </c>
      <c r="B12346" t="s">
        <v>58</v>
      </c>
      <c r="C12346" s="65">
        <v>11</v>
      </c>
      <c r="D12346" t="s">
        <v>237</v>
      </c>
      <c r="E12346" s="65">
        <v>1</v>
      </c>
      <c r="F12346" t="s">
        <v>281</v>
      </c>
      <c r="G12346" t="s">
        <v>282</v>
      </c>
      <c r="H12346" t="s">
        <v>268</v>
      </c>
      <c r="I12346" t="s">
        <v>269</v>
      </c>
      <c r="J12346" s="65">
        <v>0</v>
      </c>
      <c r="K12346" t="str">
        <f t="shared" si="452"/>
        <v>35VI1202DRCF</v>
      </c>
      <c r="L12346">
        <f t="shared" si="453"/>
        <v>0</v>
      </c>
    </row>
    <row r="12347" spans="1:12">
      <c r="A12347" s="65">
        <v>35</v>
      </c>
      <c r="B12347" t="s">
        <v>58</v>
      </c>
      <c r="C12347" s="65">
        <v>11</v>
      </c>
      <c r="D12347" t="s">
        <v>237</v>
      </c>
      <c r="E12347" s="65">
        <v>1</v>
      </c>
      <c r="F12347" t="s">
        <v>281</v>
      </c>
      <c r="G12347" t="s">
        <v>282</v>
      </c>
      <c r="H12347" t="s">
        <v>250</v>
      </c>
      <c r="I12347" t="s">
        <v>251</v>
      </c>
      <c r="J12347" s="65">
        <v>0</v>
      </c>
      <c r="K12347" t="str">
        <f t="shared" si="452"/>
        <v>35VI1202SRPT</v>
      </c>
      <c r="L12347">
        <f t="shared" si="453"/>
        <v>0</v>
      </c>
    </row>
    <row r="12348" spans="1:12">
      <c r="A12348" s="65">
        <v>35</v>
      </c>
      <c r="B12348" t="s">
        <v>58</v>
      </c>
      <c r="C12348" s="65">
        <v>11</v>
      </c>
      <c r="D12348" t="s">
        <v>237</v>
      </c>
      <c r="E12348" s="65">
        <v>1</v>
      </c>
      <c r="F12348" t="s">
        <v>281</v>
      </c>
      <c r="G12348" t="s">
        <v>282</v>
      </c>
      <c r="H12348" t="s">
        <v>252</v>
      </c>
      <c r="I12348" t="s">
        <v>253</v>
      </c>
      <c r="J12348" s="65">
        <v>0</v>
      </c>
      <c r="K12348" t="str">
        <f t="shared" si="452"/>
        <v>35VI1202SRRS</v>
      </c>
      <c r="L12348">
        <f t="shared" si="453"/>
        <v>0</v>
      </c>
    </row>
    <row r="12349" spans="1:12">
      <c r="A12349" s="65">
        <v>35</v>
      </c>
      <c r="B12349" t="s">
        <v>58</v>
      </c>
      <c r="C12349" s="65">
        <v>11</v>
      </c>
      <c r="D12349" t="s">
        <v>237</v>
      </c>
      <c r="E12349" s="65">
        <v>1</v>
      </c>
      <c r="F12349" t="s">
        <v>281</v>
      </c>
      <c r="G12349" t="s">
        <v>282</v>
      </c>
      <c r="H12349" t="s">
        <v>254</v>
      </c>
      <c r="I12349" t="s">
        <v>255</v>
      </c>
      <c r="J12349" s="65">
        <v>0</v>
      </c>
      <c r="K12349" t="str">
        <f t="shared" si="452"/>
        <v>35VI1202SRRR</v>
      </c>
      <c r="L12349">
        <f t="shared" si="453"/>
        <v>0</v>
      </c>
    </row>
    <row r="12350" spans="1:12">
      <c r="A12350" s="65">
        <v>35</v>
      </c>
      <c r="B12350" t="s">
        <v>58</v>
      </c>
      <c r="C12350" s="65">
        <v>11</v>
      </c>
      <c r="D12350" t="s">
        <v>237</v>
      </c>
      <c r="E12350" s="65">
        <v>1</v>
      </c>
      <c r="F12350" t="s">
        <v>281</v>
      </c>
      <c r="G12350" t="s">
        <v>282</v>
      </c>
      <c r="H12350" t="s">
        <v>256</v>
      </c>
      <c r="I12350" t="s">
        <v>257</v>
      </c>
      <c r="J12350" s="65">
        <v>0</v>
      </c>
      <c r="K12350" t="str">
        <f t="shared" si="452"/>
        <v>35VI1202SRRT</v>
      </c>
      <c r="L12350">
        <f t="shared" si="453"/>
        <v>0</v>
      </c>
    </row>
    <row r="12351" spans="1:12">
      <c r="A12351" s="65">
        <v>35</v>
      </c>
      <c r="B12351" t="s">
        <v>58</v>
      </c>
      <c r="C12351" s="65">
        <v>11</v>
      </c>
      <c r="D12351" t="s">
        <v>237</v>
      </c>
      <c r="E12351" s="65">
        <v>1</v>
      </c>
      <c r="F12351" t="s">
        <v>281</v>
      </c>
      <c r="G12351" t="s">
        <v>282</v>
      </c>
      <c r="H12351" t="s">
        <v>258</v>
      </c>
      <c r="I12351" t="s">
        <v>259</v>
      </c>
      <c r="J12351" s="65">
        <v>0</v>
      </c>
      <c r="K12351" t="str">
        <f t="shared" si="452"/>
        <v>35VI1202RSRS</v>
      </c>
      <c r="L12351">
        <f t="shared" si="453"/>
        <v>0</v>
      </c>
    </row>
    <row r="12352" spans="1:12">
      <c r="A12352" s="65">
        <v>35</v>
      </c>
      <c r="B12352" t="s">
        <v>58</v>
      </c>
      <c r="C12352" s="65">
        <v>11</v>
      </c>
      <c r="D12352" t="s">
        <v>237</v>
      </c>
      <c r="E12352" s="65">
        <v>1</v>
      </c>
      <c r="F12352" t="s">
        <v>281</v>
      </c>
      <c r="G12352" t="s">
        <v>282</v>
      </c>
      <c r="H12352" t="s">
        <v>264</v>
      </c>
      <c r="I12352" t="s">
        <v>265</v>
      </c>
      <c r="J12352" s="65">
        <v>0</v>
      </c>
      <c r="K12352" t="str">
        <f t="shared" si="452"/>
        <v>35VI1202RSRR</v>
      </c>
      <c r="L12352">
        <f t="shared" si="453"/>
        <v>0</v>
      </c>
    </row>
    <row r="12353" spans="1:12">
      <c r="A12353" s="65">
        <v>35</v>
      </c>
      <c r="B12353" t="s">
        <v>58</v>
      </c>
      <c r="C12353" s="65">
        <v>11</v>
      </c>
      <c r="D12353" t="s">
        <v>237</v>
      </c>
      <c r="E12353" s="65">
        <v>1</v>
      </c>
      <c r="F12353" t="s">
        <v>281</v>
      </c>
      <c r="G12353" t="s">
        <v>282</v>
      </c>
      <c r="H12353" t="s">
        <v>228</v>
      </c>
      <c r="I12353" t="s">
        <v>217</v>
      </c>
      <c r="J12353" s="65">
        <v>0</v>
      </c>
      <c r="K12353" t="str">
        <f t="shared" si="452"/>
        <v>35VI1202PTBI</v>
      </c>
      <c r="L12353">
        <f t="shared" si="453"/>
        <v>0</v>
      </c>
    </row>
    <row r="12354" spans="1:12">
      <c r="A12354" s="65">
        <v>35</v>
      </c>
      <c r="B12354" t="s">
        <v>58</v>
      </c>
      <c r="C12354" s="65">
        <v>11</v>
      </c>
      <c r="D12354" t="s">
        <v>237</v>
      </c>
      <c r="E12354" s="65">
        <v>1</v>
      </c>
      <c r="F12354" t="s">
        <v>281</v>
      </c>
      <c r="G12354" t="s">
        <v>282</v>
      </c>
      <c r="H12354" t="s">
        <v>240</v>
      </c>
      <c r="I12354" t="s">
        <v>241</v>
      </c>
      <c r="J12354" s="65">
        <v>0</v>
      </c>
      <c r="K12354" t="str">
        <f t="shared" si="452"/>
        <v>35VI1202SRTS</v>
      </c>
      <c r="L12354">
        <f t="shared" si="453"/>
        <v>0</v>
      </c>
    </row>
    <row r="12355" spans="1:12">
      <c r="A12355" s="65">
        <v>35</v>
      </c>
      <c r="B12355" t="s">
        <v>58</v>
      </c>
      <c r="C12355" s="65">
        <v>11</v>
      </c>
      <c r="D12355" t="s">
        <v>237</v>
      </c>
      <c r="E12355" s="65">
        <v>1</v>
      </c>
      <c r="F12355" t="s">
        <v>281</v>
      </c>
      <c r="G12355" t="s">
        <v>282</v>
      </c>
      <c r="H12355" t="s">
        <v>270</v>
      </c>
      <c r="I12355" t="s">
        <v>271</v>
      </c>
      <c r="J12355" s="65">
        <v>0</v>
      </c>
      <c r="K12355" t="str">
        <f t="shared" si="452"/>
        <v>35VI1202SRTR</v>
      </c>
      <c r="L12355">
        <f t="shared" si="453"/>
        <v>0</v>
      </c>
    </row>
    <row r="12356" spans="1:12">
      <c r="A12356" s="65">
        <v>35</v>
      </c>
      <c r="B12356" t="s">
        <v>58</v>
      </c>
      <c r="C12356" s="65">
        <v>11</v>
      </c>
      <c r="D12356" t="s">
        <v>237</v>
      </c>
      <c r="E12356" s="65">
        <v>1</v>
      </c>
      <c r="F12356" t="s">
        <v>281</v>
      </c>
      <c r="G12356" t="s">
        <v>282</v>
      </c>
      <c r="H12356" t="s">
        <v>244</v>
      </c>
      <c r="I12356" t="s">
        <v>245</v>
      </c>
      <c r="J12356" s="65">
        <v>0</v>
      </c>
      <c r="K12356" t="str">
        <f t="shared" si="452"/>
        <v>35VI1202SRTT</v>
      </c>
      <c r="L12356">
        <f t="shared" si="453"/>
        <v>0</v>
      </c>
    </row>
    <row r="12357" spans="1:12">
      <c r="A12357" s="65">
        <v>35</v>
      </c>
      <c r="B12357" t="s">
        <v>58</v>
      </c>
      <c r="C12357" s="65">
        <v>11</v>
      </c>
      <c r="D12357" t="s">
        <v>237</v>
      </c>
      <c r="E12357" s="65">
        <v>1</v>
      </c>
      <c r="F12357" t="s">
        <v>281</v>
      </c>
      <c r="G12357" t="s">
        <v>282</v>
      </c>
      <c r="H12357" t="s">
        <v>246</v>
      </c>
      <c r="I12357" t="s">
        <v>247</v>
      </c>
      <c r="J12357" s="65">
        <v>0</v>
      </c>
      <c r="K12357" t="str">
        <f t="shared" si="452"/>
        <v>35VI1202SRPS</v>
      </c>
      <c r="L12357">
        <f t="shared" si="453"/>
        <v>0</v>
      </c>
    </row>
    <row r="12358" spans="1:12">
      <c r="A12358" s="65">
        <v>35</v>
      </c>
      <c r="B12358" t="s">
        <v>58</v>
      </c>
      <c r="C12358" s="65">
        <v>11</v>
      </c>
      <c r="D12358" t="s">
        <v>237</v>
      </c>
      <c r="E12358" s="65">
        <v>1</v>
      </c>
      <c r="F12358" t="s">
        <v>281</v>
      </c>
      <c r="G12358" t="s">
        <v>282</v>
      </c>
      <c r="H12358" t="s">
        <v>248</v>
      </c>
      <c r="I12358" t="s">
        <v>249</v>
      </c>
      <c r="J12358" s="65">
        <v>0</v>
      </c>
      <c r="K12358" t="str">
        <f t="shared" si="452"/>
        <v>35VI1202SRPR</v>
      </c>
      <c r="L12358">
        <f t="shared" si="453"/>
        <v>0</v>
      </c>
    </row>
    <row r="12359" spans="1:12">
      <c r="A12359" s="65">
        <v>35</v>
      </c>
      <c r="B12359" t="s">
        <v>58</v>
      </c>
      <c r="C12359" s="65">
        <v>11</v>
      </c>
      <c r="D12359" t="s">
        <v>237</v>
      </c>
      <c r="E12359" s="65">
        <v>1</v>
      </c>
      <c r="F12359" t="s">
        <v>281</v>
      </c>
      <c r="G12359" t="s">
        <v>282</v>
      </c>
      <c r="H12359" t="s">
        <v>242</v>
      </c>
      <c r="I12359" t="s">
        <v>243</v>
      </c>
      <c r="J12359" s="65">
        <v>0</v>
      </c>
      <c r="K12359" t="str">
        <f t="shared" si="452"/>
        <v>35VI1202DRPP</v>
      </c>
      <c r="L12359">
        <f t="shared" si="453"/>
        <v>0</v>
      </c>
    </row>
    <row r="12360" spans="1:12">
      <c r="A12360" s="65">
        <v>35</v>
      </c>
      <c r="B12360" t="s">
        <v>58</v>
      </c>
      <c r="C12360" s="65">
        <v>11</v>
      </c>
      <c r="D12360" t="s">
        <v>237</v>
      </c>
      <c r="E12360" s="65">
        <v>1</v>
      </c>
      <c r="F12360" t="s">
        <v>281</v>
      </c>
      <c r="G12360" t="s">
        <v>282</v>
      </c>
      <c r="H12360" t="s">
        <v>260</v>
      </c>
      <c r="I12360" t="s">
        <v>261</v>
      </c>
      <c r="J12360" s="65">
        <v>0</v>
      </c>
      <c r="K12360" t="str">
        <f t="shared" si="452"/>
        <v>35VI1202DRVM</v>
      </c>
      <c r="L12360">
        <f t="shared" si="453"/>
        <v>0</v>
      </c>
    </row>
    <row r="12361" spans="1:12">
      <c r="A12361" s="65">
        <v>35</v>
      </c>
      <c r="B12361" t="s">
        <v>58</v>
      </c>
      <c r="C12361" s="65">
        <v>11</v>
      </c>
      <c r="D12361" t="s">
        <v>237</v>
      </c>
      <c r="E12361" s="65">
        <v>1</v>
      </c>
      <c r="F12361" t="s">
        <v>281</v>
      </c>
      <c r="G12361" t="s">
        <v>282</v>
      </c>
      <c r="H12361" t="s">
        <v>262</v>
      </c>
      <c r="I12361" t="s">
        <v>263</v>
      </c>
      <c r="J12361" s="65">
        <v>0</v>
      </c>
      <c r="K12361" t="str">
        <f t="shared" si="452"/>
        <v>35VI1202DREX</v>
      </c>
      <c r="L12361">
        <f t="shared" si="453"/>
        <v>0</v>
      </c>
    </row>
    <row r="12362" spans="1:12">
      <c r="A12362" s="65">
        <v>35</v>
      </c>
      <c r="B12362" t="s">
        <v>58</v>
      </c>
      <c r="C12362" s="65">
        <v>11</v>
      </c>
      <c r="D12362" t="s">
        <v>237</v>
      </c>
      <c r="E12362" s="65">
        <v>1</v>
      </c>
      <c r="F12362" t="s">
        <v>281</v>
      </c>
      <c r="G12362" t="s">
        <v>282</v>
      </c>
      <c r="H12362" t="s">
        <v>220</v>
      </c>
      <c r="I12362" t="s">
        <v>221</v>
      </c>
      <c r="J12362" s="65">
        <v>0</v>
      </c>
      <c r="K12362" t="str">
        <f t="shared" si="452"/>
        <v>35VI1202DRET</v>
      </c>
      <c r="L12362">
        <f t="shared" si="453"/>
        <v>0</v>
      </c>
    </row>
    <row r="12363" spans="1:12">
      <c r="A12363" s="65">
        <v>35</v>
      </c>
      <c r="B12363" t="s">
        <v>58</v>
      </c>
      <c r="C12363" s="65">
        <v>11</v>
      </c>
      <c r="D12363" t="s">
        <v>237</v>
      </c>
      <c r="E12363" s="65">
        <v>1</v>
      </c>
      <c r="F12363" t="s">
        <v>281</v>
      </c>
      <c r="G12363" t="s">
        <v>282</v>
      </c>
      <c r="H12363" t="s">
        <v>222</v>
      </c>
      <c r="I12363" t="s">
        <v>223</v>
      </c>
      <c r="J12363" s="65">
        <v>0</v>
      </c>
      <c r="K12363" t="str">
        <f t="shared" si="452"/>
        <v>35VI1202DPMA</v>
      </c>
      <c r="L12363">
        <f t="shared" si="453"/>
        <v>0</v>
      </c>
    </row>
    <row r="12364" spans="1:12">
      <c r="A12364" s="65">
        <v>35</v>
      </c>
      <c r="B12364" t="s">
        <v>58</v>
      </c>
      <c r="C12364" s="65">
        <v>11</v>
      </c>
      <c r="D12364" t="s">
        <v>237</v>
      </c>
      <c r="E12364" s="65">
        <v>1</v>
      </c>
      <c r="F12364" t="s">
        <v>281</v>
      </c>
      <c r="G12364" t="s">
        <v>282</v>
      </c>
      <c r="H12364" t="s">
        <v>211</v>
      </c>
      <c r="I12364" t="s">
        <v>212</v>
      </c>
      <c r="J12364" s="65">
        <v>0</v>
      </c>
      <c r="K12364" t="str">
        <f t="shared" si="452"/>
        <v>35VI1202APRS</v>
      </c>
      <c r="L12364">
        <f t="shared" si="453"/>
        <v>0</v>
      </c>
    </row>
    <row r="12365" spans="1:12">
      <c r="A12365" s="65">
        <v>35</v>
      </c>
      <c r="B12365" t="s">
        <v>58</v>
      </c>
      <c r="C12365" s="65">
        <v>11</v>
      </c>
      <c r="D12365" t="s">
        <v>237</v>
      </c>
      <c r="E12365" s="65">
        <v>1</v>
      </c>
      <c r="F12365" t="s">
        <v>281</v>
      </c>
      <c r="G12365" t="s">
        <v>282</v>
      </c>
      <c r="H12365" t="s">
        <v>213</v>
      </c>
      <c r="I12365" t="s">
        <v>214</v>
      </c>
      <c r="J12365" s="65">
        <v>0</v>
      </c>
      <c r="K12365" t="str">
        <f t="shared" si="452"/>
        <v>35VI1202APRR</v>
      </c>
      <c r="L12365">
        <f t="shared" si="453"/>
        <v>0</v>
      </c>
    </row>
    <row r="12366" spans="1:12">
      <c r="A12366" s="65">
        <v>35</v>
      </c>
      <c r="B12366" t="s">
        <v>58</v>
      </c>
      <c r="C12366" s="65">
        <v>11</v>
      </c>
      <c r="D12366" t="s">
        <v>237</v>
      </c>
      <c r="E12366" s="65">
        <v>1</v>
      </c>
      <c r="F12366" t="s">
        <v>281</v>
      </c>
      <c r="G12366" t="s">
        <v>282</v>
      </c>
      <c r="H12366" t="s">
        <v>215</v>
      </c>
      <c r="I12366" t="s">
        <v>216</v>
      </c>
      <c r="J12366" s="65">
        <v>0</v>
      </c>
      <c r="K12366" t="str">
        <f t="shared" si="452"/>
        <v>35VI1202APRT</v>
      </c>
      <c r="L12366">
        <f t="shared" si="453"/>
        <v>0</v>
      </c>
    </row>
    <row r="12367" spans="1:12">
      <c r="A12367" s="65">
        <v>35</v>
      </c>
      <c r="B12367" t="s">
        <v>58</v>
      </c>
      <c r="C12367" s="65">
        <v>11</v>
      </c>
      <c r="D12367" t="s">
        <v>237</v>
      </c>
      <c r="E12367" s="65">
        <v>1</v>
      </c>
      <c r="F12367" t="s">
        <v>281</v>
      </c>
      <c r="G12367" t="s">
        <v>282</v>
      </c>
      <c r="H12367" t="s">
        <v>224</v>
      </c>
      <c r="I12367" t="s">
        <v>225</v>
      </c>
      <c r="J12367" s="65">
        <v>0</v>
      </c>
      <c r="K12367" t="str">
        <f t="shared" si="452"/>
        <v>35VI1202ARRA</v>
      </c>
      <c r="L12367">
        <f t="shared" si="453"/>
        <v>0</v>
      </c>
    </row>
    <row r="12368" spans="1:12">
      <c r="A12368" s="65">
        <v>35</v>
      </c>
      <c r="B12368" t="s">
        <v>58</v>
      </c>
      <c r="C12368" s="65">
        <v>11</v>
      </c>
      <c r="D12368" t="s">
        <v>237</v>
      </c>
      <c r="E12368" s="65">
        <v>1</v>
      </c>
      <c r="F12368" t="s">
        <v>281</v>
      </c>
      <c r="G12368" t="s">
        <v>282</v>
      </c>
      <c r="H12368" t="s">
        <v>226</v>
      </c>
      <c r="I12368" t="s">
        <v>227</v>
      </c>
      <c r="J12368" s="65">
        <v>0</v>
      </c>
      <c r="K12368" t="str">
        <f t="shared" si="452"/>
        <v>35VI1202PLNA</v>
      </c>
      <c r="L12368">
        <f t="shared" si="453"/>
        <v>0</v>
      </c>
    </row>
    <row r="12369" spans="1:12">
      <c r="A12369" s="65">
        <v>35</v>
      </c>
      <c r="B12369" t="s">
        <v>58</v>
      </c>
      <c r="C12369" s="65">
        <v>11</v>
      </c>
      <c r="D12369" t="s">
        <v>237</v>
      </c>
      <c r="E12369" s="65">
        <v>1</v>
      </c>
      <c r="F12369" t="s">
        <v>281</v>
      </c>
      <c r="G12369" t="s">
        <v>282</v>
      </c>
      <c r="H12369" t="s">
        <v>235</v>
      </c>
      <c r="I12369" t="s">
        <v>236</v>
      </c>
      <c r="J12369" s="65">
        <v>0</v>
      </c>
      <c r="K12369" t="str">
        <f t="shared" si="452"/>
        <v>35VI1202SABA</v>
      </c>
      <c r="L12369">
        <f t="shared" si="453"/>
        <v>0</v>
      </c>
    </row>
    <row r="12370" spans="1:12">
      <c r="A12370" s="65">
        <v>35</v>
      </c>
      <c r="B12370" t="s">
        <v>58</v>
      </c>
      <c r="C12370" s="65">
        <v>11</v>
      </c>
      <c r="D12370" t="s">
        <v>237</v>
      </c>
      <c r="E12370" s="65">
        <v>1</v>
      </c>
      <c r="F12370" t="s">
        <v>283</v>
      </c>
      <c r="G12370" t="s">
        <v>284</v>
      </c>
      <c r="H12370" t="s">
        <v>224</v>
      </c>
      <c r="I12370" t="s">
        <v>225</v>
      </c>
      <c r="J12370" s="65">
        <v>0</v>
      </c>
      <c r="K12370" t="str">
        <f t="shared" si="452"/>
        <v>35VI1300ARRA</v>
      </c>
      <c r="L12370">
        <f t="shared" si="453"/>
        <v>0</v>
      </c>
    </row>
    <row r="12371" spans="1:12">
      <c r="A12371" s="65">
        <v>35</v>
      </c>
      <c r="B12371" t="s">
        <v>58</v>
      </c>
      <c r="C12371" s="65">
        <v>11</v>
      </c>
      <c r="D12371" t="s">
        <v>237</v>
      </c>
      <c r="E12371" s="65">
        <v>1</v>
      </c>
      <c r="F12371" t="s">
        <v>283</v>
      </c>
      <c r="G12371" t="s">
        <v>284</v>
      </c>
      <c r="H12371" t="s">
        <v>213</v>
      </c>
      <c r="I12371" t="s">
        <v>214</v>
      </c>
      <c r="J12371" s="65">
        <v>0</v>
      </c>
      <c r="K12371" t="str">
        <f t="shared" si="452"/>
        <v>35VI1300APRR</v>
      </c>
      <c r="L12371">
        <f t="shared" si="453"/>
        <v>0</v>
      </c>
    </row>
    <row r="12372" spans="1:12">
      <c r="A12372" s="65">
        <v>35</v>
      </c>
      <c r="B12372" t="s">
        <v>58</v>
      </c>
      <c r="C12372" s="65">
        <v>11</v>
      </c>
      <c r="D12372" t="s">
        <v>237</v>
      </c>
      <c r="E12372" s="65">
        <v>1</v>
      </c>
      <c r="F12372" t="s">
        <v>283</v>
      </c>
      <c r="G12372" t="s">
        <v>284</v>
      </c>
      <c r="H12372" t="s">
        <v>235</v>
      </c>
      <c r="I12372" t="s">
        <v>236</v>
      </c>
      <c r="J12372" s="65">
        <v>0</v>
      </c>
      <c r="K12372" t="str">
        <f t="shared" si="452"/>
        <v>35VI1300SABA</v>
      </c>
      <c r="L12372">
        <f t="shared" si="453"/>
        <v>0</v>
      </c>
    </row>
    <row r="12373" spans="1:12">
      <c r="A12373" s="65">
        <v>35</v>
      </c>
      <c r="B12373" t="s">
        <v>58</v>
      </c>
      <c r="C12373" s="65">
        <v>11</v>
      </c>
      <c r="D12373" t="s">
        <v>237</v>
      </c>
      <c r="E12373" s="65">
        <v>1</v>
      </c>
      <c r="F12373" t="s">
        <v>283</v>
      </c>
      <c r="G12373" t="s">
        <v>284</v>
      </c>
      <c r="H12373" t="s">
        <v>240</v>
      </c>
      <c r="I12373" t="s">
        <v>241</v>
      </c>
      <c r="J12373" s="65">
        <v>0</v>
      </c>
      <c r="K12373" t="str">
        <f t="shared" si="452"/>
        <v>35VI1300SRTS</v>
      </c>
      <c r="L12373">
        <f t="shared" si="453"/>
        <v>0</v>
      </c>
    </row>
    <row r="12374" spans="1:12">
      <c r="A12374" s="65">
        <v>35</v>
      </c>
      <c r="B12374" t="s">
        <v>58</v>
      </c>
      <c r="C12374" s="65">
        <v>11</v>
      </c>
      <c r="D12374" t="s">
        <v>237</v>
      </c>
      <c r="E12374" s="65">
        <v>1</v>
      </c>
      <c r="F12374" t="s">
        <v>283</v>
      </c>
      <c r="G12374" t="s">
        <v>284</v>
      </c>
      <c r="H12374" t="s">
        <v>270</v>
      </c>
      <c r="I12374" t="s">
        <v>271</v>
      </c>
      <c r="J12374" s="65">
        <v>0</v>
      </c>
      <c r="K12374" t="str">
        <f t="shared" si="452"/>
        <v>35VI1300SRTR</v>
      </c>
      <c r="L12374">
        <f t="shared" si="453"/>
        <v>0</v>
      </c>
    </row>
    <row r="12375" spans="1:12">
      <c r="A12375" s="65">
        <v>35</v>
      </c>
      <c r="B12375" t="s">
        <v>58</v>
      </c>
      <c r="C12375" s="65">
        <v>11</v>
      </c>
      <c r="D12375" t="s">
        <v>237</v>
      </c>
      <c r="E12375" s="65">
        <v>1</v>
      </c>
      <c r="F12375" t="s">
        <v>283</v>
      </c>
      <c r="G12375" t="s">
        <v>284</v>
      </c>
      <c r="H12375" t="s">
        <v>244</v>
      </c>
      <c r="I12375" t="s">
        <v>245</v>
      </c>
      <c r="J12375" s="65">
        <v>0</v>
      </c>
      <c r="K12375" t="str">
        <f t="shared" si="452"/>
        <v>35VI1300SRTT</v>
      </c>
      <c r="L12375">
        <f t="shared" si="453"/>
        <v>0</v>
      </c>
    </row>
    <row r="12376" spans="1:12">
      <c r="A12376" s="65">
        <v>35</v>
      </c>
      <c r="B12376" t="s">
        <v>58</v>
      </c>
      <c r="C12376" s="65">
        <v>11</v>
      </c>
      <c r="D12376" t="s">
        <v>237</v>
      </c>
      <c r="E12376" s="65">
        <v>1</v>
      </c>
      <c r="F12376" t="s">
        <v>283</v>
      </c>
      <c r="G12376" t="s">
        <v>284</v>
      </c>
      <c r="H12376" t="s">
        <v>248</v>
      </c>
      <c r="I12376" t="s">
        <v>249</v>
      </c>
      <c r="J12376" s="65">
        <v>0</v>
      </c>
      <c r="K12376" t="str">
        <f t="shared" si="452"/>
        <v>35VI1300SRPR</v>
      </c>
      <c r="L12376">
        <f t="shared" si="453"/>
        <v>0</v>
      </c>
    </row>
    <row r="12377" spans="1:12">
      <c r="A12377" s="65">
        <v>35</v>
      </c>
      <c r="B12377" t="s">
        <v>58</v>
      </c>
      <c r="C12377" s="65">
        <v>11</v>
      </c>
      <c r="D12377" t="s">
        <v>237</v>
      </c>
      <c r="E12377" s="65">
        <v>1</v>
      </c>
      <c r="F12377" t="s">
        <v>283</v>
      </c>
      <c r="G12377" t="s">
        <v>284</v>
      </c>
      <c r="H12377" t="s">
        <v>250</v>
      </c>
      <c r="I12377" t="s">
        <v>251</v>
      </c>
      <c r="J12377" s="65">
        <v>0</v>
      </c>
      <c r="K12377" t="str">
        <f t="shared" si="452"/>
        <v>35VI1300SRPT</v>
      </c>
      <c r="L12377">
        <f t="shared" si="453"/>
        <v>0</v>
      </c>
    </row>
    <row r="12378" spans="1:12">
      <c r="A12378" s="65">
        <v>35</v>
      </c>
      <c r="B12378" t="s">
        <v>58</v>
      </c>
      <c r="C12378" s="65">
        <v>11</v>
      </c>
      <c r="D12378" t="s">
        <v>237</v>
      </c>
      <c r="E12378" s="65">
        <v>1</v>
      </c>
      <c r="F12378" t="s">
        <v>283</v>
      </c>
      <c r="G12378" t="s">
        <v>284</v>
      </c>
      <c r="H12378" t="s">
        <v>252</v>
      </c>
      <c r="I12378" t="s">
        <v>253</v>
      </c>
      <c r="J12378" s="65">
        <v>0</v>
      </c>
      <c r="K12378" t="str">
        <f t="shared" si="452"/>
        <v>35VI1300SRRS</v>
      </c>
      <c r="L12378">
        <f t="shared" si="453"/>
        <v>0</v>
      </c>
    </row>
    <row r="12379" spans="1:12">
      <c r="A12379" s="65">
        <v>35</v>
      </c>
      <c r="B12379" t="s">
        <v>58</v>
      </c>
      <c r="C12379" s="65">
        <v>11</v>
      </c>
      <c r="D12379" t="s">
        <v>237</v>
      </c>
      <c r="E12379" s="65">
        <v>1</v>
      </c>
      <c r="F12379" t="s">
        <v>283</v>
      </c>
      <c r="G12379" t="s">
        <v>284</v>
      </c>
      <c r="H12379" t="s">
        <v>254</v>
      </c>
      <c r="I12379" t="s">
        <v>255</v>
      </c>
      <c r="J12379" s="65">
        <v>0</v>
      </c>
      <c r="K12379" t="str">
        <f t="shared" si="452"/>
        <v>35VI1300SRRR</v>
      </c>
      <c r="L12379">
        <f t="shared" si="453"/>
        <v>0</v>
      </c>
    </row>
    <row r="12380" spans="1:12">
      <c r="A12380" s="65">
        <v>35</v>
      </c>
      <c r="B12380" t="s">
        <v>58</v>
      </c>
      <c r="C12380" s="65">
        <v>11</v>
      </c>
      <c r="D12380" t="s">
        <v>237</v>
      </c>
      <c r="E12380" s="65">
        <v>1</v>
      </c>
      <c r="F12380" t="s">
        <v>283</v>
      </c>
      <c r="G12380" t="s">
        <v>284</v>
      </c>
      <c r="H12380" t="s">
        <v>258</v>
      </c>
      <c r="I12380" t="s">
        <v>259</v>
      </c>
      <c r="J12380" s="65">
        <v>0</v>
      </c>
      <c r="K12380" t="str">
        <f t="shared" si="452"/>
        <v>35VI1300RSRS</v>
      </c>
      <c r="L12380">
        <f t="shared" si="453"/>
        <v>0</v>
      </c>
    </row>
    <row r="12381" spans="1:12">
      <c r="A12381" s="65">
        <v>35</v>
      </c>
      <c r="B12381" t="s">
        <v>58</v>
      </c>
      <c r="C12381" s="65">
        <v>11</v>
      </c>
      <c r="D12381" t="s">
        <v>237</v>
      </c>
      <c r="E12381" s="65">
        <v>1</v>
      </c>
      <c r="F12381" t="s">
        <v>283</v>
      </c>
      <c r="G12381" t="s">
        <v>284</v>
      </c>
      <c r="H12381" t="s">
        <v>264</v>
      </c>
      <c r="I12381" t="s">
        <v>265</v>
      </c>
      <c r="J12381" s="65">
        <v>0</v>
      </c>
      <c r="K12381" t="str">
        <f t="shared" si="452"/>
        <v>35VI1300RSRR</v>
      </c>
      <c r="L12381">
        <f t="shared" si="453"/>
        <v>0</v>
      </c>
    </row>
    <row r="12382" spans="1:12">
      <c r="A12382" s="65">
        <v>35</v>
      </c>
      <c r="B12382" t="s">
        <v>58</v>
      </c>
      <c r="C12382" s="65">
        <v>11</v>
      </c>
      <c r="D12382" t="s">
        <v>237</v>
      </c>
      <c r="E12382" s="65">
        <v>1</v>
      </c>
      <c r="F12382" t="s">
        <v>283</v>
      </c>
      <c r="G12382" t="s">
        <v>284</v>
      </c>
      <c r="H12382" t="s">
        <v>228</v>
      </c>
      <c r="I12382" t="s">
        <v>217</v>
      </c>
      <c r="J12382" s="65">
        <v>0</v>
      </c>
      <c r="K12382" t="str">
        <f t="shared" si="452"/>
        <v>35VI1300PTBI</v>
      </c>
      <c r="L12382">
        <f t="shared" si="453"/>
        <v>0</v>
      </c>
    </row>
    <row r="12383" spans="1:12">
      <c r="A12383" s="65">
        <v>35</v>
      </c>
      <c r="B12383" t="s">
        <v>58</v>
      </c>
      <c r="C12383" s="65">
        <v>11</v>
      </c>
      <c r="D12383" t="s">
        <v>237</v>
      </c>
      <c r="E12383" s="65">
        <v>1</v>
      </c>
      <c r="F12383" t="s">
        <v>283</v>
      </c>
      <c r="G12383" t="s">
        <v>284</v>
      </c>
      <c r="H12383" t="s">
        <v>229</v>
      </c>
      <c r="I12383" t="s">
        <v>230</v>
      </c>
      <c r="J12383" s="65">
        <v>0</v>
      </c>
      <c r="K12383" t="str">
        <f t="shared" si="452"/>
        <v>35VI1300PRNR</v>
      </c>
      <c r="L12383">
        <f t="shared" si="453"/>
        <v>0</v>
      </c>
    </row>
    <row r="12384" spans="1:12">
      <c r="A12384" s="65">
        <v>35</v>
      </c>
      <c r="B12384" t="s">
        <v>58</v>
      </c>
      <c r="C12384" s="65">
        <v>11</v>
      </c>
      <c r="D12384" t="s">
        <v>237</v>
      </c>
      <c r="E12384" s="65">
        <v>1</v>
      </c>
      <c r="F12384" t="s">
        <v>283</v>
      </c>
      <c r="G12384" t="s">
        <v>284</v>
      </c>
      <c r="H12384" t="s">
        <v>233</v>
      </c>
      <c r="I12384" t="s">
        <v>234</v>
      </c>
      <c r="J12384" s="65">
        <v>0</v>
      </c>
      <c r="K12384" t="str">
        <f t="shared" si="452"/>
        <v>35VI1300PRER</v>
      </c>
      <c r="L12384">
        <f t="shared" si="453"/>
        <v>0</v>
      </c>
    </row>
    <row r="12385" spans="1:12">
      <c r="A12385" s="65">
        <v>35</v>
      </c>
      <c r="B12385" t="s">
        <v>58</v>
      </c>
      <c r="C12385" s="65">
        <v>11</v>
      </c>
      <c r="D12385" t="s">
        <v>237</v>
      </c>
      <c r="E12385" s="65">
        <v>1</v>
      </c>
      <c r="F12385" t="s">
        <v>283</v>
      </c>
      <c r="G12385" t="s">
        <v>284</v>
      </c>
      <c r="H12385" t="s">
        <v>266</v>
      </c>
      <c r="I12385" t="s">
        <v>267</v>
      </c>
      <c r="J12385" s="65">
        <v>0</v>
      </c>
      <c r="K12385" t="str">
        <f t="shared" si="452"/>
        <v>35VI1300PTRE</v>
      </c>
      <c r="L12385">
        <f t="shared" si="453"/>
        <v>0</v>
      </c>
    </row>
    <row r="12386" spans="1:12">
      <c r="A12386" s="65">
        <v>35</v>
      </c>
      <c r="B12386" t="s">
        <v>58</v>
      </c>
      <c r="C12386" s="65">
        <v>11</v>
      </c>
      <c r="D12386" t="s">
        <v>237</v>
      </c>
      <c r="E12386" s="65">
        <v>1</v>
      </c>
      <c r="F12386" t="s">
        <v>283</v>
      </c>
      <c r="G12386" t="s">
        <v>284</v>
      </c>
      <c r="H12386" t="s">
        <v>268</v>
      </c>
      <c r="I12386" t="s">
        <v>269</v>
      </c>
      <c r="J12386" s="65">
        <v>0</v>
      </c>
      <c r="K12386" t="str">
        <f t="shared" si="452"/>
        <v>35VI1300DRCF</v>
      </c>
      <c r="L12386">
        <f t="shared" si="453"/>
        <v>0</v>
      </c>
    </row>
    <row r="12387" spans="1:12">
      <c r="A12387" s="65">
        <v>35</v>
      </c>
      <c r="B12387" t="s">
        <v>58</v>
      </c>
      <c r="C12387" s="65">
        <v>11</v>
      </c>
      <c r="D12387" t="s">
        <v>237</v>
      </c>
      <c r="E12387" s="65">
        <v>1</v>
      </c>
      <c r="F12387" t="s">
        <v>283</v>
      </c>
      <c r="G12387" t="s">
        <v>284</v>
      </c>
      <c r="H12387" t="s">
        <v>242</v>
      </c>
      <c r="I12387" t="s">
        <v>243</v>
      </c>
      <c r="J12387" s="65">
        <v>0</v>
      </c>
      <c r="K12387" t="str">
        <f t="shared" si="452"/>
        <v>35VI1300DRPP</v>
      </c>
      <c r="L12387">
        <f t="shared" si="453"/>
        <v>0</v>
      </c>
    </row>
    <row r="12388" spans="1:12">
      <c r="A12388" s="65">
        <v>35</v>
      </c>
      <c r="B12388" t="s">
        <v>58</v>
      </c>
      <c r="C12388" s="65">
        <v>11</v>
      </c>
      <c r="D12388" t="s">
        <v>237</v>
      </c>
      <c r="E12388" s="65">
        <v>1</v>
      </c>
      <c r="F12388" t="s">
        <v>283</v>
      </c>
      <c r="G12388" t="s">
        <v>284</v>
      </c>
      <c r="H12388" t="s">
        <v>260</v>
      </c>
      <c r="I12388" t="s">
        <v>261</v>
      </c>
      <c r="J12388" s="65">
        <v>0</v>
      </c>
      <c r="K12388" t="str">
        <f t="shared" si="452"/>
        <v>35VI1300DRVM</v>
      </c>
      <c r="L12388">
        <f t="shared" si="453"/>
        <v>0</v>
      </c>
    </row>
    <row r="12389" spans="1:12">
      <c r="A12389" s="65">
        <v>35</v>
      </c>
      <c r="B12389" t="s">
        <v>58</v>
      </c>
      <c r="C12389" s="65">
        <v>11</v>
      </c>
      <c r="D12389" t="s">
        <v>237</v>
      </c>
      <c r="E12389" s="65">
        <v>1</v>
      </c>
      <c r="F12389" t="s">
        <v>283</v>
      </c>
      <c r="G12389" t="s">
        <v>284</v>
      </c>
      <c r="H12389" t="s">
        <v>220</v>
      </c>
      <c r="I12389" t="s">
        <v>221</v>
      </c>
      <c r="J12389" s="65">
        <v>0</v>
      </c>
      <c r="K12389" t="str">
        <f t="shared" si="452"/>
        <v>35VI1300DRET</v>
      </c>
      <c r="L12389">
        <f t="shared" si="453"/>
        <v>0</v>
      </c>
    </row>
    <row r="12390" spans="1:12">
      <c r="A12390" s="65">
        <v>35</v>
      </c>
      <c r="B12390" t="s">
        <v>58</v>
      </c>
      <c r="C12390" s="65">
        <v>11</v>
      </c>
      <c r="D12390" t="s">
        <v>237</v>
      </c>
      <c r="E12390" s="65">
        <v>1</v>
      </c>
      <c r="F12390" t="s">
        <v>283</v>
      </c>
      <c r="G12390" t="s">
        <v>284</v>
      </c>
      <c r="H12390" t="s">
        <v>222</v>
      </c>
      <c r="I12390" t="s">
        <v>223</v>
      </c>
      <c r="J12390" s="65">
        <v>0</v>
      </c>
      <c r="K12390" t="str">
        <f t="shared" si="452"/>
        <v>35VI1300DPMA</v>
      </c>
      <c r="L12390">
        <f t="shared" si="453"/>
        <v>0</v>
      </c>
    </row>
    <row r="12391" spans="1:12">
      <c r="A12391" s="65">
        <v>35</v>
      </c>
      <c r="B12391" t="s">
        <v>58</v>
      </c>
      <c r="C12391" s="65">
        <v>11</v>
      </c>
      <c r="D12391" t="s">
        <v>237</v>
      </c>
      <c r="E12391" s="65">
        <v>1</v>
      </c>
      <c r="F12391" t="s">
        <v>283</v>
      </c>
      <c r="G12391" t="s">
        <v>284</v>
      </c>
      <c r="H12391" t="s">
        <v>211</v>
      </c>
      <c r="I12391" t="s">
        <v>212</v>
      </c>
      <c r="J12391" s="65">
        <v>0</v>
      </c>
      <c r="K12391" t="str">
        <f t="shared" si="452"/>
        <v>35VI1300APRS</v>
      </c>
      <c r="L12391">
        <f t="shared" si="453"/>
        <v>0</v>
      </c>
    </row>
    <row r="12392" spans="1:12">
      <c r="A12392" s="65">
        <v>35</v>
      </c>
      <c r="B12392" t="s">
        <v>58</v>
      </c>
      <c r="C12392" s="65">
        <v>11</v>
      </c>
      <c r="D12392" t="s">
        <v>237</v>
      </c>
      <c r="E12392" s="65">
        <v>1</v>
      </c>
      <c r="F12392" t="s">
        <v>283</v>
      </c>
      <c r="G12392" t="s">
        <v>284</v>
      </c>
      <c r="H12392" t="s">
        <v>226</v>
      </c>
      <c r="I12392" t="s">
        <v>227</v>
      </c>
      <c r="J12392" s="65">
        <v>0</v>
      </c>
      <c r="K12392" t="str">
        <f t="shared" si="452"/>
        <v>35VI1300PLNA</v>
      </c>
      <c r="L12392">
        <f t="shared" si="453"/>
        <v>0</v>
      </c>
    </row>
    <row r="12393" spans="1:12">
      <c r="A12393" s="65">
        <v>35</v>
      </c>
      <c r="B12393" t="s">
        <v>58</v>
      </c>
      <c r="C12393" s="65">
        <v>11</v>
      </c>
      <c r="D12393" t="s">
        <v>237</v>
      </c>
      <c r="E12393" s="65">
        <v>1</v>
      </c>
      <c r="F12393" t="s">
        <v>283</v>
      </c>
      <c r="G12393" t="s">
        <v>284</v>
      </c>
      <c r="H12393" t="s">
        <v>215</v>
      </c>
      <c r="I12393" t="s">
        <v>216</v>
      </c>
      <c r="J12393" s="65">
        <v>0</v>
      </c>
      <c r="K12393" t="str">
        <f t="shared" si="452"/>
        <v>35VI1300APRT</v>
      </c>
      <c r="L12393">
        <f t="shared" si="453"/>
        <v>0</v>
      </c>
    </row>
    <row r="12394" spans="1:12">
      <c r="A12394" s="65">
        <v>35</v>
      </c>
      <c r="B12394" t="s">
        <v>58</v>
      </c>
      <c r="C12394" s="65">
        <v>11</v>
      </c>
      <c r="D12394" t="s">
        <v>237</v>
      </c>
      <c r="E12394" s="65">
        <v>1</v>
      </c>
      <c r="F12394" t="s">
        <v>283</v>
      </c>
      <c r="G12394" t="s">
        <v>284</v>
      </c>
      <c r="H12394" t="s">
        <v>262</v>
      </c>
      <c r="I12394" t="s">
        <v>263</v>
      </c>
      <c r="J12394" s="65">
        <v>0</v>
      </c>
      <c r="K12394" t="str">
        <f t="shared" si="452"/>
        <v>35VI1300DREX</v>
      </c>
      <c r="L12394">
        <f t="shared" si="453"/>
        <v>0</v>
      </c>
    </row>
    <row r="12395" spans="1:12">
      <c r="A12395" s="65">
        <v>35</v>
      </c>
      <c r="B12395" t="s">
        <v>58</v>
      </c>
      <c r="C12395" s="65">
        <v>11</v>
      </c>
      <c r="D12395" t="s">
        <v>237</v>
      </c>
      <c r="E12395" s="65">
        <v>1</v>
      </c>
      <c r="F12395" t="s">
        <v>283</v>
      </c>
      <c r="G12395" t="s">
        <v>284</v>
      </c>
      <c r="H12395" t="s">
        <v>231</v>
      </c>
      <c r="I12395" t="s">
        <v>232</v>
      </c>
      <c r="J12395" s="65">
        <v>0</v>
      </c>
      <c r="K12395" t="str">
        <f t="shared" si="452"/>
        <v>35VI1300PRES</v>
      </c>
      <c r="L12395">
        <f t="shared" si="453"/>
        <v>0</v>
      </c>
    </row>
    <row r="12396" spans="1:12">
      <c r="A12396" s="65">
        <v>35</v>
      </c>
      <c r="B12396" t="s">
        <v>58</v>
      </c>
      <c r="C12396" s="65">
        <v>11</v>
      </c>
      <c r="D12396" t="s">
        <v>237</v>
      </c>
      <c r="E12396" s="65">
        <v>1</v>
      </c>
      <c r="F12396" t="s">
        <v>283</v>
      </c>
      <c r="G12396" t="s">
        <v>284</v>
      </c>
      <c r="H12396" t="s">
        <v>256</v>
      </c>
      <c r="I12396" t="s">
        <v>257</v>
      </c>
      <c r="J12396" s="65">
        <v>0</v>
      </c>
      <c r="K12396" t="str">
        <f t="shared" si="452"/>
        <v>35VI1300SRRT</v>
      </c>
      <c r="L12396">
        <f t="shared" si="453"/>
        <v>0</v>
      </c>
    </row>
    <row r="12397" spans="1:12">
      <c r="A12397" s="65">
        <v>35</v>
      </c>
      <c r="B12397" t="s">
        <v>58</v>
      </c>
      <c r="C12397" s="65">
        <v>11</v>
      </c>
      <c r="D12397" t="s">
        <v>237</v>
      </c>
      <c r="E12397" s="65">
        <v>1</v>
      </c>
      <c r="F12397" t="s">
        <v>283</v>
      </c>
      <c r="G12397" t="s">
        <v>284</v>
      </c>
      <c r="H12397" t="s">
        <v>246</v>
      </c>
      <c r="I12397" t="s">
        <v>247</v>
      </c>
      <c r="J12397" s="65">
        <v>0</v>
      </c>
      <c r="K12397" t="str">
        <f t="shared" si="452"/>
        <v>35VI1300SRPS</v>
      </c>
      <c r="L12397">
        <f t="shared" si="453"/>
        <v>0</v>
      </c>
    </row>
    <row r="12398" spans="1:12">
      <c r="A12398" s="65">
        <v>35</v>
      </c>
      <c r="B12398" t="s">
        <v>58</v>
      </c>
      <c r="C12398" s="65">
        <v>11</v>
      </c>
      <c r="D12398" t="s">
        <v>237</v>
      </c>
      <c r="E12398" s="65">
        <v>1</v>
      </c>
      <c r="F12398" t="s">
        <v>285</v>
      </c>
      <c r="G12398" t="s">
        <v>286</v>
      </c>
      <c r="H12398" t="s">
        <v>291</v>
      </c>
      <c r="I12398" t="s">
        <v>292</v>
      </c>
      <c r="J12398" s="65">
        <v>13.5</v>
      </c>
      <c r="K12398" t="str">
        <f t="shared" ref="K12398:K12461" si="454">CONCATENATE(TEXT(A12398,"00"),F12398,H12398)</f>
        <v>35VI2000GRAM</v>
      </c>
      <c r="L12398">
        <f t="shared" ref="L12398:L12461" si="455">J12398</f>
        <v>13.5</v>
      </c>
    </row>
    <row r="12399" spans="1:12">
      <c r="A12399" s="65">
        <v>35</v>
      </c>
      <c r="B12399" t="s">
        <v>58</v>
      </c>
      <c r="C12399" s="65">
        <v>11</v>
      </c>
      <c r="D12399" t="s">
        <v>237</v>
      </c>
      <c r="E12399" s="65">
        <v>1</v>
      </c>
      <c r="F12399" t="s">
        <v>285</v>
      </c>
      <c r="G12399" t="s">
        <v>286</v>
      </c>
      <c r="H12399" t="s">
        <v>293</v>
      </c>
      <c r="I12399" t="s">
        <v>294</v>
      </c>
      <c r="J12399" s="65">
        <v>17178</v>
      </c>
      <c r="K12399" t="str">
        <f t="shared" si="454"/>
        <v>35VI2000HLTO</v>
      </c>
      <c r="L12399">
        <f t="shared" si="455"/>
        <v>17178</v>
      </c>
    </row>
    <row r="12400" spans="1:12">
      <c r="A12400" s="65">
        <v>35</v>
      </c>
      <c r="B12400" t="s">
        <v>58</v>
      </c>
      <c r="C12400" s="65">
        <v>11</v>
      </c>
      <c r="D12400" t="s">
        <v>237</v>
      </c>
      <c r="E12400" s="65">
        <v>1</v>
      </c>
      <c r="F12400" t="s">
        <v>285</v>
      </c>
      <c r="G12400" t="s">
        <v>286</v>
      </c>
      <c r="H12400" t="s">
        <v>295</v>
      </c>
      <c r="I12400" t="s">
        <v>296</v>
      </c>
      <c r="J12400" s="65">
        <v>944</v>
      </c>
      <c r="K12400" t="str">
        <f t="shared" si="454"/>
        <v>35VI2000HLRC</v>
      </c>
      <c r="L12400">
        <f t="shared" si="455"/>
        <v>944</v>
      </c>
    </row>
    <row r="12401" spans="1:12">
      <c r="A12401" s="65">
        <v>35</v>
      </c>
      <c r="B12401" t="s">
        <v>58</v>
      </c>
      <c r="C12401" s="65">
        <v>11</v>
      </c>
      <c r="D12401" t="s">
        <v>237</v>
      </c>
      <c r="E12401" s="65">
        <v>1</v>
      </c>
      <c r="F12401" t="s">
        <v>285</v>
      </c>
      <c r="G12401" t="s">
        <v>286</v>
      </c>
      <c r="H12401" t="s">
        <v>297</v>
      </c>
      <c r="I12401" t="s">
        <v>298</v>
      </c>
      <c r="J12401" s="65">
        <v>2196</v>
      </c>
      <c r="K12401" t="str">
        <f t="shared" si="454"/>
        <v>35VI2000HLTI</v>
      </c>
      <c r="L12401">
        <f t="shared" si="455"/>
        <v>2196</v>
      </c>
    </row>
    <row r="12402" spans="1:12">
      <c r="A12402" s="65">
        <v>35</v>
      </c>
      <c r="B12402" t="s">
        <v>58</v>
      </c>
      <c r="C12402" s="65">
        <v>11</v>
      </c>
      <c r="D12402" t="s">
        <v>237</v>
      </c>
      <c r="E12402" s="65">
        <v>1</v>
      </c>
      <c r="F12402" t="s">
        <v>285</v>
      </c>
      <c r="G12402" t="s">
        <v>286</v>
      </c>
      <c r="H12402" t="s">
        <v>287</v>
      </c>
      <c r="I12402" t="s">
        <v>288</v>
      </c>
      <c r="J12402" s="65">
        <v>14038</v>
      </c>
      <c r="K12402" t="str">
        <f t="shared" si="454"/>
        <v>35VI2000HLBL</v>
      </c>
      <c r="L12402">
        <f t="shared" si="455"/>
        <v>14038</v>
      </c>
    </row>
    <row r="12403" spans="1:12">
      <c r="A12403" s="65">
        <v>35</v>
      </c>
      <c r="B12403" t="s">
        <v>58</v>
      </c>
      <c r="C12403" s="65">
        <v>11</v>
      </c>
      <c r="D12403" t="s">
        <v>237</v>
      </c>
      <c r="E12403" s="65">
        <v>1</v>
      </c>
      <c r="F12403" t="s">
        <v>285</v>
      </c>
      <c r="G12403" t="s">
        <v>286</v>
      </c>
      <c r="H12403" t="s">
        <v>289</v>
      </c>
      <c r="I12403" t="s">
        <v>290</v>
      </c>
      <c r="J12403" s="65">
        <v>70</v>
      </c>
      <c r="K12403" t="str">
        <f t="shared" si="454"/>
        <v>35VI2000FCUV</v>
      </c>
      <c r="L12403">
        <f t="shared" si="455"/>
        <v>70</v>
      </c>
    </row>
    <row r="12404" spans="1:12">
      <c r="A12404" s="65">
        <v>35</v>
      </c>
      <c r="B12404" t="s">
        <v>58</v>
      </c>
      <c r="C12404" s="65">
        <v>11</v>
      </c>
      <c r="D12404" t="s">
        <v>237</v>
      </c>
      <c r="E12404" s="65">
        <v>1</v>
      </c>
      <c r="F12404" t="s">
        <v>299</v>
      </c>
      <c r="G12404" t="s">
        <v>300</v>
      </c>
      <c r="H12404" t="s">
        <v>297</v>
      </c>
      <c r="I12404" t="s">
        <v>298</v>
      </c>
      <c r="J12404" s="65">
        <v>1535</v>
      </c>
      <c r="K12404" t="str">
        <f t="shared" si="454"/>
        <v>35VI2100HLTI</v>
      </c>
      <c r="L12404">
        <f t="shared" si="455"/>
        <v>1535</v>
      </c>
    </row>
    <row r="12405" spans="1:12">
      <c r="A12405" s="65">
        <v>35</v>
      </c>
      <c r="B12405" t="s">
        <v>58</v>
      </c>
      <c r="C12405" s="65">
        <v>11</v>
      </c>
      <c r="D12405" t="s">
        <v>237</v>
      </c>
      <c r="E12405" s="65">
        <v>1</v>
      </c>
      <c r="F12405" t="s">
        <v>299</v>
      </c>
      <c r="G12405" t="s">
        <v>300</v>
      </c>
      <c r="H12405" t="s">
        <v>295</v>
      </c>
      <c r="I12405" t="s">
        <v>296</v>
      </c>
      <c r="J12405" s="65">
        <v>660</v>
      </c>
      <c r="K12405" t="str">
        <f t="shared" si="454"/>
        <v>35VI2100HLRC</v>
      </c>
      <c r="L12405">
        <f t="shared" si="455"/>
        <v>660</v>
      </c>
    </row>
    <row r="12406" spans="1:12">
      <c r="A12406" s="65">
        <v>35</v>
      </c>
      <c r="B12406" t="s">
        <v>58</v>
      </c>
      <c r="C12406" s="65">
        <v>11</v>
      </c>
      <c r="D12406" t="s">
        <v>237</v>
      </c>
      <c r="E12406" s="65">
        <v>1</v>
      </c>
      <c r="F12406" t="s">
        <v>299</v>
      </c>
      <c r="G12406" t="s">
        <v>300</v>
      </c>
      <c r="H12406" t="s">
        <v>287</v>
      </c>
      <c r="I12406" t="s">
        <v>288</v>
      </c>
      <c r="J12406" s="65">
        <v>9811</v>
      </c>
      <c r="K12406" t="str">
        <f t="shared" si="454"/>
        <v>35VI2100HLBL</v>
      </c>
      <c r="L12406">
        <f t="shared" si="455"/>
        <v>9811</v>
      </c>
    </row>
    <row r="12407" spans="1:12">
      <c r="A12407" s="65">
        <v>35</v>
      </c>
      <c r="B12407" t="s">
        <v>58</v>
      </c>
      <c r="C12407" s="65">
        <v>11</v>
      </c>
      <c r="D12407" t="s">
        <v>237</v>
      </c>
      <c r="E12407" s="65">
        <v>1</v>
      </c>
      <c r="F12407" t="s">
        <v>299</v>
      </c>
      <c r="G12407" t="s">
        <v>300</v>
      </c>
      <c r="H12407" t="s">
        <v>293</v>
      </c>
      <c r="I12407" t="s">
        <v>294</v>
      </c>
      <c r="J12407" s="65">
        <v>12006</v>
      </c>
      <c r="K12407" t="str">
        <f t="shared" si="454"/>
        <v>35VI2100HLTO</v>
      </c>
      <c r="L12407">
        <f t="shared" si="455"/>
        <v>12006</v>
      </c>
    </row>
    <row r="12408" spans="1:12">
      <c r="A12408" s="65">
        <v>35</v>
      </c>
      <c r="B12408" t="s">
        <v>58</v>
      </c>
      <c r="C12408" s="65">
        <v>11</v>
      </c>
      <c r="D12408" t="s">
        <v>237</v>
      </c>
      <c r="E12408" s="65">
        <v>1</v>
      </c>
      <c r="F12408" t="s">
        <v>299</v>
      </c>
      <c r="G12408" t="s">
        <v>300</v>
      </c>
      <c r="H12408" t="s">
        <v>291</v>
      </c>
      <c r="I12408" t="s">
        <v>292</v>
      </c>
      <c r="J12408" s="65">
        <v>13.5</v>
      </c>
      <c r="K12408" t="str">
        <f t="shared" si="454"/>
        <v>35VI2100GRAM</v>
      </c>
      <c r="L12408">
        <f t="shared" si="455"/>
        <v>13.5</v>
      </c>
    </row>
    <row r="12409" spans="1:12">
      <c r="A12409" s="65">
        <v>35</v>
      </c>
      <c r="B12409" t="s">
        <v>58</v>
      </c>
      <c r="C12409" s="65">
        <v>11</v>
      </c>
      <c r="D12409" t="s">
        <v>237</v>
      </c>
      <c r="E12409" s="65">
        <v>1</v>
      </c>
      <c r="F12409" t="s">
        <v>301</v>
      </c>
      <c r="G12409" t="s">
        <v>302</v>
      </c>
      <c r="H12409" t="s">
        <v>295</v>
      </c>
      <c r="I12409" t="s">
        <v>296</v>
      </c>
      <c r="J12409" s="65">
        <v>0</v>
      </c>
      <c r="K12409" t="str">
        <f t="shared" si="454"/>
        <v>35VI2110HLRC</v>
      </c>
      <c r="L12409">
        <f t="shared" si="455"/>
        <v>0</v>
      </c>
    </row>
    <row r="12410" spans="1:12">
      <c r="A12410" s="65">
        <v>35</v>
      </c>
      <c r="B12410" t="s">
        <v>58</v>
      </c>
      <c r="C12410" s="65">
        <v>11</v>
      </c>
      <c r="D12410" t="s">
        <v>237</v>
      </c>
      <c r="E12410" s="65">
        <v>1</v>
      </c>
      <c r="F12410" t="s">
        <v>301</v>
      </c>
      <c r="G12410" t="s">
        <v>302</v>
      </c>
      <c r="H12410" t="s">
        <v>297</v>
      </c>
      <c r="I12410" t="s">
        <v>298</v>
      </c>
      <c r="J12410" s="65">
        <v>0</v>
      </c>
      <c r="K12410" t="str">
        <f t="shared" si="454"/>
        <v>35VI2110HLTI</v>
      </c>
      <c r="L12410">
        <f t="shared" si="455"/>
        <v>0</v>
      </c>
    </row>
    <row r="12411" spans="1:12">
      <c r="A12411" s="65">
        <v>35</v>
      </c>
      <c r="B12411" t="s">
        <v>58</v>
      </c>
      <c r="C12411" s="65">
        <v>11</v>
      </c>
      <c r="D12411" t="s">
        <v>237</v>
      </c>
      <c r="E12411" s="65">
        <v>1</v>
      </c>
      <c r="F12411" t="s">
        <v>301</v>
      </c>
      <c r="G12411" t="s">
        <v>302</v>
      </c>
      <c r="H12411" t="s">
        <v>287</v>
      </c>
      <c r="I12411" t="s">
        <v>288</v>
      </c>
      <c r="J12411" s="65">
        <v>0</v>
      </c>
      <c r="K12411" t="str">
        <f t="shared" si="454"/>
        <v>35VI2110HLBL</v>
      </c>
      <c r="L12411">
        <f t="shared" si="455"/>
        <v>0</v>
      </c>
    </row>
    <row r="12412" spans="1:12">
      <c r="A12412" s="65">
        <v>35</v>
      </c>
      <c r="B12412" t="s">
        <v>58</v>
      </c>
      <c r="C12412" s="65">
        <v>11</v>
      </c>
      <c r="D12412" t="s">
        <v>237</v>
      </c>
      <c r="E12412" s="65">
        <v>1</v>
      </c>
      <c r="F12412" t="s">
        <v>301</v>
      </c>
      <c r="G12412" t="s">
        <v>302</v>
      </c>
      <c r="H12412" t="s">
        <v>293</v>
      </c>
      <c r="I12412" t="s">
        <v>294</v>
      </c>
      <c r="J12412" s="65">
        <v>0</v>
      </c>
      <c r="K12412" t="str">
        <f t="shared" si="454"/>
        <v>35VI2110HLTO</v>
      </c>
      <c r="L12412">
        <f t="shared" si="455"/>
        <v>0</v>
      </c>
    </row>
    <row r="12413" spans="1:12">
      <c r="A12413" s="65">
        <v>35</v>
      </c>
      <c r="B12413" t="s">
        <v>58</v>
      </c>
      <c r="C12413" s="65">
        <v>11</v>
      </c>
      <c r="D12413" t="s">
        <v>237</v>
      </c>
      <c r="E12413" s="65">
        <v>1</v>
      </c>
      <c r="F12413" t="s">
        <v>303</v>
      </c>
      <c r="G12413" t="s">
        <v>304</v>
      </c>
      <c r="H12413" t="s">
        <v>297</v>
      </c>
      <c r="I12413" t="s">
        <v>298</v>
      </c>
      <c r="J12413" s="65">
        <v>0</v>
      </c>
      <c r="K12413" t="str">
        <f t="shared" si="454"/>
        <v>35VI2120HLTI</v>
      </c>
      <c r="L12413">
        <f t="shared" si="455"/>
        <v>0</v>
      </c>
    </row>
    <row r="12414" spans="1:12">
      <c r="A12414" s="65">
        <v>35</v>
      </c>
      <c r="B12414" t="s">
        <v>58</v>
      </c>
      <c r="C12414" s="65">
        <v>11</v>
      </c>
      <c r="D12414" t="s">
        <v>237</v>
      </c>
      <c r="E12414" s="65">
        <v>1</v>
      </c>
      <c r="F12414" t="s">
        <v>303</v>
      </c>
      <c r="G12414" t="s">
        <v>304</v>
      </c>
      <c r="H12414" t="s">
        <v>295</v>
      </c>
      <c r="I12414" t="s">
        <v>296</v>
      </c>
      <c r="J12414" s="65">
        <v>0</v>
      </c>
      <c r="K12414" t="str">
        <f t="shared" si="454"/>
        <v>35VI2120HLRC</v>
      </c>
      <c r="L12414">
        <f t="shared" si="455"/>
        <v>0</v>
      </c>
    </row>
    <row r="12415" spans="1:12">
      <c r="A12415" s="65">
        <v>35</v>
      </c>
      <c r="B12415" t="s">
        <v>58</v>
      </c>
      <c r="C12415" s="65">
        <v>11</v>
      </c>
      <c r="D12415" t="s">
        <v>237</v>
      </c>
      <c r="E12415" s="65">
        <v>1</v>
      </c>
      <c r="F12415" t="s">
        <v>303</v>
      </c>
      <c r="G12415" t="s">
        <v>304</v>
      </c>
      <c r="H12415" t="s">
        <v>293</v>
      </c>
      <c r="I12415" t="s">
        <v>294</v>
      </c>
      <c r="J12415" s="65">
        <v>0</v>
      </c>
      <c r="K12415" t="str">
        <f t="shared" si="454"/>
        <v>35VI2120HLTO</v>
      </c>
      <c r="L12415">
        <f t="shared" si="455"/>
        <v>0</v>
      </c>
    </row>
    <row r="12416" spans="1:12">
      <c r="A12416" s="65">
        <v>35</v>
      </c>
      <c r="B12416" t="s">
        <v>58</v>
      </c>
      <c r="C12416" s="65">
        <v>11</v>
      </c>
      <c r="D12416" t="s">
        <v>237</v>
      </c>
      <c r="E12416" s="65">
        <v>1</v>
      </c>
      <c r="F12416" t="s">
        <v>303</v>
      </c>
      <c r="G12416" t="s">
        <v>304</v>
      </c>
      <c r="H12416" t="s">
        <v>287</v>
      </c>
      <c r="I12416" t="s">
        <v>288</v>
      </c>
      <c r="J12416" s="65">
        <v>0</v>
      </c>
      <c r="K12416" t="str">
        <f t="shared" si="454"/>
        <v>35VI2120HLBL</v>
      </c>
      <c r="L12416">
        <f t="shared" si="455"/>
        <v>0</v>
      </c>
    </row>
    <row r="12417" spans="1:12">
      <c r="A12417" s="65">
        <v>35</v>
      </c>
      <c r="B12417" t="s">
        <v>58</v>
      </c>
      <c r="C12417" s="65">
        <v>11</v>
      </c>
      <c r="D12417" t="s">
        <v>237</v>
      </c>
      <c r="E12417" s="65">
        <v>1</v>
      </c>
      <c r="F12417" t="s">
        <v>305</v>
      </c>
      <c r="G12417" t="s">
        <v>306</v>
      </c>
      <c r="H12417" t="s">
        <v>297</v>
      </c>
      <c r="I12417" t="s">
        <v>298</v>
      </c>
      <c r="J12417" s="65">
        <v>1535</v>
      </c>
      <c r="K12417" t="str">
        <f t="shared" si="454"/>
        <v>35VI2190HLTI</v>
      </c>
      <c r="L12417">
        <f t="shared" si="455"/>
        <v>1535</v>
      </c>
    </row>
    <row r="12418" spans="1:12">
      <c r="A12418" s="65">
        <v>35</v>
      </c>
      <c r="B12418" t="s">
        <v>58</v>
      </c>
      <c r="C12418" s="65">
        <v>11</v>
      </c>
      <c r="D12418" t="s">
        <v>237</v>
      </c>
      <c r="E12418" s="65">
        <v>1</v>
      </c>
      <c r="F12418" t="s">
        <v>305</v>
      </c>
      <c r="G12418" t="s">
        <v>306</v>
      </c>
      <c r="H12418" t="s">
        <v>287</v>
      </c>
      <c r="I12418" t="s">
        <v>288</v>
      </c>
      <c r="J12418" s="65">
        <v>9811</v>
      </c>
      <c r="K12418" t="str">
        <f t="shared" si="454"/>
        <v>35VI2190HLBL</v>
      </c>
      <c r="L12418">
        <f t="shared" si="455"/>
        <v>9811</v>
      </c>
    </row>
    <row r="12419" spans="1:12">
      <c r="A12419" s="65">
        <v>35</v>
      </c>
      <c r="B12419" t="s">
        <v>58</v>
      </c>
      <c r="C12419" s="65">
        <v>11</v>
      </c>
      <c r="D12419" t="s">
        <v>237</v>
      </c>
      <c r="E12419" s="65">
        <v>1</v>
      </c>
      <c r="F12419" t="s">
        <v>305</v>
      </c>
      <c r="G12419" t="s">
        <v>306</v>
      </c>
      <c r="H12419" t="s">
        <v>293</v>
      </c>
      <c r="I12419" t="s">
        <v>294</v>
      </c>
      <c r="J12419" s="65">
        <v>12006</v>
      </c>
      <c r="K12419" t="str">
        <f t="shared" si="454"/>
        <v>35VI2190HLTO</v>
      </c>
      <c r="L12419">
        <f t="shared" si="455"/>
        <v>12006</v>
      </c>
    </row>
    <row r="12420" spans="1:12">
      <c r="A12420" s="65">
        <v>35</v>
      </c>
      <c r="B12420" t="s">
        <v>58</v>
      </c>
      <c r="C12420" s="65">
        <v>11</v>
      </c>
      <c r="D12420" t="s">
        <v>237</v>
      </c>
      <c r="E12420" s="65">
        <v>1</v>
      </c>
      <c r="F12420" t="s">
        <v>305</v>
      </c>
      <c r="G12420" t="s">
        <v>306</v>
      </c>
      <c r="H12420" t="s">
        <v>295</v>
      </c>
      <c r="I12420" t="s">
        <v>296</v>
      </c>
      <c r="J12420" s="65">
        <v>660</v>
      </c>
      <c r="K12420" t="str">
        <f t="shared" si="454"/>
        <v>35VI2190HLRC</v>
      </c>
      <c r="L12420">
        <f t="shared" si="455"/>
        <v>660</v>
      </c>
    </row>
    <row r="12421" spans="1:12">
      <c r="A12421" s="65">
        <v>35</v>
      </c>
      <c r="B12421" t="s">
        <v>58</v>
      </c>
      <c r="C12421" s="65">
        <v>11</v>
      </c>
      <c r="D12421" t="s">
        <v>237</v>
      </c>
      <c r="E12421" s="65">
        <v>1</v>
      </c>
      <c r="F12421" t="s">
        <v>307</v>
      </c>
      <c r="G12421" t="s">
        <v>308</v>
      </c>
      <c r="H12421" t="s">
        <v>291</v>
      </c>
      <c r="I12421" t="s">
        <v>292</v>
      </c>
      <c r="J12421" s="65">
        <v>0</v>
      </c>
      <c r="K12421" t="str">
        <f t="shared" si="454"/>
        <v>35VI2200GRAM</v>
      </c>
      <c r="L12421">
        <f t="shared" si="455"/>
        <v>0</v>
      </c>
    </row>
    <row r="12422" spans="1:12">
      <c r="A12422" s="65">
        <v>35</v>
      </c>
      <c r="B12422" t="s">
        <v>58</v>
      </c>
      <c r="C12422" s="65">
        <v>11</v>
      </c>
      <c r="D12422" t="s">
        <v>237</v>
      </c>
      <c r="E12422" s="65">
        <v>1</v>
      </c>
      <c r="F12422" t="s">
        <v>307</v>
      </c>
      <c r="G12422" t="s">
        <v>308</v>
      </c>
      <c r="H12422" t="s">
        <v>293</v>
      </c>
      <c r="I12422" t="s">
        <v>294</v>
      </c>
      <c r="J12422" s="65">
        <v>0</v>
      </c>
      <c r="K12422" t="str">
        <f t="shared" si="454"/>
        <v>35VI2200HLTO</v>
      </c>
      <c r="L12422">
        <f t="shared" si="455"/>
        <v>0</v>
      </c>
    </row>
    <row r="12423" spans="1:12">
      <c r="A12423" s="65">
        <v>35</v>
      </c>
      <c r="B12423" t="s">
        <v>58</v>
      </c>
      <c r="C12423" s="65">
        <v>11</v>
      </c>
      <c r="D12423" t="s">
        <v>237</v>
      </c>
      <c r="E12423" s="65">
        <v>1</v>
      </c>
      <c r="F12423" t="s">
        <v>307</v>
      </c>
      <c r="G12423" t="s">
        <v>308</v>
      </c>
      <c r="H12423" t="s">
        <v>297</v>
      </c>
      <c r="I12423" t="s">
        <v>298</v>
      </c>
      <c r="J12423" s="65">
        <v>0</v>
      </c>
      <c r="K12423" t="str">
        <f t="shared" si="454"/>
        <v>35VI2200HLTI</v>
      </c>
      <c r="L12423">
        <f t="shared" si="455"/>
        <v>0</v>
      </c>
    </row>
    <row r="12424" spans="1:12">
      <c r="A12424" s="65">
        <v>35</v>
      </c>
      <c r="B12424" t="s">
        <v>58</v>
      </c>
      <c r="C12424" s="65">
        <v>11</v>
      </c>
      <c r="D12424" t="s">
        <v>237</v>
      </c>
      <c r="E12424" s="65">
        <v>1</v>
      </c>
      <c r="F12424" t="s">
        <v>307</v>
      </c>
      <c r="G12424" t="s">
        <v>308</v>
      </c>
      <c r="H12424" t="s">
        <v>287</v>
      </c>
      <c r="I12424" t="s">
        <v>288</v>
      </c>
      <c r="J12424" s="65">
        <v>0</v>
      </c>
      <c r="K12424" t="str">
        <f t="shared" si="454"/>
        <v>35VI2200HLBL</v>
      </c>
      <c r="L12424">
        <f t="shared" si="455"/>
        <v>0</v>
      </c>
    </row>
    <row r="12425" spans="1:12">
      <c r="A12425" s="65">
        <v>35</v>
      </c>
      <c r="B12425" t="s">
        <v>58</v>
      </c>
      <c r="C12425" s="65">
        <v>11</v>
      </c>
      <c r="D12425" t="s">
        <v>237</v>
      </c>
      <c r="E12425" s="65">
        <v>1</v>
      </c>
      <c r="F12425" t="s">
        <v>307</v>
      </c>
      <c r="G12425" t="s">
        <v>308</v>
      </c>
      <c r="H12425" t="s">
        <v>295</v>
      </c>
      <c r="I12425" t="s">
        <v>296</v>
      </c>
      <c r="J12425" s="65">
        <v>0</v>
      </c>
      <c r="K12425" t="str">
        <f t="shared" si="454"/>
        <v>35VI2200HLRC</v>
      </c>
      <c r="L12425">
        <f t="shared" si="455"/>
        <v>0</v>
      </c>
    </row>
    <row r="12426" spans="1:12">
      <c r="A12426" s="65">
        <v>35</v>
      </c>
      <c r="B12426" t="s">
        <v>58</v>
      </c>
      <c r="C12426" s="65">
        <v>11</v>
      </c>
      <c r="D12426" t="s">
        <v>237</v>
      </c>
      <c r="E12426" s="65">
        <v>1</v>
      </c>
      <c r="F12426" t="s">
        <v>309</v>
      </c>
      <c r="G12426" t="s">
        <v>310</v>
      </c>
      <c r="H12426" t="s">
        <v>295</v>
      </c>
      <c r="I12426" t="s">
        <v>296</v>
      </c>
      <c r="J12426" s="65">
        <v>0</v>
      </c>
      <c r="K12426" t="str">
        <f t="shared" si="454"/>
        <v>35VI2300HLRC</v>
      </c>
      <c r="L12426">
        <f t="shared" si="455"/>
        <v>0</v>
      </c>
    </row>
    <row r="12427" spans="1:12">
      <c r="A12427" s="65">
        <v>35</v>
      </c>
      <c r="B12427" t="s">
        <v>58</v>
      </c>
      <c r="C12427" s="65">
        <v>11</v>
      </c>
      <c r="D12427" t="s">
        <v>237</v>
      </c>
      <c r="E12427" s="65">
        <v>1</v>
      </c>
      <c r="F12427" t="s">
        <v>309</v>
      </c>
      <c r="G12427" t="s">
        <v>310</v>
      </c>
      <c r="H12427" t="s">
        <v>291</v>
      </c>
      <c r="I12427" t="s">
        <v>292</v>
      </c>
      <c r="J12427" s="65">
        <v>0</v>
      </c>
      <c r="K12427" t="str">
        <f t="shared" si="454"/>
        <v>35VI2300GRAM</v>
      </c>
      <c r="L12427">
        <f t="shared" si="455"/>
        <v>0</v>
      </c>
    </row>
    <row r="12428" spans="1:12">
      <c r="A12428" s="65">
        <v>35</v>
      </c>
      <c r="B12428" t="s">
        <v>58</v>
      </c>
      <c r="C12428" s="65">
        <v>11</v>
      </c>
      <c r="D12428" t="s">
        <v>237</v>
      </c>
      <c r="E12428" s="65">
        <v>1</v>
      </c>
      <c r="F12428" t="s">
        <v>309</v>
      </c>
      <c r="G12428" t="s">
        <v>310</v>
      </c>
      <c r="H12428" t="s">
        <v>293</v>
      </c>
      <c r="I12428" t="s">
        <v>294</v>
      </c>
      <c r="J12428" s="65">
        <v>0</v>
      </c>
      <c r="K12428" t="str">
        <f t="shared" si="454"/>
        <v>35VI2300HLTO</v>
      </c>
      <c r="L12428">
        <f t="shared" si="455"/>
        <v>0</v>
      </c>
    </row>
    <row r="12429" spans="1:12">
      <c r="A12429" s="65">
        <v>35</v>
      </c>
      <c r="B12429" t="s">
        <v>58</v>
      </c>
      <c r="C12429" s="65">
        <v>11</v>
      </c>
      <c r="D12429" t="s">
        <v>237</v>
      </c>
      <c r="E12429" s="65">
        <v>1</v>
      </c>
      <c r="F12429" t="s">
        <v>309</v>
      </c>
      <c r="G12429" t="s">
        <v>310</v>
      </c>
      <c r="H12429" t="s">
        <v>297</v>
      </c>
      <c r="I12429" t="s">
        <v>298</v>
      </c>
      <c r="J12429" s="65">
        <v>0</v>
      </c>
      <c r="K12429" t="str">
        <f t="shared" si="454"/>
        <v>35VI2300HLTI</v>
      </c>
      <c r="L12429">
        <f t="shared" si="455"/>
        <v>0</v>
      </c>
    </row>
    <row r="12430" spans="1:12">
      <c r="A12430" s="65">
        <v>35</v>
      </c>
      <c r="B12430" t="s">
        <v>58</v>
      </c>
      <c r="C12430" s="65">
        <v>11</v>
      </c>
      <c r="D12430" t="s">
        <v>237</v>
      </c>
      <c r="E12430" s="65">
        <v>1</v>
      </c>
      <c r="F12430" t="s">
        <v>309</v>
      </c>
      <c r="G12430" t="s">
        <v>310</v>
      </c>
      <c r="H12430" t="s">
        <v>287</v>
      </c>
      <c r="I12430" t="s">
        <v>288</v>
      </c>
      <c r="J12430" s="65">
        <v>0</v>
      </c>
      <c r="K12430" t="str">
        <f t="shared" si="454"/>
        <v>35VI2300HLBL</v>
      </c>
      <c r="L12430">
        <f t="shared" si="455"/>
        <v>0</v>
      </c>
    </row>
    <row r="12431" spans="1:12">
      <c r="A12431" s="65">
        <v>35</v>
      </c>
      <c r="B12431" t="s">
        <v>58</v>
      </c>
      <c r="C12431" s="65">
        <v>11</v>
      </c>
      <c r="D12431" t="s">
        <v>237</v>
      </c>
      <c r="E12431" s="65">
        <v>1</v>
      </c>
      <c r="F12431" t="s">
        <v>311</v>
      </c>
      <c r="G12431" t="s">
        <v>312</v>
      </c>
      <c r="H12431" t="s">
        <v>293</v>
      </c>
      <c r="I12431" t="s">
        <v>294</v>
      </c>
      <c r="J12431" s="65">
        <v>5172</v>
      </c>
      <c r="K12431" t="str">
        <f t="shared" si="454"/>
        <v>35VI2900HLTO</v>
      </c>
      <c r="L12431">
        <f t="shared" si="455"/>
        <v>5172</v>
      </c>
    </row>
    <row r="12432" spans="1:12">
      <c r="A12432" s="65">
        <v>35</v>
      </c>
      <c r="B12432" t="s">
        <v>58</v>
      </c>
      <c r="C12432" s="65">
        <v>11</v>
      </c>
      <c r="D12432" t="s">
        <v>237</v>
      </c>
      <c r="E12432" s="65">
        <v>1</v>
      </c>
      <c r="F12432" t="s">
        <v>311</v>
      </c>
      <c r="G12432" t="s">
        <v>312</v>
      </c>
      <c r="H12432" t="s">
        <v>291</v>
      </c>
      <c r="I12432" t="s">
        <v>292</v>
      </c>
      <c r="J12432" s="65">
        <v>13.5</v>
      </c>
      <c r="K12432" t="str">
        <f t="shared" si="454"/>
        <v>35VI2900GRAM</v>
      </c>
      <c r="L12432">
        <f t="shared" si="455"/>
        <v>13.5</v>
      </c>
    </row>
    <row r="12433" spans="1:12">
      <c r="A12433" s="65">
        <v>35</v>
      </c>
      <c r="B12433" t="s">
        <v>58</v>
      </c>
      <c r="C12433" s="65">
        <v>11</v>
      </c>
      <c r="D12433" t="s">
        <v>237</v>
      </c>
      <c r="E12433" s="65">
        <v>1</v>
      </c>
      <c r="F12433" t="s">
        <v>311</v>
      </c>
      <c r="G12433" t="s">
        <v>312</v>
      </c>
      <c r="H12433" t="s">
        <v>297</v>
      </c>
      <c r="I12433" t="s">
        <v>298</v>
      </c>
      <c r="J12433" s="65">
        <v>661</v>
      </c>
      <c r="K12433" t="str">
        <f t="shared" si="454"/>
        <v>35VI2900HLTI</v>
      </c>
      <c r="L12433">
        <f t="shared" si="455"/>
        <v>661</v>
      </c>
    </row>
    <row r="12434" spans="1:12">
      <c r="A12434" s="65">
        <v>35</v>
      </c>
      <c r="B12434" t="s">
        <v>58</v>
      </c>
      <c r="C12434" s="65">
        <v>11</v>
      </c>
      <c r="D12434" t="s">
        <v>237</v>
      </c>
      <c r="E12434" s="65">
        <v>1</v>
      </c>
      <c r="F12434" t="s">
        <v>311</v>
      </c>
      <c r="G12434" t="s">
        <v>312</v>
      </c>
      <c r="H12434" t="s">
        <v>287</v>
      </c>
      <c r="I12434" t="s">
        <v>288</v>
      </c>
      <c r="J12434" s="65">
        <v>4227</v>
      </c>
      <c r="K12434" t="str">
        <f t="shared" si="454"/>
        <v>35VI2900HLBL</v>
      </c>
      <c r="L12434">
        <f t="shared" si="455"/>
        <v>4227</v>
      </c>
    </row>
    <row r="12435" spans="1:12">
      <c r="A12435" s="65">
        <v>35</v>
      </c>
      <c r="B12435" t="s">
        <v>58</v>
      </c>
      <c r="C12435" s="65">
        <v>11</v>
      </c>
      <c r="D12435" t="s">
        <v>237</v>
      </c>
      <c r="E12435" s="65">
        <v>1</v>
      </c>
      <c r="F12435" t="s">
        <v>311</v>
      </c>
      <c r="G12435" t="s">
        <v>312</v>
      </c>
      <c r="H12435" t="s">
        <v>295</v>
      </c>
      <c r="I12435" t="s">
        <v>296</v>
      </c>
      <c r="J12435" s="65">
        <v>284</v>
      </c>
      <c r="K12435" t="str">
        <f t="shared" si="454"/>
        <v>35VI2900HLRC</v>
      </c>
      <c r="L12435">
        <f t="shared" si="455"/>
        <v>284</v>
      </c>
    </row>
    <row r="12436" spans="1:12">
      <c r="A12436" s="65">
        <v>35</v>
      </c>
      <c r="B12436" t="s">
        <v>58</v>
      </c>
      <c r="C12436" s="65">
        <v>11</v>
      </c>
      <c r="D12436" t="s">
        <v>237</v>
      </c>
      <c r="E12436" s="65">
        <v>1</v>
      </c>
      <c r="F12436" t="s">
        <v>313</v>
      </c>
      <c r="G12436" t="s">
        <v>314</v>
      </c>
      <c r="H12436" t="s">
        <v>293</v>
      </c>
      <c r="I12436" t="s">
        <v>294</v>
      </c>
      <c r="J12436" s="65">
        <v>0</v>
      </c>
      <c r="K12436" t="str">
        <f t="shared" si="454"/>
        <v>35VI2910HLTO</v>
      </c>
      <c r="L12436">
        <f t="shared" si="455"/>
        <v>0</v>
      </c>
    </row>
    <row r="12437" spans="1:12">
      <c r="A12437" s="65">
        <v>35</v>
      </c>
      <c r="B12437" t="s">
        <v>58</v>
      </c>
      <c r="C12437" s="65">
        <v>11</v>
      </c>
      <c r="D12437" t="s">
        <v>237</v>
      </c>
      <c r="E12437" s="65">
        <v>1</v>
      </c>
      <c r="F12437" t="s">
        <v>313</v>
      </c>
      <c r="G12437" t="s">
        <v>314</v>
      </c>
      <c r="H12437" t="s">
        <v>287</v>
      </c>
      <c r="I12437" t="s">
        <v>288</v>
      </c>
      <c r="J12437" s="65">
        <v>0</v>
      </c>
      <c r="K12437" t="str">
        <f t="shared" si="454"/>
        <v>35VI2910HLBL</v>
      </c>
      <c r="L12437">
        <f t="shared" si="455"/>
        <v>0</v>
      </c>
    </row>
    <row r="12438" spans="1:12">
      <c r="A12438" s="65">
        <v>35</v>
      </c>
      <c r="B12438" t="s">
        <v>58</v>
      </c>
      <c r="C12438" s="65">
        <v>11</v>
      </c>
      <c r="D12438" t="s">
        <v>237</v>
      </c>
      <c r="E12438" s="65">
        <v>1</v>
      </c>
      <c r="F12438" t="s">
        <v>313</v>
      </c>
      <c r="G12438" t="s">
        <v>314</v>
      </c>
      <c r="H12438" t="s">
        <v>295</v>
      </c>
      <c r="I12438" t="s">
        <v>296</v>
      </c>
      <c r="J12438" s="65">
        <v>0</v>
      </c>
      <c r="K12438" t="str">
        <f t="shared" si="454"/>
        <v>35VI2910HLRC</v>
      </c>
      <c r="L12438">
        <f t="shared" si="455"/>
        <v>0</v>
      </c>
    </row>
    <row r="12439" spans="1:12">
      <c r="A12439" s="65">
        <v>35</v>
      </c>
      <c r="B12439" t="s">
        <v>58</v>
      </c>
      <c r="C12439" s="65">
        <v>11</v>
      </c>
      <c r="D12439" t="s">
        <v>237</v>
      </c>
      <c r="E12439" s="65">
        <v>1</v>
      </c>
      <c r="F12439" t="s">
        <v>313</v>
      </c>
      <c r="G12439" t="s">
        <v>314</v>
      </c>
      <c r="H12439" t="s">
        <v>297</v>
      </c>
      <c r="I12439" t="s">
        <v>298</v>
      </c>
      <c r="J12439" s="65">
        <v>0</v>
      </c>
      <c r="K12439" t="str">
        <f t="shared" si="454"/>
        <v>35VI2910HLTI</v>
      </c>
      <c r="L12439">
        <f t="shared" si="455"/>
        <v>0</v>
      </c>
    </row>
    <row r="12440" spans="1:12">
      <c r="A12440" s="65">
        <v>35</v>
      </c>
      <c r="B12440" t="s">
        <v>58</v>
      </c>
      <c r="C12440" s="65">
        <v>11</v>
      </c>
      <c r="D12440" t="s">
        <v>237</v>
      </c>
      <c r="E12440" s="65">
        <v>1</v>
      </c>
      <c r="F12440" t="s">
        <v>315</v>
      </c>
      <c r="G12440" t="s">
        <v>316</v>
      </c>
      <c r="H12440" t="s">
        <v>293</v>
      </c>
      <c r="I12440" t="s">
        <v>294</v>
      </c>
      <c r="J12440" s="65">
        <v>0</v>
      </c>
      <c r="K12440" t="str">
        <f t="shared" si="454"/>
        <v>35VI2920HLTO</v>
      </c>
      <c r="L12440">
        <f t="shared" si="455"/>
        <v>0</v>
      </c>
    </row>
    <row r="12441" spans="1:12">
      <c r="A12441" s="65">
        <v>35</v>
      </c>
      <c r="B12441" t="s">
        <v>58</v>
      </c>
      <c r="C12441" s="65">
        <v>11</v>
      </c>
      <c r="D12441" t="s">
        <v>237</v>
      </c>
      <c r="E12441" s="65">
        <v>1</v>
      </c>
      <c r="F12441" t="s">
        <v>315</v>
      </c>
      <c r="G12441" t="s">
        <v>316</v>
      </c>
      <c r="H12441" t="s">
        <v>287</v>
      </c>
      <c r="I12441" t="s">
        <v>288</v>
      </c>
      <c r="J12441" s="65">
        <v>0</v>
      </c>
      <c r="K12441" t="str">
        <f t="shared" si="454"/>
        <v>35VI2920HLBL</v>
      </c>
      <c r="L12441">
        <f t="shared" si="455"/>
        <v>0</v>
      </c>
    </row>
    <row r="12442" spans="1:12">
      <c r="A12442" s="65">
        <v>35</v>
      </c>
      <c r="B12442" t="s">
        <v>58</v>
      </c>
      <c r="C12442" s="65">
        <v>11</v>
      </c>
      <c r="D12442" t="s">
        <v>237</v>
      </c>
      <c r="E12442" s="65">
        <v>1</v>
      </c>
      <c r="F12442" t="s">
        <v>315</v>
      </c>
      <c r="G12442" t="s">
        <v>316</v>
      </c>
      <c r="H12442" t="s">
        <v>295</v>
      </c>
      <c r="I12442" t="s">
        <v>296</v>
      </c>
      <c r="J12442" s="65">
        <v>0</v>
      </c>
      <c r="K12442" t="str">
        <f t="shared" si="454"/>
        <v>35VI2920HLRC</v>
      </c>
      <c r="L12442">
        <f t="shared" si="455"/>
        <v>0</v>
      </c>
    </row>
    <row r="12443" spans="1:12">
      <c r="A12443" s="65">
        <v>35</v>
      </c>
      <c r="B12443" t="s">
        <v>58</v>
      </c>
      <c r="C12443" s="65">
        <v>11</v>
      </c>
      <c r="D12443" t="s">
        <v>237</v>
      </c>
      <c r="E12443" s="65">
        <v>1</v>
      </c>
      <c r="F12443" t="s">
        <v>315</v>
      </c>
      <c r="G12443" t="s">
        <v>316</v>
      </c>
      <c r="H12443" t="s">
        <v>297</v>
      </c>
      <c r="I12443" t="s">
        <v>298</v>
      </c>
      <c r="J12443" s="65">
        <v>0</v>
      </c>
      <c r="K12443" t="str">
        <f t="shared" si="454"/>
        <v>35VI2920HLTI</v>
      </c>
      <c r="L12443">
        <f t="shared" si="455"/>
        <v>0</v>
      </c>
    </row>
    <row r="12444" spans="1:12">
      <c r="A12444" s="65">
        <v>35</v>
      </c>
      <c r="B12444" t="s">
        <v>58</v>
      </c>
      <c r="C12444" s="65">
        <v>11</v>
      </c>
      <c r="D12444" t="s">
        <v>237</v>
      </c>
      <c r="E12444" s="65">
        <v>1</v>
      </c>
      <c r="F12444" t="s">
        <v>317</v>
      </c>
      <c r="G12444" t="s">
        <v>318</v>
      </c>
      <c r="H12444" t="s">
        <v>287</v>
      </c>
      <c r="I12444" t="s">
        <v>288</v>
      </c>
      <c r="J12444" s="65">
        <v>0</v>
      </c>
      <c r="K12444" t="str">
        <f t="shared" si="454"/>
        <v>35VI2930HLBL</v>
      </c>
      <c r="L12444">
        <f t="shared" si="455"/>
        <v>0</v>
      </c>
    </row>
    <row r="12445" spans="1:12">
      <c r="A12445" s="65">
        <v>35</v>
      </c>
      <c r="B12445" t="s">
        <v>58</v>
      </c>
      <c r="C12445" s="65">
        <v>11</v>
      </c>
      <c r="D12445" t="s">
        <v>237</v>
      </c>
      <c r="E12445" s="65">
        <v>1</v>
      </c>
      <c r="F12445" t="s">
        <v>317</v>
      </c>
      <c r="G12445" t="s">
        <v>318</v>
      </c>
      <c r="H12445" t="s">
        <v>295</v>
      </c>
      <c r="I12445" t="s">
        <v>296</v>
      </c>
      <c r="J12445" s="65">
        <v>0</v>
      </c>
      <c r="K12445" t="str">
        <f t="shared" si="454"/>
        <v>35VI2930HLRC</v>
      </c>
      <c r="L12445">
        <f t="shared" si="455"/>
        <v>0</v>
      </c>
    </row>
    <row r="12446" spans="1:12">
      <c r="A12446" s="65">
        <v>35</v>
      </c>
      <c r="B12446" t="s">
        <v>58</v>
      </c>
      <c r="C12446" s="65">
        <v>11</v>
      </c>
      <c r="D12446" t="s">
        <v>237</v>
      </c>
      <c r="E12446" s="65">
        <v>1</v>
      </c>
      <c r="F12446" t="s">
        <v>317</v>
      </c>
      <c r="G12446" t="s">
        <v>318</v>
      </c>
      <c r="H12446" t="s">
        <v>297</v>
      </c>
      <c r="I12446" t="s">
        <v>298</v>
      </c>
      <c r="J12446" s="65">
        <v>0</v>
      </c>
      <c r="K12446" t="str">
        <f t="shared" si="454"/>
        <v>35VI2930HLTI</v>
      </c>
      <c r="L12446">
        <f t="shared" si="455"/>
        <v>0</v>
      </c>
    </row>
    <row r="12447" spans="1:12">
      <c r="A12447" s="65">
        <v>35</v>
      </c>
      <c r="B12447" t="s">
        <v>58</v>
      </c>
      <c r="C12447" s="65">
        <v>11</v>
      </c>
      <c r="D12447" t="s">
        <v>237</v>
      </c>
      <c r="E12447" s="65">
        <v>1</v>
      </c>
      <c r="F12447" t="s">
        <v>317</v>
      </c>
      <c r="G12447" t="s">
        <v>318</v>
      </c>
      <c r="H12447" t="s">
        <v>293</v>
      </c>
      <c r="I12447" t="s">
        <v>294</v>
      </c>
      <c r="J12447" s="65">
        <v>0</v>
      </c>
      <c r="K12447" t="str">
        <f t="shared" si="454"/>
        <v>35VI2930HLTO</v>
      </c>
      <c r="L12447">
        <f t="shared" si="455"/>
        <v>0</v>
      </c>
    </row>
    <row r="12448" spans="1:12">
      <c r="A12448" s="65">
        <v>35</v>
      </c>
      <c r="B12448" t="s">
        <v>58</v>
      </c>
      <c r="C12448" s="65">
        <v>11</v>
      </c>
      <c r="D12448" t="s">
        <v>237</v>
      </c>
      <c r="E12448" s="65">
        <v>1</v>
      </c>
      <c r="F12448" t="s">
        <v>319</v>
      </c>
      <c r="G12448" t="s">
        <v>320</v>
      </c>
      <c r="H12448" t="s">
        <v>295</v>
      </c>
      <c r="I12448" t="s">
        <v>296</v>
      </c>
      <c r="J12448" s="65">
        <v>0</v>
      </c>
      <c r="K12448" t="str">
        <f t="shared" si="454"/>
        <v>35VI2940HLRC</v>
      </c>
      <c r="L12448">
        <f t="shared" si="455"/>
        <v>0</v>
      </c>
    </row>
    <row r="12449" spans="1:12">
      <c r="A12449" s="65">
        <v>35</v>
      </c>
      <c r="B12449" t="s">
        <v>58</v>
      </c>
      <c r="C12449" s="65">
        <v>11</v>
      </c>
      <c r="D12449" t="s">
        <v>237</v>
      </c>
      <c r="E12449" s="65">
        <v>1</v>
      </c>
      <c r="F12449" t="s">
        <v>319</v>
      </c>
      <c r="G12449" t="s">
        <v>320</v>
      </c>
      <c r="H12449" t="s">
        <v>297</v>
      </c>
      <c r="I12449" t="s">
        <v>298</v>
      </c>
      <c r="J12449" s="65">
        <v>0</v>
      </c>
      <c r="K12449" t="str">
        <f t="shared" si="454"/>
        <v>35VI2940HLTI</v>
      </c>
      <c r="L12449">
        <f t="shared" si="455"/>
        <v>0</v>
      </c>
    </row>
    <row r="12450" spans="1:12">
      <c r="A12450" s="65">
        <v>35</v>
      </c>
      <c r="B12450" t="s">
        <v>58</v>
      </c>
      <c r="C12450" s="65">
        <v>11</v>
      </c>
      <c r="D12450" t="s">
        <v>237</v>
      </c>
      <c r="E12450" s="65">
        <v>1</v>
      </c>
      <c r="F12450" t="s">
        <v>319</v>
      </c>
      <c r="G12450" t="s">
        <v>320</v>
      </c>
      <c r="H12450" t="s">
        <v>287</v>
      </c>
      <c r="I12450" t="s">
        <v>288</v>
      </c>
      <c r="J12450" s="65">
        <v>0</v>
      </c>
      <c r="K12450" t="str">
        <f t="shared" si="454"/>
        <v>35VI2940HLBL</v>
      </c>
      <c r="L12450">
        <f t="shared" si="455"/>
        <v>0</v>
      </c>
    </row>
    <row r="12451" spans="1:12">
      <c r="A12451" s="65">
        <v>35</v>
      </c>
      <c r="B12451" t="s">
        <v>58</v>
      </c>
      <c r="C12451" s="65">
        <v>11</v>
      </c>
      <c r="D12451" t="s">
        <v>237</v>
      </c>
      <c r="E12451" s="65">
        <v>1</v>
      </c>
      <c r="F12451" t="s">
        <v>319</v>
      </c>
      <c r="G12451" t="s">
        <v>320</v>
      </c>
      <c r="H12451" t="s">
        <v>293</v>
      </c>
      <c r="I12451" t="s">
        <v>294</v>
      </c>
      <c r="J12451" s="65">
        <v>0</v>
      </c>
      <c r="K12451" t="str">
        <f t="shared" si="454"/>
        <v>35VI2940HLTO</v>
      </c>
      <c r="L12451">
        <f t="shared" si="455"/>
        <v>0</v>
      </c>
    </row>
    <row r="12452" spans="1:12">
      <c r="A12452" s="65">
        <v>35</v>
      </c>
      <c r="B12452" t="s">
        <v>58</v>
      </c>
      <c r="C12452" s="65">
        <v>11</v>
      </c>
      <c r="D12452" t="s">
        <v>237</v>
      </c>
      <c r="E12452" s="65">
        <v>1</v>
      </c>
      <c r="F12452" t="s">
        <v>321</v>
      </c>
      <c r="G12452" t="s">
        <v>322</v>
      </c>
      <c r="H12452" t="s">
        <v>293</v>
      </c>
      <c r="I12452" t="s">
        <v>294</v>
      </c>
      <c r="J12452" s="65">
        <v>5172</v>
      </c>
      <c r="K12452" t="str">
        <f t="shared" si="454"/>
        <v>35VI2990HLTO</v>
      </c>
      <c r="L12452">
        <f t="shared" si="455"/>
        <v>5172</v>
      </c>
    </row>
    <row r="12453" spans="1:12">
      <c r="A12453" s="65">
        <v>35</v>
      </c>
      <c r="B12453" t="s">
        <v>58</v>
      </c>
      <c r="C12453" s="65">
        <v>11</v>
      </c>
      <c r="D12453" t="s">
        <v>237</v>
      </c>
      <c r="E12453" s="65">
        <v>1</v>
      </c>
      <c r="F12453" t="s">
        <v>321</v>
      </c>
      <c r="G12453" t="s">
        <v>322</v>
      </c>
      <c r="H12453" t="s">
        <v>295</v>
      </c>
      <c r="I12453" t="s">
        <v>296</v>
      </c>
      <c r="J12453" s="65">
        <v>284</v>
      </c>
      <c r="K12453" t="str">
        <f t="shared" si="454"/>
        <v>35VI2990HLRC</v>
      </c>
      <c r="L12453">
        <f t="shared" si="455"/>
        <v>284</v>
      </c>
    </row>
    <row r="12454" spans="1:12">
      <c r="A12454" s="65">
        <v>35</v>
      </c>
      <c r="B12454" t="s">
        <v>58</v>
      </c>
      <c r="C12454" s="65">
        <v>11</v>
      </c>
      <c r="D12454" t="s">
        <v>237</v>
      </c>
      <c r="E12454" s="65">
        <v>1</v>
      </c>
      <c r="F12454" t="s">
        <v>321</v>
      </c>
      <c r="G12454" t="s">
        <v>322</v>
      </c>
      <c r="H12454" t="s">
        <v>297</v>
      </c>
      <c r="I12454" t="s">
        <v>298</v>
      </c>
      <c r="J12454" s="65">
        <v>661</v>
      </c>
      <c r="K12454" t="str">
        <f t="shared" si="454"/>
        <v>35VI2990HLTI</v>
      </c>
      <c r="L12454">
        <f t="shared" si="455"/>
        <v>661</v>
      </c>
    </row>
    <row r="12455" spans="1:12">
      <c r="A12455" s="65">
        <v>35</v>
      </c>
      <c r="B12455" t="s">
        <v>58</v>
      </c>
      <c r="C12455" s="65">
        <v>11</v>
      </c>
      <c r="D12455" t="s">
        <v>237</v>
      </c>
      <c r="E12455" s="65">
        <v>1</v>
      </c>
      <c r="F12455" t="s">
        <v>321</v>
      </c>
      <c r="G12455" t="s">
        <v>322</v>
      </c>
      <c r="H12455" t="s">
        <v>287</v>
      </c>
      <c r="I12455" t="s">
        <v>288</v>
      </c>
      <c r="J12455" s="65">
        <v>4227</v>
      </c>
      <c r="K12455" t="str">
        <f t="shared" si="454"/>
        <v>35VI2990HLBL</v>
      </c>
      <c r="L12455">
        <f t="shared" si="455"/>
        <v>4227</v>
      </c>
    </row>
    <row r="12456" spans="1:12">
      <c r="A12456" s="65">
        <v>35</v>
      </c>
      <c r="B12456" t="s">
        <v>58</v>
      </c>
      <c r="C12456" s="65">
        <v>11</v>
      </c>
      <c r="D12456" t="s">
        <v>237</v>
      </c>
      <c r="E12456" s="65">
        <v>1</v>
      </c>
      <c r="F12456" t="s">
        <v>323</v>
      </c>
      <c r="G12456" t="s">
        <v>324</v>
      </c>
      <c r="H12456" t="s">
        <v>325</v>
      </c>
      <c r="I12456" t="s">
        <v>326</v>
      </c>
      <c r="J12456" s="65">
        <v>0</v>
      </c>
      <c r="K12456" t="str">
        <f t="shared" si="454"/>
        <v>35VI3000HLZM</v>
      </c>
      <c r="L12456">
        <f t="shared" si="455"/>
        <v>0</v>
      </c>
    </row>
    <row r="12457" spans="1:12">
      <c r="A12457" s="65">
        <v>35</v>
      </c>
      <c r="B12457" t="s">
        <v>58</v>
      </c>
      <c r="C12457" s="65">
        <v>11</v>
      </c>
      <c r="D12457" t="s">
        <v>237</v>
      </c>
      <c r="E12457" s="65">
        <v>1</v>
      </c>
      <c r="F12457" t="s">
        <v>327</v>
      </c>
      <c r="G12457" t="s">
        <v>328</v>
      </c>
      <c r="H12457" t="s">
        <v>325</v>
      </c>
      <c r="I12457" t="s">
        <v>326</v>
      </c>
      <c r="J12457" s="65">
        <v>0</v>
      </c>
      <c r="K12457" t="str">
        <f t="shared" si="454"/>
        <v>35VI3100HLZM</v>
      </c>
      <c r="L12457">
        <f t="shared" si="455"/>
        <v>0</v>
      </c>
    </row>
    <row r="12458" spans="1:12">
      <c r="A12458" s="65">
        <v>35</v>
      </c>
      <c r="B12458" t="s">
        <v>58</v>
      </c>
      <c r="C12458" s="65">
        <v>11</v>
      </c>
      <c r="D12458" t="s">
        <v>237</v>
      </c>
      <c r="E12458" s="65">
        <v>1</v>
      </c>
      <c r="F12458" t="s">
        <v>329</v>
      </c>
      <c r="G12458" t="s">
        <v>330</v>
      </c>
      <c r="H12458" t="s">
        <v>325</v>
      </c>
      <c r="I12458" t="s">
        <v>326</v>
      </c>
      <c r="J12458" s="65">
        <v>0</v>
      </c>
      <c r="K12458" t="str">
        <f t="shared" si="454"/>
        <v>35VI3200HLZM</v>
      </c>
      <c r="L12458">
        <f t="shared" si="455"/>
        <v>0</v>
      </c>
    </row>
    <row r="12459" spans="1:12">
      <c r="A12459" s="65">
        <v>35</v>
      </c>
      <c r="B12459" t="s">
        <v>58</v>
      </c>
      <c r="C12459" s="65">
        <v>11</v>
      </c>
      <c r="D12459" t="s">
        <v>237</v>
      </c>
      <c r="E12459" s="65">
        <v>1</v>
      </c>
      <c r="F12459" t="s">
        <v>331</v>
      </c>
      <c r="G12459" t="s">
        <v>332</v>
      </c>
      <c r="H12459" t="s">
        <v>325</v>
      </c>
      <c r="I12459" t="s">
        <v>326</v>
      </c>
      <c r="J12459" s="65">
        <v>0</v>
      </c>
      <c r="K12459" t="str">
        <f t="shared" si="454"/>
        <v>35VI3300HLZM</v>
      </c>
      <c r="L12459">
        <f t="shared" si="455"/>
        <v>0</v>
      </c>
    </row>
    <row r="12460" spans="1:12">
      <c r="A12460" s="65">
        <v>35</v>
      </c>
      <c r="B12460" t="s">
        <v>58</v>
      </c>
      <c r="C12460" s="65">
        <v>11</v>
      </c>
      <c r="D12460" t="s">
        <v>237</v>
      </c>
      <c r="E12460" s="65">
        <v>1</v>
      </c>
      <c r="F12460" t="s">
        <v>333</v>
      </c>
      <c r="G12460" t="s">
        <v>334</v>
      </c>
      <c r="H12460" t="s">
        <v>325</v>
      </c>
      <c r="I12460" t="s">
        <v>326</v>
      </c>
      <c r="J12460" s="65">
        <v>0</v>
      </c>
      <c r="K12460" t="str">
        <f t="shared" si="454"/>
        <v>35VI3400HLZM</v>
      </c>
      <c r="L12460">
        <f t="shared" si="455"/>
        <v>0</v>
      </c>
    </row>
    <row r="12461" spans="1:12">
      <c r="A12461" s="65">
        <v>35</v>
      </c>
      <c r="B12461" t="s">
        <v>58</v>
      </c>
      <c r="C12461" s="65">
        <v>11</v>
      </c>
      <c r="D12461" t="s">
        <v>237</v>
      </c>
      <c r="E12461" s="65">
        <v>1</v>
      </c>
      <c r="F12461" t="s">
        <v>335</v>
      </c>
      <c r="G12461" t="s">
        <v>336</v>
      </c>
      <c r="H12461" t="s">
        <v>337</v>
      </c>
      <c r="I12461" t="s">
        <v>338</v>
      </c>
      <c r="J12461" s="65">
        <v>0</v>
      </c>
      <c r="K12461" t="str">
        <f t="shared" si="454"/>
        <v>35VI4000PRUP</v>
      </c>
      <c r="L12461">
        <f t="shared" si="455"/>
        <v>0</v>
      </c>
    </row>
    <row r="12462" spans="1:12">
      <c r="A12462" s="65">
        <v>35</v>
      </c>
      <c r="B12462" t="s">
        <v>58</v>
      </c>
      <c r="C12462" s="65">
        <v>11</v>
      </c>
      <c r="D12462" t="s">
        <v>237</v>
      </c>
      <c r="E12462" s="65">
        <v>1</v>
      </c>
      <c r="F12462" t="s">
        <v>339</v>
      </c>
      <c r="G12462" t="s">
        <v>340</v>
      </c>
      <c r="H12462" t="s">
        <v>341</v>
      </c>
      <c r="I12462" t="s">
        <v>67</v>
      </c>
      <c r="J12462" s="65">
        <v>3136</v>
      </c>
      <c r="K12462" t="str">
        <f t="shared" ref="K12462:K12525" si="456">CONCATENATE(TEXT(A12462,"00"),F12462,H12462)</f>
        <v>35VI5100SUPF</v>
      </c>
      <c r="L12462">
        <f t="shared" ref="L12462:L12525" si="457">J12462</f>
        <v>3136</v>
      </c>
    </row>
    <row r="12463" spans="1:12">
      <c r="A12463" s="65">
        <v>35</v>
      </c>
      <c r="B12463" t="s">
        <v>58</v>
      </c>
      <c r="C12463" s="65">
        <v>11</v>
      </c>
      <c r="D12463" t="s">
        <v>237</v>
      </c>
      <c r="E12463" s="65">
        <v>1</v>
      </c>
      <c r="F12463" t="s">
        <v>339</v>
      </c>
      <c r="G12463" t="s">
        <v>340</v>
      </c>
      <c r="H12463" t="s">
        <v>342</v>
      </c>
      <c r="I12463" t="s">
        <v>68</v>
      </c>
      <c r="J12463" s="65">
        <v>2455</v>
      </c>
      <c r="K12463" t="str">
        <f t="shared" si="456"/>
        <v>35VI5100PROD</v>
      </c>
      <c r="L12463">
        <f t="shared" si="457"/>
        <v>2455</v>
      </c>
    </row>
    <row r="12464" spans="1:12">
      <c r="A12464" s="65">
        <v>35</v>
      </c>
      <c r="B12464" t="s">
        <v>58</v>
      </c>
      <c r="C12464" s="65">
        <v>11</v>
      </c>
      <c r="D12464" t="s">
        <v>237</v>
      </c>
      <c r="E12464" s="65">
        <v>1</v>
      </c>
      <c r="F12464" t="s">
        <v>339</v>
      </c>
      <c r="G12464" t="s">
        <v>340</v>
      </c>
      <c r="H12464" t="s">
        <v>343</v>
      </c>
      <c r="I12464" t="s">
        <v>344</v>
      </c>
      <c r="J12464" s="65">
        <v>3196</v>
      </c>
      <c r="K12464" t="str">
        <f t="shared" si="456"/>
        <v>35VI5100SUPR</v>
      </c>
      <c r="L12464">
        <f t="shared" si="457"/>
        <v>3196</v>
      </c>
    </row>
    <row r="12465" spans="1:12">
      <c r="A12465" s="65">
        <v>35</v>
      </c>
      <c r="B12465" t="s">
        <v>58</v>
      </c>
      <c r="C12465" s="65">
        <v>11</v>
      </c>
      <c r="D12465" t="s">
        <v>237</v>
      </c>
      <c r="E12465" s="65">
        <v>1</v>
      </c>
      <c r="F12465" t="s">
        <v>345</v>
      </c>
      <c r="G12465" t="s">
        <v>346</v>
      </c>
      <c r="H12465" t="s">
        <v>343</v>
      </c>
      <c r="I12465" t="s">
        <v>344</v>
      </c>
      <c r="J12465" s="65">
        <v>2996</v>
      </c>
      <c r="K12465" t="str">
        <f t="shared" si="456"/>
        <v>35VI5110SUPR</v>
      </c>
      <c r="L12465">
        <f t="shared" si="457"/>
        <v>2996</v>
      </c>
    </row>
    <row r="12466" spans="1:12">
      <c r="A12466" s="65">
        <v>35</v>
      </c>
      <c r="B12466" t="s">
        <v>58</v>
      </c>
      <c r="C12466" s="65">
        <v>11</v>
      </c>
      <c r="D12466" t="s">
        <v>237</v>
      </c>
      <c r="E12466" s="65">
        <v>1</v>
      </c>
      <c r="F12466" t="s">
        <v>345</v>
      </c>
      <c r="G12466" t="s">
        <v>346</v>
      </c>
      <c r="H12466" t="s">
        <v>342</v>
      </c>
      <c r="I12466" t="s">
        <v>68</v>
      </c>
      <c r="J12466" s="65">
        <v>1569</v>
      </c>
      <c r="K12466" t="str">
        <f t="shared" si="456"/>
        <v>35VI5110PROD</v>
      </c>
      <c r="L12466">
        <f t="shared" si="457"/>
        <v>1569</v>
      </c>
    </row>
    <row r="12467" spans="1:12">
      <c r="A12467" s="65">
        <v>35</v>
      </c>
      <c r="B12467" t="s">
        <v>58</v>
      </c>
      <c r="C12467" s="65">
        <v>11</v>
      </c>
      <c r="D12467" t="s">
        <v>237</v>
      </c>
      <c r="E12467" s="65">
        <v>1</v>
      </c>
      <c r="F12467" t="s">
        <v>345</v>
      </c>
      <c r="G12467" t="s">
        <v>346</v>
      </c>
      <c r="H12467" t="s">
        <v>341</v>
      </c>
      <c r="I12467" t="s">
        <v>67</v>
      </c>
      <c r="J12467" s="65">
        <v>2936</v>
      </c>
      <c r="K12467" t="str">
        <f t="shared" si="456"/>
        <v>35VI5110SUPF</v>
      </c>
      <c r="L12467">
        <f t="shared" si="457"/>
        <v>2936</v>
      </c>
    </row>
    <row r="12468" spans="1:12">
      <c r="A12468" s="65">
        <v>35</v>
      </c>
      <c r="B12468" t="s">
        <v>58</v>
      </c>
      <c r="C12468" s="65">
        <v>11</v>
      </c>
      <c r="D12468" t="s">
        <v>237</v>
      </c>
      <c r="E12468" s="65">
        <v>1</v>
      </c>
      <c r="F12468" t="s">
        <v>347</v>
      </c>
      <c r="G12468" t="s">
        <v>348</v>
      </c>
      <c r="H12468" t="s">
        <v>343</v>
      </c>
      <c r="I12468" t="s">
        <v>344</v>
      </c>
      <c r="J12468" s="65">
        <v>0</v>
      </c>
      <c r="K12468" t="str">
        <f t="shared" si="456"/>
        <v>35VI5120SUPR</v>
      </c>
      <c r="L12468">
        <f t="shared" si="457"/>
        <v>0</v>
      </c>
    </row>
    <row r="12469" spans="1:12">
      <c r="A12469" s="65">
        <v>35</v>
      </c>
      <c r="B12469" t="s">
        <v>58</v>
      </c>
      <c r="C12469" s="65">
        <v>11</v>
      </c>
      <c r="D12469" t="s">
        <v>237</v>
      </c>
      <c r="E12469" s="65">
        <v>1</v>
      </c>
      <c r="F12469" t="s">
        <v>347</v>
      </c>
      <c r="G12469" t="s">
        <v>348</v>
      </c>
      <c r="H12469" t="s">
        <v>342</v>
      </c>
      <c r="I12469" t="s">
        <v>68</v>
      </c>
      <c r="J12469" s="65">
        <v>0</v>
      </c>
      <c r="K12469" t="str">
        <f t="shared" si="456"/>
        <v>35VI5120PROD</v>
      </c>
      <c r="L12469">
        <f t="shared" si="457"/>
        <v>0</v>
      </c>
    </row>
    <row r="12470" spans="1:12">
      <c r="A12470" s="65">
        <v>35</v>
      </c>
      <c r="B12470" t="s">
        <v>58</v>
      </c>
      <c r="C12470" s="65">
        <v>11</v>
      </c>
      <c r="D12470" t="s">
        <v>237</v>
      </c>
      <c r="E12470" s="65">
        <v>1</v>
      </c>
      <c r="F12470" t="s">
        <v>347</v>
      </c>
      <c r="G12470" t="s">
        <v>348</v>
      </c>
      <c r="H12470" t="s">
        <v>341</v>
      </c>
      <c r="I12470" t="s">
        <v>67</v>
      </c>
      <c r="J12470" s="65">
        <v>0</v>
      </c>
      <c r="K12470" t="str">
        <f t="shared" si="456"/>
        <v>35VI5120SUPF</v>
      </c>
      <c r="L12470">
        <f t="shared" si="457"/>
        <v>0</v>
      </c>
    </row>
    <row r="12471" spans="1:12">
      <c r="A12471" s="65">
        <v>35</v>
      </c>
      <c r="B12471" t="s">
        <v>58</v>
      </c>
      <c r="C12471" s="65">
        <v>11</v>
      </c>
      <c r="D12471" t="s">
        <v>237</v>
      </c>
      <c r="E12471" s="65">
        <v>1</v>
      </c>
      <c r="F12471" t="s">
        <v>349</v>
      </c>
      <c r="G12471" t="s">
        <v>350</v>
      </c>
      <c r="H12471" t="s">
        <v>342</v>
      </c>
      <c r="I12471" t="s">
        <v>68</v>
      </c>
      <c r="J12471" s="65">
        <v>0</v>
      </c>
      <c r="K12471" t="str">
        <f t="shared" si="456"/>
        <v>35VI5130PROD</v>
      </c>
      <c r="L12471">
        <f t="shared" si="457"/>
        <v>0</v>
      </c>
    </row>
    <row r="12472" spans="1:12">
      <c r="A12472" s="65">
        <v>35</v>
      </c>
      <c r="B12472" t="s">
        <v>58</v>
      </c>
      <c r="C12472" s="65">
        <v>11</v>
      </c>
      <c r="D12472" t="s">
        <v>237</v>
      </c>
      <c r="E12472" s="65">
        <v>1</v>
      </c>
      <c r="F12472" t="s">
        <v>349</v>
      </c>
      <c r="G12472" t="s">
        <v>350</v>
      </c>
      <c r="H12472" t="s">
        <v>343</v>
      </c>
      <c r="I12472" t="s">
        <v>344</v>
      </c>
      <c r="J12472" s="65">
        <v>0</v>
      </c>
      <c r="K12472" t="str">
        <f t="shared" si="456"/>
        <v>35VI5130SUPR</v>
      </c>
      <c r="L12472">
        <f t="shared" si="457"/>
        <v>0</v>
      </c>
    </row>
    <row r="12473" spans="1:12">
      <c r="A12473" s="65">
        <v>35</v>
      </c>
      <c r="B12473" t="s">
        <v>58</v>
      </c>
      <c r="C12473" s="65">
        <v>11</v>
      </c>
      <c r="D12473" t="s">
        <v>237</v>
      </c>
      <c r="E12473" s="65">
        <v>1</v>
      </c>
      <c r="F12473" t="s">
        <v>349</v>
      </c>
      <c r="G12473" t="s">
        <v>350</v>
      </c>
      <c r="H12473" t="s">
        <v>341</v>
      </c>
      <c r="I12473" t="s">
        <v>67</v>
      </c>
      <c r="J12473" s="65">
        <v>0</v>
      </c>
      <c r="K12473" t="str">
        <f t="shared" si="456"/>
        <v>35VI5130SUPF</v>
      </c>
      <c r="L12473">
        <f t="shared" si="457"/>
        <v>0</v>
      </c>
    </row>
    <row r="12474" spans="1:12">
      <c r="A12474" s="65">
        <v>35</v>
      </c>
      <c r="B12474" t="s">
        <v>58</v>
      </c>
      <c r="C12474" s="65">
        <v>11</v>
      </c>
      <c r="D12474" t="s">
        <v>237</v>
      </c>
      <c r="E12474" s="65">
        <v>1</v>
      </c>
      <c r="F12474" t="s">
        <v>351</v>
      </c>
      <c r="G12474" t="s">
        <v>352</v>
      </c>
      <c r="H12474" t="s">
        <v>343</v>
      </c>
      <c r="I12474" t="s">
        <v>344</v>
      </c>
      <c r="J12474" s="65">
        <v>200</v>
      </c>
      <c r="K12474" t="str">
        <f t="shared" si="456"/>
        <v>35VI5190SUPR</v>
      </c>
      <c r="L12474">
        <f t="shared" si="457"/>
        <v>200</v>
      </c>
    </row>
    <row r="12475" spans="1:12">
      <c r="A12475" s="65">
        <v>35</v>
      </c>
      <c r="B12475" t="s">
        <v>58</v>
      </c>
      <c r="C12475" s="65">
        <v>11</v>
      </c>
      <c r="D12475" t="s">
        <v>237</v>
      </c>
      <c r="E12475" s="65">
        <v>1</v>
      </c>
      <c r="F12475" t="s">
        <v>351</v>
      </c>
      <c r="G12475" t="s">
        <v>352</v>
      </c>
      <c r="H12475" t="s">
        <v>342</v>
      </c>
      <c r="I12475" t="s">
        <v>68</v>
      </c>
      <c r="J12475" s="65">
        <v>886</v>
      </c>
      <c r="K12475" t="str">
        <f t="shared" si="456"/>
        <v>35VI5190PROD</v>
      </c>
      <c r="L12475">
        <f t="shared" si="457"/>
        <v>886</v>
      </c>
    </row>
    <row r="12476" spans="1:12">
      <c r="A12476" s="65">
        <v>35</v>
      </c>
      <c r="B12476" t="s">
        <v>58</v>
      </c>
      <c r="C12476" s="65">
        <v>11</v>
      </c>
      <c r="D12476" t="s">
        <v>237</v>
      </c>
      <c r="E12476" s="65">
        <v>1</v>
      </c>
      <c r="F12476" t="s">
        <v>351</v>
      </c>
      <c r="G12476" t="s">
        <v>352</v>
      </c>
      <c r="H12476" t="s">
        <v>341</v>
      </c>
      <c r="I12476" t="s">
        <v>67</v>
      </c>
      <c r="J12476" s="65">
        <v>200</v>
      </c>
      <c r="K12476" t="str">
        <f t="shared" si="456"/>
        <v>35VI5190SUPF</v>
      </c>
      <c r="L12476">
        <f t="shared" si="457"/>
        <v>200</v>
      </c>
    </row>
    <row r="12477" spans="1:12">
      <c r="A12477" s="65">
        <v>35</v>
      </c>
      <c r="B12477" t="s">
        <v>58</v>
      </c>
      <c r="C12477" s="65">
        <v>11</v>
      </c>
      <c r="D12477" t="s">
        <v>237</v>
      </c>
      <c r="E12477" s="65">
        <v>1</v>
      </c>
      <c r="F12477" t="s">
        <v>353</v>
      </c>
      <c r="G12477" t="s">
        <v>354</v>
      </c>
      <c r="H12477" t="s">
        <v>343</v>
      </c>
      <c r="I12477" t="s">
        <v>344</v>
      </c>
      <c r="J12477" s="65">
        <v>0</v>
      </c>
      <c r="K12477" t="str">
        <f t="shared" si="456"/>
        <v>35VI5200SUPR</v>
      </c>
      <c r="L12477">
        <f t="shared" si="457"/>
        <v>0</v>
      </c>
    </row>
    <row r="12478" spans="1:12">
      <c r="A12478" s="65">
        <v>35</v>
      </c>
      <c r="B12478" t="s">
        <v>58</v>
      </c>
      <c r="C12478" s="65">
        <v>11</v>
      </c>
      <c r="D12478" t="s">
        <v>237</v>
      </c>
      <c r="E12478" s="65">
        <v>1</v>
      </c>
      <c r="F12478" t="s">
        <v>353</v>
      </c>
      <c r="G12478" t="s">
        <v>354</v>
      </c>
      <c r="H12478" t="s">
        <v>341</v>
      </c>
      <c r="I12478" t="s">
        <v>67</v>
      </c>
      <c r="J12478" s="65">
        <v>0</v>
      </c>
      <c r="K12478" t="str">
        <f t="shared" si="456"/>
        <v>35VI5200SUPF</v>
      </c>
      <c r="L12478">
        <f t="shared" si="457"/>
        <v>0</v>
      </c>
    </row>
    <row r="12479" spans="1:12">
      <c r="A12479" s="65">
        <v>35</v>
      </c>
      <c r="B12479" t="s">
        <v>58</v>
      </c>
      <c r="C12479" s="65">
        <v>11</v>
      </c>
      <c r="D12479" t="s">
        <v>237</v>
      </c>
      <c r="E12479" s="65">
        <v>1</v>
      </c>
      <c r="F12479" t="s">
        <v>353</v>
      </c>
      <c r="G12479" t="s">
        <v>354</v>
      </c>
      <c r="H12479" t="s">
        <v>342</v>
      </c>
      <c r="I12479" t="s">
        <v>68</v>
      </c>
      <c r="J12479" s="65">
        <v>0</v>
      </c>
      <c r="K12479" t="str">
        <f t="shared" si="456"/>
        <v>35VI5200PROD</v>
      </c>
      <c r="L12479">
        <f t="shared" si="457"/>
        <v>0</v>
      </c>
    </row>
    <row r="12480" spans="1:12">
      <c r="A12480" s="65">
        <v>35</v>
      </c>
      <c r="B12480" t="s">
        <v>58</v>
      </c>
      <c r="C12480" s="65">
        <v>11</v>
      </c>
      <c r="D12480" t="s">
        <v>237</v>
      </c>
      <c r="E12480" s="65">
        <v>1</v>
      </c>
      <c r="F12480" t="s">
        <v>355</v>
      </c>
      <c r="G12480" t="s">
        <v>356</v>
      </c>
      <c r="H12480" t="s">
        <v>343</v>
      </c>
      <c r="I12480" t="s">
        <v>344</v>
      </c>
      <c r="J12480" s="65">
        <v>0</v>
      </c>
      <c r="K12480" t="str">
        <f t="shared" si="456"/>
        <v>35VI5300SUPR</v>
      </c>
      <c r="L12480">
        <f t="shared" si="457"/>
        <v>0</v>
      </c>
    </row>
    <row r="12481" spans="1:12">
      <c r="A12481" s="65">
        <v>35</v>
      </c>
      <c r="B12481" t="s">
        <v>58</v>
      </c>
      <c r="C12481" s="65">
        <v>11</v>
      </c>
      <c r="D12481" t="s">
        <v>237</v>
      </c>
      <c r="E12481" s="65">
        <v>1</v>
      </c>
      <c r="F12481" t="s">
        <v>355</v>
      </c>
      <c r="G12481" t="s">
        <v>356</v>
      </c>
      <c r="H12481" t="s">
        <v>342</v>
      </c>
      <c r="I12481" t="s">
        <v>68</v>
      </c>
      <c r="J12481" s="65">
        <v>0</v>
      </c>
      <c r="K12481" t="str">
        <f t="shared" si="456"/>
        <v>35VI5300PROD</v>
      </c>
      <c r="L12481">
        <f t="shared" si="457"/>
        <v>0</v>
      </c>
    </row>
    <row r="12482" spans="1:12">
      <c r="A12482" s="65">
        <v>35</v>
      </c>
      <c r="B12482" t="s">
        <v>58</v>
      </c>
      <c r="C12482" s="65">
        <v>11</v>
      </c>
      <c r="D12482" t="s">
        <v>237</v>
      </c>
      <c r="E12482" s="65">
        <v>1</v>
      </c>
      <c r="F12482" t="s">
        <v>355</v>
      </c>
      <c r="G12482" t="s">
        <v>356</v>
      </c>
      <c r="H12482" t="s">
        <v>341</v>
      </c>
      <c r="I12482" t="s">
        <v>67</v>
      </c>
      <c r="J12482" s="65">
        <v>0</v>
      </c>
      <c r="K12482" t="str">
        <f t="shared" si="456"/>
        <v>35VI5300SUPF</v>
      </c>
      <c r="L12482">
        <f t="shared" si="457"/>
        <v>0</v>
      </c>
    </row>
    <row r="12483" spans="1:12">
      <c r="A12483" s="65">
        <v>35</v>
      </c>
      <c r="B12483" t="s">
        <v>58</v>
      </c>
      <c r="C12483" s="65">
        <v>11</v>
      </c>
      <c r="D12483" t="s">
        <v>237</v>
      </c>
      <c r="E12483" s="65">
        <v>1</v>
      </c>
      <c r="F12483" t="s">
        <v>357</v>
      </c>
      <c r="G12483" t="s">
        <v>358</v>
      </c>
      <c r="H12483" t="s">
        <v>341</v>
      </c>
      <c r="I12483" t="s">
        <v>67</v>
      </c>
      <c r="J12483" s="65">
        <v>0</v>
      </c>
      <c r="K12483" t="str">
        <f t="shared" si="456"/>
        <v>35VI5900SUPF</v>
      </c>
      <c r="L12483">
        <f t="shared" si="457"/>
        <v>0</v>
      </c>
    </row>
    <row r="12484" spans="1:12">
      <c r="A12484" s="65">
        <v>35</v>
      </c>
      <c r="B12484" t="s">
        <v>58</v>
      </c>
      <c r="C12484" s="65">
        <v>11</v>
      </c>
      <c r="D12484" t="s">
        <v>237</v>
      </c>
      <c r="E12484" s="65">
        <v>1</v>
      </c>
      <c r="F12484" t="s">
        <v>357</v>
      </c>
      <c r="G12484" t="s">
        <v>358</v>
      </c>
      <c r="H12484" t="s">
        <v>343</v>
      </c>
      <c r="I12484" t="s">
        <v>344</v>
      </c>
      <c r="J12484" s="65">
        <v>0</v>
      </c>
      <c r="K12484" t="str">
        <f t="shared" si="456"/>
        <v>35VI5900SUPR</v>
      </c>
      <c r="L12484">
        <f t="shared" si="457"/>
        <v>0</v>
      </c>
    </row>
    <row r="12485" spans="1:12">
      <c r="A12485" s="65">
        <v>35</v>
      </c>
      <c r="B12485" t="s">
        <v>58</v>
      </c>
      <c r="C12485" s="65">
        <v>11</v>
      </c>
      <c r="D12485" t="s">
        <v>237</v>
      </c>
      <c r="E12485" s="65">
        <v>1</v>
      </c>
      <c r="F12485" t="s">
        <v>357</v>
      </c>
      <c r="G12485" t="s">
        <v>358</v>
      </c>
      <c r="H12485" t="s">
        <v>342</v>
      </c>
      <c r="I12485" t="s">
        <v>68</v>
      </c>
      <c r="J12485" s="65">
        <v>0</v>
      </c>
      <c r="K12485" t="str">
        <f t="shared" si="456"/>
        <v>35VI5900PROD</v>
      </c>
      <c r="L12485">
        <f t="shared" si="457"/>
        <v>0</v>
      </c>
    </row>
    <row r="12486" spans="1:12">
      <c r="A12486" s="65">
        <v>35</v>
      </c>
      <c r="B12486" t="s">
        <v>58</v>
      </c>
      <c r="C12486" s="65">
        <v>11</v>
      </c>
      <c r="D12486" t="s">
        <v>237</v>
      </c>
      <c r="E12486" s="65">
        <v>1</v>
      </c>
      <c r="F12486" t="s">
        <v>359</v>
      </c>
      <c r="G12486" t="s">
        <v>360</v>
      </c>
      <c r="H12486" t="s">
        <v>367</v>
      </c>
      <c r="I12486" t="s">
        <v>368</v>
      </c>
      <c r="J12486" s="65">
        <v>2924</v>
      </c>
      <c r="K12486" t="str">
        <f t="shared" si="456"/>
        <v>35VI6100DOTO</v>
      </c>
      <c r="L12486">
        <f t="shared" si="457"/>
        <v>2924</v>
      </c>
    </row>
    <row r="12487" spans="1:12">
      <c r="A12487" s="65">
        <v>35</v>
      </c>
      <c r="B12487" t="s">
        <v>58</v>
      </c>
      <c r="C12487" s="65">
        <v>11</v>
      </c>
      <c r="D12487" t="s">
        <v>237</v>
      </c>
      <c r="E12487" s="65">
        <v>1</v>
      </c>
      <c r="F12487" t="s">
        <v>359</v>
      </c>
      <c r="G12487" t="s">
        <v>360</v>
      </c>
      <c r="H12487" t="s">
        <v>369</v>
      </c>
      <c r="I12487" t="s">
        <v>370</v>
      </c>
      <c r="J12487" s="65">
        <v>878</v>
      </c>
      <c r="K12487" t="str">
        <f t="shared" si="456"/>
        <v>35VI6100DONP</v>
      </c>
      <c r="L12487">
        <f t="shared" si="457"/>
        <v>878</v>
      </c>
    </row>
    <row r="12488" spans="1:12">
      <c r="A12488" s="65">
        <v>35</v>
      </c>
      <c r="B12488" t="s">
        <v>58</v>
      </c>
      <c r="C12488" s="65">
        <v>11</v>
      </c>
      <c r="D12488" t="s">
        <v>237</v>
      </c>
      <c r="E12488" s="65">
        <v>1</v>
      </c>
      <c r="F12488" t="s">
        <v>359</v>
      </c>
      <c r="G12488" t="s">
        <v>360</v>
      </c>
      <c r="H12488" t="s">
        <v>371</v>
      </c>
      <c r="I12488" t="s">
        <v>372</v>
      </c>
      <c r="J12488" s="65">
        <v>2046</v>
      </c>
      <c r="K12488" t="str">
        <f t="shared" si="456"/>
        <v>35VI6100DOPR</v>
      </c>
      <c r="L12488">
        <f t="shared" si="457"/>
        <v>2046</v>
      </c>
    </row>
    <row r="12489" spans="1:12">
      <c r="A12489" s="65">
        <v>35</v>
      </c>
      <c r="B12489" t="s">
        <v>58</v>
      </c>
      <c r="C12489" s="65">
        <v>11</v>
      </c>
      <c r="D12489" t="s">
        <v>237</v>
      </c>
      <c r="E12489" s="65">
        <v>1</v>
      </c>
      <c r="F12489" t="s">
        <v>359</v>
      </c>
      <c r="G12489" t="s">
        <v>360</v>
      </c>
      <c r="H12489" t="s">
        <v>361</v>
      </c>
      <c r="I12489" t="s">
        <v>362</v>
      </c>
      <c r="J12489" s="65">
        <v>0</v>
      </c>
      <c r="K12489" t="str">
        <f t="shared" si="456"/>
        <v>35VI6100LDNP</v>
      </c>
      <c r="L12489">
        <f t="shared" si="457"/>
        <v>0</v>
      </c>
    </row>
    <row r="12490" spans="1:12">
      <c r="A12490" s="65">
        <v>35</v>
      </c>
      <c r="B12490" t="s">
        <v>58</v>
      </c>
      <c r="C12490" s="65">
        <v>11</v>
      </c>
      <c r="D12490" t="s">
        <v>237</v>
      </c>
      <c r="E12490" s="65">
        <v>1</v>
      </c>
      <c r="F12490" t="s">
        <v>359</v>
      </c>
      <c r="G12490" t="s">
        <v>360</v>
      </c>
      <c r="H12490" t="s">
        <v>363</v>
      </c>
      <c r="I12490" t="s">
        <v>364</v>
      </c>
      <c r="J12490" s="65">
        <v>222</v>
      </c>
      <c r="K12490" t="str">
        <f t="shared" si="456"/>
        <v>35VI6100LDTO</v>
      </c>
      <c r="L12490">
        <f t="shared" si="457"/>
        <v>222</v>
      </c>
    </row>
    <row r="12491" spans="1:12">
      <c r="A12491" s="65">
        <v>35</v>
      </c>
      <c r="B12491" t="s">
        <v>58</v>
      </c>
      <c r="C12491" s="65">
        <v>11</v>
      </c>
      <c r="D12491" t="s">
        <v>237</v>
      </c>
      <c r="E12491" s="65">
        <v>1</v>
      </c>
      <c r="F12491" t="s">
        <v>359</v>
      </c>
      <c r="G12491" t="s">
        <v>360</v>
      </c>
      <c r="H12491" t="s">
        <v>365</v>
      </c>
      <c r="I12491" t="s">
        <v>366</v>
      </c>
      <c r="J12491" s="65">
        <v>222</v>
      </c>
      <c r="K12491" t="str">
        <f t="shared" si="456"/>
        <v>35VI6100LDPR</v>
      </c>
      <c r="L12491">
        <f t="shared" si="457"/>
        <v>222</v>
      </c>
    </row>
    <row r="12492" spans="1:12">
      <c r="A12492" s="65">
        <v>35</v>
      </c>
      <c r="B12492" t="s">
        <v>58</v>
      </c>
      <c r="C12492" s="65">
        <v>11</v>
      </c>
      <c r="D12492" t="s">
        <v>237</v>
      </c>
      <c r="E12492" s="65">
        <v>1</v>
      </c>
      <c r="F12492" t="s">
        <v>373</v>
      </c>
      <c r="G12492" t="s">
        <v>227</v>
      </c>
      <c r="H12492" t="s">
        <v>361</v>
      </c>
      <c r="I12492" t="s">
        <v>362</v>
      </c>
      <c r="J12492" s="65">
        <v>0</v>
      </c>
      <c r="K12492" t="str">
        <f t="shared" si="456"/>
        <v>35VI6200LDNP</v>
      </c>
      <c r="L12492">
        <f t="shared" si="457"/>
        <v>0</v>
      </c>
    </row>
    <row r="12493" spans="1:12">
      <c r="A12493" s="65">
        <v>35</v>
      </c>
      <c r="B12493" t="s">
        <v>58</v>
      </c>
      <c r="C12493" s="65">
        <v>11</v>
      </c>
      <c r="D12493" t="s">
        <v>237</v>
      </c>
      <c r="E12493" s="65">
        <v>1</v>
      </c>
      <c r="F12493" t="s">
        <v>373</v>
      </c>
      <c r="G12493" t="s">
        <v>227</v>
      </c>
      <c r="H12493" t="s">
        <v>363</v>
      </c>
      <c r="I12493" t="s">
        <v>364</v>
      </c>
      <c r="J12493" s="65">
        <v>0</v>
      </c>
      <c r="K12493" t="str">
        <f t="shared" si="456"/>
        <v>35VI6200LDTO</v>
      </c>
      <c r="L12493">
        <f t="shared" si="457"/>
        <v>0</v>
      </c>
    </row>
    <row r="12494" spans="1:12">
      <c r="A12494" s="65">
        <v>35</v>
      </c>
      <c r="B12494" t="s">
        <v>58</v>
      </c>
      <c r="C12494" s="65">
        <v>11</v>
      </c>
      <c r="D12494" t="s">
        <v>237</v>
      </c>
      <c r="E12494" s="65">
        <v>1</v>
      </c>
      <c r="F12494" t="s">
        <v>373</v>
      </c>
      <c r="G12494" t="s">
        <v>227</v>
      </c>
      <c r="H12494" t="s">
        <v>367</v>
      </c>
      <c r="I12494" t="s">
        <v>368</v>
      </c>
      <c r="J12494" s="65">
        <v>0</v>
      </c>
      <c r="K12494" t="str">
        <f t="shared" si="456"/>
        <v>35VI6200DOTO</v>
      </c>
      <c r="L12494">
        <f t="shared" si="457"/>
        <v>0</v>
      </c>
    </row>
    <row r="12495" spans="1:12">
      <c r="A12495" s="65">
        <v>35</v>
      </c>
      <c r="B12495" t="s">
        <v>58</v>
      </c>
      <c r="C12495" s="65">
        <v>11</v>
      </c>
      <c r="D12495" t="s">
        <v>237</v>
      </c>
      <c r="E12495" s="65">
        <v>1</v>
      </c>
      <c r="F12495" t="s">
        <v>373</v>
      </c>
      <c r="G12495" t="s">
        <v>227</v>
      </c>
      <c r="H12495" t="s">
        <v>369</v>
      </c>
      <c r="I12495" t="s">
        <v>370</v>
      </c>
      <c r="J12495" s="65">
        <v>0</v>
      </c>
      <c r="K12495" t="str">
        <f t="shared" si="456"/>
        <v>35VI6200DONP</v>
      </c>
      <c r="L12495">
        <f t="shared" si="457"/>
        <v>0</v>
      </c>
    </row>
    <row r="12496" spans="1:12">
      <c r="A12496" s="65">
        <v>35</v>
      </c>
      <c r="B12496" t="s">
        <v>58</v>
      </c>
      <c r="C12496" s="65">
        <v>11</v>
      </c>
      <c r="D12496" t="s">
        <v>237</v>
      </c>
      <c r="E12496" s="65">
        <v>1</v>
      </c>
      <c r="F12496" t="s">
        <v>374</v>
      </c>
      <c r="G12496" t="s">
        <v>375</v>
      </c>
      <c r="H12496" t="s">
        <v>369</v>
      </c>
      <c r="I12496" t="s">
        <v>370</v>
      </c>
      <c r="J12496" s="65">
        <v>50</v>
      </c>
      <c r="K12496" t="str">
        <f t="shared" si="456"/>
        <v>35VI6300DONP</v>
      </c>
      <c r="L12496">
        <f t="shared" si="457"/>
        <v>50</v>
      </c>
    </row>
    <row r="12497" spans="1:12">
      <c r="A12497" s="65">
        <v>35</v>
      </c>
      <c r="B12497" t="s">
        <v>58</v>
      </c>
      <c r="C12497" s="65">
        <v>11</v>
      </c>
      <c r="D12497" t="s">
        <v>237</v>
      </c>
      <c r="E12497" s="65">
        <v>1</v>
      </c>
      <c r="F12497" t="s">
        <v>374</v>
      </c>
      <c r="G12497" t="s">
        <v>375</v>
      </c>
      <c r="H12497" t="s">
        <v>363</v>
      </c>
      <c r="I12497" t="s">
        <v>364</v>
      </c>
      <c r="J12497" s="65">
        <v>0</v>
      </c>
      <c r="K12497" t="str">
        <f t="shared" si="456"/>
        <v>35VI6300LDTO</v>
      </c>
      <c r="L12497">
        <f t="shared" si="457"/>
        <v>0</v>
      </c>
    </row>
    <row r="12498" spans="1:12">
      <c r="A12498" s="65">
        <v>35</v>
      </c>
      <c r="B12498" t="s">
        <v>58</v>
      </c>
      <c r="C12498" s="65">
        <v>11</v>
      </c>
      <c r="D12498" t="s">
        <v>237</v>
      </c>
      <c r="E12498" s="65">
        <v>1</v>
      </c>
      <c r="F12498" t="s">
        <v>374</v>
      </c>
      <c r="G12498" t="s">
        <v>375</v>
      </c>
      <c r="H12498" t="s">
        <v>361</v>
      </c>
      <c r="I12498" t="s">
        <v>362</v>
      </c>
      <c r="J12498" s="65">
        <v>0</v>
      </c>
      <c r="K12498" t="str">
        <f t="shared" si="456"/>
        <v>35VI6300LDNP</v>
      </c>
      <c r="L12498">
        <f t="shared" si="457"/>
        <v>0</v>
      </c>
    </row>
    <row r="12499" spans="1:12">
      <c r="A12499" s="65">
        <v>35</v>
      </c>
      <c r="B12499" t="s">
        <v>58</v>
      </c>
      <c r="C12499" s="65">
        <v>11</v>
      </c>
      <c r="D12499" t="s">
        <v>237</v>
      </c>
      <c r="E12499" s="65">
        <v>1</v>
      </c>
      <c r="F12499" t="s">
        <v>374</v>
      </c>
      <c r="G12499" t="s">
        <v>375</v>
      </c>
      <c r="H12499" t="s">
        <v>367</v>
      </c>
      <c r="I12499" t="s">
        <v>368</v>
      </c>
      <c r="J12499" s="65">
        <v>50</v>
      </c>
      <c r="K12499" t="str">
        <f t="shared" si="456"/>
        <v>35VI6300DOTO</v>
      </c>
      <c r="L12499">
        <f t="shared" si="457"/>
        <v>50</v>
      </c>
    </row>
    <row r="12500" spans="1:12">
      <c r="A12500" s="65">
        <v>35</v>
      </c>
      <c r="B12500" t="s">
        <v>58</v>
      </c>
      <c r="C12500" s="65">
        <v>11</v>
      </c>
      <c r="D12500" t="s">
        <v>237</v>
      </c>
      <c r="E12500" s="65">
        <v>1</v>
      </c>
      <c r="F12500" t="s">
        <v>376</v>
      </c>
      <c r="G12500" t="s">
        <v>377</v>
      </c>
      <c r="H12500" t="s">
        <v>365</v>
      </c>
      <c r="I12500" t="s">
        <v>366</v>
      </c>
      <c r="J12500" s="65">
        <v>0</v>
      </c>
      <c r="K12500" t="str">
        <f t="shared" si="456"/>
        <v>35VI6400LDPR</v>
      </c>
      <c r="L12500">
        <f t="shared" si="457"/>
        <v>0</v>
      </c>
    </row>
    <row r="12501" spans="1:12">
      <c r="A12501" s="65">
        <v>35</v>
      </c>
      <c r="B12501" t="s">
        <v>58</v>
      </c>
      <c r="C12501" s="65">
        <v>11</v>
      </c>
      <c r="D12501" t="s">
        <v>237</v>
      </c>
      <c r="E12501" s="65">
        <v>1</v>
      </c>
      <c r="F12501" t="s">
        <v>376</v>
      </c>
      <c r="G12501" t="s">
        <v>377</v>
      </c>
      <c r="H12501" t="s">
        <v>367</v>
      </c>
      <c r="I12501" t="s">
        <v>368</v>
      </c>
      <c r="J12501" s="65">
        <v>0</v>
      </c>
      <c r="K12501" t="str">
        <f t="shared" si="456"/>
        <v>35VI6400DOTO</v>
      </c>
      <c r="L12501">
        <f t="shared" si="457"/>
        <v>0</v>
      </c>
    </row>
    <row r="12502" spans="1:12">
      <c r="A12502" s="65">
        <v>35</v>
      </c>
      <c r="B12502" t="s">
        <v>58</v>
      </c>
      <c r="C12502" s="65">
        <v>11</v>
      </c>
      <c r="D12502" t="s">
        <v>237</v>
      </c>
      <c r="E12502" s="65">
        <v>1</v>
      </c>
      <c r="F12502" t="s">
        <v>376</v>
      </c>
      <c r="G12502" t="s">
        <v>377</v>
      </c>
      <c r="H12502" t="s">
        <v>371</v>
      </c>
      <c r="I12502" t="s">
        <v>372</v>
      </c>
      <c r="J12502" s="65">
        <v>0</v>
      </c>
      <c r="K12502" t="str">
        <f t="shared" si="456"/>
        <v>35VI6400DOPR</v>
      </c>
      <c r="L12502">
        <f t="shared" si="457"/>
        <v>0</v>
      </c>
    </row>
    <row r="12503" spans="1:12">
      <c r="A12503" s="65">
        <v>35</v>
      </c>
      <c r="B12503" t="s">
        <v>58</v>
      </c>
      <c r="C12503" s="65">
        <v>11</v>
      </c>
      <c r="D12503" t="s">
        <v>237</v>
      </c>
      <c r="E12503" s="65">
        <v>1</v>
      </c>
      <c r="F12503" t="s">
        <v>376</v>
      </c>
      <c r="G12503" t="s">
        <v>377</v>
      </c>
      <c r="H12503" t="s">
        <v>363</v>
      </c>
      <c r="I12503" t="s">
        <v>364</v>
      </c>
      <c r="J12503" s="65">
        <v>0</v>
      </c>
      <c r="K12503" t="str">
        <f t="shared" si="456"/>
        <v>35VI6400LDTO</v>
      </c>
      <c r="L12503">
        <f t="shared" si="457"/>
        <v>0</v>
      </c>
    </row>
    <row r="12504" spans="1:12">
      <c r="A12504" s="65">
        <v>35</v>
      </c>
      <c r="B12504" t="s">
        <v>58</v>
      </c>
      <c r="C12504" s="65">
        <v>11</v>
      </c>
      <c r="D12504" t="s">
        <v>237</v>
      </c>
      <c r="E12504" s="65">
        <v>1</v>
      </c>
      <c r="F12504" t="s">
        <v>378</v>
      </c>
      <c r="G12504" t="s">
        <v>379</v>
      </c>
      <c r="H12504" t="s">
        <v>371</v>
      </c>
      <c r="I12504" t="s">
        <v>372</v>
      </c>
      <c r="J12504" s="65">
        <v>0</v>
      </c>
      <c r="K12504" t="str">
        <f t="shared" si="456"/>
        <v>35VI6500DOPR</v>
      </c>
      <c r="L12504">
        <f t="shared" si="457"/>
        <v>0</v>
      </c>
    </row>
    <row r="12505" spans="1:12">
      <c r="A12505" s="65">
        <v>35</v>
      </c>
      <c r="B12505" t="s">
        <v>58</v>
      </c>
      <c r="C12505" s="65">
        <v>11</v>
      </c>
      <c r="D12505" t="s">
        <v>237</v>
      </c>
      <c r="E12505" s="65">
        <v>1</v>
      </c>
      <c r="F12505" t="s">
        <v>378</v>
      </c>
      <c r="G12505" t="s">
        <v>379</v>
      </c>
      <c r="H12505" t="s">
        <v>367</v>
      </c>
      <c r="I12505" t="s">
        <v>368</v>
      </c>
      <c r="J12505" s="65">
        <v>0</v>
      </c>
      <c r="K12505" t="str">
        <f t="shared" si="456"/>
        <v>35VI6500DOTO</v>
      </c>
      <c r="L12505">
        <f t="shared" si="457"/>
        <v>0</v>
      </c>
    </row>
    <row r="12506" spans="1:12">
      <c r="A12506" s="65">
        <v>35</v>
      </c>
      <c r="B12506" t="s">
        <v>58</v>
      </c>
      <c r="C12506" s="65">
        <v>11</v>
      </c>
      <c r="D12506" t="s">
        <v>237</v>
      </c>
      <c r="E12506" s="65">
        <v>1</v>
      </c>
      <c r="F12506" t="s">
        <v>378</v>
      </c>
      <c r="G12506" t="s">
        <v>379</v>
      </c>
      <c r="H12506" t="s">
        <v>365</v>
      </c>
      <c r="I12506" t="s">
        <v>366</v>
      </c>
      <c r="J12506" s="65">
        <v>0</v>
      </c>
      <c r="K12506" t="str">
        <f t="shared" si="456"/>
        <v>35VI6500LDPR</v>
      </c>
      <c r="L12506">
        <f t="shared" si="457"/>
        <v>0</v>
      </c>
    </row>
    <row r="12507" spans="1:12">
      <c r="A12507" s="65">
        <v>35</v>
      </c>
      <c r="B12507" t="s">
        <v>58</v>
      </c>
      <c r="C12507" s="65">
        <v>11</v>
      </c>
      <c r="D12507" t="s">
        <v>237</v>
      </c>
      <c r="E12507" s="65">
        <v>1</v>
      </c>
      <c r="F12507" t="s">
        <v>378</v>
      </c>
      <c r="G12507" t="s">
        <v>379</v>
      </c>
      <c r="H12507" t="s">
        <v>363</v>
      </c>
      <c r="I12507" t="s">
        <v>364</v>
      </c>
      <c r="J12507" s="65">
        <v>0</v>
      </c>
      <c r="K12507" t="str">
        <f t="shared" si="456"/>
        <v>35VI6500LDTO</v>
      </c>
      <c r="L12507">
        <f t="shared" si="457"/>
        <v>0</v>
      </c>
    </row>
    <row r="12508" spans="1:12">
      <c r="A12508" s="65">
        <v>35</v>
      </c>
      <c r="B12508" t="s">
        <v>58</v>
      </c>
      <c r="C12508" s="65">
        <v>11</v>
      </c>
      <c r="D12508" t="s">
        <v>237</v>
      </c>
      <c r="E12508" s="65">
        <v>1</v>
      </c>
      <c r="F12508" t="s">
        <v>380</v>
      </c>
      <c r="G12508" t="s">
        <v>381</v>
      </c>
      <c r="H12508" t="s">
        <v>371</v>
      </c>
      <c r="I12508" t="s">
        <v>372</v>
      </c>
      <c r="J12508" s="65">
        <v>868</v>
      </c>
      <c r="K12508" t="str">
        <f t="shared" si="456"/>
        <v>35VI6600DOPR</v>
      </c>
      <c r="L12508">
        <f t="shared" si="457"/>
        <v>868</v>
      </c>
    </row>
    <row r="12509" spans="1:12">
      <c r="A12509" s="65">
        <v>35</v>
      </c>
      <c r="B12509" t="s">
        <v>58</v>
      </c>
      <c r="C12509" s="65">
        <v>11</v>
      </c>
      <c r="D12509" t="s">
        <v>237</v>
      </c>
      <c r="E12509" s="65">
        <v>1</v>
      </c>
      <c r="F12509" t="s">
        <v>380</v>
      </c>
      <c r="G12509" t="s">
        <v>381</v>
      </c>
      <c r="H12509" t="s">
        <v>361</v>
      </c>
      <c r="I12509" t="s">
        <v>362</v>
      </c>
      <c r="J12509" s="65">
        <v>0</v>
      </c>
      <c r="K12509" t="str">
        <f t="shared" si="456"/>
        <v>35VI6600LDNP</v>
      </c>
      <c r="L12509">
        <f t="shared" si="457"/>
        <v>0</v>
      </c>
    </row>
    <row r="12510" spans="1:12">
      <c r="A12510" s="65">
        <v>35</v>
      </c>
      <c r="B12510" t="s">
        <v>58</v>
      </c>
      <c r="C12510" s="65">
        <v>11</v>
      </c>
      <c r="D12510" t="s">
        <v>237</v>
      </c>
      <c r="E12510" s="65">
        <v>1</v>
      </c>
      <c r="F12510" t="s">
        <v>380</v>
      </c>
      <c r="G12510" t="s">
        <v>381</v>
      </c>
      <c r="H12510" t="s">
        <v>365</v>
      </c>
      <c r="I12510" t="s">
        <v>366</v>
      </c>
      <c r="J12510" s="65">
        <v>0</v>
      </c>
      <c r="K12510" t="str">
        <f t="shared" si="456"/>
        <v>35VI6600LDPR</v>
      </c>
      <c r="L12510">
        <f t="shared" si="457"/>
        <v>0</v>
      </c>
    </row>
    <row r="12511" spans="1:12">
      <c r="A12511" s="65">
        <v>35</v>
      </c>
      <c r="B12511" t="s">
        <v>58</v>
      </c>
      <c r="C12511" s="65">
        <v>11</v>
      </c>
      <c r="D12511" t="s">
        <v>237</v>
      </c>
      <c r="E12511" s="65">
        <v>1</v>
      </c>
      <c r="F12511" t="s">
        <v>380</v>
      </c>
      <c r="G12511" t="s">
        <v>381</v>
      </c>
      <c r="H12511" t="s">
        <v>369</v>
      </c>
      <c r="I12511" t="s">
        <v>370</v>
      </c>
      <c r="J12511" s="65">
        <v>868</v>
      </c>
      <c r="K12511" t="str">
        <f t="shared" si="456"/>
        <v>35VI6600DONP</v>
      </c>
      <c r="L12511">
        <f t="shared" si="457"/>
        <v>868</v>
      </c>
    </row>
    <row r="12512" spans="1:12">
      <c r="A12512" s="65">
        <v>35</v>
      </c>
      <c r="B12512" t="s">
        <v>58</v>
      </c>
      <c r="C12512" s="65">
        <v>11</v>
      </c>
      <c r="D12512" t="s">
        <v>237</v>
      </c>
      <c r="E12512" s="65">
        <v>1</v>
      </c>
      <c r="F12512" t="s">
        <v>382</v>
      </c>
      <c r="G12512" t="s">
        <v>383</v>
      </c>
      <c r="H12512" t="s">
        <v>371</v>
      </c>
      <c r="I12512" t="s">
        <v>372</v>
      </c>
      <c r="J12512" s="65">
        <v>22</v>
      </c>
      <c r="K12512" t="str">
        <f t="shared" si="456"/>
        <v>35VI6710DOPR</v>
      </c>
      <c r="L12512">
        <f t="shared" si="457"/>
        <v>22</v>
      </c>
    </row>
    <row r="12513" spans="1:12">
      <c r="A12513" s="65">
        <v>35</v>
      </c>
      <c r="B12513" t="s">
        <v>58</v>
      </c>
      <c r="C12513" s="65">
        <v>11</v>
      </c>
      <c r="D12513" t="s">
        <v>237</v>
      </c>
      <c r="E12513" s="65">
        <v>1</v>
      </c>
      <c r="F12513" t="s">
        <v>382</v>
      </c>
      <c r="G12513" t="s">
        <v>383</v>
      </c>
      <c r="H12513" t="s">
        <v>367</v>
      </c>
      <c r="I12513" t="s">
        <v>368</v>
      </c>
      <c r="J12513" s="65">
        <v>22</v>
      </c>
      <c r="K12513" t="str">
        <f t="shared" si="456"/>
        <v>35VI6710DOTO</v>
      </c>
      <c r="L12513">
        <f t="shared" si="457"/>
        <v>22</v>
      </c>
    </row>
    <row r="12514" spans="1:12">
      <c r="A12514" s="65">
        <v>35</v>
      </c>
      <c r="B12514" t="s">
        <v>58</v>
      </c>
      <c r="C12514" s="65">
        <v>11</v>
      </c>
      <c r="D12514" t="s">
        <v>237</v>
      </c>
      <c r="E12514" s="65">
        <v>1</v>
      </c>
      <c r="F12514" t="s">
        <v>382</v>
      </c>
      <c r="G12514" t="s">
        <v>383</v>
      </c>
      <c r="H12514" t="s">
        <v>363</v>
      </c>
      <c r="I12514" t="s">
        <v>364</v>
      </c>
      <c r="J12514" s="65">
        <v>22</v>
      </c>
      <c r="K12514" t="str">
        <f t="shared" si="456"/>
        <v>35VI6710LDTO</v>
      </c>
      <c r="L12514">
        <f t="shared" si="457"/>
        <v>22</v>
      </c>
    </row>
    <row r="12515" spans="1:12">
      <c r="A12515" s="65">
        <v>35</v>
      </c>
      <c r="B12515" t="s">
        <v>58</v>
      </c>
      <c r="C12515" s="65">
        <v>11</v>
      </c>
      <c r="D12515" t="s">
        <v>237</v>
      </c>
      <c r="E12515" s="65">
        <v>1</v>
      </c>
      <c r="F12515" t="s">
        <v>382</v>
      </c>
      <c r="G12515" t="s">
        <v>383</v>
      </c>
      <c r="H12515" t="s">
        <v>361</v>
      </c>
      <c r="I12515" t="s">
        <v>362</v>
      </c>
      <c r="J12515" s="65">
        <v>0</v>
      </c>
      <c r="K12515" t="str">
        <f t="shared" si="456"/>
        <v>35VI6710LDNP</v>
      </c>
      <c r="L12515">
        <f t="shared" si="457"/>
        <v>0</v>
      </c>
    </row>
    <row r="12516" spans="1:12">
      <c r="A12516" s="65">
        <v>35</v>
      </c>
      <c r="B12516" t="s">
        <v>58</v>
      </c>
      <c r="C12516" s="65">
        <v>11</v>
      </c>
      <c r="D12516" t="s">
        <v>237</v>
      </c>
      <c r="E12516" s="65">
        <v>1</v>
      </c>
      <c r="F12516" t="s">
        <v>382</v>
      </c>
      <c r="G12516" t="s">
        <v>383</v>
      </c>
      <c r="H12516" t="s">
        <v>369</v>
      </c>
      <c r="I12516" t="s">
        <v>370</v>
      </c>
      <c r="J12516" s="65">
        <v>0</v>
      </c>
      <c r="K12516" t="str">
        <f t="shared" si="456"/>
        <v>35VI6710DONP</v>
      </c>
      <c r="L12516">
        <f t="shared" si="457"/>
        <v>0</v>
      </c>
    </row>
    <row r="12517" spans="1:12">
      <c r="A12517" s="65">
        <v>35</v>
      </c>
      <c r="B12517" t="s">
        <v>58</v>
      </c>
      <c r="C12517" s="65">
        <v>11</v>
      </c>
      <c r="D12517" t="s">
        <v>237</v>
      </c>
      <c r="E12517" s="65">
        <v>1</v>
      </c>
      <c r="F12517" t="s">
        <v>382</v>
      </c>
      <c r="G12517" t="s">
        <v>383</v>
      </c>
      <c r="H12517" t="s">
        <v>365</v>
      </c>
      <c r="I12517" t="s">
        <v>366</v>
      </c>
      <c r="J12517" s="65">
        <v>22</v>
      </c>
      <c r="K12517" t="str">
        <f t="shared" si="456"/>
        <v>35VI6710LDPR</v>
      </c>
      <c r="L12517">
        <f t="shared" si="457"/>
        <v>22</v>
      </c>
    </row>
    <row r="12518" spans="1:12">
      <c r="A12518" s="65">
        <v>35</v>
      </c>
      <c r="B12518" t="s">
        <v>58</v>
      </c>
      <c r="C12518" s="65">
        <v>11</v>
      </c>
      <c r="D12518" t="s">
        <v>237</v>
      </c>
      <c r="E12518" s="65">
        <v>1</v>
      </c>
      <c r="F12518" t="s">
        <v>384</v>
      </c>
      <c r="G12518" t="s">
        <v>385</v>
      </c>
      <c r="H12518" t="s">
        <v>361</v>
      </c>
      <c r="I12518" t="s">
        <v>362</v>
      </c>
      <c r="J12518" s="65">
        <v>0</v>
      </c>
      <c r="K12518" t="str">
        <f t="shared" si="456"/>
        <v>35VI6720LDNP</v>
      </c>
      <c r="L12518">
        <f t="shared" si="457"/>
        <v>0</v>
      </c>
    </row>
    <row r="12519" spans="1:12">
      <c r="A12519" s="65">
        <v>35</v>
      </c>
      <c r="B12519" t="s">
        <v>58</v>
      </c>
      <c r="C12519" s="65">
        <v>11</v>
      </c>
      <c r="D12519" t="s">
        <v>237</v>
      </c>
      <c r="E12519" s="65">
        <v>1</v>
      </c>
      <c r="F12519" t="s">
        <v>384</v>
      </c>
      <c r="G12519" t="s">
        <v>385</v>
      </c>
      <c r="H12519" t="s">
        <v>363</v>
      </c>
      <c r="I12519" t="s">
        <v>364</v>
      </c>
      <c r="J12519" s="65">
        <v>0</v>
      </c>
      <c r="K12519" t="str">
        <f t="shared" si="456"/>
        <v>35VI6720LDTO</v>
      </c>
      <c r="L12519">
        <f t="shared" si="457"/>
        <v>0</v>
      </c>
    </row>
    <row r="12520" spans="1:12">
      <c r="A12520" s="65">
        <v>35</v>
      </c>
      <c r="B12520" t="s">
        <v>58</v>
      </c>
      <c r="C12520" s="65">
        <v>11</v>
      </c>
      <c r="D12520" t="s">
        <v>237</v>
      </c>
      <c r="E12520" s="65">
        <v>1</v>
      </c>
      <c r="F12520" t="s">
        <v>384</v>
      </c>
      <c r="G12520" t="s">
        <v>385</v>
      </c>
      <c r="H12520" t="s">
        <v>365</v>
      </c>
      <c r="I12520" t="s">
        <v>366</v>
      </c>
      <c r="J12520" s="65">
        <v>0</v>
      </c>
      <c r="K12520" t="str">
        <f t="shared" si="456"/>
        <v>35VI6720LDPR</v>
      </c>
      <c r="L12520">
        <f t="shared" si="457"/>
        <v>0</v>
      </c>
    </row>
    <row r="12521" spans="1:12">
      <c r="A12521" s="65">
        <v>35</v>
      </c>
      <c r="B12521" t="s">
        <v>58</v>
      </c>
      <c r="C12521" s="65">
        <v>11</v>
      </c>
      <c r="D12521" t="s">
        <v>237</v>
      </c>
      <c r="E12521" s="65">
        <v>1</v>
      </c>
      <c r="F12521" t="s">
        <v>384</v>
      </c>
      <c r="G12521" t="s">
        <v>385</v>
      </c>
      <c r="H12521" t="s">
        <v>369</v>
      </c>
      <c r="I12521" t="s">
        <v>370</v>
      </c>
      <c r="J12521" s="65">
        <v>0</v>
      </c>
      <c r="K12521" t="str">
        <f t="shared" si="456"/>
        <v>35VI6720DONP</v>
      </c>
      <c r="L12521">
        <f t="shared" si="457"/>
        <v>0</v>
      </c>
    </row>
    <row r="12522" spans="1:12">
      <c r="A12522" s="65">
        <v>35</v>
      </c>
      <c r="B12522" t="s">
        <v>58</v>
      </c>
      <c r="C12522" s="65">
        <v>11</v>
      </c>
      <c r="D12522" t="s">
        <v>237</v>
      </c>
      <c r="E12522" s="65">
        <v>1</v>
      </c>
      <c r="F12522" t="s">
        <v>384</v>
      </c>
      <c r="G12522" t="s">
        <v>385</v>
      </c>
      <c r="H12522" t="s">
        <v>371</v>
      </c>
      <c r="I12522" t="s">
        <v>372</v>
      </c>
      <c r="J12522" s="65">
        <v>0</v>
      </c>
      <c r="K12522" t="str">
        <f t="shared" si="456"/>
        <v>35VI6720DOPR</v>
      </c>
      <c r="L12522">
        <f t="shared" si="457"/>
        <v>0</v>
      </c>
    </row>
    <row r="12523" spans="1:12">
      <c r="A12523" s="65">
        <v>35</v>
      </c>
      <c r="B12523" t="s">
        <v>58</v>
      </c>
      <c r="C12523" s="65">
        <v>11</v>
      </c>
      <c r="D12523" t="s">
        <v>237</v>
      </c>
      <c r="E12523" s="65">
        <v>1</v>
      </c>
      <c r="F12523" t="s">
        <v>384</v>
      </c>
      <c r="G12523" t="s">
        <v>385</v>
      </c>
      <c r="H12523" t="s">
        <v>367</v>
      </c>
      <c r="I12523" t="s">
        <v>368</v>
      </c>
      <c r="J12523" s="65">
        <v>0</v>
      </c>
      <c r="K12523" t="str">
        <f t="shared" si="456"/>
        <v>35VI6720DOTO</v>
      </c>
      <c r="L12523">
        <f t="shared" si="457"/>
        <v>0</v>
      </c>
    </row>
    <row r="12524" spans="1:12">
      <c r="A12524" s="65">
        <v>35</v>
      </c>
      <c r="B12524" t="s">
        <v>58</v>
      </c>
      <c r="C12524" s="65">
        <v>11</v>
      </c>
      <c r="D12524" t="s">
        <v>237</v>
      </c>
      <c r="E12524" s="65">
        <v>1</v>
      </c>
      <c r="F12524" t="s">
        <v>386</v>
      </c>
      <c r="G12524" t="s">
        <v>387</v>
      </c>
      <c r="H12524" t="s">
        <v>365</v>
      </c>
      <c r="I12524" t="s">
        <v>366</v>
      </c>
      <c r="J12524" s="65">
        <v>200</v>
      </c>
      <c r="K12524" t="str">
        <f t="shared" si="456"/>
        <v>35VI6800LDPR</v>
      </c>
      <c r="L12524">
        <f t="shared" si="457"/>
        <v>200</v>
      </c>
    </row>
    <row r="12525" spans="1:12">
      <c r="A12525" s="65">
        <v>35</v>
      </c>
      <c r="B12525" t="s">
        <v>58</v>
      </c>
      <c r="C12525" s="65">
        <v>11</v>
      </c>
      <c r="D12525" t="s">
        <v>237</v>
      </c>
      <c r="E12525" s="65">
        <v>1</v>
      </c>
      <c r="F12525" t="s">
        <v>386</v>
      </c>
      <c r="G12525" t="s">
        <v>387</v>
      </c>
      <c r="H12525" t="s">
        <v>369</v>
      </c>
      <c r="I12525" t="s">
        <v>370</v>
      </c>
      <c r="J12525" s="65">
        <v>60</v>
      </c>
      <c r="K12525" t="str">
        <f t="shared" si="456"/>
        <v>35VI6800DONP</v>
      </c>
      <c r="L12525">
        <f t="shared" si="457"/>
        <v>60</v>
      </c>
    </row>
    <row r="12526" spans="1:12">
      <c r="A12526" s="65">
        <v>35</v>
      </c>
      <c r="B12526" t="s">
        <v>58</v>
      </c>
      <c r="C12526" s="65">
        <v>11</v>
      </c>
      <c r="D12526" t="s">
        <v>237</v>
      </c>
      <c r="E12526" s="65">
        <v>1</v>
      </c>
      <c r="F12526" t="s">
        <v>386</v>
      </c>
      <c r="G12526" t="s">
        <v>387</v>
      </c>
      <c r="H12526" t="s">
        <v>361</v>
      </c>
      <c r="I12526" t="s">
        <v>362</v>
      </c>
      <c r="J12526" s="65">
        <v>0</v>
      </c>
      <c r="K12526" t="str">
        <f t="shared" ref="K12526:K12531" si="458">CONCATENATE(TEXT(A12526,"00"),F12526,H12526)</f>
        <v>35VI6800LDNP</v>
      </c>
      <c r="L12526">
        <f t="shared" ref="L12526:L12531" si="459">J12526</f>
        <v>0</v>
      </c>
    </row>
    <row r="12527" spans="1:12">
      <c r="A12527" s="65">
        <v>35</v>
      </c>
      <c r="B12527" t="s">
        <v>58</v>
      </c>
      <c r="C12527" s="65">
        <v>11</v>
      </c>
      <c r="D12527" t="s">
        <v>237</v>
      </c>
      <c r="E12527" s="65">
        <v>1</v>
      </c>
      <c r="F12527" t="s">
        <v>386</v>
      </c>
      <c r="G12527" t="s">
        <v>387</v>
      </c>
      <c r="H12527" t="s">
        <v>371</v>
      </c>
      <c r="I12527" t="s">
        <v>372</v>
      </c>
      <c r="J12527" s="65">
        <v>2936</v>
      </c>
      <c r="K12527" t="str">
        <f t="shared" si="458"/>
        <v>35VI6800DOPR</v>
      </c>
      <c r="L12527">
        <f t="shared" si="459"/>
        <v>2936</v>
      </c>
    </row>
    <row r="12528" spans="1:12">
      <c r="A12528" s="65">
        <v>35</v>
      </c>
      <c r="B12528" t="s">
        <v>58</v>
      </c>
      <c r="C12528" s="65">
        <v>11</v>
      </c>
      <c r="D12528" t="s">
        <v>237</v>
      </c>
      <c r="E12528" s="65">
        <v>1</v>
      </c>
      <c r="F12528" t="s">
        <v>386</v>
      </c>
      <c r="G12528" t="s">
        <v>387</v>
      </c>
      <c r="H12528" t="s">
        <v>363</v>
      </c>
      <c r="I12528" t="s">
        <v>364</v>
      </c>
      <c r="J12528" s="65">
        <v>200</v>
      </c>
      <c r="K12528" t="str">
        <f t="shared" si="458"/>
        <v>35VI6800LDTO</v>
      </c>
      <c r="L12528">
        <f t="shared" si="459"/>
        <v>200</v>
      </c>
    </row>
    <row r="12529" spans="1:12">
      <c r="A12529" s="65">
        <v>35</v>
      </c>
      <c r="B12529" t="s">
        <v>58</v>
      </c>
      <c r="C12529" s="65">
        <v>11</v>
      </c>
      <c r="D12529" t="s">
        <v>237</v>
      </c>
      <c r="E12529" s="65">
        <v>1</v>
      </c>
      <c r="F12529" t="s">
        <v>386</v>
      </c>
      <c r="G12529" t="s">
        <v>387</v>
      </c>
      <c r="H12529" t="s">
        <v>367</v>
      </c>
      <c r="I12529" t="s">
        <v>368</v>
      </c>
      <c r="J12529" s="65">
        <v>2996</v>
      </c>
      <c r="K12529" t="str">
        <f t="shared" si="458"/>
        <v>35VI6800DOTO</v>
      </c>
      <c r="L12529">
        <f t="shared" si="459"/>
        <v>2996</v>
      </c>
    </row>
    <row r="12530" spans="1:12">
      <c r="A12530" s="65">
        <v>35</v>
      </c>
      <c r="B12530" t="s">
        <v>58</v>
      </c>
      <c r="C12530" s="65">
        <v>11</v>
      </c>
      <c r="D12530" t="s">
        <v>237</v>
      </c>
      <c r="E12530" s="65">
        <v>1</v>
      </c>
      <c r="F12530" t="s">
        <v>388</v>
      </c>
      <c r="G12530" t="s">
        <v>389</v>
      </c>
      <c r="H12530" t="s">
        <v>391</v>
      </c>
      <c r="I12530" t="s">
        <v>392</v>
      </c>
      <c r="J12530" s="65">
        <v>3123</v>
      </c>
      <c r="K12530" t="str">
        <f t="shared" si="458"/>
        <v>35VI7000DOPS</v>
      </c>
      <c r="L12530">
        <f t="shared" si="459"/>
        <v>3123</v>
      </c>
    </row>
    <row r="12531" spans="1:12">
      <c r="A12531" s="65">
        <v>35</v>
      </c>
      <c r="B12531" t="s">
        <v>58</v>
      </c>
      <c r="C12531" s="65">
        <v>11</v>
      </c>
      <c r="D12531" t="s">
        <v>237</v>
      </c>
      <c r="E12531" s="65">
        <v>1</v>
      </c>
      <c r="F12531" t="s">
        <v>388</v>
      </c>
      <c r="G12531" t="s">
        <v>389</v>
      </c>
      <c r="H12531" t="s">
        <v>390</v>
      </c>
      <c r="I12531" t="s">
        <v>73</v>
      </c>
      <c r="J12531" s="65">
        <v>12006</v>
      </c>
      <c r="K12531" t="str">
        <f t="shared" si="458"/>
        <v>35VI7000DOPP</v>
      </c>
      <c r="L12531">
        <f t="shared" si="459"/>
        <v>12006</v>
      </c>
    </row>
    <row r="12532" spans="1:12">
      <c r="A12532" s="65">
        <v>36</v>
      </c>
      <c r="B12532" t="s">
        <v>4</v>
      </c>
      <c r="C12532" s="65">
        <v>11</v>
      </c>
      <c r="D12532" t="s">
        <v>237</v>
      </c>
      <c r="E12532" s="65">
        <v>1</v>
      </c>
      <c r="F12532" t="s">
        <v>238</v>
      </c>
      <c r="G12532" t="s">
        <v>239</v>
      </c>
      <c r="H12532" t="s">
        <v>235</v>
      </c>
      <c r="I12532" t="s">
        <v>236</v>
      </c>
      <c r="J12532" s="65">
        <v>118</v>
      </c>
      <c r="K12532" t="str">
        <f t="shared" ref="K12532:K12592" si="460">CONCATENATE(TEXT(A12532,"00"),F12532,H12532)</f>
        <v>36VI1000SABA</v>
      </c>
      <c r="L12532">
        <f t="shared" ref="L12532:L12592" si="461">J12532</f>
        <v>118</v>
      </c>
    </row>
    <row r="12533" spans="1:12">
      <c r="A12533" s="65">
        <v>36</v>
      </c>
      <c r="B12533" t="s">
        <v>4</v>
      </c>
      <c r="C12533" s="65">
        <v>11</v>
      </c>
      <c r="D12533" t="s">
        <v>237</v>
      </c>
      <c r="E12533" s="65">
        <v>1</v>
      </c>
      <c r="F12533" t="s">
        <v>238</v>
      </c>
      <c r="G12533" t="s">
        <v>239</v>
      </c>
      <c r="H12533" t="s">
        <v>213</v>
      </c>
      <c r="I12533" t="s">
        <v>214</v>
      </c>
      <c r="J12533" s="65">
        <v>0</v>
      </c>
      <c r="K12533" t="str">
        <f t="shared" si="460"/>
        <v>36VI1000APRR</v>
      </c>
      <c r="L12533">
        <f t="shared" si="461"/>
        <v>0</v>
      </c>
    </row>
    <row r="12534" spans="1:12">
      <c r="A12534" s="65">
        <v>36</v>
      </c>
      <c r="B12534" t="s">
        <v>4</v>
      </c>
      <c r="C12534" s="65">
        <v>11</v>
      </c>
      <c r="D12534" t="s">
        <v>237</v>
      </c>
      <c r="E12534" s="65">
        <v>1</v>
      </c>
      <c r="F12534" t="s">
        <v>238</v>
      </c>
      <c r="G12534" t="s">
        <v>239</v>
      </c>
      <c r="H12534" t="s">
        <v>260</v>
      </c>
      <c r="I12534" t="s">
        <v>261</v>
      </c>
      <c r="J12534" s="65">
        <v>65459</v>
      </c>
      <c r="K12534" t="str">
        <f t="shared" si="460"/>
        <v>36VI1000DRVM</v>
      </c>
      <c r="L12534">
        <f t="shared" si="461"/>
        <v>65459</v>
      </c>
    </row>
    <row r="12535" spans="1:12">
      <c r="A12535" s="65">
        <v>36</v>
      </c>
      <c r="B12535" t="s">
        <v>4</v>
      </c>
      <c r="C12535" s="65">
        <v>11</v>
      </c>
      <c r="D12535" t="s">
        <v>237</v>
      </c>
      <c r="E12535" s="65">
        <v>1</v>
      </c>
      <c r="F12535" t="s">
        <v>238</v>
      </c>
      <c r="G12535" t="s">
        <v>239</v>
      </c>
      <c r="H12535" t="s">
        <v>231</v>
      </c>
      <c r="I12535" t="s">
        <v>232</v>
      </c>
      <c r="J12535" s="65">
        <v>65459</v>
      </c>
      <c r="K12535" t="str">
        <f t="shared" si="460"/>
        <v>36VI1000PRES</v>
      </c>
      <c r="L12535">
        <f t="shared" si="461"/>
        <v>65459</v>
      </c>
    </row>
    <row r="12536" spans="1:12">
      <c r="A12536" s="65">
        <v>36</v>
      </c>
      <c r="B12536" t="s">
        <v>4</v>
      </c>
      <c r="C12536" s="65">
        <v>11</v>
      </c>
      <c r="D12536" t="s">
        <v>237</v>
      </c>
      <c r="E12536" s="65">
        <v>1</v>
      </c>
      <c r="F12536" t="s">
        <v>238</v>
      </c>
      <c r="G12536" t="s">
        <v>239</v>
      </c>
      <c r="H12536" t="s">
        <v>256</v>
      </c>
      <c r="I12536" t="s">
        <v>257</v>
      </c>
      <c r="J12536" s="65">
        <v>8940</v>
      </c>
      <c r="K12536" t="str">
        <f t="shared" si="460"/>
        <v>36VI1000SRRT</v>
      </c>
      <c r="L12536">
        <f t="shared" si="461"/>
        <v>8940</v>
      </c>
    </row>
    <row r="12537" spans="1:12">
      <c r="A12537" s="65">
        <v>36</v>
      </c>
      <c r="B12537" t="s">
        <v>4</v>
      </c>
      <c r="C12537" s="65">
        <v>11</v>
      </c>
      <c r="D12537" t="s">
        <v>237</v>
      </c>
      <c r="E12537" s="65">
        <v>1</v>
      </c>
      <c r="F12537" t="s">
        <v>238</v>
      </c>
      <c r="G12537" t="s">
        <v>239</v>
      </c>
      <c r="H12537" t="s">
        <v>240</v>
      </c>
      <c r="I12537" t="s">
        <v>241</v>
      </c>
      <c r="J12537" s="65">
        <v>11685</v>
      </c>
      <c r="K12537" t="str">
        <f t="shared" si="460"/>
        <v>36VI1000SRTS</v>
      </c>
      <c r="L12537">
        <f t="shared" si="461"/>
        <v>11685</v>
      </c>
    </row>
    <row r="12538" spans="1:12">
      <c r="A12538" s="65">
        <v>36</v>
      </c>
      <c r="B12538" t="s">
        <v>4</v>
      </c>
      <c r="C12538" s="65">
        <v>11</v>
      </c>
      <c r="D12538" t="s">
        <v>237</v>
      </c>
      <c r="E12538" s="65">
        <v>1</v>
      </c>
      <c r="F12538" t="s">
        <v>238</v>
      </c>
      <c r="G12538" t="s">
        <v>239</v>
      </c>
      <c r="H12538" t="s">
        <v>226</v>
      </c>
      <c r="I12538" t="s">
        <v>227</v>
      </c>
      <c r="J12538" s="65">
        <v>82</v>
      </c>
      <c r="K12538" t="str">
        <f t="shared" si="460"/>
        <v>36VI1000PLNA</v>
      </c>
      <c r="L12538">
        <f t="shared" si="461"/>
        <v>82</v>
      </c>
    </row>
    <row r="12539" spans="1:12">
      <c r="A12539" s="65">
        <v>36</v>
      </c>
      <c r="B12539" t="s">
        <v>4</v>
      </c>
      <c r="C12539" s="65">
        <v>11</v>
      </c>
      <c r="D12539" t="s">
        <v>237</v>
      </c>
      <c r="E12539" s="65">
        <v>1</v>
      </c>
      <c r="F12539" t="s">
        <v>238</v>
      </c>
      <c r="G12539" t="s">
        <v>239</v>
      </c>
      <c r="H12539" t="s">
        <v>244</v>
      </c>
      <c r="I12539" t="s">
        <v>245</v>
      </c>
      <c r="J12539" s="65">
        <v>11685</v>
      </c>
      <c r="K12539" t="str">
        <f t="shared" si="460"/>
        <v>36VI1000SRTT</v>
      </c>
      <c r="L12539">
        <f t="shared" si="461"/>
        <v>11685</v>
      </c>
    </row>
    <row r="12540" spans="1:12">
      <c r="A12540" s="65">
        <v>36</v>
      </c>
      <c r="B12540" t="s">
        <v>4</v>
      </c>
      <c r="C12540" s="65">
        <v>11</v>
      </c>
      <c r="D12540" t="s">
        <v>237</v>
      </c>
      <c r="E12540" s="65">
        <v>1</v>
      </c>
      <c r="F12540" t="s">
        <v>238</v>
      </c>
      <c r="G12540" t="s">
        <v>239</v>
      </c>
      <c r="H12540" t="s">
        <v>246</v>
      </c>
      <c r="I12540" t="s">
        <v>247</v>
      </c>
      <c r="J12540" s="65">
        <v>8940</v>
      </c>
      <c r="K12540" t="str">
        <f t="shared" si="460"/>
        <v>36VI1000SRPS</v>
      </c>
      <c r="L12540">
        <f t="shared" si="461"/>
        <v>8940</v>
      </c>
    </row>
    <row r="12541" spans="1:12">
      <c r="A12541" s="65">
        <v>36</v>
      </c>
      <c r="B12541" t="s">
        <v>4</v>
      </c>
      <c r="C12541" s="65">
        <v>11</v>
      </c>
      <c r="D12541" t="s">
        <v>237</v>
      </c>
      <c r="E12541" s="65">
        <v>1</v>
      </c>
      <c r="F12541" t="s">
        <v>238</v>
      </c>
      <c r="G12541" t="s">
        <v>239</v>
      </c>
      <c r="H12541" t="s">
        <v>248</v>
      </c>
      <c r="I12541" t="s">
        <v>249</v>
      </c>
      <c r="J12541" s="65">
        <v>0</v>
      </c>
      <c r="K12541" t="str">
        <f t="shared" si="460"/>
        <v>36VI1000SRPR</v>
      </c>
      <c r="L12541">
        <f t="shared" si="461"/>
        <v>0</v>
      </c>
    </row>
    <row r="12542" spans="1:12">
      <c r="A12542" s="65">
        <v>36</v>
      </c>
      <c r="B12542" t="s">
        <v>4</v>
      </c>
      <c r="C12542" s="65">
        <v>11</v>
      </c>
      <c r="D12542" t="s">
        <v>237</v>
      </c>
      <c r="E12542" s="65">
        <v>1</v>
      </c>
      <c r="F12542" t="s">
        <v>238</v>
      </c>
      <c r="G12542" t="s">
        <v>239</v>
      </c>
      <c r="H12542" t="s">
        <v>250</v>
      </c>
      <c r="I12542" t="s">
        <v>251</v>
      </c>
      <c r="J12542" s="65">
        <v>8940</v>
      </c>
      <c r="K12542" t="str">
        <f t="shared" si="460"/>
        <v>36VI1000SRPT</v>
      </c>
      <c r="L12542">
        <f t="shared" si="461"/>
        <v>8940</v>
      </c>
    </row>
    <row r="12543" spans="1:12">
      <c r="A12543" s="65">
        <v>36</v>
      </c>
      <c r="B12543" t="s">
        <v>4</v>
      </c>
      <c r="C12543" s="65">
        <v>11</v>
      </c>
      <c r="D12543" t="s">
        <v>237</v>
      </c>
      <c r="E12543" s="65">
        <v>1</v>
      </c>
      <c r="F12543" t="s">
        <v>238</v>
      </c>
      <c r="G12543" t="s">
        <v>239</v>
      </c>
      <c r="H12543" t="s">
        <v>252</v>
      </c>
      <c r="I12543" t="s">
        <v>253</v>
      </c>
      <c r="J12543" s="65">
        <v>8940</v>
      </c>
      <c r="K12543" t="str">
        <f t="shared" si="460"/>
        <v>36VI1000SRRS</v>
      </c>
      <c r="L12543">
        <f t="shared" si="461"/>
        <v>8940</v>
      </c>
    </row>
    <row r="12544" spans="1:12">
      <c r="A12544" s="65">
        <v>36</v>
      </c>
      <c r="B12544" t="s">
        <v>4</v>
      </c>
      <c r="C12544" s="65">
        <v>11</v>
      </c>
      <c r="D12544" t="s">
        <v>237</v>
      </c>
      <c r="E12544" s="65">
        <v>1</v>
      </c>
      <c r="F12544" t="s">
        <v>238</v>
      </c>
      <c r="G12544" t="s">
        <v>239</v>
      </c>
      <c r="H12544" t="s">
        <v>254</v>
      </c>
      <c r="I12544" t="s">
        <v>255</v>
      </c>
      <c r="J12544" s="65">
        <v>0</v>
      </c>
      <c r="K12544" t="str">
        <f t="shared" si="460"/>
        <v>36VI1000SRRR</v>
      </c>
      <c r="L12544">
        <f t="shared" si="461"/>
        <v>0</v>
      </c>
    </row>
    <row r="12545" spans="1:12">
      <c r="A12545" s="65">
        <v>36</v>
      </c>
      <c r="B12545" t="s">
        <v>4</v>
      </c>
      <c r="C12545" s="65">
        <v>11</v>
      </c>
      <c r="D12545" t="s">
        <v>237</v>
      </c>
      <c r="E12545" s="65">
        <v>1</v>
      </c>
      <c r="F12545" t="s">
        <v>238</v>
      </c>
      <c r="G12545" t="s">
        <v>239</v>
      </c>
      <c r="H12545" t="s">
        <v>258</v>
      </c>
      <c r="I12545" t="s">
        <v>259</v>
      </c>
      <c r="J12545" s="65">
        <v>7322</v>
      </c>
      <c r="K12545" t="str">
        <f t="shared" si="460"/>
        <v>36VI1000RSRS</v>
      </c>
      <c r="L12545">
        <f t="shared" si="461"/>
        <v>7322</v>
      </c>
    </row>
    <row r="12546" spans="1:12">
      <c r="A12546" s="65">
        <v>36</v>
      </c>
      <c r="B12546" t="s">
        <v>4</v>
      </c>
      <c r="C12546" s="65">
        <v>11</v>
      </c>
      <c r="D12546" t="s">
        <v>237</v>
      </c>
      <c r="E12546" s="65">
        <v>1</v>
      </c>
      <c r="F12546" t="s">
        <v>238</v>
      </c>
      <c r="G12546" t="s">
        <v>239</v>
      </c>
      <c r="H12546" t="s">
        <v>264</v>
      </c>
      <c r="I12546" t="s">
        <v>265</v>
      </c>
      <c r="J12546" s="65">
        <v>0</v>
      </c>
      <c r="K12546" t="str">
        <f t="shared" si="460"/>
        <v>36VI1000RSRR</v>
      </c>
      <c r="L12546">
        <f t="shared" si="461"/>
        <v>0</v>
      </c>
    </row>
    <row r="12547" spans="1:12">
      <c r="A12547" s="65">
        <v>36</v>
      </c>
      <c r="B12547" t="s">
        <v>4</v>
      </c>
      <c r="C12547" s="65">
        <v>11</v>
      </c>
      <c r="D12547" t="s">
        <v>237</v>
      </c>
      <c r="E12547" s="65">
        <v>1</v>
      </c>
      <c r="F12547" t="s">
        <v>238</v>
      </c>
      <c r="G12547" t="s">
        <v>239</v>
      </c>
      <c r="H12547" t="s">
        <v>228</v>
      </c>
      <c r="I12547" t="s">
        <v>217</v>
      </c>
      <c r="J12547" s="65">
        <v>65459</v>
      </c>
      <c r="K12547" t="str">
        <f t="shared" si="460"/>
        <v>36VI1000PTBI</v>
      </c>
      <c r="L12547">
        <f t="shared" si="461"/>
        <v>65459</v>
      </c>
    </row>
    <row r="12548" spans="1:12">
      <c r="A12548" s="65">
        <v>36</v>
      </c>
      <c r="B12548" t="s">
        <v>4</v>
      </c>
      <c r="C12548" s="65">
        <v>11</v>
      </c>
      <c r="D12548" t="s">
        <v>237</v>
      </c>
      <c r="E12548" s="65">
        <v>1</v>
      </c>
      <c r="F12548" t="s">
        <v>238</v>
      </c>
      <c r="G12548" t="s">
        <v>239</v>
      </c>
      <c r="H12548" t="s">
        <v>229</v>
      </c>
      <c r="I12548" t="s">
        <v>230</v>
      </c>
      <c r="J12548" s="65">
        <v>0</v>
      </c>
      <c r="K12548" t="str">
        <f t="shared" si="460"/>
        <v>36VI1000PRNR</v>
      </c>
      <c r="L12548">
        <f t="shared" si="461"/>
        <v>0</v>
      </c>
    </row>
    <row r="12549" spans="1:12">
      <c r="A12549" s="65">
        <v>36</v>
      </c>
      <c r="B12549" t="s">
        <v>4</v>
      </c>
      <c r="C12549" s="65">
        <v>11</v>
      </c>
      <c r="D12549" t="s">
        <v>237</v>
      </c>
      <c r="E12549" s="65">
        <v>1</v>
      </c>
      <c r="F12549" t="s">
        <v>238</v>
      </c>
      <c r="G12549" t="s">
        <v>239</v>
      </c>
      <c r="H12549" t="s">
        <v>233</v>
      </c>
      <c r="I12549" t="s">
        <v>234</v>
      </c>
      <c r="J12549" s="65">
        <v>0</v>
      </c>
      <c r="K12549" t="str">
        <f t="shared" si="460"/>
        <v>36VI1000PRER</v>
      </c>
      <c r="L12549">
        <f t="shared" si="461"/>
        <v>0</v>
      </c>
    </row>
    <row r="12550" spans="1:12">
      <c r="A12550" s="65">
        <v>36</v>
      </c>
      <c r="B12550" t="s">
        <v>4</v>
      </c>
      <c r="C12550" s="65">
        <v>11</v>
      </c>
      <c r="D12550" t="s">
        <v>237</v>
      </c>
      <c r="E12550" s="65">
        <v>1</v>
      </c>
      <c r="F12550" t="s">
        <v>238</v>
      </c>
      <c r="G12550" t="s">
        <v>239</v>
      </c>
      <c r="H12550" t="s">
        <v>266</v>
      </c>
      <c r="I12550" t="s">
        <v>267</v>
      </c>
      <c r="J12550" s="65">
        <v>65459</v>
      </c>
      <c r="K12550" t="str">
        <f t="shared" si="460"/>
        <v>36VI1000PTRE</v>
      </c>
      <c r="L12550">
        <f t="shared" si="461"/>
        <v>65459</v>
      </c>
    </row>
    <row r="12551" spans="1:12">
      <c r="A12551" s="65">
        <v>36</v>
      </c>
      <c r="B12551" t="s">
        <v>4</v>
      </c>
      <c r="C12551" s="65">
        <v>11</v>
      </c>
      <c r="D12551" t="s">
        <v>237</v>
      </c>
      <c r="E12551" s="65">
        <v>1</v>
      </c>
      <c r="F12551" t="s">
        <v>238</v>
      </c>
      <c r="G12551" t="s">
        <v>239</v>
      </c>
      <c r="H12551" t="s">
        <v>268</v>
      </c>
      <c r="I12551" t="s">
        <v>269</v>
      </c>
      <c r="J12551" s="65">
        <v>0</v>
      </c>
      <c r="K12551" t="str">
        <f t="shared" si="460"/>
        <v>36VI1000DRCF</v>
      </c>
      <c r="L12551">
        <f t="shared" si="461"/>
        <v>0</v>
      </c>
    </row>
    <row r="12552" spans="1:12">
      <c r="A12552" s="65">
        <v>36</v>
      </c>
      <c r="B12552" t="s">
        <v>4</v>
      </c>
      <c r="C12552" s="65">
        <v>11</v>
      </c>
      <c r="D12552" t="s">
        <v>237</v>
      </c>
      <c r="E12552" s="65">
        <v>1</v>
      </c>
      <c r="F12552" t="s">
        <v>238</v>
      </c>
      <c r="G12552" t="s">
        <v>239</v>
      </c>
      <c r="H12552" t="s">
        <v>242</v>
      </c>
      <c r="I12552" t="s">
        <v>243</v>
      </c>
      <c r="J12552" s="65">
        <v>0</v>
      </c>
      <c r="K12552" t="str">
        <f t="shared" si="460"/>
        <v>36VI1000DRPP</v>
      </c>
      <c r="L12552">
        <f t="shared" si="461"/>
        <v>0</v>
      </c>
    </row>
    <row r="12553" spans="1:12">
      <c r="A12553" s="65">
        <v>36</v>
      </c>
      <c r="B12553" t="s">
        <v>4</v>
      </c>
      <c r="C12553" s="65">
        <v>11</v>
      </c>
      <c r="D12553" t="s">
        <v>237</v>
      </c>
      <c r="E12553" s="65">
        <v>1</v>
      </c>
      <c r="F12553" t="s">
        <v>238</v>
      </c>
      <c r="G12553" t="s">
        <v>239</v>
      </c>
      <c r="H12553" t="s">
        <v>262</v>
      </c>
      <c r="I12553" t="s">
        <v>263</v>
      </c>
      <c r="J12553" s="65">
        <v>0</v>
      </c>
      <c r="K12553" t="str">
        <f t="shared" si="460"/>
        <v>36VI1000DREX</v>
      </c>
      <c r="L12553">
        <f t="shared" si="461"/>
        <v>0</v>
      </c>
    </row>
    <row r="12554" spans="1:12">
      <c r="A12554" s="65">
        <v>36</v>
      </c>
      <c r="B12554" t="s">
        <v>4</v>
      </c>
      <c r="C12554" s="65">
        <v>11</v>
      </c>
      <c r="D12554" t="s">
        <v>237</v>
      </c>
      <c r="E12554" s="65">
        <v>1</v>
      </c>
      <c r="F12554" t="s">
        <v>238</v>
      </c>
      <c r="G12554" t="s">
        <v>239</v>
      </c>
      <c r="H12554" t="s">
        <v>220</v>
      </c>
      <c r="I12554" t="s">
        <v>221</v>
      </c>
      <c r="J12554" s="65">
        <v>0</v>
      </c>
      <c r="K12554" t="str">
        <f t="shared" si="460"/>
        <v>36VI1000DRET</v>
      </c>
      <c r="L12554">
        <f t="shared" si="461"/>
        <v>0</v>
      </c>
    </row>
    <row r="12555" spans="1:12">
      <c r="A12555" s="65">
        <v>36</v>
      </c>
      <c r="B12555" t="s">
        <v>4</v>
      </c>
      <c r="C12555" s="65">
        <v>11</v>
      </c>
      <c r="D12555" t="s">
        <v>237</v>
      </c>
      <c r="E12555" s="65">
        <v>1</v>
      </c>
      <c r="F12555" t="s">
        <v>238</v>
      </c>
      <c r="G12555" t="s">
        <v>239</v>
      </c>
      <c r="H12555" t="s">
        <v>222</v>
      </c>
      <c r="I12555" t="s">
        <v>223</v>
      </c>
      <c r="J12555" s="65">
        <v>0</v>
      </c>
      <c r="K12555" t="str">
        <f t="shared" si="460"/>
        <v>36VI1000DPMA</v>
      </c>
      <c r="L12555">
        <f t="shared" si="461"/>
        <v>0</v>
      </c>
    </row>
    <row r="12556" spans="1:12">
      <c r="A12556" s="65">
        <v>36</v>
      </c>
      <c r="B12556" t="s">
        <v>4</v>
      </c>
      <c r="C12556" s="65">
        <v>11</v>
      </c>
      <c r="D12556" t="s">
        <v>237</v>
      </c>
      <c r="E12556" s="65">
        <v>1</v>
      </c>
      <c r="F12556" t="s">
        <v>238</v>
      </c>
      <c r="G12556" t="s">
        <v>239</v>
      </c>
      <c r="H12556" t="s">
        <v>211</v>
      </c>
      <c r="I12556" t="s">
        <v>212</v>
      </c>
      <c r="J12556" s="65">
        <v>11685</v>
      </c>
      <c r="K12556" t="str">
        <f t="shared" si="460"/>
        <v>36VI1000APRS</v>
      </c>
      <c r="L12556">
        <f t="shared" si="461"/>
        <v>11685</v>
      </c>
    </row>
    <row r="12557" spans="1:12">
      <c r="A12557" s="65">
        <v>36</v>
      </c>
      <c r="B12557" t="s">
        <v>4</v>
      </c>
      <c r="C12557" s="65">
        <v>11</v>
      </c>
      <c r="D12557" t="s">
        <v>237</v>
      </c>
      <c r="E12557" s="65">
        <v>1</v>
      </c>
      <c r="F12557" t="s">
        <v>238</v>
      </c>
      <c r="G12557" t="s">
        <v>239</v>
      </c>
      <c r="H12557" t="s">
        <v>215</v>
      </c>
      <c r="I12557" t="s">
        <v>216</v>
      </c>
      <c r="J12557" s="65">
        <v>11685</v>
      </c>
      <c r="K12557" t="str">
        <f t="shared" si="460"/>
        <v>36VI1000APRT</v>
      </c>
      <c r="L12557">
        <f t="shared" si="461"/>
        <v>11685</v>
      </c>
    </row>
    <row r="12558" spans="1:12">
      <c r="A12558" s="65">
        <v>36</v>
      </c>
      <c r="B12558" t="s">
        <v>4</v>
      </c>
      <c r="C12558" s="65">
        <v>11</v>
      </c>
      <c r="D12558" t="s">
        <v>237</v>
      </c>
      <c r="E12558" s="65">
        <v>1</v>
      </c>
      <c r="F12558" t="s">
        <v>238</v>
      </c>
      <c r="G12558" t="s">
        <v>239</v>
      </c>
      <c r="H12558" t="s">
        <v>224</v>
      </c>
      <c r="I12558" t="s">
        <v>225</v>
      </c>
      <c r="J12558" s="65">
        <v>0</v>
      </c>
      <c r="K12558" t="str">
        <f t="shared" si="460"/>
        <v>36VI1000ARRA</v>
      </c>
      <c r="L12558">
        <f t="shared" si="461"/>
        <v>0</v>
      </c>
    </row>
    <row r="12559" spans="1:12">
      <c r="A12559" s="65">
        <v>36</v>
      </c>
      <c r="B12559" t="s">
        <v>4</v>
      </c>
      <c r="C12559" s="65">
        <v>11</v>
      </c>
      <c r="D12559" t="s">
        <v>237</v>
      </c>
      <c r="E12559" s="65">
        <v>1</v>
      </c>
      <c r="F12559" t="s">
        <v>238</v>
      </c>
      <c r="G12559" t="s">
        <v>239</v>
      </c>
      <c r="H12559" t="s">
        <v>270</v>
      </c>
      <c r="I12559" t="s">
        <v>271</v>
      </c>
      <c r="J12559" s="65">
        <v>0</v>
      </c>
      <c r="K12559" t="str">
        <f t="shared" si="460"/>
        <v>36VI1000SRTR</v>
      </c>
      <c r="L12559">
        <f t="shared" si="461"/>
        <v>0</v>
      </c>
    </row>
    <row r="12560" spans="1:12">
      <c r="A12560" s="65">
        <v>36</v>
      </c>
      <c r="B12560" t="s">
        <v>4</v>
      </c>
      <c r="C12560" s="65">
        <v>11</v>
      </c>
      <c r="D12560" t="s">
        <v>237</v>
      </c>
      <c r="E12560" s="65">
        <v>1</v>
      </c>
      <c r="F12560" t="s">
        <v>272</v>
      </c>
      <c r="G12560" t="s">
        <v>273</v>
      </c>
      <c r="H12560" t="s">
        <v>226</v>
      </c>
      <c r="I12560" t="s">
        <v>227</v>
      </c>
      <c r="J12560" s="65">
        <v>82</v>
      </c>
      <c r="K12560" t="str">
        <f t="shared" si="460"/>
        <v>36VI1100PLNA</v>
      </c>
      <c r="L12560">
        <f t="shared" si="461"/>
        <v>82</v>
      </c>
    </row>
    <row r="12561" spans="1:12">
      <c r="A12561" s="65">
        <v>36</v>
      </c>
      <c r="B12561" t="s">
        <v>4</v>
      </c>
      <c r="C12561" s="65">
        <v>11</v>
      </c>
      <c r="D12561" t="s">
        <v>237</v>
      </c>
      <c r="E12561" s="65">
        <v>1</v>
      </c>
      <c r="F12561" t="s">
        <v>272</v>
      </c>
      <c r="G12561" t="s">
        <v>273</v>
      </c>
      <c r="H12561" t="s">
        <v>235</v>
      </c>
      <c r="I12561" t="s">
        <v>236</v>
      </c>
      <c r="J12561" s="65">
        <v>118</v>
      </c>
      <c r="K12561" t="str">
        <f t="shared" si="460"/>
        <v>36VI1100SABA</v>
      </c>
      <c r="L12561">
        <f t="shared" si="461"/>
        <v>118</v>
      </c>
    </row>
    <row r="12562" spans="1:12">
      <c r="A12562" s="65">
        <v>36</v>
      </c>
      <c r="B12562" t="s">
        <v>4</v>
      </c>
      <c r="C12562" s="65">
        <v>11</v>
      </c>
      <c r="D12562" t="s">
        <v>237</v>
      </c>
      <c r="E12562" s="65">
        <v>1</v>
      </c>
      <c r="F12562" t="s">
        <v>272</v>
      </c>
      <c r="G12562" t="s">
        <v>273</v>
      </c>
      <c r="H12562" t="s">
        <v>215</v>
      </c>
      <c r="I12562" t="s">
        <v>216</v>
      </c>
      <c r="J12562" s="65">
        <v>11685</v>
      </c>
      <c r="K12562" t="str">
        <f t="shared" si="460"/>
        <v>36VI1100APRT</v>
      </c>
      <c r="L12562">
        <f t="shared" si="461"/>
        <v>11685</v>
      </c>
    </row>
    <row r="12563" spans="1:12">
      <c r="A12563" s="65">
        <v>36</v>
      </c>
      <c r="B12563" t="s">
        <v>4</v>
      </c>
      <c r="C12563" s="65">
        <v>11</v>
      </c>
      <c r="D12563" t="s">
        <v>237</v>
      </c>
      <c r="E12563" s="65">
        <v>1</v>
      </c>
      <c r="F12563" t="s">
        <v>272</v>
      </c>
      <c r="G12563" t="s">
        <v>273</v>
      </c>
      <c r="H12563" t="s">
        <v>213</v>
      </c>
      <c r="I12563" t="s">
        <v>214</v>
      </c>
      <c r="J12563" s="65">
        <v>0</v>
      </c>
      <c r="K12563" t="str">
        <f t="shared" si="460"/>
        <v>36VI1100APRR</v>
      </c>
      <c r="L12563">
        <f t="shared" si="461"/>
        <v>0</v>
      </c>
    </row>
    <row r="12564" spans="1:12">
      <c r="A12564" s="65">
        <v>36</v>
      </c>
      <c r="B12564" t="s">
        <v>4</v>
      </c>
      <c r="C12564" s="65">
        <v>11</v>
      </c>
      <c r="D12564" t="s">
        <v>237</v>
      </c>
      <c r="E12564" s="65">
        <v>1</v>
      </c>
      <c r="F12564" t="s">
        <v>272</v>
      </c>
      <c r="G12564" t="s">
        <v>273</v>
      </c>
      <c r="H12564" t="s">
        <v>211</v>
      </c>
      <c r="I12564" t="s">
        <v>212</v>
      </c>
      <c r="J12564" s="65">
        <v>11685</v>
      </c>
      <c r="K12564" t="str">
        <f t="shared" si="460"/>
        <v>36VI1100APRS</v>
      </c>
      <c r="L12564">
        <f t="shared" si="461"/>
        <v>11685</v>
      </c>
    </row>
    <row r="12565" spans="1:12">
      <c r="A12565" s="65">
        <v>36</v>
      </c>
      <c r="B12565" t="s">
        <v>4</v>
      </c>
      <c r="C12565" s="65">
        <v>11</v>
      </c>
      <c r="D12565" t="s">
        <v>237</v>
      </c>
      <c r="E12565" s="65">
        <v>1</v>
      </c>
      <c r="F12565" t="s">
        <v>272</v>
      </c>
      <c r="G12565" t="s">
        <v>273</v>
      </c>
      <c r="H12565" t="s">
        <v>222</v>
      </c>
      <c r="I12565" t="s">
        <v>223</v>
      </c>
      <c r="J12565" s="65">
        <v>0</v>
      </c>
      <c r="K12565" t="str">
        <f t="shared" si="460"/>
        <v>36VI1100DPMA</v>
      </c>
      <c r="L12565">
        <f t="shared" si="461"/>
        <v>0</v>
      </c>
    </row>
    <row r="12566" spans="1:12">
      <c r="A12566" s="65">
        <v>36</v>
      </c>
      <c r="B12566" t="s">
        <v>4</v>
      </c>
      <c r="C12566" s="65">
        <v>11</v>
      </c>
      <c r="D12566" t="s">
        <v>237</v>
      </c>
      <c r="E12566" s="65">
        <v>1</v>
      </c>
      <c r="F12566" t="s">
        <v>272</v>
      </c>
      <c r="G12566" t="s">
        <v>273</v>
      </c>
      <c r="H12566" t="s">
        <v>220</v>
      </c>
      <c r="I12566" t="s">
        <v>221</v>
      </c>
      <c r="J12566" s="65">
        <v>0</v>
      </c>
      <c r="K12566" t="str">
        <f t="shared" si="460"/>
        <v>36VI1100DRET</v>
      </c>
      <c r="L12566">
        <f t="shared" si="461"/>
        <v>0</v>
      </c>
    </row>
    <row r="12567" spans="1:12">
      <c r="A12567" s="65">
        <v>36</v>
      </c>
      <c r="B12567" t="s">
        <v>4</v>
      </c>
      <c r="C12567" s="65">
        <v>11</v>
      </c>
      <c r="D12567" t="s">
        <v>237</v>
      </c>
      <c r="E12567" s="65">
        <v>1</v>
      </c>
      <c r="F12567" t="s">
        <v>272</v>
      </c>
      <c r="G12567" t="s">
        <v>273</v>
      </c>
      <c r="H12567" t="s">
        <v>262</v>
      </c>
      <c r="I12567" t="s">
        <v>263</v>
      </c>
      <c r="J12567" s="65">
        <v>0</v>
      </c>
      <c r="K12567" t="str">
        <f t="shared" si="460"/>
        <v>36VI1100DREX</v>
      </c>
      <c r="L12567">
        <f t="shared" si="461"/>
        <v>0</v>
      </c>
    </row>
    <row r="12568" spans="1:12">
      <c r="A12568" s="65">
        <v>36</v>
      </c>
      <c r="B12568" t="s">
        <v>4</v>
      </c>
      <c r="C12568" s="65">
        <v>11</v>
      </c>
      <c r="D12568" t="s">
        <v>237</v>
      </c>
      <c r="E12568" s="65">
        <v>1</v>
      </c>
      <c r="F12568" t="s">
        <v>272</v>
      </c>
      <c r="G12568" t="s">
        <v>273</v>
      </c>
      <c r="H12568" t="s">
        <v>260</v>
      </c>
      <c r="I12568" t="s">
        <v>261</v>
      </c>
      <c r="J12568" s="65">
        <v>65459</v>
      </c>
      <c r="K12568" t="str">
        <f t="shared" si="460"/>
        <v>36VI1100DRVM</v>
      </c>
      <c r="L12568">
        <f t="shared" si="461"/>
        <v>65459</v>
      </c>
    </row>
    <row r="12569" spans="1:12">
      <c r="A12569" s="65">
        <v>36</v>
      </c>
      <c r="B12569" t="s">
        <v>4</v>
      </c>
      <c r="C12569" s="65">
        <v>11</v>
      </c>
      <c r="D12569" t="s">
        <v>237</v>
      </c>
      <c r="E12569" s="65">
        <v>1</v>
      </c>
      <c r="F12569" t="s">
        <v>272</v>
      </c>
      <c r="G12569" t="s">
        <v>273</v>
      </c>
      <c r="H12569" t="s">
        <v>242</v>
      </c>
      <c r="I12569" t="s">
        <v>243</v>
      </c>
      <c r="J12569" s="65">
        <v>0</v>
      </c>
      <c r="K12569" t="str">
        <f t="shared" si="460"/>
        <v>36VI1100DRPP</v>
      </c>
      <c r="L12569">
        <f t="shared" si="461"/>
        <v>0</v>
      </c>
    </row>
    <row r="12570" spans="1:12">
      <c r="A12570" s="65">
        <v>36</v>
      </c>
      <c r="B12570" t="s">
        <v>4</v>
      </c>
      <c r="C12570" s="65">
        <v>11</v>
      </c>
      <c r="D12570" t="s">
        <v>237</v>
      </c>
      <c r="E12570" s="65">
        <v>1</v>
      </c>
      <c r="F12570" t="s">
        <v>272</v>
      </c>
      <c r="G12570" t="s">
        <v>273</v>
      </c>
      <c r="H12570" t="s">
        <v>268</v>
      </c>
      <c r="I12570" t="s">
        <v>269</v>
      </c>
      <c r="J12570" s="65">
        <v>0</v>
      </c>
      <c r="K12570" t="str">
        <f t="shared" si="460"/>
        <v>36VI1100DRCF</v>
      </c>
      <c r="L12570">
        <f t="shared" si="461"/>
        <v>0</v>
      </c>
    </row>
    <row r="12571" spans="1:12">
      <c r="A12571" s="65">
        <v>36</v>
      </c>
      <c r="B12571" t="s">
        <v>4</v>
      </c>
      <c r="C12571" s="65">
        <v>11</v>
      </c>
      <c r="D12571" t="s">
        <v>237</v>
      </c>
      <c r="E12571" s="65">
        <v>1</v>
      </c>
      <c r="F12571" t="s">
        <v>272</v>
      </c>
      <c r="G12571" t="s">
        <v>273</v>
      </c>
      <c r="H12571" t="s">
        <v>266</v>
      </c>
      <c r="I12571" t="s">
        <v>267</v>
      </c>
      <c r="J12571" s="65">
        <v>65459</v>
      </c>
      <c r="K12571" t="str">
        <f t="shared" si="460"/>
        <v>36VI1100PTRE</v>
      </c>
      <c r="L12571">
        <f t="shared" si="461"/>
        <v>65459</v>
      </c>
    </row>
    <row r="12572" spans="1:12">
      <c r="A12572" s="65">
        <v>36</v>
      </c>
      <c r="B12572" t="s">
        <v>4</v>
      </c>
      <c r="C12572" s="65">
        <v>11</v>
      </c>
      <c r="D12572" t="s">
        <v>237</v>
      </c>
      <c r="E12572" s="65">
        <v>1</v>
      </c>
      <c r="F12572" t="s">
        <v>272</v>
      </c>
      <c r="G12572" t="s">
        <v>273</v>
      </c>
      <c r="H12572" t="s">
        <v>233</v>
      </c>
      <c r="I12572" t="s">
        <v>234</v>
      </c>
      <c r="J12572" s="65">
        <v>0</v>
      </c>
      <c r="K12572" t="str">
        <f t="shared" si="460"/>
        <v>36VI1100PRER</v>
      </c>
      <c r="L12572">
        <f t="shared" si="461"/>
        <v>0</v>
      </c>
    </row>
    <row r="12573" spans="1:12">
      <c r="A12573" s="65">
        <v>36</v>
      </c>
      <c r="B12573" t="s">
        <v>4</v>
      </c>
      <c r="C12573" s="65">
        <v>11</v>
      </c>
      <c r="D12573" t="s">
        <v>237</v>
      </c>
      <c r="E12573" s="65">
        <v>1</v>
      </c>
      <c r="F12573" t="s">
        <v>272</v>
      </c>
      <c r="G12573" t="s">
        <v>273</v>
      </c>
      <c r="H12573" t="s">
        <v>231</v>
      </c>
      <c r="I12573" t="s">
        <v>232</v>
      </c>
      <c r="J12573" s="65">
        <v>65459</v>
      </c>
      <c r="K12573" t="str">
        <f t="shared" si="460"/>
        <v>36VI1100PRES</v>
      </c>
      <c r="L12573">
        <f t="shared" si="461"/>
        <v>65459</v>
      </c>
    </row>
    <row r="12574" spans="1:12">
      <c r="A12574" s="65">
        <v>36</v>
      </c>
      <c r="B12574" t="s">
        <v>4</v>
      </c>
      <c r="C12574" s="65">
        <v>11</v>
      </c>
      <c r="D12574" t="s">
        <v>237</v>
      </c>
      <c r="E12574" s="65">
        <v>1</v>
      </c>
      <c r="F12574" t="s">
        <v>272</v>
      </c>
      <c r="G12574" t="s">
        <v>273</v>
      </c>
      <c r="H12574" t="s">
        <v>229</v>
      </c>
      <c r="I12574" t="s">
        <v>230</v>
      </c>
      <c r="J12574" s="65">
        <v>0</v>
      </c>
      <c r="K12574" t="str">
        <f t="shared" si="460"/>
        <v>36VI1100PRNR</v>
      </c>
      <c r="L12574">
        <f t="shared" si="461"/>
        <v>0</v>
      </c>
    </row>
    <row r="12575" spans="1:12">
      <c r="A12575" s="65">
        <v>36</v>
      </c>
      <c r="B12575" t="s">
        <v>4</v>
      </c>
      <c r="C12575" s="65">
        <v>11</v>
      </c>
      <c r="D12575" t="s">
        <v>237</v>
      </c>
      <c r="E12575" s="65">
        <v>1</v>
      </c>
      <c r="F12575" t="s">
        <v>272</v>
      </c>
      <c r="G12575" t="s">
        <v>273</v>
      </c>
      <c r="H12575" t="s">
        <v>228</v>
      </c>
      <c r="I12575" t="s">
        <v>217</v>
      </c>
      <c r="J12575" s="65">
        <v>65459</v>
      </c>
      <c r="K12575" t="str">
        <f t="shared" si="460"/>
        <v>36VI1100PTBI</v>
      </c>
      <c r="L12575">
        <f t="shared" si="461"/>
        <v>65459</v>
      </c>
    </row>
    <row r="12576" spans="1:12">
      <c r="A12576" s="65">
        <v>36</v>
      </c>
      <c r="B12576" t="s">
        <v>4</v>
      </c>
      <c r="C12576" s="65">
        <v>11</v>
      </c>
      <c r="D12576" t="s">
        <v>237</v>
      </c>
      <c r="E12576" s="65">
        <v>1</v>
      </c>
      <c r="F12576" t="s">
        <v>272</v>
      </c>
      <c r="G12576" t="s">
        <v>273</v>
      </c>
      <c r="H12576" t="s">
        <v>264</v>
      </c>
      <c r="I12576" t="s">
        <v>265</v>
      </c>
      <c r="J12576" s="65">
        <v>0</v>
      </c>
      <c r="K12576" t="str">
        <f t="shared" si="460"/>
        <v>36VI1100RSRR</v>
      </c>
      <c r="L12576">
        <f t="shared" si="461"/>
        <v>0</v>
      </c>
    </row>
    <row r="12577" spans="1:12">
      <c r="A12577" s="65">
        <v>36</v>
      </c>
      <c r="B12577" t="s">
        <v>4</v>
      </c>
      <c r="C12577" s="65">
        <v>11</v>
      </c>
      <c r="D12577" t="s">
        <v>237</v>
      </c>
      <c r="E12577" s="65">
        <v>1</v>
      </c>
      <c r="F12577" t="s">
        <v>272</v>
      </c>
      <c r="G12577" t="s">
        <v>273</v>
      </c>
      <c r="H12577" t="s">
        <v>258</v>
      </c>
      <c r="I12577" t="s">
        <v>259</v>
      </c>
      <c r="J12577" s="65">
        <v>7322</v>
      </c>
      <c r="K12577" t="str">
        <f t="shared" si="460"/>
        <v>36VI1100RSRS</v>
      </c>
      <c r="L12577">
        <f t="shared" si="461"/>
        <v>7322</v>
      </c>
    </row>
    <row r="12578" spans="1:12">
      <c r="A12578" s="65">
        <v>36</v>
      </c>
      <c r="B12578" t="s">
        <v>4</v>
      </c>
      <c r="C12578" s="65">
        <v>11</v>
      </c>
      <c r="D12578" t="s">
        <v>237</v>
      </c>
      <c r="E12578" s="65">
        <v>1</v>
      </c>
      <c r="F12578" t="s">
        <v>272</v>
      </c>
      <c r="G12578" t="s">
        <v>273</v>
      </c>
      <c r="H12578" t="s">
        <v>256</v>
      </c>
      <c r="I12578" t="s">
        <v>257</v>
      </c>
      <c r="J12578" s="65">
        <v>8940</v>
      </c>
      <c r="K12578" t="str">
        <f t="shared" si="460"/>
        <v>36VI1100SRRT</v>
      </c>
      <c r="L12578">
        <f t="shared" si="461"/>
        <v>8940</v>
      </c>
    </row>
    <row r="12579" spans="1:12">
      <c r="A12579" s="65">
        <v>36</v>
      </c>
      <c r="B12579" t="s">
        <v>4</v>
      </c>
      <c r="C12579" s="65">
        <v>11</v>
      </c>
      <c r="D12579" t="s">
        <v>237</v>
      </c>
      <c r="E12579" s="65">
        <v>1</v>
      </c>
      <c r="F12579" t="s">
        <v>272</v>
      </c>
      <c r="G12579" t="s">
        <v>273</v>
      </c>
      <c r="H12579" t="s">
        <v>254</v>
      </c>
      <c r="I12579" t="s">
        <v>255</v>
      </c>
      <c r="J12579" s="65">
        <v>0</v>
      </c>
      <c r="K12579" t="str">
        <f t="shared" si="460"/>
        <v>36VI1100SRRR</v>
      </c>
      <c r="L12579">
        <f t="shared" si="461"/>
        <v>0</v>
      </c>
    </row>
    <row r="12580" spans="1:12">
      <c r="A12580" s="65">
        <v>36</v>
      </c>
      <c r="B12580" t="s">
        <v>4</v>
      </c>
      <c r="C12580" s="65">
        <v>11</v>
      </c>
      <c r="D12580" t="s">
        <v>237</v>
      </c>
      <c r="E12580" s="65">
        <v>1</v>
      </c>
      <c r="F12580" t="s">
        <v>272</v>
      </c>
      <c r="G12580" t="s">
        <v>273</v>
      </c>
      <c r="H12580" t="s">
        <v>252</v>
      </c>
      <c r="I12580" t="s">
        <v>253</v>
      </c>
      <c r="J12580" s="65">
        <v>8940</v>
      </c>
      <c r="K12580" t="str">
        <f t="shared" si="460"/>
        <v>36VI1100SRRS</v>
      </c>
      <c r="L12580">
        <f t="shared" si="461"/>
        <v>8940</v>
      </c>
    </row>
    <row r="12581" spans="1:12">
      <c r="A12581" s="65">
        <v>36</v>
      </c>
      <c r="B12581" t="s">
        <v>4</v>
      </c>
      <c r="C12581" s="65">
        <v>11</v>
      </c>
      <c r="D12581" t="s">
        <v>237</v>
      </c>
      <c r="E12581" s="65">
        <v>1</v>
      </c>
      <c r="F12581" t="s">
        <v>272</v>
      </c>
      <c r="G12581" t="s">
        <v>273</v>
      </c>
      <c r="H12581" t="s">
        <v>250</v>
      </c>
      <c r="I12581" t="s">
        <v>251</v>
      </c>
      <c r="J12581" s="65">
        <v>8940</v>
      </c>
      <c r="K12581" t="str">
        <f t="shared" si="460"/>
        <v>36VI1100SRPT</v>
      </c>
      <c r="L12581">
        <f t="shared" si="461"/>
        <v>8940</v>
      </c>
    </row>
    <row r="12582" spans="1:12">
      <c r="A12582" s="65">
        <v>36</v>
      </c>
      <c r="B12582" t="s">
        <v>4</v>
      </c>
      <c r="C12582" s="65">
        <v>11</v>
      </c>
      <c r="D12582" t="s">
        <v>237</v>
      </c>
      <c r="E12582" s="65">
        <v>1</v>
      </c>
      <c r="F12582" t="s">
        <v>272</v>
      </c>
      <c r="G12582" t="s">
        <v>273</v>
      </c>
      <c r="H12582" t="s">
        <v>248</v>
      </c>
      <c r="I12582" t="s">
        <v>249</v>
      </c>
      <c r="J12582" s="65">
        <v>0</v>
      </c>
      <c r="K12582" t="str">
        <f t="shared" si="460"/>
        <v>36VI1100SRPR</v>
      </c>
      <c r="L12582">
        <f t="shared" si="461"/>
        <v>0</v>
      </c>
    </row>
    <row r="12583" spans="1:12">
      <c r="A12583" s="65">
        <v>36</v>
      </c>
      <c r="B12583" t="s">
        <v>4</v>
      </c>
      <c r="C12583" s="65">
        <v>11</v>
      </c>
      <c r="D12583" t="s">
        <v>237</v>
      </c>
      <c r="E12583" s="65">
        <v>1</v>
      </c>
      <c r="F12583" t="s">
        <v>272</v>
      </c>
      <c r="G12583" t="s">
        <v>273</v>
      </c>
      <c r="H12583" t="s">
        <v>246</v>
      </c>
      <c r="I12583" t="s">
        <v>247</v>
      </c>
      <c r="J12583" s="65">
        <v>8940</v>
      </c>
      <c r="K12583" t="str">
        <f t="shared" si="460"/>
        <v>36VI1100SRPS</v>
      </c>
      <c r="L12583">
        <f t="shared" si="461"/>
        <v>8940</v>
      </c>
    </row>
    <row r="12584" spans="1:12">
      <c r="A12584" s="65">
        <v>36</v>
      </c>
      <c r="B12584" t="s">
        <v>4</v>
      </c>
      <c r="C12584" s="65">
        <v>11</v>
      </c>
      <c r="D12584" t="s">
        <v>237</v>
      </c>
      <c r="E12584" s="65">
        <v>1</v>
      </c>
      <c r="F12584" t="s">
        <v>272</v>
      </c>
      <c r="G12584" t="s">
        <v>273</v>
      </c>
      <c r="H12584" t="s">
        <v>244</v>
      </c>
      <c r="I12584" t="s">
        <v>245</v>
      </c>
      <c r="J12584" s="65">
        <v>11685</v>
      </c>
      <c r="K12584" t="str">
        <f t="shared" si="460"/>
        <v>36VI1100SRTT</v>
      </c>
      <c r="L12584">
        <f t="shared" si="461"/>
        <v>11685</v>
      </c>
    </row>
    <row r="12585" spans="1:12">
      <c r="A12585" s="65">
        <v>36</v>
      </c>
      <c r="B12585" t="s">
        <v>4</v>
      </c>
      <c r="C12585" s="65">
        <v>11</v>
      </c>
      <c r="D12585" t="s">
        <v>237</v>
      </c>
      <c r="E12585" s="65">
        <v>1</v>
      </c>
      <c r="F12585" t="s">
        <v>272</v>
      </c>
      <c r="G12585" t="s">
        <v>273</v>
      </c>
      <c r="H12585" t="s">
        <v>270</v>
      </c>
      <c r="I12585" t="s">
        <v>271</v>
      </c>
      <c r="J12585" s="65">
        <v>0</v>
      </c>
      <c r="K12585" t="str">
        <f t="shared" si="460"/>
        <v>36VI1100SRTR</v>
      </c>
      <c r="L12585">
        <f t="shared" si="461"/>
        <v>0</v>
      </c>
    </row>
    <row r="12586" spans="1:12">
      <c r="A12586" s="65">
        <v>36</v>
      </c>
      <c r="B12586" t="s">
        <v>4</v>
      </c>
      <c r="C12586" s="65">
        <v>11</v>
      </c>
      <c r="D12586" t="s">
        <v>237</v>
      </c>
      <c r="E12586" s="65">
        <v>1</v>
      </c>
      <c r="F12586" t="s">
        <v>272</v>
      </c>
      <c r="G12586" t="s">
        <v>273</v>
      </c>
      <c r="H12586" t="s">
        <v>240</v>
      </c>
      <c r="I12586" t="s">
        <v>241</v>
      </c>
      <c r="J12586" s="65">
        <v>11685</v>
      </c>
      <c r="K12586" t="str">
        <f t="shared" si="460"/>
        <v>36VI1100SRTS</v>
      </c>
      <c r="L12586">
        <f t="shared" si="461"/>
        <v>11685</v>
      </c>
    </row>
    <row r="12587" spans="1:12">
      <c r="A12587" s="65">
        <v>36</v>
      </c>
      <c r="B12587" t="s">
        <v>4</v>
      </c>
      <c r="C12587" s="65">
        <v>11</v>
      </c>
      <c r="D12587" t="s">
        <v>237</v>
      </c>
      <c r="E12587" s="65">
        <v>1</v>
      </c>
      <c r="F12587" t="s">
        <v>272</v>
      </c>
      <c r="G12587" t="s">
        <v>273</v>
      </c>
      <c r="H12587" t="s">
        <v>224</v>
      </c>
      <c r="I12587" t="s">
        <v>225</v>
      </c>
      <c r="J12587" s="65">
        <v>0</v>
      </c>
      <c r="K12587" t="str">
        <f t="shared" si="460"/>
        <v>36VI1100ARRA</v>
      </c>
      <c r="L12587">
        <f t="shared" si="461"/>
        <v>0</v>
      </c>
    </row>
    <row r="12588" spans="1:12">
      <c r="A12588" s="65">
        <v>36</v>
      </c>
      <c r="B12588" t="s">
        <v>4</v>
      </c>
      <c r="C12588" s="65">
        <v>11</v>
      </c>
      <c r="D12588" t="s">
        <v>237</v>
      </c>
      <c r="E12588" s="65">
        <v>1</v>
      </c>
      <c r="F12588" t="s">
        <v>274</v>
      </c>
      <c r="G12588" t="s">
        <v>275</v>
      </c>
      <c r="H12588" t="s">
        <v>235</v>
      </c>
      <c r="I12588" t="s">
        <v>236</v>
      </c>
      <c r="J12588" s="65">
        <v>118</v>
      </c>
      <c r="K12588" t="str">
        <f t="shared" si="460"/>
        <v>36VI1101SABA</v>
      </c>
      <c r="L12588">
        <f t="shared" si="461"/>
        <v>118</v>
      </c>
    </row>
    <row r="12589" spans="1:12">
      <c r="A12589" s="65">
        <v>36</v>
      </c>
      <c r="B12589" t="s">
        <v>4</v>
      </c>
      <c r="C12589" s="65">
        <v>11</v>
      </c>
      <c r="D12589" t="s">
        <v>237</v>
      </c>
      <c r="E12589" s="65">
        <v>1</v>
      </c>
      <c r="F12589" t="s">
        <v>274</v>
      </c>
      <c r="G12589" t="s">
        <v>275</v>
      </c>
      <c r="H12589" t="s">
        <v>226</v>
      </c>
      <c r="I12589" t="s">
        <v>227</v>
      </c>
      <c r="J12589" s="65">
        <v>82</v>
      </c>
      <c r="K12589" t="str">
        <f t="shared" si="460"/>
        <v>36VI1101PLNA</v>
      </c>
      <c r="L12589">
        <f t="shared" si="461"/>
        <v>82</v>
      </c>
    </row>
    <row r="12590" spans="1:12">
      <c r="A12590" s="65">
        <v>36</v>
      </c>
      <c r="B12590" t="s">
        <v>4</v>
      </c>
      <c r="C12590" s="65">
        <v>11</v>
      </c>
      <c r="D12590" t="s">
        <v>237</v>
      </c>
      <c r="E12590" s="65">
        <v>1</v>
      </c>
      <c r="F12590" t="s">
        <v>274</v>
      </c>
      <c r="G12590" t="s">
        <v>275</v>
      </c>
      <c r="H12590" t="s">
        <v>224</v>
      </c>
      <c r="I12590" t="s">
        <v>225</v>
      </c>
      <c r="J12590" s="65">
        <v>0</v>
      </c>
      <c r="K12590" t="str">
        <f t="shared" si="460"/>
        <v>36VI1101ARRA</v>
      </c>
      <c r="L12590">
        <f t="shared" si="461"/>
        <v>0</v>
      </c>
    </row>
    <row r="12591" spans="1:12">
      <c r="A12591" s="65">
        <v>36</v>
      </c>
      <c r="B12591" t="s">
        <v>4</v>
      </c>
      <c r="C12591" s="65">
        <v>11</v>
      </c>
      <c r="D12591" t="s">
        <v>237</v>
      </c>
      <c r="E12591" s="65">
        <v>1</v>
      </c>
      <c r="F12591" t="s">
        <v>274</v>
      </c>
      <c r="G12591" t="s">
        <v>275</v>
      </c>
      <c r="H12591" t="s">
        <v>215</v>
      </c>
      <c r="I12591" t="s">
        <v>216</v>
      </c>
      <c r="J12591" s="65">
        <v>11685</v>
      </c>
      <c r="K12591" t="str">
        <f t="shared" si="460"/>
        <v>36VI1101APRT</v>
      </c>
      <c r="L12591">
        <f t="shared" si="461"/>
        <v>11685</v>
      </c>
    </row>
    <row r="12592" spans="1:12">
      <c r="A12592" s="65">
        <v>36</v>
      </c>
      <c r="B12592" t="s">
        <v>4</v>
      </c>
      <c r="C12592" s="65">
        <v>11</v>
      </c>
      <c r="D12592" t="s">
        <v>237</v>
      </c>
      <c r="E12592" s="65">
        <v>1</v>
      </c>
      <c r="F12592" t="s">
        <v>274</v>
      </c>
      <c r="G12592" t="s">
        <v>275</v>
      </c>
      <c r="H12592" t="s">
        <v>213</v>
      </c>
      <c r="I12592" t="s">
        <v>214</v>
      </c>
      <c r="J12592" s="65">
        <v>0</v>
      </c>
      <c r="K12592" t="str">
        <f t="shared" si="460"/>
        <v>36VI1101APRR</v>
      </c>
      <c r="L12592">
        <f t="shared" si="461"/>
        <v>0</v>
      </c>
    </row>
    <row r="12593" spans="1:12">
      <c r="A12593" s="65">
        <v>36</v>
      </c>
      <c r="B12593" t="s">
        <v>4</v>
      </c>
      <c r="C12593" s="65">
        <v>11</v>
      </c>
      <c r="D12593" t="s">
        <v>237</v>
      </c>
      <c r="E12593" s="65">
        <v>1</v>
      </c>
      <c r="F12593" t="s">
        <v>274</v>
      </c>
      <c r="G12593" t="s">
        <v>275</v>
      </c>
      <c r="H12593" t="s">
        <v>211</v>
      </c>
      <c r="I12593" t="s">
        <v>212</v>
      </c>
      <c r="J12593" s="65">
        <v>11685</v>
      </c>
      <c r="K12593" t="str">
        <f t="shared" ref="K12593:K12656" si="462">CONCATENATE(TEXT(A12593,"00"),F12593,H12593)</f>
        <v>36VI1101APRS</v>
      </c>
      <c r="L12593">
        <f t="shared" ref="L12593:L12656" si="463">J12593</f>
        <v>11685</v>
      </c>
    </row>
    <row r="12594" spans="1:12">
      <c r="A12594" s="65">
        <v>36</v>
      </c>
      <c r="B12594" t="s">
        <v>4</v>
      </c>
      <c r="C12594" s="65">
        <v>11</v>
      </c>
      <c r="D12594" t="s">
        <v>237</v>
      </c>
      <c r="E12594" s="65">
        <v>1</v>
      </c>
      <c r="F12594" t="s">
        <v>274</v>
      </c>
      <c r="G12594" t="s">
        <v>275</v>
      </c>
      <c r="H12594" t="s">
        <v>222</v>
      </c>
      <c r="I12594" t="s">
        <v>223</v>
      </c>
      <c r="J12594" s="65">
        <v>0</v>
      </c>
      <c r="K12594" t="str">
        <f t="shared" si="462"/>
        <v>36VI1101DPMA</v>
      </c>
      <c r="L12594">
        <f t="shared" si="463"/>
        <v>0</v>
      </c>
    </row>
    <row r="12595" spans="1:12">
      <c r="A12595" s="65">
        <v>36</v>
      </c>
      <c r="B12595" t="s">
        <v>4</v>
      </c>
      <c r="C12595" s="65">
        <v>11</v>
      </c>
      <c r="D12595" t="s">
        <v>237</v>
      </c>
      <c r="E12595" s="65">
        <v>1</v>
      </c>
      <c r="F12595" t="s">
        <v>274</v>
      </c>
      <c r="G12595" t="s">
        <v>275</v>
      </c>
      <c r="H12595" t="s">
        <v>220</v>
      </c>
      <c r="I12595" t="s">
        <v>221</v>
      </c>
      <c r="J12595" s="65">
        <v>0</v>
      </c>
      <c r="K12595" t="str">
        <f t="shared" si="462"/>
        <v>36VI1101DRET</v>
      </c>
      <c r="L12595">
        <f t="shared" si="463"/>
        <v>0</v>
      </c>
    </row>
    <row r="12596" spans="1:12">
      <c r="A12596" s="65">
        <v>36</v>
      </c>
      <c r="B12596" t="s">
        <v>4</v>
      </c>
      <c r="C12596" s="65">
        <v>11</v>
      </c>
      <c r="D12596" t="s">
        <v>237</v>
      </c>
      <c r="E12596" s="65">
        <v>1</v>
      </c>
      <c r="F12596" t="s">
        <v>274</v>
      </c>
      <c r="G12596" t="s">
        <v>275</v>
      </c>
      <c r="H12596" t="s">
        <v>262</v>
      </c>
      <c r="I12596" t="s">
        <v>263</v>
      </c>
      <c r="J12596" s="65">
        <v>0</v>
      </c>
      <c r="K12596" t="str">
        <f t="shared" si="462"/>
        <v>36VI1101DREX</v>
      </c>
      <c r="L12596">
        <f t="shared" si="463"/>
        <v>0</v>
      </c>
    </row>
    <row r="12597" spans="1:12">
      <c r="A12597" s="65">
        <v>36</v>
      </c>
      <c r="B12597" t="s">
        <v>4</v>
      </c>
      <c r="C12597" s="65">
        <v>11</v>
      </c>
      <c r="D12597" t="s">
        <v>237</v>
      </c>
      <c r="E12597" s="65">
        <v>1</v>
      </c>
      <c r="F12597" t="s">
        <v>274</v>
      </c>
      <c r="G12597" t="s">
        <v>275</v>
      </c>
      <c r="H12597" t="s">
        <v>260</v>
      </c>
      <c r="I12597" t="s">
        <v>261</v>
      </c>
      <c r="J12597" s="65">
        <v>65459</v>
      </c>
      <c r="K12597" t="str">
        <f t="shared" si="462"/>
        <v>36VI1101DRVM</v>
      </c>
      <c r="L12597">
        <f t="shared" si="463"/>
        <v>65459</v>
      </c>
    </row>
    <row r="12598" spans="1:12">
      <c r="A12598" s="65">
        <v>36</v>
      </c>
      <c r="B12598" t="s">
        <v>4</v>
      </c>
      <c r="C12598" s="65">
        <v>11</v>
      </c>
      <c r="D12598" t="s">
        <v>237</v>
      </c>
      <c r="E12598" s="65">
        <v>1</v>
      </c>
      <c r="F12598" t="s">
        <v>274</v>
      </c>
      <c r="G12598" t="s">
        <v>275</v>
      </c>
      <c r="H12598" t="s">
        <v>242</v>
      </c>
      <c r="I12598" t="s">
        <v>243</v>
      </c>
      <c r="J12598" s="65">
        <v>0</v>
      </c>
      <c r="K12598" t="str">
        <f t="shared" si="462"/>
        <v>36VI1101DRPP</v>
      </c>
      <c r="L12598">
        <f t="shared" si="463"/>
        <v>0</v>
      </c>
    </row>
    <row r="12599" spans="1:12">
      <c r="A12599" s="65">
        <v>36</v>
      </c>
      <c r="B12599" t="s">
        <v>4</v>
      </c>
      <c r="C12599" s="65">
        <v>11</v>
      </c>
      <c r="D12599" t="s">
        <v>237</v>
      </c>
      <c r="E12599" s="65">
        <v>1</v>
      </c>
      <c r="F12599" t="s">
        <v>274</v>
      </c>
      <c r="G12599" t="s">
        <v>275</v>
      </c>
      <c r="H12599" t="s">
        <v>268</v>
      </c>
      <c r="I12599" t="s">
        <v>269</v>
      </c>
      <c r="J12599" s="65">
        <v>0</v>
      </c>
      <c r="K12599" t="str">
        <f t="shared" si="462"/>
        <v>36VI1101DRCF</v>
      </c>
      <c r="L12599">
        <f t="shared" si="463"/>
        <v>0</v>
      </c>
    </row>
    <row r="12600" spans="1:12">
      <c r="A12600" s="65">
        <v>36</v>
      </c>
      <c r="B12600" t="s">
        <v>4</v>
      </c>
      <c r="C12600" s="65">
        <v>11</v>
      </c>
      <c r="D12600" t="s">
        <v>237</v>
      </c>
      <c r="E12600" s="65">
        <v>1</v>
      </c>
      <c r="F12600" t="s">
        <v>274</v>
      </c>
      <c r="G12600" t="s">
        <v>275</v>
      </c>
      <c r="H12600" t="s">
        <v>266</v>
      </c>
      <c r="I12600" t="s">
        <v>267</v>
      </c>
      <c r="J12600" s="65">
        <v>65459</v>
      </c>
      <c r="K12600" t="str">
        <f t="shared" si="462"/>
        <v>36VI1101PTRE</v>
      </c>
      <c r="L12600">
        <f t="shared" si="463"/>
        <v>65459</v>
      </c>
    </row>
    <row r="12601" spans="1:12">
      <c r="A12601" s="65">
        <v>36</v>
      </c>
      <c r="B12601" t="s">
        <v>4</v>
      </c>
      <c r="C12601" s="65">
        <v>11</v>
      </c>
      <c r="D12601" t="s">
        <v>237</v>
      </c>
      <c r="E12601" s="65">
        <v>1</v>
      </c>
      <c r="F12601" t="s">
        <v>274</v>
      </c>
      <c r="G12601" t="s">
        <v>275</v>
      </c>
      <c r="H12601" t="s">
        <v>233</v>
      </c>
      <c r="I12601" t="s">
        <v>234</v>
      </c>
      <c r="J12601" s="65">
        <v>0</v>
      </c>
      <c r="K12601" t="str">
        <f t="shared" si="462"/>
        <v>36VI1101PRER</v>
      </c>
      <c r="L12601">
        <f t="shared" si="463"/>
        <v>0</v>
      </c>
    </row>
    <row r="12602" spans="1:12">
      <c r="A12602" s="65">
        <v>36</v>
      </c>
      <c r="B12602" t="s">
        <v>4</v>
      </c>
      <c r="C12602" s="65">
        <v>11</v>
      </c>
      <c r="D12602" t="s">
        <v>237</v>
      </c>
      <c r="E12602" s="65">
        <v>1</v>
      </c>
      <c r="F12602" t="s">
        <v>274</v>
      </c>
      <c r="G12602" t="s">
        <v>275</v>
      </c>
      <c r="H12602" t="s">
        <v>231</v>
      </c>
      <c r="I12602" t="s">
        <v>232</v>
      </c>
      <c r="J12602" s="65">
        <v>65459</v>
      </c>
      <c r="K12602" t="str">
        <f t="shared" si="462"/>
        <v>36VI1101PRES</v>
      </c>
      <c r="L12602">
        <f t="shared" si="463"/>
        <v>65459</v>
      </c>
    </row>
    <row r="12603" spans="1:12">
      <c r="A12603" s="65">
        <v>36</v>
      </c>
      <c r="B12603" t="s">
        <v>4</v>
      </c>
      <c r="C12603" s="65">
        <v>11</v>
      </c>
      <c r="D12603" t="s">
        <v>237</v>
      </c>
      <c r="E12603" s="65">
        <v>1</v>
      </c>
      <c r="F12603" t="s">
        <v>274</v>
      </c>
      <c r="G12603" t="s">
        <v>275</v>
      </c>
      <c r="H12603" t="s">
        <v>229</v>
      </c>
      <c r="I12603" t="s">
        <v>230</v>
      </c>
      <c r="J12603" s="65">
        <v>0</v>
      </c>
      <c r="K12603" t="str">
        <f t="shared" si="462"/>
        <v>36VI1101PRNR</v>
      </c>
      <c r="L12603">
        <f t="shared" si="463"/>
        <v>0</v>
      </c>
    </row>
    <row r="12604" spans="1:12">
      <c r="A12604" s="65">
        <v>36</v>
      </c>
      <c r="B12604" t="s">
        <v>4</v>
      </c>
      <c r="C12604" s="65">
        <v>11</v>
      </c>
      <c r="D12604" t="s">
        <v>237</v>
      </c>
      <c r="E12604" s="65">
        <v>1</v>
      </c>
      <c r="F12604" t="s">
        <v>274</v>
      </c>
      <c r="G12604" t="s">
        <v>275</v>
      </c>
      <c r="H12604" t="s">
        <v>228</v>
      </c>
      <c r="I12604" t="s">
        <v>217</v>
      </c>
      <c r="J12604" s="65">
        <v>65459</v>
      </c>
      <c r="K12604" t="str">
        <f t="shared" si="462"/>
        <v>36VI1101PTBI</v>
      </c>
      <c r="L12604">
        <f t="shared" si="463"/>
        <v>65459</v>
      </c>
    </row>
    <row r="12605" spans="1:12">
      <c r="A12605" s="65">
        <v>36</v>
      </c>
      <c r="B12605" t="s">
        <v>4</v>
      </c>
      <c r="C12605" s="65">
        <v>11</v>
      </c>
      <c r="D12605" t="s">
        <v>237</v>
      </c>
      <c r="E12605" s="65">
        <v>1</v>
      </c>
      <c r="F12605" t="s">
        <v>274</v>
      </c>
      <c r="G12605" t="s">
        <v>275</v>
      </c>
      <c r="H12605" t="s">
        <v>264</v>
      </c>
      <c r="I12605" t="s">
        <v>265</v>
      </c>
      <c r="J12605" s="65">
        <v>0</v>
      </c>
      <c r="K12605" t="str">
        <f t="shared" si="462"/>
        <v>36VI1101RSRR</v>
      </c>
      <c r="L12605">
        <f t="shared" si="463"/>
        <v>0</v>
      </c>
    </row>
    <row r="12606" spans="1:12">
      <c r="A12606" s="65">
        <v>36</v>
      </c>
      <c r="B12606" t="s">
        <v>4</v>
      </c>
      <c r="C12606" s="65">
        <v>11</v>
      </c>
      <c r="D12606" t="s">
        <v>237</v>
      </c>
      <c r="E12606" s="65">
        <v>1</v>
      </c>
      <c r="F12606" t="s">
        <v>274</v>
      </c>
      <c r="G12606" t="s">
        <v>275</v>
      </c>
      <c r="H12606" t="s">
        <v>258</v>
      </c>
      <c r="I12606" t="s">
        <v>259</v>
      </c>
      <c r="J12606" s="65">
        <v>7322</v>
      </c>
      <c r="K12606" t="str">
        <f t="shared" si="462"/>
        <v>36VI1101RSRS</v>
      </c>
      <c r="L12606">
        <f t="shared" si="463"/>
        <v>7322</v>
      </c>
    </row>
    <row r="12607" spans="1:12">
      <c r="A12607" s="65">
        <v>36</v>
      </c>
      <c r="B12607" t="s">
        <v>4</v>
      </c>
      <c r="C12607" s="65">
        <v>11</v>
      </c>
      <c r="D12607" t="s">
        <v>237</v>
      </c>
      <c r="E12607" s="65">
        <v>1</v>
      </c>
      <c r="F12607" t="s">
        <v>274</v>
      </c>
      <c r="G12607" t="s">
        <v>275</v>
      </c>
      <c r="H12607" t="s">
        <v>256</v>
      </c>
      <c r="I12607" t="s">
        <v>257</v>
      </c>
      <c r="J12607" s="65">
        <v>8940</v>
      </c>
      <c r="K12607" t="str">
        <f t="shared" si="462"/>
        <v>36VI1101SRRT</v>
      </c>
      <c r="L12607">
        <f t="shared" si="463"/>
        <v>8940</v>
      </c>
    </row>
    <row r="12608" spans="1:12">
      <c r="A12608" s="65">
        <v>36</v>
      </c>
      <c r="B12608" t="s">
        <v>4</v>
      </c>
      <c r="C12608" s="65">
        <v>11</v>
      </c>
      <c r="D12608" t="s">
        <v>237</v>
      </c>
      <c r="E12608" s="65">
        <v>1</v>
      </c>
      <c r="F12608" t="s">
        <v>274</v>
      </c>
      <c r="G12608" t="s">
        <v>275</v>
      </c>
      <c r="H12608" t="s">
        <v>254</v>
      </c>
      <c r="I12608" t="s">
        <v>255</v>
      </c>
      <c r="J12608" s="65">
        <v>0</v>
      </c>
      <c r="K12608" t="str">
        <f t="shared" si="462"/>
        <v>36VI1101SRRR</v>
      </c>
      <c r="L12608">
        <f t="shared" si="463"/>
        <v>0</v>
      </c>
    </row>
    <row r="12609" spans="1:12">
      <c r="A12609" s="65">
        <v>36</v>
      </c>
      <c r="B12609" t="s">
        <v>4</v>
      </c>
      <c r="C12609" s="65">
        <v>11</v>
      </c>
      <c r="D12609" t="s">
        <v>237</v>
      </c>
      <c r="E12609" s="65">
        <v>1</v>
      </c>
      <c r="F12609" t="s">
        <v>274</v>
      </c>
      <c r="G12609" t="s">
        <v>275</v>
      </c>
      <c r="H12609" t="s">
        <v>252</v>
      </c>
      <c r="I12609" t="s">
        <v>253</v>
      </c>
      <c r="J12609" s="65">
        <v>8940</v>
      </c>
      <c r="K12609" t="str">
        <f t="shared" si="462"/>
        <v>36VI1101SRRS</v>
      </c>
      <c r="L12609">
        <f t="shared" si="463"/>
        <v>8940</v>
      </c>
    </row>
    <row r="12610" spans="1:12">
      <c r="A12610" s="65">
        <v>36</v>
      </c>
      <c r="B12610" t="s">
        <v>4</v>
      </c>
      <c r="C12610" s="65">
        <v>11</v>
      </c>
      <c r="D12610" t="s">
        <v>237</v>
      </c>
      <c r="E12610" s="65">
        <v>1</v>
      </c>
      <c r="F12610" t="s">
        <v>274</v>
      </c>
      <c r="G12610" t="s">
        <v>275</v>
      </c>
      <c r="H12610" t="s">
        <v>250</v>
      </c>
      <c r="I12610" t="s">
        <v>251</v>
      </c>
      <c r="J12610" s="65">
        <v>8940</v>
      </c>
      <c r="K12610" t="str">
        <f t="shared" si="462"/>
        <v>36VI1101SRPT</v>
      </c>
      <c r="L12610">
        <f t="shared" si="463"/>
        <v>8940</v>
      </c>
    </row>
    <row r="12611" spans="1:12">
      <c r="A12611" s="65">
        <v>36</v>
      </c>
      <c r="B12611" t="s">
        <v>4</v>
      </c>
      <c r="C12611" s="65">
        <v>11</v>
      </c>
      <c r="D12611" t="s">
        <v>237</v>
      </c>
      <c r="E12611" s="65">
        <v>1</v>
      </c>
      <c r="F12611" t="s">
        <v>274</v>
      </c>
      <c r="G12611" t="s">
        <v>275</v>
      </c>
      <c r="H12611" t="s">
        <v>248</v>
      </c>
      <c r="I12611" t="s">
        <v>249</v>
      </c>
      <c r="J12611" s="65">
        <v>0</v>
      </c>
      <c r="K12611" t="str">
        <f t="shared" si="462"/>
        <v>36VI1101SRPR</v>
      </c>
      <c r="L12611">
        <f t="shared" si="463"/>
        <v>0</v>
      </c>
    </row>
    <row r="12612" spans="1:12">
      <c r="A12612" s="65">
        <v>36</v>
      </c>
      <c r="B12612" t="s">
        <v>4</v>
      </c>
      <c r="C12612" s="65">
        <v>11</v>
      </c>
      <c r="D12612" t="s">
        <v>237</v>
      </c>
      <c r="E12612" s="65">
        <v>1</v>
      </c>
      <c r="F12612" t="s">
        <v>274</v>
      </c>
      <c r="G12612" t="s">
        <v>275</v>
      </c>
      <c r="H12612" t="s">
        <v>246</v>
      </c>
      <c r="I12612" t="s">
        <v>247</v>
      </c>
      <c r="J12612" s="65">
        <v>8940</v>
      </c>
      <c r="K12612" t="str">
        <f t="shared" si="462"/>
        <v>36VI1101SRPS</v>
      </c>
      <c r="L12612">
        <f t="shared" si="463"/>
        <v>8940</v>
      </c>
    </row>
    <row r="12613" spans="1:12">
      <c r="A12613" s="65">
        <v>36</v>
      </c>
      <c r="B12613" t="s">
        <v>4</v>
      </c>
      <c r="C12613" s="65">
        <v>11</v>
      </c>
      <c r="D12613" t="s">
        <v>237</v>
      </c>
      <c r="E12613" s="65">
        <v>1</v>
      </c>
      <c r="F12613" t="s">
        <v>274</v>
      </c>
      <c r="G12613" t="s">
        <v>275</v>
      </c>
      <c r="H12613" t="s">
        <v>244</v>
      </c>
      <c r="I12613" t="s">
        <v>245</v>
      </c>
      <c r="J12613" s="65">
        <v>11685</v>
      </c>
      <c r="K12613" t="str">
        <f t="shared" si="462"/>
        <v>36VI1101SRTT</v>
      </c>
      <c r="L12613">
        <f t="shared" si="463"/>
        <v>11685</v>
      </c>
    </row>
    <row r="12614" spans="1:12">
      <c r="A12614" s="65">
        <v>36</v>
      </c>
      <c r="B12614" t="s">
        <v>4</v>
      </c>
      <c r="C12614" s="65">
        <v>11</v>
      </c>
      <c r="D12614" t="s">
        <v>237</v>
      </c>
      <c r="E12614" s="65">
        <v>1</v>
      </c>
      <c r="F12614" t="s">
        <v>274</v>
      </c>
      <c r="G12614" t="s">
        <v>275</v>
      </c>
      <c r="H12614" t="s">
        <v>240</v>
      </c>
      <c r="I12614" t="s">
        <v>241</v>
      </c>
      <c r="J12614" s="65">
        <v>11685</v>
      </c>
      <c r="K12614" t="str">
        <f t="shared" si="462"/>
        <v>36VI1101SRTS</v>
      </c>
      <c r="L12614">
        <f t="shared" si="463"/>
        <v>11685</v>
      </c>
    </row>
    <row r="12615" spans="1:12">
      <c r="A12615" s="65">
        <v>36</v>
      </c>
      <c r="B12615" t="s">
        <v>4</v>
      </c>
      <c r="C12615" s="65">
        <v>11</v>
      </c>
      <c r="D12615" t="s">
        <v>237</v>
      </c>
      <c r="E12615" s="65">
        <v>1</v>
      </c>
      <c r="F12615" t="s">
        <v>274</v>
      </c>
      <c r="G12615" t="s">
        <v>275</v>
      </c>
      <c r="H12615" t="s">
        <v>270</v>
      </c>
      <c r="I12615" t="s">
        <v>271</v>
      </c>
      <c r="J12615" s="65">
        <v>0</v>
      </c>
      <c r="K12615" t="str">
        <f t="shared" si="462"/>
        <v>36VI1101SRTR</v>
      </c>
      <c r="L12615">
        <f t="shared" si="463"/>
        <v>0</v>
      </c>
    </row>
    <row r="12616" spans="1:12">
      <c r="A12616" s="65">
        <v>36</v>
      </c>
      <c r="B12616" t="s">
        <v>4</v>
      </c>
      <c r="C12616" s="65">
        <v>11</v>
      </c>
      <c r="D12616" t="s">
        <v>237</v>
      </c>
      <c r="E12616" s="65">
        <v>1</v>
      </c>
      <c r="F12616" t="s">
        <v>276</v>
      </c>
      <c r="G12616" t="s">
        <v>277</v>
      </c>
      <c r="H12616" t="s">
        <v>240</v>
      </c>
      <c r="I12616" t="s">
        <v>241</v>
      </c>
      <c r="J12616" s="65">
        <v>0</v>
      </c>
      <c r="K12616" t="str">
        <f t="shared" si="462"/>
        <v>36VI1102SRTS</v>
      </c>
      <c r="L12616">
        <f t="shared" si="463"/>
        <v>0</v>
      </c>
    </row>
    <row r="12617" spans="1:12">
      <c r="A12617" s="65">
        <v>36</v>
      </c>
      <c r="B12617" t="s">
        <v>4</v>
      </c>
      <c r="C12617" s="65">
        <v>11</v>
      </c>
      <c r="D12617" t="s">
        <v>237</v>
      </c>
      <c r="E12617" s="65">
        <v>1</v>
      </c>
      <c r="F12617" t="s">
        <v>276</v>
      </c>
      <c r="G12617" t="s">
        <v>277</v>
      </c>
      <c r="H12617" t="s">
        <v>270</v>
      </c>
      <c r="I12617" t="s">
        <v>271</v>
      </c>
      <c r="J12617" s="65">
        <v>0</v>
      </c>
      <c r="K12617" t="str">
        <f t="shared" si="462"/>
        <v>36VI1102SRTR</v>
      </c>
      <c r="L12617">
        <f t="shared" si="463"/>
        <v>0</v>
      </c>
    </row>
    <row r="12618" spans="1:12">
      <c r="A12618" s="65">
        <v>36</v>
      </c>
      <c r="B12618" t="s">
        <v>4</v>
      </c>
      <c r="C12618" s="65">
        <v>11</v>
      </c>
      <c r="D12618" t="s">
        <v>237</v>
      </c>
      <c r="E12618" s="65">
        <v>1</v>
      </c>
      <c r="F12618" t="s">
        <v>276</v>
      </c>
      <c r="G12618" t="s">
        <v>277</v>
      </c>
      <c r="H12618" t="s">
        <v>244</v>
      </c>
      <c r="I12618" t="s">
        <v>245</v>
      </c>
      <c r="J12618" s="65">
        <v>0</v>
      </c>
      <c r="K12618" t="str">
        <f t="shared" si="462"/>
        <v>36VI1102SRTT</v>
      </c>
      <c r="L12618">
        <f t="shared" si="463"/>
        <v>0</v>
      </c>
    </row>
    <row r="12619" spans="1:12">
      <c r="A12619" s="65">
        <v>36</v>
      </c>
      <c r="B12619" t="s">
        <v>4</v>
      </c>
      <c r="C12619" s="65">
        <v>11</v>
      </c>
      <c r="D12619" t="s">
        <v>237</v>
      </c>
      <c r="E12619" s="65">
        <v>1</v>
      </c>
      <c r="F12619" t="s">
        <v>276</v>
      </c>
      <c r="G12619" t="s">
        <v>277</v>
      </c>
      <c r="H12619" t="s">
        <v>246</v>
      </c>
      <c r="I12619" t="s">
        <v>247</v>
      </c>
      <c r="J12619" s="65">
        <v>0</v>
      </c>
      <c r="K12619" t="str">
        <f t="shared" si="462"/>
        <v>36VI1102SRPS</v>
      </c>
      <c r="L12619">
        <f t="shared" si="463"/>
        <v>0</v>
      </c>
    </row>
    <row r="12620" spans="1:12">
      <c r="A12620" s="65">
        <v>36</v>
      </c>
      <c r="B12620" t="s">
        <v>4</v>
      </c>
      <c r="C12620" s="65">
        <v>11</v>
      </c>
      <c r="D12620" t="s">
        <v>237</v>
      </c>
      <c r="E12620" s="65">
        <v>1</v>
      </c>
      <c r="F12620" t="s">
        <v>276</v>
      </c>
      <c r="G12620" t="s">
        <v>277</v>
      </c>
      <c r="H12620" t="s">
        <v>248</v>
      </c>
      <c r="I12620" t="s">
        <v>249</v>
      </c>
      <c r="J12620" s="65">
        <v>0</v>
      </c>
      <c r="K12620" t="str">
        <f t="shared" si="462"/>
        <v>36VI1102SRPR</v>
      </c>
      <c r="L12620">
        <f t="shared" si="463"/>
        <v>0</v>
      </c>
    </row>
    <row r="12621" spans="1:12">
      <c r="A12621" s="65">
        <v>36</v>
      </c>
      <c r="B12621" t="s">
        <v>4</v>
      </c>
      <c r="C12621" s="65">
        <v>11</v>
      </c>
      <c r="D12621" t="s">
        <v>237</v>
      </c>
      <c r="E12621" s="65">
        <v>1</v>
      </c>
      <c r="F12621" t="s">
        <v>276</v>
      </c>
      <c r="G12621" t="s">
        <v>277</v>
      </c>
      <c r="H12621" t="s">
        <v>250</v>
      </c>
      <c r="I12621" t="s">
        <v>251</v>
      </c>
      <c r="J12621" s="65">
        <v>0</v>
      </c>
      <c r="K12621" t="str">
        <f t="shared" si="462"/>
        <v>36VI1102SRPT</v>
      </c>
      <c r="L12621">
        <f t="shared" si="463"/>
        <v>0</v>
      </c>
    </row>
    <row r="12622" spans="1:12">
      <c r="A12622" s="65">
        <v>36</v>
      </c>
      <c r="B12622" t="s">
        <v>4</v>
      </c>
      <c r="C12622" s="65">
        <v>11</v>
      </c>
      <c r="D12622" t="s">
        <v>237</v>
      </c>
      <c r="E12622" s="65">
        <v>1</v>
      </c>
      <c r="F12622" t="s">
        <v>276</v>
      </c>
      <c r="G12622" t="s">
        <v>277</v>
      </c>
      <c r="H12622" t="s">
        <v>228</v>
      </c>
      <c r="I12622" t="s">
        <v>217</v>
      </c>
      <c r="J12622" s="65">
        <v>0</v>
      </c>
      <c r="K12622" t="str">
        <f t="shared" si="462"/>
        <v>36VI1102PTBI</v>
      </c>
      <c r="L12622">
        <f t="shared" si="463"/>
        <v>0</v>
      </c>
    </row>
    <row r="12623" spans="1:12">
      <c r="A12623" s="65">
        <v>36</v>
      </c>
      <c r="B12623" t="s">
        <v>4</v>
      </c>
      <c r="C12623" s="65">
        <v>11</v>
      </c>
      <c r="D12623" t="s">
        <v>237</v>
      </c>
      <c r="E12623" s="65">
        <v>1</v>
      </c>
      <c r="F12623" t="s">
        <v>276</v>
      </c>
      <c r="G12623" t="s">
        <v>277</v>
      </c>
      <c r="H12623" t="s">
        <v>229</v>
      </c>
      <c r="I12623" t="s">
        <v>230</v>
      </c>
      <c r="J12623" s="65">
        <v>0</v>
      </c>
      <c r="K12623" t="str">
        <f t="shared" si="462"/>
        <v>36VI1102PRNR</v>
      </c>
      <c r="L12623">
        <f t="shared" si="463"/>
        <v>0</v>
      </c>
    </row>
    <row r="12624" spans="1:12">
      <c r="A12624" s="65">
        <v>36</v>
      </c>
      <c r="B12624" t="s">
        <v>4</v>
      </c>
      <c r="C12624" s="65">
        <v>11</v>
      </c>
      <c r="D12624" t="s">
        <v>237</v>
      </c>
      <c r="E12624" s="65">
        <v>1</v>
      </c>
      <c r="F12624" t="s">
        <v>276</v>
      </c>
      <c r="G12624" t="s">
        <v>277</v>
      </c>
      <c r="H12624" t="s">
        <v>231</v>
      </c>
      <c r="I12624" t="s">
        <v>232</v>
      </c>
      <c r="J12624" s="65">
        <v>0</v>
      </c>
      <c r="K12624" t="str">
        <f t="shared" si="462"/>
        <v>36VI1102PRES</v>
      </c>
      <c r="L12624">
        <f t="shared" si="463"/>
        <v>0</v>
      </c>
    </row>
    <row r="12625" spans="1:12">
      <c r="A12625" s="65">
        <v>36</v>
      </c>
      <c r="B12625" t="s">
        <v>4</v>
      </c>
      <c r="C12625" s="65">
        <v>11</v>
      </c>
      <c r="D12625" t="s">
        <v>237</v>
      </c>
      <c r="E12625" s="65">
        <v>1</v>
      </c>
      <c r="F12625" t="s">
        <v>276</v>
      </c>
      <c r="G12625" t="s">
        <v>277</v>
      </c>
      <c r="H12625" t="s">
        <v>233</v>
      </c>
      <c r="I12625" t="s">
        <v>234</v>
      </c>
      <c r="J12625" s="65">
        <v>0</v>
      </c>
      <c r="K12625" t="str">
        <f t="shared" si="462"/>
        <v>36VI1102PRER</v>
      </c>
      <c r="L12625">
        <f t="shared" si="463"/>
        <v>0</v>
      </c>
    </row>
    <row r="12626" spans="1:12">
      <c r="A12626" s="65">
        <v>36</v>
      </c>
      <c r="B12626" t="s">
        <v>4</v>
      </c>
      <c r="C12626" s="65">
        <v>11</v>
      </c>
      <c r="D12626" t="s">
        <v>237</v>
      </c>
      <c r="E12626" s="65">
        <v>1</v>
      </c>
      <c r="F12626" t="s">
        <v>276</v>
      </c>
      <c r="G12626" t="s">
        <v>277</v>
      </c>
      <c r="H12626" t="s">
        <v>266</v>
      </c>
      <c r="I12626" t="s">
        <v>267</v>
      </c>
      <c r="J12626" s="65">
        <v>0</v>
      </c>
      <c r="K12626" t="str">
        <f t="shared" si="462"/>
        <v>36VI1102PTRE</v>
      </c>
      <c r="L12626">
        <f t="shared" si="463"/>
        <v>0</v>
      </c>
    </row>
    <row r="12627" spans="1:12">
      <c r="A12627" s="65">
        <v>36</v>
      </c>
      <c r="B12627" t="s">
        <v>4</v>
      </c>
      <c r="C12627" s="65">
        <v>11</v>
      </c>
      <c r="D12627" t="s">
        <v>237</v>
      </c>
      <c r="E12627" s="65">
        <v>1</v>
      </c>
      <c r="F12627" t="s">
        <v>276</v>
      </c>
      <c r="G12627" t="s">
        <v>277</v>
      </c>
      <c r="H12627" t="s">
        <v>268</v>
      </c>
      <c r="I12627" t="s">
        <v>269</v>
      </c>
      <c r="J12627" s="65">
        <v>0</v>
      </c>
      <c r="K12627" t="str">
        <f t="shared" si="462"/>
        <v>36VI1102DRCF</v>
      </c>
      <c r="L12627">
        <f t="shared" si="463"/>
        <v>0</v>
      </c>
    </row>
    <row r="12628" spans="1:12">
      <c r="A12628" s="65">
        <v>36</v>
      </c>
      <c r="B12628" t="s">
        <v>4</v>
      </c>
      <c r="C12628" s="65">
        <v>11</v>
      </c>
      <c r="D12628" t="s">
        <v>237</v>
      </c>
      <c r="E12628" s="65">
        <v>1</v>
      </c>
      <c r="F12628" t="s">
        <v>276</v>
      </c>
      <c r="G12628" t="s">
        <v>277</v>
      </c>
      <c r="H12628" t="s">
        <v>252</v>
      </c>
      <c r="I12628" t="s">
        <v>253</v>
      </c>
      <c r="J12628" s="65">
        <v>0</v>
      </c>
      <c r="K12628" t="str">
        <f t="shared" si="462"/>
        <v>36VI1102SRRS</v>
      </c>
      <c r="L12628">
        <f t="shared" si="463"/>
        <v>0</v>
      </c>
    </row>
    <row r="12629" spans="1:12">
      <c r="A12629" s="65">
        <v>36</v>
      </c>
      <c r="B12629" t="s">
        <v>4</v>
      </c>
      <c r="C12629" s="65">
        <v>11</v>
      </c>
      <c r="D12629" t="s">
        <v>237</v>
      </c>
      <c r="E12629" s="65">
        <v>1</v>
      </c>
      <c r="F12629" t="s">
        <v>276</v>
      </c>
      <c r="G12629" t="s">
        <v>277</v>
      </c>
      <c r="H12629" t="s">
        <v>254</v>
      </c>
      <c r="I12629" t="s">
        <v>255</v>
      </c>
      <c r="J12629" s="65">
        <v>0</v>
      </c>
      <c r="K12629" t="str">
        <f t="shared" si="462"/>
        <v>36VI1102SRRR</v>
      </c>
      <c r="L12629">
        <f t="shared" si="463"/>
        <v>0</v>
      </c>
    </row>
    <row r="12630" spans="1:12">
      <c r="A12630" s="65">
        <v>36</v>
      </c>
      <c r="B12630" t="s">
        <v>4</v>
      </c>
      <c r="C12630" s="65">
        <v>11</v>
      </c>
      <c r="D12630" t="s">
        <v>237</v>
      </c>
      <c r="E12630" s="65">
        <v>1</v>
      </c>
      <c r="F12630" t="s">
        <v>276</v>
      </c>
      <c r="G12630" t="s">
        <v>277</v>
      </c>
      <c r="H12630" t="s">
        <v>256</v>
      </c>
      <c r="I12630" t="s">
        <v>257</v>
      </c>
      <c r="J12630" s="65">
        <v>0</v>
      </c>
      <c r="K12630" t="str">
        <f t="shared" si="462"/>
        <v>36VI1102SRRT</v>
      </c>
      <c r="L12630">
        <f t="shared" si="463"/>
        <v>0</v>
      </c>
    </row>
    <row r="12631" spans="1:12">
      <c r="A12631" s="65">
        <v>36</v>
      </c>
      <c r="B12631" t="s">
        <v>4</v>
      </c>
      <c r="C12631" s="65">
        <v>11</v>
      </c>
      <c r="D12631" t="s">
        <v>237</v>
      </c>
      <c r="E12631" s="65">
        <v>1</v>
      </c>
      <c r="F12631" t="s">
        <v>276</v>
      </c>
      <c r="G12631" t="s">
        <v>277</v>
      </c>
      <c r="H12631" t="s">
        <v>258</v>
      </c>
      <c r="I12631" t="s">
        <v>259</v>
      </c>
      <c r="J12631" s="65">
        <v>0</v>
      </c>
      <c r="K12631" t="str">
        <f t="shared" si="462"/>
        <v>36VI1102RSRS</v>
      </c>
      <c r="L12631">
        <f t="shared" si="463"/>
        <v>0</v>
      </c>
    </row>
    <row r="12632" spans="1:12">
      <c r="A12632" s="65">
        <v>36</v>
      </c>
      <c r="B12632" t="s">
        <v>4</v>
      </c>
      <c r="C12632" s="65">
        <v>11</v>
      </c>
      <c r="D12632" t="s">
        <v>237</v>
      </c>
      <c r="E12632" s="65">
        <v>1</v>
      </c>
      <c r="F12632" t="s">
        <v>276</v>
      </c>
      <c r="G12632" t="s">
        <v>277</v>
      </c>
      <c r="H12632" t="s">
        <v>264</v>
      </c>
      <c r="I12632" t="s">
        <v>265</v>
      </c>
      <c r="J12632" s="65">
        <v>0</v>
      </c>
      <c r="K12632" t="str">
        <f t="shared" si="462"/>
        <v>36VI1102RSRR</v>
      </c>
      <c r="L12632">
        <f t="shared" si="463"/>
        <v>0</v>
      </c>
    </row>
    <row r="12633" spans="1:12">
      <c r="A12633" s="65">
        <v>36</v>
      </c>
      <c r="B12633" t="s">
        <v>4</v>
      </c>
      <c r="C12633" s="65">
        <v>11</v>
      </c>
      <c r="D12633" t="s">
        <v>237</v>
      </c>
      <c r="E12633" s="65">
        <v>1</v>
      </c>
      <c r="F12633" t="s">
        <v>276</v>
      </c>
      <c r="G12633" t="s">
        <v>277</v>
      </c>
      <c r="H12633" t="s">
        <v>242</v>
      </c>
      <c r="I12633" t="s">
        <v>243</v>
      </c>
      <c r="J12633" s="65">
        <v>0</v>
      </c>
      <c r="K12633" t="str">
        <f t="shared" si="462"/>
        <v>36VI1102DRPP</v>
      </c>
      <c r="L12633">
        <f t="shared" si="463"/>
        <v>0</v>
      </c>
    </row>
    <row r="12634" spans="1:12">
      <c r="A12634" s="65">
        <v>36</v>
      </c>
      <c r="B12634" t="s">
        <v>4</v>
      </c>
      <c r="C12634" s="65">
        <v>11</v>
      </c>
      <c r="D12634" t="s">
        <v>237</v>
      </c>
      <c r="E12634" s="65">
        <v>1</v>
      </c>
      <c r="F12634" t="s">
        <v>276</v>
      </c>
      <c r="G12634" t="s">
        <v>277</v>
      </c>
      <c r="H12634" t="s">
        <v>260</v>
      </c>
      <c r="I12634" t="s">
        <v>261</v>
      </c>
      <c r="J12634" s="65">
        <v>0</v>
      </c>
      <c r="K12634" t="str">
        <f t="shared" si="462"/>
        <v>36VI1102DRVM</v>
      </c>
      <c r="L12634">
        <f t="shared" si="463"/>
        <v>0</v>
      </c>
    </row>
    <row r="12635" spans="1:12">
      <c r="A12635" s="65">
        <v>36</v>
      </c>
      <c r="B12635" t="s">
        <v>4</v>
      </c>
      <c r="C12635" s="65">
        <v>11</v>
      </c>
      <c r="D12635" t="s">
        <v>237</v>
      </c>
      <c r="E12635" s="65">
        <v>1</v>
      </c>
      <c r="F12635" t="s">
        <v>276</v>
      </c>
      <c r="G12635" t="s">
        <v>277</v>
      </c>
      <c r="H12635" t="s">
        <v>262</v>
      </c>
      <c r="I12635" t="s">
        <v>263</v>
      </c>
      <c r="J12635" s="65">
        <v>0</v>
      </c>
      <c r="K12635" t="str">
        <f t="shared" si="462"/>
        <v>36VI1102DREX</v>
      </c>
      <c r="L12635">
        <f t="shared" si="463"/>
        <v>0</v>
      </c>
    </row>
    <row r="12636" spans="1:12">
      <c r="A12636" s="65">
        <v>36</v>
      </c>
      <c r="B12636" t="s">
        <v>4</v>
      </c>
      <c r="C12636" s="65">
        <v>11</v>
      </c>
      <c r="D12636" t="s">
        <v>237</v>
      </c>
      <c r="E12636" s="65">
        <v>1</v>
      </c>
      <c r="F12636" t="s">
        <v>276</v>
      </c>
      <c r="G12636" t="s">
        <v>277</v>
      </c>
      <c r="H12636" t="s">
        <v>220</v>
      </c>
      <c r="I12636" t="s">
        <v>221</v>
      </c>
      <c r="J12636" s="65">
        <v>0</v>
      </c>
      <c r="K12636" t="str">
        <f t="shared" si="462"/>
        <v>36VI1102DRET</v>
      </c>
      <c r="L12636">
        <f t="shared" si="463"/>
        <v>0</v>
      </c>
    </row>
    <row r="12637" spans="1:12">
      <c r="A12637" s="65">
        <v>36</v>
      </c>
      <c r="B12637" t="s">
        <v>4</v>
      </c>
      <c r="C12637" s="65">
        <v>11</v>
      </c>
      <c r="D12637" t="s">
        <v>237</v>
      </c>
      <c r="E12637" s="65">
        <v>1</v>
      </c>
      <c r="F12637" t="s">
        <v>276</v>
      </c>
      <c r="G12637" t="s">
        <v>277</v>
      </c>
      <c r="H12637" t="s">
        <v>222</v>
      </c>
      <c r="I12637" t="s">
        <v>223</v>
      </c>
      <c r="J12637" s="65">
        <v>0</v>
      </c>
      <c r="K12637" t="str">
        <f t="shared" si="462"/>
        <v>36VI1102DPMA</v>
      </c>
      <c r="L12637">
        <f t="shared" si="463"/>
        <v>0</v>
      </c>
    </row>
    <row r="12638" spans="1:12">
      <c r="A12638" s="65">
        <v>36</v>
      </c>
      <c r="B12638" t="s">
        <v>4</v>
      </c>
      <c r="C12638" s="65">
        <v>11</v>
      </c>
      <c r="D12638" t="s">
        <v>237</v>
      </c>
      <c r="E12638" s="65">
        <v>1</v>
      </c>
      <c r="F12638" t="s">
        <v>276</v>
      </c>
      <c r="G12638" t="s">
        <v>277</v>
      </c>
      <c r="H12638" t="s">
        <v>211</v>
      </c>
      <c r="I12638" t="s">
        <v>212</v>
      </c>
      <c r="J12638" s="65">
        <v>0</v>
      </c>
      <c r="K12638" t="str">
        <f t="shared" si="462"/>
        <v>36VI1102APRS</v>
      </c>
      <c r="L12638">
        <f t="shared" si="463"/>
        <v>0</v>
      </c>
    </row>
    <row r="12639" spans="1:12">
      <c r="A12639" s="65">
        <v>36</v>
      </c>
      <c r="B12639" t="s">
        <v>4</v>
      </c>
      <c r="C12639" s="65">
        <v>11</v>
      </c>
      <c r="D12639" t="s">
        <v>237</v>
      </c>
      <c r="E12639" s="65">
        <v>1</v>
      </c>
      <c r="F12639" t="s">
        <v>276</v>
      </c>
      <c r="G12639" t="s">
        <v>277</v>
      </c>
      <c r="H12639" t="s">
        <v>213</v>
      </c>
      <c r="I12639" t="s">
        <v>214</v>
      </c>
      <c r="J12639" s="65">
        <v>0</v>
      </c>
      <c r="K12639" t="str">
        <f t="shared" si="462"/>
        <v>36VI1102APRR</v>
      </c>
      <c r="L12639">
        <f t="shared" si="463"/>
        <v>0</v>
      </c>
    </row>
    <row r="12640" spans="1:12">
      <c r="A12640" s="65">
        <v>36</v>
      </c>
      <c r="B12640" t="s">
        <v>4</v>
      </c>
      <c r="C12640" s="65">
        <v>11</v>
      </c>
      <c r="D12640" t="s">
        <v>237</v>
      </c>
      <c r="E12640" s="65">
        <v>1</v>
      </c>
      <c r="F12640" t="s">
        <v>276</v>
      </c>
      <c r="G12640" t="s">
        <v>277</v>
      </c>
      <c r="H12640" t="s">
        <v>215</v>
      </c>
      <c r="I12640" t="s">
        <v>216</v>
      </c>
      <c r="J12640" s="65">
        <v>0</v>
      </c>
      <c r="K12640" t="str">
        <f t="shared" si="462"/>
        <v>36VI1102APRT</v>
      </c>
      <c r="L12640">
        <f t="shared" si="463"/>
        <v>0</v>
      </c>
    </row>
    <row r="12641" spans="1:12">
      <c r="A12641" s="65">
        <v>36</v>
      </c>
      <c r="B12641" t="s">
        <v>4</v>
      </c>
      <c r="C12641" s="65">
        <v>11</v>
      </c>
      <c r="D12641" t="s">
        <v>237</v>
      </c>
      <c r="E12641" s="65">
        <v>1</v>
      </c>
      <c r="F12641" t="s">
        <v>276</v>
      </c>
      <c r="G12641" t="s">
        <v>277</v>
      </c>
      <c r="H12641" t="s">
        <v>224</v>
      </c>
      <c r="I12641" t="s">
        <v>225</v>
      </c>
      <c r="J12641" s="65">
        <v>0</v>
      </c>
      <c r="K12641" t="str">
        <f t="shared" si="462"/>
        <v>36VI1102ARRA</v>
      </c>
      <c r="L12641">
        <f t="shared" si="463"/>
        <v>0</v>
      </c>
    </row>
    <row r="12642" spans="1:12">
      <c r="A12642" s="65">
        <v>36</v>
      </c>
      <c r="B12642" t="s">
        <v>4</v>
      </c>
      <c r="C12642" s="65">
        <v>11</v>
      </c>
      <c r="D12642" t="s">
        <v>237</v>
      </c>
      <c r="E12642" s="65">
        <v>1</v>
      </c>
      <c r="F12642" t="s">
        <v>276</v>
      </c>
      <c r="G12642" t="s">
        <v>277</v>
      </c>
      <c r="H12642" t="s">
        <v>226</v>
      </c>
      <c r="I12642" t="s">
        <v>227</v>
      </c>
      <c r="J12642" s="65">
        <v>0</v>
      </c>
      <c r="K12642" t="str">
        <f t="shared" si="462"/>
        <v>36VI1102PLNA</v>
      </c>
      <c r="L12642">
        <f t="shared" si="463"/>
        <v>0</v>
      </c>
    </row>
    <row r="12643" spans="1:12">
      <c r="A12643" s="65">
        <v>36</v>
      </c>
      <c r="B12643" t="s">
        <v>4</v>
      </c>
      <c r="C12643" s="65">
        <v>11</v>
      </c>
      <c r="D12643" t="s">
        <v>237</v>
      </c>
      <c r="E12643" s="65">
        <v>1</v>
      </c>
      <c r="F12643" t="s">
        <v>276</v>
      </c>
      <c r="G12643" t="s">
        <v>277</v>
      </c>
      <c r="H12643" t="s">
        <v>235</v>
      </c>
      <c r="I12643" t="s">
        <v>236</v>
      </c>
      <c r="J12643" s="65">
        <v>0</v>
      </c>
      <c r="K12643" t="str">
        <f t="shared" si="462"/>
        <v>36VI1102SABA</v>
      </c>
      <c r="L12643">
        <f t="shared" si="463"/>
        <v>0</v>
      </c>
    </row>
    <row r="12644" spans="1:12">
      <c r="A12644" s="65">
        <v>36</v>
      </c>
      <c r="B12644" t="s">
        <v>4</v>
      </c>
      <c r="C12644" s="65">
        <v>11</v>
      </c>
      <c r="D12644" t="s">
        <v>237</v>
      </c>
      <c r="E12644" s="65">
        <v>1</v>
      </c>
      <c r="F12644" t="s">
        <v>278</v>
      </c>
      <c r="G12644" t="s">
        <v>273</v>
      </c>
      <c r="H12644" t="s">
        <v>240</v>
      </c>
      <c r="I12644" t="s">
        <v>241</v>
      </c>
      <c r="J12644" s="65">
        <v>0</v>
      </c>
      <c r="K12644" t="str">
        <f t="shared" si="462"/>
        <v>36VI1200SRTS</v>
      </c>
      <c r="L12644">
        <f t="shared" si="463"/>
        <v>0</v>
      </c>
    </row>
    <row r="12645" spans="1:12">
      <c r="A12645" s="65">
        <v>36</v>
      </c>
      <c r="B12645" t="s">
        <v>4</v>
      </c>
      <c r="C12645" s="65">
        <v>11</v>
      </c>
      <c r="D12645" t="s">
        <v>237</v>
      </c>
      <c r="E12645" s="65">
        <v>1</v>
      </c>
      <c r="F12645" t="s">
        <v>278</v>
      </c>
      <c r="G12645" t="s">
        <v>273</v>
      </c>
      <c r="H12645" t="s">
        <v>270</v>
      </c>
      <c r="I12645" t="s">
        <v>271</v>
      </c>
      <c r="J12645" s="65">
        <v>0</v>
      </c>
      <c r="K12645" t="str">
        <f t="shared" si="462"/>
        <v>36VI1200SRTR</v>
      </c>
      <c r="L12645">
        <f t="shared" si="463"/>
        <v>0</v>
      </c>
    </row>
    <row r="12646" spans="1:12">
      <c r="A12646" s="65">
        <v>36</v>
      </c>
      <c r="B12646" t="s">
        <v>4</v>
      </c>
      <c r="C12646" s="65">
        <v>11</v>
      </c>
      <c r="D12646" t="s">
        <v>237</v>
      </c>
      <c r="E12646" s="65">
        <v>1</v>
      </c>
      <c r="F12646" t="s">
        <v>278</v>
      </c>
      <c r="G12646" t="s">
        <v>273</v>
      </c>
      <c r="H12646" t="s">
        <v>235</v>
      </c>
      <c r="I12646" t="s">
        <v>236</v>
      </c>
      <c r="J12646" s="65">
        <v>0</v>
      </c>
      <c r="K12646" t="str">
        <f t="shared" si="462"/>
        <v>36VI1200SABA</v>
      </c>
      <c r="L12646">
        <f t="shared" si="463"/>
        <v>0</v>
      </c>
    </row>
    <row r="12647" spans="1:12">
      <c r="A12647" s="65">
        <v>36</v>
      </c>
      <c r="B12647" t="s">
        <v>4</v>
      </c>
      <c r="C12647" s="65">
        <v>11</v>
      </c>
      <c r="D12647" t="s">
        <v>237</v>
      </c>
      <c r="E12647" s="65">
        <v>1</v>
      </c>
      <c r="F12647" t="s">
        <v>278</v>
      </c>
      <c r="G12647" t="s">
        <v>273</v>
      </c>
      <c r="H12647" t="s">
        <v>226</v>
      </c>
      <c r="I12647" t="s">
        <v>227</v>
      </c>
      <c r="J12647" s="65">
        <v>0</v>
      </c>
      <c r="K12647" t="str">
        <f t="shared" si="462"/>
        <v>36VI1200PLNA</v>
      </c>
      <c r="L12647">
        <f t="shared" si="463"/>
        <v>0</v>
      </c>
    </row>
    <row r="12648" spans="1:12">
      <c r="A12648" s="65">
        <v>36</v>
      </c>
      <c r="B12648" t="s">
        <v>4</v>
      </c>
      <c r="C12648" s="65">
        <v>11</v>
      </c>
      <c r="D12648" t="s">
        <v>237</v>
      </c>
      <c r="E12648" s="65">
        <v>1</v>
      </c>
      <c r="F12648" t="s">
        <v>278</v>
      </c>
      <c r="G12648" t="s">
        <v>273</v>
      </c>
      <c r="H12648" t="s">
        <v>224</v>
      </c>
      <c r="I12648" t="s">
        <v>225</v>
      </c>
      <c r="J12648" s="65">
        <v>0</v>
      </c>
      <c r="K12648" t="str">
        <f t="shared" si="462"/>
        <v>36VI1200ARRA</v>
      </c>
      <c r="L12648">
        <f t="shared" si="463"/>
        <v>0</v>
      </c>
    </row>
    <row r="12649" spans="1:12">
      <c r="A12649" s="65">
        <v>36</v>
      </c>
      <c r="B12649" t="s">
        <v>4</v>
      </c>
      <c r="C12649" s="65">
        <v>11</v>
      </c>
      <c r="D12649" t="s">
        <v>237</v>
      </c>
      <c r="E12649" s="65">
        <v>1</v>
      </c>
      <c r="F12649" t="s">
        <v>278</v>
      </c>
      <c r="G12649" t="s">
        <v>273</v>
      </c>
      <c r="H12649" t="s">
        <v>215</v>
      </c>
      <c r="I12649" t="s">
        <v>216</v>
      </c>
      <c r="J12649" s="65">
        <v>0</v>
      </c>
      <c r="K12649" t="str">
        <f t="shared" si="462"/>
        <v>36VI1200APRT</v>
      </c>
      <c r="L12649">
        <f t="shared" si="463"/>
        <v>0</v>
      </c>
    </row>
    <row r="12650" spans="1:12">
      <c r="A12650" s="65">
        <v>36</v>
      </c>
      <c r="B12650" t="s">
        <v>4</v>
      </c>
      <c r="C12650" s="65">
        <v>11</v>
      </c>
      <c r="D12650" t="s">
        <v>237</v>
      </c>
      <c r="E12650" s="65">
        <v>1</v>
      </c>
      <c r="F12650" t="s">
        <v>278</v>
      </c>
      <c r="G12650" t="s">
        <v>273</v>
      </c>
      <c r="H12650" t="s">
        <v>213</v>
      </c>
      <c r="I12650" t="s">
        <v>214</v>
      </c>
      <c r="J12650" s="65">
        <v>0</v>
      </c>
      <c r="K12650" t="str">
        <f t="shared" si="462"/>
        <v>36VI1200APRR</v>
      </c>
      <c r="L12650">
        <f t="shared" si="463"/>
        <v>0</v>
      </c>
    </row>
    <row r="12651" spans="1:12">
      <c r="A12651" s="65">
        <v>36</v>
      </c>
      <c r="B12651" t="s">
        <v>4</v>
      </c>
      <c r="C12651" s="65">
        <v>11</v>
      </c>
      <c r="D12651" t="s">
        <v>237</v>
      </c>
      <c r="E12651" s="65">
        <v>1</v>
      </c>
      <c r="F12651" t="s">
        <v>278</v>
      </c>
      <c r="G12651" t="s">
        <v>273</v>
      </c>
      <c r="H12651" t="s">
        <v>211</v>
      </c>
      <c r="I12651" t="s">
        <v>212</v>
      </c>
      <c r="J12651" s="65">
        <v>0</v>
      </c>
      <c r="K12651" t="str">
        <f t="shared" si="462"/>
        <v>36VI1200APRS</v>
      </c>
      <c r="L12651">
        <f t="shared" si="463"/>
        <v>0</v>
      </c>
    </row>
    <row r="12652" spans="1:12">
      <c r="A12652" s="65">
        <v>36</v>
      </c>
      <c r="B12652" t="s">
        <v>4</v>
      </c>
      <c r="C12652" s="65">
        <v>11</v>
      </c>
      <c r="D12652" t="s">
        <v>237</v>
      </c>
      <c r="E12652" s="65">
        <v>1</v>
      </c>
      <c r="F12652" t="s">
        <v>278</v>
      </c>
      <c r="G12652" t="s">
        <v>273</v>
      </c>
      <c r="H12652" t="s">
        <v>222</v>
      </c>
      <c r="I12652" t="s">
        <v>223</v>
      </c>
      <c r="J12652" s="65">
        <v>0</v>
      </c>
      <c r="K12652" t="str">
        <f t="shared" si="462"/>
        <v>36VI1200DPMA</v>
      </c>
      <c r="L12652">
        <f t="shared" si="463"/>
        <v>0</v>
      </c>
    </row>
    <row r="12653" spans="1:12">
      <c r="A12653" s="65">
        <v>36</v>
      </c>
      <c r="B12653" t="s">
        <v>4</v>
      </c>
      <c r="C12653" s="65">
        <v>11</v>
      </c>
      <c r="D12653" t="s">
        <v>237</v>
      </c>
      <c r="E12653" s="65">
        <v>1</v>
      </c>
      <c r="F12653" t="s">
        <v>278</v>
      </c>
      <c r="G12653" t="s">
        <v>273</v>
      </c>
      <c r="H12653" t="s">
        <v>220</v>
      </c>
      <c r="I12653" t="s">
        <v>221</v>
      </c>
      <c r="J12653" s="65">
        <v>0</v>
      </c>
      <c r="K12653" t="str">
        <f t="shared" si="462"/>
        <v>36VI1200DRET</v>
      </c>
      <c r="L12653">
        <f t="shared" si="463"/>
        <v>0</v>
      </c>
    </row>
    <row r="12654" spans="1:12">
      <c r="A12654" s="65">
        <v>36</v>
      </c>
      <c r="B12654" t="s">
        <v>4</v>
      </c>
      <c r="C12654" s="65">
        <v>11</v>
      </c>
      <c r="D12654" t="s">
        <v>237</v>
      </c>
      <c r="E12654" s="65">
        <v>1</v>
      </c>
      <c r="F12654" t="s">
        <v>278</v>
      </c>
      <c r="G12654" t="s">
        <v>273</v>
      </c>
      <c r="H12654" t="s">
        <v>262</v>
      </c>
      <c r="I12654" t="s">
        <v>263</v>
      </c>
      <c r="J12654" s="65">
        <v>0</v>
      </c>
      <c r="K12654" t="str">
        <f t="shared" si="462"/>
        <v>36VI1200DREX</v>
      </c>
      <c r="L12654">
        <f t="shared" si="463"/>
        <v>0</v>
      </c>
    </row>
    <row r="12655" spans="1:12">
      <c r="A12655" s="65">
        <v>36</v>
      </c>
      <c r="B12655" t="s">
        <v>4</v>
      </c>
      <c r="C12655" s="65">
        <v>11</v>
      </c>
      <c r="D12655" t="s">
        <v>237</v>
      </c>
      <c r="E12655" s="65">
        <v>1</v>
      </c>
      <c r="F12655" t="s">
        <v>278</v>
      </c>
      <c r="G12655" t="s">
        <v>273</v>
      </c>
      <c r="H12655" t="s">
        <v>260</v>
      </c>
      <c r="I12655" t="s">
        <v>261</v>
      </c>
      <c r="J12655" s="65">
        <v>0</v>
      </c>
      <c r="K12655" t="str">
        <f t="shared" si="462"/>
        <v>36VI1200DRVM</v>
      </c>
      <c r="L12655">
        <f t="shared" si="463"/>
        <v>0</v>
      </c>
    </row>
    <row r="12656" spans="1:12">
      <c r="A12656" s="65">
        <v>36</v>
      </c>
      <c r="B12656" t="s">
        <v>4</v>
      </c>
      <c r="C12656" s="65">
        <v>11</v>
      </c>
      <c r="D12656" t="s">
        <v>237</v>
      </c>
      <c r="E12656" s="65">
        <v>1</v>
      </c>
      <c r="F12656" t="s">
        <v>278</v>
      </c>
      <c r="G12656" t="s">
        <v>273</v>
      </c>
      <c r="H12656" t="s">
        <v>242</v>
      </c>
      <c r="I12656" t="s">
        <v>243</v>
      </c>
      <c r="J12656" s="65">
        <v>0</v>
      </c>
      <c r="K12656" t="str">
        <f t="shared" si="462"/>
        <v>36VI1200DRPP</v>
      </c>
      <c r="L12656">
        <f t="shared" si="463"/>
        <v>0</v>
      </c>
    </row>
    <row r="12657" spans="1:12">
      <c r="A12657" s="65">
        <v>36</v>
      </c>
      <c r="B12657" t="s">
        <v>4</v>
      </c>
      <c r="C12657" s="65">
        <v>11</v>
      </c>
      <c r="D12657" t="s">
        <v>237</v>
      </c>
      <c r="E12657" s="65">
        <v>1</v>
      </c>
      <c r="F12657" t="s">
        <v>278</v>
      </c>
      <c r="G12657" t="s">
        <v>273</v>
      </c>
      <c r="H12657" t="s">
        <v>268</v>
      </c>
      <c r="I12657" t="s">
        <v>269</v>
      </c>
      <c r="J12657" s="65">
        <v>0</v>
      </c>
      <c r="K12657" t="str">
        <f t="shared" ref="K12657:K12720" si="464">CONCATENATE(TEXT(A12657,"00"),F12657,H12657)</f>
        <v>36VI1200DRCF</v>
      </c>
      <c r="L12657">
        <f t="shared" ref="L12657:L12720" si="465">J12657</f>
        <v>0</v>
      </c>
    </row>
    <row r="12658" spans="1:12">
      <c r="A12658" s="65">
        <v>36</v>
      </c>
      <c r="B12658" t="s">
        <v>4</v>
      </c>
      <c r="C12658" s="65">
        <v>11</v>
      </c>
      <c r="D12658" t="s">
        <v>237</v>
      </c>
      <c r="E12658" s="65">
        <v>1</v>
      </c>
      <c r="F12658" t="s">
        <v>278</v>
      </c>
      <c r="G12658" t="s">
        <v>273</v>
      </c>
      <c r="H12658" t="s">
        <v>266</v>
      </c>
      <c r="I12658" t="s">
        <v>267</v>
      </c>
      <c r="J12658" s="65">
        <v>0</v>
      </c>
      <c r="K12658" t="str">
        <f t="shared" si="464"/>
        <v>36VI1200PTRE</v>
      </c>
      <c r="L12658">
        <f t="shared" si="465"/>
        <v>0</v>
      </c>
    </row>
    <row r="12659" spans="1:12">
      <c r="A12659" s="65">
        <v>36</v>
      </c>
      <c r="B12659" t="s">
        <v>4</v>
      </c>
      <c r="C12659" s="65">
        <v>11</v>
      </c>
      <c r="D12659" t="s">
        <v>237</v>
      </c>
      <c r="E12659" s="65">
        <v>1</v>
      </c>
      <c r="F12659" t="s">
        <v>278</v>
      </c>
      <c r="G12659" t="s">
        <v>273</v>
      </c>
      <c r="H12659" t="s">
        <v>233</v>
      </c>
      <c r="I12659" t="s">
        <v>234</v>
      </c>
      <c r="J12659" s="65">
        <v>0</v>
      </c>
      <c r="K12659" t="str">
        <f t="shared" si="464"/>
        <v>36VI1200PRER</v>
      </c>
      <c r="L12659">
        <f t="shared" si="465"/>
        <v>0</v>
      </c>
    </row>
    <row r="12660" spans="1:12">
      <c r="A12660" s="65">
        <v>36</v>
      </c>
      <c r="B12660" t="s">
        <v>4</v>
      </c>
      <c r="C12660" s="65">
        <v>11</v>
      </c>
      <c r="D12660" t="s">
        <v>237</v>
      </c>
      <c r="E12660" s="65">
        <v>1</v>
      </c>
      <c r="F12660" t="s">
        <v>278</v>
      </c>
      <c r="G12660" t="s">
        <v>273</v>
      </c>
      <c r="H12660" t="s">
        <v>231</v>
      </c>
      <c r="I12660" t="s">
        <v>232</v>
      </c>
      <c r="J12660" s="65">
        <v>0</v>
      </c>
      <c r="K12660" t="str">
        <f t="shared" si="464"/>
        <v>36VI1200PRES</v>
      </c>
      <c r="L12660">
        <f t="shared" si="465"/>
        <v>0</v>
      </c>
    </row>
    <row r="12661" spans="1:12">
      <c r="A12661" s="65">
        <v>36</v>
      </c>
      <c r="B12661" t="s">
        <v>4</v>
      </c>
      <c r="C12661" s="65">
        <v>11</v>
      </c>
      <c r="D12661" t="s">
        <v>237</v>
      </c>
      <c r="E12661" s="65">
        <v>1</v>
      </c>
      <c r="F12661" t="s">
        <v>278</v>
      </c>
      <c r="G12661" t="s">
        <v>273</v>
      </c>
      <c r="H12661" t="s">
        <v>229</v>
      </c>
      <c r="I12661" t="s">
        <v>230</v>
      </c>
      <c r="J12661" s="65">
        <v>0</v>
      </c>
      <c r="K12661" t="str">
        <f t="shared" si="464"/>
        <v>36VI1200PRNR</v>
      </c>
      <c r="L12661">
        <f t="shared" si="465"/>
        <v>0</v>
      </c>
    </row>
    <row r="12662" spans="1:12">
      <c r="A12662" s="65">
        <v>36</v>
      </c>
      <c r="B12662" t="s">
        <v>4</v>
      </c>
      <c r="C12662" s="65">
        <v>11</v>
      </c>
      <c r="D12662" t="s">
        <v>237</v>
      </c>
      <c r="E12662" s="65">
        <v>1</v>
      </c>
      <c r="F12662" t="s">
        <v>278</v>
      </c>
      <c r="G12662" t="s">
        <v>273</v>
      </c>
      <c r="H12662" t="s">
        <v>228</v>
      </c>
      <c r="I12662" t="s">
        <v>217</v>
      </c>
      <c r="J12662" s="65">
        <v>0</v>
      </c>
      <c r="K12662" t="str">
        <f t="shared" si="464"/>
        <v>36VI1200PTBI</v>
      </c>
      <c r="L12662">
        <f t="shared" si="465"/>
        <v>0</v>
      </c>
    </row>
    <row r="12663" spans="1:12">
      <c r="A12663" s="65">
        <v>36</v>
      </c>
      <c r="B12663" t="s">
        <v>4</v>
      </c>
      <c r="C12663" s="65">
        <v>11</v>
      </c>
      <c r="D12663" t="s">
        <v>237</v>
      </c>
      <c r="E12663" s="65">
        <v>1</v>
      </c>
      <c r="F12663" t="s">
        <v>278</v>
      </c>
      <c r="G12663" t="s">
        <v>273</v>
      </c>
      <c r="H12663" t="s">
        <v>264</v>
      </c>
      <c r="I12663" t="s">
        <v>265</v>
      </c>
      <c r="J12663" s="65">
        <v>0</v>
      </c>
      <c r="K12663" t="str">
        <f t="shared" si="464"/>
        <v>36VI1200RSRR</v>
      </c>
      <c r="L12663">
        <f t="shared" si="465"/>
        <v>0</v>
      </c>
    </row>
    <row r="12664" spans="1:12">
      <c r="A12664" s="65">
        <v>36</v>
      </c>
      <c r="B12664" t="s">
        <v>4</v>
      </c>
      <c r="C12664" s="65">
        <v>11</v>
      </c>
      <c r="D12664" t="s">
        <v>237</v>
      </c>
      <c r="E12664" s="65">
        <v>1</v>
      </c>
      <c r="F12664" t="s">
        <v>278</v>
      </c>
      <c r="G12664" t="s">
        <v>273</v>
      </c>
      <c r="H12664" t="s">
        <v>258</v>
      </c>
      <c r="I12664" t="s">
        <v>259</v>
      </c>
      <c r="J12664" s="65">
        <v>0</v>
      </c>
      <c r="K12664" t="str">
        <f t="shared" si="464"/>
        <v>36VI1200RSRS</v>
      </c>
      <c r="L12664">
        <f t="shared" si="465"/>
        <v>0</v>
      </c>
    </row>
    <row r="12665" spans="1:12">
      <c r="A12665" s="65">
        <v>36</v>
      </c>
      <c r="B12665" t="s">
        <v>4</v>
      </c>
      <c r="C12665" s="65">
        <v>11</v>
      </c>
      <c r="D12665" t="s">
        <v>237</v>
      </c>
      <c r="E12665" s="65">
        <v>1</v>
      </c>
      <c r="F12665" t="s">
        <v>278</v>
      </c>
      <c r="G12665" t="s">
        <v>273</v>
      </c>
      <c r="H12665" t="s">
        <v>256</v>
      </c>
      <c r="I12665" t="s">
        <v>257</v>
      </c>
      <c r="J12665" s="65">
        <v>0</v>
      </c>
      <c r="K12665" t="str">
        <f t="shared" si="464"/>
        <v>36VI1200SRRT</v>
      </c>
      <c r="L12665">
        <f t="shared" si="465"/>
        <v>0</v>
      </c>
    </row>
    <row r="12666" spans="1:12">
      <c r="A12666" s="65">
        <v>36</v>
      </c>
      <c r="B12666" t="s">
        <v>4</v>
      </c>
      <c r="C12666" s="65">
        <v>11</v>
      </c>
      <c r="D12666" t="s">
        <v>237</v>
      </c>
      <c r="E12666" s="65">
        <v>1</v>
      </c>
      <c r="F12666" t="s">
        <v>278</v>
      </c>
      <c r="G12666" t="s">
        <v>273</v>
      </c>
      <c r="H12666" t="s">
        <v>254</v>
      </c>
      <c r="I12666" t="s">
        <v>255</v>
      </c>
      <c r="J12666" s="65">
        <v>0</v>
      </c>
      <c r="K12666" t="str">
        <f t="shared" si="464"/>
        <v>36VI1200SRRR</v>
      </c>
      <c r="L12666">
        <f t="shared" si="465"/>
        <v>0</v>
      </c>
    </row>
    <row r="12667" spans="1:12">
      <c r="A12667" s="65">
        <v>36</v>
      </c>
      <c r="B12667" t="s">
        <v>4</v>
      </c>
      <c r="C12667" s="65">
        <v>11</v>
      </c>
      <c r="D12667" t="s">
        <v>237</v>
      </c>
      <c r="E12667" s="65">
        <v>1</v>
      </c>
      <c r="F12667" t="s">
        <v>278</v>
      </c>
      <c r="G12667" t="s">
        <v>273</v>
      </c>
      <c r="H12667" t="s">
        <v>252</v>
      </c>
      <c r="I12667" t="s">
        <v>253</v>
      </c>
      <c r="J12667" s="65">
        <v>0</v>
      </c>
      <c r="K12667" t="str">
        <f t="shared" si="464"/>
        <v>36VI1200SRRS</v>
      </c>
      <c r="L12667">
        <f t="shared" si="465"/>
        <v>0</v>
      </c>
    </row>
    <row r="12668" spans="1:12">
      <c r="A12668" s="65">
        <v>36</v>
      </c>
      <c r="B12668" t="s">
        <v>4</v>
      </c>
      <c r="C12668" s="65">
        <v>11</v>
      </c>
      <c r="D12668" t="s">
        <v>237</v>
      </c>
      <c r="E12668" s="65">
        <v>1</v>
      </c>
      <c r="F12668" t="s">
        <v>278</v>
      </c>
      <c r="G12668" t="s">
        <v>273</v>
      </c>
      <c r="H12668" t="s">
        <v>250</v>
      </c>
      <c r="I12668" t="s">
        <v>251</v>
      </c>
      <c r="J12668" s="65">
        <v>0</v>
      </c>
      <c r="K12668" t="str">
        <f t="shared" si="464"/>
        <v>36VI1200SRPT</v>
      </c>
      <c r="L12668">
        <f t="shared" si="465"/>
        <v>0</v>
      </c>
    </row>
    <row r="12669" spans="1:12">
      <c r="A12669" s="65">
        <v>36</v>
      </c>
      <c r="B12669" t="s">
        <v>4</v>
      </c>
      <c r="C12669" s="65">
        <v>11</v>
      </c>
      <c r="D12669" t="s">
        <v>237</v>
      </c>
      <c r="E12669" s="65">
        <v>1</v>
      </c>
      <c r="F12669" t="s">
        <v>278</v>
      </c>
      <c r="G12669" t="s">
        <v>273</v>
      </c>
      <c r="H12669" t="s">
        <v>248</v>
      </c>
      <c r="I12669" t="s">
        <v>249</v>
      </c>
      <c r="J12669" s="65">
        <v>0</v>
      </c>
      <c r="K12669" t="str">
        <f t="shared" si="464"/>
        <v>36VI1200SRPR</v>
      </c>
      <c r="L12669">
        <f t="shared" si="465"/>
        <v>0</v>
      </c>
    </row>
    <row r="12670" spans="1:12">
      <c r="A12670" s="65">
        <v>36</v>
      </c>
      <c r="B12670" t="s">
        <v>4</v>
      </c>
      <c r="C12670" s="65">
        <v>11</v>
      </c>
      <c r="D12670" t="s">
        <v>237</v>
      </c>
      <c r="E12670" s="65">
        <v>1</v>
      </c>
      <c r="F12670" t="s">
        <v>278</v>
      </c>
      <c r="G12670" t="s">
        <v>273</v>
      </c>
      <c r="H12670" t="s">
        <v>246</v>
      </c>
      <c r="I12670" t="s">
        <v>247</v>
      </c>
      <c r="J12670" s="65">
        <v>0</v>
      </c>
      <c r="K12670" t="str">
        <f t="shared" si="464"/>
        <v>36VI1200SRPS</v>
      </c>
      <c r="L12670">
        <f t="shared" si="465"/>
        <v>0</v>
      </c>
    </row>
    <row r="12671" spans="1:12">
      <c r="A12671" s="65">
        <v>36</v>
      </c>
      <c r="B12671" t="s">
        <v>4</v>
      </c>
      <c r="C12671" s="65">
        <v>11</v>
      </c>
      <c r="D12671" t="s">
        <v>237</v>
      </c>
      <c r="E12671" s="65">
        <v>1</v>
      </c>
      <c r="F12671" t="s">
        <v>278</v>
      </c>
      <c r="G12671" t="s">
        <v>273</v>
      </c>
      <c r="H12671" t="s">
        <v>244</v>
      </c>
      <c r="I12671" t="s">
        <v>245</v>
      </c>
      <c r="J12671" s="65">
        <v>0</v>
      </c>
      <c r="K12671" t="str">
        <f t="shared" si="464"/>
        <v>36VI1200SRTT</v>
      </c>
      <c r="L12671">
        <f t="shared" si="465"/>
        <v>0</v>
      </c>
    </row>
    <row r="12672" spans="1:12">
      <c r="A12672" s="65">
        <v>36</v>
      </c>
      <c r="B12672" t="s">
        <v>4</v>
      </c>
      <c r="C12672" s="65">
        <v>11</v>
      </c>
      <c r="D12672" t="s">
        <v>237</v>
      </c>
      <c r="E12672" s="65">
        <v>1</v>
      </c>
      <c r="F12672" t="s">
        <v>279</v>
      </c>
      <c r="G12672" t="s">
        <v>280</v>
      </c>
      <c r="H12672" t="s">
        <v>213</v>
      </c>
      <c r="I12672" t="s">
        <v>214</v>
      </c>
      <c r="J12672" s="65">
        <v>0</v>
      </c>
      <c r="K12672" t="str">
        <f t="shared" si="464"/>
        <v>36VI1201APRR</v>
      </c>
      <c r="L12672">
        <f t="shared" si="465"/>
        <v>0</v>
      </c>
    </row>
    <row r="12673" spans="1:12">
      <c r="A12673" s="65">
        <v>36</v>
      </c>
      <c r="B12673" t="s">
        <v>4</v>
      </c>
      <c r="C12673" s="65">
        <v>11</v>
      </c>
      <c r="D12673" t="s">
        <v>237</v>
      </c>
      <c r="E12673" s="65">
        <v>1</v>
      </c>
      <c r="F12673" t="s">
        <v>279</v>
      </c>
      <c r="G12673" t="s">
        <v>280</v>
      </c>
      <c r="H12673" t="s">
        <v>235</v>
      </c>
      <c r="I12673" t="s">
        <v>236</v>
      </c>
      <c r="J12673" s="65">
        <v>0</v>
      </c>
      <c r="K12673" t="str">
        <f t="shared" si="464"/>
        <v>36VI1201SABA</v>
      </c>
      <c r="L12673">
        <f t="shared" si="465"/>
        <v>0</v>
      </c>
    </row>
    <row r="12674" spans="1:12">
      <c r="A12674" s="65">
        <v>36</v>
      </c>
      <c r="B12674" t="s">
        <v>4</v>
      </c>
      <c r="C12674" s="65">
        <v>11</v>
      </c>
      <c r="D12674" t="s">
        <v>237</v>
      </c>
      <c r="E12674" s="65">
        <v>1</v>
      </c>
      <c r="F12674" t="s">
        <v>279</v>
      </c>
      <c r="G12674" t="s">
        <v>280</v>
      </c>
      <c r="H12674" t="s">
        <v>222</v>
      </c>
      <c r="I12674" t="s">
        <v>223</v>
      </c>
      <c r="J12674" s="65">
        <v>0</v>
      </c>
      <c r="K12674" t="str">
        <f t="shared" si="464"/>
        <v>36VI1201DPMA</v>
      </c>
      <c r="L12674">
        <f t="shared" si="465"/>
        <v>0</v>
      </c>
    </row>
    <row r="12675" spans="1:12">
      <c r="A12675" s="65">
        <v>36</v>
      </c>
      <c r="B12675" t="s">
        <v>4</v>
      </c>
      <c r="C12675" s="65">
        <v>11</v>
      </c>
      <c r="D12675" t="s">
        <v>237</v>
      </c>
      <c r="E12675" s="65">
        <v>1</v>
      </c>
      <c r="F12675" t="s">
        <v>279</v>
      </c>
      <c r="G12675" t="s">
        <v>280</v>
      </c>
      <c r="H12675" t="s">
        <v>220</v>
      </c>
      <c r="I12675" t="s">
        <v>221</v>
      </c>
      <c r="J12675" s="65">
        <v>0</v>
      </c>
      <c r="K12675" t="str">
        <f t="shared" si="464"/>
        <v>36VI1201DRET</v>
      </c>
      <c r="L12675">
        <f t="shared" si="465"/>
        <v>0</v>
      </c>
    </row>
    <row r="12676" spans="1:12">
      <c r="A12676" s="65">
        <v>36</v>
      </c>
      <c r="B12676" t="s">
        <v>4</v>
      </c>
      <c r="C12676" s="65">
        <v>11</v>
      </c>
      <c r="D12676" t="s">
        <v>237</v>
      </c>
      <c r="E12676" s="65">
        <v>1</v>
      </c>
      <c r="F12676" t="s">
        <v>279</v>
      </c>
      <c r="G12676" t="s">
        <v>280</v>
      </c>
      <c r="H12676" t="s">
        <v>262</v>
      </c>
      <c r="I12676" t="s">
        <v>263</v>
      </c>
      <c r="J12676" s="65">
        <v>0</v>
      </c>
      <c r="K12676" t="str">
        <f t="shared" si="464"/>
        <v>36VI1201DREX</v>
      </c>
      <c r="L12676">
        <f t="shared" si="465"/>
        <v>0</v>
      </c>
    </row>
    <row r="12677" spans="1:12">
      <c r="A12677" s="65">
        <v>36</v>
      </c>
      <c r="B12677" t="s">
        <v>4</v>
      </c>
      <c r="C12677" s="65">
        <v>11</v>
      </c>
      <c r="D12677" t="s">
        <v>237</v>
      </c>
      <c r="E12677" s="65">
        <v>1</v>
      </c>
      <c r="F12677" t="s">
        <v>279</v>
      </c>
      <c r="G12677" t="s">
        <v>280</v>
      </c>
      <c r="H12677" t="s">
        <v>260</v>
      </c>
      <c r="I12677" t="s">
        <v>261</v>
      </c>
      <c r="J12677" s="65">
        <v>0</v>
      </c>
      <c r="K12677" t="str">
        <f t="shared" si="464"/>
        <v>36VI1201DRVM</v>
      </c>
      <c r="L12677">
        <f t="shared" si="465"/>
        <v>0</v>
      </c>
    </row>
    <row r="12678" spans="1:12">
      <c r="A12678" s="65">
        <v>36</v>
      </c>
      <c r="B12678" t="s">
        <v>4</v>
      </c>
      <c r="C12678" s="65">
        <v>11</v>
      </c>
      <c r="D12678" t="s">
        <v>237</v>
      </c>
      <c r="E12678" s="65">
        <v>1</v>
      </c>
      <c r="F12678" t="s">
        <v>279</v>
      </c>
      <c r="G12678" t="s">
        <v>280</v>
      </c>
      <c r="H12678" t="s">
        <v>242</v>
      </c>
      <c r="I12678" t="s">
        <v>243</v>
      </c>
      <c r="J12678" s="65">
        <v>0</v>
      </c>
      <c r="K12678" t="str">
        <f t="shared" si="464"/>
        <v>36VI1201DRPP</v>
      </c>
      <c r="L12678">
        <f t="shared" si="465"/>
        <v>0</v>
      </c>
    </row>
    <row r="12679" spans="1:12">
      <c r="A12679" s="65">
        <v>36</v>
      </c>
      <c r="B12679" t="s">
        <v>4</v>
      </c>
      <c r="C12679" s="65">
        <v>11</v>
      </c>
      <c r="D12679" t="s">
        <v>237</v>
      </c>
      <c r="E12679" s="65">
        <v>1</v>
      </c>
      <c r="F12679" t="s">
        <v>279</v>
      </c>
      <c r="G12679" t="s">
        <v>280</v>
      </c>
      <c r="H12679" t="s">
        <v>268</v>
      </c>
      <c r="I12679" t="s">
        <v>269</v>
      </c>
      <c r="J12679" s="65">
        <v>0</v>
      </c>
      <c r="K12679" t="str">
        <f t="shared" si="464"/>
        <v>36VI1201DRCF</v>
      </c>
      <c r="L12679">
        <f t="shared" si="465"/>
        <v>0</v>
      </c>
    </row>
    <row r="12680" spans="1:12">
      <c r="A12680" s="65">
        <v>36</v>
      </c>
      <c r="B12680" t="s">
        <v>4</v>
      </c>
      <c r="C12680" s="65">
        <v>11</v>
      </c>
      <c r="D12680" t="s">
        <v>237</v>
      </c>
      <c r="E12680" s="65">
        <v>1</v>
      </c>
      <c r="F12680" t="s">
        <v>279</v>
      </c>
      <c r="G12680" t="s">
        <v>280</v>
      </c>
      <c r="H12680" t="s">
        <v>266</v>
      </c>
      <c r="I12680" t="s">
        <v>267</v>
      </c>
      <c r="J12680" s="65">
        <v>0</v>
      </c>
      <c r="K12680" t="str">
        <f t="shared" si="464"/>
        <v>36VI1201PTRE</v>
      </c>
      <c r="L12680">
        <f t="shared" si="465"/>
        <v>0</v>
      </c>
    </row>
    <row r="12681" spans="1:12">
      <c r="A12681" s="65">
        <v>36</v>
      </c>
      <c r="B12681" t="s">
        <v>4</v>
      </c>
      <c r="C12681" s="65">
        <v>11</v>
      </c>
      <c r="D12681" t="s">
        <v>237</v>
      </c>
      <c r="E12681" s="65">
        <v>1</v>
      </c>
      <c r="F12681" t="s">
        <v>279</v>
      </c>
      <c r="G12681" t="s">
        <v>280</v>
      </c>
      <c r="H12681" t="s">
        <v>233</v>
      </c>
      <c r="I12681" t="s">
        <v>234</v>
      </c>
      <c r="J12681" s="65">
        <v>0</v>
      </c>
      <c r="K12681" t="str">
        <f t="shared" si="464"/>
        <v>36VI1201PRER</v>
      </c>
      <c r="L12681">
        <f t="shared" si="465"/>
        <v>0</v>
      </c>
    </row>
    <row r="12682" spans="1:12">
      <c r="A12682" s="65">
        <v>36</v>
      </c>
      <c r="B12682" t="s">
        <v>4</v>
      </c>
      <c r="C12682" s="65">
        <v>11</v>
      </c>
      <c r="D12682" t="s">
        <v>237</v>
      </c>
      <c r="E12682" s="65">
        <v>1</v>
      </c>
      <c r="F12682" t="s">
        <v>279</v>
      </c>
      <c r="G12682" t="s">
        <v>280</v>
      </c>
      <c r="H12682" t="s">
        <v>231</v>
      </c>
      <c r="I12682" t="s">
        <v>232</v>
      </c>
      <c r="J12682" s="65">
        <v>0</v>
      </c>
      <c r="K12682" t="str">
        <f t="shared" si="464"/>
        <v>36VI1201PRES</v>
      </c>
      <c r="L12682">
        <f t="shared" si="465"/>
        <v>0</v>
      </c>
    </row>
    <row r="12683" spans="1:12">
      <c r="A12683" s="65">
        <v>36</v>
      </c>
      <c r="B12683" t="s">
        <v>4</v>
      </c>
      <c r="C12683" s="65">
        <v>11</v>
      </c>
      <c r="D12683" t="s">
        <v>237</v>
      </c>
      <c r="E12683" s="65">
        <v>1</v>
      </c>
      <c r="F12683" t="s">
        <v>279</v>
      </c>
      <c r="G12683" t="s">
        <v>280</v>
      </c>
      <c r="H12683" t="s">
        <v>229</v>
      </c>
      <c r="I12683" t="s">
        <v>230</v>
      </c>
      <c r="J12683" s="65">
        <v>0</v>
      </c>
      <c r="K12683" t="str">
        <f t="shared" si="464"/>
        <v>36VI1201PRNR</v>
      </c>
      <c r="L12683">
        <f t="shared" si="465"/>
        <v>0</v>
      </c>
    </row>
    <row r="12684" spans="1:12">
      <c r="A12684" s="65">
        <v>36</v>
      </c>
      <c r="B12684" t="s">
        <v>4</v>
      </c>
      <c r="C12684" s="65">
        <v>11</v>
      </c>
      <c r="D12684" t="s">
        <v>237</v>
      </c>
      <c r="E12684" s="65">
        <v>1</v>
      </c>
      <c r="F12684" t="s">
        <v>279</v>
      </c>
      <c r="G12684" t="s">
        <v>280</v>
      </c>
      <c r="H12684" t="s">
        <v>228</v>
      </c>
      <c r="I12684" t="s">
        <v>217</v>
      </c>
      <c r="J12684" s="65">
        <v>0</v>
      </c>
      <c r="K12684" t="str">
        <f t="shared" si="464"/>
        <v>36VI1201PTBI</v>
      </c>
      <c r="L12684">
        <f t="shared" si="465"/>
        <v>0</v>
      </c>
    </row>
    <row r="12685" spans="1:12">
      <c r="A12685" s="65">
        <v>36</v>
      </c>
      <c r="B12685" t="s">
        <v>4</v>
      </c>
      <c r="C12685" s="65">
        <v>11</v>
      </c>
      <c r="D12685" t="s">
        <v>237</v>
      </c>
      <c r="E12685" s="65">
        <v>1</v>
      </c>
      <c r="F12685" t="s">
        <v>279</v>
      </c>
      <c r="G12685" t="s">
        <v>280</v>
      </c>
      <c r="H12685" t="s">
        <v>264</v>
      </c>
      <c r="I12685" t="s">
        <v>265</v>
      </c>
      <c r="J12685" s="65">
        <v>0</v>
      </c>
      <c r="K12685" t="str">
        <f t="shared" si="464"/>
        <v>36VI1201RSRR</v>
      </c>
      <c r="L12685">
        <f t="shared" si="465"/>
        <v>0</v>
      </c>
    </row>
    <row r="12686" spans="1:12">
      <c r="A12686" s="65">
        <v>36</v>
      </c>
      <c r="B12686" t="s">
        <v>4</v>
      </c>
      <c r="C12686" s="65">
        <v>11</v>
      </c>
      <c r="D12686" t="s">
        <v>237</v>
      </c>
      <c r="E12686" s="65">
        <v>1</v>
      </c>
      <c r="F12686" t="s">
        <v>279</v>
      </c>
      <c r="G12686" t="s">
        <v>280</v>
      </c>
      <c r="H12686" t="s">
        <v>258</v>
      </c>
      <c r="I12686" t="s">
        <v>259</v>
      </c>
      <c r="J12686" s="65">
        <v>0</v>
      </c>
      <c r="K12686" t="str">
        <f t="shared" si="464"/>
        <v>36VI1201RSRS</v>
      </c>
      <c r="L12686">
        <f t="shared" si="465"/>
        <v>0</v>
      </c>
    </row>
    <row r="12687" spans="1:12">
      <c r="A12687" s="65">
        <v>36</v>
      </c>
      <c r="B12687" t="s">
        <v>4</v>
      </c>
      <c r="C12687" s="65">
        <v>11</v>
      </c>
      <c r="D12687" t="s">
        <v>237</v>
      </c>
      <c r="E12687" s="65">
        <v>1</v>
      </c>
      <c r="F12687" t="s">
        <v>279</v>
      </c>
      <c r="G12687" t="s">
        <v>280</v>
      </c>
      <c r="H12687" t="s">
        <v>256</v>
      </c>
      <c r="I12687" t="s">
        <v>257</v>
      </c>
      <c r="J12687" s="65">
        <v>0</v>
      </c>
      <c r="K12687" t="str">
        <f t="shared" si="464"/>
        <v>36VI1201SRRT</v>
      </c>
      <c r="L12687">
        <f t="shared" si="465"/>
        <v>0</v>
      </c>
    </row>
    <row r="12688" spans="1:12">
      <c r="A12688" s="65">
        <v>36</v>
      </c>
      <c r="B12688" t="s">
        <v>4</v>
      </c>
      <c r="C12688" s="65">
        <v>11</v>
      </c>
      <c r="D12688" t="s">
        <v>237</v>
      </c>
      <c r="E12688" s="65">
        <v>1</v>
      </c>
      <c r="F12688" t="s">
        <v>279</v>
      </c>
      <c r="G12688" t="s">
        <v>280</v>
      </c>
      <c r="H12688" t="s">
        <v>246</v>
      </c>
      <c r="I12688" t="s">
        <v>247</v>
      </c>
      <c r="J12688" s="65">
        <v>0</v>
      </c>
      <c r="K12688" t="str">
        <f t="shared" si="464"/>
        <v>36VI1201SRPS</v>
      </c>
      <c r="L12688">
        <f t="shared" si="465"/>
        <v>0</v>
      </c>
    </row>
    <row r="12689" spans="1:12">
      <c r="A12689" s="65">
        <v>36</v>
      </c>
      <c r="B12689" t="s">
        <v>4</v>
      </c>
      <c r="C12689" s="65">
        <v>11</v>
      </c>
      <c r="D12689" t="s">
        <v>237</v>
      </c>
      <c r="E12689" s="65">
        <v>1</v>
      </c>
      <c r="F12689" t="s">
        <v>279</v>
      </c>
      <c r="G12689" t="s">
        <v>280</v>
      </c>
      <c r="H12689" t="s">
        <v>244</v>
      </c>
      <c r="I12689" t="s">
        <v>245</v>
      </c>
      <c r="J12689" s="65">
        <v>0</v>
      </c>
      <c r="K12689" t="str">
        <f t="shared" si="464"/>
        <v>36VI1201SRTT</v>
      </c>
      <c r="L12689">
        <f t="shared" si="465"/>
        <v>0</v>
      </c>
    </row>
    <row r="12690" spans="1:12">
      <c r="A12690" s="65">
        <v>36</v>
      </c>
      <c r="B12690" t="s">
        <v>4</v>
      </c>
      <c r="C12690" s="65">
        <v>11</v>
      </c>
      <c r="D12690" t="s">
        <v>237</v>
      </c>
      <c r="E12690" s="65">
        <v>1</v>
      </c>
      <c r="F12690" t="s">
        <v>279</v>
      </c>
      <c r="G12690" t="s">
        <v>280</v>
      </c>
      <c r="H12690" t="s">
        <v>270</v>
      </c>
      <c r="I12690" t="s">
        <v>271</v>
      </c>
      <c r="J12690" s="65">
        <v>0</v>
      </c>
      <c r="K12690" t="str">
        <f t="shared" si="464"/>
        <v>36VI1201SRTR</v>
      </c>
      <c r="L12690">
        <f t="shared" si="465"/>
        <v>0</v>
      </c>
    </row>
    <row r="12691" spans="1:12">
      <c r="A12691" s="65">
        <v>36</v>
      </c>
      <c r="B12691" t="s">
        <v>4</v>
      </c>
      <c r="C12691" s="65">
        <v>11</v>
      </c>
      <c r="D12691" t="s">
        <v>237</v>
      </c>
      <c r="E12691" s="65">
        <v>1</v>
      </c>
      <c r="F12691" t="s">
        <v>279</v>
      </c>
      <c r="G12691" t="s">
        <v>280</v>
      </c>
      <c r="H12691" t="s">
        <v>240</v>
      </c>
      <c r="I12691" t="s">
        <v>241</v>
      </c>
      <c r="J12691" s="65">
        <v>0</v>
      </c>
      <c r="K12691" t="str">
        <f t="shared" si="464"/>
        <v>36VI1201SRTS</v>
      </c>
      <c r="L12691">
        <f t="shared" si="465"/>
        <v>0</v>
      </c>
    </row>
    <row r="12692" spans="1:12">
      <c r="A12692" s="65">
        <v>36</v>
      </c>
      <c r="B12692" t="s">
        <v>4</v>
      </c>
      <c r="C12692" s="65">
        <v>11</v>
      </c>
      <c r="D12692" t="s">
        <v>237</v>
      </c>
      <c r="E12692" s="65">
        <v>1</v>
      </c>
      <c r="F12692" t="s">
        <v>279</v>
      </c>
      <c r="G12692" t="s">
        <v>280</v>
      </c>
      <c r="H12692" t="s">
        <v>254</v>
      </c>
      <c r="I12692" t="s">
        <v>255</v>
      </c>
      <c r="J12692" s="65">
        <v>0</v>
      </c>
      <c r="K12692" t="str">
        <f t="shared" si="464"/>
        <v>36VI1201SRRR</v>
      </c>
      <c r="L12692">
        <f t="shared" si="465"/>
        <v>0</v>
      </c>
    </row>
    <row r="12693" spans="1:12">
      <c r="A12693" s="65">
        <v>36</v>
      </c>
      <c r="B12693" t="s">
        <v>4</v>
      </c>
      <c r="C12693" s="65">
        <v>11</v>
      </c>
      <c r="D12693" t="s">
        <v>237</v>
      </c>
      <c r="E12693" s="65">
        <v>1</v>
      </c>
      <c r="F12693" t="s">
        <v>279</v>
      </c>
      <c r="G12693" t="s">
        <v>280</v>
      </c>
      <c r="H12693" t="s">
        <v>252</v>
      </c>
      <c r="I12693" t="s">
        <v>253</v>
      </c>
      <c r="J12693" s="65">
        <v>0</v>
      </c>
      <c r="K12693" t="str">
        <f t="shared" si="464"/>
        <v>36VI1201SRRS</v>
      </c>
      <c r="L12693">
        <f t="shared" si="465"/>
        <v>0</v>
      </c>
    </row>
    <row r="12694" spans="1:12">
      <c r="A12694" s="65">
        <v>36</v>
      </c>
      <c r="B12694" t="s">
        <v>4</v>
      </c>
      <c r="C12694" s="65">
        <v>11</v>
      </c>
      <c r="D12694" t="s">
        <v>237</v>
      </c>
      <c r="E12694" s="65">
        <v>1</v>
      </c>
      <c r="F12694" t="s">
        <v>279</v>
      </c>
      <c r="G12694" t="s">
        <v>280</v>
      </c>
      <c r="H12694" t="s">
        <v>250</v>
      </c>
      <c r="I12694" t="s">
        <v>251</v>
      </c>
      <c r="J12694" s="65">
        <v>0</v>
      </c>
      <c r="K12694" t="str">
        <f t="shared" si="464"/>
        <v>36VI1201SRPT</v>
      </c>
      <c r="L12694">
        <f t="shared" si="465"/>
        <v>0</v>
      </c>
    </row>
    <row r="12695" spans="1:12">
      <c r="A12695" s="65">
        <v>36</v>
      </c>
      <c r="B12695" t="s">
        <v>4</v>
      </c>
      <c r="C12695" s="65">
        <v>11</v>
      </c>
      <c r="D12695" t="s">
        <v>237</v>
      </c>
      <c r="E12695" s="65">
        <v>1</v>
      </c>
      <c r="F12695" t="s">
        <v>279</v>
      </c>
      <c r="G12695" t="s">
        <v>280</v>
      </c>
      <c r="H12695" t="s">
        <v>248</v>
      </c>
      <c r="I12695" t="s">
        <v>249</v>
      </c>
      <c r="J12695" s="65">
        <v>0</v>
      </c>
      <c r="K12695" t="str">
        <f t="shared" si="464"/>
        <v>36VI1201SRPR</v>
      </c>
      <c r="L12695">
        <f t="shared" si="465"/>
        <v>0</v>
      </c>
    </row>
    <row r="12696" spans="1:12">
      <c r="A12696" s="65">
        <v>36</v>
      </c>
      <c r="B12696" t="s">
        <v>4</v>
      </c>
      <c r="C12696" s="65">
        <v>11</v>
      </c>
      <c r="D12696" t="s">
        <v>237</v>
      </c>
      <c r="E12696" s="65">
        <v>1</v>
      </c>
      <c r="F12696" t="s">
        <v>279</v>
      </c>
      <c r="G12696" t="s">
        <v>280</v>
      </c>
      <c r="H12696" t="s">
        <v>226</v>
      </c>
      <c r="I12696" t="s">
        <v>227</v>
      </c>
      <c r="J12696" s="65">
        <v>0</v>
      </c>
      <c r="K12696" t="str">
        <f t="shared" si="464"/>
        <v>36VI1201PLNA</v>
      </c>
      <c r="L12696">
        <f t="shared" si="465"/>
        <v>0</v>
      </c>
    </row>
    <row r="12697" spans="1:12">
      <c r="A12697" s="65">
        <v>36</v>
      </c>
      <c r="B12697" t="s">
        <v>4</v>
      </c>
      <c r="C12697" s="65">
        <v>11</v>
      </c>
      <c r="D12697" t="s">
        <v>237</v>
      </c>
      <c r="E12697" s="65">
        <v>1</v>
      </c>
      <c r="F12697" t="s">
        <v>279</v>
      </c>
      <c r="G12697" t="s">
        <v>280</v>
      </c>
      <c r="H12697" t="s">
        <v>224</v>
      </c>
      <c r="I12697" t="s">
        <v>225</v>
      </c>
      <c r="J12697" s="65">
        <v>0</v>
      </c>
      <c r="K12697" t="str">
        <f t="shared" si="464"/>
        <v>36VI1201ARRA</v>
      </c>
      <c r="L12697">
        <f t="shared" si="465"/>
        <v>0</v>
      </c>
    </row>
    <row r="12698" spans="1:12">
      <c r="A12698" s="65">
        <v>36</v>
      </c>
      <c r="B12698" t="s">
        <v>4</v>
      </c>
      <c r="C12698" s="65">
        <v>11</v>
      </c>
      <c r="D12698" t="s">
        <v>237</v>
      </c>
      <c r="E12698" s="65">
        <v>1</v>
      </c>
      <c r="F12698" t="s">
        <v>279</v>
      </c>
      <c r="G12698" t="s">
        <v>280</v>
      </c>
      <c r="H12698" t="s">
        <v>215</v>
      </c>
      <c r="I12698" t="s">
        <v>216</v>
      </c>
      <c r="J12698" s="65">
        <v>0</v>
      </c>
      <c r="K12698" t="str">
        <f t="shared" si="464"/>
        <v>36VI1201APRT</v>
      </c>
      <c r="L12698">
        <f t="shared" si="465"/>
        <v>0</v>
      </c>
    </row>
    <row r="12699" spans="1:12">
      <c r="A12699" s="65">
        <v>36</v>
      </c>
      <c r="B12699" t="s">
        <v>4</v>
      </c>
      <c r="C12699" s="65">
        <v>11</v>
      </c>
      <c r="D12699" t="s">
        <v>237</v>
      </c>
      <c r="E12699" s="65">
        <v>1</v>
      </c>
      <c r="F12699" t="s">
        <v>279</v>
      </c>
      <c r="G12699" t="s">
        <v>280</v>
      </c>
      <c r="H12699" t="s">
        <v>211</v>
      </c>
      <c r="I12699" t="s">
        <v>212</v>
      </c>
      <c r="J12699" s="65">
        <v>0</v>
      </c>
      <c r="K12699" t="str">
        <f t="shared" si="464"/>
        <v>36VI1201APRS</v>
      </c>
      <c r="L12699">
        <f t="shared" si="465"/>
        <v>0</v>
      </c>
    </row>
    <row r="12700" spans="1:12">
      <c r="A12700" s="65">
        <v>36</v>
      </c>
      <c r="B12700" t="s">
        <v>4</v>
      </c>
      <c r="C12700" s="65">
        <v>11</v>
      </c>
      <c r="D12700" t="s">
        <v>237</v>
      </c>
      <c r="E12700" s="65">
        <v>1</v>
      </c>
      <c r="F12700" t="s">
        <v>281</v>
      </c>
      <c r="G12700" t="s">
        <v>282</v>
      </c>
      <c r="H12700" t="s">
        <v>233</v>
      </c>
      <c r="I12700" t="s">
        <v>234</v>
      </c>
      <c r="J12700" s="65">
        <v>0</v>
      </c>
      <c r="K12700" t="str">
        <f t="shared" si="464"/>
        <v>36VI1202PRER</v>
      </c>
      <c r="L12700">
        <f t="shared" si="465"/>
        <v>0</v>
      </c>
    </row>
    <row r="12701" spans="1:12">
      <c r="A12701" s="65">
        <v>36</v>
      </c>
      <c r="B12701" t="s">
        <v>4</v>
      </c>
      <c r="C12701" s="65">
        <v>11</v>
      </c>
      <c r="D12701" t="s">
        <v>237</v>
      </c>
      <c r="E12701" s="65">
        <v>1</v>
      </c>
      <c r="F12701" t="s">
        <v>281</v>
      </c>
      <c r="G12701" t="s">
        <v>282</v>
      </c>
      <c r="H12701" t="s">
        <v>266</v>
      </c>
      <c r="I12701" t="s">
        <v>267</v>
      </c>
      <c r="J12701" s="65">
        <v>0</v>
      </c>
      <c r="K12701" t="str">
        <f t="shared" si="464"/>
        <v>36VI1202PTRE</v>
      </c>
      <c r="L12701">
        <f t="shared" si="465"/>
        <v>0</v>
      </c>
    </row>
    <row r="12702" spans="1:12">
      <c r="A12702" s="65">
        <v>36</v>
      </c>
      <c r="B12702" t="s">
        <v>4</v>
      </c>
      <c r="C12702" s="65">
        <v>11</v>
      </c>
      <c r="D12702" t="s">
        <v>237</v>
      </c>
      <c r="E12702" s="65">
        <v>1</v>
      </c>
      <c r="F12702" t="s">
        <v>281</v>
      </c>
      <c r="G12702" t="s">
        <v>282</v>
      </c>
      <c r="H12702" t="s">
        <v>268</v>
      </c>
      <c r="I12702" t="s">
        <v>269</v>
      </c>
      <c r="J12702" s="65">
        <v>0</v>
      </c>
      <c r="K12702" t="str">
        <f t="shared" si="464"/>
        <v>36VI1202DRCF</v>
      </c>
      <c r="L12702">
        <f t="shared" si="465"/>
        <v>0</v>
      </c>
    </row>
    <row r="12703" spans="1:12">
      <c r="A12703" s="65">
        <v>36</v>
      </c>
      <c r="B12703" t="s">
        <v>4</v>
      </c>
      <c r="C12703" s="65">
        <v>11</v>
      </c>
      <c r="D12703" t="s">
        <v>237</v>
      </c>
      <c r="E12703" s="65">
        <v>1</v>
      </c>
      <c r="F12703" t="s">
        <v>281</v>
      </c>
      <c r="G12703" t="s">
        <v>282</v>
      </c>
      <c r="H12703" t="s">
        <v>242</v>
      </c>
      <c r="I12703" t="s">
        <v>243</v>
      </c>
      <c r="J12703" s="65">
        <v>0</v>
      </c>
      <c r="K12703" t="str">
        <f t="shared" si="464"/>
        <v>36VI1202DRPP</v>
      </c>
      <c r="L12703">
        <f t="shared" si="465"/>
        <v>0</v>
      </c>
    </row>
    <row r="12704" spans="1:12">
      <c r="A12704" s="65">
        <v>36</v>
      </c>
      <c r="B12704" t="s">
        <v>4</v>
      </c>
      <c r="C12704" s="65">
        <v>11</v>
      </c>
      <c r="D12704" t="s">
        <v>237</v>
      </c>
      <c r="E12704" s="65">
        <v>1</v>
      </c>
      <c r="F12704" t="s">
        <v>281</v>
      </c>
      <c r="G12704" t="s">
        <v>282</v>
      </c>
      <c r="H12704" t="s">
        <v>260</v>
      </c>
      <c r="I12704" t="s">
        <v>261</v>
      </c>
      <c r="J12704" s="65">
        <v>0</v>
      </c>
      <c r="K12704" t="str">
        <f t="shared" si="464"/>
        <v>36VI1202DRVM</v>
      </c>
      <c r="L12704">
        <f t="shared" si="465"/>
        <v>0</v>
      </c>
    </row>
    <row r="12705" spans="1:12">
      <c r="A12705" s="65">
        <v>36</v>
      </c>
      <c r="B12705" t="s">
        <v>4</v>
      </c>
      <c r="C12705" s="65">
        <v>11</v>
      </c>
      <c r="D12705" t="s">
        <v>237</v>
      </c>
      <c r="E12705" s="65">
        <v>1</v>
      </c>
      <c r="F12705" t="s">
        <v>281</v>
      </c>
      <c r="G12705" t="s">
        <v>282</v>
      </c>
      <c r="H12705" t="s">
        <v>262</v>
      </c>
      <c r="I12705" t="s">
        <v>263</v>
      </c>
      <c r="J12705" s="65">
        <v>0</v>
      </c>
      <c r="K12705" t="str">
        <f t="shared" si="464"/>
        <v>36VI1202DREX</v>
      </c>
      <c r="L12705">
        <f t="shared" si="465"/>
        <v>0</v>
      </c>
    </row>
    <row r="12706" spans="1:12">
      <c r="A12706" s="65">
        <v>36</v>
      </c>
      <c r="B12706" t="s">
        <v>4</v>
      </c>
      <c r="C12706" s="65">
        <v>11</v>
      </c>
      <c r="D12706" t="s">
        <v>237</v>
      </c>
      <c r="E12706" s="65">
        <v>1</v>
      </c>
      <c r="F12706" t="s">
        <v>281</v>
      </c>
      <c r="G12706" t="s">
        <v>282</v>
      </c>
      <c r="H12706" t="s">
        <v>220</v>
      </c>
      <c r="I12706" t="s">
        <v>221</v>
      </c>
      <c r="J12706" s="65">
        <v>0</v>
      </c>
      <c r="K12706" t="str">
        <f t="shared" si="464"/>
        <v>36VI1202DRET</v>
      </c>
      <c r="L12706">
        <f t="shared" si="465"/>
        <v>0</v>
      </c>
    </row>
    <row r="12707" spans="1:12">
      <c r="A12707" s="65">
        <v>36</v>
      </c>
      <c r="B12707" t="s">
        <v>4</v>
      </c>
      <c r="C12707" s="65">
        <v>11</v>
      </c>
      <c r="D12707" t="s">
        <v>237</v>
      </c>
      <c r="E12707" s="65">
        <v>1</v>
      </c>
      <c r="F12707" t="s">
        <v>281</v>
      </c>
      <c r="G12707" t="s">
        <v>282</v>
      </c>
      <c r="H12707" t="s">
        <v>222</v>
      </c>
      <c r="I12707" t="s">
        <v>223</v>
      </c>
      <c r="J12707" s="65">
        <v>0</v>
      </c>
      <c r="K12707" t="str">
        <f t="shared" si="464"/>
        <v>36VI1202DPMA</v>
      </c>
      <c r="L12707">
        <f t="shared" si="465"/>
        <v>0</v>
      </c>
    </row>
    <row r="12708" spans="1:12">
      <c r="A12708" s="65">
        <v>36</v>
      </c>
      <c r="B12708" t="s">
        <v>4</v>
      </c>
      <c r="C12708" s="65">
        <v>11</v>
      </c>
      <c r="D12708" t="s">
        <v>237</v>
      </c>
      <c r="E12708" s="65">
        <v>1</v>
      </c>
      <c r="F12708" t="s">
        <v>281</v>
      </c>
      <c r="G12708" t="s">
        <v>282</v>
      </c>
      <c r="H12708" t="s">
        <v>211</v>
      </c>
      <c r="I12708" t="s">
        <v>212</v>
      </c>
      <c r="J12708" s="65">
        <v>0</v>
      </c>
      <c r="K12708" t="str">
        <f t="shared" si="464"/>
        <v>36VI1202APRS</v>
      </c>
      <c r="L12708">
        <f t="shared" si="465"/>
        <v>0</v>
      </c>
    </row>
    <row r="12709" spans="1:12">
      <c r="A12709" s="65">
        <v>36</v>
      </c>
      <c r="B12709" t="s">
        <v>4</v>
      </c>
      <c r="C12709" s="65">
        <v>11</v>
      </c>
      <c r="D12709" t="s">
        <v>237</v>
      </c>
      <c r="E12709" s="65">
        <v>1</v>
      </c>
      <c r="F12709" t="s">
        <v>281</v>
      </c>
      <c r="G12709" t="s">
        <v>282</v>
      </c>
      <c r="H12709" t="s">
        <v>213</v>
      </c>
      <c r="I12709" t="s">
        <v>214</v>
      </c>
      <c r="J12709" s="65">
        <v>0</v>
      </c>
      <c r="K12709" t="str">
        <f t="shared" si="464"/>
        <v>36VI1202APRR</v>
      </c>
      <c r="L12709">
        <f t="shared" si="465"/>
        <v>0</v>
      </c>
    </row>
    <row r="12710" spans="1:12">
      <c r="A12710" s="65">
        <v>36</v>
      </c>
      <c r="B12710" t="s">
        <v>4</v>
      </c>
      <c r="C12710" s="65">
        <v>11</v>
      </c>
      <c r="D12710" t="s">
        <v>237</v>
      </c>
      <c r="E12710" s="65">
        <v>1</v>
      </c>
      <c r="F12710" t="s">
        <v>281</v>
      </c>
      <c r="G12710" t="s">
        <v>282</v>
      </c>
      <c r="H12710" t="s">
        <v>215</v>
      </c>
      <c r="I12710" t="s">
        <v>216</v>
      </c>
      <c r="J12710" s="65">
        <v>0</v>
      </c>
      <c r="K12710" t="str">
        <f t="shared" si="464"/>
        <v>36VI1202APRT</v>
      </c>
      <c r="L12710">
        <f t="shared" si="465"/>
        <v>0</v>
      </c>
    </row>
    <row r="12711" spans="1:12">
      <c r="A12711" s="65">
        <v>36</v>
      </c>
      <c r="B12711" t="s">
        <v>4</v>
      </c>
      <c r="C12711" s="65">
        <v>11</v>
      </c>
      <c r="D12711" t="s">
        <v>237</v>
      </c>
      <c r="E12711" s="65">
        <v>1</v>
      </c>
      <c r="F12711" t="s">
        <v>281</v>
      </c>
      <c r="G12711" t="s">
        <v>282</v>
      </c>
      <c r="H12711" t="s">
        <v>224</v>
      </c>
      <c r="I12711" t="s">
        <v>225</v>
      </c>
      <c r="J12711" s="65">
        <v>0</v>
      </c>
      <c r="K12711" t="str">
        <f t="shared" si="464"/>
        <v>36VI1202ARRA</v>
      </c>
      <c r="L12711">
        <f t="shared" si="465"/>
        <v>0</v>
      </c>
    </row>
    <row r="12712" spans="1:12">
      <c r="A12712" s="65">
        <v>36</v>
      </c>
      <c r="B12712" t="s">
        <v>4</v>
      </c>
      <c r="C12712" s="65">
        <v>11</v>
      </c>
      <c r="D12712" t="s">
        <v>237</v>
      </c>
      <c r="E12712" s="65">
        <v>1</v>
      </c>
      <c r="F12712" t="s">
        <v>281</v>
      </c>
      <c r="G12712" t="s">
        <v>282</v>
      </c>
      <c r="H12712" t="s">
        <v>226</v>
      </c>
      <c r="I12712" t="s">
        <v>227</v>
      </c>
      <c r="J12712" s="65">
        <v>0</v>
      </c>
      <c r="K12712" t="str">
        <f t="shared" si="464"/>
        <v>36VI1202PLNA</v>
      </c>
      <c r="L12712">
        <f t="shared" si="465"/>
        <v>0</v>
      </c>
    </row>
    <row r="12713" spans="1:12">
      <c r="A12713" s="65">
        <v>36</v>
      </c>
      <c r="B12713" t="s">
        <v>4</v>
      </c>
      <c r="C12713" s="65">
        <v>11</v>
      </c>
      <c r="D12713" t="s">
        <v>237</v>
      </c>
      <c r="E12713" s="65">
        <v>1</v>
      </c>
      <c r="F12713" t="s">
        <v>281</v>
      </c>
      <c r="G12713" t="s">
        <v>282</v>
      </c>
      <c r="H12713" t="s">
        <v>235</v>
      </c>
      <c r="I12713" t="s">
        <v>236</v>
      </c>
      <c r="J12713" s="65">
        <v>0</v>
      </c>
      <c r="K12713" t="str">
        <f t="shared" si="464"/>
        <v>36VI1202SABA</v>
      </c>
      <c r="L12713">
        <f t="shared" si="465"/>
        <v>0</v>
      </c>
    </row>
    <row r="12714" spans="1:12">
      <c r="A12714" s="65">
        <v>36</v>
      </c>
      <c r="B12714" t="s">
        <v>4</v>
      </c>
      <c r="C12714" s="65">
        <v>11</v>
      </c>
      <c r="D12714" t="s">
        <v>237</v>
      </c>
      <c r="E12714" s="65">
        <v>1</v>
      </c>
      <c r="F12714" t="s">
        <v>281</v>
      </c>
      <c r="G12714" t="s">
        <v>282</v>
      </c>
      <c r="H12714" t="s">
        <v>244</v>
      </c>
      <c r="I12714" t="s">
        <v>245</v>
      </c>
      <c r="J12714" s="65">
        <v>0</v>
      </c>
      <c r="K12714" t="str">
        <f t="shared" si="464"/>
        <v>36VI1202SRTT</v>
      </c>
      <c r="L12714">
        <f t="shared" si="465"/>
        <v>0</v>
      </c>
    </row>
    <row r="12715" spans="1:12">
      <c r="A12715" s="65">
        <v>36</v>
      </c>
      <c r="B12715" t="s">
        <v>4</v>
      </c>
      <c r="C12715" s="65">
        <v>11</v>
      </c>
      <c r="D12715" t="s">
        <v>237</v>
      </c>
      <c r="E12715" s="65">
        <v>1</v>
      </c>
      <c r="F12715" t="s">
        <v>281</v>
      </c>
      <c r="G12715" t="s">
        <v>282</v>
      </c>
      <c r="H12715" t="s">
        <v>246</v>
      </c>
      <c r="I12715" t="s">
        <v>247</v>
      </c>
      <c r="J12715" s="65">
        <v>0</v>
      </c>
      <c r="K12715" t="str">
        <f t="shared" si="464"/>
        <v>36VI1202SRPS</v>
      </c>
      <c r="L12715">
        <f t="shared" si="465"/>
        <v>0</v>
      </c>
    </row>
    <row r="12716" spans="1:12">
      <c r="A12716" s="65">
        <v>36</v>
      </c>
      <c r="B12716" t="s">
        <v>4</v>
      </c>
      <c r="C12716" s="65">
        <v>11</v>
      </c>
      <c r="D12716" t="s">
        <v>237</v>
      </c>
      <c r="E12716" s="65">
        <v>1</v>
      </c>
      <c r="F12716" t="s">
        <v>281</v>
      </c>
      <c r="G12716" t="s">
        <v>282</v>
      </c>
      <c r="H12716" t="s">
        <v>248</v>
      </c>
      <c r="I12716" t="s">
        <v>249</v>
      </c>
      <c r="J12716" s="65">
        <v>0</v>
      </c>
      <c r="K12716" t="str">
        <f t="shared" si="464"/>
        <v>36VI1202SRPR</v>
      </c>
      <c r="L12716">
        <f t="shared" si="465"/>
        <v>0</v>
      </c>
    </row>
    <row r="12717" spans="1:12">
      <c r="A12717" s="65">
        <v>36</v>
      </c>
      <c r="B12717" t="s">
        <v>4</v>
      </c>
      <c r="C12717" s="65">
        <v>11</v>
      </c>
      <c r="D12717" t="s">
        <v>237</v>
      </c>
      <c r="E12717" s="65">
        <v>1</v>
      </c>
      <c r="F12717" t="s">
        <v>281</v>
      </c>
      <c r="G12717" t="s">
        <v>282</v>
      </c>
      <c r="H12717" t="s">
        <v>231</v>
      </c>
      <c r="I12717" t="s">
        <v>232</v>
      </c>
      <c r="J12717" s="65">
        <v>0</v>
      </c>
      <c r="K12717" t="str">
        <f t="shared" si="464"/>
        <v>36VI1202PRES</v>
      </c>
      <c r="L12717">
        <f t="shared" si="465"/>
        <v>0</v>
      </c>
    </row>
    <row r="12718" spans="1:12">
      <c r="A12718" s="65">
        <v>36</v>
      </c>
      <c r="B12718" t="s">
        <v>4</v>
      </c>
      <c r="C12718" s="65">
        <v>11</v>
      </c>
      <c r="D12718" t="s">
        <v>237</v>
      </c>
      <c r="E12718" s="65">
        <v>1</v>
      </c>
      <c r="F12718" t="s">
        <v>281</v>
      </c>
      <c r="G12718" t="s">
        <v>282</v>
      </c>
      <c r="H12718" t="s">
        <v>250</v>
      </c>
      <c r="I12718" t="s">
        <v>251</v>
      </c>
      <c r="J12718" s="65">
        <v>0</v>
      </c>
      <c r="K12718" t="str">
        <f t="shared" si="464"/>
        <v>36VI1202SRPT</v>
      </c>
      <c r="L12718">
        <f t="shared" si="465"/>
        <v>0</v>
      </c>
    </row>
    <row r="12719" spans="1:12">
      <c r="A12719" s="65">
        <v>36</v>
      </c>
      <c r="B12719" t="s">
        <v>4</v>
      </c>
      <c r="C12719" s="65">
        <v>11</v>
      </c>
      <c r="D12719" t="s">
        <v>237</v>
      </c>
      <c r="E12719" s="65">
        <v>1</v>
      </c>
      <c r="F12719" t="s">
        <v>281</v>
      </c>
      <c r="G12719" t="s">
        <v>282</v>
      </c>
      <c r="H12719" t="s">
        <v>252</v>
      </c>
      <c r="I12719" t="s">
        <v>253</v>
      </c>
      <c r="J12719" s="65">
        <v>0</v>
      </c>
      <c r="K12719" t="str">
        <f t="shared" si="464"/>
        <v>36VI1202SRRS</v>
      </c>
      <c r="L12719">
        <f t="shared" si="465"/>
        <v>0</v>
      </c>
    </row>
    <row r="12720" spans="1:12">
      <c r="A12720" s="65">
        <v>36</v>
      </c>
      <c r="B12720" t="s">
        <v>4</v>
      </c>
      <c r="C12720" s="65">
        <v>11</v>
      </c>
      <c r="D12720" t="s">
        <v>237</v>
      </c>
      <c r="E12720" s="65">
        <v>1</v>
      </c>
      <c r="F12720" t="s">
        <v>281</v>
      </c>
      <c r="G12720" t="s">
        <v>282</v>
      </c>
      <c r="H12720" t="s">
        <v>254</v>
      </c>
      <c r="I12720" t="s">
        <v>255</v>
      </c>
      <c r="J12720" s="65">
        <v>0</v>
      </c>
      <c r="K12720" t="str">
        <f t="shared" si="464"/>
        <v>36VI1202SRRR</v>
      </c>
      <c r="L12720">
        <f t="shared" si="465"/>
        <v>0</v>
      </c>
    </row>
    <row r="12721" spans="1:12">
      <c r="A12721" s="65">
        <v>36</v>
      </c>
      <c r="B12721" t="s">
        <v>4</v>
      </c>
      <c r="C12721" s="65">
        <v>11</v>
      </c>
      <c r="D12721" t="s">
        <v>237</v>
      </c>
      <c r="E12721" s="65">
        <v>1</v>
      </c>
      <c r="F12721" t="s">
        <v>281</v>
      </c>
      <c r="G12721" t="s">
        <v>282</v>
      </c>
      <c r="H12721" t="s">
        <v>258</v>
      </c>
      <c r="I12721" t="s">
        <v>259</v>
      </c>
      <c r="J12721" s="65">
        <v>0</v>
      </c>
      <c r="K12721" t="str">
        <f t="shared" ref="K12721:K12784" si="466">CONCATENATE(TEXT(A12721,"00"),F12721,H12721)</f>
        <v>36VI1202RSRS</v>
      </c>
      <c r="L12721">
        <f t="shared" ref="L12721:L12784" si="467">J12721</f>
        <v>0</v>
      </c>
    </row>
    <row r="12722" spans="1:12">
      <c r="A12722" s="65">
        <v>36</v>
      </c>
      <c r="B12722" t="s">
        <v>4</v>
      </c>
      <c r="C12722" s="65">
        <v>11</v>
      </c>
      <c r="D12722" t="s">
        <v>237</v>
      </c>
      <c r="E12722" s="65">
        <v>1</v>
      </c>
      <c r="F12722" t="s">
        <v>281</v>
      </c>
      <c r="G12722" t="s">
        <v>282</v>
      </c>
      <c r="H12722" t="s">
        <v>264</v>
      </c>
      <c r="I12722" t="s">
        <v>265</v>
      </c>
      <c r="J12722" s="65">
        <v>0</v>
      </c>
      <c r="K12722" t="str">
        <f t="shared" si="466"/>
        <v>36VI1202RSRR</v>
      </c>
      <c r="L12722">
        <f t="shared" si="467"/>
        <v>0</v>
      </c>
    </row>
    <row r="12723" spans="1:12">
      <c r="A12723" s="65">
        <v>36</v>
      </c>
      <c r="B12723" t="s">
        <v>4</v>
      </c>
      <c r="C12723" s="65">
        <v>11</v>
      </c>
      <c r="D12723" t="s">
        <v>237</v>
      </c>
      <c r="E12723" s="65">
        <v>1</v>
      </c>
      <c r="F12723" t="s">
        <v>281</v>
      </c>
      <c r="G12723" t="s">
        <v>282</v>
      </c>
      <c r="H12723" t="s">
        <v>228</v>
      </c>
      <c r="I12723" t="s">
        <v>217</v>
      </c>
      <c r="J12723" s="65">
        <v>0</v>
      </c>
      <c r="K12723" t="str">
        <f t="shared" si="466"/>
        <v>36VI1202PTBI</v>
      </c>
      <c r="L12723">
        <f t="shared" si="467"/>
        <v>0</v>
      </c>
    </row>
    <row r="12724" spans="1:12">
      <c r="A12724" s="65">
        <v>36</v>
      </c>
      <c r="B12724" t="s">
        <v>4</v>
      </c>
      <c r="C12724" s="65">
        <v>11</v>
      </c>
      <c r="D12724" t="s">
        <v>237</v>
      </c>
      <c r="E12724" s="65">
        <v>1</v>
      </c>
      <c r="F12724" t="s">
        <v>281</v>
      </c>
      <c r="G12724" t="s">
        <v>282</v>
      </c>
      <c r="H12724" t="s">
        <v>229</v>
      </c>
      <c r="I12724" t="s">
        <v>230</v>
      </c>
      <c r="J12724" s="65">
        <v>0</v>
      </c>
      <c r="K12724" t="str">
        <f t="shared" si="466"/>
        <v>36VI1202PRNR</v>
      </c>
      <c r="L12724">
        <f t="shared" si="467"/>
        <v>0</v>
      </c>
    </row>
    <row r="12725" spans="1:12">
      <c r="A12725" s="65">
        <v>36</v>
      </c>
      <c r="B12725" t="s">
        <v>4</v>
      </c>
      <c r="C12725" s="65">
        <v>11</v>
      </c>
      <c r="D12725" t="s">
        <v>237</v>
      </c>
      <c r="E12725" s="65">
        <v>1</v>
      </c>
      <c r="F12725" t="s">
        <v>281</v>
      </c>
      <c r="G12725" t="s">
        <v>282</v>
      </c>
      <c r="H12725" t="s">
        <v>240</v>
      </c>
      <c r="I12725" t="s">
        <v>241</v>
      </c>
      <c r="J12725" s="65">
        <v>0</v>
      </c>
      <c r="K12725" t="str">
        <f t="shared" si="466"/>
        <v>36VI1202SRTS</v>
      </c>
      <c r="L12725">
        <f t="shared" si="467"/>
        <v>0</v>
      </c>
    </row>
    <row r="12726" spans="1:12">
      <c r="A12726" s="65">
        <v>36</v>
      </c>
      <c r="B12726" t="s">
        <v>4</v>
      </c>
      <c r="C12726" s="65">
        <v>11</v>
      </c>
      <c r="D12726" t="s">
        <v>237</v>
      </c>
      <c r="E12726" s="65">
        <v>1</v>
      </c>
      <c r="F12726" t="s">
        <v>281</v>
      </c>
      <c r="G12726" t="s">
        <v>282</v>
      </c>
      <c r="H12726" t="s">
        <v>270</v>
      </c>
      <c r="I12726" t="s">
        <v>271</v>
      </c>
      <c r="J12726" s="65">
        <v>0</v>
      </c>
      <c r="K12726" t="str">
        <f t="shared" si="466"/>
        <v>36VI1202SRTR</v>
      </c>
      <c r="L12726">
        <f t="shared" si="467"/>
        <v>0</v>
      </c>
    </row>
    <row r="12727" spans="1:12">
      <c r="A12727" s="65">
        <v>36</v>
      </c>
      <c r="B12727" t="s">
        <v>4</v>
      </c>
      <c r="C12727" s="65">
        <v>11</v>
      </c>
      <c r="D12727" t="s">
        <v>237</v>
      </c>
      <c r="E12727" s="65">
        <v>1</v>
      </c>
      <c r="F12727" t="s">
        <v>281</v>
      </c>
      <c r="G12727" t="s">
        <v>282</v>
      </c>
      <c r="H12727" t="s">
        <v>256</v>
      </c>
      <c r="I12727" t="s">
        <v>257</v>
      </c>
      <c r="J12727" s="65">
        <v>0</v>
      </c>
      <c r="K12727" t="str">
        <f t="shared" si="466"/>
        <v>36VI1202SRRT</v>
      </c>
      <c r="L12727">
        <f t="shared" si="467"/>
        <v>0</v>
      </c>
    </row>
    <row r="12728" spans="1:12">
      <c r="A12728" s="65">
        <v>36</v>
      </c>
      <c r="B12728" t="s">
        <v>4</v>
      </c>
      <c r="C12728" s="65">
        <v>11</v>
      </c>
      <c r="D12728" t="s">
        <v>237</v>
      </c>
      <c r="E12728" s="65">
        <v>1</v>
      </c>
      <c r="F12728" t="s">
        <v>283</v>
      </c>
      <c r="G12728" t="s">
        <v>284</v>
      </c>
      <c r="H12728" t="s">
        <v>215</v>
      </c>
      <c r="I12728" t="s">
        <v>216</v>
      </c>
      <c r="J12728" s="65">
        <v>0</v>
      </c>
      <c r="K12728" t="str">
        <f t="shared" si="466"/>
        <v>36VI1300APRT</v>
      </c>
      <c r="L12728">
        <f t="shared" si="467"/>
        <v>0</v>
      </c>
    </row>
    <row r="12729" spans="1:12">
      <c r="A12729" s="65">
        <v>36</v>
      </c>
      <c r="B12729" t="s">
        <v>4</v>
      </c>
      <c r="C12729" s="65">
        <v>11</v>
      </c>
      <c r="D12729" t="s">
        <v>237</v>
      </c>
      <c r="E12729" s="65">
        <v>1</v>
      </c>
      <c r="F12729" t="s">
        <v>283</v>
      </c>
      <c r="G12729" t="s">
        <v>284</v>
      </c>
      <c r="H12729" t="s">
        <v>262</v>
      </c>
      <c r="I12729" t="s">
        <v>263</v>
      </c>
      <c r="J12729" s="65">
        <v>0</v>
      </c>
      <c r="K12729" t="str">
        <f t="shared" si="466"/>
        <v>36VI1300DREX</v>
      </c>
      <c r="L12729">
        <f t="shared" si="467"/>
        <v>0</v>
      </c>
    </row>
    <row r="12730" spans="1:12">
      <c r="A12730" s="65">
        <v>36</v>
      </c>
      <c r="B12730" t="s">
        <v>4</v>
      </c>
      <c r="C12730" s="65">
        <v>11</v>
      </c>
      <c r="D12730" t="s">
        <v>237</v>
      </c>
      <c r="E12730" s="65">
        <v>1</v>
      </c>
      <c r="F12730" t="s">
        <v>283</v>
      </c>
      <c r="G12730" t="s">
        <v>284</v>
      </c>
      <c r="H12730" t="s">
        <v>233</v>
      </c>
      <c r="I12730" t="s">
        <v>234</v>
      </c>
      <c r="J12730" s="65">
        <v>0</v>
      </c>
      <c r="K12730" t="str">
        <f t="shared" si="466"/>
        <v>36VI1300PRER</v>
      </c>
      <c r="L12730">
        <f t="shared" si="467"/>
        <v>0</v>
      </c>
    </row>
    <row r="12731" spans="1:12">
      <c r="A12731" s="65">
        <v>36</v>
      </c>
      <c r="B12731" t="s">
        <v>4</v>
      </c>
      <c r="C12731" s="65">
        <v>11</v>
      </c>
      <c r="D12731" t="s">
        <v>237</v>
      </c>
      <c r="E12731" s="65">
        <v>1</v>
      </c>
      <c r="F12731" t="s">
        <v>283</v>
      </c>
      <c r="G12731" t="s">
        <v>284</v>
      </c>
      <c r="H12731" t="s">
        <v>224</v>
      </c>
      <c r="I12731" t="s">
        <v>225</v>
      </c>
      <c r="J12731" s="65">
        <v>0</v>
      </c>
      <c r="K12731" t="str">
        <f t="shared" si="466"/>
        <v>36VI1300ARRA</v>
      </c>
      <c r="L12731">
        <f t="shared" si="467"/>
        <v>0</v>
      </c>
    </row>
    <row r="12732" spans="1:12">
      <c r="A12732" s="65">
        <v>36</v>
      </c>
      <c r="B12732" t="s">
        <v>4</v>
      </c>
      <c r="C12732" s="65">
        <v>11</v>
      </c>
      <c r="D12732" t="s">
        <v>237</v>
      </c>
      <c r="E12732" s="65">
        <v>1</v>
      </c>
      <c r="F12732" t="s">
        <v>283</v>
      </c>
      <c r="G12732" t="s">
        <v>284</v>
      </c>
      <c r="H12732" t="s">
        <v>213</v>
      </c>
      <c r="I12732" t="s">
        <v>214</v>
      </c>
      <c r="J12732" s="65">
        <v>0</v>
      </c>
      <c r="K12732" t="str">
        <f t="shared" si="466"/>
        <v>36VI1300APRR</v>
      </c>
      <c r="L12732">
        <f t="shared" si="467"/>
        <v>0</v>
      </c>
    </row>
    <row r="12733" spans="1:12">
      <c r="A12733" s="65">
        <v>36</v>
      </c>
      <c r="B12733" t="s">
        <v>4</v>
      </c>
      <c r="C12733" s="65">
        <v>11</v>
      </c>
      <c r="D12733" t="s">
        <v>237</v>
      </c>
      <c r="E12733" s="65">
        <v>1</v>
      </c>
      <c r="F12733" t="s">
        <v>283</v>
      </c>
      <c r="G12733" t="s">
        <v>284</v>
      </c>
      <c r="H12733" t="s">
        <v>235</v>
      </c>
      <c r="I12733" t="s">
        <v>236</v>
      </c>
      <c r="J12733" s="65">
        <v>0</v>
      </c>
      <c r="K12733" t="str">
        <f t="shared" si="466"/>
        <v>36VI1300SABA</v>
      </c>
      <c r="L12733">
        <f t="shared" si="467"/>
        <v>0</v>
      </c>
    </row>
    <row r="12734" spans="1:12">
      <c r="A12734" s="65">
        <v>36</v>
      </c>
      <c r="B12734" t="s">
        <v>4</v>
      </c>
      <c r="C12734" s="65">
        <v>11</v>
      </c>
      <c r="D12734" t="s">
        <v>237</v>
      </c>
      <c r="E12734" s="65">
        <v>1</v>
      </c>
      <c r="F12734" t="s">
        <v>283</v>
      </c>
      <c r="G12734" t="s">
        <v>284</v>
      </c>
      <c r="H12734" t="s">
        <v>240</v>
      </c>
      <c r="I12734" t="s">
        <v>241</v>
      </c>
      <c r="J12734" s="65">
        <v>0</v>
      </c>
      <c r="K12734" t="str">
        <f t="shared" si="466"/>
        <v>36VI1300SRTS</v>
      </c>
      <c r="L12734">
        <f t="shared" si="467"/>
        <v>0</v>
      </c>
    </row>
    <row r="12735" spans="1:12">
      <c r="A12735" s="65">
        <v>36</v>
      </c>
      <c r="B12735" t="s">
        <v>4</v>
      </c>
      <c r="C12735" s="65">
        <v>11</v>
      </c>
      <c r="D12735" t="s">
        <v>237</v>
      </c>
      <c r="E12735" s="65">
        <v>1</v>
      </c>
      <c r="F12735" t="s">
        <v>283</v>
      </c>
      <c r="G12735" t="s">
        <v>284</v>
      </c>
      <c r="H12735" t="s">
        <v>270</v>
      </c>
      <c r="I12735" t="s">
        <v>271</v>
      </c>
      <c r="J12735" s="65">
        <v>0</v>
      </c>
      <c r="K12735" t="str">
        <f t="shared" si="466"/>
        <v>36VI1300SRTR</v>
      </c>
      <c r="L12735">
        <f t="shared" si="467"/>
        <v>0</v>
      </c>
    </row>
    <row r="12736" spans="1:12">
      <c r="A12736" s="65">
        <v>36</v>
      </c>
      <c r="B12736" t="s">
        <v>4</v>
      </c>
      <c r="C12736" s="65">
        <v>11</v>
      </c>
      <c r="D12736" t="s">
        <v>237</v>
      </c>
      <c r="E12736" s="65">
        <v>1</v>
      </c>
      <c r="F12736" t="s">
        <v>283</v>
      </c>
      <c r="G12736" t="s">
        <v>284</v>
      </c>
      <c r="H12736" t="s">
        <v>244</v>
      </c>
      <c r="I12736" t="s">
        <v>245</v>
      </c>
      <c r="J12736" s="65">
        <v>0</v>
      </c>
      <c r="K12736" t="str">
        <f t="shared" si="466"/>
        <v>36VI1300SRTT</v>
      </c>
      <c r="L12736">
        <f t="shared" si="467"/>
        <v>0</v>
      </c>
    </row>
    <row r="12737" spans="1:12">
      <c r="A12737" s="65">
        <v>36</v>
      </c>
      <c r="B12737" t="s">
        <v>4</v>
      </c>
      <c r="C12737" s="65">
        <v>11</v>
      </c>
      <c r="D12737" t="s">
        <v>237</v>
      </c>
      <c r="E12737" s="65">
        <v>1</v>
      </c>
      <c r="F12737" t="s">
        <v>283</v>
      </c>
      <c r="G12737" t="s">
        <v>284</v>
      </c>
      <c r="H12737" t="s">
        <v>246</v>
      </c>
      <c r="I12737" t="s">
        <v>247</v>
      </c>
      <c r="J12737" s="65">
        <v>0</v>
      </c>
      <c r="K12737" t="str">
        <f t="shared" si="466"/>
        <v>36VI1300SRPS</v>
      </c>
      <c r="L12737">
        <f t="shared" si="467"/>
        <v>0</v>
      </c>
    </row>
    <row r="12738" spans="1:12">
      <c r="A12738" s="65">
        <v>36</v>
      </c>
      <c r="B12738" t="s">
        <v>4</v>
      </c>
      <c r="C12738" s="65">
        <v>11</v>
      </c>
      <c r="D12738" t="s">
        <v>237</v>
      </c>
      <c r="E12738" s="65">
        <v>1</v>
      </c>
      <c r="F12738" t="s">
        <v>283</v>
      </c>
      <c r="G12738" t="s">
        <v>284</v>
      </c>
      <c r="H12738" t="s">
        <v>248</v>
      </c>
      <c r="I12738" t="s">
        <v>249</v>
      </c>
      <c r="J12738" s="65">
        <v>0</v>
      </c>
      <c r="K12738" t="str">
        <f t="shared" si="466"/>
        <v>36VI1300SRPR</v>
      </c>
      <c r="L12738">
        <f t="shared" si="467"/>
        <v>0</v>
      </c>
    </row>
    <row r="12739" spans="1:12">
      <c r="A12739" s="65">
        <v>36</v>
      </c>
      <c r="B12739" t="s">
        <v>4</v>
      </c>
      <c r="C12739" s="65">
        <v>11</v>
      </c>
      <c r="D12739" t="s">
        <v>237</v>
      </c>
      <c r="E12739" s="65">
        <v>1</v>
      </c>
      <c r="F12739" t="s">
        <v>283</v>
      </c>
      <c r="G12739" t="s">
        <v>284</v>
      </c>
      <c r="H12739" t="s">
        <v>250</v>
      </c>
      <c r="I12739" t="s">
        <v>251</v>
      </c>
      <c r="J12739" s="65">
        <v>0</v>
      </c>
      <c r="K12739" t="str">
        <f t="shared" si="466"/>
        <v>36VI1300SRPT</v>
      </c>
      <c r="L12739">
        <f t="shared" si="467"/>
        <v>0</v>
      </c>
    </row>
    <row r="12740" spans="1:12">
      <c r="A12740" s="65">
        <v>36</v>
      </c>
      <c r="B12740" t="s">
        <v>4</v>
      </c>
      <c r="C12740" s="65">
        <v>11</v>
      </c>
      <c r="D12740" t="s">
        <v>237</v>
      </c>
      <c r="E12740" s="65">
        <v>1</v>
      </c>
      <c r="F12740" t="s">
        <v>283</v>
      </c>
      <c r="G12740" t="s">
        <v>284</v>
      </c>
      <c r="H12740" t="s">
        <v>252</v>
      </c>
      <c r="I12740" t="s">
        <v>253</v>
      </c>
      <c r="J12740" s="65">
        <v>0</v>
      </c>
      <c r="K12740" t="str">
        <f t="shared" si="466"/>
        <v>36VI1300SRRS</v>
      </c>
      <c r="L12740">
        <f t="shared" si="467"/>
        <v>0</v>
      </c>
    </row>
    <row r="12741" spans="1:12">
      <c r="A12741" s="65">
        <v>36</v>
      </c>
      <c r="B12741" t="s">
        <v>4</v>
      </c>
      <c r="C12741" s="65">
        <v>11</v>
      </c>
      <c r="D12741" t="s">
        <v>237</v>
      </c>
      <c r="E12741" s="65">
        <v>1</v>
      </c>
      <c r="F12741" t="s">
        <v>283</v>
      </c>
      <c r="G12741" t="s">
        <v>284</v>
      </c>
      <c r="H12741" t="s">
        <v>254</v>
      </c>
      <c r="I12741" t="s">
        <v>255</v>
      </c>
      <c r="J12741" s="65">
        <v>0</v>
      </c>
      <c r="K12741" t="str">
        <f t="shared" si="466"/>
        <v>36VI1300SRRR</v>
      </c>
      <c r="L12741">
        <f t="shared" si="467"/>
        <v>0</v>
      </c>
    </row>
    <row r="12742" spans="1:12">
      <c r="A12742" s="65">
        <v>36</v>
      </c>
      <c r="B12742" t="s">
        <v>4</v>
      </c>
      <c r="C12742" s="65">
        <v>11</v>
      </c>
      <c r="D12742" t="s">
        <v>237</v>
      </c>
      <c r="E12742" s="65">
        <v>1</v>
      </c>
      <c r="F12742" t="s">
        <v>283</v>
      </c>
      <c r="G12742" t="s">
        <v>284</v>
      </c>
      <c r="H12742" t="s">
        <v>256</v>
      </c>
      <c r="I12742" t="s">
        <v>257</v>
      </c>
      <c r="J12742" s="65">
        <v>0</v>
      </c>
      <c r="K12742" t="str">
        <f t="shared" si="466"/>
        <v>36VI1300SRRT</v>
      </c>
      <c r="L12742">
        <f t="shared" si="467"/>
        <v>0</v>
      </c>
    </row>
    <row r="12743" spans="1:12">
      <c r="A12743" s="65">
        <v>36</v>
      </c>
      <c r="B12743" t="s">
        <v>4</v>
      </c>
      <c r="C12743" s="65">
        <v>11</v>
      </c>
      <c r="D12743" t="s">
        <v>237</v>
      </c>
      <c r="E12743" s="65">
        <v>1</v>
      </c>
      <c r="F12743" t="s">
        <v>283</v>
      </c>
      <c r="G12743" t="s">
        <v>284</v>
      </c>
      <c r="H12743" t="s">
        <v>258</v>
      </c>
      <c r="I12743" t="s">
        <v>259</v>
      </c>
      <c r="J12743" s="65">
        <v>0</v>
      </c>
      <c r="K12743" t="str">
        <f t="shared" si="466"/>
        <v>36VI1300RSRS</v>
      </c>
      <c r="L12743">
        <f t="shared" si="467"/>
        <v>0</v>
      </c>
    </row>
    <row r="12744" spans="1:12">
      <c r="A12744" s="65">
        <v>36</v>
      </c>
      <c r="B12744" t="s">
        <v>4</v>
      </c>
      <c r="C12744" s="65">
        <v>11</v>
      </c>
      <c r="D12744" t="s">
        <v>237</v>
      </c>
      <c r="E12744" s="65">
        <v>1</v>
      </c>
      <c r="F12744" t="s">
        <v>283</v>
      </c>
      <c r="G12744" t="s">
        <v>284</v>
      </c>
      <c r="H12744" t="s">
        <v>264</v>
      </c>
      <c r="I12744" t="s">
        <v>265</v>
      </c>
      <c r="J12744" s="65">
        <v>0</v>
      </c>
      <c r="K12744" t="str">
        <f t="shared" si="466"/>
        <v>36VI1300RSRR</v>
      </c>
      <c r="L12744">
        <f t="shared" si="467"/>
        <v>0</v>
      </c>
    </row>
    <row r="12745" spans="1:12">
      <c r="A12745" s="65">
        <v>36</v>
      </c>
      <c r="B12745" t="s">
        <v>4</v>
      </c>
      <c r="C12745" s="65">
        <v>11</v>
      </c>
      <c r="D12745" t="s">
        <v>237</v>
      </c>
      <c r="E12745" s="65">
        <v>1</v>
      </c>
      <c r="F12745" t="s">
        <v>283</v>
      </c>
      <c r="G12745" t="s">
        <v>284</v>
      </c>
      <c r="H12745" t="s">
        <v>228</v>
      </c>
      <c r="I12745" t="s">
        <v>217</v>
      </c>
      <c r="J12745" s="65">
        <v>0</v>
      </c>
      <c r="K12745" t="str">
        <f t="shared" si="466"/>
        <v>36VI1300PTBI</v>
      </c>
      <c r="L12745">
        <f t="shared" si="467"/>
        <v>0</v>
      </c>
    </row>
    <row r="12746" spans="1:12">
      <c r="A12746" s="65">
        <v>36</v>
      </c>
      <c r="B12746" t="s">
        <v>4</v>
      </c>
      <c r="C12746" s="65">
        <v>11</v>
      </c>
      <c r="D12746" t="s">
        <v>237</v>
      </c>
      <c r="E12746" s="65">
        <v>1</v>
      </c>
      <c r="F12746" t="s">
        <v>283</v>
      </c>
      <c r="G12746" t="s">
        <v>284</v>
      </c>
      <c r="H12746" t="s">
        <v>229</v>
      </c>
      <c r="I12746" t="s">
        <v>230</v>
      </c>
      <c r="J12746" s="65">
        <v>0</v>
      </c>
      <c r="K12746" t="str">
        <f t="shared" si="466"/>
        <v>36VI1300PRNR</v>
      </c>
      <c r="L12746">
        <f t="shared" si="467"/>
        <v>0</v>
      </c>
    </row>
    <row r="12747" spans="1:12">
      <c r="A12747" s="65">
        <v>36</v>
      </c>
      <c r="B12747" t="s">
        <v>4</v>
      </c>
      <c r="C12747" s="65">
        <v>11</v>
      </c>
      <c r="D12747" t="s">
        <v>237</v>
      </c>
      <c r="E12747" s="65">
        <v>1</v>
      </c>
      <c r="F12747" t="s">
        <v>283</v>
      </c>
      <c r="G12747" t="s">
        <v>284</v>
      </c>
      <c r="H12747" t="s">
        <v>231</v>
      </c>
      <c r="I12747" t="s">
        <v>232</v>
      </c>
      <c r="J12747" s="65">
        <v>0</v>
      </c>
      <c r="K12747" t="str">
        <f t="shared" si="466"/>
        <v>36VI1300PRES</v>
      </c>
      <c r="L12747">
        <f t="shared" si="467"/>
        <v>0</v>
      </c>
    </row>
    <row r="12748" spans="1:12">
      <c r="A12748" s="65">
        <v>36</v>
      </c>
      <c r="B12748" t="s">
        <v>4</v>
      </c>
      <c r="C12748" s="65">
        <v>11</v>
      </c>
      <c r="D12748" t="s">
        <v>237</v>
      </c>
      <c r="E12748" s="65">
        <v>1</v>
      </c>
      <c r="F12748" t="s">
        <v>283</v>
      </c>
      <c r="G12748" t="s">
        <v>284</v>
      </c>
      <c r="H12748" t="s">
        <v>266</v>
      </c>
      <c r="I12748" t="s">
        <v>267</v>
      </c>
      <c r="J12748" s="65">
        <v>0</v>
      </c>
      <c r="K12748" t="str">
        <f t="shared" si="466"/>
        <v>36VI1300PTRE</v>
      </c>
      <c r="L12748">
        <f t="shared" si="467"/>
        <v>0</v>
      </c>
    </row>
    <row r="12749" spans="1:12">
      <c r="A12749" s="65">
        <v>36</v>
      </c>
      <c r="B12749" t="s">
        <v>4</v>
      </c>
      <c r="C12749" s="65">
        <v>11</v>
      </c>
      <c r="D12749" t="s">
        <v>237</v>
      </c>
      <c r="E12749" s="65">
        <v>1</v>
      </c>
      <c r="F12749" t="s">
        <v>283</v>
      </c>
      <c r="G12749" t="s">
        <v>284</v>
      </c>
      <c r="H12749" t="s">
        <v>268</v>
      </c>
      <c r="I12749" t="s">
        <v>269</v>
      </c>
      <c r="J12749" s="65">
        <v>0</v>
      </c>
      <c r="K12749" t="str">
        <f t="shared" si="466"/>
        <v>36VI1300DRCF</v>
      </c>
      <c r="L12749">
        <f t="shared" si="467"/>
        <v>0</v>
      </c>
    </row>
    <row r="12750" spans="1:12">
      <c r="A12750" s="65">
        <v>36</v>
      </c>
      <c r="B12750" t="s">
        <v>4</v>
      </c>
      <c r="C12750" s="65">
        <v>11</v>
      </c>
      <c r="D12750" t="s">
        <v>237</v>
      </c>
      <c r="E12750" s="65">
        <v>1</v>
      </c>
      <c r="F12750" t="s">
        <v>283</v>
      </c>
      <c r="G12750" t="s">
        <v>284</v>
      </c>
      <c r="H12750" t="s">
        <v>242</v>
      </c>
      <c r="I12750" t="s">
        <v>243</v>
      </c>
      <c r="J12750" s="65">
        <v>0</v>
      </c>
      <c r="K12750" t="str">
        <f t="shared" si="466"/>
        <v>36VI1300DRPP</v>
      </c>
      <c r="L12750">
        <f t="shared" si="467"/>
        <v>0</v>
      </c>
    </row>
    <row r="12751" spans="1:12">
      <c r="A12751" s="65">
        <v>36</v>
      </c>
      <c r="B12751" t="s">
        <v>4</v>
      </c>
      <c r="C12751" s="65">
        <v>11</v>
      </c>
      <c r="D12751" t="s">
        <v>237</v>
      </c>
      <c r="E12751" s="65">
        <v>1</v>
      </c>
      <c r="F12751" t="s">
        <v>283</v>
      </c>
      <c r="G12751" t="s">
        <v>284</v>
      </c>
      <c r="H12751" t="s">
        <v>260</v>
      </c>
      <c r="I12751" t="s">
        <v>261</v>
      </c>
      <c r="J12751" s="65">
        <v>0</v>
      </c>
      <c r="K12751" t="str">
        <f t="shared" si="466"/>
        <v>36VI1300DRVM</v>
      </c>
      <c r="L12751">
        <f t="shared" si="467"/>
        <v>0</v>
      </c>
    </row>
    <row r="12752" spans="1:12">
      <c r="A12752" s="65">
        <v>36</v>
      </c>
      <c r="B12752" t="s">
        <v>4</v>
      </c>
      <c r="C12752" s="65">
        <v>11</v>
      </c>
      <c r="D12752" t="s">
        <v>237</v>
      </c>
      <c r="E12752" s="65">
        <v>1</v>
      </c>
      <c r="F12752" t="s">
        <v>283</v>
      </c>
      <c r="G12752" t="s">
        <v>284</v>
      </c>
      <c r="H12752" t="s">
        <v>220</v>
      </c>
      <c r="I12752" t="s">
        <v>221</v>
      </c>
      <c r="J12752" s="65">
        <v>0</v>
      </c>
      <c r="K12752" t="str">
        <f t="shared" si="466"/>
        <v>36VI1300DRET</v>
      </c>
      <c r="L12752">
        <f t="shared" si="467"/>
        <v>0</v>
      </c>
    </row>
    <row r="12753" spans="1:12">
      <c r="A12753" s="65">
        <v>36</v>
      </c>
      <c r="B12753" t="s">
        <v>4</v>
      </c>
      <c r="C12753" s="65">
        <v>11</v>
      </c>
      <c r="D12753" t="s">
        <v>237</v>
      </c>
      <c r="E12753" s="65">
        <v>1</v>
      </c>
      <c r="F12753" t="s">
        <v>283</v>
      </c>
      <c r="G12753" t="s">
        <v>284</v>
      </c>
      <c r="H12753" t="s">
        <v>222</v>
      </c>
      <c r="I12753" t="s">
        <v>223</v>
      </c>
      <c r="J12753" s="65">
        <v>0</v>
      </c>
      <c r="K12753" t="str">
        <f t="shared" si="466"/>
        <v>36VI1300DPMA</v>
      </c>
      <c r="L12753">
        <f t="shared" si="467"/>
        <v>0</v>
      </c>
    </row>
    <row r="12754" spans="1:12">
      <c r="A12754" s="65">
        <v>36</v>
      </c>
      <c r="B12754" t="s">
        <v>4</v>
      </c>
      <c r="C12754" s="65">
        <v>11</v>
      </c>
      <c r="D12754" t="s">
        <v>237</v>
      </c>
      <c r="E12754" s="65">
        <v>1</v>
      </c>
      <c r="F12754" t="s">
        <v>283</v>
      </c>
      <c r="G12754" t="s">
        <v>284</v>
      </c>
      <c r="H12754" t="s">
        <v>211</v>
      </c>
      <c r="I12754" t="s">
        <v>212</v>
      </c>
      <c r="J12754" s="65">
        <v>0</v>
      </c>
      <c r="K12754" t="str">
        <f t="shared" si="466"/>
        <v>36VI1300APRS</v>
      </c>
      <c r="L12754">
        <f t="shared" si="467"/>
        <v>0</v>
      </c>
    </row>
    <row r="12755" spans="1:12">
      <c r="A12755" s="65">
        <v>36</v>
      </c>
      <c r="B12755" t="s">
        <v>4</v>
      </c>
      <c r="C12755" s="65">
        <v>11</v>
      </c>
      <c r="D12755" t="s">
        <v>237</v>
      </c>
      <c r="E12755" s="65">
        <v>1</v>
      </c>
      <c r="F12755" t="s">
        <v>283</v>
      </c>
      <c r="G12755" t="s">
        <v>284</v>
      </c>
      <c r="H12755" t="s">
        <v>226</v>
      </c>
      <c r="I12755" t="s">
        <v>227</v>
      </c>
      <c r="J12755" s="65">
        <v>0</v>
      </c>
      <c r="K12755" t="str">
        <f t="shared" si="466"/>
        <v>36VI1300PLNA</v>
      </c>
      <c r="L12755">
        <f t="shared" si="467"/>
        <v>0</v>
      </c>
    </row>
    <row r="12756" spans="1:12">
      <c r="A12756" s="65">
        <v>36</v>
      </c>
      <c r="B12756" t="s">
        <v>4</v>
      </c>
      <c r="C12756" s="65">
        <v>11</v>
      </c>
      <c r="D12756" t="s">
        <v>237</v>
      </c>
      <c r="E12756" s="65">
        <v>1</v>
      </c>
      <c r="F12756" t="s">
        <v>285</v>
      </c>
      <c r="G12756" t="s">
        <v>286</v>
      </c>
      <c r="H12756" t="s">
        <v>297</v>
      </c>
      <c r="I12756" t="s">
        <v>298</v>
      </c>
      <c r="J12756" s="65">
        <v>57085</v>
      </c>
      <c r="K12756" t="str">
        <f t="shared" si="466"/>
        <v>36VI2000HLTI</v>
      </c>
      <c r="L12756">
        <f t="shared" si="467"/>
        <v>57085</v>
      </c>
    </row>
    <row r="12757" spans="1:12">
      <c r="A12757" s="65">
        <v>36</v>
      </c>
      <c r="B12757" t="s">
        <v>4</v>
      </c>
      <c r="C12757" s="65">
        <v>11</v>
      </c>
      <c r="D12757" t="s">
        <v>237</v>
      </c>
      <c r="E12757" s="65">
        <v>1</v>
      </c>
      <c r="F12757" t="s">
        <v>285</v>
      </c>
      <c r="G12757" t="s">
        <v>286</v>
      </c>
      <c r="H12757" t="s">
        <v>295</v>
      </c>
      <c r="I12757" t="s">
        <v>296</v>
      </c>
      <c r="J12757" s="65">
        <v>0</v>
      </c>
      <c r="K12757" t="str">
        <f t="shared" si="466"/>
        <v>36VI2000HLRC</v>
      </c>
      <c r="L12757">
        <f t="shared" si="467"/>
        <v>0</v>
      </c>
    </row>
    <row r="12758" spans="1:12">
      <c r="A12758" s="65">
        <v>36</v>
      </c>
      <c r="B12758" t="s">
        <v>4</v>
      </c>
      <c r="C12758" s="65">
        <v>11</v>
      </c>
      <c r="D12758" t="s">
        <v>237</v>
      </c>
      <c r="E12758" s="65">
        <v>1</v>
      </c>
      <c r="F12758" t="s">
        <v>285</v>
      </c>
      <c r="G12758" t="s">
        <v>286</v>
      </c>
      <c r="H12758" t="s">
        <v>289</v>
      </c>
      <c r="I12758" t="s">
        <v>290</v>
      </c>
      <c r="J12758" s="65">
        <v>66</v>
      </c>
      <c r="K12758" t="str">
        <f t="shared" si="466"/>
        <v>36VI2000FCUV</v>
      </c>
      <c r="L12758">
        <f t="shared" si="467"/>
        <v>66</v>
      </c>
    </row>
    <row r="12759" spans="1:12">
      <c r="A12759" s="65">
        <v>36</v>
      </c>
      <c r="B12759" t="s">
        <v>4</v>
      </c>
      <c r="C12759" s="65">
        <v>11</v>
      </c>
      <c r="D12759" t="s">
        <v>237</v>
      </c>
      <c r="E12759" s="65">
        <v>1</v>
      </c>
      <c r="F12759" t="s">
        <v>285</v>
      </c>
      <c r="G12759" t="s">
        <v>286</v>
      </c>
      <c r="H12759" t="s">
        <v>293</v>
      </c>
      <c r="I12759" t="s">
        <v>294</v>
      </c>
      <c r="J12759" s="65">
        <v>430140</v>
      </c>
      <c r="K12759" t="str">
        <f t="shared" si="466"/>
        <v>36VI2000HLTO</v>
      </c>
      <c r="L12759">
        <f t="shared" si="467"/>
        <v>430140</v>
      </c>
    </row>
    <row r="12760" spans="1:12">
      <c r="A12760" s="65">
        <v>36</v>
      </c>
      <c r="B12760" t="s">
        <v>4</v>
      </c>
      <c r="C12760" s="65">
        <v>11</v>
      </c>
      <c r="D12760" t="s">
        <v>237</v>
      </c>
      <c r="E12760" s="65">
        <v>1</v>
      </c>
      <c r="F12760" t="s">
        <v>285</v>
      </c>
      <c r="G12760" t="s">
        <v>286</v>
      </c>
      <c r="H12760" t="s">
        <v>287</v>
      </c>
      <c r="I12760" t="s">
        <v>288</v>
      </c>
      <c r="J12760" s="65">
        <v>373055</v>
      </c>
      <c r="K12760" t="str">
        <f t="shared" si="466"/>
        <v>36VI2000HLBL</v>
      </c>
      <c r="L12760">
        <f t="shared" si="467"/>
        <v>373055</v>
      </c>
    </row>
    <row r="12761" spans="1:12">
      <c r="A12761" s="65">
        <v>36</v>
      </c>
      <c r="B12761" t="s">
        <v>4</v>
      </c>
      <c r="C12761" s="65">
        <v>11</v>
      </c>
      <c r="D12761" t="s">
        <v>237</v>
      </c>
      <c r="E12761" s="65">
        <v>1</v>
      </c>
      <c r="F12761" t="s">
        <v>285</v>
      </c>
      <c r="G12761" t="s">
        <v>286</v>
      </c>
      <c r="H12761" t="s">
        <v>291</v>
      </c>
      <c r="I12761" t="s">
        <v>292</v>
      </c>
      <c r="J12761" s="65">
        <v>12</v>
      </c>
      <c r="K12761" t="str">
        <f t="shared" si="466"/>
        <v>36VI2000GRAM</v>
      </c>
      <c r="L12761">
        <f t="shared" si="467"/>
        <v>12</v>
      </c>
    </row>
    <row r="12762" spans="1:12">
      <c r="A12762" s="65">
        <v>36</v>
      </c>
      <c r="B12762" t="s">
        <v>4</v>
      </c>
      <c r="C12762" s="65">
        <v>11</v>
      </c>
      <c r="D12762" t="s">
        <v>237</v>
      </c>
      <c r="E12762" s="65">
        <v>1</v>
      </c>
      <c r="F12762" t="s">
        <v>299</v>
      </c>
      <c r="G12762" t="s">
        <v>300</v>
      </c>
      <c r="H12762" t="s">
        <v>291</v>
      </c>
      <c r="I12762" t="s">
        <v>292</v>
      </c>
      <c r="J12762" s="65">
        <v>13</v>
      </c>
      <c r="K12762" t="str">
        <f t="shared" si="466"/>
        <v>36VI2100GRAM</v>
      </c>
      <c r="L12762">
        <f t="shared" si="467"/>
        <v>13</v>
      </c>
    </row>
    <row r="12763" spans="1:12">
      <c r="A12763" s="65">
        <v>36</v>
      </c>
      <c r="B12763" t="s">
        <v>4</v>
      </c>
      <c r="C12763" s="65">
        <v>11</v>
      </c>
      <c r="D12763" t="s">
        <v>237</v>
      </c>
      <c r="E12763" s="65">
        <v>1</v>
      </c>
      <c r="F12763" t="s">
        <v>299</v>
      </c>
      <c r="G12763" t="s">
        <v>300</v>
      </c>
      <c r="H12763" t="s">
        <v>287</v>
      </c>
      <c r="I12763" t="s">
        <v>288</v>
      </c>
      <c r="J12763" s="65">
        <v>269568</v>
      </c>
      <c r="K12763" t="str">
        <f t="shared" si="466"/>
        <v>36VI2100HLBL</v>
      </c>
      <c r="L12763">
        <f t="shared" si="467"/>
        <v>269568</v>
      </c>
    </row>
    <row r="12764" spans="1:12">
      <c r="A12764" s="65">
        <v>36</v>
      </c>
      <c r="B12764" t="s">
        <v>4</v>
      </c>
      <c r="C12764" s="65">
        <v>11</v>
      </c>
      <c r="D12764" t="s">
        <v>237</v>
      </c>
      <c r="E12764" s="65">
        <v>1</v>
      </c>
      <c r="F12764" t="s">
        <v>299</v>
      </c>
      <c r="G12764" t="s">
        <v>300</v>
      </c>
      <c r="H12764" t="s">
        <v>295</v>
      </c>
      <c r="I12764" t="s">
        <v>296</v>
      </c>
      <c r="J12764" s="65">
        <v>0</v>
      </c>
      <c r="K12764" t="str">
        <f t="shared" si="466"/>
        <v>36VI2100HLRC</v>
      </c>
      <c r="L12764">
        <f t="shared" si="467"/>
        <v>0</v>
      </c>
    </row>
    <row r="12765" spans="1:12">
      <c r="A12765" s="65">
        <v>36</v>
      </c>
      <c r="B12765" t="s">
        <v>4</v>
      </c>
      <c r="C12765" s="65">
        <v>11</v>
      </c>
      <c r="D12765" t="s">
        <v>237</v>
      </c>
      <c r="E12765" s="65">
        <v>1</v>
      </c>
      <c r="F12765" t="s">
        <v>299</v>
      </c>
      <c r="G12765" t="s">
        <v>300</v>
      </c>
      <c r="H12765" t="s">
        <v>297</v>
      </c>
      <c r="I12765" t="s">
        <v>298</v>
      </c>
      <c r="J12765" s="65">
        <v>1791</v>
      </c>
      <c r="K12765" t="str">
        <f t="shared" si="466"/>
        <v>36VI2100HLTI</v>
      </c>
      <c r="L12765">
        <f t="shared" si="467"/>
        <v>1791</v>
      </c>
    </row>
    <row r="12766" spans="1:12">
      <c r="A12766" s="65">
        <v>36</v>
      </c>
      <c r="B12766" t="s">
        <v>4</v>
      </c>
      <c r="C12766" s="65">
        <v>11</v>
      </c>
      <c r="D12766" t="s">
        <v>237</v>
      </c>
      <c r="E12766" s="65">
        <v>1</v>
      </c>
      <c r="F12766" t="s">
        <v>299</v>
      </c>
      <c r="G12766" t="s">
        <v>300</v>
      </c>
      <c r="H12766" t="s">
        <v>293</v>
      </c>
      <c r="I12766" t="s">
        <v>294</v>
      </c>
      <c r="J12766" s="65">
        <v>271359</v>
      </c>
      <c r="K12766" t="str">
        <f t="shared" si="466"/>
        <v>36VI2100HLTO</v>
      </c>
      <c r="L12766">
        <f t="shared" si="467"/>
        <v>271359</v>
      </c>
    </row>
    <row r="12767" spans="1:12">
      <c r="A12767" s="65">
        <v>36</v>
      </c>
      <c r="B12767" t="s">
        <v>4</v>
      </c>
      <c r="C12767" s="65">
        <v>11</v>
      </c>
      <c r="D12767" t="s">
        <v>237</v>
      </c>
      <c r="E12767" s="65">
        <v>1</v>
      </c>
      <c r="F12767" t="s">
        <v>301</v>
      </c>
      <c r="G12767" t="s">
        <v>302</v>
      </c>
      <c r="H12767" t="s">
        <v>297</v>
      </c>
      <c r="I12767" t="s">
        <v>298</v>
      </c>
      <c r="J12767" s="65">
        <v>0</v>
      </c>
      <c r="K12767" t="str">
        <f t="shared" si="466"/>
        <v>36VI2110HLTI</v>
      </c>
      <c r="L12767">
        <f t="shared" si="467"/>
        <v>0</v>
      </c>
    </row>
    <row r="12768" spans="1:12">
      <c r="A12768" s="65">
        <v>36</v>
      </c>
      <c r="B12768" t="s">
        <v>4</v>
      </c>
      <c r="C12768" s="65">
        <v>11</v>
      </c>
      <c r="D12768" t="s">
        <v>237</v>
      </c>
      <c r="E12768" s="65">
        <v>1</v>
      </c>
      <c r="F12768" t="s">
        <v>301</v>
      </c>
      <c r="G12768" t="s">
        <v>302</v>
      </c>
      <c r="H12768" t="s">
        <v>287</v>
      </c>
      <c r="I12768" t="s">
        <v>288</v>
      </c>
      <c r="J12768" s="65">
        <v>0</v>
      </c>
      <c r="K12768" t="str">
        <f t="shared" si="466"/>
        <v>36VI2110HLBL</v>
      </c>
      <c r="L12768">
        <f t="shared" si="467"/>
        <v>0</v>
      </c>
    </row>
    <row r="12769" spans="1:12">
      <c r="A12769" s="65">
        <v>36</v>
      </c>
      <c r="B12769" t="s">
        <v>4</v>
      </c>
      <c r="C12769" s="65">
        <v>11</v>
      </c>
      <c r="D12769" t="s">
        <v>237</v>
      </c>
      <c r="E12769" s="65">
        <v>1</v>
      </c>
      <c r="F12769" t="s">
        <v>301</v>
      </c>
      <c r="G12769" t="s">
        <v>302</v>
      </c>
      <c r="H12769" t="s">
        <v>293</v>
      </c>
      <c r="I12769" t="s">
        <v>294</v>
      </c>
      <c r="J12769" s="65">
        <v>0</v>
      </c>
      <c r="K12769" t="str">
        <f t="shared" si="466"/>
        <v>36VI2110HLTO</v>
      </c>
      <c r="L12769">
        <f t="shared" si="467"/>
        <v>0</v>
      </c>
    </row>
    <row r="12770" spans="1:12">
      <c r="A12770" s="65">
        <v>36</v>
      </c>
      <c r="B12770" t="s">
        <v>4</v>
      </c>
      <c r="C12770" s="65">
        <v>11</v>
      </c>
      <c r="D12770" t="s">
        <v>237</v>
      </c>
      <c r="E12770" s="65">
        <v>1</v>
      </c>
      <c r="F12770" t="s">
        <v>301</v>
      </c>
      <c r="G12770" t="s">
        <v>302</v>
      </c>
      <c r="H12770" t="s">
        <v>295</v>
      </c>
      <c r="I12770" t="s">
        <v>296</v>
      </c>
      <c r="J12770" s="65">
        <v>0</v>
      </c>
      <c r="K12770" t="str">
        <f t="shared" si="466"/>
        <v>36VI2110HLRC</v>
      </c>
      <c r="L12770">
        <f t="shared" si="467"/>
        <v>0</v>
      </c>
    </row>
    <row r="12771" spans="1:12">
      <c r="A12771" s="65">
        <v>36</v>
      </c>
      <c r="B12771" t="s">
        <v>4</v>
      </c>
      <c r="C12771" s="65">
        <v>11</v>
      </c>
      <c r="D12771" t="s">
        <v>237</v>
      </c>
      <c r="E12771" s="65">
        <v>1</v>
      </c>
      <c r="F12771" t="s">
        <v>303</v>
      </c>
      <c r="G12771" t="s">
        <v>304</v>
      </c>
      <c r="H12771" t="s">
        <v>293</v>
      </c>
      <c r="I12771" t="s">
        <v>294</v>
      </c>
      <c r="J12771" s="65">
        <v>0</v>
      </c>
      <c r="K12771" t="str">
        <f t="shared" si="466"/>
        <v>36VI2120HLTO</v>
      </c>
      <c r="L12771">
        <f t="shared" si="467"/>
        <v>0</v>
      </c>
    </row>
    <row r="12772" spans="1:12">
      <c r="A12772" s="65">
        <v>36</v>
      </c>
      <c r="B12772" t="s">
        <v>4</v>
      </c>
      <c r="C12772" s="65">
        <v>11</v>
      </c>
      <c r="D12772" t="s">
        <v>237</v>
      </c>
      <c r="E12772" s="65">
        <v>1</v>
      </c>
      <c r="F12772" t="s">
        <v>303</v>
      </c>
      <c r="G12772" t="s">
        <v>304</v>
      </c>
      <c r="H12772" t="s">
        <v>295</v>
      </c>
      <c r="I12772" t="s">
        <v>296</v>
      </c>
      <c r="J12772" s="65">
        <v>0</v>
      </c>
      <c r="K12772" t="str">
        <f t="shared" si="466"/>
        <v>36VI2120HLRC</v>
      </c>
      <c r="L12772">
        <f t="shared" si="467"/>
        <v>0</v>
      </c>
    </row>
    <row r="12773" spans="1:12">
      <c r="A12773" s="65">
        <v>36</v>
      </c>
      <c r="B12773" t="s">
        <v>4</v>
      </c>
      <c r="C12773" s="65">
        <v>11</v>
      </c>
      <c r="D12773" t="s">
        <v>237</v>
      </c>
      <c r="E12773" s="65">
        <v>1</v>
      </c>
      <c r="F12773" t="s">
        <v>303</v>
      </c>
      <c r="G12773" t="s">
        <v>304</v>
      </c>
      <c r="H12773" t="s">
        <v>297</v>
      </c>
      <c r="I12773" t="s">
        <v>298</v>
      </c>
      <c r="J12773" s="65">
        <v>0</v>
      </c>
      <c r="K12773" t="str">
        <f t="shared" si="466"/>
        <v>36VI2120HLTI</v>
      </c>
      <c r="L12773">
        <f t="shared" si="467"/>
        <v>0</v>
      </c>
    </row>
    <row r="12774" spans="1:12">
      <c r="A12774" s="65">
        <v>36</v>
      </c>
      <c r="B12774" t="s">
        <v>4</v>
      </c>
      <c r="C12774" s="65">
        <v>11</v>
      </c>
      <c r="D12774" t="s">
        <v>237</v>
      </c>
      <c r="E12774" s="65">
        <v>1</v>
      </c>
      <c r="F12774" t="s">
        <v>303</v>
      </c>
      <c r="G12774" t="s">
        <v>304</v>
      </c>
      <c r="H12774" t="s">
        <v>287</v>
      </c>
      <c r="I12774" t="s">
        <v>288</v>
      </c>
      <c r="J12774" s="65">
        <v>0</v>
      </c>
      <c r="K12774" t="str">
        <f t="shared" si="466"/>
        <v>36VI2120HLBL</v>
      </c>
      <c r="L12774">
        <f t="shared" si="467"/>
        <v>0</v>
      </c>
    </row>
    <row r="12775" spans="1:12">
      <c r="A12775" s="65">
        <v>36</v>
      </c>
      <c r="B12775" t="s">
        <v>4</v>
      </c>
      <c r="C12775" s="65">
        <v>11</v>
      </c>
      <c r="D12775" t="s">
        <v>237</v>
      </c>
      <c r="E12775" s="65">
        <v>1</v>
      </c>
      <c r="F12775" t="s">
        <v>305</v>
      </c>
      <c r="G12775" t="s">
        <v>306</v>
      </c>
      <c r="H12775" t="s">
        <v>297</v>
      </c>
      <c r="I12775" t="s">
        <v>298</v>
      </c>
      <c r="J12775" s="65">
        <v>1791</v>
      </c>
      <c r="K12775" t="str">
        <f t="shared" si="466"/>
        <v>36VI2190HLTI</v>
      </c>
      <c r="L12775">
        <f t="shared" si="467"/>
        <v>1791</v>
      </c>
    </row>
    <row r="12776" spans="1:12">
      <c r="A12776" s="65">
        <v>36</v>
      </c>
      <c r="B12776" t="s">
        <v>4</v>
      </c>
      <c r="C12776" s="65">
        <v>11</v>
      </c>
      <c r="D12776" t="s">
        <v>237</v>
      </c>
      <c r="E12776" s="65">
        <v>1</v>
      </c>
      <c r="F12776" t="s">
        <v>305</v>
      </c>
      <c r="G12776" t="s">
        <v>306</v>
      </c>
      <c r="H12776" t="s">
        <v>295</v>
      </c>
      <c r="I12776" t="s">
        <v>296</v>
      </c>
      <c r="J12776" s="65">
        <v>0</v>
      </c>
      <c r="K12776" t="str">
        <f t="shared" si="466"/>
        <v>36VI2190HLRC</v>
      </c>
      <c r="L12776">
        <f t="shared" si="467"/>
        <v>0</v>
      </c>
    </row>
    <row r="12777" spans="1:12">
      <c r="A12777" s="65">
        <v>36</v>
      </c>
      <c r="B12777" t="s">
        <v>4</v>
      </c>
      <c r="C12777" s="65">
        <v>11</v>
      </c>
      <c r="D12777" t="s">
        <v>237</v>
      </c>
      <c r="E12777" s="65">
        <v>1</v>
      </c>
      <c r="F12777" t="s">
        <v>305</v>
      </c>
      <c r="G12777" t="s">
        <v>306</v>
      </c>
      <c r="H12777" t="s">
        <v>287</v>
      </c>
      <c r="I12777" t="s">
        <v>288</v>
      </c>
      <c r="J12777" s="65">
        <v>269568</v>
      </c>
      <c r="K12777" t="str">
        <f t="shared" si="466"/>
        <v>36VI2190HLBL</v>
      </c>
      <c r="L12777">
        <f t="shared" si="467"/>
        <v>269568</v>
      </c>
    </row>
    <row r="12778" spans="1:12">
      <c r="A12778" s="65">
        <v>36</v>
      </c>
      <c r="B12778" t="s">
        <v>4</v>
      </c>
      <c r="C12778" s="65">
        <v>11</v>
      </c>
      <c r="D12778" t="s">
        <v>237</v>
      </c>
      <c r="E12778" s="65">
        <v>1</v>
      </c>
      <c r="F12778" t="s">
        <v>305</v>
      </c>
      <c r="G12778" t="s">
        <v>306</v>
      </c>
      <c r="H12778" t="s">
        <v>293</v>
      </c>
      <c r="I12778" t="s">
        <v>294</v>
      </c>
      <c r="J12778" s="65">
        <v>271359</v>
      </c>
      <c r="K12778" t="str">
        <f t="shared" si="466"/>
        <v>36VI2190HLTO</v>
      </c>
      <c r="L12778">
        <f t="shared" si="467"/>
        <v>271359</v>
      </c>
    </row>
    <row r="12779" spans="1:12">
      <c r="A12779" s="65">
        <v>36</v>
      </c>
      <c r="B12779" t="s">
        <v>4</v>
      </c>
      <c r="C12779" s="65">
        <v>11</v>
      </c>
      <c r="D12779" t="s">
        <v>237</v>
      </c>
      <c r="E12779" s="65">
        <v>1</v>
      </c>
      <c r="F12779" t="s">
        <v>307</v>
      </c>
      <c r="G12779" t="s">
        <v>308</v>
      </c>
      <c r="H12779" t="s">
        <v>297</v>
      </c>
      <c r="I12779" t="s">
        <v>298</v>
      </c>
      <c r="J12779" s="65">
        <v>82</v>
      </c>
      <c r="K12779" t="str">
        <f t="shared" si="466"/>
        <v>36VI2200HLTI</v>
      </c>
      <c r="L12779">
        <f t="shared" si="467"/>
        <v>82</v>
      </c>
    </row>
    <row r="12780" spans="1:12">
      <c r="A12780" s="65">
        <v>36</v>
      </c>
      <c r="B12780" t="s">
        <v>4</v>
      </c>
      <c r="C12780" s="65">
        <v>11</v>
      </c>
      <c r="D12780" t="s">
        <v>237</v>
      </c>
      <c r="E12780" s="65">
        <v>1</v>
      </c>
      <c r="F12780" t="s">
        <v>307</v>
      </c>
      <c r="G12780" t="s">
        <v>308</v>
      </c>
      <c r="H12780" t="s">
        <v>293</v>
      </c>
      <c r="I12780" t="s">
        <v>294</v>
      </c>
      <c r="J12780" s="65">
        <v>1027</v>
      </c>
      <c r="K12780" t="str">
        <f t="shared" si="466"/>
        <v>36VI2200HLTO</v>
      </c>
      <c r="L12780">
        <f t="shared" si="467"/>
        <v>1027</v>
      </c>
    </row>
    <row r="12781" spans="1:12">
      <c r="A12781" s="65">
        <v>36</v>
      </c>
      <c r="B12781" t="s">
        <v>4</v>
      </c>
      <c r="C12781" s="65">
        <v>11</v>
      </c>
      <c r="D12781" t="s">
        <v>237</v>
      </c>
      <c r="E12781" s="65">
        <v>1</v>
      </c>
      <c r="F12781" t="s">
        <v>307</v>
      </c>
      <c r="G12781" t="s">
        <v>308</v>
      </c>
      <c r="H12781" t="s">
        <v>291</v>
      </c>
      <c r="I12781" t="s">
        <v>292</v>
      </c>
      <c r="J12781" s="65">
        <v>13</v>
      </c>
      <c r="K12781" t="str">
        <f t="shared" si="466"/>
        <v>36VI2200GRAM</v>
      </c>
      <c r="L12781">
        <f t="shared" si="467"/>
        <v>13</v>
      </c>
    </row>
    <row r="12782" spans="1:12">
      <c r="A12782" s="65">
        <v>36</v>
      </c>
      <c r="B12782" t="s">
        <v>4</v>
      </c>
      <c r="C12782" s="65">
        <v>11</v>
      </c>
      <c r="D12782" t="s">
        <v>237</v>
      </c>
      <c r="E12782" s="65">
        <v>1</v>
      </c>
      <c r="F12782" t="s">
        <v>307</v>
      </c>
      <c r="G12782" t="s">
        <v>308</v>
      </c>
      <c r="H12782" t="s">
        <v>287</v>
      </c>
      <c r="I12782" t="s">
        <v>288</v>
      </c>
      <c r="J12782" s="65">
        <v>945</v>
      </c>
      <c r="K12782" t="str">
        <f t="shared" si="466"/>
        <v>36VI2200HLBL</v>
      </c>
      <c r="L12782">
        <f t="shared" si="467"/>
        <v>945</v>
      </c>
    </row>
    <row r="12783" spans="1:12">
      <c r="A12783" s="65">
        <v>36</v>
      </c>
      <c r="B12783" t="s">
        <v>4</v>
      </c>
      <c r="C12783" s="65">
        <v>11</v>
      </c>
      <c r="D12783" t="s">
        <v>237</v>
      </c>
      <c r="E12783" s="65">
        <v>1</v>
      </c>
      <c r="F12783" t="s">
        <v>307</v>
      </c>
      <c r="G12783" t="s">
        <v>308</v>
      </c>
      <c r="H12783" t="s">
        <v>295</v>
      </c>
      <c r="I12783" t="s">
        <v>296</v>
      </c>
      <c r="J12783" s="65">
        <v>0</v>
      </c>
      <c r="K12783" t="str">
        <f t="shared" si="466"/>
        <v>36VI2200HLRC</v>
      </c>
      <c r="L12783">
        <f t="shared" si="467"/>
        <v>0</v>
      </c>
    </row>
    <row r="12784" spans="1:12">
      <c r="A12784" s="65">
        <v>36</v>
      </c>
      <c r="B12784" t="s">
        <v>4</v>
      </c>
      <c r="C12784" s="65">
        <v>11</v>
      </c>
      <c r="D12784" t="s">
        <v>237</v>
      </c>
      <c r="E12784" s="65">
        <v>1</v>
      </c>
      <c r="F12784" t="s">
        <v>309</v>
      </c>
      <c r="G12784" t="s">
        <v>310</v>
      </c>
      <c r="H12784" t="s">
        <v>295</v>
      </c>
      <c r="I12784" t="s">
        <v>296</v>
      </c>
      <c r="J12784" s="65">
        <v>0</v>
      </c>
      <c r="K12784" t="str">
        <f t="shared" si="466"/>
        <v>36VI2300HLRC</v>
      </c>
      <c r="L12784">
        <f t="shared" si="467"/>
        <v>0</v>
      </c>
    </row>
    <row r="12785" spans="1:12">
      <c r="A12785" s="65">
        <v>36</v>
      </c>
      <c r="B12785" t="s">
        <v>4</v>
      </c>
      <c r="C12785" s="65">
        <v>11</v>
      </c>
      <c r="D12785" t="s">
        <v>237</v>
      </c>
      <c r="E12785" s="65">
        <v>1</v>
      </c>
      <c r="F12785" t="s">
        <v>309</v>
      </c>
      <c r="G12785" t="s">
        <v>310</v>
      </c>
      <c r="H12785" t="s">
        <v>293</v>
      </c>
      <c r="I12785" t="s">
        <v>294</v>
      </c>
      <c r="J12785" s="65">
        <v>0</v>
      </c>
      <c r="K12785" t="str">
        <f t="shared" ref="K12785:K12848" si="468">CONCATENATE(TEXT(A12785,"00"),F12785,H12785)</f>
        <v>36VI2300HLTO</v>
      </c>
      <c r="L12785">
        <f t="shared" ref="L12785:L12848" si="469">J12785</f>
        <v>0</v>
      </c>
    </row>
    <row r="12786" spans="1:12">
      <c r="A12786" s="65">
        <v>36</v>
      </c>
      <c r="B12786" t="s">
        <v>4</v>
      </c>
      <c r="C12786" s="65">
        <v>11</v>
      </c>
      <c r="D12786" t="s">
        <v>237</v>
      </c>
      <c r="E12786" s="65">
        <v>1</v>
      </c>
      <c r="F12786" t="s">
        <v>309</v>
      </c>
      <c r="G12786" t="s">
        <v>310</v>
      </c>
      <c r="H12786" t="s">
        <v>287</v>
      </c>
      <c r="I12786" t="s">
        <v>288</v>
      </c>
      <c r="J12786" s="65">
        <v>0</v>
      </c>
      <c r="K12786" t="str">
        <f t="shared" si="468"/>
        <v>36VI2300HLBL</v>
      </c>
      <c r="L12786">
        <f t="shared" si="469"/>
        <v>0</v>
      </c>
    </row>
    <row r="12787" spans="1:12">
      <c r="A12787" s="65">
        <v>36</v>
      </c>
      <c r="B12787" t="s">
        <v>4</v>
      </c>
      <c r="C12787" s="65">
        <v>11</v>
      </c>
      <c r="D12787" t="s">
        <v>237</v>
      </c>
      <c r="E12787" s="65">
        <v>1</v>
      </c>
      <c r="F12787" t="s">
        <v>309</v>
      </c>
      <c r="G12787" t="s">
        <v>310</v>
      </c>
      <c r="H12787" t="s">
        <v>297</v>
      </c>
      <c r="I12787" t="s">
        <v>298</v>
      </c>
      <c r="J12787" s="65">
        <v>0</v>
      </c>
      <c r="K12787" t="str">
        <f t="shared" si="468"/>
        <v>36VI2300HLTI</v>
      </c>
      <c r="L12787">
        <f t="shared" si="469"/>
        <v>0</v>
      </c>
    </row>
    <row r="12788" spans="1:12">
      <c r="A12788" s="65">
        <v>36</v>
      </c>
      <c r="B12788" t="s">
        <v>4</v>
      </c>
      <c r="C12788" s="65">
        <v>11</v>
      </c>
      <c r="D12788" t="s">
        <v>237</v>
      </c>
      <c r="E12788" s="65">
        <v>1</v>
      </c>
      <c r="F12788" t="s">
        <v>309</v>
      </c>
      <c r="G12788" t="s">
        <v>310</v>
      </c>
      <c r="H12788" t="s">
        <v>291</v>
      </c>
      <c r="I12788" t="s">
        <v>292</v>
      </c>
      <c r="J12788" s="65">
        <v>0</v>
      </c>
      <c r="K12788" t="str">
        <f t="shared" si="468"/>
        <v>36VI2300GRAM</v>
      </c>
      <c r="L12788">
        <f t="shared" si="469"/>
        <v>0</v>
      </c>
    </row>
    <row r="12789" spans="1:12">
      <c r="A12789" s="65">
        <v>36</v>
      </c>
      <c r="B12789" t="s">
        <v>4</v>
      </c>
      <c r="C12789" s="65">
        <v>11</v>
      </c>
      <c r="D12789" t="s">
        <v>237</v>
      </c>
      <c r="E12789" s="65">
        <v>1</v>
      </c>
      <c r="F12789" t="s">
        <v>311</v>
      </c>
      <c r="G12789" t="s">
        <v>312</v>
      </c>
      <c r="H12789" t="s">
        <v>297</v>
      </c>
      <c r="I12789" t="s">
        <v>298</v>
      </c>
      <c r="J12789" s="65">
        <v>55212</v>
      </c>
      <c r="K12789" t="str">
        <f t="shared" si="468"/>
        <v>36VI2900HLTI</v>
      </c>
      <c r="L12789">
        <f t="shared" si="469"/>
        <v>55212</v>
      </c>
    </row>
    <row r="12790" spans="1:12">
      <c r="A12790" s="65">
        <v>36</v>
      </c>
      <c r="B12790" t="s">
        <v>4</v>
      </c>
      <c r="C12790" s="65">
        <v>11</v>
      </c>
      <c r="D12790" t="s">
        <v>237</v>
      </c>
      <c r="E12790" s="65">
        <v>1</v>
      </c>
      <c r="F12790" t="s">
        <v>311</v>
      </c>
      <c r="G12790" t="s">
        <v>312</v>
      </c>
      <c r="H12790" t="s">
        <v>287</v>
      </c>
      <c r="I12790" t="s">
        <v>288</v>
      </c>
      <c r="J12790" s="65">
        <v>102542</v>
      </c>
      <c r="K12790" t="str">
        <f t="shared" si="468"/>
        <v>36VI2900HLBL</v>
      </c>
      <c r="L12790">
        <f t="shared" si="469"/>
        <v>102542</v>
      </c>
    </row>
    <row r="12791" spans="1:12">
      <c r="A12791" s="65">
        <v>36</v>
      </c>
      <c r="B12791" t="s">
        <v>4</v>
      </c>
      <c r="C12791" s="65">
        <v>11</v>
      </c>
      <c r="D12791" t="s">
        <v>237</v>
      </c>
      <c r="E12791" s="65">
        <v>1</v>
      </c>
      <c r="F12791" t="s">
        <v>311</v>
      </c>
      <c r="G12791" t="s">
        <v>312</v>
      </c>
      <c r="H12791" t="s">
        <v>293</v>
      </c>
      <c r="I12791" t="s">
        <v>294</v>
      </c>
      <c r="J12791" s="65">
        <v>157754</v>
      </c>
      <c r="K12791" t="str">
        <f t="shared" si="468"/>
        <v>36VI2900HLTO</v>
      </c>
      <c r="L12791">
        <f t="shared" si="469"/>
        <v>157754</v>
      </c>
    </row>
    <row r="12792" spans="1:12">
      <c r="A12792" s="65">
        <v>36</v>
      </c>
      <c r="B12792" t="s">
        <v>4</v>
      </c>
      <c r="C12792" s="65">
        <v>11</v>
      </c>
      <c r="D12792" t="s">
        <v>237</v>
      </c>
      <c r="E12792" s="65">
        <v>1</v>
      </c>
      <c r="F12792" t="s">
        <v>311</v>
      </c>
      <c r="G12792" t="s">
        <v>312</v>
      </c>
      <c r="H12792" t="s">
        <v>291</v>
      </c>
      <c r="I12792" t="s">
        <v>292</v>
      </c>
      <c r="J12792" s="65">
        <v>11</v>
      </c>
      <c r="K12792" t="str">
        <f t="shared" si="468"/>
        <v>36VI2900GRAM</v>
      </c>
      <c r="L12792">
        <f t="shared" si="469"/>
        <v>11</v>
      </c>
    </row>
    <row r="12793" spans="1:12">
      <c r="A12793" s="65">
        <v>36</v>
      </c>
      <c r="B12793" t="s">
        <v>4</v>
      </c>
      <c r="C12793" s="65">
        <v>11</v>
      </c>
      <c r="D12793" t="s">
        <v>237</v>
      </c>
      <c r="E12793" s="65">
        <v>1</v>
      </c>
      <c r="F12793" t="s">
        <v>311</v>
      </c>
      <c r="G12793" t="s">
        <v>312</v>
      </c>
      <c r="H12793" t="s">
        <v>295</v>
      </c>
      <c r="I12793" t="s">
        <v>296</v>
      </c>
      <c r="J12793" s="65">
        <v>0</v>
      </c>
      <c r="K12793" t="str">
        <f t="shared" si="468"/>
        <v>36VI2900HLRC</v>
      </c>
      <c r="L12793">
        <f t="shared" si="469"/>
        <v>0</v>
      </c>
    </row>
    <row r="12794" spans="1:12">
      <c r="A12794" s="65">
        <v>36</v>
      </c>
      <c r="B12794" t="s">
        <v>4</v>
      </c>
      <c r="C12794" s="65">
        <v>11</v>
      </c>
      <c r="D12794" t="s">
        <v>237</v>
      </c>
      <c r="E12794" s="65">
        <v>1</v>
      </c>
      <c r="F12794" t="s">
        <v>313</v>
      </c>
      <c r="G12794" t="s">
        <v>314</v>
      </c>
      <c r="H12794" t="s">
        <v>287</v>
      </c>
      <c r="I12794" t="s">
        <v>288</v>
      </c>
      <c r="J12794" s="65">
        <v>0</v>
      </c>
      <c r="K12794" t="str">
        <f t="shared" si="468"/>
        <v>36VI2910HLBL</v>
      </c>
      <c r="L12794">
        <f t="shared" si="469"/>
        <v>0</v>
      </c>
    </row>
    <row r="12795" spans="1:12">
      <c r="A12795" s="65">
        <v>36</v>
      </c>
      <c r="B12795" t="s">
        <v>4</v>
      </c>
      <c r="C12795" s="65">
        <v>11</v>
      </c>
      <c r="D12795" t="s">
        <v>237</v>
      </c>
      <c r="E12795" s="65">
        <v>1</v>
      </c>
      <c r="F12795" t="s">
        <v>313</v>
      </c>
      <c r="G12795" t="s">
        <v>314</v>
      </c>
      <c r="H12795" t="s">
        <v>293</v>
      </c>
      <c r="I12795" t="s">
        <v>294</v>
      </c>
      <c r="J12795" s="65">
        <v>0</v>
      </c>
      <c r="K12795" t="str">
        <f t="shared" si="468"/>
        <v>36VI2910HLTO</v>
      </c>
      <c r="L12795">
        <f t="shared" si="469"/>
        <v>0</v>
      </c>
    </row>
    <row r="12796" spans="1:12">
      <c r="A12796" s="65">
        <v>36</v>
      </c>
      <c r="B12796" t="s">
        <v>4</v>
      </c>
      <c r="C12796" s="65">
        <v>11</v>
      </c>
      <c r="D12796" t="s">
        <v>237</v>
      </c>
      <c r="E12796" s="65">
        <v>1</v>
      </c>
      <c r="F12796" t="s">
        <v>313</v>
      </c>
      <c r="G12796" t="s">
        <v>314</v>
      </c>
      <c r="H12796" t="s">
        <v>297</v>
      </c>
      <c r="I12796" t="s">
        <v>298</v>
      </c>
      <c r="J12796" s="65">
        <v>0</v>
      </c>
      <c r="K12796" t="str">
        <f t="shared" si="468"/>
        <v>36VI2910HLTI</v>
      </c>
      <c r="L12796">
        <f t="shared" si="469"/>
        <v>0</v>
      </c>
    </row>
    <row r="12797" spans="1:12">
      <c r="A12797" s="65">
        <v>36</v>
      </c>
      <c r="B12797" t="s">
        <v>4</v>
      </c>
      <c r="C12797" s="65">
        <v>11</v>
      </c>
      <c r="D12797" t="s">
        <v>237</v>
      </c>
      <c r="E12797" s="65">
        <v>1</v>
      </c>
      <c r="F12797" t="s">
        <v>313</v>
      </c>
      <c r="G12797" t="s">
        <v>314</v>
      </c>
      <c r="H12797" t="s">
        <v>295</v>
      </c>
      <c r="I12797" t="s">
        <v>296</v>
      </c>
      <c r="J12797" s="65">
        <v>0</v>
      </c>
      <c r="K12797" t="str">
        <f t="shared" si="468"/>
        <v>36VI2910HLRC</v>
      </c>
      <c r="L12797">
        <f t="shared" si="469"/>
        <v>0</v>
      </c>
    </row>
    <row r="12798" spans="1:12">
      <c r="A12798" s="65">
        <v>36</v>
      </c>
      <c r="B12798" t="s">
        <v>4</v>
      </c>
      <c r="C12798" s="65">
        <v>11</v>
      </c>
      <c r="D12798" t="s">
        <v>237</v>
      </c>
      <c r="E12798" s="65">
        <v>1</v>
      </c>
      <c r="F12798" t="s">
        <v>315</v>
      </c>
      <c r="G12798" t="s">
        <v>316</v>
      </c>
      <c r="H12798" t="s">
        <v>287</v>
      </c>
      <c r="I12798" t="s">
        <v>288</v>
      </c>
      <c r="J12798" s="65">
        <v>0</v>
      </c>
      <c r="K12798" t="str">
        <f t="shared" si="468"/>
        <v>36VI2920HLBL</v>
      </c>
      <c r="L12798">
        <f t="shared" si="469"/>
        <v>0</v>
      </c>
    </row>
    <row r="12799" spans="1:12">
      <c r="A12799" s="65">
        <v>36</v>
      </c>
      <c r="B12799" t="s">
        <v>4</v>
      </c>
      <c r="C12799" s="65">
        <v>11</v>
      </c>
      <c r="D12799" t="s">
        <v>237</v>
      </c>
      <c r="E12799" s="65">
        <v>1</v>
      </c>
      <c r="F12799" t="s">
        <v>315</v>
      </c>
      <c r="G12799" t="s">
        <v>316</v>
      </c>
      <c r="H12799" t="s">
        <v>297</v>
      </c>
      <c r="I12799" t="s">
        <v>298</v>
      </c>
      <c r="J12799" s="65">
        <v>0</v>
      </c>
      <c r="K12799" t="str">
        <f t="shared" si="468"/>
        <v>36VI2920HLTI</v>
      </c>
      <c r="L12799">
        <f t="shared" si="469"/>
        <v>0</v>
      </c>
    </row>
    <row r="12800" spans="1:12">
      <c r="A12800" s="65">
        <v>36</v>
      </c>
      <c r="B12800" t="s">
        <v>4</v>
      </c>
      <c r="C12800" s="65">
        <v>11</v>
      </c>
      <c r="D12800" t="s">
        <v>237</v>
      </c>
      <c r="E12800" s="65">
        <v>1</v>
      </c>
      <c r="F12800" t="s">
        <v>315</v>
      </c>
      <c r="G12800" t="s">
        <v>316</v>
      </c>
      <c r="H12800" t="s">
        <v>295</v>
      </c>
      <c r="I12800" t="s">
        <v>296</v>
      </c>
      <c r="J12800" s="65">
        <v>0</v>
      </c>
      <c r="K12800" t="str">
        <f t="shared" si="468"/>
        <v>36VI2920HLRC</v>
      </c>
      <c r="L12800">
        <f t="shared" si="469"/>
        <v>0</v>
      </c>
    </row>
    <row r="12801" spans="1:12">
      <c r="A12801" s="65">
        <v>36</v>
      </c>
      <c r="B12801" t="s">
        <v>4</v>
      </c>
      <c r="C12801" s="65">
        <v>11</v>
      </c>
      <c r="D12801" t="s">
        <v>237</v>
      </c>
      <c r="E12801" s="65">
        <v>1</v>
      </c>
      <c r="F12801" t="s">
        <v>315</v>
      </c>
      <c r="G12801" t="s">
        <v>316</v>
      </c>
      <c r="H12801" t="s">
        <v>293</v>
      </c>
      <c r="I12801" t="s">
        <v>294</v>
      </c>
      <c r="J12801" s="65">
        <v>0</v>
      </c>
      <c r="K12801" t="str">
        <f t="shared" si="468"/>
        <v>36VI2920HLTO</v>
      </c>
      <c r="L12801">
        <f t="shared" si="469"/>
        <v>0</v>
      </c>
    </row>
    <row r="12802" spans="1:12">
      <c r="A12802" s="65">
        <v>36</v>
      </c>
      <c r="B12802" t="s">
        <v>4</v>
      </c>
      <c r="C12802" s="65">
        <v>11</v>
      </c>
      <c r="D12802" t="s">
        <v>237</v>
      </c>
      <c r="E12802" s="65">
        <v>1</v>
      </c>
      <c r="F12802" t="s">
        <v>317</v>
      </c>
      <c r="G12802" t="s">
        <v>318</v>
      </c>
      <c r="H12802" t="s">
        <v>295</v>
      </c>
      <c r="I12802" t="s">
        <v>296</v>
      </c>
      <c r="J12802" s="65">
        <v>0</v>
      </c>
      <c r="K12802" t="str">
        <f t="shared" si="468"/>
        <v>36VI2930HLRC</v>
      </c>
      <c r="L12802">
        <f t="shared" si="469"/>
        <v>0</v>
      </c>
    </row>
    <row r="12803" spans="1:12">
      <c r="A12803" s="65">
        <v>36</v>
      </c>
      <c r="B12803" t="s">
        <v>4</v>
      </c>
      <c r="C12803" s="65">
        <v>11</v>
      </c>
      <c r="D12803" t="s">
        <v>237</v>
      </c>
      <c r="E12803" s="65">
        <v>1</v>
      </c>
      <c r="F12803" t="s">
        <v>317</v>
      </c>
      <c r="G12803" t="s">
        <v>318</v>
      </c>
      <c r="H12803" t="s">
        <v>287</v>
      </c>
      <c r="I12803" t="s">
        <v>288</v>
      </c>
      <c r="J12803" s="65">
        <v>0</v>
      </c>
      <c r="K12803" t="str">
        <f t="shared" si="468"/>
        <v>36VI2930HLBL</v>
      </c>
      <c r="L12803">
        <f t="shared" si="469"/>
        <v>0</v>
      </c>
    </row>
    <row r="12804" spans="1:12">
      <c r="A12804" s="65">
        <v>36</v>
      </c>
      <c r="B12804" t="s">
        <v>4</v>
      </c>
      <c r="C12804" s="65">
        <v>11</v>
      </c>
      <c r="D12804" t="s">
        <v>237</v>
      </c>
      <c r="E12804" s="65">
        <v>1</v>
      </c>
      <c r="F12804" t="s">
        <v>317</v>
      </c>
      <c r="G12804" t="s">
        <v>318</v>
      </c>
      <c r="H12804" t="s">
        <v>297</v>
      </c>
      <c r="I12804" t="s">
        <v>298</v>
      </c>
      <c r="J12804" s="65">
        <v>0</v>
      </c>
      <c r="K12804" t="str">
        <f t="shared" si="468"/>
        <v>36VI2930HLTI</v>
      </c>
      <c r="L12804">
        <f t="shared" si="469"/>
        <v>0</v>
      </c>
    </row>
    <row r="12805" spans="1:12">
      <c r="A12805" s="65">
        <v>36</v>
      </c>
      <c r="B12805" t="s">
        <v>4</v>
      </c>
      <c r="C12805" s="65">
        <v>11</v>
      </c>
      <c r="D12805" t="s">
        <v>237</v>
      </c>
      <c r="E12805" s="65">
        <v>1</v>
      </c>
      <c r="F12805" t="s">
        <v>317</v>
      </c>
      <c r="G12805" t="s">
        <v>318</v>
      </c>
      <c r="H12805" t="s">
        <v>293</v>
      </c>
      <c r="I12805" t="s">
        <v>294</v>
      </c>
      <c r="J12805" s="65">
        <v>0</v>
      </c>
      <c r="K12805" t="str">
        <f t="shared" si="468"/>
        <v>36VI2930HLTO</v>
      </c>
      <c r="L12805">
        <f t="shared" si="469"/>
        <v>0</v>
      </c>
    </row>
    <row r="12806" spans="1:12">
      <c r="A12806" s="65">
        <v>36</v>
      </c>
      <c r="B12806" t="s">
        <v>4</v>
      </c>
      <c r="C12806" s="65">
        <v>11</v>
      </c>
      <c r="D12806" t="s">
        <v>237</v>
      </c>
      <c r="E12806" s="65">
        <v>1</v>
      </c>
      <c r="F12806" t="s">
        <v>319</v>
      </c>
      <c r="G12806" t="s">
        <v>320</v>
      </c>
      <c r="H12806" t="s">
        <v>295</v>
      </c>
      <c r="I12806" t="s">
        <v>296</v>
      </c>
      <c r="J12806" s="65">
        <v>0</v>
      </c>
      <c r="K12806" t="str">
        <f t="shared" si="468"/>
        <v>36VI2940HLRC</v>
      </c>
      <c r="L12806">
        <f t="shared" si="469"/>
        <v>0</v>
      </c>
    </row>
    <row r="12807" spans="1:12">
      <c r="A12807" s="65">
        <v>36</v>
      </c>
      <c r="B12807" t="s">
        <v>4</v>
      </c>
      <c r="C12807" s="65">
        <v>11</v>
      </c>
      <c r="D12807" t="s">
        <v>237</v>
      </c>
      <c r="E12807" s="65">
        <v>1</v>
      </c>
      <c r="F12807" t="s">
        <v>319</v>
      </c>
      <c r="G12807" t="s">
        <v>320</v>
      </c>
      <c r="H12807" t="s">
        <v>287</v>
      </c>
      <c r="I12807" t="s">
        <v>288</v>
      </c>
      <c r="J12807" s="65">
        <v>0</v>
      </c>
      <c r="K12807" t="str">
        <f t="shared" si="468"/>
        <v>36VI2940HLBL</v>
      </c>
      <c r="L12807">
        <f t="shared" si="469"/>
        <v>0</v>
      </c>
    </row>
    <row r="12808" spans="1:12">
      <c r="A12808" s="65">
        <v>36</v>
      </c>
      <c r="B12808" t="s">
        <v>4</v>
      </c>
      <c r="C12808" s="65">
        <v>11</v>
      </c>
      <c r="D12808" t="s">
        <v>237</v>
      </c>
      <c r="E12808" s="65">
        <v>1</v>
      </c>
      <c r="F12808" t="s">
        <v>319</v>
      </c>
      <c r="G12808" t="s">
        <v>320</v>
      </c>
      <c r="H12808" t="s">
        <v>297</v>
      </c>
      <c r="I12808" t="s">
        <v>298</v>
      </c>
      <c r="J12808" s="65">
        <v>0</v>
      </c>
      <c r="K12808" t="str">
        <f t="shared" si="468"/>
        <v>36VI2940HLTI</v>
      </c>
      <c r="L12808">
        <f t="shared" si="469"/>
        <v>0</v>
      </c>
    </row>
    <row r="12809" spans="1:12">
      <c r="A12809" s="65">
        <v>36</v>
      </c>
      <c r="B12809" t="s">
        <v>4</v>
      </c>
      <c r="C12809" s="65">
        <v>11</v>
      </c>
      <c r="D12809" t="s">
        <v>237</v>
      </c>
      <c r="E12809" s="65">
        <v>1</v>
      </c>
      <c r="F12809" t="s">
        <v>319</v>
      </c>
      <c r="G12809" t="s">
        <v>320</v>
      </c>
      <c r="H12809" t="s">
        <v>293</v>
      </c>
      <c r="I12809" t="s">
        <v>294</v>
      </c>
      <c r="J12809" s="65">
        <v>0</v>
      </c>
      <c r="K12809" t="str">
        <f t="shared" si="468"/>
        <v>36VI2940HLTO</v>
      </c>
      <c r="L12809">
        <f t="shared" si="469"/>
        <v>0</v>
      </c>
    </row>
    <row r="12810" spans="1:12">
      <c r="A12810" s="65">
        <v>36</v>
      </c>
      <c r="B12810" t="s">
        <v>4</v>
      </c>
      <c r="C12810" s="65">
        <v>11</v>
      </c>
      <c r="D12810" t="s">
        <v>237</v>
      </c>
      <c r="E12810" s="65">
        <v>1</v>
      </c>
      <c r="F12810" t="s">
        <v>321</v>
      </c>
      <c r="G12810" t="s">
        <v>322</v>
      </c>
      <c r="H12810" t="s">
        <v>297</v>
      </c>
      <c r="I12810" t="s">
        <v>298</v>
      </c>
      <c r="J12810" s="65">
        <v>55212</v>
      </c>
      <c r="K12810" t="str">
        <f t="shared" si="468"/>
        <v>36VI2990HLTI</v>
      </c>
      <c r="L12810">
        <f t="shared" si="469"/>
        <v>55212</v>
      </c>
    </row>
    <row r="12811" spans="1:12">
      <c r="A12811" s="65">
        <v>36</v>
      </c>
      <c r="B12811" t="s">
        <v>4</v>
      </c>
      <c r="C12811" s="65">
        <v>11</v>
      </c>
      <c r="D12811" t="s">
        <v>237</v>
      </c>
      <c r="E12811" s="65">
        <v>1</v>
      </c>
      <c r="F12811" t="s">
        <v>321</v>
      </c>
      <c r="G12811" t="s">
        <v>322</v>
      </c>
      <c r="H12811" t="s">
        <v>295</v>
      </c>
      <c r="I12811" t="s">
        <v>296</v>
      </c>
      <c r="J12811" s="65">
        <v>0</v>
      </c>
      <c r="K12811" t="str">
        <f t="shared" si="468"/>
        <v>36VI2990HLRC</v>
      </c>
      <c r="L12811">
        <f t="shared" si="469"/>
        <v>0</v>
      </c>
    </row>
    <row r="12812" spans="1:12">
      <c r="A12812" s="65">
        <v>36</v>
      </c>
      <c r="B12812" t="s">
        <v>4</v>
      </c>
      <c r="C12812" s="65">
        <v>11</v>
      </c>
      <c r="D12812" t="s">
        <v>237</v>
      </c>
      <c r="E12812" s="65">
        <v>1</v>
      </c>
      <c r="F12812" t="s">
        <v>321</v>
      </c>
      <c r="G12812" t="s">
        <v>322</v>
      </c>
      <c r="H12812" t="s">
        <v>293</v>
      </c>
      <c r="I12812" t="s">
        <v>294</v>
      </c>
      <c r="J12812" s="65">
        <v>157754</v>
      </c>
      <c r="K12812" t="str">
        <f t="shared" si="468"/>
        <v>36VI2990HLTO</v>
      </c>
      <c r="L12812">
        <f t="shared" si="469"/>
        <v>157754</v>
      </c>
    </row>
    <row r="12813" spans="1:12">
      <c r="A12813" s="65">
        <v>36</v>
      </c>
      <c r="B12813" t="s">
        <v>4</v>
      </c>
      <c r="C12813" s="65">
        <v>11</v>
      </c>
      <c r="D12813" t="s">
        <v>237</v>
      </c>
      <c r="E12813" s="65">
        <v>1</v>
      </c>
      <c r="F12813" t="s">
        <v>321</v>
      </c>
      <c r="G12813" t="s">
        <v>322</v>
      </c>
      <c r="H12813" t="s">
        <v>287</v>
      </c>
      <c r="I12813" t="s">
        <v>288</v>
      </c>
      <c r="J12813" s="65">
        <v>102542</v>
      </c>
      <c r="K12813" t="str">
        <f t="shared" si="468"/>
        <v>36VI2990HLBL</v>
      </c>
      <c r="L12813">
        <f t="shared" si="469"/>
        <v>102542</v>
      </c>
    </row>
    <row r="12814" spans="1:12">
      <c r="A12814" s="65">
        <v>36</v>
      </c>
      <c r="B12814" t="s">
        <v>4</v>
      </c>
      <c r="C12814" s="65">
        <v>11</v>
      </c>
      <c r="D12814" t="s">
        <v>237</v>
      </c>
      <c r="E12814" s="65">
        <v>1</v>
      </c>
      <c r="F12814" t="s">
        <v>323</v>
      </c>
      <c r="G12814" t="s">
        <v>324</v>
      </c>
      <c r="H12814" t="s">
        <v>325</v>
      </c>
      <c r="I12814" t="s">
        <v>326</v>
      </c>
      <c r="J12814" s="65">
        <v>0</v>
      </c>
      <c r="K12814" t="str">
        <f t="shared" si="468"/>
        <v>36VI3000HLZM</v>
      </c>
      <c r="L12814">
        <f t="shared" si="469"/>
        <v>0</v>
      </c>
    </row>
    <row r="12815" spans="1:12">
      <c r="A12815" s="65">
        <v>36</v>
      </c>
      <c r="B12815" t="s">
        <v>4</v>
      </c>
      <c r="C12815" s="65">
        <v>11</v>
      </c>
      <c r="D12815" t="s">
        <v>237</v>
      </c>
      <c r="E12815" s="65">
        <v>1</v>
      </c>
      <c r="F12815" t="s">
        <v>327</v>
      </c>
      <c r="G12815" t="s">
        <v>328</v>
      </c>
      <c r="H12815" t="s">
        <v>325</v>
      </c>
      <c r="I12815" t="s">
        <v>326</v>
      </c>
      <c r="J12815" s="65">
        <v>0</v>
      </c>
      <c r="K12815" t="str">
        <f t="shared" si="468"/>
        <v>36VI3100HLZM</v>
      </c>
      <c r="L12815">
        <f t="shared" si="469"/>
        <v>0</v>
      </c>
    </row>
    <row r="12816" spans="1:12">
      <c r="A12816" s="65">
        <v>36</v>
      </c>
      <c r="B12816" t="s">
        <v>4</v>
      </c>
      <c r="C12816" s="65">
        <v>11</v>
      </c>
      <c r="D12816" t="s">
        <v>237</v>
      </c>
      <c r="E12816" s="65">
        <v>1</v>
      </c>
      <c r="F12816" t="s">
        <v>329</v>
      </c>
      <c r="G12816" t="s">
        <v>330</v>
      </c>
      <c r="H12816" t="s">
        <v>325</v>
      </c>
      <c r="I12816" t="s">
        <v>326</v>
      </c>
      <c r="J12816" s="65">
        <v>0</v>
      </c>
      <c r="K12816" t="str">
        <f t="shared" si="468"/>
        <v>36VI3200HLZM</v>
      </c>
      <c r="L12816">
        <f t="shared" si="469"/>
        <v>0</v>
      </c>
    </row>
    <row r="12817" spans="1:12">
      <c r="A12817" s="65">
        <v>36</v>
      </c>
      <c r="B12817" t="s">
        <v>4</v>
      </c>
      <c r="C12817" s="65">
        <v>11</v>
      </c>
      <c r="D12817" t="s">
        <v>237</v>
      </c>
      <c r="E12817" s="65">
        <v>1</v>
      </c>
      <c r="F12817" t="s">
        <v>331</v>
      </c>
      <c r="G12817" t="s">
        <v>332</v>
      </c>
      <c r="H12817" t="s">
        <v>325</v>
      </c>
      <c r="I12817" t="s">
        <v>326</v>
      </c>
      <c r="J12817" s="65">
        <v>0</v>
      </c>
      <c r="K12817" t="str">
        <f t="shared" si="468"/>
        <v>36VI3300HLZM</v>
      </c>
      <c r="L12817">
        <f t="shared" si="469"/>
        <v>0</v>
      </c>
    </row>
    <row r="12818" spans="1:12">
      <c r="A12818" s="65">
        <v>36</v>
      </c>
      <c r="B12818" t="s">
        <v>4</v>
      </c>
      <c r="C12818" s="65">
        <v>11</v>
      </c>
      <c r="D12818" t="s">
        <v>237</v>
      </c>
      <c r="E12818" s="65">
        <v>1</v>
      </c>
      <c r="F12818" t="s">
        <v>333</v>
      </c>
      <c r="G12818" t="s">
        <v>334</v>
      </c>
      <c r="H12818" t="s">
        <v>325</v>
      </c>
      <c r="I12818" t="s">
        <v>326</v>
      </c>
      <c r="J12818" s="65">
        <v>0</v>
      </c>
      <c r="K12818" t="str">
        <f t="shared" si="468"/>
        <v>36VI3400HLZM</v>
      </c>
      <c r="L12818">
        <f t="shared" si="469"/>
        <v>0</v>
      </c>
    </row>
    <row r="12819" spans="1:12">
      <c r="A12819" s="65">
        <v>36</v>
      </c>
      <c r="B12819" t="s">
        <v>4</v>
      </c>
      <c r="C12819" s="65">
        <v>11</v>
      </c>
      <c r="D12819" t="s">
        <v>237</v>
      </c>
      <c r="E12819" s="65">
        <v>1</v>
      </c>
      <c r="F12819" t="s">
        <v>335</v>
      </c>
      <c r="G12819" t="s">
        <v>336</v>
      </c>
      <c r="H12819" t="s">
        <v>337</v>
      </c>
      <c r="I12819" t="s">
        <v>338</v>
      </c>
      <c r="J12819" s="65">
        <v>0</v>
      </c>
      <c r="K12819" t="str">
        <f t="shared" si="468"/>
        <v>36VI4000PRUP</v>
      </c>
      <c r="L12819">
        <f t="shared" si="469"/>
        <v>0</v>
      </c>
    </row>
    <row r="12820" spans="1:12">
      <c r="A12820" s="65">
        <v>36</v>
      </c>
      <c r="B12820" t="s">
        <v>4</v>
      </c>
      <c r="C12820" s="65">
        <v>11</v>
      </c>
      <c r="D12820" t="s">
        <v>237</v>
      </c>
      <c r="E12820" s="65">
        <v>1</v>
      </c>
      <c r="F12820" t="s">
        <v>339</v>
      </c>
      <c r="G12820" t="s">
        <v>340</v>
      </c>
      <c r="H12820" t="s">
        <v>342</v>
      </c>
      <c r="I12820" t="s">
        <v>68</v>
      </c>
      <c r="J12820" s="65">
        <v>65459</v>
      </c>
      <c r="K12820" t="str">
        <f t="shared" si="468"/>
        <v>36VI5100PROD</v>
      </c>
      <c r="L12820">
        <f t="shared" si="469"/>
        <v>65459</v>
      </c>
    </row>
    <row r="12821" spans="1:12">
      <c r="A12821" s="65">
        <v>36</v>
      </c>
      <c r="B12821" t="s">
        <v>4</v>
      </c>
      <c r="C12821" s="65">
        <v>11</v>
      </c>
      <c r="D12821" t="s">
        <v>237</v>
      </c>
      <c r="E12821" s="65">
        <v>1</v>
      </c>
      <c r="F12821" t="s">
        <v>339</v>
      </c>
      <c r="G12821" t="s">
        <v>340</v>
      </c>
      <c r="H12821" t="s">
        <v>341</v>
      </c>
      <c r="I12821" t="s">
        <v>67</v>
      </c>
      <c r="J12821" s="65">
        <v>8940</v>
      </c>
      <c r="K12821" t="str">
        <f t="shared" si="468"/>
        <v>36VI5100SUPF</v>
      </c>
      <c r="L12821">
        <f t="shared" si="469"/>
        <v>8940</v>
      </c>
    </row>
    <row r="12822" spans="1:12">
      <c r="A12822" s="65">
        <v>36</v>
      </c>
      <c r="B12822" t="s">
        <v>4</v>
      </c>
      <c r="C12822" s="65">
        <v>11</v>
      </c>
      <c r="D12822" t="s">
        <v>237</v>
      </c>
      <c r="E12822" s="65">
        <v>1</v>
      </c>
      <c r="F12822" t="s">
        <v>339</v>
      </c>
      <c r="G12822" t="s">
        <v>340</v>
      </c>
      <c r="H12822" t="s">
        <v>343</v>
      </c>
      <c r="I12822" t="s">
        <v>344</v>
      </c>
      <c r="J12822" s="65">
        <v>11685</v>
      </c>
      <c r="K12822" t="str">
        <f t="shared" si="468"/>
        <v>36VI5100SUPR</v>
      </c>
      <c r="L12822">
        <f t="shared" si="469"/>
        <v>11685</v>
      </c>
    </row>
    <row r="12823" spans="1:12">
      <c r="A12823" s="65">
        <v>36</v>
      </c>
      <c r="B12823" t="s">
        <v>4</v>
      </c>
      <c r="C12823" s="65">
        <v>11</v>
      </c>
      <c r="D12823" t="s">
        <v>237</v>
      </c>
      <c r="E12823" s="65">
        <v>1</v>
      </c>
      <c r="F12823" t="s">
        <v>345</v>
      </c>
      <c r="G12823" t="s">
        <v>346</v>
      </c>
      <c r="H12823" t="s">
        <v>343</v>
      </c>
      <c r="I12823" t="s">
        <v>344</v>
      </c>
      <c r="J12823" s="65">
        <v>4280</v>
      </c>
      <c r="K12823" t="str">
        <f t="shared" si="468"/>
        <v>36VI5110SUPR</v>
      </c>
      <c r="L12823">
        <f t="shared" si="469"/>
        <v>4280</v>
      </c>
    </row>
    <row r="12824" spans="1:12">
      <c r="A12824" s="65">
        <v>36</v>
      </c>
      <c r="B12824" t="s">
        <v>4</v>
      </c>
      <c r="C12824" s="65">
        <v>11</v>
      </c>
      <c r="D12824" t="s">
        <v>237</v>
      </c>
      <c r="E12824" s="65">
        <v>1</v>
      </c>
      <c r="F12824" t="s">
        <v>345</v>
      </c>
      <c r="G12824" t="s">
        <v>346</v>
      </c>
      <c r="H12824" t="s">
        <v>342</v>
      </c>
      <c r="I12824" t="s">
        <v>68</v>
      </c>
      <c r="J12824" s="65">
        <v>39463</v>
      </c>
      <c r="K12824" t="str">
        <f t="shared" si="468"/>
        <v>36VI5110PROD</v>
      </c>
      <c r="L12824">
        <f t="shared" si="469"/>
        <v>39463</v>
      </c>
    </row>
    <row r="12825" spans="1:12">
      <c r="A12825" s="65">
        <v>36</v>
      </c>
      <c r="B12825" t="s">
        <v>4</v>
      </c>
      <c r="C12825" s="65">
        <v>11</v>
      </c>
      <c r="D12825" t="s">
        <v>237</v>
      </c>
      <c r="E12825" s="65">
        <v>1</v>
      </c>
      <c r="F12825" t="s">
        <v>345</v>
      </c>
      <c r="G12825" t="s">
        <v>346</v>
      </c>
      <c r="H12825" t="s">
        <v>341</v>
      </c>
      <c r="I12825" t="s">
        <v>67</v>
      </c>
      <c r="J12825" s="65">
        <v>3926</v>
      </c>
      <c r="K12825" t="str">
        <f t="shared" si="468"/>
        <v>36VI5110SUPF</v>
      </c>
      <c r="L12825">
        <f t="shared" si="469"/>
        <v>3926</v>
      </c>
    </row>
    <row r="12826" spans="1:12">
      <c r="A12826" s="65">
        <v>36</v>
      </c>
      <c r="B12826" t="s">
        <v>4</v>
      </c>
      <c r="C12826" s="65">
        <v>11</v>
      </c>
      <c r="D12826" t="s">
        <v>237</v>
      </c>
      <c r="E12826" s="65">
        <v>1</v>
      </c>
      <c r="F12826" t="s">
        <v>347</v>
      </c>
      <c r="G12826" t="s">
        <v>348</v>
      </c>
      <c r="H12826" t="s">
        <v>343</v>
      </c>
      <c r="I12826" t="s">
        <v>344</v>
      </c>
      <c r="J12826" s="65">
        <v>16</v>
      </c>
      <c r="K12826" t="str">
        <f t="shared" si="468"/>
        <v>36VI5120SUPR</v>
      </c>
      <c r="L12826">
        <f t="shared" si="469"/>
        <v>16</v>
      </c>
    </row>
    <row r="12827" spans="1:12">
      <c r="A12827" s="65">
        <v>36</v>
      </c>
      <c r="B12827" t="s">
        <v>4</v>
      </c>
      <c r="C12827" s="65">
        <v>11</v>
      </c>
      <c r="D12827" t="s">
        <v>237</v>
      </c>
      <c r="E12827" s="65">
        <v>1</v>
      </c>
      <c r="F12827" t="s">
        <v>347</v>
      </c>
      <c r="G12827" t="s">
        <v>348</v>
      </c>
      <c r="H12827" t="s">
        <v>342</v>
      </c>
      <c r="I12827" t="s">
        <v>68</v>
      </c>
      <c r="J12827" s="65">
        <v>1027</v>
      </c>
      <c r="K12827" t="str">
        <f t="shared" si="468"/>
        <v>36VI5120PROD</v>
      </c>
      <c r="L12827">
        <f t="shared" si="469"/>
        <v>1027</v>
      </c>
    </row>
    <row r="12828" spans="1:12">
      <c r="A12828" s="65">
        <v>36</v>
      </c>
      <c r="B12828" t="s">
        <v>4</v>
      </c>
      <c r="C12828" s="65">
        <v>11</v>
      </c>
      <c r="D12828" t="s">
        <v>237</v>
      </c>
      <c r="E12828" s="65">
        <v>1</v>
      </c>
      <c r="F12828" t="s">
        <v>347</v>
      </c>
      <c r="G12828" t="s">
        <v>348</v>
      </c>
      <c r="H12828" t="s">
        <v>341</v>
      </c>
      <c r="I12828" t="s">
        <v>67</v>
      </c>
      <c r="J12828" s="65">
        <v>14</v>
      </c>
      <c r="K12828" t="str">
        <f t="shared" si="468"/>
        <v>36VI5120SUPF</v>
      </c>
      <c r="L12828">
        <f t="shared" si="469"/>
        <v>14</v>
      </c>
    </row>
    <row r="12829" spans="1:12">
      <c r="A12829" s="65">
        <v>36</v>
      </c>
      <c r="B12829" t="s">
        <v>4</v>
      </c>
      <c r="C12829" s="65">
        <v>11</v>
      </c>
      <c r="D12829" t="s">
        <v>237</v>
      </c>
      <c r="E12829" s="65">
        <v>1</v>
      </c>
      <c r="F12829" t="s">
        <v>349</v>
      </c>
      <c r="G12829" t="s">
        <v>350</v>
      </c>
      <c r="H12829" t="s">
        <v>343</v>
      </c>
      <c r="I12829" t="s">
        <v>344</v>
      </c>
      <c r="J12829" s="65">
        <v>0</v>
      </c>
      <c r="K12829" t="str">
        <f t="shared" si="468"/>
        <v>36VI5130SUPR</v>
      </c>
      <c r="L12829">
        <f t="shared" si="469"/>
        <v>0</v>
      </c>
    </row>
    <row r="12830" spans="1:12">
      <c r="A12830" s="65">
        <v>36</v>
      </c>
      <c r="B12830" t="s">
        <v>4</v>
      </c>
      <c r="C12830" s="65">
        <v>11</v>
      </c>
      <c r="D12830" t="s">
        <v>237</v>
      </c>
      <c r="E12830" s="65">
        <v>1</v>
      </c>
      <c r="F12830" t="s">
        <v>349</v>
      </c>
      <c r="G12830" t="s">
        <v>350</v>
      </c>
      <c r="H12830" t="s">
        <v>342</v>
      </c>
      <c r="I12830" t="s">
        <v>68</v>
      </c>
      <c r="J12830" s="65">
        <v>0</v>
      </c>
      <c r="K12830" t="str">
        <f t="shared" si="468"/>
        <v>36VI5130PROD</v>
      </c>
      <c r="L12830">
        <f t="shared" si="469"/>
        <v>0</v>
      </c>
    </row>
    <row r="12831" spans="1:12">
      <c r="A12831" s="65">
        <v>36</v>
      </c>
      <c r="B12831" t="s">
        <v>4</v>
      </c>
      <c r="C12831" s="65">
        <v>11</v>
      </c>
      <c r="D12831" t="s">
        <v>237</v>
      </c>
      <c r="E12831" s="65">
        <v>1</v>
      </c>
      <c r="F12831" t="s">
        <v>349</v>
      </c>
      <c r="G12831" t="s">
        <v>350</v>
      </c>
      <c r="H12831" t="s">
        <v>341</v>
      </c>
      <c r="I12831" t="s">
        <v>67</v>
      </c>
      <c r="J12831" s="65">
        <v>0</v>
      </c>
      <c r="K12831" t="str">
        <f t="shared" si="468"/>
        <v>36VI5130SUPF</v>
      </c>
      <c r="L12831">
        <f t="shared" si="469"/>
        <v>0</v>
      </c>
    </row>
    <row r="12832" spans="1:12">
      <c r="A12832" s="65">
        <v>36</v>
      </c>
      <c r="B12832" t="s">
        <v>4</v>
      </c>
      <c r="C12832" s="65">
        <v>11</v>
      </c>
      <c r="D12832" t="s">
        <v>237</v>
      </c>
      <c r="E12832" s="65">
        <v>1</v>
      </c>
      <c r="F12832" t="s">
        <v>351</v>
      </c>
      <c r="G12832" t="s">
        <v>352</v>
      </c>
      <c r="H12832" t="s">
        <v>343</v>
      </c>
      <c r="I12832" t="s">
        <v>344</v>
      </c>
      <c r="J12832" s="65">
        <v>7389</v>
      </c>
      <c r="K12832" t="str">
        <f t="shared" si="468"/>
        <v>36VI5190SUPR</v>
      </c>
      <c r="L12832">
        <f t="shared" si="469"/>
        <v>7389</v>
      </c>
    </row>
    <row r="12833" spans="1:12">
      <c r="A12833" s="65">
        <v>36</v>
      </c>
      <c r="B12833" t="s">
        <v>4</v>
      </c>
      <c r="C12833" s="65">
        <v>11</v>
      </c>
      <c r="D12833" t="s">
        <v>237</v>
      </c>
      <c r="E12833" s="65">
        <v>1</v>
      </c>
      <c r="F12833" t="s">
        <v>351</v>
      </c>
      <c r="G12833" t="s">
        <v>352</v>
      </c>
      <c r="H12833" t="s">
        <v>342</v>
      </c>
      <c r="I12833" t="s">
        <v>68</v>
      </c>
      <c r="J12833" s="65">
        <v>24969</v>
      </c>
      <c r="K12833" t="str">
        <f t="shared" si="468"/>
        <v>36VI5190PROD</v>
      </c>
      <c r="L12833">
        <f t="shared" si="469"/>
        <v>24969</v>
      </c>
    </row>
    <row r="12834" spans="1:12">
      <c r="A12834" s="65">
        <v>36</v>
      </c>
      <c r="B12834" t="s">
        <v>4</v>
      </c>
      <c r="C12834" s="65">
        <v>11</v>
      </c>
      <c r="D12834" t="s">
        <v>237</v>
      </c>
      <c r="E12834" s="65">
        <v>1</v>
      </c>
      <c r="F12834" t="s">
        <v>351</v>
      </c>
      <c r="G12834" t="s">
        <v>352</v>
      </c>
      <c r="H12834" t="s">
        <v>341</v>
      </c>
      <c r="I12834" t="s">
        <v>67</v>
      </c>
      <c r="J12834" s="65">
        <v>5000</v>
      </c>
      <c r="K12834" t="str">
        <f t="shared" si="468"/>
        <v>36VI5190SUPF</v>
      </c>
      <c r="L12834">
        <f t="shared" si="469"/>
        <v>5000</v>
      </c>
    </row>
    <row r="12835" spans="1:12">
      <c r="A12835" s="65">
        <v>36</v>
      </c>
      <c r="B12835" t="s">
        <v>4</v>
      </c>
      <c r="C12835" s="65">
        <v>11</v>
      </c>
      <c r="D12835" t="s">
        <v>237</v>
      </c>
      <c r="E12835" s="65">
        <v>1</v>
      </c>
      <c r="F12835" t="s">
        <v>353</v>
      </c>
      <c r="G12835" t="s">
        <v>354</v>
      </c>
      <c r="H12835" t="s">
        <v>342</v>
      </c>
      <c r="I12835" t="s">
        <v>68</v>
      </c>
      <c r="J12835" s="65">
        <v>0</v>
      </c>
      <c r="K12835" t="str">
        <f t="shared" si="468"/>
        <v>36VI5200PROD</v>
      </c>
      <c r="L12835">
        <f t="shared" si="469"/>
        <v>0</v>
      </c>
    </row>
    <row r="12836" spans="1:12">
      <c r="A12836" s="65">
        <v>36</v>
      </c>
      <c r="B12836" t="s">
        <v>4</v>
      </c>
      <c r="C12836" s="65">
        <v>11</v>
      </c>
      <c r="D12836" t="s">
        <v>237</v>
      </c>
      <c r="E12836" s="65">
        <v>1</v>
      </c>
      <c r="F12836" t="s">
        <v>353</v>
      </c>
      <c r="G12836" t="s">
        <v>354</v>
      </c>
      <c r="H12836" t="s">
        <v>341</v>
      </c>
      <c r="I12836" t="s">
        <v>67</v>
      </c>
      <c r="J12836" s="65">
        <v>0</v>
      </c>
      <c r="K12836" t="str">
        <f t="shared" si="468"/>
        <v>36VI5200SUPF</v>
      </c>
      <c r="L12836">
        <f t="shared" si="469"/>
        <v>0</v>
      </c>
    </row>
    <row r="12837" spans="1:12">
      <c r="A12837" s="65">
        <v>36</v>
      </c>
      <c r="B12837" t="s">
        <v>4</v>
      </c>
      <c r="C12837" s="65">
        <v>11</v>
      </c>
      <c r="D12837" t="s">
        <v>237</v>
      </c>
      <c r="E12837" s="65">
        <v>1</v>
      </c>
      <c r="F12837" t="s">
        <v>353</v>
      </c>
      <c r="G12837" t="s">
        <v>354</v>
      </c>
      <c r="H12837" t="s">
        <v>343</v>
      </c>
      <c r="I12837" t="s">
        <v>344</v>
      </c>
      <c r="J12837" s="65">
        <v>0</v>
      </c>
      <c r="K12837" t="str">
        <f t="shared" si="468"/>
        <v>36VI5200SUPR</v>
      </c>
      <c r="L12837">
        <f t="shared" si="469"/>
        <v>0</v>
      </c>
    </row>
    <row r="12838" spans="1:12">
      <c r="A12838" s="65">
        <v>36</v>
      </c>
      <c r="B12838" t="s">
        <v>4</v>
      </c>
      <c r="C12838" s="65">
        <v>11</v>
      </c>
      <c r="D12838" t="s">
        <v>237</v>
      </c>
      <c r="E12838" s="65">
        <v>1</v>
      </c>
      <c r="F12838" t="s">
        <v>355</v>
      </c>
      <c r="G12838" t="s">
        <v>356</v>
      </c>
      <c r="H12838" t="s">
        <v>343</v>
      </c>
      <c r="I12838" t="s">
        <v>344</v>
      </c>
      <c r="J12838" s="65">
        <v>0</v>
      </c>
      <c r="K12838" t="str">
        <f t="shared" si="468"/>
        <v>36VI5300SUPR</v>
      </c>
      <c r="L12838">
        <f t="shared" si="469"/>
        <v>0</v>
      </c>
    </row>
    <row r="12839" spans="1:12">
      <c r="A12839" s="65">
        <v>36</v>
      </c>
      <c r="B12839" t="s">
        <v>4</v>
      </c>
      <c r="C12839" s="65">
        <v>11</v>
      </c>
      <c r="D12839" t="s">
        <v>237</v>
      </c>
      <c r="E12839" s="65">
        <v>1</v>
      </c>
      <c r="F12839" t="s">
        <v>355</v>
      </c>
      <c r="G12839" t="s">
        <v>356</v>
      </c>
      <c r="H12839" t="s">
        <v>342</v>
      </c>
      <c r="I12839" t="s">
        <v>68</v>
      </c>
      <c r="J12839" s="65">
        <v>0</v>
      </c>
      <c r="K12839" t="str">
        <f t="shared" si="468"/>
        <v>36VI5300PROD</v>
      </c>
      <c r="L12839">
        <f t="shared" si="469"/>
        <v>0</v>
      </c>
    </row>
    <row r="12840" spans="1:12">
      <c r="A12840" s="65">
        <v>36</v>
      </c>
      <c r="B12840" t="s">
        <v>4</v>
      </c>
      <c r="C12840" s="65">
        <v>11</v>
      </c>
      <c r="D12840" t="s">
        <v>237</v>
      </c>
      <c r="E12840" s="65">
        <v>1</v>
      </c>
      <c r="F12840" t="s">
        <v>355</v>
      </c>
      <c r="G12840" t="s">
        <v>356</v>
      </c>
      <c r="H12840" t="s">
        <v>341</v>
      </c>
      <c r="I12840" t="s">
        <v>67</v>
      </c>
      <c r="J12840" s="65">
        <v>0</v>
      </c>
      <c r="K12840" t="str">
        <f t="shared" si="468"/>
        <v>36VI5300SUPF</v>
      </c>
      <c r="L12840">
        <f t="shared" si="469"/>
        <v>0</v>
      </c>
    </row>
    <row r="12841" spans="1:12">
      <c r="A12841" s="65">
        <v>36</v>
      </c>
      <c r="B12841" t="s">
        <v>4</v>
      </c>
      <c r="C12841" s="65">
        <v>11</v>
      </c>
      <c r="D12841" t="s">
        <v>237</v>
      </c>
      <c r="E12841" s="65">
        <v>1</v>
      </c>
      <c r="F12841" t="s">
        <v>357</v>
      </c>
      <c r="G12841" t="s">
        <v>358</v>
      </c>
      <c r="H12841" t="s">
        <v>342</v>
      </c>
      <c r="I12841" t="s">
        <v>68</v>
      </c>
      <c r="J12841" s="65">
        <v>0</v>
      </c>
      <c r="K12841" t="str">
        <f t="shared" si="468"/>
        <v>36VI5900PROD</v>
      </c>
      <c r="L12841">
        <f t="shared" si="469"/>
        <v>0</v>
      </c>
    </row>
    <row r="12842" spans="1:12">
      <c r="A12842" s="65">
        <v>36</v>
      </c>
      <c r="B12842" t="s">
        <v>4</v>
      </c>
      <c r="C12842" s="65">
        <v>11</v>
      </c>
      <c r="D12842" t="s">
        <v>237</v>
      </c>
      <c r="E12842" s="65">
        <v>1</v>
      </c>
      <c r="F12842" t="s">
        <v>357</v>
      </c>
      <c r="G12842" t="s">
        <v>358</v>
      </c>
      <c r="H12842" t="s">
        <v>343</v>
      </c>
      <c r="I12842" t="s">
        <v>344</v>
      </c>
      <c r="J12842" s="65">
        <v>0</v>
      </c>
      <c r="K12842" t="str">
        <f t="shared" si="468"/>
        <v>36VI5900SUPR</v>
      </c>
      <c r="L12842">
        <f t="shared" si="469"/>
        <v>0</v>
      </c>
    </row>
    <row r="12843" spans="1:12">
      <c r="A12843" s="65">
        <v>36</v>
      </c>
      <c r="B12843" t="s">
        <v>4</v>
      </c>
      <c r="C12843" s="65">
        <v>11</v>
      </c>
      <c r="D12843" t="s">
        <v>237</v>
      </c>
      <c r="E12843" s="65">
        <v>1</v>
      </c>
      <c r="F12843" t="s">
        <v>357</v>
      </c>
      <c r="G12843" t="s">
        <v>358</v>
      </c>
      <c r="H12843" t="s">
        <v>341</v>
      </c>
      <c r="I12843" t="s">
        <v>67</v>
      </c>
      <c r="J12843" s="65">
        <v>0</v>
      </c>
      <c r="K12843" t="str">
        <f t="shared" si="468"/>
        <v>36VI5900SUPF</v>
      </c>
      <c r="L12843">
        <f t="shared" si="469"/>
        <v>0</v>
      </c>
    </row>
    <row r="12844" spans="1:12">
      <c r="A12844" s="65">
        <v>36</v>
      </c>
      <c r="B12844" t="s">
        <v>4</v>
      </c>
      <c r="C12844" s="65">
        <v>11</v>
      </c>
      <c r="D12844" t="s">
        <v>237</v>
      </c>
      <c r="E12844" s="65">
        <v>1</v>
      </c>
      <c r="F12844" t="s">
        <v>359</v>
      </c>
      <c r="G12844" t="s">
        <v>360</v>
      </c>
      <c r="H12844" t="s">
        <v>367</v>
      </c>
      <c r="I12844" t="s">
        <v>368</v>
      </c>
      <c r="J12844" s="65">
        <v>4153</v>
      </c>
      <c r="K12844" t="str">
        <f t="shared" si="468"/>
        <v>36VI6100DOTO</v>
      </c>
      <c r="L12844">
        <f t="shared" si="469"/>
        <v>4153</v>
      </c>
    </row>
    <row r="12845" spans="1:12">
      <c r="A12845" s="65">
        <v>36</v>
      </c>
      <c r="B12845" t="s">
        <v>4</v>
      </c>
      <c r="C12845" s="65">
        <v>11</v>
      </c>
      <c r="D12845" t="s">
        <v>237</v>
      </c>
      <c r="E12845" s="65">
        <v>1</v>
      </c>
      <c r="F12845" t="s">
        <v>359</v>
      </c>
      <c r="G12845" t="s">
        <v>360</v>
      </c>
      <c r="H12845" t="s">
        <v>369</v>
      </c>
      <c r="I12845" t="s">
        <v>370</v>
      </c>
      <c r="J12845" s="65">
        <v>242</v>
      </c>
      <c r="K12845" t="str">
        <f t="shared" si="468"/>
        <v>36VI6100DONP</v>
      </c>
      <c r="L12845">
        <f t="shared" si="469"/>
        <v>242</v>
      </c>
    </row>
    <row r="12846" spans="1:12">
      <c r="A12846" s="65">
        <v>36</v>
      </c>
      <c r="B12846" t="s">
        <v>4</v>
      </c>
      <c r="C12846" s="65">
        <v>11</v>
      </c>
      <c r="D12846" t="s">
        <v>237</v>
      </c>
      <c r="E12846" s="65">
        <v>1</v>
      </c>
      <c r="F12846" t="s">
        <v>359</v>
      </c>
      <c r="G12846" t="s">
        <v>360</v>
      </c>
      <c r="H12846" t="s">
        <v>371</v>
      </c>
      <c r="I12846" t="s">
        <v>372</v>
      </c>
      <c r="J12846" s="65">
        <v>3911</v>
      </c>
      <c r="K12846" t="str">
        <f t="shared" si="468"/>
        <v>36VI6100DOPR</v>
      </c>
      <c r="L12846">
        <f t="shared" si="469"/>
        <v>3911</v>
      </c>
    </row>
    <row r="12847" spans="1:12">
      <c r="A12847" s="65">
        <v>36</v>
      </c>
      <c r="B12847" t="s">
        <v>4</v>
      </c>
      <c r="C12847" s="65">
        <v>11</v>
      </c>
      <c r="D12847" t="s">
        <v>237</v>
      </c>
      <c r="E12847" s="65">
        <v>1</v>
      </c>
      <c r="F12847" t="s">
        <v>359</v>
      </c>
      <c r="G12847" t="s">
        <v>360</v>
      </c>
      <c r="H12847" t="s">
        <v>363</v>
      </c>
      <c r="I12847" t="s">
        <v>364</v>
      </c>
      <c r="J12847" s="65">
        <v>7533</v>
      </c>
      <c r="K12847" t="str">
        <f t="shared" si="468"/>
        <v>36VI6100LDTO</v>
      </c>
      <c r="L12847">
        <f t="shared" si="469"/>
        <v>7533</v>
      </c>
    </row>
    <row r="12848" spans="1:12">
      <c r="A12848" s="65">
        <v>36</v>
      </c>
      <c r="B12848" t="s">
        <v>4</v>
      </c>
      <c r="C12848" s="65">
        <v>11</v>
      </c>
      <c r="D12848" t="s">
        <v>237</v>
      </c>
      <c r="E12848" s="65">
        <v>1</v>
      </c>
      <c r="F12848" t="s">
        <v>359</v>
      </c>
      <c r="G12848" t="s">
        <v>360</v>
      </c>
      <c r="H12848" t="s">
        <v>365</v>
      </c>
      <c r="I12848" t="s">
        <v>366</v>
      </c>
      <c r="J12848" s="65">
        <v>5127</v>
      </c>
      <c r="K12848" t="str">
        <f t="shared" si="468"/>
        <v>36VI6100LDPR</v>
      </c>
      <c r="L12848">
        <f t="shared" si="469"/>
        <v>5127</v>
      </c>
    </row>
    <row r="12849" spans="1:12">
      <c r="A12849" s="65">
        <v>36</v>
      </c>
      <c r="B12849" t="s">
        <v>4</v>
      </c>
      <c r="C12849" s="65">
        <v>11</v>
      </c>
      <c r="D12849" t="s">
        <v>237</v>
      </c>
      <c r="E12849" s="65">
        <v>1</v>
      </c>
      <c r="F12849" t="s">
        <v>359</v>
      </c>
      <c r="G12849" t="s">
        <v>360</v>
      </c>
      <c r="H12849" t="s">
        <v>361</v>
      </c>
      <c r="I12849" t="s">
        <v>362</v>
      </c>
      <c r="J12849" s="65">
        <v>2406</v>
      </c>
      <c r="K12849" t="str">
        <f t="shared" ref="K12849:K12889" si="470">CONCATENATE(TEXT(A12849,"00"),F12849,H12849)</f>
        <v>36VI6100LDNP</v>
      </c>
      <c r="L12849">
        <f t="shared" ref="L12849:L12889" si="471">J12849</f>
        <v>2406</v>
      </c>
    </row>
    <row r="12850" spans="1:12">
      <c r="A12850" s="65">
        <v>36</v>
      </c>
      <c r="B12850" t="s">
        <v>4</v>
      </c>
      <c r="C12850" s="65">
        <v>11</v>
      </c>
      <c r="D12850" t="s">
        <v>237</v>
      </c>
      <c r="E12850" s="65">
        <v>1</v>
      </c>
      <c r="F12850" t="s">
        <v>373</v>
      </c>
      <c r="G12850" t="s">
        <v>227</v>
      </c>
      <c r="H12850" t="s">
        <v>367</v>
      </c>
      <c r="I12850" t="s">
        <v>368</v>
      </c>
      <c r="J12850" s="65">
        <v>82</v>
      </c>
      <c r="K12850" t="str">
        <f t="shared" si="470"/>
        <v>36VI6200DOTO</v>
      </c>
      <c r="L12850">
        <f t="shared" si="471"/>
        <v>82</v>
      </c>
    </row>
    <row r="12851" spans="1:12">
      <c r="A12851" s="65">
        <v>36</v>
      </c>
      <c r="B12851" t="s">
        <v>4</v>
      </c>
      <c r="C12851" s="65">
        <v>11</v>
      </c>
      <c r="D12851" t="s">
        <v>237</v>
      </c>
      <c r="E12851" s="65">
        <v>1</v>
      </c>
      <c r="F12851" t="s">
        <v>373</v>
      </c>
      <c r="G12851" t="s">
        <v>227</v>
      </c>
      <c r="H12851" t="s">
        <v>363</v>
      </c>
      <c r="I12851" t="s">
        <v>364</v>
      </c>
      <c r="J12851" s="65">
        <v>0</v>
      </c>
      <c r="K12851" t="str">
        <f t="shared" si="470"/>
        <v>36VI6200LDTO</v>
      </c>
      <c r="L12851">
        <f t="shared" si="471"/>
        <v>0</v>
      </c>
    </row>
    <row r="12852" spans="1:12">
      <c r="A12852" s="65">
        <v>36</v>
      </c>
      <c r="B12852" t="s">
        <v>4</v>
      </c>
      <c r="C12852" s="65">
        <v>11</v>
      </c>
      <c r="D12852" t="s">
        <v>237</v>
      </c>
      <c r="E12852" s="65">
        <v>1</v>
      </c>
      <c r="F12852" t="s">
        <v>373</v>
      </c>
      <c r="G12852" t="s">
        <v>227</v>
      </c>
      <c r="H12852" t="s">
        <v>369</v>
      </c>
      <c r="I12852" t="s">
        <v>370</v>
      </c>
      <c r="J12852" s="65">
        <v>82</v>
      </c>
      <c r="K12852" t="str">
        <f t="shared" si="470"/>
        <v>36VI6200DONP</v>
      </c>
      <c r="L12852">
        <f t="shared" si="471"/>
        <v>82</v>
      </c>
    </row>
    <row r="12853" spans="1:12">
      <c r="A12853" s="65">
        <v>36</v>
      </c>
      <c r="B12853" t="s">
        <v>4</v>
      </c>
      <c r="C12853" s="65">
        <v>11</v>
      </c>
      <c r="D12853" t="s">
        <v>237</v>
      </c>
      <c r="E12853" s="65">
        <v>1</v>
      </c>
      <c r="F12853" t="s">
        <v>373</v>
      </c>
      <c r="G12853" t="s">
        <v>227</v>
      </c>
      <c r="H12853" t="s">
        <v>361</v>
      </c>
      <c r="I12853" t="s">
        <v>362</v>
      </c>
      <c r="J12853" s="65">
        <v>0</v>
      </c>
      <c r="K12853" t="str">
        <f t="shared" si="470"/>
        <v>36VI6200LDNP</v>
      </c>
      <c r="L12853">
        <f t="shared" si="471"/>
        <v>0</v>
      </c>
    </row>
    <row r="12854" spans="1:12">
      <c r="A12854" s="65">
        <v>36</v>
      </c>
      <c r="B12854" t="s">
        <v>4</v>
      </c>
      <c r="C12854" s="65">
        <v>11</v>
      </c>
      <c r="D12854" t="s">
        <v>237</v>
      </c>
      <c r="E12854" s="65">
        <v>1</v>
      </c>
      <c r="F12854" t="s">
        <v>374</v>
      </c>
      <c r="G12854" t="s">
        <v>375</v>
      </c>
      <c r="H12854" t="s">
        <v>369</v>
      </c>
      <c r="I12854" t="s">
        <v>370</v>
      </c>
      <c r="J12854" s="65">
        <v>35</v>
      </c>
      <c r="K12854" t="str">
        <f t="shared" si="470"/>
        <v>36VI6300DONP</v>
      </c>
      <c r="L12854">
        <f t="shared" si="471"/>
        <v>35</v>
      </c>
    </row>
    <row r="12855" spans="1:12">
      <c r="A12855" s="65">
        <v>36</v>
      </c>
      <c r="B12855" t="s">
        <v>4</v>
      </c>
      <c r="C12855" s="65">
        <v>11</v>
      </c>
      <c r="D12855" t="s">
        <v>237</v>
      </c>
      <c r="E12855" s="65">
        <v>1</v>
      </c>
      <c r="F12855" t="s">
        <v>374</v>
      </c>
      <c r="G12855" t="s">
        <v>375</v>
      </c>
      <c r="H12855" t="s">
        <v>363</v>
      </c>
      <c r="I12855" t="s">
        <v>364</v>
      </c>
      <c r="J12855" s="65">
        <v>0</v>
      </c>
      <c r="K12855" t="str">
        <f t="shared" si="470"/>
        <v>36VI6300LDTO</v>
      </c>
      <c r="L12855">
        <f t="shared" si="471"/>
        <v>0</v>
      </c>
    </row>
    <row r="12856" spans="1:12">
      <c r="A12856" s="65">
        <v>36</v>
      </c>
      <c r="B12856" t="s">
        <v>4</v>
      </c>
      <c r="C12856" s="65">
        <v>11</v>
      </c>
      <c r="D12856" t="s">
        <v>237</v>
      </c>
      <c r="E12856" s="65">
        <v>1</v>
      </c>
      <c r="F12856" t="s">
        <v>374</v>
      </c>
      <c r="G12856" t="s">
        <v>375</v>
      </c>
      <c r="H12856" t="s">
        <v>361</v>
      </c>
      <c r="I12856" t="s">
        <v>362</v>
      </c>
      <c r="J12856" s="65">
        <v>0</v>
      </c>
      <c r="K12856" t="str">
        <f t="shared" si="470"/>
        <v>36VI6300LDNP</v>
      </c>
      <c r="L12856">
        <f t="shared" si="471"/>
        <v>0</v>
      </c>
    </row>
    <row r="12857" spans="1:12">
      <c r="A12857" s="65">
        <v>36</v>
      </c>
      <c r="B12857" t="s">
        <v>4</v>
      </c>
      <c r="C12857" s="65">
        <v>11</v>
      </c>
      <c r="D12857" t="s">
        <v>237</v>
      </c>
      <c r="E12857" s="65">
        <v>1</v>
      </c>
      <c r="F12857" t="s">
        <v>374</v>
      </c>
      <c r="G12857" t="s">
        <v>375</v>
      </c>
      <c r="H12857" t="s">
        <v>367</v>
      </c>
      <c r="I12857" t="s">
        <v>368</v>
      </c>
      <c r="J12857" s="65">
        <v>35</v>
      </c>
      <c r="K12857" t="str">
        <f t="shared" si="470"/>
        <v>36VI6300DOTO</v>
      </c>
      <c r="L12857">
        <f t="shared" si="471"/>
        <v>35</v>
      </c>
    </row>
    <row r="12858" spans="1:12">
      <c r="A12858" s="65">
        <v>36</v>
      </c>
      <c r="B12858" t="s">
        <v>4</v>
      </c>
      <c r="C12858" s="65">
        <v>11</v>
      </c>
      <c r="D12858" t="s">
        <v>237</v>
      </c>
      <c r="E12858" s="65">
        <v>1</v>
      </c>
      <c r="F12858" t="s">
        <v>376</v>
      </c>
      <c r="G12858" t="s">
        <v>377</v>
      </c>
      <c r="H12858" t="s">
        <v>371</v>
      </c>
      <c r="I12858" t="s">
        <v>372</v>
      </c>
      <c r="J12858" s="65">
        <v>0</v>
      </c>
      <c r="K12858" t="str">
        <f t="shared" si="470"/>
        <v>36VI6400DOPR</v>
      </c>
      <c r="L12858">
        <f t="shared" si="471"/>
        <v>0</v>
      </c>
    </row>
    <row r="12859" spans="1:12">
      <c r="A12859" s="65">
        <v>36</v>
      </c>
      <c r="B12859" t="s">
        <v>4</v>
      </c>
      <c r="C12859" s="65">
        <v>11</v>
      </c>
      <c r="D12859" t="s">
        <v>237</v>
      </c>
      <c r="E12859" s="65">
        <v>1</v>
      </c>
      <c r="F12859" t="s">
        <v>376</v>
      </c>
      <c r="G12859" t="s">
        <v>377</v>
      </c>
      <c r="H12859" t="s">
        <v>365</v>
      </c>
      <c r="I12859" t="s">
        <v>366</v>
      </c>
      <c r="J12859" s="65">
        <v>118</v>
      </c>
      <c r="K12859" t="str">
        <f t="shared" si="470"/>
        <v>36VI6400LDPR</v>
      </c>
      <c r="L12859">
        <f t="shared" si="471"/>
        <v>118</v>
      </c>
    </row>
    <row r="12860" spans="1:12">
      <c r="A12860" s="65">
        <v>36</v>
      </c>
      <c r="B12860" t="s">
        <v>4</v>
      </c>
      <c r="C12860" s="65">
        <v>11</v>
      </c>
      <c r="D12860" t="s">
        <v>237</v>
      </c>
      <c r="E12860" s="65">
        <v>1</v>
      </c>
      <c r="F12860" t="s">
        <v>376</v>
      </c>
      <c r="G12860" t="s">
        <v>377</v>
      </c>
      <c r="H12860" t="s">
        <v>363</v>
      </c>
      <c r="I12860" t="s">
        <v>364</v>
      </c>
      <c r="J12860" s="65">
        <v>118</v>
      </c>
      <c r="K12860" t="str">
        <f t="shared" si="470"/>
        <v>36VI6400LDTO</v>
      </c>
      <c r="L12860">
        <f t="shared" si="471"/>
        <v>118</v>
      </c>
    </row>
    <row r="12861" spans="1:12">
      <c r="A12861" s="65">
        <v>36</v>
      </c>
      <c r="B12861" t="s">
        <v>4</v>
      </c>
      <c r="C12861" s="65">
        <v>11</v>
      </c>
      <c r="D12861" t="s">
        <v>237</v>
      </c>
      <c r="E12861" s="65">
        <v>1</v>
      </c>
      <c r="F12861" t="s">
        <v>376</v>
      </c>
      <c r="G12861" t="s">
        <v>377</v>
      </c>
      <c r="H12861" t="s">
        <v>367</v>
      </c>
      <c r="I12861" t="s">
        <v>368</v>
      </c>
      <c r="J12861" s="65">
        <v>0</v>
      </c>
      <c r="K12861" t="str">
        <f t="shared" si="470"/>
        <v>36VI6400DOTO</v>
      </c>
      <c r="L12861">
        <f t="shared" si="471"/>
        <v>0</v>
      </c>
    </row>
    <row r="12862" spans="1:12">
      <c r="A12862" s="65">
        <v>36</v>
      </c>
      <c r="B12862" t="s">
        <v>4</v>
      </c>
      <c r="C12862" s="65">
        <v>11</v>
      </c>
      <c r="D12862" t="s">
        <v>237</v>
      </c>
      <c r="E12862" s="65">
        <v>1</v>
      </c>
      <c r="F12862" t="s">
        <v>378</v>
      </c>
      <c r="G12862" t="s">
        <v>379</v>
      </c>
      <c r="H12862" t="s">
        <v>363</v>
      </c>
      <c r="I12862" t="s">
        <v>364</v>
      </c>
      <c r="J12862" s="65">
        <v>0</v>
      </c>
      <c r="K12862" t="str">
        <f t="shared" si="470"/>
        <v>36VI6500LDTO</v>
      </c>
      <c r="L12862">
        <f t="shared" si="471"/>
        <v>0</v>
      </c>
    </row>
    <row r="12863" spans="1:12">
      <c r="A12863" s="65">
        <v>36</v>
      </c>
      <c r="B12863" t="s">
        <v>4</v>
      </c>
      <c r="C12863" s="65">
        <v>11</v>
      </c>
      <c r="D12863" t="s">
        <v>237</v>
      </c>
      <c r="E12863" s="65">
        <v>1</v>
      </c>
      <c r="F12863" t="s">
        <v>378</v>
      </c>
      <c r="G12863" t="s">
        <v>379</v>
      </c>
      <c r="H12863" t="s">
        <v>367</v>
      </c>
      <c r="I12863" t="s">
        <v>368</v>
      </c>
      <c r="J12863" s="65">
        <v>0</v>
      </c>
      <c r="K12863" t="str">
        <f t="shared" si="470"/>
        <v>36VI6500DOTO</v>
      </c>
      <c r="L12863">
        <f t="shared" si="471"/>
        <v>0</v>
      </c>
    </row>
    <row r="12864" spans="1:12">
      <c r="A12864" s="65">
        <v>36</v>
      </c>
      <c r="B12864" t="s">
        <v>4</v>
      </c>
      <c r="C12864" s="65">
        <v>11</v>
      </c>
      <c r="D12864" t="s">
        <v>237</v>
      </c>
      <c r="E12864" s="65">
        <v>1</v>
      </c>
      <c r="F12864" t="s">
        <v>378</v>
      </c>
      <c r="G12864" t="s">
        <v>379</v>
      </c>
      <c r="H12864" t="s">
        <v>371</v>
      </c>
      <c r="I12864" t="s">
        <v>372</v>
      </c>
      <c r="J12864" s="65">
        <v>0</v>
      </c>
      <c r="K12864" t="str">
        <f t="shared" si="470"/>
        <v>36VI6500DOPR</v>
      </c>
      <c r="L12864">
        <f t="shared" si="471"/>
        <v>0</v>
      </c>
    </row>
    <row r="12865" spans="1:12">
      <c r="A12865" s="65">
        <v>36</v>
      </c>
      <c r="B12865" t="s">
        <v>4</v>
      </c>
      <c r="C12865" s="65">
        <v>11</v>
      </c>
      <c r="D12865" t="s">
        <v>237</v>
      </c>
      <c r="E12865" s="65">
        <v>1</v>
      </c>
      <c r="F12865" t="s">
        <v>378</v>
      </c>
      <c r="G12865" t="s">
        <v>379</v>
      </c>
      <c r="H12865" t="s">
        <v>365</v>
      </c>
      <c r="I12865" t="s">
        <v>366</v>
      </c>
      <c r="J12865" s="65">
        <v>0</v>
      </c>
      <c r="K12865" t="str">
        <f t="shared" si="470"/>
        <v>36VI6500LDPR</v>
      </c>
      <c r="L12865">
        <f t="shared" si="471"/>
        <v>0</v>
      </c>
    </row>
    <row r="12866" spans="1:12">
      <c r="A12866" s="65">
        <v>36</v>
      </c>
      <c r="B12866" t="s">
        <v>4</v>
      </c>
      <c r="C12866" s="65">
        <v>11</v>
      </c>
      <c r="D12866" t="s">
        <v>237</v>
      </c>
      <c r="E12866" s="65">
        <v>1</v>
      </c>
      <c r="F12866" t="s">
        <v>380</v>
      </c>
      <c r="G12866" t="s">
        <v>381</v>
      </c>
      <c r="H12866" t="s">
        <v>369</v>
      </c>
      <c r="I12866" t="s">
        <v>370</v>
      </c>
      <c r="J12866" s="65">
        <v>15</v>
      </c>
      <c r="K12866" t="str">
        <f t="shared" si="470"/>
        <v>36VI6600DONP</v>
      </c>
      <c r="L12866">
        <f t="shared" si="471"/>
        <v>15</v>
      </c>
    </row>
    <row r="12867" spans="1:12">
      <c r="A12867" s="65">
        <v>36</v>
      </c>
      <c r="B12867" t="s">
        <v>4</v>
      </c>
      <c r="C12867" s="65">
        <v>11</v>
      </c>
      <c r="D12867" t="s">
        <v>237</v>
      </c>
      <c r="E12867" s="65">
        <v>1</v>
      </c>
      <c r="F12867" t="s">
        <v>380</v>
      </c>
      <c r="G12867" t="s">
        <v>381</v>
      </c>
      <c r="H12867" t="s">
        <v>371</v>
      </c>
      <c r="I12867" t="s">
        <v>372</v>
      </c>
      <c r="J12867" s="65">
        <v>15</v>
      </c>
      <c r="K12867" t="str">
        <f t="shared" si="470"/>
        <v>36VI6600DOPR</v>
      </c>
      <c r="L12867">
        <f t="shared" si="471"/>
        <v>15</v>
      </c>
    </row>
    <row r="12868" spans="1:12">
      <c r="A12868" s="65">
        <v>36</v>
      </c>
      <c r="B12868" t="s">
        <v>4</v>
      </c>
      <c r="C12868" s="65">
        <v>11</v>
      </c>
      <c r="D12868" t="s">
        <v>237</v>
      </c>
      <c r="E12868" s="65">
        <v>1</v>
      </c>
      <c r="F12868" t="s">
        <v>380</v>
      </c>
      <c r="G12868" t="s">
        <v>381</v>
      </c>
      <c r="H12868" t="s">
        <v>365</v>
      </c>
      <c r="I12868" t="s">
        <v>366</v>
      </c>
      <c r="J12868" s="65">
        <v>5</v>
      </c>
      <c r="K12868" t="str">
        <f t="shared" si="470"/>
        <v>36VI6600LDPR</v>
      </c>
      <c r="L12868">
        <f t="shared" si="471"/>
        <v>5</v>
      </c>
    </row>
    <row r="12869" spans="1:12">
      <c r="A12869" s="65">
        <v>36</v>
      </c>
      <c r="B12869" t="s">
        <v>4</v>
      </c>
      <c r="C12869" s="65">
        <v>11</v>
      </c>
      <c r="D12869" t="s">
        <v>237</v>
      </c>
      <c r="E12869" s="65">
        <v>1</v>
      </c>
      <c r="F12869" t="s">
        <v>380</v>
      </c>
      <c r="G12869" t="s">
        <v>381</v>
      </c>
      <c r="H12869" t="s">
        <v>361</v>
      </c>
      <c r="I12869" t="s">
        <v>362</v>
      </c>
      <c r="J12869" s="65">
        <v>5</v>
      </c>
      <c r="K12869" t="str">
        <f t="shared" si="470"/>
        <v>36VI6600LDNP</v>
      </c>
      <c r="L12869">
        <f t="shared" si="471"/>
        <v>5</v>
      </c>
    </row>
    <row r="12870" spans="1:12">
      <c r="A12870" s="65">
        <v>36</v>
      </c>
      <c r="B12870" t="s">
        <v>4</v>
      </c>
      <c r="C12870" s="65">
        <v>11</v>
      </c>
      <c r="D12870" t="s">
        <v>237</v>
      </c>
      <c r="E12870" s="65">
        <v>1</v>
      </c>
      <c r="F12870" t="s">
        <v>382</v>
      </c>
      <c r="G12870" t="s">
        <v>383</v>
      </c>
      <c r="H12870" t="s">
        <v>363</v>
      </c>
      <c r="I12870" t="s">
        <v>364</v>
      </c>
      <c r="J12870" s="65">
        <v>10</v>
      </c>
      <c r="K12870" t="str">
        <f t="shared" si="470"/>
        <v>36VI6710LDTO</v>
      </c>
      <c r="L12870">
        <f t="shared" si="471"/>
        <v>10</v>
      </c>
    </row>
    <row r="12871" spans="1:12">
      <c r="A12871" s="65">
        <v>36</v>
      </c>
      <c r="B12871" t="s">
        <v>4</v>
      </c>
      <c r="C12871" s="65">
        <v>11</v>
      </c>
      <c r="D12871" t="s">
        <v>237</v>
      </c>
      <c r="E12871" s="65">
        <v>1</v>
      </c>
      <c r="F12871" t="s">
        <v>382</v>
      </c>
      <c r="G12871" t="s">
        <v>383</v>
      </c>
      <c r="H12871" t="s">
        <v>365</v>
      </c>
      <c r="I12871" t="s">
        <v>366</v>
      </c>
      <c r="J12871" s="65">
        <v>0</v>
      </c>
      <c r="K12871" t="str">
        <f t="shared" si="470"/>
        <v>36VI6710LDPR</v>
      </c>
      <c r="L12871">
        <f t="shared" si="471"/>
        <v>0</v>
      </c>
    </row>
    <row r="12872" spans="1:12">
      <c r="A12872" s="65">
        <v>36</v>
      </c>
      <c r="B12872" t="s">
        <v>4</v>
      </c>
      <c r="C12872" s="65">
        <v>11</v>
      </c>
      <c r="D12872" t="s">
        <v>237</v>
      </c>
      <c r="E12872" s="65">
        <v>1</v>
      </c>
      <c r="F12872" t="s">
        <v>382</v>
      </c>
      <c r="G12872" t="s">
        <v>383</v>
      </c>
      <c r="H12872" t="s">
        <v>361</v>
      </c>
      <c r="I12872" t="s">
        <v>362</v>
      </c>
      <c r="J12872" s="65">
        <v>10</v>
      </c>
      <c r="K12872" t="str">
        <f t="shared" si="470"/>
        <v>36VI6710LDNP</v>
      </c>
      <c r="L12872">
        <f t="shared" si="471"/>
        <v>10</v>
      </c>
    </row>
    <row r="12873" spans="1:12">
      <c r="A12873" s="65">
        <v>36</v>
      </c>
      <c r="B12873" t="s">
        <v>4</v>
      </c>
      <c r="C12873" s="65">
        <v>11</v>
      </c>
      <c r="D12873" t="s">
        <v>237</v>
      </c>
      <c r="E12873" s="65">
        <v>1</v>
      </c>
      <c r="F12873" t="s">
        <v>382</v>
      </c>
      <c r="G12873" t="s">
        <v>383</v>
      </c>
      <c r="H12873" t="s">
        <v>367</v>
      </c>
      <c r="I12873" t="s">
        <v>368</v>
      </c>
      <c r="J12873" s="65">
        <v>10</v>
      </c>
      <c r="K12873" t="str">
        <f t="shared" si="470"/>
        <v>36VI6710DOTO</v>
      </c>
      <c r="L12873">
        <f t="shared" si="471"/>
        <v>10</v>
      </c>
    </row>
    <row r="12874" spans="1:12">
      <c r="A12874" s="65">
        <v>36</v>
      </c>
      <c r="B12874" t="s">
        <v>4</v>
      </c>
      <c r="C12874" s="65">
        <v>11</v>
      </c>
      <c r="D12874" t="s">
        <v>237</v>
      </c>
      <c r="E12874" s="65">
        <v>1</v>
      </c>
      <c r="F12874" t="s">
        <v>382</v>
      </c>
      <c r="G12874" t="s">
        <v>383</v>
      </c>
      <c r="H12874" t="s">
        <v>371</v>
      </c>
      <c r="I12874" t="s">
        <v>372</v>
      </c>
      <c r="J12874" s="65">
        <v>0</v>
      </c>
      <c r="K12874" t="str">
        <f t="shared" si="470"/>
        <v>36VI6710DOPR</v>
      </c>
      <c r="L12874">
        <f t="shared" si="471"/>
        <v>0</v>
      </c>
    </row>
    <row r="12875" spans="1:12">
      <c r="A12875" s="65">
        <v>36</v>
      </c>
      <c r="B12875" t="s">
        <v>4</v>
      </c>
      <c r="C12875" s="65">
        <v>11</v>
      </c>
      <c r="D12875" t="s">
        <v>237</v>
      </c>
      <c r="E12875" s="65">
        <v>1</v>
      </c>
      <c r="F12875" t="s">
        <v>382</v>
      </c>
      <c r="G12875" t="s">
        <v>383</v>
      </c>
      <c r="H12875" t="s">
        <v>369</v>
      </c>
      <c r="I12875" t="s">
        <v>370</v>
      </c>
      <c r="J12875" s="65">
        <v>10</v>
      </c>
      <c r="K12875" t="str">
        <f t="shared" si="470"/>
        <v>36VI6710DONP</v>
      </c>
      <c r="L12875">
        <f t="shared" si="471"/>
        <v>10</v>
      </c>
    </row>
    <row r="12876" spans="1:12">
      <c r="A12876" s="65">
        <v>36</v>
      </c>
      <c r="B12876" t="s">
        <v>4</v>
      </c>
      <c r="C12876" s="65">
        <v>11</v>
      </c>
      <c r="D12876" t="s">
        <v>237</v>
      </c>
      <c r="E12876" s="65">
        <v>1</v>
      </c>
      <c r="F12876" t="s">
        <v>384</v>
      </c>
      <c r="G12876" t="s">
        <v>385</v>
      </c>
      <c r="H12876" t="s">
        <v>365</v>
      </c>
      <c r="I12876" t="s">
        <v>366</v>
      </c>
      <c r="J12876" s="65">
        <v>0</v>
      </c>
      <c r="K12876" t="str">
        <f t="shared" si="470"/>
        <v>36VI6720LDPR</v>
      </c>
      <c r="L12876">
        <f t="shared" si="471"/>
        <v>0</v>
      </c>
    </row>
    <row r="12877" spans="1:12">
      <c r="A12877" s="65">
        <v>36</v>
      </c>
      <c r="B12877" t="s">
        <v>4</v>
      </c>
      <c r="C12877" s="65">
        <v>11</v>
      </c>
      <c r="D12877" t="s">
        <v>237</v>
      </c>
      <c r="E12877" s="65">
        <v>1</v>
      </c>
      <c r="F12877" t="s">
        <v>384</v>
      </c>
      <c r="G12877" t="s">
        <v>385</v>
      </c>
      <c r="H12877" t="s">
        <v>363</v>
      </c>
      <c r="I12877" t="s">
        <v>364</v>
      </c>
      <c r="J12877" s="65">
        <v>0</v>
      </c>
      <c r="K12877" t="str">
        <f t="shared" si="470"/>
        <v>36VI6720LDTO</v>
      </c>
      <c r="L12877">
        <f t="shared" si="471"/>
        <v>0</v>
      </c>
    </row>
    <row r="12878" spans="1:12">
      <c r="A12878" s="65">
        <v>36</v>
      </c>
      <c r="B12878" t="s">
        <v>4</v>
      </c>
      <c r="C12878" s="65">
        <v>11</v>
      </c>
      <c r="D12878" t="s">
        <v>237</v>
      </c>
      <c r="E12878" s="65">
        <v>1</v>
      </c>
      <c r="F12878" t="s">
        <v>384</v>
      </c>
      <c r="G12878" t="s">
        <v>385</v>
      </c>
      <c r="H12878" t="s">
        <v>361</v>
      </c>
      <c r="I12878" t="s">
        <v>362</v>
      </c>
      <c r="J12878" s="65">
        <v>0</v>
      </c>
      <c r="K12878" t="str">
        <f t="shared" si="470"/>
        <v>36VI6720LDNP</v>
      </c>
      <c r="L12878">
        <f t="shared" si="471"/>
        <v>0</v>
      </c>
    </row>
    <row r="12879" spans="1:12">
      <c r="A12879" s="65">
        <v>36</v>
      </c>
      <c r="B12879" t="s">
        <v>4</v>
      </c>
      <c r="C12879" s="65">
        <v>11</v>
      </c>
      <c r="D12879" t="s">
        <v>237</v>
      </c>
      <c r="E12879" s="65">
        <v>1</v>
      </c>
      <c r="F12879" t="s">
        <v>384</v>
      </c>
      <c r="G12879" t="s">
        <v>385</v>
      </c>
      <c r="H12879" t="s">
        <v>369</v>
      </c>
      <c r="I12879" t="s">
        <v>370</v>
      </c>
      <c r="J12879" s="65">
        <v>0</v>
      </c>
      <c r="K12879" t="str">
        <f t="shared" si="470"/>
        <v>36VI6720DONP</v>
      </c>
      <c r="L12879">
        <f t="shared" si="471"/>
        <v>0</v>
      </c>
    </row>
    <row r="12880" spans="1:12">
      <c r="A12880" s="65">
        <v>36</v>
      </c>
      <c r="B12880" t="s">
        <v>4</v>
      </c>
      <c r="C12880" s="65">
        <v>11</v>
      </c>
      <c r="D12880" t="s">
        <v>237</v>
      </c>
      <c r="E12880" s="65">
        <v>1</v>
      </c>
      <c r="F12880" t="s">
        <v>384</v>
      </c>
      <c r="G12880" t="s">
        <v>385</v>
      </c>
      <c r="H12880" t="s">
        <v>367</v>
      </c>
      <c r="I12880" t="s">
        <v>368</v>
      </c>
      <c r="J12880" s="65">
        <v>0</v>
      </c>
      <c r="K12880" t="str">
        <f t="shared" si="470"/>
        <v>36VI6720DOTO</v>
      </c>
      <c r="L12880">
        <f t="shared" si="471"/>
        <v>0</v>
      </c>
    </row>
    <row r="12881" spans="1:12">
      <c r="A12881" s="65">
        <v>36</v>
      </c>
      <c r="B12881" t="s">
        <v>4</v>
      </c>
      <c r="C12881" s="65">
        <v>11</v>
      </c>
      <c r="D12881" t="s">
        <v>237</v>
      </c>
      <c r="E12881" s="65">
        <v>1</v>
      </c>
      <c r="F12881" t="s">
        <v>384</v>
      </c>
      <c r="G12881" t="s">
        <v>385</v>
      </c>
      <c r="H12881" t="s">
        <v>371</v>
      </c>
      <c r="I12881" t="s">
        <v>372</v>
      </c>
      <c r="J12881" s="65">
        <v>0</v>
      </c>
      <c r="K12881" t="str">
        <f t="shared" si="470"/>
        <v>36VI6720DOPR</v>
      </c>
      <c r="L12881">
        <f t="shared" si="471"/>
        <v>0</v>
      </c>
    </row>
    <row r="12882" spans="1:12">
      <c r="A12882" s="65">
        <v>36</v>
      </c>
      <c r="B12882" t="s">
        <v>4</v>
      </c>
      <c r="C12882" s="65">
        <v>11</v>
      </c>
      <c r="D12882" t="s">
        <v>237</v>
      </c>
      <c r="E12882" s="65">
        <v>1</v>
      </c>
      <c r="F12882" t="s">
        <v>386</v>
      </c>
      <c r="G12882" t="s">
        <v>387</v>
      </c>
      <c r="H12882" t="s">
        <v>367</v>
      </c>
      <c r="I12882" t="s">
        <v>368</v>
      </c>
      <c r="J12882" s="65">
        <v>4280</v>
      </c>
      <c r="K12882" t="str">
        <f t="shared" si="470"/>
        <v>36VI6800DOTO</v>
      </c>
      <c r="L12882">
        <f t="shared" si="471"/>
        <v>4280</v>
      </c>
    </row>
    <row r="12883" spans="1:12">
      <c r="A12883" s="65">
        <v>36</v>
      </c>
      <c r="B12883" t="s">
        <v>4</v>
      </c>
      <c r="C12883" s="65">
        <v>11</v>
      </c>
      <c r="D12883" t="s">
        <v>237</v>
      </c>
      <c r="E12883" s="65">
        <v>1</v>
      </c>
      <c r="F12883" t="s">
        <v>386</v>
      </c>
      <c r="G12883" t="s">
        <v>387</v>
      </c>
      <c r="H12883" t="s">
        <v>371</v>
      </c>
      <c r="I12883" t="s">
        <v>372</v>
      </c>
      <c r="J12883" s="65">
        <v>3926</v>
      </c>
      <c r="K12883" t="str">
        <f t="shared" si="470"/>
        <v>36VI6800DOPR</v>
      </c>
      <c r="L12883">
        <f t="shared" si="471"/>
        <v>3926</v>
      </c>
    </row>
    <row r="12884" spans="1:12">
      <c r="A12884" s="65">
        <v>36</v>
      </c>
      <c r="B12884" t="s">
        <v>4</v>
      </c>
      <c r="C12884" s="65">
        <v>11</v>
      </c>
      <c r="D12884" t="s">
        <v>237</v>
      </c>
      <c r="E12884" s="65">
        <v>1</v>
      </c>
      <c r="F12884" t="s">
        <v>386</v>
      </c>
      <c r="G12884" t="s">
        <v>387</v>
      </c>
      <c r="H12884" t="s">
        <v>369</v>
      </c>
      <c r="I12884" t="s">
        <v>370</v>
      </c>
      <c r="J12884" s="65">
        <v>354</v>
      </c>
      <c r="K12884" t="str">
        <f t="shared" si="470"/>
        <v>36VI6800DONP</v>
      </c>
      <c r="L12884">
        <f t="shared" si="471"/>
        <v>354</v>
      </c>
    </row>
    <row r="12885" spans="1:12">
      <c r="A12885" s="65">
        <v>36</v>
      </c>
      <c r="B12885" t="s">
        <v>4</v>
      </c>
      <c r="C12885" s="65">
        <v>11</v>
      </c>
      <c r="D12885" t="s">
        <v>237</v>
      </c>
      <c r="E12885" s="65">
        <v>1</v>
      </c>
      <c r="F12885" t="s">
        <v>386</v>
      </c>
      <c r="G12885" t="s">
        <v>387</v>
      </c>
      <c r="H12885" t="s">
        <v>365</v>
      </c>
      <c r="I12885" t="s">
        <v>366</v>
      </c>
      <c r="J12885" s="65">
        <v>5014</v>
      </c>
      <c r="K12885" t="str">
        <f t="shared" si="470"/>
        <v>36VI6800LDPR</v>
      </c>
      <c r="L12885">
        <f t="shared" si="471"/>
        <v>5014</v>
      </c>
    </row>
    <row r="12886" spans="1:12">
      <c r="A12886" s="65">
        <v>36</v>
      </c>
      <c r="B12886" t="s">
        <v>4</v>
      </c>
      <c r="C12886" s="65">
        <v>11</v>
      </c>
      <c r="D12886" t="s">
        <v>237</v>
      </c>
      <c r="E12886" s="65">
        <v>1</v>
      </c>
      <c r="F12886" t="s">
        <v>386</v>
      </c>
      <c r="G12886" t="s">
        <v>387</v>
      </c>
      <c r="H12886" t="s">
        <v>363</v>
      </c>
      <c r="I12886" t="s">
        <v>364</v>
      </c>
      <c r="J12886" s="65">
        <v>7405</v>
      </c>
      <c r="K12886" t="str">
        <f t="shared" si="470"/>
        <v>36VI6800LDTO</v>
      </c>
      <c r="L12886">
        <f t="shared" si="471"/>
        <v>7405</v>
      </c>
    </row>
    <row r="12887" spans="1:12">
      <c r="A12887" s="65">
        <v>36</v>
      </c>
      <c r="B12887" t="s">
        <v>4</v>
      </c>
      <c r="C12887" s="65">
        <v>11</v>
      </c>
      <c r="D12887" t="s">
        <v>237</v>
      </c>
      <c r="E12887" s="65">
        <v>1</v>
      </c>
      <c r="F12887" t="s">
        <v>386</v>
      </c>
      <c r="G12887" t="s">
        <v>387</v>
      </c>
      <c r="H12887" t="s">
        <v>361</v>
      </c>
      <c r="I12887" t="s">
        <v>362</v>
      </c>
      <c r="J12887" s="65">
        <v>2391</v>
      </c>
      <c r="K12887" t="str">
        <f t="shared" si="470"/>
        <v>36VI6800LDNP</v>
      </c>
      <c r="L12887">
        <f t="shared" si="471"/>
        <v>2391</v>
      </c>
    </row>
    <row r="12888" spans="1:12">
      <c r="A12888" s="65">
        <v>36</v>
      </c>
      <c r="B12888" t="s">
        <v>4</v>
      </c>
      <c r="C12888" s="65">
        <v>11</v>
      </c>
      <c r="D12888" t="s">
        <v>237</v>
      </c>
      <c r="E12888" s="65">
        <v>1</v>
      </c>
      <c r="F12888" t="s">
        <v>388</v>
      </c>
      <c r="G12888" t="s">
        <v>389</v>
      </c>
      <c r="H12888" t="s">
        <v>391</v>
      </c>
      <c r="I12888" t="s">
        <v>392</v>
      </c>
      <c r="J12888" s="65">
        <v>4280</v>
      </c>
      <c r="K12888" t="str">
        <f t="shared" si="470"/>
        <v>36VI7000DOPS</v>
      </c>
      <c r="L12888">
        <f t="shared" si="471"/>
        <v>4280</v>
      </c>
    </row>
    <row r="12889" spans="1:12">
      <c r="A12889" s="65">
        <v>36</v>
      </c>
      <c r="B12889" t="s">
        <v>4</v>
      </c>
      <c r="C12889" s="65">
        <v>11</v>
      </c>
      <c r="D12889" t="s">
        <v>237</v>
      </c>
      <c r="E12889" s="65">
        <v>1</v>
      </c>
      <c r="F12889" t="s">
        <v>388</v>
      </c>
      <c r="G12889" t="s">
        <v>389</v>
      </c>
      <c r="H12889" t="s">
        <v>390</v>
      </c>
      <c r="I12889" t="s">
        <v>73</v>
      </c>
      <c r="J12889" s="65">
        <v>271359</v>
      </c>
      <c r="K12889" t="str">
        <f t="shared" si="470"/>
        <v>36VI7000DOPP</v>
      </c>
      <c r="L12889">
        <f t="shared" si="471"/>
        <v>271359</v>
      </c>
    </row>
    <row r="12890" spans="1:12">
      <c r="A12890" s="65">
        <v>37</v>
      </c>
      <c r="B12890" t="s">
        <v>28</v>
      </c>
      <c r="C12890" s="65">
        <v>11</v>
      </c>
      <c r="D12890" t="s">
        <v>237</v>
      </c>
      <c r="E12890" s="65">
        <v>1</v>
      </c>
      <c r="F12890" t="s">
        <v>238</v>
      </c>
      <c r="G12890" t="s">
        <v>239</v>
      </c>
      <c r="H12890" t="s">
        <v>240</v>
      </c>
      <c r="I12890" t="s">
        <v>241</v>
      </c>
      <c r="J12890" s="65">
        <v>1937</v>
      </c>
      <c r="K12890" t="str">
        <f t="shared" ref="K12890:K12915" si="472">CONCATENATE(TEXT(A12890,"00"),F12890,H12890)</f>
        <v>37VI1000SRTS</v>
      </c>
      <c r="L12890">
        <f t="shared" ref="L12890:L12915" si="473">J12890</f>
        <v>1937</v>
      </c>
    </row>
    <row r="12891" spans="1:12">
      <c r="A12891" s="65">
        <v>37</v>
      </c>
      <c r="B12891" t="s">
        <v>28</v>
      </c>
      <c r="C12891" s="65">
        <v>11</v>
      </c>
      <c r="D12891" t="s">
        <v>237</v>
      </c>
      <c r="E12891" s="65">
        <v>1</v>
      </c>
      <c r="F12891" t="s">
        <v>238</v>
      </c>
      <c r="G12891" t="s">
        <v>239</v>
      </c>
      <c r="H12891" t="s">
        <v>235</v>
      </c>
      <c r="I12891" t="s">
        <v>236</v>
      </c>
      <c r="J12891" s="65">
        <v>0</v>
      </c>
      <c r="K12891" t="str">
        <f t="shared" si="472"/>
        <v>37VI1000SABA</v>
      </c>
      <c r="L12891">
        <f t="shared" si="473"/>
        <v>0</v>
      </c>
    </row>
    <row r="12892" spans="1:12">
      <c r="A12892" s="65">
        <v>37</v>
      </c>
      <c r="B12892" t="s">
        <v>28</v>
      </c>
      <c r="C12892" s="65">
        <v>11</v>
      </c>
      <c r="D12892" t="s">
        <v>237</v>
      </c>
      <c r="E12892" s="65">
        <v>1</v>
      </c>
      <c r="F12892" t="s">
        <v>238</v>
      </c>
      <c r="G12892" t="s">
        <v>239</v>
      </c>
      <c r="H12892" t="s">
        <v>244</v>
      </c>
      <c r="I12892" t="s">
        <v>245</v>
      </c>
      <c r="J12892" s="65">
        <v>1959</v>
      </c>
      <c r="K12892" t="str">
        <f t="shared" si="472"/>
        <v>37VI1000SRTT</v>
      </c>
      <c r="L12892">
        <f t="shared" si="473"/>
        <v>1959</v>
      </c>
    </row>
    <row r="12893" spans="1:12">
      <c r="A12893" s="65">
        <v>37</v>
      </c>
      <c r="B12893" t="s">
        <v>28</v>
      </c>
      <c r="C12893" s="65">
        <v>11</v>
      </c>
      <c r="D12893" t="s">
        <v>237</v>
      </c>
      <c r="E12893" s="65">
        <v>1</v>
      </c>
      <c r="F12893" t="s">
        <v>238</v>
      </c>
      <c r="G12893" t="s">
        <v>239</v>
      </c>
      <c r="H12893" t="s">
        <v>246</v>
      </c>
      <c r="I12893" t="s">
        <v>247</v>
      </c>
      <c r="J12893" s="65">
        <v>1917</v>
      </c>
      <c r="K12893" t="str">
        <f t="shared" si="472"/>
        <v>37VI1000SRPS</v>
      </c>
      <c r="L12893">
        <f t="shared" si="473"/>
        <v>1917</v>
      </c>
    </row>
    <row r="12894" spans="1:12">
      <c r="A12894" s="65">
        <v>37</v>
      </c>
      <c r="B12894" t="s">
        <v>28</v>
      </c>
      <c r="C12894" s="65">
        <v>11</v>
      </c>
      <c r="D12894" t="s">
        <v>237</v>
      </c>
      <c r="E12894" s="65">
        <v>1</v>
      </c>
      <c r="F12894" t="s">
        <v>238</v>
      </c>
      <c r="G12894" t="s">
        <v>239</v>
      </c>
      <c r="H12894" t="s">
        <v>248</v>
      </c>
      <c r="I12894" t="s">
        <v>249</v>
      </c>
      <c r="J12894" s="65">
        <v>16</v>
      </c>
      <c r="K12894" t="str">
        <f t="shared" si="472"/>
        <v>37VI1000SRPR</v>
      </c>
      <c r="L12894">
        <f t="shared" si="473"/>
        <v>16</v>
      </c>
    </row>
    <row r="12895" spans="1:12">
      <c r="A12895" s="65">
        <v>37</v>
      </c>
      <c r="B12895" t="s">
        <v>28</v>
      </c>
      <c r="C12895" s="65">
        <v>11</v>
      </c>
      <c r="D12895" t="s">
        <v>237</v>
      </c>
      <c r="E12895" s="65">
        <v>1</v>
      </c>
      <c r="F12895" t="s">
        <v>238</v>
      </c>
      <c r="G12895" t="s">
        <v>239</v>
      </c>
      <c r="H12895" t="s">
        <v>250</v>
      </c>
      <c r="I12895" t="s">
        <v>251</v>
      </c>
      <c r="J12895" s="65">
        <v>1933</v>
      </c>
      <c r="K12895" t="str">
        <f t="shared" si="472"/>
        <v>37VI1000SRPT</v>
      </c>
      <c r="L12895">
        <f t="shared" si="473"/>
        <v>1933</v>
      </c>
    </row>
    <row r="12896" spans="1:12">
      <c r="A12896" s="65">
        <v>37</v>
      </c>
      <c r="B12896" t="s">
        <v>28</v>
      </c>
      <c r="C12896" s="65">
        <v>11</v>
      </c>
      <c r="D12896" t="s">
        <v>237</v>
      </c>
      <c r="E12896" s="65">
        <v>1</v>
      </c>
      <c r="F12896" t="s">
        <v>238</v>
      </c>
      <c r="G12896" t="s">
        <v>239</v>
      </c>
      <c r="H12896" t="s">
        <v>252</v>
      </c>
      <c r="I12896" t="s">
        <v>253</v>
      </c>
      <c r="J12896" s="65">
        <v>793</v>
      </c>
      <c r="K12896" t="str">
        <f t="shared" si="472"/>
        <v>37VI1000SRRS</v>
      </c>
      <c r="L12896">
        <f t="shared" si="473"/>
        <v>793</v>
      </c>
    </row>
    <row r="12897" spans="1:12">
      <c r="A12897" s="65">
        <v>37</v>
      </c>
      <c r="B12897" t="s">
        <v>28</v>
      </c>
      <c r="C12897" s="65">
        <v>11</v>
      </c>
      <c r="D12897" t="s">
        <v>237</v>
      </c>
      <c r="E12897" s="65">
        <v>1</v>
      </c>
      <c r="F12897" t="s">
        <v>238</v>
      </c>
      <c r="G12897" t="s">
        <v>239</v>
      </c>
      <c r="H12897" t="s">
        <v>254</v>
      </c>
      <c r="I12897" t="s">
        <v>255</v>
      </c>
      <c r="J12897" s="65">
        <v>16</v>
      </c>
      <c r="K12897" t="str">
        <f t="shared" si="472"/>
        <v>37VI1000SRRR</v>
      </c>
      <c r="L12897">
        <f t="shared" si="473"/>
        <v>16</v>
      </c>
    </row>
    <row r="12898" spans="1:12">
      <c r="A12898" s="65">
        <v>37</v>
      </c>
      <c r="B12898" t="s">
        <v>28</v>
      </c>
      <c r="C12898" s="65">
        <v>11</v>
      </c>
      <c r="D12898" t="s">
        <v>237</v>
      </c>
      <c r="E12898" s="65">
        <v>1</v>
      </c>
      <c r="F12898" t="s">
        <v>238</v>
      </c>
      <c r="G12898" t="s">
        <v>239</v>
      </c>
      <c r="H12898" t="s">
        <v>256</v>
      </c>
      <c r="I12898" t="s">
        <v>257</v>
      </c>
      <c r="J12898" s="65">
        <v>809</v>
      </c>
      <c r="K12898" t="str">
        <f t="shared" si="472"/>
        <v>37VI1000SRRT</v>
      </c>
      <c r="L12898">
        <f t="shared" si="473"/>
        <v>809</v>
      </c>
    </row>
    <row r="12899" spans="1:12">
      <c r="A12899" s="65">
        <v>37</v>
      </c>
      <c r="B12899" t="s">
        <v>28</v>
      </c>
      <c r="C12899" s="65">
        <v>11</v>
      </c>
      <c r="D12899" t="s">
        <v>237</v>
      </c>
      <c r="E12899" s="65">
        <v>1</v>
      </c>
      <c r="F12899" t="s">
        <v>238</v>
      </c>
      <c r="G12899" t="s">
        <v>239</v>
      </c>
      <c r="H12899" t="s">
        <v>258</v>
      </c>
      <c r="I12899" t="s">
        <v>259</v>
      </c>
      <c r="J12899" s="65">
        <v>2919</v>
      </c>
      <c r="K12899" t="str">
        <f t="shared" si="472"/>
        <v>37VI1000RSRS</v>
      </c>
      <c r="L12899">
        <f t="shared" si="473"/>
        <v>2919</v>
      </c>
    </row>
    <row r="12900" spans="1:12">
      <c r="A12900" s="65">
        <v>37</v>
      </c>
      <c r="B12900" t="s">
        <v>28</v>
      </c>
      <c r="C12900" s="65">
        <v>11</v>
      </c>
      <c r="D12900" t="s">
        <v>237</v>
      </c>
      <c r="E12900" s="65">
        <v>1</v>
      </c>
      <c r="F12900" t="s">
        <v>238</v>
      </c>
      <c r="G12900" t="s">
        <v>239</v>
      </c>
      <c r="H12900" t="s">
        <v>264</v>
      </c>
      <c r="I12900" t="s">
        <v>265</v>
      </c>
      <c r="J12900" s="65">
        <v>4120</v>
      </c>
      <c r="K12900" t="str">
        <f t="shared" si="472"/>
        <v>37VI1000RSRR</v>
      </c>
      <c r="L12900">
        <f t="shared" si="473"/>
        <v>4120</v>
      </c>
    </row>
    <row r="12901" spans="1:12">
      <c r="A12901" s="65">
        <v>37</v>
      </c>
      <c r="B12901" t="s">
        <v>28</v>
      </c>
      <c r="C12901" s="65">
        <v>11</v>
      </c>
      <c r="D12901" t="s">
        <v>237</v>
      </c>
      <c r="E12901" s="65">
        <v>1</v>
      </c>
      <c r="F12901" t="s">
        <v>238</v>
      </c>
      <c r="G12901" t="s">
        <v>239</v>
      </c>
      <c r="H12901" t="s">
        <v>228</v>
      </c>
      <c r="I12901" t="s">
        <v>217</v>
      </c>
      <c r="J12901" s="65">
        <v>2380</v>
      </c>
      <c r="K12901" t="str">
        <f t="shared" si="472"/>
        <v>37VI1000PTBI</v>
      </c>
      <c r="L12901">
        <f t="shared" si="473"/>
        <v>2380</v>
      </c>
    </row>
    <row r="12902" spans="1:12">
      <c r="A12902" s="65">
        <v>37</v>
      </c>
      <c r="B12902" t="s">
        <v>28</v>
      </c>
      <c r="C12902" s="65">
        <v>11</v>
      </c>
      <c r="D12902" t="s">
        <v>237</v>
      </c>
      <c r="E12902" s="65">
        <v>1</v>
      </c>
      <c r="F12902" t="s">
        <v>238</v>
      </c>
      <c r="G12902" t="s">
        <v>239</v>
      </c>
      <c r="H12902" t="s">
        <v>229</v>
      </c>
      <c r="I12902" t="s">
        <v>230</v>
      </c>
      <c r="J12902" s="65">
        <v>0</v>
      </c>
      <c r="K12902" t="str">
        <f t="shared" si="472"/>
        <v>37VI1000PRNR</v>
      </c>
      <c r="L12902">
        <f t="shared" si="473"/>
        <v>0</v>
      </c>
    </row>
    <row r="12903" spans="1:12">
      <c r="A12903" s="65">
        <v>37</v>
      </c>
      <c r="B12903" t="s">
        <v>28</v>
      </c>
      <c r="C12903" s="65">
        <v>11</v>
      </c>
      <c r="D12903" t="s">
        <v>237</v>
      </c>
      <c r="E12903" s="65">
        <v>1</v>
      </c>
      <c r="F12903" t="s">
        <v>238</v>
      </c>
      <c r="G12903" t="s">
        <v>239</v>
      </c>
      <c r="H12903" t="s">
        <v>231</v>
      </c>
      <c r="I12903" t="s">
        <v>232</v>
      </c>
      <c r="J12903" s="65">
        <v>2314</v>
      </c>
      <c r="K12903" t="str">
        <f t="shared" si="472"/>
        <v>37VI1000PRES</v>
      </c>
      <c r="L12903">
        <f t="shared" si="473"/>
        <v>2314</v>
      </c>
    </row>
    <row r="12904" spans="1:12">
      <c r="A12904" s="65">
        <v>37</v>
      </c>
      <c r="B12904" t="s">
        <v>28</v>
      </c>
      <c r="C12904" s="65">
        <v>11</v>
      </c>
      <c r="D12904" t="s">
        <v>237</v>
      </c>
      <c r="E12904" s="65">
        <v>1</v>
      </c>
      <c r="F12904" t="s">
        <v>238</v>
      </c>
      <c r="G12904" t="s">
        <v>239</v>
      </c>
      <c r="H12904" t="s">
        <v>233</v>
      </c>
      <c r="I12904" t="s">
        <v>234</v>
      </c>
      <c r="J12904" s="65">
        <v>66</v>
      </c>
      <c r="K12904" t="str">
        <f t="shared" si="472"/>
        <v>37VI1000PRER</v>
      </c>
      <c r="L12904">
        <f t="shared" si="473"/>
        <v>66</v>
      </c>
    </row>
    <row r="12905" spans="1:12">
      <c r="A12905" s="65">
        <v>37</v>
      </c>
      <c r="B12905" t="s">
        <v>28</v>
      </c>
      <c r="C12905" s="65">
        <v>11</v>
      </c>
      <c r="D12905" t="s">
        <v>237</v>
      </c>
      <c r="E12905" s="65">
        <v>1</v>
      </c>
      <c r="F12905" t="s">
        <v>238</v>
      </c>
      <c r="G12905" t="s">
        <v>239</v>
      </c>
      <c r="H12905" t="s">
        <v>266</v>
      </c>
      <c r="I12905" t="s">
        <v>267</v>
      </c>
      <c r="J12905" s="65">
        <v>2380</v>
      </c>
      <c r="K12905" t="str">
        <f t="shared" si="472"/>
        <v>37VI1000PTRE</v>
      </c>
      <c r="L12905">
        <f t="shared" si="473"/>
        <v>2380</v>
      </c>
    </row>
    <row r="12906" spans="1:12">
      <c r="A12906" s="65">
        <v>37</v>
      </c>
      <c r="B12906" t="s">
        <v>28</v>
      </c>
      <c r="C12906" s="65">
        <v>11</v>
      </c>
      <c r="D12906" t="s">
        <v>237</v>
      </c>
      <c r="E12906" s="65">
        <v>1</v>
      </c>
      <c r="F12906" t="s">
        <v>238</v>
      </c>
      <c r="G12906" t="s">
        <v>239</v>
      </c>
      <c r="H12906" t="s">
        <v>268</v>
      </c>
      <c r="I12906" t="s">
        <v>269</v>
      </c>
      <c r="J12906" s="65">
        <v>4</v>
      </c>
      <c r="K12906" t="str">
        <f t="shared" si="472"/>
        <v>37VI1000DRCF</v>
      </c>
      <c r="L12906">
        <f t="shared" si="473"/>
        <v>4</v>
      </c>
    </row>
    <row r="12907" spans="1:12">
      <c r="A12907" s="65">
        <v>37</v>
      </c>
      <c r="B12907" t="s">
        <v>28</v>
      </c>
      <c r="C12907" s="65">
        <v>11</v>
      </c>
      <c r="D12907" t="s">
        <v>237</v>
      </c>
      <c r="E12907" s="65">
        <v>1</v>
      </c>
      <c r="F12907" t="s">
        <v>238</v>
      </c>
      <c r="G12907" t="s">
        <v>239</v>
      </c>
      <c r="H12907" t="s">
        <v>242</v>
      </c>
      <c r="I12907" t="s">
        <v>243</v>
      </c>
      <c r="J12907" s="65">
        <v>0</v>
      </c>
      <c r="K12907" t="str">
        <f t="shared" si="472"/>
        <v>37VI1000DRPP</v>
      </c>
      <c r="L12907">
        <f t="shared" si="473"/>
        <v>0</v>
      </c>
    </row>
    <row r="12908" spans="1:12">
      <c r="A12908" s="65">
        <v>37</v>
      </c>
      <c r="B12908" t="s">
        <v>28</v>
      </c>
      <c r="C12908" s="65">
        <v>11</v>
      </c>
      <c r="D12908" t="s">
        <v>237</v>
      </c>
      <c r="E12908" s="65">
        <v>1</v>
      </c>
      <c r="F12908" t="s">
        <v>238</v>
      </c>
      <c r="G12908" t="s">
        <v>239</v>
      </c>
      <c r="H12908" t="s">
        <v>260</v>
      </c>
      <c r="I12908" t="s">
        <v>261</v>
      </c>
      <c r="J12908" s="65">
        <v>2376</v>
      </c>
      <c r="K12908" t="str">
        <f t="shared" si="472"/>
        <v>37VI1000DRVM</v>
      </c>
      <c r="L12908">
        <f t="shared" si="473"/>
        <v>2376</v>
      </c>
    </row>
    <row r="12909" spans="1:12">
      <c r="A12909" s="65">
        <v>37</v>
      </c>
      <c r="B12909" t="s">
        <v>28</v>
      </c>
      <c r="C12909" s="65">
        <v>11</v>
      </c>
      <c r="D12909" t="s">
        <v>237</v>
      </c>
      <c r="E12909" s="65">
        <v>1</v>
      </c>
      <c r="F12909" t="s">
        <v>238</v>
      </c>
      <c r="G12909" t="s">
        <v>239</v>
      </c>
      <c r="H12909" t="s">
        <v>262</v>
      </c>
      <c r="I12909" t="s">
        <v>263</v>
      </c>
      <c r="J12909" s="65">
        <v>0</v>
      </c>
      <c r="K12909" t="str">
        <f t="shared" si="472"/>
        <v>37VI1000DREX</v>
      </c>
      <c r="L12909">
        <f t="shared" si="473"/>
        <v>0</v>
      </c>
    </row>
    <row r="12910" spans="1:12">
      <c r="A12910" s="65">
        <v>37</v>
      </c>
      <c r="B12910" t="s">
        <v>28</v>
      </c>
      <c r="C12910" s="65">
        <v>11</v>
      </c>
      <c r="D12910" t="s">
        <v>237</v>
      </c>
      <c r="E12910" s="65">
        <v>1</v>
      </c>
      <c r="F12910" t="s">
        <v>238</v>
      </c>
      <c r="G12910" t="s">
        <v>239</v>
      </c>
      <c r="H12910" t="s">
        <v>220</v>
      </c>
      <c r="I12910" t="s">
        <v>221</v>
      </c>
      <c r="J12910" s="65">
        <v>0</v>
      </c>
      <c r="K12910" t="str">
        <f t="shared" si="472"/>
        <v>37VI1000DRET</v>
      </c>
      <c r="L12910">
        <f t="shared" si="473"/>
        <v>0</v>
      </c>
    </row>
    <row r="12911" spans="1:12">
      <c r="A12911" s="65">
        <v>37</v>
      </c>
      <c r="B12911" t="s">
        <v>28</v>
      </c>
      <c r="C12911" s="65">
        <v>11</v>
      </c>
      <c r="D12911" t="s">
        <v>237</v>
      </c>
      <c r="E12911" s="65">
        <v>1</v>
      </c>
      <c r="F12911" t="s">
        <v>238</v>
      </c>
      <c r="G12911" t="s">
        <v>239</v>
      </c>
      <c r="H12911" t="s">
        <v>222</v>
      </c>
      <c r="I12911" t="s">
        <v>223</v>
      </c>
      <c r="J12911" s="65">
        <v>0</v>
      </c>
      <c r="K12911" t="str">
        <f t="shared" si="472"/>
        <v>37VI1000DPMA</v>
      </c>
      <c r="L12911">
        <f t="shared" si="473"/>
        <v>0</v>
      </c>
    </row>
    <row r="12912" spans="1:12">
      <c r="A12912" s="65">
        <v>37</v>
      </c>
      <c r="B12912" t="s">
        <v>28</v>
      </c>
      <c r="C12912" s="65">
        <v>11</v>
      </c>
      <c r="D12912" t="s">
        <v>237</v>
      </c>
      <c r="E12912" s="65">
        <v>1</v>
      </c>
      <c r="F12912" t="s">
        <v>238</v>
      </c>
      <c r="G12912" t="s">
        <v>239</v>
      </c>
      <c r="H12912" t="s">
        <v>211</v>
      </c>
      <c r="I12912" t="s">
        <v>212</v>
      </c>
      <c r="J12912" s="65">
        <v>1937</v>
      </c>
      <c r="K12912" t="str">
        <f t="shared" si="472"/>
        <v>37VI1000APRS</v>
      </c>
      <c r="L12912">
        <f t="shared" si="473"/>
        <v>1937</v>
      </c>
    </row>
    <row r="12913" spans="1:12">
      <c r="A12913" s="65">
        <v>37</v>
      </c>
      <c r="B12913" t="s">
        <v>28</v>
      </c>
      <c r="C12913" s="65">
        <v>11</v>
      </c>
      <c r="D12913" t="s">
        <v>237</v>
      </c>
      <c r="E12913" s="65">
        <v>1</v>
      </c>
      <c r="F12913" t="s">
        <v>238</v>
      </c>
      <c r="G12913" t="s">
        <v>239</v>
      </c>
      <c r="H12913" t="s">
        <v>213</v>
      </c>
      <c r="I12913" t="s">
        <v>214</v>
      </c>
      <c r="J12913" s="65">
        <v>22</v>
      </c>
      <c r="K12913" t="str">
        <f t="shared" si="472"/>
        <v>37VI1000APRR</v>
      </c>
      <c r="L12913">
        <f t="shared" si="473"/>
        <v>22</v>
      </c>
    </row>
    <row r="12914" spans="1:12">
      <c r="A12914" s="65">
        <v>37</v>
      </c>
      <c r="B12914" t="s">
        <v>28</v>
      </c>
      <c r="C12914" s="65">
        <v>11</v>
      </c>
      <c r="D12914" t="s">
        <v>237</v>
      </c>
      <c r="E12914" s="65">
        <v>1</v>
      </c>
      <c r="F12914" t="s">
        <v>238</v>
      </c>
      <c r="G12914" t="s">
        <v>239</v>
      </c>
      <c r="H12914" t="s">
        <v>215</v>
      </c>
      <c r="I12914" t="s">
        <v>216</v>
      </c>
      <c r="J12914" s="65">
        <v>1959</v>
      </c>
      <c r="K12914" t="str">
        <f t="shared" si="472"/>
        <v>37VI1000APRT</v>
      </c>
      <c r="L12914">
        <f t="shared" si="473"/>
        <v>1959</v>
      </c>
    </row>
    <row r="12915" spans="1:12">
      <c r="A12915" s="65">
        <v>37</v>
      </c>
      <c r="B12915" t="s">
        <v>28</v>
      </c>
      <c r="C12915" s="65">
        <v>11</v>
      </c>
      <c r="D12915" t="s">
        <v>237</v>
      </c>
      <c r="E12915" s="65">
        <v>1</v>
      </c>
      <c r="F12915" t="s">
        <v>238</v>
      </c>
      <c r="G12915" t="s">
        <v>239</v>
      </c>
      <c r="H12915" t="s">
        <v>224</v>
      </c>
      <c r="I12915" t="s">
        <v>225</v>
      </c>
      <c r="J12915" s="65">
        <v>3</v>
      </c>
      <c r="K12915" t="str">
        <f t="shared" si="472"/>
        <v>37VI1000ARRA</v>
      </c>
      <c r="L12915">
        <f t="shared" si="473"/>
        <v>3</v>
      </c>
    </row>
    <row r="12916" spans="1:12">
      <c r="A12916" s="65">
        <v>37</v>
      </c>
      <c r="B12916" t="s">
        <v>28</v>
      </c>
      <c r="C12916" s="65">
        <v>11</v>
      </c>
      <c r="D12916" t="s">
        <v>237</v>
      </c>
      <c r="E12916" s="65">
        <v>1</v>
      </c>
      <c r="F12916" t="s">
        <v>238</v>
      </c>
      <c r="G12916" t="s">
        <v>239</v>
      </c>
      <c r="H12916" t="s">
        <v>226</v>
      </c>
      <c r="I12916" t="s">
        <v>227</v>
      </c>
      <c r="J12916" s="65">
        <v>4</v>
      </c>
      <c r="K12916" t="str">
        <f t="shared" ref="K12916:K12979" si="474">CONCATENATE(TEXT(A12916,"00"),F12916,H12916)</f>
        <v>37VI1000PLNA</v>
      </c>
      <c r="L12916">
        <f t="shared" ref="L12916:L12979" si="475">J12916</f>
        <v>4</v>
      </c>
    </row>
    <row r="12917" spans="1:12">
      <c r="A12917" s="65">
        <v>37</v>
      </c>
      <c r="B12917" t="s">
        <v>28</v>
      </c>
      <c r="C12917" s="65">
        <v>11</v>
      </c>
      <c r="D12917" t="s">
        <v>237</v>
      </c>
      <c r="E12917" s="65">
        <v>1</v>
      </c>
      <c r="F12917" t="s">
        <v>238</v>
      </c>
      <c r="G12917" t="s">
        <v>239</v>
      </c>
      <c r="H12917" t="s">
        <v>270</v>
      </c>
      <c r="I12917" t="s">
        <v>271</v>
      </c>
      <c r="J12917" s="65">
        <v>22</v>
      </c>
      <c r="K12917" t="str">
        <f t="shared" si="474"/>
        <v>37VI1000SRTR</v>
      </c>
      <c r="L12917">
        <f t="shared" si="475"/>
        <v>22</v>
      </c>
    </row>
    <row r="12918" spans="1:12">
      <c r="A12918" s="65">
        <v>37</v>
      </c>
      <c r="B12918" t="s">
        <v>28</v>
      </c>
      <c r="C12918" s="65">
        <v>11</v>
      </c>
      <c r="D12918" t="s">
        <v>237</v>
      </c>
      <c r="E12918" s="65">
        <v>1</v>
      </c>
      <c r="F12918" t="s">
        <v>272</v>
      </c>
      <c r="G12918" t="s">
        <v>273</v>
      </c>
      <c r="H12918" t="s">
        <v>254</v>
      </c>
      <c r="I12918" t="s">
        <v>255</v>
      </c>
      <c r="J12918" s="65">
        <v>16</v>
      </c>
      <c r="K12918" t="str">
        <f t="shared" si="474"/>
        <v>37VI1100SRRR</v>
      </c>
      <c r="L12918">
        <f t="shared" si="475"/>
        <v>16</v>
      </c>
    </row>
    <row r="12919" spans="1:12">
      <c r="A12919" s="65">
        <v>37</v>
      </c>
      <c r="B12919" t="s">
        <v>28</v>
      </c>
      <c r="C12919" s="65">
        <v>11</v>
      </c>
      <c r="D12919" t="s">
        <v>237</v>
      </c>
      <c r="E12919" s="65">
        <v>1</v>
      </c>
      <c r="F12919" t="s">
        <v>272</v>
      </c>
      <c r="G12919" t="s">
        <v>273</v>
      </c>
      <c r="H12919" t="s">
        <v>235</v>
      </c>
      <c r="I12919" t="s">
        <v>236</v>
      </c>
      <c r="J12919" s="65">
        <v>0</v>
      </c>
      <c r="K12919" t="str">
        <f t="shared" si="474"/>
        <v>37VI1100SABA</v>
      </c>
      <c r="L12919">
        <f t="shared" si="475"/>
        <v>0</v>
      </c>
    </row>
    <row r="12920" spans="1:12">
      <c r="A12920" s="65">
        <v>37</v>
      </c>
      <c r="B12920" t="s">
        <v>28</v>
      </c>
      <c r="C12920" s="65">
        <v>11</v>
      </c>
      <c r="D12920" t="s">
        <v>237</v>
      </c>
      <c r="E12920" s="65">
        <v>1</v>
      </c>
      <c r="F12920" t="s">
        <v>272</v>
      </c>
      <c r="G12920" t="s">
        <v>273</v>
      </c>
      <c r="H12920" t="s">
        <v>258</v>
      </c>
      <c r="I12920" t="s">
        <v>259</v>
      </c>
      <c r="J12920" s="65">
        <v>2920</v>
      </c>
      <c r="K12920" t="str">
        <f t="shared" si="474"/>
        <v>37VI1100RSRS</v>
      </c>
      <c r="L12920">
        <f t="shared" si="475"/>
        <v>2920</v>
      </c>
    </row>
    <row r="12921" spans="1:12">
      <c r="A12921" s="65">
        <v>37</v>
      </c>
      <c r="B12921" t="s">
        <v>28</v>
      </c>
      <c r="C12921" s="65">
        <v>11</v>
      </c>
      <c r="D12921" t="s">
        <v>237</v>
      </c>
      <c r="E12921" s="65">
        <v>1</v>
      </c>
      <c r="F12921" t="s">
        <v>272</v>
      </c>
      <c r="G12921" t="s">
        <v>273</v>
      </c>
      <c r="H12921" t="s">
        <v>264</v>
      </c>
      <c r="I12921" t="s">
        <v>265</v>
      </c>
      <c r="J12921" s="65">
        <v>4120</v>
      </c>
      <c r="K12921" t="str">
        <f t="shared" si="474"/>
        <v>37VI1100RSRR</v>
      </c>
      <c r="L12921">
        <f t="shared" si="475"/>
        <v>4120</v>
      </c>
    </row>
    <row r="12922" spans="1:12">
      <c r="A12922" s="65">
        <v>37</v>
      </c>
      <c r="B12922" t="s">
        <v>28</v>
      </c>
      <c r="C12922" s="65">
        <v>11</v>
      </c>
      <c r="D12922" t="s">
        <v>237</v>
      </c>
      <c r="E12922" s="65">
        <v>1</v>
      </c>
      <c r="F12922" t="s">
        <v>272</v>
      </c>
      <c r="G12922" t="s">
        <v>273</v>
      </c>
      <c r="H12922" t="s">
        <v>228</v>
      </c>
      <c r="I12922" t="s">
        <v>217</v>
      </c>
      <c r="J12922" s="65">
        <v>2376</v>
      </c>
      <c r="K12922" t="str">
        <f t="shared" si="474"/>
        <v>37VI1100PTBI</v>
      </c>
      <c r="L12922">
        <f t="shared" si="475"/>
        <v>2376</v>
      </c>
    </row>
    <row r="12923" spans="1:12">
      <c r="A12923" s="65">
        <v>37</v>
      </c>
      <c r="B12923" t="s">
        <v>28</v>
      </c>
      <c r="C12923" s="65">
        <v>11</v>
      </c>
      <c r="D12923" t="s">
        <v>237</v>
      </c>
      <c r="E12923" s="65">
        <v>1</v>
      </c>
      <c r="F12923" t="s">
        <v>272</v>
      </c>
      <c r="G12923" t="s">
        <v>273</v>
      </c>
      <c r="H12923" t="s">
        <v>229</v>
      </c>
      <c r="I12923" t="s">
        <v>230</v>
      </c>
      <c r="J12923" s="65">
        <v>0</v>
      </c>
      <c r="K12923" t="str">
        <f t="shared" si="474"/>
        <v>37VI1100PRNR</v>
      </c>
      <c r="L12923">
        <f t="shared" si="475"/>
        <v>0</v>
      </c>
    </row>
    <row r="12924" spans="1:12">
      <c r="A12924" s="65">
        <v>37</v>
      </c>
      <c r="B12924" t="s">
        <v>28</v>
      </c>
      <c r="C12924" s="65">
        <v>11</v>
      </c>
      <c r="D12924" t="s">
        <v>237</v>
      </c>
      <c r="E12924" s="65">
        <v>1</v>
      </c>
      <c r="F12924" t="s">
        <v>272</v>
      </c>
      <c r="G12924" t="s">
        <v>273</v>
      </c>
      <c r="H12924" t="s">
        <v>231</v>
      </c>
      <c r="I12924" t="s">
        <v>232</v>
      </c>
      <c r="J12924" s="65">
        <v>2310</v>
      </c>
      <c r="K12924" t="str">
        <f t="shared" si="474"/>
        <v>37VI1100PRES</v>
      </c>
      <c r="L12924">
        <f t="shared" si="475"/>
        <v>2310</v>
      </c>
    </row>
    <row r="12925" spans="1:12">
      <c r="A12925" s="65">
        <v>37</v>
      </c>
      <c r="B12925" t="s">
        <v>28</v>
      </c>
      <c r="C12925" s="65">
        <v>11</v>
      </c>
      <c r="D12925" t="s">
        <v>237</v>
      </c>
      <c r="E12925" s="65">
        <v>1</v>
      </c>
      <c r="F12925" t="s">
        <v>272</v>
      </c>
      <c r="G12925" t="s">
        <v>273</v>
      </c>
      <c r="H12925" t="s">
        <v>233</v>
      </c>
      <c r="I12925" t="s">
        <v>234</v>
      </c>
      <c r="J12925" s="65">
        <v>66</v>
      </c>
      <c r="K12925" t="str">
        <f t="shared" si="474"/>
        <v>37VI1100PRER</v>
      </c>
      <c r="L12925">
        <f t="shared" si="475"/>
        <v>66</v>
      </c>
    </row>
    <row r="12926" spans="1:12">
      <c r="A12926" s="65">
        <v>37</v>
      </c>
      <c r="B12926" t="s">
        <v>28</v>
      </c>
      <c r="C12926" s="65">
        <v>11</v>
      </c>
      <c r="D12926" t="s">
        <v>237</v>
      </c>
      <c r="E12926" s="65">
        <v>1</v>
      </c>
      <c r="F12926" t="s">
        <v>272</v>
      </c>
      <c r="G12926" t="s">
        <v>273</v>
      </c>
      <c r="H12926" t="s">
        <v>240</v>
      </c>
      <c r="I12926" t="s">
        <v>241</v>
      </c>
      <c r="J12926" s="65">
        <v>1935</v>
      </c>
      <c r="K12926" t="str">
        <f t="shared" si="474"/>
        <v>37VI1100SRTS</v>
      </c>
      <c r="L12926">
        <f t="shared" si="475"/>
        <v>1935</v>
      </c>
    </row>
    <row r="12927" spans="1:12">
      <c r="A12927" s="65">
        <v>37</v>
      </c>
      <c r="B12927" t="s">
        <v>28</v>
      </c>
      <c r="C12927" s="65">
        <v>11</v>
      </c>
      <c r="D12927" t="s">
        <v>237</v>
      </c>
      <c r="E12927" s="65">
        <v>1</v>
      </c>
      <c r="F12927" t="s">
        <v>272</v>
      </c>
      <c r="G12927" t="s">
        <v>273</v>
      </c>
      <c r="H12927" t="s">
        <v>270</v>
      </c>
      <c r="I12927" t="s">
        <v>271</v>
      </c>
      <c r="J12927" s="65">
        <v>22</v>
      </c>
      <c r="K12927" t="str">
        <f t="shared" si="474"/>
        <v>37VI1100SRTR</v>
      </c>
      <c r="L12927">
        <f t="shared" si="475"/>
        <v>22</v>
      </c>
    </row>
    <row r="12928" spans="1:12">
      <c r="A12928" s="65">
        <v>37</v>
      </c>
      <c r="B12928" t="s">
        <v>28</v>
      </c>
      <c r="C12928" s="65">
        <v>11</v>
      </c>
      <c r="D12928" t="s">
        <v>237</v>
      </c>
      <c r="E12928" s="65">
        <v>1</v>
      </c>
      <c r="F12928" t="s">
        <v>272</v>
      </c>
      <c r="G12928" t="s">
        <v>273</v>
      </c>
      <c r="H12928" t="s">
        <v>244</v>
      </c>
      <c r="I12928" t="s">
        <v>245</v>
      </c>
      <c r="J12928" s="65">
        <v>1957</v>
      </c>
      <c r="K12928" t="str">
        <f t="shared" si="474"/>
        <v>37VI1100SRTT</v>
      </c>
      <c r="L12928">
        <f t="shared" si="475"/>
        <v>1957</v>
      </c>
    </row>
    <row r="12929" spans="1:12">
      <c r="A12929" s="65">
        <v>37</v>
      </c>
      <c r="B12929" t="s">
        <v>28</v>
      </c>
      <c r="C12929" s="65">
        <v>11</v>
      </c>
      <c r="D12929" t="s">
        <v>237</v>
      </c>
      <c r="E12929" s="65">
        <v>1</v>
      </c>
      <c r="F12929" t="s">
        <v>272</v>
      </c>
      <c r="G12929" t="s">
        <v>273</v>
      </c>
      <c r="H12929" t="s">
        <v>246</v>
      </c>
      <c r="I12929" t="s">
        <v>247</v>
      </c>
      <c r="J12929" s="65">
        <v>1915</v>
      </c>
      <c r="K12929" t="str">
        <f t="shared" si="474"/>
        <v>37VI1100SRPS</v>
      </c>
      <c r="L12929">
        <f t="shared" si="475"/>
        <v>1915</v>
      </c>
    </row>
    <row r="12930" spans="1:12">
      <c r="A12930" s="65">
        <v>37</v>
      </c>
      <c r="B12930" t="s">
        <v>28</v>
      </c>
      <c r="C12930" s="65">
        <v>11</v>
      </c>
      <c r="D12930" t="s">
        <v>237</v>
      </c>
      <c r="E12930" s="65">
        <v>1</v>
      </c>
      <c r="F12930" t="s">
        <v>272</v>
      </c>
      <c r="G12930" t="s">
        <v>273</v>
      </c>
      <c r="H12930" t="s">
        <v>248</v>
      </c>
      <c r="I12930" t="s">
        <v>249</v>
      </c>
      <c r="J12930" s="65">
        <v>16</v>
      </c>
      <c r="K12930" t="str">
        <f t="shared" si="474"/>
        <v>37VI1100SRPR</v>
      </c>
      <c r="L12930">
        <f t="shared" si="475"/>
        <v>16</v>
      </c>
    </row>
    <row r="12931" spans="1:12">
      <c r="A12931" s="65">
        <v>37</v>
      </c>
      <c r="B12931" t="s">
        <v>28</v>
      </c>
      <c r="C12931" s="65">
        <v>11</v>
      </c>
      <c r="D12931" t="s">
        <v>237</v>
      </c>
      <c r="E12931" s="65">
        <v>1</v>
      </c>
      <c r="F12931" t="s">
        <v>272</v>
      </c>
      <c r="G12931" t="s">
        <v>273</v>
      </c>
      <c r="H12931" t="s">
        <v>250</v>
      </c>
      <c r="I12931" t="s">
        <v>251</v>
      </c>
      <c r="J12931" s="65">
        <v>1931</v>
      </c>
      <c r="K12931" t="str">
        <f t="shared" si="474"/>
        <v>37VI1100SRPT</v>
      </c>
      <c r="L12931">
        <f t="shared" si="475"/>
        <v>1931</v>
      </c>
    </row>
    <row r="12932" spans="1:12">
      <c r="A12932" s="65">
        <v>37</v>
      </c>
      <c r="B12932" t="s">
        <v>28</v>
      </c>
      <c r="C12932" s="65">
        <v>11</v>
      </c>
      <c r="D12932" t="s">
        <v>237</v>
      </c>
      <c r="E12932" s="65">
        <v>1</v>
      </c>
      <c r="F12932" t="s">
        <v>272</v>
      </c>
      <c r="G12932" t="s">
        <v>273</v>
      </c>
      <c r="H12932" t="s">
        <v>252</v>
      </c>
      <c r="I12932" t="s">
        <v>253</v>
      </c>
      <c r="J12932" s="65">
        <v>791</v>
      </c>
      <c r="K12932" t="str">
        <f t="shared" si="474"/>
        <v>37VI1100SRRS</v>
      </c>
      <c r="L12932">
        <f t="shared" si="475"/>
        <v>791</v>
      </c>
    </row>
    <row r="12933" spans="1:12">
      <c r="A12933" s="65">
        <v>37</v>
      </c>
      <c r="B12933" t="s">
        <v>28</v>
      </c>
      <c r="C12933" s="65">
        <v>11</v>
      </c>
      <c r="D12933" t="s">
        <v>237</v>
      </c>
      <c r="E12933" s="65">
        <v>1</v>
      </c>
      <c r="F12933" t="s">
        <v>272</v>
      </c>
      <c r="G12933" t="s">
        <v>273</v>
      </c>
      <c r="H12933" t="s">
        <v>266</v>
      </c>
      <c r="I12933" t="s">
        <v>267</v>
      </c>
      <c r="J12933" s="65">
        <v>2376</v>
      </c>
      <c r="K12933" t="str">
        <f t="shared" si="474"/>
        <v>37VI1100PTRE</v>
      </c>
      <c r="L12933">
        <f t="shared" si="475"/>
        <v>2376</v>
      </c>
    </row>
    <row r="12934" spans="1:12">
      <c r="A12934" s="65">
        <v>37</v>
      </c>
      <c r="B12934" t="s">
        <v>28</v>
      </c>
      <c r="C12934" s="65">
        <v>11</v>
      </c>
      <c r="D12934" t="s">
        <v>237</v>
      </c>
      <c r="E12934" s="65">
        <v>1</v>
      </c>
      <c r="F12934" t="s">
        <v>272</v>
      </c>
      <c r="G12934" t="s">
        <v>273</v>
      </c>
      <c r="H12934" t="s">
        <v>242</v>
      </c>
      <c r="I12934" t="s">
        <v>243</v>
      </c>
      <c r="J12934" s="65">
        <v>0</v>
      </c>
      <c r="K12934" t="str">
        <f t="shared" si="474"/>
        <v>37VI1100DRPP</v>
      </c>
      <c r="L12934">
        <f t="shared" si="475"/>
        <v>0</v>
      </c>
    </row>
    <row r="12935" spans="1:12">
      <c r="A12935" s="65">
        <v>37</v>
      </c>
      <c r="B12935" t="s">
        <v>28</v>
      </c>
      <c r="C12935" s="65">
        <v>11</v>
      </c>
      <c r="D12935" t="s">
        <v>237</v>
      </c>
      <c r="E12935" s="65">
        <v>1</v>
      </c>
      <c r="F12935" t="s">
        <v>272</v>
      </c>
      <c r="G12935" t="s">
        <v>273</v>
      </c>
      <c r="H12935" t="s">
        <v>260</v>
      </c>
      <c r="I12935" t="s">
        <v>261</v>
      </c>
      <c r="J12935" s="65">
        <v>2376</v>
      </c>
      <c r="K12935" t="str">
        <f t="shared" si="474"/>
        <v>37VI1100DRVM</v>
      </c>
      <c r="L12935">
        <f t="shared" si="475"/>
        <v>2376</v>
      </c>
    </row>
    <row r="12936" spans="1:12">
      <c r="A12936" s="65">
        <v>37</v>
      </c>
      <c r="B12936" t="s">
        <v>28</v>
      </c>
      <c r="C12936" s="65">
        <v>11</v>
      </c>
      <c r="D12936" t="s">
        <v>237</v>
      </c>
      <c r="E12936" s="65">
        <v>1</v>
      </c>
      <c r="F12936" t="s">
        <v>272</v>
      </c>
      <c r="G12936" t="s">
        <v>273</v>
      </c>
      <c r="H12936" t="s">
        <v>262</v>
      </c>
      <c r="I12936" t="s">
        <v>263</v>
      </c>
      <c r="J12936" s="65">
        <v>0</v>
      </c>
      <c r="K12936" t="str">
        <f t="shared" si="474"/>
        <v>37VI1100DREX</v>
      </c>
      <c r="L12936">
        <f t="shared" si="475"/>
        <v>0</v>
      </c>
    </row>
    <row r="12937" spans="1:12">
      <c r="A12937" s="65">
        <v>37</v>
      </c>
      <c r="B12937" t="s">
        <v>28</v>
      </c>
      <c r="C12937" s="65">
        <v>11</v>
      </c>
      <c r="D12937" t="s">
        <v>237</v>
      </c>
      <c r="E12937" s="65">
        <v>1</v>
      </c>
      <c r="F12937" t="s">
        <v>272</v>
      </c>
      <c r="G12937" t="s">
        <v>273</v>
      </c>
      <c r="H12937" t="s">
        <v>220</v>
      </c>
      <c r="I12937" t="s">
        <v>221</v>
      </c>
      <c r="J12937" s="65">
        <v>0</v>
      </c>
      <c r="K12937" t="str">
        <f t="shared" si="474"/>
        <v>37VI1100DRET</v>
      </c>
      <c r="L12937">
        <f t="shared" si="475"/>
        <v>0</v>
      </c>
    </row>
    <row r="12938" spans="1:12">
      <c r="A12938" s="65">
        <v>37</v>
      </c>
      <c r="B12938" t="s">
        <v>28</v>
      </c>
      <c r="C12938" s="65">
        <v>11</v>
      </c>
      <c r="D12938" t="s">
        <v>237</v>
      </c>
      <c r="E12938" s="65">
        <v>1</v>
      </c>
      <c r="F12938" t="s">
        <v>272</v>
      </c>
      <c r="G12938" t="s">
        <v>273</v>
      </c>
      <c r="H12938" t="s">
        <v>211</v>
      </c>
      <c r="I12938" t="s">
        <v>212</v>
      </c>
      <c r="J12938" s="65">
        <v>1935</v>
      </c>
      <c r="K12938" t="str">
        <f t="shared" si="474"/>
        <v>37VI1100APRS</v>
      </c>
      <c r="L12938">
        <f t="shared" si="475"/>
        <v>1935</v>
      </c>
    </row>
    <row r="12939" spans="1:12">
      <c r="A12939" s="65">
        <v>37</v>
      </c>
      <c r="B12939" t="s">
        <v>28</v>
      </c>
      <c r="C12939" s="65">
        <v>11</v>
      </c>
      <c r="D12939" t="s">
        <v>237</v>
      </c>
      <c r="E12939" s="65">
        <v>1</v>
      </c>
      <c r="F12939" t="s">
        <v>272</v>
      </c>
      <c r="G12939" t="s">
        <v>273</v>
      </c>
      <c r="H12939" t="s">
        <v>213</v>
      </c>
      <c r="I12939" t="s">
        <v>214</v>
      </c>
      <c r="J12939" s="65">
        <v>22</v>
      </c>
      <c r="K12939" t="str">
        <f t="shared" si="474"/>
        <v>37VI1100APRR</v>
      </c>
      <c r="L12939">
        <f t="shared" si="475"/>
        <v>22</v>
      </c>
    </row>
    <row r="12940" spans="1:12">
      <c r="A12940" s="65">
        <v>37</v>
      </c>
      <c r="B12940" t="s">
        <v>28</v>
      </c>
      <c r="C12940" s="65">
        <v>11</v>
      </c>
      <c r="D12940" t="s">
        <v>237</v>
      </c>
      <c r="E12940" s="65">
        <v>1</v>
      </c>
      <c r="F12940" t="s">
        <v>272</v>
      </c>
      <c r="G12940" t="s">
        <v>273</v>
      </c>
      <c r="H12940" t="s">
        <v>215</v>
      </c>
      <c r="I12940" t="s">
        <v>216</v>
      </c>
      <c r="J12940" s="65">
        <v>1957</v>
      </c>
      <c r="K12940" t="str">
        <f t="shared" si="474"/>
        <v>37VI1100APRT</v>
      </c>
      <c r="L12940">
        <f t="shared" si="475"/>
        <v>1957</v>
      </c>
    </row>
    <row r="12941" spans="1:12">
      <c r="A12941" s="65">
        <v>37</v>
      </c>
      <c r="B12941" t="s">
        <v>28</v>
      </c>
      <c r="C12941" s="65">
        <v>11</v>
      </c>
      <c r="D12941" t="s">
        <v>237</v>
      </c>
      <c r="E12941" s="65">
        <v>1</v>
      </c>
      <c r="F12941" t="s">
        <v>272</v>
      </c>
      <c r="G12941" t="s">
        <v>273</v>
      </c>
      <c r="H12941" t="s">
        <v>224</v>
      </c>
      <c r="I12941" t="s">
        <v>225</v>
      </c>
      <c r="J12941" s="65">
        <v>3</v>
      </c>
      <c r="K12941" t="str">
        <f t="shared" si="474"/>
        <v>37VI1100ARRA</v>
      </c>
      <c r="L12941">
        <f t="shared" si="475"/>
        <v>3</v>
      </c>
    </row>
    <row r="12942" spans="1:12">
      <c r="A12942" s="65">
        <v>37</v>
      </c>
      <c r="B12942" t="s">
        <v>28</v>
      </c>
      <c r="C12942" s="65">
        <v>11</v>
      </c>
      <c r="D12942" t="s">
        <v>237</v>
      </c>
      <c r="E12942" s="65">
        <v>1</v>
      </c>
      <c r="F12942" t="s">
        <v>272</v>
      </c>
      <c r="G12942" t="s">
        <v>273</v>
      </c>
      <c r="H12942" t="s">
        <v>256</v>
      </c>
      <c r="I12942" t="s">
        <v>257</v>
      </c>
      <c r="J12942" s="65">
        <v>807</v>
      </c>
      <c r="K12942" t="str">
        <f t="shared" si="474"/>
        <v>37VI1100SRRT</v>
      </c>
      <c r="L12942">
        <f t="shared" si="475"/>
        <v>807</v>
      </c>
    </row>
    <row r="12943" spans="1:12">
      <c r="A12943" s="65">
        <v>37</v>
      </c>
      <c r="B12943" t="s">
        <v>28</v>
      </c>
      <c r="C12943" s="65">
        <v>11</v>
      </c>
      <c r="D12943" t="s">
        <v>237</v>
      </c>
      <c r="E12943" s="65">
        <v>1</v>
      </c>
      <c r="F12943" t="s">
        <v>272</v>
      </c>
      <c r="G12943" t="s">
        <v>273</v>
      </c>
      <c r="H12943" t="s">
        <v>226</v>
      </c>
      <c r="I12943" t="s">
        <v>227</v>
      </c>
      <c r="J12943" s="65">
        <v>4</v>
      </c>
      <c r="K12943" t="str">
        <f t="shared" si="474"/>
        <v>37VI1100PLNA</v>
      </c>
      <c r="L12943">
        <f t="shared" si="475"/>
        <v>4</v>
      </c>
    </row>
    <row r="12944" spans="1:12">
      <c r="A12944" s="65">
        <v>37</v>
      </c>
      <c r="B12944" t="s">
        <v>28</v>
      </c>
      <c r="C12944" s="65">
        <v>11</v>
      </c>
      <c r="D12944" t="s">
        <v>237</v>
      </c>
      <c r="E12944" s="65">
        <v>1</v>
      </c>
      <c r="F12944" t="s">
        <v>272</v>
      </c>
      <c r="G12944" t="s">
        <v>273</v>
      </c>
      <c r="H12944" t="s">
        <v>222</v>
      </c>
      <c r="I12944" t="s">
        <v>223</v>
      </c>
      <c r="J12944" s="65">
        <v>0</v>
      </c>
      <c r="K12944" t="str">
        <f t="shared" si="474"/>
        <v>37VI1100DPMA</v>
      </c>
      <c r="L12944">
        <f t="shared" si="475"/>
        <v>0</v>
      </c>
    </row>
    <row r="12945" spans="1:12">
      <c r="A12945" s="65">
        <v>37</v>
      </c>
      <c r="B12945" t="s">
        <v>28</v>
      </c>
      <c r="C12945" s="65">
        <v>11</v>
      </c>
      <c r="D12945" t="s">
        <v>237</v>
      </c>
      <c r="E12945" s="65">
        <v>1</v>
      </c>
      <c r="F12945" t="s">
        <v>272</v>
      </c>
      <c r="G12945" t="s">
        <v>273</v>
      </c>
      <c r="H12945" t="s">
        <v>268</v>
      </c>
      <c r="I12945" t="s">
        <v>269</v>
      </c>
      <c r="J12945" s="65">
        <v>0</v>
      </c>
      <c r="K12945" t="str">
        <f t="shared" si="474"/>
        <v>37VI1100DRCF</v>
      </c>
      <c r="L12945">
        <f t="shared" si="475"/>
        <v>0</v>
      </c>
    </row>
    <row r="12946" spans="1:12">
      <c r="A12946" s="65">
        <v>37</v>
      </c>
      <c r="B12946" t="s">
        <v>28</v>
      </c>
      <c r="C12946" s="65">
        <v>11</v>
      </c>
      <c r="D12946" t="s">
        <v>237</v>
      </c>
      <c r="E12946" s="65">
        <v>1</v>
      </c>
      <c r="F12946" t="s">
        <v>274</v>
      </c>
      <c r="G12946" t="s">
        <v>275</v>
      </c>
      <c r="H12946" t="s">
        <v>222</v>
      </c>
      <c r="I12946" t="s">
        <v>223</v>
      </c>
      <c r="J12946" s="65">
        <v>0</v>
      </c>
      <c r="K12946" t="str">
        <f t="shared" si="474"/>
        <v>37VI1101DPMA</v>
      </c>
      <c r="L12946">
        <f t="shared" si="475"/>
        <v>0</v>
      </c>
    </row>
    <row r="12947" spans="1:12">
      <c r="A12947" s="65">
        <v>37</v>
      </c>
      <c r="B12947" t="s">
        <v>28</v>
      </c>
      <c r="C12947" s="65">
        <v>11</v>
      </c>
      <c r="D12947" t="s">
        <v>237</v>
      </c>
      <c r="E12947" s="65">
        <v>1</v>
      </c>
      <c r="F12947" t="s">
        <v>274</v>
      </c>
      <c r="G12947" t="s">
        <v>275</v>
      </c>
      <c r="H12947" t="s">
        <v>226</v>
      </c>
      <c r="I12947" t="s">
        <v>227</v>
      </c>
      <c r="J12947" s="65">
        <v>4</v>
      </c>
      <c r="K12947" t="str">
        <f t="shared" si="474"/>
        <v>37VI1101PLNA</v>
      </c>
      <c r="L12947">
        <f t="shared" si="475"/>
        <v>4</v>
      </c>
    </row>
    <row r="12948" spans="1:12">
      <c r="A12948" s="65">
        <v>37</v>
      </c>
      <c r="B12948" t="s">
        <v>28</v>
      </c>
      <c r="C12948" s="65">
        <v>11</v>
      </c>
      <c r="D12948" t="s">
        <v>237</v>
      </c>
      <c r="E12948" s="65">
        <v>1</v>
      </c>
      <c r="F12948" t="s">
        <v>274</v>
      </c>
      <c r="G12948" t="s">
        <v>275</v>
      </c>
      <c r="H12948" t="s">
        <v>231</v>
      </c>
      <c r="I12948" t="s">
        <v>232</v>
      </c>
      <c r="J12948" s="65">
        <v>2310</v>
      </c>
      <c r="K12948" t="str">
        <f t="shared" si="474"/>
        <v>37VI1101PRES</v>
      </c>
      <c r="L12948">
        <f t="shared" si="475"/>
        <v>2310</v>
      </c>
    </row>
    <row r="12949" spans="1:12">
      <c r="A12949" s="65">
        <v>37</v>
      </c>
      <c r="B12949" t="s">
        <v>28</v>
      </c>
      <c r="C12949" s="65">
        <v>11</v>
      </c>
      <c r="D12949" t="s">
        <v>237</v>
      </c>
      <c r="E12949" s="65">
        <v>1</v>
      </c>
      <c r="F12949" t="s">
        <v>274</v>
      </c>
      <c r="G12949" t="s">
        <v>275</v>
      </c>
      <c r="H12949" t="s">
        <v>233</v>
      </c>
      <c r="I12949" t="s">
        <v>234</v>
      </c>
      <c r="J12949" s="65">
        <v>66</v>
      </c>
      <c r="K12949" t="str">
        <f t="shared" si="474"/>
        <v>37VI1101PRER</v>
      </c>
      <c r="L12949">
        <f t="shared" si="475"/>
        <v>66</v>
      </c>
    </row>
    <row r="12950" spans="1:12">
      <c r="A12950" s="65">
        <v>37</v>
      </c>
      <c r="B12950" t="s">
        <v>28</v>
      </c>
      <c r="C12950" s="65">
        <v>11</v>
      </c>
      <c r="D12950" t="s">
        <v>237</v>
      </c>
      <c r="E12950" s="65">
        <v>1</v>
      </c>
      <c r="F12950" t="s">
        <v>274</v>
      </c>
      <c r="G12950" t="s">
        <v>275</v>
      </c>
      <c r="H12950" t="s">
        <v>266</v>
      </c>
      <c r="I12950" t="s">
        <v>267</v>
      </c>
      <c r="J12950" s="65">
        <v>2376</v>
      </c>
      <c r="K12950" t="str">
        <f t="shared" si="474"/>
        <v>37VI1101PTRE</v>
      </c>
      <c r="L12950">
        <f t="shared" si="475"/>
        <v>2376</v>
      </c>
    </row>
    <row r="12951" spans="1:12">
      <c r="A12951" s="65">
        <v>37</v>
      </c>
      <c r="B12951" t="s">
        <v>28</v>
      </c>
      <c r="C12951" s="65">
        <v>11</v>
      </c>
      <c r="D12951" t="s">
        <v>237</v>
      </c>
      <c r="E12951" s="65">
        <v>1</v>
      </c>
      <c r="F12951" t="s">
        <v>274</v>
      </c>
      <c r="G12951" t="s">
        <v>275</v>
      </c>
      <c r="H12951" t="s">
        <v>268</v>
      </c>
      <c r="I12951" t="s">
        <v>269</v>
      </c>
      <c r="J12951" s="65">
        <v>0</v>
      </c>
      <c r="K12951" t="str">
        <f t="shared" si="474"/>
        <v>37VI1101DRCF</v>
      </c>
      <c r="L12951">
        <f t="shared" si="475"/>
        <v>0</v>
      </c>
    </row>
    <row r="12952" spans="1:12">
      <c r="A12952" s="65">
        <v>37</v>
      </c>
      <c r="B12952" t="s">
        <v>28</v>
      </c>
      <c r="C12952" s="65">
        <v>11</v>
      </c>
      <c r="D12952" t="s">
        <v>237</v>
      </c>
      <c r="E12952" s="65">
        <v>1</v>
      </c>
      <c r="F12952" t="s">
        <v>274</v>
      </c>
      <c r="G12952" t="s">
        <v>275</v>
      </c>
      <c r="H12952" t="s">
        <v>240</v>
      </c>
      <c r="I12952" t="s">
        <v>241</v>
      </c>
      <c r="J12952" s="65">
        <v>1935</v>
      </c>
      <c r="K12952" t="str">
        <f t="shared" si="474"/>
        <v>37VI1101SRTS</v>
      </c>
      <c r="L12952">
        <f t="shared" si="475"/>
        <v>1935</v>
      </c>
    </row>
    <row r="12953" spans="1:12">
      <c r="A12953" s="65">
        <v>37</v>
      </c>
      <c r="B12953" t="s">
        <v>28</v>
      </c>
      <c r="C12953" s="65">
        <v>11</v>
      </c>
      <c r="D12953" t="s">
        <v>237</v>
      </c>
      <c r="E12953" s="65">
        <v>1</v>
      </c>
      <c r="F12953" t="s">
        <v>274</v>
      </c>
      <c r="G12953" t="s">
        <v>275</v>
      </c>
      <c r="H12953" t="s">
        <v>270</v>
      </c>
      <c r="I12953" t="s">
        <v>271</v>
      </c>
      <c r="J12953" s="65">
        <v>22</v>
      </c>
      <c r="K12953" t="str">
        <f t="shared" si="474"/>
        <v>37VI1101SRTR</v>
      </c>
      <c r="L12953">
        <f t="shared" si="475"/>
        <v>22</v>
      </c>
    </row>
    <row r="12954" spans="1:12">
      <c r="A12954" s="65">
        <v>37</v>
      </c>
      <c r="B12954" t="s">
        <v>28</v>
      </c>
      <c r="C12954" s="65">
        <v>11</v>
      </c>
      <c r="D12954" t="s">
        <v>237</v>
      </c>
      <c r="E12954" s="65">
        <v>1</v>
      </c>
      <c r="F12954" t="s">
        <v>274</v>
      </c>
      <c r="G12954" t="s">
        <v>275</v>
      </c>
      <c r="H12954" t="s">
        <v>244</v>
      </c>
      <c r="I12954" t="s">
        <v>245</v>
      </c>
      <c r="J12954" s="65">
        <v>1957</v>
      </c>
      <c r="K12954" t="str">
        <f t="shared" si="474"/>
        <v>37VI1101SRTT</v>
      </c>
      <c r="L12954">
        <f t="shared" si="475"/>
        <v>1957</v>
      </c>
    </row>
    <row r="12955" spans="1:12">
      <c r="A12955" s="65">
        <v>37</v>
      </c>
      <c r="B12955" t="s">
        <v>28</v>
      </c>
      <c r="C12955" s="65">
        <v>11</v>
      </c>
      <c r="D12955" t="s">
        <v>237</v>
      </c>
      <c r="E12955" s="65">
        <v>1</v>
      </c>
      <c r="F12955" t="s">
        <v>274</v>
      </c>
      <c r="G12955" t="s">
        <v>275</v>
      </c>
      <c r="H12955" t="s">
        <v>246</v>
      </c>
      <c r="I12955" t="s">
        <v>247</v>
      </c>
      <c r="J12955" s="65">
        <v>1915</v>
      </c>
      <c r="K12955" t="str">
        <f t="shared" si="474"/>
        <v>37VI1101SRPS</v>
      </c>
      <c r="L12955">
        <f t="shared" si="475"/>
        <v>1915</v>
      </c>
    </row>
    <row r="12956" spans="1:12">
      <c r="A12956" s="65">
        <v>37</v>
      </c>
      <c r="B12956" t="s">
        <v>28</v>
      </c>
      <c r="C12956" s="65">
        <v>11</v>
      </c>
      <c r="D12956" t="s">
        <v>237</v>
      </c>
      <c r="E12956" s="65">
        <v>1</v>
      </c>
      <c r="F12956" t="s">
        <v>274</v>
      </c>
      <c r="G12956" t="s">
        <v>275</v>
      </c>
      <c r="H12956" t="s">
        <v>248</v>
      </c>
      <c r="I12956" t="s">
        <v>249</v>
      </c>
      <c r="J12956" s="65">
        <v>16</v>
      </c>
      <c r="K12956" t="str">
        <f t="shared" si="474"/>
        <v>37VI1101SRPR</v>
      </c>
      <c r="L12956">
        <f t="shared" si="475"/>
        <v>16</v>
      </c>
    </row>
    <row r="12957" spans="1:12">
      <c r="A12957" s="65">
        <v>37</v>
      </c>
      <c r="B12957" t="s">
        <v>28</v>
      </c>
      <c r="C12957" s="65">
        <v>11</v>
      </c>
      <c r="D12957" t="s">
        <v>237</v>
      </c>
      <c r="E12957" s="65">
        <v>1</v>
      </c>
      <c r="F12957" t="s">
        <v>274</v>
      </c>
      <c r="G12957" t="s">
        <v>275</v>
      </c>
      <c r="H12957" t="s">
        <v>250</v>
      </c>
      <c r="I12957" t="s">
        <v>251</v>
      </c>
      <c r="J12957" s="65">
        <v>1931</v>
      </c>
      <c r="K12957" t="str">
        <f t="shared" si="474"/>
        <v>37VI1101SRPT</v>
      </c>
      <c r="L12957">
        <f t="shared" si="475"/>
        <v>1931</v>
      </c>
    </row>
    <row r="12958" spans="1:12">
      <c r="A12958" s="65">
        <v>37</v>
      </c>
      <c r="B12958" t="s">
        <v>28</v>
      </c>
      <c r="C12958" s="65">
        <v>11</v>
      </c>
      <c r="D12958" t="s">
        <v>237</v>
      </c>
      <c r="E12958" s="65">
        <v>1</v>
      </c>
      <c r="F12958" t="s">
        <v>274</v>
      </c>
      <c r="G12958" t="s">
        <v>275</v>
      </c>
      <c r="H12958" t="s">
        <v>213</v>
      </c>
      <c r="I12958" t="s">
        <v>214</v>
      </c>
      <c r="J12958" s="65">
        <v>22</v>
      </c>
      <c r="K12958" t="str">
        <f t="shared" si="474"/>
        <v>37VI1101APRR</v>
      </c>
      <c r="L12958">
        <f t="shared" si="475"/>
        <v>22</v>
      </c>
    </row>
    <row r="12959" spans="1:12">
      <c r="A12959" s="65">
        <v>37</v>
      </c>
      <c r="B12959" t="s">
        <v>28</v>
      </c>
      <c r="C12959" s="65">
        <v>11</v>
      </c>
      <c r="D12959" t="s">
        <v>237</v>
      </c>
      <c r="E12959" s="65">
        <v>1</v>
      </c>
      <c r="F12959" t="s">
        <v>274</v>
      </c>
      <c r="G12959" t="s">
        <v>275</v>
      </c>
      <c r="H12959" t="s">
        <v>215</v>
      </c>
      <c r="I12959" t="s">
        <v>216</v>
      </c>
      <c r="J12959" s="65">
        <v>1957</v>
      </c>
      <c r="K12959" t="str">
        <f t="shared" si="474"/>
        <v>37VI1101APRT</v>
      </c>
      <c r="L12959">
        <f t="shared" si="475"/>
        <v>1957</v>
      </c>
    </row>
    <row r="12960" spans="1:12">
      <c r="A12960" s="65">
        <v>37</v>
      </c>
      <c r="B12960" t="s">
        <v>28</v>
      </c>
      <c r="C12960" s="65">
        <v>11</v>
      </c>
      <c r="D12960" t="s">
        <v>237</v>
      </c>
      <c r="E12960" s="65">
        <v>1</v>
      </c>
      <c r="F12960" t="s">
        <v>274</v>
      </c>
      <c r="G12960" t="s">
        <v>275</v>
      </c>
      <c r="H12960" t="s">
        <v>224</v>
      </c>
      <c r="I12960" t="s">
        <v>225</v>
      </c>
      <c r="J12960" s="65">
        <v>3</v>
      </c>
      <c r="K12960" t="str">
        <f t="shared" si="474"/>
        <v>37VI1101ARRA</v>
      </c>
      <c r="L12960">
        <f t="shared" si="475"/>
        <v>3</v>
      </c>
    </row>
    <row r="12961" spans="1:12">
      <c r="A12961" s="65">
        <v>37</v>
      </c>
      <c r="B12961" t="s">
        <v>28</v>
      </c>
      <c r="C12961" s="65">
        <v>11</v>
      </c>
      <c r="D12961" t="s">
        <v>237</v>
      </c>
      <c r="E12961" s="65">
        <v>1</v>
      </c>
      <c r="F12961" t="s">
        <v>274</v>
      </c>
      <c r="G12961" t="s">
        <v>275</v>
      </c>
      <c r="H12961" t="s">
        <v>235</v>
      </c>
      <c r="I12961" t="s">
        <v>236</v>
      </c>
      <c r="J12961" s="65">
        <v>0</v>
      </c>
      <c r="K12961" t="str">
        <f t="shared" si="474"/>
        <v>37VI1101SABA</v>
      </c>
      <c r="L12961">
        <f t="shared" si="475"/>
        <v>0</v>
      </c>
    </row>
    <row r="12962" spans="1:12">
      <c r="A12962" s="65">
        <v>37</v>
      </c>
      <c r="B12962" t="s">
        <v>28</v>
      </c>
      <c r="C12962" s="65">
        <v>11</v>
      </c>
      <c r="D12962" t="s">
        <v>237</v>
      </c>
      <c r="E12962" s="65">
        <v>1</v>
      </c>
      <c r="F12962" t="s">
        <v>274</v>
      </c>
      <c r="G12962" t="s">
        <v>275</v>
      </c>
      <c r="H12962" t="s">
        <v>242</v>
      </c>
      <c r="I12962" t="s">
        <v>243</v>
      </c>
      <c r="J12962" s="65">
        <v>0</v>
      </c>
      <c r="K12962" t="str">
        <f t="shared" si="474"/>
        <v>37VI1101DRPP</v>
      </c>
      <c r="L12962">
        <f t="shared" si="475"/>
        <v>0</v>
      </c>
    </row>
    <row r="12963" spans="1:12">
      <c r="A12963" s="65">
        <v>37</v>
      </c>
      <c r="B12963" t="s">
        <v>28</v>
      </c>
      <c r="C12963" s="65">
        <v>11</v>
      </c>
      <c r="D12963" t="s">
        <v>237</v>
      </c>
      <c r="E12963" s="65">
        <v>1</v>
      </c>
      <c r="F12963" t="s">
        <v>274</v>
      </c>
      <c r="G12963" t="s">
        <v>275</v>
      </c>
      <c r="H12963" t="s">
        <v>260</v>
      </c>
      <c r="I12963" t="s">
        <v>261</v>
      </c>
      <c r="J12963" s="65">
        <v>2376</v>
      </c>
      <c r="K12963" t="str">
        <f t="shared" si="474"/>
        <v>37VI1101DRVM</v>
      </c>
      <c r="L12963">
        <f t="shared" si="475"/>
        <v>2376</v>
      </c>
    </row>
    <row r="12964" spans="1:12">
      <c r="A12964" s="65">
        <v>37</v>
      </c>
      <c r="B12964" t="s">
        <v>28</v>
      </c>
      <c r="C12964" s="65">
        <v>11</v>
      </c>
      <c r="D12964" t="s">
        <v>237</v>
      </c>
      <c r="E12964" s="65">
        <v>1</v>
      </c>
      <c r="F12964" t="s">
        <v>274</v>
      </c>
      <c r="G12964" t="s">
        <v>275</v>
      </c>
      <c r="H12964" t="s">
        <v>262</v>
      </c>
      <c r="I12964" t="s">
        <v>263</v>
      </c>
      <c r="J12964" s="65">
        <v>0</v>
      </c>
      <c r="K12964" t="str">
        <f t="shared" si="474"/>
        <v>37VI1101DREX</v>
      </c>
      <c r="L12964">
        <f t="shared" si="475"/>
        <v>0</v>
      </c>
    </row>
    <row r="12965" spans="1:12">
      <c r="A12965" s="65">
        <v>37</v>
      </c>
      <c r="B12965" t="s">
        <v>28</v>
      </c>
      <c r="C12965" s="65">
        <v>11</v>
      </c>
      <c r="D12965" t="s">
        <v>237</v>
      </c>
      <c r="E12965" s="65">
        <v>1</v>
      </c>
      <c r="F12965" t="s">
        <v>274</v>
      </c>
      <c r="G12965" t="s">
        <v>275</v>
      </c>
      <c r="H12965" t="s">
        <v>220</v>
      </c>
      <c r="I12965" t="s">
        <v>221</v>
      </c>
      <c r="J12965" s="65">
        <v>0</v>
      </c>
      <c r="K12965" t="str">
        <f t="shared" si="474"/>
        <v>37VI1101DRET</v>
      </c>
      <c r="L12965">
        <f t="shared" si="475"/>
        <v>0</v>
      </c>
    </row>
    <row r="12966" spans="1:12">
      <c r="A12966" s="65">
        <v>37</v>
      </c>
      <c r="B12966" t="s">
        <v>28</v>
      </c>
      <c r="C12966" s="65">
        <v>11</v>
      </c>
      <c r="D12966" t="s">
        <v>237</v>
      </c>
      <c r="E12966" s="65">
        <v>1</v>
      </c>
      <c r="F12966" t="s">
        <v>274</v>
      </c>
      <c r="G12966" t="s">
        <v>275</v>
      </c>
      <c r="H12966" t="s">
        <v>211</v>
      </c>
      <c r="I12966" t="s">
        <v>212</v>
      </c>
      <c r="J12966" s="65">
        <v>1935</v>
      </c>
      <c r="K12966" t="str">
        <f t="shared" si="474"/>
        <v>37VI1101APRS</v>
      </c>
      <c r="L12966">
        <f t="shared" si="475"/>
        <v>1935</v>
      </c>
    </row>
    <row r="12967" spans="1:12">
      <c r="A12967" s="65">
        <v>37</v>
      </c>
      <c r="B12967" t="s">
        <v>28</v>
      </c>
      <c r="C12967" s="65">
        <v>11</v>
      </c>
      <c r="D12967" t="s">
        <v>237</v>
      </c>
      <c r="E12967" s="65">
        <v>1</v>
      </c>
      <c r="F12967" t="s">
        <v>274</v>
      </c>
      <c r="G12967" t="s">
        <v>275</v>
      </c>
      <c r="H12967" t="s">
        <v>252</v>
      </c>
      <c r="I12967" t="s">
        <v>253</v>
      </c>
      <c r="J12967" s="65">
        <v>791</v>
      </c>
      <c r="K12967" t="str">
        <f t="shared" si="474"/>
        <v>37VI1101SRRS</v>
      </c>
      <c r="L12967">
        <f t="shared" si="475"/>
        <v>791</v>
      </c>
    </row>
    <row r="12968" spans="1:12">
      <c r="A12968" s="65">
        <v>37</v>
      </c>
      <c r="B12968" t="s">
        <v>28</v>
      </c>
      <c r="C12968" s="65">
        <v>11</v>
      </c>
      <c r="D12968" t="s">
        <v>237</v>
      </c>
      <c r="E12968" s="65">
        <v>1</v>
      </c>
      <c r="F12968" t="s">
        <v>274</v>
      </c>
      <c r="G12968" t="s">
        <v>275</v>
      </c>
      <c r="H12968" t="s">
        <v>254</v>
      </c>
      <c r="I12968" t="s">
        <v>255</v>
      </c>
      <c r="J12968" s="65">
        <v>16</v>
      </c>
      <c r="K12968" t="str">
        <f t="shared" si="474"/>
        <v>37VI1101SRRR</v>
      </c>
      <c r="L12968">
        <f t="shared" si="475"/>
        <v>16</v>
      </c>
    </row>
    <row r="12969" spans="1:12">
      <c r="A12969" s="65">
        <v>37</v>
      </c>
      <c r="B12969" t="s">
        <v>28</v>
      </c>
      <c r="C12969" s="65">
        <v>11</v>
      </c>
      <c r="D12969" t="s">
        <v>237</v>
      </c>
      <c r="E12969" s="65">
        <v>1</v>
      </c>
      <c r="F12969" t="s">
        <v>274</v>
      </c>
      <c r="G12969" t="s">
        <v>275</v>
      </c>
      <c r="H12969" t="s">
        <v>256</v>
      </c>
      <c r="I12969" t="s">
        <v>257</v>
      </c>
      <c r="J12969" s="65">
        <v>807</v>
      </c>
      <c r="K12969" t="str">
        <f t="shared" si="474"/>
        <v>37VI1101SRRT</v>
      </c>
      <c r="L12969">
        <f t="shared" si="475"/>
        <v>807</v>
      </c>
    </row>
    <row r="12970" spans="1:12">
      <c r="A12970" s="65">
        <v>37</v>
      </c>
      <c r="B12970" t="s">
        <v>28</v>
      </c>
      <c r="C12970" s="65">
        <v>11</v>
      </c>
      <c r="D12970" t="s">
        <v>237</v>
      </c>
      <c r="E12970" s="65">
        <v>1</v>
      </c>
      <c r="F12970" t="s">
        <v>274</v>
      </c>
      <c r="G12970" t="s">
        <v>275</v>
      </c>
      <c r="H12970" t="s">
        <v>258</v>
      </c>
      <c r="I12970" t="s">
        <v>259</v>
      </c>
      <c r="J12970" s="65">
        <v>2920</v>
      </c>
      <c r="K12970" t="str">
        <f t="shared" si="474"/>
        <v>37VI1101RSRS</v>
      </c>
      <c r="L12970">
        <f t="shared" si="475"/>
        <v>2920</v>
      </c>
    </row>
    <row r="12971" spans="1:12">
      <c r="A12971" s="65">
        <v>37</v>
      </c>
      <c r="B12971" t="s">
        <v>28</v>
      </c>
      <c r="C12971" s="65">
        <v>11</v>
      </c>
      <c r="D12971" t="s">
        <v>237</v>
      </c>
      <c r="E12971" s="65">
        <v>1</v>
      </c>
      <c r="F12971" t="s">
        <v>274</v>
      </c>
      <c r="G12971" t="s">
        <v>275</v>
      </c>
      <c r="H12971" t="s">
        <v>264</v>
      </c>
      <c r="I12971" t="s">
        <v>265</v>
      </c>
      <c r="J12971" s="65">
        <v>4120</v>
      </c>
      <c r="K12971" t="str">
        <f t="shared" si="474"/>
        <v>37VI1101RSRR</v>
      </c>
      <c r="L12971">
        <f t="shared" si="475"/>
        <v>4120</v>
      </c>
    </row>
    <row r="12972" spans="1:12">
      <c r="A12972" s="65">
        <v>37</v>
      </c>
      <c r="B12972" t="s">
        <v>28</v>
      </c>
      <c r="C12972" s="65">
        <v>11</v>
      </c>
      <c r="D12972" t="s">
        <v>237</v>
      </c>
      <c r="E12972" s="65">
        <v>1</v>
      </c>
      <c r="F12972" t="s">
        <v>274</v>
      </c>
      <c r="G12972" t="s">
        <v>275</v>
      </c>
      <c r="H12972" t="s">
        <v>228</v>
      </c>
      <c r="I12972" t="s">
        <v>217</v>
      </c>
      <c r="J12972" s="65">
        <v>2376</v>
      </c>
      <c r="K12972" t="str">
        <f t="shared" si="474"/>
        <v>37VI1101PTBI</v>
      </c>
      <c r="L12972">
        <f t="shared" si="475"/>
        <v>2376</v>
      </c>
    </row>
    <row r="12973" spans="1:12">
      <c r="A12973" s="65">
        <v>37</v>
      </c>
      <c r="B12973" t="s">
        <v>28</v>
      </c>
      <c r="C12973" s="65">
        <v>11</v>
      </c>
      <c r="D12973" t="s">
        <v>237</v>
      </c>
      <c r="E12973" s="65">
        <v>1</v>
      </c>
      <c r="F12973" t="s">
        <v>274</v>
      </c>
      <c r="G12973" t="s">
        <v>275</v>
      </c>
      <c r="H12973" t="s">
        <v>229</v>
      </c>
      <c r="I12973" t="s">
        <v>230</v>
      </c>
      <c r="J12973" s="65">
        <v>0</v>
      </c>
      <c r="K12973" t="str">
        <f t="shared" si="474"/>
        <v>37VI1101PRNR</v>
      </c>
      <c r="L12973">
        <f t="shared" si="475"/>
        <v>0</v>
      </c>
    </row>
    <row r="12974" spans="1:12">
      <c r="A12974" s="65">
        <v>37</v>
      </c>
      <c r="B12974" t="s">
        <v>28</v>
      </c>
      <c r="C12974" s="65">
        <v>11</v>
      </c>
      <c r="D12974" t="s">
        <v>237</v>
      </c>
      <c r="E12974" s="65">
        <v>1</v>
      </c>
      <c r="F12974" t="s">
        <v>276</v>
      </c>
      <c r="G12974" t="s">
        <v>277</v>
      </c>
      <c r="H12974" t="s">
        <v>242</v>
      </c>
      <c r="I12974" t="s">
        <v>243</v>
      </c>
      <c r="J12974" s="65">
        <v>0</v>
      </c>
      <c r="K12974" t="str">
        <f t="shared" si="474"/>
        <v>37VI1102DRPP</v>
      </c>
      <c r="L12974">
        <f t="shared" si="475"/>
        <v>0</v>
      </c>
    </row>
    <row r="12975" spans="1:12">
      <c r="A12975" s="65">
        <v>37</v>
      </c>
      <c r="B12975" t="s">
        <v>28</v>
      </c>
      <c r="C12975" s="65">
        <v>11</v>
      </c>
      <c r="D12975" t="s">
        <v>237</v>
      </c>
      <c r="E12975" s="65">
        <v>1</v>
      </c>
      <c r="F12975" t="s">
        <v>276</v>
      </c>
      <c r="G12975" t="s">
        <v>277</v>
      </c>
      <c r="H12975" t="s">
        <v>268</v>
      </c>
      <c r="I12975" t="s">
        <v>269</v>
      </c>
      <c r="J12975" s="65">
        <v>0</v>
      </c>
      <c r="K12975" t="str">
        <f t="shared" si="474"/>
        <v>37VI1102DRCF</v>
      </c>
      <c r="L12975">
        <f t="shared" si="475"/>
        <v>0</v>
      </c>
    </row>
    <row r="12976" spans="1:12">
      <c r="A12976" s="65">
        <v>37</v>
      </c>
      <c r="B12976" t="s">
        <v>28</v>
      </c>
      <c r="C12976" s="65">
        <v>11</v>
      </c>
      <c r="D12976" t="s">
        <v>237</v>
      </c>
      <c r="E12976" s="65">
        <v>1</v>
      </c>
      <c r="F12976" t="s">
        <v>276</v>
      </c>
      <c r="G12976" t="s">
        <v>277</v>
      </c>
      <c r="H12976" t="s">
        <v>262</v>
      </c>
      <c r="I12976" t="s">
        <v>263</v>
      </c>
      <c r="J12976" s="65">
        <v>0</v>
      </c>
      <c r="K12976" t="str">
        <f t="shared" si="474"/>
        <v>37VI1102DREX</v>
      </c>
      <c r="L12976">
        <f t="shared" si="475"/>
        <v>0</v>
      </c>
    </row>
    <row r="12977" spans="1:12">
      <c r="A12977" s="65">
        <v>37</v>
      </c>
      <c r="B12977" t="s">
        <v>28</v>
      </c>
      <c r="C12977" s="65">
        <v>11</v>
      </c>
      <c r="D12977" t="s">
        <v>237</v>
      </c>
      <c r="E12977" s="65">
        <v>1</v>
      </c>
      <c r="F12977" t="s">
        <v>276</v>
      </c>
      <c r="G12977" t="s">
        <v>277</v>
      </c>
      <c r="H12977" t="s">
        <v>220</v>
      </c>
      <c r="I12977" t="s">
        <v>221</v>
      </c>
      <c r="J12977" s="65">
        <v>0</v>
      </c>
      <c r="K12977" t="str">
        <f t="shared" si="474"/>
        <v>37VI1102DRET</v>
      </c>
      <c r="L12977">
        <f t="shared" si="475"/>
        <v>0</v>
      </c>
    </row>
    <row r="12978" spans="1:12">
      <c r="A12978" s="65">
        <v>37</v>
      </c>
      <c r="B12978" t="s">
        <v>28</v>
      </c>
      <c r="C12978" s="65">
        <v>11</v>
      </c>
      <c r="D12978" t="s">
        <v>237</v>
      </c>
      <c r="E12978" s="65">
        <v>1</v>
      </c>
      <c r="F12978" t="s">
        <v>276</v>
      </c>
      <c r="G12978" t="s">
        <v>277</v>
      </c>
      <c r="H12978" t="s">
        <v>222</v>
      </c>
      <c r="I12978" t="s">
        <v>223</v>
      </c>
      <c r="J12978" s="65">
        <v>0</v>
      </c>
      <c r="K12978" t="str">
        <f t="shared" si="474"/>
        <v>37VI1102DPMA</v>
      </c>
      <c r="L12978">
        <f t="shared" si="475"/>
        <v>0</v>
      </c>
    </row>
    <row r="12979" spans="1:12">
      <c r="A12979" s="65">
        <v>37</v>
      </c>
      <c r="B12979" t="s">
        <v>28</v>
      </c>
      <c r="C12979" s="65">
        <v>11</v>
      </c>
      <c r="D12979" t="s">
        <v>237</v>
      </c>
      <c r="E12979" s="65">
        <v>1</v>
      </c>
      <c r="F12979" t="s">
        <v>276</v>
      </c>
      <c r="G12979" t="s">
        <v>277</v>
      </c>
      <c r="H12979" t="s">
        <v>211</v>
      </c>
      <c r="I12979" t="s">
        <v>212</v>
      </c>
      <c r="J12979" s="65">
        <v>0</v>
      </c>
      <c r="K12979" t="str">
        <f t="shared" si="474"/>
        <v>37VI1102APRS</v>
      </c>
      <c r="L12979">
        <f t="shared" si="475"/>
        <v>0</v>
      </c>
    </row>
    <row r="12980" spans="1:12">
      <c r="A12980" s="65">
        <v>37</v>
      </c>
      <c r="B12980" t="s">
        <v>28</v>
      </c>
      <c r="C12980" s="65">
        <v>11</v>
      </c>
      <c r="D12980" t="s">
        <v>237</v>
      </c>
      <c r="E12980" s="65">
        <v>1</v>
      </c>
      <c r="F12980" t="s">
        <v>276</v>
      </c>
      <c r="G12980" t="s">
        <v>277</v>
      </c>
      <c r="H12980" t="s">
        <v>213</v>
      </c>
      <c r="I12980" t="s">
        <v>214</v>
      </c>
      <c r="J12980" s="65">
        <v>0</v>
      </c>
      <c r="K12980" t="str">
        <f t="shared" ref="K12980:K13043" si="476">CONCATENATE(TEXT(A12980,"00"),F12980,H12980)</f>
        <v>37VI1102APRR</v>
      </c>
      <c r="L12980">
        <f t="shared" ref="L12980:L13043" si="477">J12980</f>
        <v>0</v>
      </c>
    </row>
    <row r="12981" spans="1:12">
      <c r="A12981" s="65">
        <v>37</v>
      </c>
      <c r="B12981" t="s">
        <v>28</v>
      </c>
      <c r="C12981" s="65">
        <v>11</v>
      </c>
      <c r="D12981" t="s">
        <v>237</v>
      </c>
      <c r="E12981" s="65">
        <v>1</v>
      </c>
      <c r="F12981" t="s">
        <v>276</v>
      </c>
      <c r="G12981" t="s">
        <v>277</v>
      </c>
      <c r="H12981" t="s">
        <v>215</v>
      </c>
      <c r="I12981" t="s">
        <v>216</v>
      </c>
      <c r="J12981" s="65">
        <v>0</v>
      </c>
      <c r="K12981" t="str">
        <f t="shared" si="476"/>
        <v>37VI1102APRT</v>
      </c>
      <c r="L12981">
        <f t="shared" si="477"/>
        <v>0</v>
      </c>
    </row>
    <row r="12982" spans="1:12">
      <c r="A12982" s="65">
        <v>37</v>
      </c>
      <c r="B12982" t="s">
        <v>28</v>
      </c>
      <c r="C12982" s="65">
        <v>11</v>
      </c>
      <c r="D12982" t="s">
        <v>237</v>
      </c>
      <c r="E12982" s="65">
        <v>1</v>
      </c>
      <c r="F12982" t="s">
        <v>276</v>
      </c>
      <c r="G12982" t="s">
        <v>277</v>
      </c>
      <c r="H12982" t="s">
        <v>224</v>
      </c>
      <c r="I12982" t="s">
        <v>225</v>
      </c>
      <c r="J12982" s="65">
        <v>0</v>
      </c>
      <c r="K12982" t="str">
        <f t="shared" si="476"/>
        <v>37VI1102ARRA</v>
      </c>
      <c r="L12982">
        <f t="shared" si="477"/>
        <v>0</v>
      </c>
    </row>
    <row r="12983" spans="1:12">
      <c r="A12983" s="65">
        <v>37</v>
      </c>
      <c r="B12983" t="s">
        <v>28</v>
      </c>
      <c r="C12983" s="65">
        <v>11</v>
      </c>
      <c r="D12983" t="s">
        <v>237</v>
      </c>
      <c r="E12983" s="65">
        <v>1</v>
      </c>
      <c r="F12983" t="s">
        <v>276</v>
      </c>
      <c r="G12983" t="s">
        <v>277</v>
      </c>
      <c r="H12983" t="s">
        <v>226</v>
      </c>
      <c r="I12983" t="s">
        <v>227</v>
      </c>
      <c r="J12983" s="65">
        <v>0</v>
      </c>
      <c r="K12983" t="str">
        <f t="shared" si="476"/>
        <v>37VI1102PLNA</v>
      </c>
      <c r="L12983">
        <f t="shared" si="477"/>
        <v>0</v>
      </c>
    </row>
    <row r="12984" spans="1:12">
      <c r="A12984" s="65">
        <v>37</v>
      </c>
      <c r="B12984" t="s">
        <v>28</v>
      </c>
      <c r="C12984" s="65">
        <v>11</v>
      </c>
      <c r="D12984" t="s">
        <v>237</v>
      </c>
      <c r="E12984" s="65">
        <v>1</v>
      </c>
      <c r="F12984" t="s">
        <v>276</v>
      </c>
      <c r="G12984" t="s">
        <v>277</v>
      </c>
      <c r="H12984" t="s">
        <v>235</v>
      </c>
      <c r="I12984" t="s">
        <v>236</v>
      </c>
      <c r="J12984" s="65">
        <v>0</v>
      </c>
      <c r="K12984" t="str">
        <f t="shared" si="476"/>
        <v>37VI1102SABA</v>
      </c>
      <c r="L12984">
        <f t="shared" si="477"/>
        <v>0</v>
      </c>
    </row>
    <row r="12985" spans="1:12">
      <c r="A12985" s="65">
        <v>37</v>
      </c>
      <c r="B12985" t="s">
        <v>28</v>
      </c>
      <c r="C12985" s="65">
        <v>11</v>
      </c>
      <c r="D12985" t="s">
        <v>237</v>
      </c>
      <c r="E12985" s="65">
        <v>1</v>
      </c>
      <c r="F12985" t="s">
        <v>276</v>
      </c>
      <c r="G12985" t="s">
        <v>277</v>
      </c>
      <c r="H12985" t="s">
        <v>240</v>
      </c>
      <c r="I12985" t="s">
        <v>241</v>
      </c>
      <c r="J12985" s="65">
        <v>0</v>
      </c>
      <c r="K12985" t="str">
        <f t="shared" si="476"/>
        <v>37VI1102SRTS</v>
      </c>
      <c r="L12985">
        <f t="shared" si="477"/>
        <v>0</v>
      </c>
    </row>
    <row r="12986" spans="1:12">
      <c r="A12986" s="65">
        <v>37</v>
      </c>
      <c r="B12986" t="s">
        <v>28</v>
      </c>
      <c r="C12986" s="65">
        <v>11</v>
      </c>
      <c r="D12986" t="s">
        <v>237</v>
      </c>
      <c r="E12986" s="65">
        <v>1</v>
      </c>
      <c r="F12986" t="s">
        <v>276</v>
      </c>
      <c r="G12986" t="s">
        <v>277</v>
      </c>
      <c r="H12986" t="s">
        <v>270</v>
      </c>
      <c r="I12986" t="s">
        <v>271</v>
      </c>
      <c r="J12986" s="65">
        <v>0</v>
      </c>
      <c r="K12986" t="str">
        <f t="shared" si="476"/>
        <v>37VI1102SRTR</v>
      </c>
      <c r="L12986">
        <f t="shared" si="477"/>
        <v>0</v>
      </c>
    </row>
    <row r="12987" spans="1:12">
      <c r="A12987" s="65">
        <v>37</v>
      </c>
      <c r="B12987" t="s">
        <v>28</v>
      </c>
      <c r="C12987" s="65">
        <v>11</v>
      </c>
      <c r="D12987" t="s">
        <v>237</v>
      </c>
      <c r="E12987" s="65">
        <v>1</v>
      </c>
      <c r="F12987" t="s">
        <v>276</v>
      </c>
      <c r="G12987" t="s">
        <v>277</v>
      </c>
      <c r="H12987" t="s">
        <v>244</v>
      </c>
      <c r="I12987" t="s">
        <v>245</v>
      </c>
      <c r="J12987" s="65">
        <v>0</v>
      </c>
      <c r="K12987" t="str">
        <f t="shared" si="476"/>
        <v>37VI1102SRTT</v>
      </c>
      <c r="L12987">
        <f t="shared" si="477"/>
        <v>0</v>
      </c>
    </row>
    <row r="12988" spans="1:12">
      <c r="A12988" s="65">
        <v>37</v>
      </c>
      <c r="B12988" t="s">
        <v>28</v>
      </c>
      <c r="C12988" s="65">
        <v>11</v>
      </c>
      <c r="D12988" t="s">
        <v>237</v>
      </c>
      <c r="E12988" s="65">
        <v>1</v>
      </c>
      <c r="F12988" t="s">
        <v>276</v>
      </c>
      <c r="G12988" t="s">
        <v>277</v>
      </c>
      <c r="H12988" t="s">
        <v>246</v>
      </c>
      <c r="I12988" t="s">
        <v>247</v>
      </c>
      <c r="J12988" s="65">
        <v>0</v>
      </c>
      <c r="K12988" t="str">
        <f t="shared" si="476"/>
        <v>37VI1102SRPS</v>
      </c>
      <c r="L12988">
        <f t="shared" si="477"/>
        <v>0</v>
      </c>
    </row>
    <row r="12989" spans="1:12">
      <c r="A12989" s="65">
        <v>37</v>
      </c>
      <c r="B12989" t="s">
        <v>28</v>
      </c>
      <c r="C12989" s="65">
        <v>11</v>
      </c>
      <c r="D12989" t="s">
        <v>237</v>
      </c>
      <c r="E12989" s="65">
        <v>1</v>
      </c>
      <c r="F12989" t="s">
        <v>276</v>
      </c>
      <c r="G12989" t="s">
        <v>277</v>
      </c>
      <c r="H12989" t="s">
        <v>250</v>
      </c>
      <c r="I12989" t="s">
        <v>251</v>
      </c>
      <c r="J12989" s="65">
        <v>0</v>
      </c>
      <c r="K12989" t="str">
        <f t="shared" si="476"/>
        <v>37VI1102SRPT</v>
      </c>
      <c r="L12989">
        <f t="shared" si="477"/>
        <v>0</v>
      </c>
    </row>
    <row r="12990" spans="1:12">
      <c r="A12990" s="65">
        <v>37</v>
      </c>
      <c r="B12990" t="s">
        <v>28</v>
      </c>
      <c r="C12990" s="65">
        <v>11</v>
      </c>
      <c r="D12990" t="s">
        <v>237</v>
      </c>
      <c r="E12990" s="65">
        <v>1</v>
      </c>
      <c r="F12990" t="s">
        <v>276</v>
      </c>
      <c r="G12990" t="s">
        <v>277</v>
      </c>
      <c r="H12990" t="s">
        <v>252</v>
      </c>
      <c r="I12990" t="s">
        <v>253</v>
      </c>
      <c r="J12990" s="65">
        <v>0</v>
      </c>
      <c r="K12990" t="str">
        <f t="shared" si="476"/>
        <v>37VI1102SRRS</v>
      </c>
      <c r="L12990">
        <f t="shared" si="477"/>
        <v>0</v>
      </c>
    </row>
    <row r="12991" spans="1:12">
      <c r="A12991" s="65">
        <v>37</v>
      </c>
      <c r="B12991" t="s">
        <v>28</v>
      </c>
      <c r="C12991" s="65">
        <v>11</v>
      </c>
      <c r="D12991" t="s">
        <v>237</v>
      </c>
      <c r="E12991" s="65">
        <v>1</v>
      </c>
      <c r="F12991" t="s">
        <v>276</v>
      </c>
      <c r="G12991" t="s">
        <v>277</v>
      </c>
      <c r="H12991" t="s">
        <v>254</v>
      </c>
      <c r="I12991" t="s">
        <v>255</v>
      </c>
      <c r="J12991" s="65">
        <v>0</v>
      </c>
      <c r="K12991" t="str">
        <f t="shared" si="476"/>
        <v>37VI1102SRRR</v>
      </c>
      <c r="L12991">
        <f t="shared" si="477"/>
        <v>0</v>
      </c>
    </row>
    <row r="12992" spans="1:12">
      <c r="A12992" s="65">
        <v>37</v>
      </c>
      <c r="B12992" t="s">
        <v>28</v>
      </c>
      <c r="C12992" s="65">
        <v>11</v>
      </c>
      <c r="D12992" t="s">
        <v>237</v>
      </c>
      <c r="E12992" s="65">
        <v>1</v>
      </c>
      <c r="F12992" t="s">
        <v>276</v>
      </c>
      <c r="G12992" t="s">
        <v>277</v>
      </c>
      <c r="H12992" t="s">
        <v>256</v>
      </c>
      <c r="I12992" t="s">
        <v>257</v>
      </c>
      <c r="J12992" s="65">
        <v>0</v>
      </c>
      <c r="K12992" t="str">
        <f t="shared" si="476"/>
        <v>37VI1102SRRT</v>
      </c>
      <c r="L12992">
        <f t="shared" si="477"/>
        <v>0</v>
      </c>
    </row>
    <row r="12993" spans="1:12">
      <c r="A12993" s="65">
        <v>37</v>
      </c>
      <c r="B12993" t="s">
        <v>28</v>
      </c>
      <c r="C12993" s="65">
        <v>11</v>
      </c>
      <c r="D12993" t="s">
        <v>237</v>
      </c>
      <c r="E12993" s="65">
        <v>1</v>
      </c>
      <c r="F12993" t="s">
        <v>276</v>
      </c>
      <c r="G12993" t="s">
        <v>277</v>
      </c>
      <c r="H12993" t="s">
        <v>264</v>
      </c>
      <c r="I12993" t="s">
        <v>265</v>
      </c>
      <c r="J12993" s="65">
        <v>0</v>
      </c>
      <c r="K12993" t="str">
        <f t="shared" si="476"/>
        <v>37VI1102RSRR</v>
      </c>
      <c r="L12993">
        <f t="shared" si="477"/>
        <v>0</v>
      </c>
    </row>
    <row r="12994" spans="1:12">
      <c r="A12994" s="65">
        <v>37</v>
      </c>
      <c r="B12994" t="s">
        <v>28</v>
      </c>
      <c r="C12994" s="65">
        <v>11</v>
      </c>
      <c r="D12994" t="s">
        <v>237</v>
      </c>
      <c r="E12994" s="65">
        <v>1</v>
      </c>
      <c r="F12994" t="s">
        <v>276</v>
      </c>
      <c r="G12994" t="s">
        <v>277</v>
      </c>
      <c r="H12994" t="s">
        <v>228</v>
      </c>
      <c r="I12994" t="s">
        <v>217</v>
      </c>
      <c r="J12994" s="65">
        <v>0</v>
      </c>
      <c r="K12994" t="str">
        <f t="shared" si="476"/>
        <v>37VI1102PTBI</v>
      </c>
      <c r="L12994">
        <f t="shared" si="477"/>
        <v>0</v>
      </c>
    </row>
    <row r="12995" spans="1:12">
      <c r="A12995" s="65">
        <v>37</v>
      </c>
      <c r="B12995" t="s">
        <v>28</v>
      </c>
      <c r="C12995" s="65">
        <v>11</v>
      </c>
      <c r="D12995" t="s">
        <v>237</v>
      </c>
      <c r="E12995" s="65">
        <v>1</v>
      </c>
      <c r="F12995" t="s">
        <v>276</v>
      </c>
      <c r="G12995" t="s">
        <v>277</v>
      </c>
      <c r="H12995" t="s">
        <v>229</v>
      </c>
      <c r="I12995" t="s">
        <v>230</v>
      </c>
      <c r="J12995" s="65">
        <v>0</v>
      </c>
      <c r="K12995" t="str">
        <f t="shared" si="476"/>
        <v>37VI1102PRNR</v>
      </c>
      <c r="L12995">
        <f t="shared" si="477"/>
        <v>0</v>
      </c>
    </row>
    <row r="12996" spans="1:12">
      <c r="A12996" s="65">
        <v>37</v>
      </c>
      <c r="B12996" t="s">
        <v>28</v>
      </c>
      <c r="C12996" s="65">
        <v>11</v>
      </c>
      <c r="D12996" t="s">
        <v>237</v>
      </c>
      <c r="E12996" s="65">
        <v>1</v>
      </c>
      <c r="F12996" t="s">
        <v>276</v>
      </c>
      <c r="G12996" t="s">
        <v>277</v>
      </c>
      <c r="H12996" t="s">
        <v>231</v>
      </c>
      <c r="I12996" t="s">
        <v>232</v>
      </c>
      <c r="J12996" s="65">
        <v>0</v>
      </c>
      <c r="K12996" t="str">
        <f t="shared" si="476"/>
        <v>37VI1102PRES</v>
      </c>
      <c r="L12996">
        <f t="shared" si="477"/>
        <v>0</v>
      </c>
    </row>
    <row r="12997" spans="1:12">
      <c r="A12997" s="65">
        <v>37</v>
      </c>
      <c r="B12997" t="s">
        <v>28</v>
      </c>
      <c r="C12997" s="65">
        <v>11</v>
      </c>
      <c r="D12997" t="s">
        <v>237</v>
      </c>
      <c r="E12997" s="65">
        <v>1</v>
      </c>
      <c r="F12997" t="s">
        <v>276</v>
      </c>
      <c r="G12997" t="s">
        <v>277</v>
      </c>
      <c r="H12997" t="s">
        <v>266</v>
      </c>
      <c r="I12997" t="s">
        <v>267</v>
      </c>
      <c r="J12997" s="65">
        <v>0</v>
      </c>
      <c r="K12997" t="str">
        <f t="shared" si="476"/>
        <v>37VI1102PTRE</v>
      </c>
      <c r="L12997">
        <f t="shared" si="477"/>
        <v>0</v>
      </c>
    </row>
    <row r="12998" spans="1:12">
      <c r="A12998" s="65">
        <v>37</v>
      </c>
      <c r="B12998" t="s">
        <v>28</v>
      </c>
      <c r="C12998" s="65">
        <v>11</v>
      </c>
      <c r="D12998" t="s">
        <v>237</v>
      </c>
      <c r="E12998" s="65">
        <v>1</v>
      </c>
      <c r="F12998" t="s">
        <v>276</v>
      </c>
      <c r="G12998" t="s">
        <v>277</v>
      </c>
      <c r="H12998" t="s">
        <v>260</v>
      </c>
      <c r="I12998" t="s">
        <v>261</v>
      </c>
      <c r="J12998" s="65">
        <v>0</v>
      </c>
      <c r="K12998" t="str">
        <f t="shared" si="476"/>
        <v>37VI1102DRVM</v>
      </c>
      <c r="L12998">
        <f t="shared" si="477"/>
        <v>0</v>
      </c>
    </row>
    <row r="12999" spans="1:12">
      <c r="A12999" s="65">
        <v>37</v>
      </c>
      <c r="B12999" t="s">
        <v>28</v>
      </c>
      <c r="C12999" s="65">
        <v>11</v>
      </c>
      <c r="D12999" t="s">
        <v>237</v>
      </c>
      <c r="E12999" s="65">
        <v>1</v>
      </c>
      <c r="F12999" t="s">
        <v>276</v>
      </c>
      <c r="G12999" t="s">
        <v>277</v>
      </c>
      <c r="H12999" t="s">
        <v>248</v>
      </c>
      <c r="I12999" t="s">
        <v>249</v>
      </c>
      <c r="J12999" s="65">
        <v>0</v>
      </c>
      <c r="K12999" t="str">
        <f t="shared" si="476"/>
        <v>37VI1102SRPR</v>
      </c>
      <c r="L12999">
        <f t="shared" si="477"/>
        <v>0</v>
      </c>
    </row>
    <row r="13000" spans="1:12">
      <c r="A13000" s="65">
        <v>37</v>
      </c>
      <c r="B13000" t="s">
        <v>28</v>
      </c>
      <c r="C13000" s="65">
        <v>11</v>
      </c>
      <c r="D13000" t="s">
        <v>237</v>
      </c>
      <c r="E13000" s="65">
        <v>1</v>
      </c>
      <c r="F13000" t="s">
        <v>276</v>
      </c>
      <c r="G13000" t="s">
        <v>277</v>
      </c>
      <c r="H13000" t="s">
        <v>233</v>
      </c>
      <c r="I13000" t="s">
        <v>234</v>
      </c>
      <c r="J13000" s="65">
        <v>0</v>
      </c>
      <c r="K13000" t="str">
        <f t="shared" si="476"/>
        <v>37VI1102PRER</v>
      </c>
      <c r="L13000">
        <f t="shared" si="477"/>
        <v>0</v>
      </c>
    </row>
    <row r="13001" spans="1:12">
      <c r="A13001" s="65">
        <v>37</v>
      </c>
      <c r="B13001" t="s">
        <v>28</v>
      </c>
      <c r="C13001" s="65">
        <v>11</v>
      </c>
      <c r="D13001" t="s">
        <v>237</v>
      </c>
      <c r="E13001" s="65">
        <v>1</v>
      </c>
      <c r="F13001" t="s">
        <v>276</v>
      </c>
      <c r="G13001" t="s">
        <v>277</v>
      </c>
      <c r="H13001" t="s">
        <v>258</v>
      </c>
      <c r="I13001" t="s">
        <v>259</v>
      </c>
      <c r="J13001" s="65">
        <v>0</v>
      </c>
      <c r="K13001" t="str">
        <f t="shared" si="476"/>
        <v>37VI1102RSRS</v>
      </c>
      <c r="L13001">
        <f t="shared" si="477"/>
        <v>0</v>
      </c>
    </row>
    <row r="13002" spans="1:12">
      <c r="A13002" s="65">
        <v>37</v>
      </c>
      <c r="B13002" t="s">
        <v>28</v>
      </c>
      <c r="C13002" s="65">
        <v>11</v>
      </c>
      <c r="D13002" t="s">
        <v>237</v>
      </c>
      <c r="E13002" s="65">
        <v>1</v>
      </c>
      <c r="F13002" t="s">
        <v>278</v>
      </c>
      <c r="G13002" t="s">
        <v>273</v>
      </c>
      <c r="H13002" t="s">
        <v>254</v>
      </c>
      <c r="I13002" t="s">
        <v>255</v>
      </c>
      <c r="J13002" s="65">
        <v>0</v>
      </c>
      <c r="K13002" t="str">
        <f t="shared" si="476"/>
        <v>37VI1200SRRR</v>
      </c>
      <c r="L13002">
        <f t="shared" si="477"/>
        <v>0</v>
      </c>
    </row>
    <row r="13003" spans="1:12">
      <c r="A13003" s="65">
        <v>37</v>
      </c>
      <c r="B13003" t="s">
        <v>28</v>
      </c>
      <c r="C13003" s="65">
        <v>11</v>
      </c>
      <c r="D13003" t="s">
        <v>237</v>
      </c>
      <c r="E13003" s="65">
        <v>1</v>
      </c>
      <c r="F13003" t="s">
        <v>278</v>
      </c>
      <c r="G13003" t="s">
        <v>273</v>
      </c>
      <c r="H13003" t="s">
        <v>256</v>
      </c>
      <c r="I13003" t="s">
        <v>257</v>
      </c>
      <c r="J13003" s="65">
        <v>2</v>
      </c>
      <c r="K13003" t="str">
        <f t="shared" si="476"/>
        <v>37VI1200SRRT</v>
      </c>
      <c r="L13003">
        <f t="shared" si="477"/>
        <v>2</v>
      </c>
    </row>
    <row r="13004" spans="1:12">
      <c r="A13004" s="65">
        <v>37</v>
      </c>
      <c r="B13004" t="s">
        <v>28</v>
      </c>
      <c r="C13004" s="65">
        <v>11</v>
      </c>
      <c r="D13004" t="s">
        <v>237</v>
      </c>
      <c r="E13004" s="65">
        <v>1</v>
      </c>
      <c r="F13004" t="s">
        <v>278</v>
      </c>
      <c r="G13004" t="s">
        <v>273</v>
      </c>
      <c r="H13004" t="s">
        <v>250</v>
      </c>
      <c r="I13004" t="s">
        <v>251</v>
      </c>
      <c r="J13004" s="65">
        <v>2</v>
      </c>
      <c r="K13004" t="str">
        <f t="shared" si="476"/>
        <v>37VI1200SRPT</v>
      </c>
      <c r="L13004">
        <f t="shared" si="477"/>
        <v>2</v>
      </c>
    </row>
    <row r="13005" spans="1:12">
      <c r="A13005" s="65">
        <v>37</v>
      </c>
      <c r="B13005" t="s">
        <v>28</v>
      </c>
      <c r="C13005" s="65">
        <v>11</v>
      </c>
      <c r="D13005" t="s">
        <v>237</v>
      </c>
      <c r="E13005" s="65">
        <v>1</v>
      </c>
      <c r="F13005" t="s">
        <v>278</v>
      </c>
      <c r="G13005" t="s">
        <v>273</v>
      </c>
      <c r="H13005" t="s">
        <v>248</v>
      </c>
      <c r="I13005" t="s">
        <v>249</v>
      </c>
      <c r="J13005" s="65">
        <v>0</v>
      </c>
      <c r="K13005" t="str">
        <f t="shared" si="476"/>
        <v>37VI1200SRPR</v>
      </c>
      <c r="L13005">
        <f t="shared" si="477"/>
        <v>0</v>
      </c>
    </row>
    <row r="13006" spans="1:12">
      <c r="A13006" s="65">
        <v>37</v>
      </c>
      <c r="B13006" t="s">
        <v>28</v>
      </c>
      <c r="C13006" s="65">
        <v>11</v>
      </c>
      <c r="D13006" t="s">
        <v>237</v>
      </c>
      <c r="E13006" s="65">
        <v>1</v>
      </c>
      <c r="F13006" t="s">
        <v>278</v>
      </c>
      <c r="G13006" t="s">
        <v>273</v>
      </c>
      <c r="H13006" t="s">
        <v>246</v>
      </c>
      <c r="I13006" t="s">
        <v>247</v>
      </c>
      <c r="J13006" s="65">
        <v>2</v>
      </c>
      <c r="K13006" t="str">
        <f t="shared" si="476"/>
        <v>37VI1200SRPS</v>
      </c>
      <c r="L13006">
        <f t="shared" si="477"/>
        <v>2</v>
      </c>
    </row>
    <row r="13007" spans="1:12">
      <c r="A13007" s="65">
        <v>37</v>
      </c>
      <c r="B13007" t="s">
        <v>28</v>
      </c>
      <c r="C13007" s="65">
        <v>11</v>
      </c>
      <c r="D13007" t="s">
        <v>237</v>
      </c>
      <c r="E13007" s="65">
        <v>1</v>
      </c>
      <c r="F13007" t="s">
        <v>278</v>
      </c>
      <c r="G13007" t="s">
        <v>273</v>
      </c>
      <c r="H13007" t="s">
        <v>244</v>
      </c>
      <c r="I13007" t="s">
        <v>245</v>
      </c>
      <c r="J13007" s="65">
        <v>2</v>
      </c>
      <c r="K13007" t="str">
        <f t="shared" si="476"/>
        <v>37VI1200SRTT</v>
      </c>
      <c r="L13007">
        <f t="shared" si="477"/>
        <v>2</v>
      </c>
    </row>
    <row r="13008" spans="1:12">
      <c r="A13008" s="65">
        <v>37</v>
      </c>
      <c r="B13008" t="s">
        <v>28</v>
      </c>
      <c r="C13008" s="65">
        <v>11</v>
      </c>
      <c r="D13008" t="s">
        <v>237</v>
      </c>
      <c r="E13008" s="65">
        <v>1</v>
      </c>
      <c r="F13008" t="s">
        <v>278</v>
      </c>
      <c r="G13008" t="s">
        <v>273</v>
      </c>
      <c r="H13008" t="s">
        <v>270</v>
      </c>
      <c r="I13008" t="s">
        <v>271</v>
      </c>
      <c r="J13008" s="65">
        <v>0</v>
      </c>
      <c r="K13008" t="str">
        <f t="shared" si="476"/>
        <v>37VI1200SRTR</v>
      </c>
      <c r="L13008">
        <f t="shared" si="477"/>
        <v>0</v>
      </c>
    </row>
    <row r="13009" spans="1:12">
      <c r="A13009" s="65">
        <v>37</v>
      </c>
      <c r="B13009" t="s">
        <v>28</v>
      </c>
      <c r="C13009" s="65">
        <v>11</v>
      </c>
      <c r="D13009" t="s">
        <v>237</v>
      </c>
      <c r="E13009" s="65">
        <v>1</v>
      </c>
      <c r="F13009" t="s">
        <v>278</v>
      </c>
      <c r="G13009" t="s">
        <v>273</v>
      </c>
      <c r="H13009" t="s">
        <v>240</v>
      </c>
      <c r="I13009" t="s">
        <v>241</v>
      </c>
      <c r="J13009" s="65">
        <v>2</v>
      </c>
      <c r="K13009" t="str">
        <f t="shared" si="476"/>
        <v>37VI1200SRTS</v>
      </c>
      <c r="L13009">
        <f t="shared" si="477"/>
        <v>2</v>
      </c>
    </row>
    <row r="13010" spans="1:12">
      <c r="A13010" s="65">
        <v>37</v>
      </c>
      <c r="B13010" t="s">
        <v>28</v>
      </c>
      <c r="C13010" s="65">
        <v>11</v>
      </c>
      <c r="D13010" t="s">
        <v>237</v>
      </c>
      <c r="E13010" s="65">
        <v>1</v>
      </c>
      <c r="F13010" t="s">
        <v>278</v>
      </c>
      <c r="G13010" t="s">
        <v>273</v>
      </c>
      <c r="H13010" t="s">
        <v>235</v>
      </c>
      <c r="I13010" t="s">
        <v>236</v>
      </c>
      <c r="J13010" s="65">
        <v>0</v>
      </c>
      <c r="K13010" t="str">
        <f t="shared" si="476"/>
        <v>37VI1200SABA</v>
      </c>
      <c r="L13010">
        <f t="shared" si="477"/>
        <v>0</v>
      </c>
    </row>
    <row r="13011" spans="1:12">
      <c r="A13011" s="65">
        <v>37</v>
      </c>
      <c r="B13011" t="s">
        <v>28</v>
      </c>
      <c r="C13011" s="65">
        <v>11</v>
      </c>
      <c r="D13011" t="s">
        <v>237</v>
      </c>
      <c r="E13011" s="65">
        <v>1</v>
      </c>
      <c r="F13011" t="s">
        <v>278</v>
      </c>
      <c r="G13011" t="s">
        <v>273</v>
      </c>
      <c r="H13011" t="s">
        <v>226</v>
      </c>
      <c r="I13011" t="s">
        <v>227</v>
      </c>
      <c r="J13011" s="65">
        <v>0</v>
      </c>
      <c r="K13011" t="str">
        <f t="shared" si="476"/>
        <v>37VI1200PLNA</v>
      </c>
      <c r="L13011">
        <f t="shared" si="477"/>
        <v>0</v>
      </c>
    </row>
    <row r="13012" spans="1:12">
      <c r="A13012" s="65">
        <v>37</v>
      </c>
      <c r="B13012" t="s">
        <v>28</v>
      </c>
      <c r="C13012" s="65">
        <v>11</v>
      </c>
      <c r="D13012" t="s">
        <v>237</v>
      </c>
      <c r="E13012" s="65">
        <v>1</v>
      </c>
      <c r="F13012" t="s">
        <v>278</v>
      </c>
      <c r="G13012" t="s">
        <v>273</v>
      </c>
      <c r="H13012" t="s">
        <v>224</v>
      </c>
      <c r="I13012" t="s">
        <v>225</v>
      </c>
      <c r="J13012" s="65">
        <v>0</v>
      </c>
      <c r="K13012" t="str">
        <f t="shared" si="476"/>
        <v>37VI1200ARRA</v>
      </c>
      <c r="L13012">
        <f t="shared" si="477"/>
        <v>0</v>
      </c>
    </row>
    <row r="13013" spans="1:12">
      <c r="A13013" s="65">
        <v>37</v>
      </c>
      <c r="B13013" t="s">
        <v>28</v>
      </c>
      <c r="C13013" s="65">
        <v>11</v>
      </c>
      <c r="D13013" t="s">
        <v>237</v>
      </c>
      <c r="E13013" s="65">
        <v>1</v>
      </c>
      <c r="F13013" t="s">
        <v>278</v>
      </c>
      <c r="G13013" t="s">
        <v>273</v>
      </c>
      <c r="H13013" t="s">
        <v>215</v>
      </c>
      <c r="I13013" t="s">
        <v>216</v>
      </c>
      <c r="J13013" s="65">
        <v>2</v>
      </c>
      <c r="K13013" t="str">
        <f t="shared" si="476"/>
        <v>37VI1200APRT</v>
      </c>
      <c r="L13013">
        <f t="shared" si="477"/>
        <v>2</v>
      </c>
    </row>
    <row r="13014" spans="1:12">
      <c r="A13014" s="65">
        <v>37</v>
      </c>
      <c r="B13014" t="s">
        <v>28</v>
      </c>
      <c r="C13014" s="65">
        <v>11</v>
      </c>
      <c r="D13014" t="s">
        <v>237</v>
      </c>
      <c r="E13014" s="65">
        <v>1</v>
      </c>
      <c r="F13014" t="s">
        <v>278</v>
      </c>
      <c r="G13014" t="s">
        <v>273</v>
      </c>
      <c r="H13014" t="s">
        <v>213</v>
      </c>
      <c r="I13014" t="s">
        <v>214</v>
      </c>
      <c r="J13014" s="65">
        <v>0</v>
      </c>
      <c r="K13014" t="str">
        <f t="shared" si="476"/>
        <v>37VI1200APRR</v>
      </c>
      <c r="L13014">
        <f t="shared" si="477"/>
        <v>0</v>
      </c>
    </row>
    <row r="13015" spans="1:12">
      <c r="A13015" s="65">
        <v>37</v>
      </c>
      <c r="B13015" t="s">
        <v>28</v>
      </c>
      <c r="C13015" s="65">
        <v>11</v>
      </c>
      <c r="D13015" t="s">
        <v>237</v>
      </c>
      <c r="E13015" s="65">
        <v>1</v>
      </c>
      <c r="F13015" t="s">
        <v>278</v>
      </c>
      <c r="G13015" t="s">
        <v>273</v>
      </c>
      <c r="H13015" t="s">
        <v>211</v>
      </c>
      <c r="I13015" t="s">
        <v>212</v>
      </c>
      <c r="J13015" s="65">
        <v>2</v>
      </c>
      <c r="K13015" t="str">
        <f t="shared" si="476"/>
        <v>37VI1200APRS</v>
      </c>
      <c r="L13015">
        <f t="shared" si="477"/>
        <v>2</v>
      </c>
    </row>
    <row r="13016" spans="1:12">
      <c r="A13016" s="65">
        <v>37</v>
      </c>
      <c r="B13016" t="s">
        <v>28</v>
      </c>
      <c r="C13016" s="65">
        <v>11</v>
      </c>
      <c r="D13016" t="s">
        <v>237</v>
      </c>
      <c r="E13016" s="65">
        <v>1</v>
      </c>
      <c r="F13016" t="s">
        <v>278</v>
      </c>
      <c r="G13016" t="s">
        <v>273</v>
      </c>
      <c r="H13016" t="s">
        <v>222</v>
      </c>
      <c r="I13016" t="s">
        <v>223</v>
      </c>
      <c r="J13016" s="65">
        <v>0</v>
      </c>
      <c r="K13016" t="str">
        <f t="shared" si="476"/>
        <v>37VI1200DPMA</v>
      </c>
      <c r="L13016">
        <f t="shared" si="477"/>
        <v>0</v>
      </c>
    </row>
    <row r="13017" spans="1:12">
      <c r="A13017" s="65">
        <v>37</v>
      </c>
      <c r="B13017" t="s">
        <v>28</v>
      </c>
      <c r="C13017" s="65">
        <v>11</v>
      </c>
      <c r="D13017" t="s">
        <v>237</v>
      </c>
      <c r="E13017" s="65">
        <v>1</v>
      </c>
      <c r="F13017" t="s">
        <v>278</v>
      </c>
      <c r="G13017" t="s">
        <v>273</v>
      </c>
      <c r="H13017" t="s">
        <v>220</v>
      </c>
      <c r="I13017" t="s">
        <v>221</v>
      </c>
      <c r="J13017" s="65">
        <v>0</v>
      </c>
      <c r="K13017" t="str">
        <f t="shared" si="476"/>
        <v>37VI1200DRET</v>
      </c>
      <c r="L13017">
        <f t="shared" si="477"/>
        <v>0</v>
      </c>
    </row>
    <row r="13018" spans="1:12">
      <c r="A13018" s="65">
        <v>37</v>
      </c>
      <c r="B13018" t="s">
        <v>28</v>
      </c>
      <c r="C13018" s="65">
        <v>11</v>
      </c>
      <c r="D13018" t="s">
        <v>237</v>
      </c>
      <c r="E13018" s="65">
        <v>1</v>
      </c>
      <c r="F13018" t="s">
        <v>278</v>
      </c>
      <c r="G13018" t="s">
        <v>273</v>
      </c>
      <c r="H13018" t="s">
        <v>262</v>
      </c>
      <c r="I13018" t="s">
        <v>263</v>
      </c>
      <c r="J13018" s="65">
        <v>0</v>
      </c>
      <c r="K13018" t="str">
        <f t="shared" si="476"/>
        <v>37VI1200DREX</v>
      </c>
      <c r="L13018">
        <f t="shared" si="477"/>
        <v>0</v>
      </c>
    </row>
    <row r="13019" spans="1:12">
      <c r="A13019" s="65">
        <v>37</v>
      </c>
      <c r="B13019" t="s">
        <v>28</v>
      </c>
      <c r="C13019" s="65">
        <v>11</v>
      </c>
      <c r="D13019" t="s">
        <v>237</v>
      </c>
      <c r="E13019" s="65">
        <v>1</v>
      </c>
      <c r="F13019" t="s">
        <v>278</v>
      </c>
      <c r="G13019" t="s">
        <v>273</v>
      </c>
      <c r="H13019" t="s">
        <v>260</v>
      </c>
      <c r="I13019" t="s">
        <v>261</v>
      </c>
      <c r="J13019" s="65">
        <v>0</v>
      </c>
      <c r="K13019" t="str">
        <f t="shared" si="476"/>
        <v>37VI1200DRVM</v>
      </c>
      <c r="L13019">
        <f t="shared" si="477"/>
        <v>0</v>
      </c>
    </row>
    <row r="13020" spans="1:12">
      <c r="A13020" s="65">
        <v>37</v>
      </c>
      <c r="B13020" t="s">
        <v>28</v>
      </c>
      <c r="C13020" s="65">
        <v>11</v>
      </c>
      <c r="D13020" t="s">
        <v>237</v>
      </c>
      <c r="E13020" s="65">
        <v>1</v>
      </c>
      <c r="F13020" t="s">
        <v>278</v>
      </c>
      <c r="G13020" t="s">
        <v>273</v>
      </c>
      <c r="H13020" t="s">
        <v>242</v>
      </c>
      <c r="I13020" t="s">
        <v>243</v>
      </c>
      <c r="J13020" s="65">
        <v>0</v>
      </c>
      <c r="K13020" t="str">
        <f t="shared" si="476"/>
        <v>37VI1200DRPP</v>
      </c>
      <c r="L13020">
        <f t="shared" si="477"/>
        <v>0</v>
      </c>
    </row>
    <row r="13021" spans="1:12">
      <c r="A13021" s="65">
        <v>37</v>
      </c>
      <c r="B13021" t="s">
        <v>28</v>
      </c>
      <c r="C13021" s="65">
        <v>11</v>
      </c>
      <c r="D13021" t="s">
        <v>237</v>
      </c>
      <c r="E13021" s="65">
        <v>1</v>
      </c>
      <c r="F13021" t="s">
        <v>278</v>
      </c>
      <c r="G13021" t="s">
        <v>273</v>
      </c>
      <c r="H13021" t="s">
        <v>268</v>
      </c>
      <c r="I13021" t="s">
        <v>269</v>
      </c>
      <c r="J13021" s="65">
        <v>4</v>
      </c>
      <c r="K13021" t="str">
        <f t="shared" si="476"/>
        <v>37VI1200DRCF</v>
      </c>
      <c r="L13021">
        <f t="shared" si="477"/>
        <v>4</v>
      </c>
    </row>
    <row r="13022" spans="1:12">
      <c r="A13022" s="65">
        <v>37</v>
      </c>
      <c r="B13022" t="s">
        <v>28</v>
      </c>
      <c r="C13022" s="65">
        <v>11</v>
      </c>
      <c r="D13022" t="s">
        <v>237</v>
      </c>
      <c r="E13022" s="65">
        <v>1</v>
      </c>
      <c r="F13022" t="s">
        <v>278</v>
      </c>
      <c r="G13022" t="s">
        <v>273</v>
      </c>
      <c r="H13022" t="s">
        <v>266</v>
      </c>
      <c r="I13022" t="s">
        <v>267</v>
      </c>
      <c r="J13022" s="65">
        <v>4</v>
      </c>
      <c r="K13022" t="str">
        <f t="shared" si="476"/>
        <v>37VI1200PTRE</v>
      </c>
      <c r="L13022">
        <f t="shared" si="477"/>
        <v>4</v>
      </c>
    </row>
    <row r="13023" spans="1:12">
      <c r="A13023" s="65">
        <v>37</v>
      </c>
      <c r="B13023" t="s">
        <v>28</v>
      </c>
      <c r="C13023" s="65">
        <v>11</v>
      </c>
      <c r="D13023" t="s">
        <v>237</v>
      </c>
      <c r="E13023" s="65">
        <v>1</v>
      </c>
      <c r="F13023" t="s">
        <v>278</v>
      </c>
      <c r="G13023" t="s">
        <v>273</v>
      </c>
      <c r="H13023" t="s">
        <v>233</v>
      </c>
      <c r="I13023" t="s">
        <v>234</v>
      </c>
      <c r="J13023" s="65">
        <v>0</v>
      </c>
      <c r="K13023" t="str">
        <f t="shared" si="476"/>
        <v>37VI1200PRER</v>
      </c>
      <c r="L13023">
        <f t="shared" si="477"/>
        <v>0</v>
      </c>
    </row>
    <row r="13024" spans="1:12">
      <c r="A13024" s="65">
        <v>37</v>
      </c>
      <c r="B13024" t="s">
        <v>28</v>
      </c>
      <c r="C13024" s="65">
        <v>11</v>
      </c>
      <c r="D13024" t="s">
        <v>237</v>
      </c>
      <c r="E13024" s="65">
        <v>1</v>
      </c>
      <c r="F13024" t="s">
        <v>278</v>
      </c>
      <c r="G13024" t="s">
        <v>273</v>
      </c>
      <c r="H13024" t="s">
        <v>231</v>
      </c>
      <c r="I13024" t="s">
        <v>232</v>
      </c>
      <c r="J13024" s="65">
        <v>4</v>
      </c>
      <c r="K13024" t="str">
        <f t="shared" si="476"/>
        <v>37VI1200PRES</v>
      </c>
      <c r="L13024">
        <f t="shared" si="477"/>
        <v>4</v>
      </c>
    </row>
    <row r="13025" spans="1:12">
      <c r="A13025" s="65">
        <v>37</v>
      </c>
      <c r="B13025" t="s">
        <v>28</v>
      </c>
      <c r="C13025" s="65">
        <v>11</v>
      </c>
      <c r="D13025" t="s">
        <v>237</v>
      </c>
      <c r="E13025" s="65">
        <v>1</v>
      </c>
      <c r="F13025" t="s">
        <v>278</v>
      </c>
      <c r="G13025" t="s">
        <v>273</v>
      </c>
      <c r="H13025" t="s">
        <v>229</v>
      </c>
      <c r="I13025" t="s">
        <v>230</v>
      </c>
      <c r="J13025" s="65">
        <v>0</v>
      </c>
      <c r="K13025" t="str">
        <f t="shared" si="476"/>
        <v>37VI1200PRNR</v>
      </c>
      <c r="L13025">
        <f t="shared" si="477"/>
        <v>0</v>
      </c>
    </row>
    <row r="13026" spans="1:12">
      <c r="A13026" s="65">
        <v>37</v>
      </c>
      <c r="B13026" t="s">
        <v>28</v>
      </c>
      <c r="C13026" s="65">
        <v>11</v>
      </c>
      <c r="D13026" t="s">
        <v>237</v>
      </c>
      <c r="E13026" s="65">
        <v>1</v>
      </c>
      <c r="F13026" t="s">
        <v>278</v>
      </c>
      <c r="G13026" t="s">
        <v>273</v>
      </c>
      <c r="H13026" t="s">
        <v>228</v>
      </c>
      <c r="I13026" t="s">
        <v>217</v>
      </c>
      <c r="J13026" s="65">
        <v>4</v>
      </c>
      <c r="K13026" t="str">
        <f t="shared" si="476"/>
        <v>37VI1200PTBI</v>
      </c>
      <c r="L13026">
        <f t="shared" si="477"/>
        <v>4</v>
      </c>
    </row>
    <row r="13027" spans="1:12">
      <c r="A13027" s="65">
        <v>37</v>
      </c>
      <c r="B13027" t="s">
        <v>28</v>
      </c>
      <c r="C13027" s="65">
        <v>11</v>
      </c>
      <c r="D13027" t="s">
        <v>237</v>
      </c>
      <c r="E13027" s="65">
        <v>1</v>
      </c>
      <c r="F13027" t="s">
        <v>278</v>
      </c>
      <c r="G13027" t="s">
        <v>273</v>
      </c>
      <c r="H13027" t="s">
        <v>264</v>
      </c>
      <c r="I13027" t="s">
        <v>265</v>
      </c>
      <c r="J13027" s="65">
        <v>0</v>
      </c>
      <c r="K13027" t="str">
        <f t="shared" si="476"/>
        <v>37VI1200RSRR</v>
      </c>
      <c r="L13027">
        <f t="shared" si="477"/>
        <v>0</v>
      </c>
    </row>
    <row r="13028" spans="1:12">
      <c r="A13028" s="65">
        <v>37</v>
      </c>
      <c r="B13028" t="s">
        <v>28</v>
      </c>
      <c r="C13028" s="65">
        <v>11</v>
      </c>
      <c r="D13028" t="s">
        <v>237</v>
      </c>
      <c r="E13028" s="65">
        <v>1</v>
      </c>
      <c r="F13028" t="s">
        <v>278</v>
      </c>
      <c r="G13028" t="s">
        <v>273</v>
      </c>
      <c r="H13028" t="s">
        <v>258</v>
      </c>
      <c r="I13028" t="s">
        <v>259</v>
      </c>
      <c r="J13028" s="65">
        <v>2200</v>
      </c>
      <c r="K13028" t="str">
        <f t="shared" si="476"/>
        <v>37VI1200RSRS</v>
      </c>
      <c r="L13028">
        <f t="shared" si="477"/>
        <v>2200</v>
      </c>
    </row>
    <row r="13029" spans="1:12">
      <c r="A13029" s="65">
        <v>37</v>
      </c>
      <c r="B13029" t="s">
        <v>28</v>
      </c>
      <c r="C13029" s="65">
        <v>11</v>
      </c>
      <c r="D13029" t="s">
        <v>237</v>
      </c>
      <c r="E13029" s="65">
        <v>1</v>
      </c>
      <c r="F13029" t="s">
        <v>278</v>
      </c>
      <c r="G13029" t="s">
        <v>273</v>
      </c>
      <c r="H13029" t="s">
        <v>252</v>
      </c>
      <c r="I13029" t="s">
        <v>253</v>
      </c>
      <c r="J13029" s="65">
        <v>2</v>
      </c>
      <c r="K13029" t="str">
        <f t="shared" si="476"/>
        <v>37VI1200SRRS</v>
      </c>
      <c r="L13029">
        <f t="shared" si="477"/>
        <v>2</v>
      </c>
    </row>
    <row r="13030" spans="1:12">
      <c r="A13030" s="65">
        <v>37</v>
      </c>
      <c r="B13030" t="s">
        <v>28</v>
      </c>
      <c r="C13030" s="65">
        <v>11</v>
      </c>
      <c r="D13030" t="s">
        <v>237</v>
      </c>
      <c r="E13030" s="65">
        <v>1</v>
      </c>
      <c r="F13030" t="s">
        <v>279</v>
      </c>
      <c r="G13030" t="s">
        <v>280</v>
      </c>
      <c r="H13030" t="s">
        <v>235</v>
      </c>
      <c r="I13030" t="s">
        <v>236</v>
      </c>
      <c r="J13030" s="65">
        <v>0</v>
      </c>
      <c r="K13030" t="str">
        <f t="shared" si="476"/>
        <v>37VI1201SABA</v>
      </c>
      <c r="L13030">
        <f t="shared" si="477"/>
        <v>0</v>
      </c>
    </row>
    <row r="13031" spans="1:12">
      <c r="A13031" s="65">
        <v>37</v>
      </c>
      <c r="B13031" t="s">
        <v>28</v>
      </c>
      <c r="C13031" s="65">
        <v>11</v>
      </c>
      <c r="D13031" t="s">
        <v>237</v>
      </c>
      <c r="E13031" s="65">
        <v>1</v>
      </c>
      <c r="F13031" t="s">
        <v>279</v>
      </c>
      <c r="G13031" t="s">
        <v>280</v>
      </c>
      <c r="H13031" t="s">
        <v>226</v>
      </c>
      <c r="I13031" t="s">
        <v>227</v>
      </c>
      <c r="J13031" s="65">
        <v>0</v>
      </c>
      <c r="K13031" t="str">
        <f t="shared" si="476"/>
        <v>37VI1201PLNA</v>
      </c>
      <c r="L13031">
        <f t="shared" si="477"/>
        <v>0</v>
      </c>
    </row>
    <row r="13032" spans="1:12">
      <c r="A13032" s="65">
        <v>37</v>
      </c>
      <c r="B13032" t="s">
        <v>28</v>
      </c>
      <c r="C13032" s="65">
        <v>11</v>
      </c>
      <c r="D13032" t="s">
        <v>237</v>
      </c>
      <c r="E13032" s="65">
        <v>1</v>
      </c>
      <c r="F13032" t="s">
        <v>279</v>
      </c>
      <c r="G13032" t="s">
        <v>280</v>
      </c>
      <c r="H13032" t="s">
        <v>224</v>
      </c>
      <c r="I13032" t="s">
        <v>225</v>
      </c>
      <c r="J13032" s="65">
        <v>0</v>
      </c>
      <c r="K13032" t="str">
        <f t="shared" si="476"/>
        <v>37VI1201ARRA</v>
      </c>
      <c r="L13032">
        <f t="shared" si="477"/>
        <v>0</v>
      </c>
    </row>
    <row r="13033" spans="1:12">
      <c r="A13033" s="65">
        <v>37</v>
      </c>
      <c r="B13033" t="s">
        <v>28</v>
      </c>
      <c r="C13033" s="65">
        <v>11</v>
      </c>
      <c r="D13033" t="s">
        <v>237</v>
      </c>
      <c r="E13033" s="65">
        <v>1</v>
      </c>
      <c r="F13033" t="s">
        <v>279</v>
      </c>
      <c r="G13033" t="s">
        <v>280</v>
      </c>
      <c r="H13033" t="s">
        <v>215</v>
      </c>
      <c r="I13033" t="s">
        <v>216</v>
      </c>
      <c r="J13033" s="65">
        <v>2</v>
      </c>
      <c r="K13033" t="str">
        <f t="shared" si="476"/>
        <v>37VI1201APRT</v>
      </c>
      <c r="L13033">
        <f t="shared" si="477"/>
        <v>2</v>
      </c>
    </row>
    <row r="13034" spans="1:12">
      <c r="A13034" s="65">
        <v>37</v>
      </c>
      <c r="B13034" t="s">
        <v>28</v>
      </c>
      <c r="C13034" s="65">
        <v>11</v>
      </c>
      <c r="D13034" t="s">
        <v>237</v>
      </c>
      <c r="E13034" s="65">
        <v>1</v>
      </c>
      <c r="F13034" t="s">
        <v>279</v>
      </c>
      <c r="G13034" t="s">
        <v>280</v>
      </c>
      <c r="H13034" t="s">
        <v>213</v>
      </c>
      <c r="I13034" t="s">
        <v>214</v>
      </c>
      <c r="J13034" s="65">
        <v>0</v>
      </c>
      <c r="K13034" t="str">
        <f t="shared" si="476"/>
        <v>37VI1201APRR</v>
      </c>
      <c r="L13034">
        <f t="shared" si="477"/>
        <v>0</v>
      </c>
    </row>
    <row r="13035" spans="1:12">
      <c r="A13035" s="65">
        <v>37</v>
      </c>
      <c r="B13035" t="s">
        <v>28</v>
      </c>
      <c r="C13035" s="65">
        <v>11</v>
      </c>
      <c r="D13035" t="s">
        <v>237</v>
      </c>
      <c r="E13035" s="65">
        <v>1</v>
      </c>
      <c r="F13035" t="s">
        <v>279</v>
      </c>
      <c r="G13035" t="s">
        <v>280</v>
      </c>
      <c r="H13035" t="s">
        <v>211</v>
      </c>
      <c r="I13035" t="s">
        <v>212</v>
      </c>
      <c r="J13035" s="65">
        <v>2</v>
      </c>
      <c r="K13035" t="str">
        <f t="shared" si="476"/>
        <v>37VI1201APRS</v>
      </c>
      <c r="L13035">
        <f t="shared" si="477"/>
        <v>2</v>
      </c>
    </row>
    <row r="13036" spans="1:12">
      <c r="A13036" s="65">
        <v>37</v>
      </c>
      <c r="B13036" t="s">
        <v>28</v>
      </c>
      <c r="C13036" s="65">
        <v>11</v>
      </c>
      <c r="D13036" t="s">
        <v>237</v>
      </c>
      <c r="E13036" s="65">
        <v>1</v>
      </c>
      <c r="F13036" t="s">
        <v>279</v>
      </c>
      <c r="G13036" t="s">
        <v>280</v>
      </c>
      <c r="H13036" t="s">
        <v>222</v>
      </c>
      <c r="I13036" t="s">
        <v>223</v>
      </c>
      <c r="J13036" s="65">
        <v>0</v>
      </c>
      <c r="K13036" t="str">
        <f t="shared" si="476"/>
        <v>37VI1201DPMA</v>
      </c>
      <c r="L13036">
        <f t="shared" si="477"/>
        <v>0</v>
      </c>
    </row>
    <row r="13037" spans="1:12">
      <c r="A13037" s="65">
        <v>37</v>
      </c>
      <c r="B13037" t="s">
        <v>28</v>
      </c>
      <c r="C13037" s="65">
        <v>11</v>
      </c>
      <c r="D13037" t="s">
        <v>237</v>
      </c>
      <c r="E13037" s="65">
        <v>1</v>
      </c>
      <c r="F13037" t="s">
        <v>279</v>
      </c>
      <c r="G13037" t="s">
        <v>280</v>
      </c>
      <c r="H13037" t="s">
        <v>220</v>
      </c>
      <c r="I13037" t="s">
        <v>221</v>
      </c>
      <c r="J13037" s="65">
        <v>0</v>
      </c>
      <c r="K13037" t="str">
        <f t="shared" si="476"/>
        <v>37VI1201DRET</v>
      </c>
      <c r="L13037">
        <f t="shared" si="477"/>
        <v>0</v>
      </c>
    </row>
    <row r="13038" spans="1:12">
      <c r="A13038" s="65">
        <v>37</v>
      </c>
      <c r="B13038" t="s">
        <v>28</v>
      </c>
      <c r="C13038" s="65">
        <v>11</v>
      </c>
      <c r="D13038" t="s">
        <v>237</v>
      </c>
      <c r="E13038" s="65">
        <v>1</v>
      </c>
      <c r="F13038" t="s">
        <v>279</v>
      </c>
      <c r="G13038" t="s">
        <v>280</v>
      </c>
      <c r="H13038" t="s">
        <v>262</v>
      </c>
      <c r="I13038" t="s">
        <v>263</v>
      </c>
      <c r="J13038" s="65">
        <v>0</v>
      </c>
      <c r="K13038" t="str">
        <f t="shared" si="476"/>
        <v>37VI1201DREX</v>
      </c>
      <c r="L13038">
        <f t="shared" si="477"/>
        <v>0</v>
      </c>
    </row>
    <row r="13039" spans="1:12">
      <c r="A13039" s="65">
        <v>37</v>
      </c>
      <c r="B13039" t="s">
        <v>28</v>
      </c>
      <c r="C13039" s="65">
        <v>11</v>
      </c>
      <c r="D13039" t="s">
        <v>237</v>
      </c>
      <c r="E13039" s="65">
        <v>1</v>
      </c>
      <c r="F13039" t="s">
        <v>279</v>
      </c>
      <c r="G13039" t="s">
        <v>280</v>
      </c>
      <c r="H13039" t="s">
        <v>260</v>
      </c>
      <c r="I13039" t="s">
        <v>261</v>
      </c>
      <c r="J13039" s="65">
        <v>0</v>
      </c>
      <c r="K13039" t="str">
        <f t="shared" si="476"/>
        <v>37VI1201DRVM</v>
      </c>
      <c r="L13039">
        <f t="shared" si="477"/>
        <v>0</v>
      </c>
    </row>
    <row r="13040" spans="1:12">
      <c r="A13040" s="65">
        <v>37</v>
      </c>
      <c r="B13040" t="s">
        <v>28</v>
      </c>
      <c r="C13040" s="65">
        <v>11</v>
      </c>
      <c r="D13040" t="s">
        <v>237</v>
      </c>
      <c r="E13040" s="65">
        <v>1</v>
      </c>
      <c r="F13040" t="s">
        <v>279</v>
      </c>
      <c r="G13040" t="s">
        <v>280</v>
      </c>
      <c r="H13040" t="s">
        <v>242</v>
      </c>
      <c r="I13040" t="s">
        <v>243</v>
      </c>
      <c r="J13040" s="65">
        <v>0</v>
      </c>
      <c r="K13040" t="str">
        <f t="shared" si="476"/>
        <v>37VI1201DRPP</v>
      </c>
      <c r="L13040">
        <f t="shared" si="477"/>
        <v>0</v>
      </c>
    </row>
    <row r="13041" spans="1:12">
      <c r="A13041" s="65">
        <v>37</v>
      </c>
      <c r="B13041" t="s">
        <v>28</v>
      </c>
      <c r="C13041" s="65">
        <v>11</v>
      </c>
      <c r="D13041" t="s">
        <v>237</v>
      </c>
      <c r="E13041" s="65">
        <v>1</v>
      </c>
      <c r="F13041" t="s">
        <v>279</v>
      </c>
      <c r="G13041" t="s">
        <v>280</v>
      </c>
      <c r="H13041" t="s">
        <v>268</v>
      </c>
      <c r="I13041" t="s">
        <v>269</v>
      </c>
      <c r="J13041" s="65">
        <v>4</v>
      </c>
      <c r="K13041" t="str">
        <f t="shared" si="476"/>
        <v>37VI1201DRCF</v>
      </c>
      <c r="L13041">
        <f t="shared" si="477"/>
        <v>4</v>
      </c>
    </row>
    <row r="13042" spans="1:12">
      <c r="A13042" s="65">
        <v>37</v>
      </c>
      <c r="B13042" t="s">
        <v>28</v>
      </c>
      <c r="C13042" s="65">
        <v>11</v>
      </c>
      <c r="D13042" t="s">
        <v>237</v>
      </c>
      <c r="E13042" s="65">
        <v>1</v>
      </c>
      <c r="F13042" t="s">
        <v>279</v>
      </c>
      <c r="G13042" t="s">
        <v>280</v>
      </c>
      <c r="H13042" t="s">
        <v>266</v>
      </c>
      <c r="I13042" t="s">
        <v>267</v>
      </c>
      <c r="J13042" s="65">
        <v>4</v>
      </c>
      <c r="K13042" t="str">
        <f t="shared" si="476"/>
        <v>37VI1201PTRE</v>
      </c>
      <c r="L13042">
        <f t="shared" si="477"/>
        <v>4</v>
      </c>
    </row>
    <row r="13043" spans="1:12">
      <c r="A13043" s="65">
        <v>37</v>
      </c>
      <c r="B13043" t="s">
        <v>28</v>
      </c>
      <c r="C13043" s="65">
        <v>11</v>
      </c>
      <c r="D13043" t="s">
        <v>237</v>
      </c>
      <c r="E13043" s="65">
        <v>1</v>
      </c>
      <c r="F13043" t="s">
        <v>279</v>
      </c>
      <c r="G13043" t="s">
        <v>280</v>
      </c>
      <c r="H13043" t="s">
        <v>233</v>
      </c>
      <c r="I13043" t="s">
        <v>234</v>
      </c>
      <c r="J13043" s="65">
        <v>0</v>
      </c>
      <c r="K13043" t="str">
        <f t="shared" si="476"/>
        <v>37VI1201PRER</v>
      </c>
      <c r="L13043">
        <f t="shared" si="477"/>
        <v>0</v>
      </c>
    </row>
    <row r="13044" spans="1:12">
      <c r="A13044" s="65">
        <v>37</v>
      </c>
      <c r="B13044" t="s">
        <v>28</v>
      </c>
      <c r="C13044" s="65">
        <v>11</v>
      </c>
      <c r="D13044" t="s">
        <v>237</v>
      </c>
      <c r="E13044" s="65">
        <v>1</v>
      </c>
      <c r="F13044" t="s">
        <v>279</v>
      </c>
      <c r="G13044" t="s">
        <v>280</v>
      </c>
      <c r="H13044" t="s">
        <v>231</v>
      </c>
      <c r="I13044" t="s">
        <v>232</v>
      </c>
      <c r="J13044" s="65">
        <v>4</v>
      </c>
      <c r="K13044" t="str">
        <f t="shared" ref="K13044:K13107" si="478">CONCATENATE(TEXT(A13044,"00"),F13044,H13044)</f>
        <v>37VI1201PRES</v>
      </c>
      <c r="L13044">
        <f t="shared" ref="L13044:L13107" si="479">J13044</f>
        <v>4</v>
      </c>
    </row>
    <row r="13045" spans="1:12">
      <c r="A13045" s="65">
        <v>37</v>
      </c>
      <c r="B13045" t="s">
        <v>28</v>
      </c>
      <c r="C13045" s="65">
        <v>11</v>
      </c>
      <c r="D13045" t="s">
        <v>237</v>
      </c>
      <c r="E13045" s="65">
        <v>1</v>
      </c>
      <c r="F13045" t="s">
        <v>279</v>
      </c>
      <c r="G13045" t="s">
        <v>280</v>
      </c>
      <c r="H13045" t="s">
        <v>229</v>
      </c>
      <c r="I13045" t="s">
        <v>230</v>
      </c>
      <c r="J13045" s="65">
        <v>0</v>
      </c>
      <c r="K13045" t="str">
        <f t="shared" si="478"/>
        <v>37VI1201PRNR</v>
      </c>
      <c r="L13045">
        <f t="shared" si="479"/>
        <v>0</v>
      </c>
    </row>
    <row r="13046" spans="1:12">
      <c r="A13046" s="65">
        <v>37</v>
      </c>
      <c r="B13046" t="s">
        <v>28</v>
      </c>
      <c r="C13046" s="65">
        <v>11</v>
      </c>
      <c r="D13046" t="s">
        <v>237</v>
      </c>
      <c r="E13046" s="65">
        <v>1</v>
      </c>
      <c r="F13046" t="s">
        <v>279</v>
      </c>
      <c r="G13046" t="s">
        <v>280</v>
      </c>
      <c r="H13046" t="s">
        <v>228</v>
      </c>
      <c r="I13046" t="s">
        <v>217</v>
      </c>
      <c r="J13046" s="65">
        <v>4</v>
      </c>
      <c r="K13046" t="str">
        <f t="shared" si="478"/>
        <v>37VI1201PTBI</v>
      </c>
      <c r="L13046">
        <f t="shared" si="479"/>
        <v>4</v>
      </c>
    </row>
    <row r="13047" spans="1:12">
      <c r="A13047" s="65">
        <v>37</v>
      </c>
      <c r="B13047" t="s">
        <v>28</v>
      </c>
      <c r="C13047" s="65">
        <v>11</v>
      </c>
      <c r="D13047" t="s">
        <v>237</v>
      </c>
      <c r="E13047" s="65">
        <v>1</v>
      </c>
      <c r="F13047" t="s">
        <v>279</v>
      </c>
      <c r="G13047" t="s">
        <v>280</v>
      </c>
      <c r="H13047" t="s">
        <v>264</v>
      </c>
      <c r="I13047" t="s">
        <v>265</v>
      </c>
      <c r="J13047" s="65">
        <v>0</v>
      </c>
      <c r="K13047" t="str">
        <f t="shared" si="478"/>
        <v>37VI1201RSRR</v>
      </c>
      <c r="L13047">
        <f t="shared" si="479"/>
        <v>0</v>
      </c>
    </row>
    <row r="13048" spans="1:12">
      <c r="A13048" s="65">
        <v>37</v>
      </c>
      <c r="B13048" t="s">
        <v>28</v>
      </c>
      <c r="C13048" s="65">
        <v>11</v>
      </c>
      <c r="D13048" t="s">
        <v>237</v>
      </c>
      <c r="E13048" s="65">
        <v>1</v>
      </c>
      <c r="F13048" t="s">
        <v>279</v>
      </c>
      <c r="G13048" t="s">
        <v>280</v>
      </c>
      <c r="H13048" t="s">
        <v>258</v>
      </c>
      <c r="I13048" t="s">
        <v>259</v>
      </c>
      <c r="J13048" s="65">
        <v>2200</v>
      </c>
      <c r="K13048" t="str">
        <f t="shared" si="478"/>
        <v>37VI1201RSRS</v>
      </c>
      <c r="L13048">
        <f t="shared" si="479"/>
        <v>2200</v>
      </c>
    </row>
    <row r="13049" spans="1:12">
      <c r="A13049" s="65">
        <v>37</v>
      </c>
      <c r="B13049" t="s">
        <v>28</v>
      </c>
      <c r="C13049" s="65">
        <v>11</v>
      </c>
      <c r="D13049" t="s">
        <v>237</v>
      </c>
      <c r="E13049" s="65">
        <v>1</v>
      </c>
      <c r="F13049" t="s">
        <v>279</v>
      </c>
      <c r="G13049" t="s">
        <v>280</v>
      </c>
      <c r="H13049" t="s">
        <v>256</v>
      </c>
      <c r="I13049" t="s">
        <v>257</v>
      </c>
      <c r="J13049" s="65">
        <v>2</v>
      </c>
      <c r="K13049" t="str">
        <f t="shared" si="478"/>
        <v>37VI1201SRRT</v>
      </c>
      <c r="L13049">
        <f t="shared" si="479"/>
        <v>2</v>
      </c>
    </row>
    <row r="13050" spans="1:12">
      <c r="A13050" s="65">
        <v>37</v>
      </c>
      <c r="B13050" t="s">
        <v>28</v>
      </c>
      <c r="C13050" s="65">
        <v>11</v>
      </c>
      <c r="D13050" t="s">
        <v>237</v>
      </c>
      <c r="E13050" s="65">
        <v>1</v>
      </c>
      <c r="F13050" t="s">
        <v>279</v>
      </c>
      <c r="G13050" t="s">
        <v>280</v>
      </c>
      <c r="H13050" t="s">
        <v>254</v>
      </c>
      <c r="I13050" t="s">
        <v>255</v>
      </c>
      <c r="J13050" s="65">
        <v>0</v>
      </c>
      <c r="K13050" t="str">
        <f t="shared" si="478"/>
        <v>37VI1201SRRR</v>
      </c>
      <c r="L13050">
        <f t="shared" si="479"/>
        <v>0</v>
      </c>
    </row>
    <row r="13051" spans="1:12">
      <c r="A13051" s="65">
        <v>37</v>
      </c>
      <c r="B13051" t="s">
        <v>28</v>
      </c>
      <c r="C13051" s="65">
        <v>11</v>
      </c>
      <c r="D13051" t="s">
        <v>237</v>
      </c>
      <c r="E13051" s="65">
        <v>1</v>
      </c>
      <c r="F13051" t="s">
        <v>279</v>
      </c>
      <c r="G13051" t="s">
        <v>280</v>
      </c>
      <c r="H13051" t="s">
        <v>252</v>
      </c>
      <c r="I13051" t="s">
        <v>253</v>
      </c>
      <c r="J13051" s="65">
        <v>2</v>
      </c>
      <c r="K13051" t="str">
        <f t="shared" si="478"/>
        <v>37VI1201SRRS</v>
      </c>
      <c r="L13051">
        <f t="shared" si="479"/>
        <v>2</v>
      </c>
    </row>
    <row r="13052" spans="1:12">
      <c r="A13052" s="65">
        <v>37</v>
      </c>
      <c r="B13052" t="s">
        <v>28</v>
      </c>
      <c r="C13052" s="65">
        <v>11</v>
      </c>
      <c r="D13052" t="s">
        <v>237</v>
      </c>
      <c r="E13052" s="65">
        <v>1</v>
      </c>
      <c r="F13052" t="s">
        <v>279</v>
      </c>
      <c r="G13052" t="s">
        <v>280</v>
      </c>
      <c r="H13052" t="s">
        <v>250</v>
      </c>
      <c r="I13052" t="s">
        <v>251</v>
      </c>
      <c r="J13052" s="65">
        <v>2</v>
      </c>
      <c r="K13052" t="str">
        <f t="shared" si="478"/>
        <v>37VI1201SRPT</v>
      </c>
      <c r="L13052">
        <f t="shared" si="479"/>
        <v>2</v>
      </c>
    </row>
    <row r="13053" spans="1:12">
      <c r="A13053" s="65">
        <v>37</v>
      </c>
      <c r="B13053" t="s">
        <v>28</v>
      </c>
      <c r="C13053" s="65">
        <v>11</v>
      </c>
      <c r="D13053" t="s">
        <v>237</v>
      </c>
      <c r="E13053" s="65">
        <v>1</v>
      </c>
      <c r="F13053" t="s">
        <v>279</v>
      </c>
      <c r="G13053" t="s">
        <v>280</v>
      </c>
      <c r="H13053" t="s">
        <v>248</v>
      </c>
      <c r="I13053" t="s">
        <v>249</v>
      </c>
      <c r="J13053" s="65">
        <v>0</v>
      </c>
      <c r="K13053" t="str">
        <f t="shared" si="478"/>
        <v>37VI1201SRPR</v>
      </c>
      <c r="L13053">
        <f t="shared" si="479"/>
        <v>0</v>
      </c>
    </row>
    <row r="13054" spans="1:12">
      <c r="A13054" s="65">
        <v>37</v>
      </c>
      <c r="B13054" t="s">
        <v>28</v>
      </c>
      <c r="C13054" s="65">
        <v>11</v>
      </c>
      <c r="D13054" t="s">
        <v>237</v>
      </c>
      <c r="E13054" s="65">
        <v>1</v>
      </c>
      <c r="F13054" t="s">
        <v>279</v>
      </c>
      <c r="G13054" t="s">
        <v>280</v>
      </c>
      <c r="H13054" t="s">
        <v>246</v>
      </c>
      <c r="I13054" t="s">
        <v>247</v>
      </c>
      <c r="J13054" s="65">
        <v>2</v>
      </c>
      <c r="K13054" t="str">
        <f t="shared" si="478"/>
        <v>37VI1201SRPS</v>
      </c>
      <c r="L13054">
        <f t="shared" si="479"/>
        <v>2</v>
      </c>
    </row>
    <row r="13055" spans="1:12">
      <c r="A13055" s="65">
        <v>37</v>
      </c>
      <c r="B13055" t="s">
        <v>28</v>
      </c>
      <c r="C13055" s="65">
        <v>11</v>
      </c>
      <c r="D13055" t="s">
        <v>237</v>
      </c>
      <c r="E13055" s="65">
        <v>1</v>
      </c>
      <c r="F13055" t="s">
        <v>279</v>
      </c>
      <c r="G13055" t="s">
        <v>280</v>
      </c>
      <c r="H13055" t="s">
        <v>244</v>
      </c>
      <c r="I13055" t="s">
        <v>245</v>
      </c>
      <c r="J13055" s="65">
        <v>2</v>
      </c>
      <c r="K13055" t="str">
        <f t="shared" si="478"/>
        <v>37VI1201SRTT</v>
      </c>
      <c r="L13055">
        <f t="shared" si="479"/>
        <v>2</v>
      </c>
    </row>
    <row r="13056" spans="1:12">
      <c r="A13056" s="65">
        <v>37</v>
      </c>
      <c r="B13056" t="s">
        <v>28</v>
      </c>
      <c r="C13056" s="65">
        <v>11</v>
      </c>
      <c r="D13056" t="s">
        <v>237</v>
      </c>
      <c r="E13056" s="65">
        <v>1</v>
      </c>
      <c r="F13056" t="s">
        <v>279</v>
      </c>
      <c r="G13056" t="s">
        <v>280</v>
      </c>
      <c r="H13056" t="s">
        <v>240</v>
      </c>
      <c r="I13056" t="s">
        <v>241</v>
      </c>
      <c r="J13056" s="65">
        <v>2</v>
      </c>
      <c r="K13056" t="str">
        <f t="shared" si="478"/>
        <v>37VI1201SRTS</v>
      </c>
      <c r="L13056">
        <f t="shared" si="479"/>
        <v>2</v>
      </c>
    </row>
    <row r="13057" spans="1:12">
      <c r="A13057" s="65">
        <v>37</v>
      </c>
      <c r="B13057" t="s">
        <v>28</v>
      </c>
      <c r="C13057" s="65">
        <v>11</v>
      </c>
      <c r="D13057" t="s">
        <v>237</v>
      </c>
      <c r="E13057" s="65">
        <v>1</v>
      </c>
      <c r="F13057" t="s">
        <v>279</v>
      </c>
      <c r="G13057" t="s">
        <v>280</v>
      </c>
      <c r="H13057" t="s">
        <v>270</v>
      </c>
      <c r="I13057" t="s">
        <v>271</v>
      </c>
      <c r="J13057" s="65">
        <v>0</v>
      </c>
      <c r="K13057" t="str">
        <f t="shared" si="478"/>
        <v>37VI1201SRTR</v>
      </c>
      <c r="L13057">
        <f t="shared" si="479"/>
        <v>0</v>
      </c>
    </row>
    <row r="13058" spans="1:12">
      <c r="A13058" s="65">
        <v>37</v>
      </c>
      <c r="B13058" t="s">
        <v>28</v>
      </c>
      <c r="C13058" s="65">
        <v>11</v>
      </c>
      <c r="D13058" t="s">
        <v>237</v>
      </c>
      <c r="E13058" s="65">
        <v>1</v>
      </c>
      <c r="F13058" t="s">
        <v>281</v>
      </c>
      <c r="G13058" t="s">
        <v>282</v>
      </c>
      <c r="H13058" t="s">
        <v>240</v>
      </c>
      <c r="I13058" t="s">
        <v>241</v>
      </c>
      <c r="J13058" s="65">
        <v>0</v>
      </c>
      <c r="K13058" t="str">
        <f t="shared" si="478"/>
        <v>37VI1202SRTS</v>
      </c>
      <c r="L13058">
        <f t="shared" si="479"/>
        <v>0</v>
      </c>
    </row>
    <row r="13059" spans="1:12">
      <c r="A13059" s="65">
        <v>37</v>
      </c>
      <c r="B13059" t="s">
        <v>28</v>
      </c>
      <c r="C13059" s="65">
        <v>11</v>
      </c>
      <c r="D13059" t="s">
        <v>237</v>
      </c>
      <c r="E13059" s="65">
        <v>1</v>
      </c>
      <c r="F13059" t="s">
        <v>281</v>
      </c>
      <c r="G13059" t="s">
        <v>282</v>
      </c>
      <c r="H13059" t="s">
        <v>270</v>
      </c>
      <c r="I13059" t="s">
        <v>271</v>
      </c>
      <c r="J13059" s="65">
        <v>0</v>
      </c>
      <c r="K13059" t="str">
        <f t="shared" si="478"/>
        <v>37VI1202SRTR</v>
      </c>
      <c r="L13059">
        <f t="shared" si="479"/>
        <v>0</v>
      </c>
    </row>
    <row r="13060" spans="1:12">
      <c r="A13060" s="65">
        <v>37</v>
      </c>
      <c r="B13060" t="s">
        <v>28</v>
      </c>
      <c r="C13060" s="65">
        <v>11</v>
      </c>
      <c r="D13060" t="s">
        <v>237</v>
      </c>
      <c r="E13060" s="65">
        <v>1</v>
      </c>
      <c r="F13060" t="s">
        <v>281</v>
      </c>
      <c r="G13060" t="s">
        <v>282</v>
      </c>
      <c r="H13060" t="s">
        <v>244</v>
      </c>
      <c r="I13060" t="s">
        <v>245</v>
      </c>
      <c r="J13060" s="65">
        <v>0</v>
      </c>
      <c r="K13060" t="str">
        <f t="shared" si="478"/>
        <v>37VI1202SRTT</v>
      </c>
      <c r="L13060">
        <f t="shared" si="479"/>
        <v>0</v>
      </c>
    </row>
    <row r="13061" spans="1:12">
      <c r="A13061" s="65">
        <v>37</v>
      </c>
      <c r="B13061" t="s">
        <v>28</v>
      </c>
      <c r="C13061" s="65">
        <v>11</v>
      </c>
      <c r="D13061" t="s">
        <v>237</v>
      </c>
      <c r="E13061" s="65">
        <v>1</v>
      </c>
      <c r="F13061" t="s">
        <v>281</v>
      </c>
      <c r="G13061" t="s">
        <v>282</v>
      </c>
      <c r="H13061" t="s">
        <v>246</v>
      </c>
      <c r="I13061" t="s">
        <v>247</v>
      </c>
      <c r="J13061" s="65">
        <v>0</v>
      </c>
      <c r="K13061" t="str">
        <f t="shared" si="478"/>
        <v>37VI1202SRPS</v>
      </c>
      <c r="L13061">
        <f t="shared" si="479"/>
        <v>0</v>
      </c>
    </row>
    <row r="13062" spans="1:12">
      <c r="A13062" s="65">
        <v>37</v>
      </c>
      <c r="B13062" t="s">
        <v>28</v>
      </c>
      <c r="C13062" s="65">
        <v>11</v>
      </c>
      <c r="D13062" t="s">
        <v>237</v>
      </c>
      <c r="E13062" s="65">
        <v>1</v>
      </c>
      <c r="F13062" t="s">
        <v>281</v>
      </c>
      <c r="G13062" t="s">
        <v>282</v>
      </c>
      <c r="H13062" t="s">
        <v>248</v>
      </c>
      <c r="I13062" t="s">
        <v>249</v>
      </c>
      <c r="J13062" s="65">
        <v>0</v>
      </c>
      <c r="K13062" t="str">
        <f t="shared" si="478"/>
        <v>37VI1202SRPR</v>
      </c>
      <c r="L13062">
        <f t="shared" si="479"/>
        <v>0</v>
      </c>
    </row>
    <row r="13063" spans="1:12">
      <c r="A13063" s="65">
        <v>37</v>
      </c>
      <c r="B13063" t="s">
        <v>28</v>
      </c>
      <c r="C13063" s="65">
        <v>11</v>
      </c>
      <c r="D13063" t="s">
        <v>237</v>
      </c>
      <c r="E13063" s="65">
        <v>1</v>
      </c>
      <c r="F13063" t="s">
        <v>281</v>
      </c>
      <c r="G13063" t="s">
        <v>282</v>
      </c>
      <c r="H13063" t="s">
        <v>250</v>
      </c>
      <c r="I13063" t="s">
        <v>251</v>
      </c>
      <c r="J13063" s="65">
        <v>0</v>
      </c>
      <c r="K13063" t="str">
        <f t="shared" si="478"/>
        <v>37VI1202SRPT</v>
      </c>
      <c r="L13063">
        <f t="shared" si="479"/>
        <v>0</v>
      </c>
    </row>
    <row r="13064" spans="1:12">
      <c r="A13064" s="65">
        <v>37</v>
      </c>
      <c r="B13064" t="s">
        <v>28</v>
      </c>
      <c r="C13064" s="65">
        <v>11</v>
      </c>
      <c r="D13064" t="s">
        <v>237</v>
      </c>
      <c r="E13064" s="65">
        <v>1</v>
      </c>
      <c r="F13064" t="s">
        <v>281</v>
      </c>
      <c r="G13064" t="s">
        <v>282</v>
      </c>
      <c r="H13064" t="s">
        <v>252</v>
      </c>
      <c r="I13064" t="s">
        <v>253</v>
      </c>
      <c r="J13064" s="65">
        <v>0</v>
      </c>
      <c r="K13064" t="str">
        <f t="shared" si="478"/>
        <v>37VI1202SRRS</v>
      </c>
      <c r="L13064">
        <f t="shared" si="479"/>
        <v>0</v>
      </c>
    </row>
    <row r="13065" spans="1:12">
      <c r="A13065" s="65">
        <v>37</v>
      </c>
      <c r="B13065" t="s">
        <v>28</v>
      </c>
      <c r="C13065" s="65">
        <v>11</v>
      </c>
      <c r="D13065" t="s">
        <v>237</v>
      </c>
      <c r="E13065" s="65">
        <v>1</v>
      </c>
      <c r="F13065" t="s">
        <v>281</v>
      </c>
      <c r="G13065" t="s">
        <v>282</v>
      </c>
      <c r="H13065" t="s">
        <v>254</v>
      </c>
      <c r="I13065" t="s">
        <v>255</v>
      </c>
      <c r="J13065" s="65">
        <v>0</v>
      </c>
      <c r="K13065" t="str">
        <f t="shared" si="478"/>
        <v>37VI1202SRRR</v>
      </c>
      <c r="L13065">
        <f t="shared" si="479"/>
        <v>0</v>
      </c>
    </row>
    <row r="13066" spans="1:12">
      <c r="A13066" s="65">
        <v>37</v>
      </c>
      <c r="B13066" t="s">
        <v>28</v>
      </c>
      <c r="C13066" s="65">
        <v>11</v>
      </c>
      <c r="D13066" t="s">
        <v>237</v>
      </c>
      <c r="E13066" s="65">
        <v>1</v>
      </c>
      <c r="F13066" t="s">
        <v>281</v>
      </c>
      <c r="G13066" t="s">
        <v>282</v>
      </c>
      <c r="H13066" t="s">
        <v>256</v>
      </c>
      <c r="I13066" t="s">
        <v>257</v>
      </c>
      <c r="J13066" s="65">
        <v>0</v>
      </c>
      <c r="K13066" t="str">
        <f t="shared" si="478"/>
        <v>37VI1202SRRT</v>
      </c>
      <c r="L13066">
        <f t="shared" si="479"/>
        <v>0</v>
      </c>
    </row>
    <row r="13067" spans="1:12">
      <c r="A13067" s="65">
        <v>37</v>
      </c>
      <c r="B13067" t="s">
        <v>28</v>
      </c>
      <c r="C13067" s="65">
        <v>11</v>
      </c>
      <c r="D13067" t="s">
        <v>237</v>
      </c>
      <c r="E13067" s="65">
        <v>1</v>
      </c>
      <c r="F13067" t="s">
        <v>281</v>
      </c>
      <c r="G13067" t="s">
        <v>282</v>
      </c>
      <c r="H13067" t="s">
        <v>258</v>
      </c>
      <c r="I13067" t="s">
        <v>259</v>
      </c>
      <c r="J13067" s="65">
        <v>0</v>
      </c>
      <c r="K13067" t="str">
        <f t="shared" si="478"/>
        <v>37VI1202RSRS</v>
      </c>
      <c r="L13067">
        <f t="shared" si="479"/>
        <v>0</v>
      </c>
    </row>
    <row r="13068" spans="1:12">
      <c r="A13068" s="65">
        <v>37</v>
      </c>
      <c r="B13068" t="s">
        <v>28</v>
      </c>
      <c r="C13068" s="65">
        <v>11</v>
      </c>
      <c r="D13068" t="s">
        <v>237</v>
      </c>
      <c r="E13068" s="65">
        <v>1</v>
      </c>
      <c r="F13068" t="s">
        <v>281</v>
      </c>
      <c r="G13068" t="s">
        <v>282</v>
      </c>
      <c r="H13068" t="s">
        <v>264</v>
      </c>
      <c r="I13068" t="s">
        <v>265</v>
      </c>
      <c r="J13068" s="65">
        <v>0</v>
      </c>
      <c r="K13068" t="str">
        <f t="shared" si="478"/>
        <v>37VI1202RSRR</v>
      </c>
      <c r="L13068">
        <f t="shared" si="479"/>
        <v>0</v>
      </c>
    </row>
    <row r="13069" spans="1:12">
      <c r="A13069" s="65">
        <v>37</v>
      </c>
      <c r="B13069" t="s">
        <v>28</v>
      </c>
      <c r="C13069" s="65">
        <v>11</v>
      </c>
      <c r="D13069" t="s">
        <v>237</v>
      </c>
      <c r="E13069" s="65">
        <v>1</v>
      </c>
      <c r="F13069" t="s">
        <v>281</v>
      </c>
      <c r="G13069" t="s">
        <v>282</v>
      </c>
      <c r="H13069" t="s">
        <v>228</v>
      </c>
      <c r="I13069" t="s">
        <v>217</v>
      </c>
      <c r="J13069" s="65">
        <v>0</v>
      </c>
      <c r="K13069" t="str">
        <f t="shared" si="478"/>
        <v>37VI1202PTBI</v>
      </c>
      <c r="L13069">
        <f t="shared" si="479"/>
        <v>0</v>
      </c>
    </row>
    <row r="13070" spans="1:12">
      <c r="A13070" s="65">
        <v>37</v>
      </c>
      <c r="B13070" t="s">
        <v>28</v>
      </c>
      <c r="C13070" s="65">
        <v>11</v>
      </c>
      <c r="D13070" t="s">
        <v>237</v>
      </c>
      <c r="E13070" s="65">
        <v>1</v>
      </c>
      <c r="F13070" t="s">
        <v>281</v>
      </c>
      <c r="G13070" t="s">
        <v>282</v>
      </c>
      <c r="H13070" t="s">
        <v>229</v>
      </c>
      <c r="I13070" t="s">
        <v>230</v>
      </c>
      <c r="J13070" s="65">
        <v>0</v>
      </c>
      <c r="K13070" t="str">
        <f t="shared" si="478"/>
        <v>37VI1202PRNR</v>
      </c>
      <c r="L13070">
        <f t="shared" si="479"/>
        <v>0</v>
      </c>
    </row>
    <row r="13071" spans="1:12">
      <c r="A13071" s="65">
        <v>37</v>
      </c>
      <c r="B13071" t="s">
        <v>28</v>
      </c>
      <c r="C13071" s="65">
        <v>11</v>
      </c>
      <c r="D13071" t="s">
        <v>237</v>
      </c>
      <c r="E13071" s="65">
        <v>1</v>
      </c>
      <c r="F13071" t="s">
        <v>281</v>
      </c>
      <c r="G13071" t="s">
        <v>282</v>
      </c>
      <c r="H13071" t="s">
        <v>231</v>
      </c>
      <c r="I13071" t="s">
        <v>232</v>
      </c>
      <c r="J13071" s="65">
        <v>0</v>
      </c>
      <c r="K13071" t="str">
        <f t="shared" si="478"/>
        <v>37VI1202PRES</v>
      </c>
      <c r="L13071">
        <f t="shared" si="479"/>
        <v>0</v>
      </c>
    </row>
    <row r="13072" spans="1:12">
      <c r="A13072" s="65">
        <v>37</v>
      </c>
      <c r="B13072" t="s">
        <v>28</v>
      </c>
      <c r="C13072" s="65">
        <v>11</v>
      </c>
      <c r="D13072" t="s">
        <v>237</v>
      </c>
      <c r="E13072" s="65">
        <v>1</v>
      </c>
      <c r="F13072" t="s">
        <v>281</v>
      </c>
      <c r="G13072" t="s">
        <v>282</v>
      </c>
      <c r="H13072" t="s">
        <v>233</v>
      </c>
      <c r="I13072" t="s">
        <v>234</v>
      </c>
      <c r="J13072" s="65">
        <v>0</v>
      </c>
      <c r="K13072" t="str">
        <f t="shared" si="478"/>
        <v>37VI1202PRER</v>
      </c>
      <c r="L13072">
        <f t="shared" si="479"/>
        <v>0</v>
      </c>
    </row>
    <row r="13073" spans="1:12">
      <c r="A13073" s="65">
        <v>37</v>
      </c>
      <c r="B13073" t="s">
        <v>28</v>
      </c>
      <c r="C13073" s="65">
        <v>11</v>
      </c>
      <c r="D13073" t="s">
        <v>237</v>
      </c>
      <c r="E13073" s="65">
        <v>1</v>
      </c>
      <c r="F13073" t="s">
        <v>281</v>
      </c>
      <c r="G13073" t="s">
        <v>282</v>
      </c>
      <c r="H13073" t="s">
        <v>266</v>
      </c>
      <c r="I13073" t="s">
        <v>267</v>
      </c>
      <c r="J13073" s="65">
        <v>0</v>
      </c>
      <c r="K13073" t="str">
        <f t="shared" si="478"/>
        <v>37VI1202PTRE</v>
      </c>
      <c r="L13073">
        <f t="shared" si="479"/>
        <v>0</v>
      </c>
    </row>
    <row r="13074" spans="1:12">
      <c r="A13074" s="65">
        <v>37</v>
      </c>
      <c r="B13074" t="s">
        <v>28</v>
      </c>
      <c r="C13074" s="65">
        <v>11</v>
      </c>
      <c r="D13074" t="s">
        <v>237</v>
      </c>
      <c r="E13074" s="65">
        <v>1</v>
      </c>
      <c r="F13074" t="s">
        <v>281</v>
      </c>
      <c r="G13074" t="s">
        <v>282</v>
      </c>
      <c r="H13074" t="s">
        <v>268</v>
      </c>
      <c r="I13074" t="s">
        <v>269</v>
      </c>
      <c r="J13074" s="65">
        <v>0</v>
      </c>
      <c r="K13074" t="str">
        <f t="shared" si="478"/>
        <v>37VI1202DRCF</v>
      </c>
      <c r="L13074">
        <f t="shared" si="479"/>
        <v>0</v>
      </c>
    </row>
    <row r="13075" spans="1:12">
      <c r="A13075" s="65">
        <v>37</v>
      </c>
      <c r="B13075" t="s">
        <v>28</v>
      </c>
      <c r="C13075" s="65">
        <v>11</v>
      </c>
      <c r="D13075" t="s">
        <v>237</v>
      </c>
      <c r="E13075" s="65">
        <v>1</v>
      </c>
      <c r="F13075" t="s">
        <v>281</v>
      </c>
      <c r="G13075" t="s">
        <v>282</v>
      </c>
      <c r="H13075" t="s">
        <v>242</v>
      </c>
      <c r="I13075" t="s">
        <v>243</v>
      </c>
      <c r="J13075" s="65">
        <v>0</v>
      </c>
      <c r="K13075" t="str">
        <f t="shared" si="478"/>
        <v>37VI1202DRPP</v>
      </c>
      <c r="L13075">
        <f t="shared" si="479"/>
        <v>0</v>
      </c>
    </row>
    <row r="13076" spans="1:12">
      <c r="A13076" s="65">
        <v>37</v>
      </c>
      <c r="B13076" t="s">
        <v>28</v>
      </c>
      <c r="C13076" s="65">
        <v>11</v>
      </c>
      <c r="D13076" t="s">
        <v>237</v>
      </c>
      <c r="E13076" s="65">
        <v>1</v>
      </c>
      <c r="F13076" t="s">
        <v>281</v>
      </c>
      <c r="G13076" t="s">
        <v>282</v>
      </c>
      <c r="H13076" t="s">
        <v>260</v>
      </c>
      <c r="I13076" t="s">
        <v>261</v>
      </c>
      <c r="J13076" s="65">
        <v>0</v>
      </c>
      <c r="K13076" t="str">
        <f t="shared" si="478"/>
        <v>37VI1202DRVM</v>
      </c>
      <c r="L13076">
        <f t="shared" si="479"/>
        <v>0</v>
      </c>
    </row>
    <row r="13077" spans="1:12">
      <c r="A13077" s="65">
        <v>37</v>
      </c>
      <c r="B13077" t="s">
        <v>28</v>
      </c>
      <c r="C13077" s="65">
        <v>11</v>
      </c>
      <c r="D13077" t="s">
        <v>237</v>
      </c>
      <c r="E13077" s="65">
        <v>1</v>
      </c>
      <c r="F13077" t="s">
        <v>281</v>
      </c>
      <c r="G13077" t="s">
        <v>282</v>
      </c>
      <c r="H13077" t="s">
        <v>262</v>
      </c>
      <c r="I13077" t="s">
        <v>263</v>
      </c>
      <c r="J13077" s="65">
        <v>0</v>
      </c>
      <c r="K13077" t="str">
        <f t="shared" si="478"/>
        <v>37VI1202DREX</v>
      </c>
      <c r="L13077">
        <f t="shared" si="479"/>
        <v>0</v>
      </c>
    </row>
    <row r="13078" spans="1:12">
      <c r="A13078" s="65">
        <v>37</v>
      </c>
      <c r="B13078" t="s">
        <v>28</v>
      </c>
      <c r="C13078" s="65">
        <v>11</v>
      </c>
      <c r="D13078" t="s">
        <v>237</v>
      </c>
      <c r="E13078" s="65">
        <v>1</v>
      </c>
      <c r="F13078" t="s">
        <v>281</v>
      </c>
      <c r="G13078" t="s">
        <v>282</v>
      </c>
      <c r="H13078" t="s">
        <v>220</v>
      </c>
      <c r="I13078" t="s">
        <v>221</v>
      </c>
      <c r="J13078" s="65">
        <v>0</v>
      </c>
      <c r="K13078" t="str">
        <f t="shared" si="478"/>
        <v>37VI1202DRET</v>
      </c>
      <c r="L13078">
        <f t="shared" si="479"/>
        <v>0</v>
      </c>
    </row>
    <row r="13079" spans="1:12">
      <c r="A13079" s="65">
        <v>37</v>
      </c>
      <c r="B13079" t="s">
        <v>28</v>
      </c>
      <c r="C13079" s="65">
        <v>11</v>
      </c>
      <c r="D13079" t="s">
        <v>237</v>
      </c>
      <c r="E13079" s="65">
        <v>1</v>
      </c>
      <c r="F13079" t="s">
        <v>281</v>
      </c>
      <c r="G13079" t="s">
        <v>282</v>
      </c>
      <c r="H13079" t="s">
        <v>222</v>
      </c>
      <c r="I13079" t="s">
        <v>223</v>
      </c>
      <c r="J13079" s="65">
        <v>0</v>
      </c>
      <c r="K13079" t="str">
        <f t="shared" si="478"/>
        <v>37VI1202DPMA</v>
      </c>
      <c r="L13079">
        <f t="shared" si="479"/>
        <v>0</v>
      </c>
    </row>
    <row r="13080" spans="1:12">
      <c r="A13080" s="65">
        <v>37</v>
      </c>
      <c r="B13080" t="s">
        <v>28</v>
      </c>
      <c r="C13080" s="65">
        <v>11</v>
      </c>
      <c r="D13080" t="s">
        <v>237</v>
      </c>
      <c r="E13080" s="65">
        <v>1</v>
      </c>
      <c r="F13080" t="s">
        <v>281</v>
      </c>
      <c r="G13080" t="s">
        <v>282</v>
      </c>
      <c r="H13080" t="s">
        <v>211</v>
      </c>
      <c r="I13080" t="s">
        <v>212</v>
      </c>
      <c r="J13080" s="65">
        <v>0</v>
      </c>
      <c r="K13080" t="str">
        <f t="shared" si="478"/>
        <v>37VI1202APRS</v>
      </c>
      <c r="L13080">
        <f t="shared" si="479"/>
        <v>0</v>
      </c>
    </row>
    <row r="13081" spans="1:12">
      <c r="A13081" s="65">
        <v>37</v>
      </c>
      <c r="B13081" t="s">
        <v>28</v>
      </c>
      <c r="C13081" s="65">
        <v>11</v>
      </c>
      <c r="D13081" t="s">
        <v>237</v>
      </c>
      <c r="E13081" s="65">
        <v>1</v>
      </c>
      <c r="F13081" t="s">
        <v>281</v>
      </c>
      <c r="G13081" t="s">
        <v>282</v>
      </c>
      <c r="H13081" t="s">
        <v>213</v>
      </c>
      <c r="I13081" t="s">
        <v>214</v>
      </c>
      <c r="J13081" s="65">
        <v>0</v>
      </c>
      <c r="K13081" t="str">
        <f t="shared" si="478"/>
        <v>37VI1202APRR</v>
      </c>
      <c r="L13081">
        <f t="shared" si="479"/>
        <v>0</v>
      </c>
    </row>
    <row r="13082" spans="1:12">
      <c r="A13082" s="65">
        <v>37</v>
      </c>
      <c r="B13082" t="s">
        <v>28</v>
      </c>
      <c r="C13082" s="65">
        <v>11</v>
      </c>
      <c r="D13082" t="s">
        <v>237</v>
      </c>
      <c r="E13082" s="65">
        <v>1</v>
      </c>
      <c r="F13082" t="s">
        <v>281</v>
      </c>
      <c r="G13082" t="s">
        <v>282</v>
      </c>
      <c r="H13082" t="s">
        <v>215</v>
      </c>
      <c r="I13082" t="s">
        <v>216</v>
      </c>
      <c r="J13082" s="65">
        <v>0</v>
      </c>
      <c r="K13082" t="str">
        <f t="shared" si="478"/>
        <v>37VI1202APRT</v>
      </c>
      <c r="L13082">
        <f t="shared" si="479"/>
        <v>0</v>
      </c>
    </row>
    <row r="13083" spans="1:12">
      <c r="A13083" s="65">
        <v>37</v>
      </c>
      <c r="B13083" t="s">
        <v>28</v>
      </c>
      <c r="C13083" s="65">
        <v>11</v>
      </c>
      <c r="D13083" t="s">
        <v>237</v>
      </c>
      <c r="E13083" s="65">
        <v>1</v>
      </c>
      <c r="F13083" t="s">
        <v>281</v>
      </c>
      <c r="G13083" t="s">
        <v>282</v>
      </c>
      <c r="H13083" t="s">
        <v>224</v>
      </c>
      <c r="I13083" t="s">
        <v>225</v>
      </c>
      <c r="J13083" s="65">
        <v>0</v>
      </c>
      <c r="K13083" t="str">
        <f t="shared" si="478"/>
        <v>37VI1202ARRA</v>
      </c>
      <c r="L13083">
        <f t="shared" si="479"/>
        <v>0</v>
      </c>
    </row>
    <row r="13084" spans="1:12">
      <c r="A13084" s="65">
        <v>37</v>
      </c>
      <c r="B13084" t="s">
        <v>28</v>
      </c>
      <c r="C13084" s="65">
        <v>11</v>
      </c>
      <c r="D13084" t="s">
        <v>237</v>
      </c>
      <c r="E13084" s="65">
        <v>1</v>
      </c>
      <c r="F13084" t="s">
        <v>281</v>
      </c>
      <c r="G13084" t="s">
        <v>282</v>
      </c>
      <c r="H13084" t="s">
        <v>226</v>
      </c>
      <c r="I13084" t="s">
        <v>227</v>
      </c>
      <c r="J13084" s="65">
        <v>0</v>
      </c>
      <c r="K13084" t="str">
        <f t="shared" si="478"/>
        <v>37VI1202PLNA</v>
      </c>
      <c r="L13084">
        <f t="shared" si="479"/>
        <v>0</v>
      </c>
    </row>
    <row r="13085" spans="1:12">
      <c r="A13085" s="65">
        <v>37</v>
      </c>
      <c r="B13085" t="s">
        <v>28</v>
      </c>
      <c r="C13085" s="65">
        <v>11</v>
      </c>
      <c r="D13085" t="s">
        <v>237</v>
      </c>
      <c r="E13085" s="65">
        <v>1</v>
      </c>
      <c r="F13085" t="s">
        <v>281</v>
      </c>
      <c r="G13085" t="s">
        <v>282</v>
      </c>
      <c r="H13085" t="s">
        <v>235</v>
      </c>
      <c r="I13085" t="s">
        <v>236</v>
      </c>
      <c r="J13085" s="65">
        <v>0</v>
      </c>
      <c r="K13085" t="str">
        <f t="shared" si="478"/>
        <v>37VI1202SABA</v>
      </c>
      <c r="L13085">
        <f t="shared" si="479"/>
        <v>0</v>
      </c>
    </row>
    <row r="13086" spans="1:12">
      <c r="A13086" s="65">
        <v>37</v>
      </c>
      <c r="B13086" t="s">
        <v>28</v>
      </c>
      <c r="C13086" s="65">
        <v>11</v>
      </c>
      <c r="D13086" t="s">
        <v>237</v>
      </c>
      <c r="E13086" s="65">
        <v>1</v>
      </c>
      <c r="F13086" t="s">
        <v>283</v>
      </c>
      <c r="G13086" t="s">
        <v>284</v>
      </c>
      <c r="H13086" t="s">
        <v>224</v>
      </c>
      <c r="I13086" t="s">
        <v>225</v>
      </c>
      <c r="J13086" s="65">
        <v>0</v>
      </c>
      <c r="K13086" t="str">
        <f t="shared" si="478"/>
        <v>37VI1300ARRA</v>
      </c>
      <c r="L13086">
        <f t="shared" si="479"/>
        <v>0</v>
      </c>
    </row>
    <row r="13087" spans="1:12">
      <c r="A13087" s="65">
        <v>37</v>
      </c>
      <c r="B13087" t="s">
        <v>28</v>
      </c>
      <c r="C13087" s="65">
        <v>11</v>
      </c>
      <c r="D13087" t="s">
        <v>237</v>
      </c>
      <c r="E13087" s="65">
        <v>1</v>
      </c>
      <c r="F13087" t="s">
        <v>283</v>
      </c>
      <c r="G13087" t="s">
        <v>284</v>
      </c>
      <c r="H13087" t="s">
        <v>215</v>
      </c>
      <c r="I13087" t="s">
        <v>216</v>
      </c>
      <c r="J13087" s="65">
        <v>0</v>
      </c>
      <c r="K13087" t="str">
        <f t="shared" si="478"/>
        <v>37VI1300APRT</v>
      </c>
      <c r="L13087">
        <f t="shared" si="479"/>
        <v>0</v>
      </c>
    </row>
    <row r="13088" spans="1:12">
      <c r="A13088" s="65">
        <v>37</v>
      </c>
      <c r="B13088" t="s">
        <v>28</v>
      </c>
      <c r="C13088" s="65">
        <v>11</v>
      </c>
      <c r="D13088" t="s">
        <v>237</v>
      </c>
      <c r="E13088" s="65">
        <v>1</v>
      </c>
      <c r="F13088" t="s">
        <v>283</v>
      </c>
      <c r="G13088" t="s">
        <v>284</v>
      </c>
      <c r="H13088" t="s">
        <v>235</v>
      </c>
      <c r="I13088" t="s">
        <v>236</v>
      </c>
      <c r="J13088" s="65">
        <v>0</v>
      </c>
      <c r="K13088" t="str">
        <f t="shared" si="478"/>
        <v>37VI1300SABA</v>
      </c>
      <c r="L13088">
        <f t="shared" si="479"/>
        <v>0</v>
      </c>
    </row>
    <row r="13089" spans="1:12">
      <c r="A13089" s="65">
        <v>37</v>
      </c>
      <c r="B13089" t="s">
        <v>28</v>
      </c>
      <c r="C13089" s="65">
        <v>11</v>
      </c>
      <c r="D13089" t="s">
        <v>237</v>
      </c>
      <c r="E13089" s="65">
        <v>1</v>
      </c>
      <c r="F13089" t="s">
        <v>283</v>
      </c>
      <c r="G13089" t="s">
        <v>284</v>
      </c>
      <c r="H13089" t="s">
        <v>240</v>
      </c>
      <c r="I13089" t="s">
        <v>241</v>
      </c>
      <c r="J13089" s="65">
        <v>0</v>
      </c>
      <c r="K13089" t="str">
        <f t="shared" si="478"/>
        <v>37VI1300SRTS</v>
      </c>
      <c r="L13089">
        <f t="shared" si="479"/>
        <v>0</v>
      </c>
    </row>
    <row r="13090" spans="1:12">
      <c r="A13090" s="65">
        <v>37</v>
      </c>
      <c r="B13090" t="s">
        <v>28</v>
      </c>
      <c r="C13090" s="65">
        <v>11</v>
      </c>
      <c r="D13090" t="s">
        <v>237</v>
      </c>
      <c r="E13090" s="65">
        <v>1</v>
      </c>
      <c r="F13090" t="s">
        <v>283</v>
      </c>
      <c r="G13090" t="s">
        <v>284</v>
      </c>
      <c r="H13090" t="s">
        <v>270</v>
      </c>
      <c r="I13090" t="s">
        <v>271</v>
      </c>
      <c r="J13090" s="65">
        <v>0</v>
      </c>
      <c r="K13090" t="str">
        <f t="shared" si="478"/>
        <v>37VI1300SRTR</v>
      </c>
      <c r="L13090">
        <f t="shared" si="479"/>
        <v>0</v>
      </c>
    </row>
    <row r="13091" spans="1:12">
      <c r="A13091" s="65">
        <v>37</v>
      </c>
      <c r="B13091" t="s">
        <v>28</v>
      </c>
      <c r="C13091" s="65">
        <v>11</v>
      </c>
      <c r="D13091" t="s">
        <v>237</v>
      </c>
      <c r="E13091" s="65">
        <v>1</v>
      </c>
      <c r="F13091" t="s">
        <v>283</v>
      </c>
      <c r="G13091" t="s">
        <v>284</v>
      </c>
      <c r="H13091" t="s">
        <v>244</v>
      </c>
      <c r="I13091" t="s">
        <v>245</v>
      </c>
      <c r="J13091" s="65">
        <v>0</v>
      </c>
      <c r="K13091" t="str">
        <f t="shared" si="478"/>
        <v>37VI1300SRTT</v>
      </c>
      <c r="L13091">
        <f t="shared" si="479"/>
        <v>0</v>
      </c>
    </row>
    <row r="13092" spans="1:12">
      <c r="A13092" s="65">
        <v>37</v>
      </c>
      <c r="B13092" t="s">
        <v>28</v>
      </c>
      <c r="C13092" s="65">
        <v>11</v>
      </c>
      <c r="D13092" t="s">
        <v>237</v>
      </c>
      <c r="E13092" s="65">
        <v>1</v>
      </c>
      <c r="F13092" t="s">
        <v>283</v>
      </c>
      <c r="G13092" t="s">
        <v>284</v>
      </c>
      <c r="H13092" t="s">
        <v>246</v>
      </c>
      <c r="I13092" t="s">
        <v>247</v>
      </c>
      <c r="J13092" s="65">
        <v>0</v>
      </c>
      <c r="K13092" t="str">
        <f t="shared" si="478"/>
        <v>37VI1300SRPS</v>
      </c>
      <c r="L13092">
        <f t="shared" si="479"/>
        <v>0</v>
      </c>
    </row>
    <row r="13093" spans="1:12">
      <c r="A13093" s="65">
        <v>37</v>
      </c>
      <c r="B13093" t="s">
        <v>28</v>
      </c>
      <c r="C13093" s="65">
        <v>11</v>
      </c>
      <c r="D13093" t="s">
        <v>237</v>
      </c>
      <c r="E13093" s="65">
        <v>1</v>
      </c>
      <c r="F13093" t="s">
        <v>283</v>
      </c>
      <c r="G13093" t="s">
        <v>284</v>
      </c>
      <c r="H13093" t="s">
        <v>250</v>
      </c>
      <c r="I13093" t="s">
        <v>251</v>
      </c>
      <c r="J13093" s="65">
        <v>0</v>
      </c>
      <c r="K13093" t="str">
        <f t="shared" si="478"/>
        <v>37VI1300SRPT</v>
      </c>
      <c r="L13093">
        <f t="shared" si="479"/>
        <v>0</v>
      </c>
    </row>
    <row r="13094" spans="1:12">
      <c r="A13094" s="65">
        <v>37</v>
      </c>
      <c r="B13094" t="s">
        <v>28</v>
      </c>
      <c r="C13094" s="65">
        <v>11</v>
      </c>
      <c r="D13094" t="s">
        <v>237</v>
      </c>
      <c r="E13094" s="65">
        <v>1</v>
      </c>
      <c r="F13094" t="s">
        <v>283</v>
      </c>
      <c r="G13094" t="s">
        <v>284</v>
      </c>
      <c r="H13094" t="s">
        <v>252</v>
      </c>
      <c r="I13094" t="s">
        <v>253</v>
      </c>
      <c r="J13094" s="65">
        <v>0</v>
      </c>
      <c r="K13094" t="str">
        <f t="shared" si="478"/>
        <v>37VI1300SRRS</v>
      </c>
      <c r="L13094">
        <f t="shared" si="479"/>
        <v>0</v>
      </c>
    </row>
    <row r="13095" spans="1:12">
      <c r="A13095" s="65">
        <v>37</v>
      </c>
      <c r="B13095" t="s">
        <v>28</v>
      </c>
      <c r="C13095" s="65">
        <v>11</v>
      </c>
      <c r="D13095" t="s">
        <v>237</v>
      </c>
      <c r="E13095" s="65">
        <v>1</v>
      </c>
      <c r="F13095" t="s">
        <v>283</v>
      </c>
      <c r="G13095" t="s">
        <v>284</v>
      </c>
      <c r="H13095" t="s">
        <v>254</v>
      </c>
      <c r="I13095" t="s">
        <v>255</v>
      </c>
      <c r="J13095" s="65">
        <v>0</v>
      </c>
      <c r="K13095" t="str">
        <f t="shared" si="478"/>
        <v>37VI1300SRRR</v>
      </c>
      <c r="L13095">
        <f t="shared" si="479"/>
        <v>0</v>
      </c>
    </row>
    <row r="13096" spans="1:12">
      <c r="A13096" s="65">
        <v>37</v>
      </c>
      <c r="B13096" t="s">
        <v>28</v>
      </c>
      <c r="C13096" s="65">
        <v>11</v>
      </c>
      <c r="D13096" t="s">
        <v>237</v>
      </c>
      <c r="E13096" s="65">
        <v>1</v>
      </c>
      <c r="F13096" t="s">
        <v>283</v>
      </c>
      <c r="G13096" t="s">
        <v>284</v>
      </c>
      <c r="H13096" t="s">
        <v>256</v>
      </c>
      <c r="I13096" t="s">
        <v>257</v>
      </c>
      <c r="J13096" s="65">
        <v>0</v>
      </c>
      <c r="K13096" t="str">
        <f t="shared" si="478"/>
        <v>37VI1300SRRT</v>
      </c>
      <c r="L13096">
        <f t="shared" si="479"/>
        <v>0</v>
      </c>
    </row>
    <row r="13097" spans="1:12">
      <c r="A13097" s="65">
        <v>37</v>
      </c>
      <c r="B13097" t="s">
        <v>28</v>
      </c>
      <c r="C13097" s="65">
        <v>11</v>
      </c>
      <c r="D13097" t="s">
        <v>237</v>
      </c>
      <c r="E13097" s="65">
        <v>1</v>
      </c>
      <c r="F13097" t="s">
        <v>283</v>
      </c>
      <c r="G13097" t="s">
        <v>284</v>
      </c>
      <c r="H13097" t="s">
        <v>264</v>
      </c>
      <c r="I13097" t="s">
        <v>265</v>
      </c>
      <c r="J13097" s="65">
        <v>0</v>
      </c>
      <c r="K13097" t="str">
        <f t="shared" si="478"/>
        <v>37VI1300RSRR</v>
      </c>
      <c r="L13097">
        <f t="shared" si="479"/>
        <v>0</v>
      </c>
    </row>
    <row r="13098" spans="1:12">
      <c r="A13098" s="65">
        <v>37</v>
      </c>
      <c r="B13098" t="s">
        <v>28</v>
      </c>
      <c r="C13098" s="65">
        <v>11</v>
      </c>
      <c r="D13098" t="s">
        <v>237</v>
      </c>
      <c r="E13098" s="65">
        <v>1</v>
      </c>
      <c r="F13098" t="s">
        <v>283</v>
      </c>
      <c r="G13098" t="s">
        <v>284</v>
      </c>
      <c r="H13098" t="s">
        <v>228</v>
      </c>
      <c r="I13098" t="s">
        <v>217</v>
      </c>
      <c r="J13098" s="65">
        <v>0</v>
      </c>
      <c r="K13098" t="str">
        <f t="shared" si="478"/>
        <v>37VI1300PTBI</v>
      </c>
      <c r="L13098">
        <f t="shared" si="479"/>
        <v>0</v>
      </c>
    </row>
    <row r="13099" spans="1:12">
      <c r="A13099" s="65">
        <v>37</v>
      </c>
      <c r="B13099" t="s">
        <v>28</v>
      </c>
      <c r="C13099" s="65">
        <v>11</v>
      </c>
      <c r="D13099" t="s">
        <v>237</v>
      </c>
      <c r="E13099" s="65">
        <v>1</v>
      </c>
      <c r="F13099" t="s">
        <v>283</v>
      </c>
      <c r="G13099" t="s">
        <v>284</v>
      </c>
      <c r="H13099" t="s">
        <v>229</v>
      </c>
      <c r="I13099" t="s">
        <v>230</v>
      </c>
      <c r="J13099" s="65">
        <v>0</v>
      </c>
      <c r="K13099" t="str">
        <f t="shared" si="478"/>
        <v>37VI1300PRNR</v>
      </c>
      <c r="L13099">
        <f t="shared" si="479"/>
        <v>0</v>
      </c>
    </row>
    <row r="13100" spans="1:12">
      <c r="A13100" s="65">
        <v>37</v>
      </c>
      <c r="B13100" t="s">
        <v>28</v>
      </c>
      <c r="C13100" s="65">
        <v>11</v>
      </c>
      <c r="D13100" t="s">
        <v>237</v>
      </c>
      <c r="E13100" s="65">
        <v>1</v>
      </c>
      <c r="F13100" t="s">
        <v>283</v>
      </c>
      <c r="G13100" t="s">
        <v>284</v>
      </c>
      <c r="H13100" t="s">
        <v>231</v>
      </c>
      <c r="I13100" t="s">
        <v>232</v>
      </c>
      <c r="J13100" s="65">
        <v>0</v>
      </c>
      <c r="K13100" t="str">
        <f t="shared" si="478"/>
        <v>37VI1300PRES</v>
      </c>
      <c r="L13100">
        <f t="shared" si="479"/>
        <v>0</v>
      </c>
    </row>
    <row r="13101" spans="1:12">
      <c r="A13101" s="65">
        <v>37</v>
      </c>
      <c r="B13101" t="s">
        <v>28</v>
      </c>
      <c r="C13101" s="65">
        <v>11</v>
      </c>
      <c r="D13101" t="s">
        <v>237</v>
      </c>
      <c r="E13101" s="65">
        <v>1</v>
      </c>
      <c r="F13101" t="s">
        <v>283</v>
      </c>
      <c r="G13101" t="s">
        <v>284</v>
      </c>
      <c r="H13101" t="s">
        <v>266</v>
      </c>
      <c r="I13101" t="s">
        <v>267</v>
      </c>
      <c r="J13101" s="65">
        <v>0</v>
      </c>
      <c r="K13101" t="str">
        <f t="shared" si="478"/>
        <v>37VI1300PTRE</v>
      </c>
      <c r="L13101">
        <f t="shared" si="479"/>
        <v>0</v>
      </c>
    </row>
    <row r="13102" spans="1:12">
      <c r="A13102" s="65">
        <v>37</v>
      </c>
      <c r="B13102" t="s">
        <v>28</v>
      </c>
      <c r="C13102" s="65">
        <v>11</v>
      </c>
      <c r="D13102" t="s">
        <v>237</v>
      </c>
      <c r="E13102" s="65">
        <v>1</v>
      </c>
      <c r="F13102" t="s">
        <v>283</v>
      </c>
      <c r="G13102" t="s">
        <v>284</v>
      </c>
      <c r="H13102" t="s">
        <v>268</v>
      </c>
      <c r="I13102" t="s">
        <v>269</v>
      </c>
      <c r="J13102" s="65">
        <v>0</v>
      </c>
      <c r="K13102" t="str">
        <f t="shared" si="478"/>
        <v>37VI1300DRCF</v>
      </c>
      <c r="L13102">
        <f t="shared" si="479"/>
        <v>0</v>
      </c>
    </row>
    <row r="13103" spans="1:12">
      <c r="A13103" s="65">
        <v>37</v>
      </c>
      <c r="B13103" t="s">
        <v>28</v>
      </c>
      <c r="C13103" s="65">
        <v>11</v>
      </c>
      <c r="D13103" t="s">
        <v>237</v>
      </c>
      <c r="E13103" s="65">
        <v>1</v>
      </c>
      <c r="F13103" t="s">
        <v>283</v>
      </c>
      <c r="G13103" t="s">
        <v>284</v>
      </c>
      <c r="H13103" t="s">
        <v>242</v>
      </c>
      <c r="I13103" t="s">
        <v>243</v>
      </c>
      <c r="J13103" s="65">
        <v>0</v>
      </c>
      <c r="K13103" t="str">
        <f t="shared" si="478"/>
        <v>37VI1300DRPP</v>
      </c>
      <c r="L13103">
        <f t="shared" si="479"/>
        <v>0</v>
      </c>
    </row>
    <row r="13104" spans="1:12">
      <c r="A13104" s="65">
        <v>37</v>
      </c>
      <c r="B13104" t="s">
        <v>28</v>
      </c>
      <c r="C13104" s="65">
        <v>11</v>
      </c>
      <c r="D13104" t="s">
        <v>237</v>
      </c>
      <c r="E13104" s="65">
        <v>1</v>
      </c>
      <c r="F13104" t="s">
        <v>283</v>
      </c>
      <c r="G13104" t="s">
        <v>284</v>
      </c>
      <c r="H13104" t="s">
        <v>260</v>
      </c>
      <c r="I13104" t="s">
        <v>261</v>
      </c>
      <c r="J13104" s="65">
        <v>0</v>
      </c>
      <c r="K13104" t="str">
        <f t="shared" si="478"/>
        <v>37VI1300DRVM</v>
      </c>
      <c r="L13104">
        <f t="shared" si="479"/>
        <v>0</v>
      </c>
    </row>
    <row r="13105" spans="1:12">
      <c r="A13105" s="65">
        <v>37</v>
      </c>
      <c r="B13105" t="s">
        <v>28</v>
      </c>
      <c r="C13105" s="65">
        <v>11</v>
      </c>
      <c r="D13105" t="s">
        <v>237</v>
      </c>
      <c r="E13105" s="65">
        <v>1</v>
      </c>
      <c r="F13105" t="s">
        <v>283</v>
      </c>
      <c r="G13105" t="s">
        <v>284</v>
      </c>
      <c r="H13105" t="s">
        <v>220</v>
      </c>
      <c r="I13105" t="s">
        <v>221</v>
      </c>
      <c r="J13105" s="65">
        <v>0</v>
      </c>
      <c r="K13105" t="str">
        <f t="shared" si="478"/>
        <v>37VI1300DRET</v>
      </c>
      <c r="L13105">
        <f t="shared" si="479"/>
        <v>0</v>
      </c>
    </row>
    <row r="13106" spans="1:12">
      <c r="A13106" s="65">
        <v>37</v>
      </c>
      <c r="B13106" t="s">
        <v>28</v>
      </c>
      <c r="C13106" s="65">
        <v>11</v>
      </c>
      <c r="D13106" t="s">
        <v>237</v>
      </c>
      <c r="E13106" s="65">
        <v>1</v>
      </c>
      <c r="F13106" t="s">
        <v>283</v>
      </c>
      <c r="G13106" t="s">
        <v>284</v>
      </c>
      <c r="H13106" t="s">
        <v>222</v>
      </c>
      <c r="I13106" t="s">
        <v>223</v>
      </c>
      <c r="J13106" s="65">
        <v>0</v>
      </c>
      <c r="K13106" t="str">
        <f t="shared" si="478"/>
        <v>37VI1300DPMA</v>
      </c>
      <c r="L13106">
        <f t="shared" si="479"/>
        <v>0</v>
      </c>
    </row>
    <row r="13107" spans="1:12">
      <c r="A13107" s="65">
        <v>37</v>
      </c>
      <c r="B13107" t="s">
        <v>28</v>
      </c>
      <c r="C13107" s="65">
        <v>11</v>
      </c>
      <c r="D13107" t="s">
        <v>237</v>
      </c>
      <c r="E13107" s="65">
        <v>1</v>
      </c>
      <c r="F13107" t="s">
        <v>283</v>
      </c>
      <c r="G13107" t="s">
        <v>284</v>
      </c>
      <c r="H13107" t="s">
        <v>211</v>
      </c>
      <c r="I13107" t="s">
        <v>212</v>
      </c>
      <c r="J13107" s="65">
        <v>0</v>
      </c>
      <c r="K13107" t="str">
        <f t="shared" si="478"/>
        <v>37VI1300APRS</v>
      </c>
      <c r="L13107">
        <f t="shared" si="479"/>
        <v>0</v>
      </c>
    </row>
    <row r="13108" spans="1:12">
      <c r="A13108" s="65">
        <v>37</v>
      </c>
      <c r="B13108" t="s">
        <v>28</v>
      </c>
      <c r="C13108" s="65">
        <v>11</v>
      </c>
      <c r="D13108" t="s">
        <v>237</v>
      </c>
      <c r="E13108" s="65">
        <v>1</v>
      </c>
      <c r="F13108" t="s">
        <v>283</v>
      </c>
      <c r="G13108" t="s">
        <v>284</v>
      </c>
      <c r="H13108" t="s">
        <v>213</v>
      </c>
      <c r="I13108" t="s">
        <v>214</v>
      </c>
      <c r="J13108" s="65">
        <v>0</v>
      </c>
      <c r="K13108" t="str">
        <f t="shared" ref="K13108:K13171" si="480">CONCATENATE(TEXT(A13108,"00"),F13108,H13108)</f>
        <v>37VI1300APRR</v>
      </c>
      <c r="L13108">
        <f t="shared" ref="L13108:L13171" si="481">J13108</f>
        <v>0</v>
      </c>
    </row>
    <row r="13109" spans="1:12">
      <c r="A13109" s="65">
        <v>37</v>
      </c>
      <c r="B13109" t="s">
        <v>28</v>
      </c>
      <c r="C13109" s="65">
        <v>11</v>
      </c>
      <c r="D13109" t="s">
        <v>237</v>
      </c>
      <c r="E13109" s="65">
        <v>1</v>
      </c>
      <c r="F13109" t="s">
        <v>283</v>
      </c>
      <c r="G13109" t="s">
        <v>284</v>
      </c>
      <c r="H13109" t="s">
        <v>226</v>
      </c>
      <c r="I13109" t="s">
        <v>227</v>
      </c>
      <c r="J13109" s="65">
        <v>0</v>
      </c>
      <c r="K13109" t="str">
        <f t="shared" si="480"/>
        <v>37VI1300PLNA</v>
      </c>
      <c r="L13109">
        <f t="shared" si="481"/>
        <v>0</v>
      </c>
    </row>
    <row r="13110" spans="1:12">
      <c r="A13110" s="65">
        <v>37</v>
      </c>
      <c r="B13110" t="s">
        <v>28</v>
      </c>
      <c r="C13110" s="65">
        <v>11</v>
      </c>
      <c r="D13110" t="s">
        <v>237</v>
      </c>
      <c r="E13110" s="65">
        <v>1</v>
      </c>
      <c r="F13110" t="s">
        <v>283</v>
      </c>
      <c r="G13110" t="s">
        <v>284</v>
      </c>
      <c r="H13110" t="s">
        <v>262</v>
      </c>
      <c r="I13110" t="s">
        <v>263</v>
      </c>
      <c r="J13110" s="65">
        <v>0</v>
      </c>
      <c r="K13110" t="str">
        <f t="shared" si="480"/>
        <v>37VI1300DREX</v>
      </c>
      <c r="L13110">
        <f t="shared" si="481"/>
        <v>0</v>
      </c>
    </row>
    <row r="13111" spans="1:12">
      <c r="A13111" s="65">
        <v>37</v>
      </c>
      <c r="B13111" t="s">
        <v>28</v>
      </c>
      <c r="C13111" s="65">
        <v>11</v>
      </c>
      <c r="D13111" t="s">
        <v>237</v>
      </c>
      <c r="E13111" s="65">
        <v>1</v>
      </c>
      <c r="F13111" t="s">
        <v>283</v>
      </c>
      <c r="G13111" t="s">
        <v>284</v>
      </c>
      <c r="H13111" t="s">
        <v>248</v>
      </c>
      <c r="I13111" t="s">
        <v>249</v>
      </c>
      <c r="J13111" s="65">
        <v>0</v>
      </c>
      <c r="K13111" t="str">
        <f t="shared" si="480"/>
        <v>37VI1300SRPR</v>
      </c>
      <c r="L13111">
        <f t="shared" si="481"/>
        <v>0</v>
      </c>
    </row>
    <row r="13112" spans="1:12">
      <c r="A13112" s="65">
        <v>37</v>
      </c>
      <c r="B13112" t="s">
        <v>28</v>
      </c>
      <c r="C13112" s="65">
        <v>11</v>
      </c>
      <c r="D13112" t="s">
        <v>237</v>
      </c>
      <c r="E13112" s="65">
        <v>1</v>
      </c>
      <c r="F13112" t="s">
        <v>283</v>
      </c>
      <c r="G13112" t="s">
        <v>284</v>
      </c>
      <c r="H13112" t="s">
        <v>258</v>
      </c>
      <c r="I13112" t="s">
        <v>259</v>
      </c>
      <c r="J13112" s="65">
        <v>0</v>
      </c>
      <c r="K13112" t="str">
        <f t="shared" si="480"/>
        <v>37VI1300RSRS</v>
      </c>
      <c r="L13112">
        <f t="shared" si="481"/>
        <v>0</v>
      </c>
    </row>
    <row r="13113" spans="1:12">
      <c r="A13113" s="65">
        <v>37</v>
      </c>
      <c r="B13113" t="s">
        <v>28</v>
      </c>
      <c r="C13113" s="65">
        <v>11</v>
      </c>
      <c r="D13113" t="s">
        <v>237</v>
      </c>
      <c r="E13113" s="65">
        <v>1</v>
      </c>
      <c r="F13113" t="s">
        <v>283</v>
      </c>
      <c r="G13113" t="s">
        <v>284</v>
      </c>
      <c r="H13113" t="s">
        <v>233</v>
      </c>
      <c r="I13113" t="s">
        <v>234</v>
      </c>
      <c r="J13113" s="65">
        <v>0</v>
      </c>
      <c r="K13113" t="str">
        <f t="shared" si="480"/>
        <v>37VI1300PRER</v>
      </c>
      <c r="L13113">
        <f t="shared" si="481"/>
        <v>0</v>
      </c>
    </row>
    <row r="13114" spans="1:12">
      <c r="A13114" s="65">
        <v>37</v>
      </c>
      <c r="B13114" t="s">
        <v>28</v>
      </c>
      <c r="C13114" s="65">
        <v>11</v>
      </c>
      <c r="D13114" t="s">
        <v>237</v>
      </c>
      <c r="E13114" s="65">
        <v>1</v>
      </c>
      <c r="F13114" t="s">
        <v>285</v>
      </c>
      <c r="G13114" t="s">
        <v>286</v>
      </c>
      <c r="H13114" t="s">
        <v>289</v>
      </c>
      <c r="I13114" t="s">
        <v>290</v>
      </c>
      <c r="J13114" s="65">
        <v>70</v>
      </c>
      <c r="K13114" t="str">
        <f t="shared" si="480"/>
        <v>37VI2000FCUV</v>
      </c>
      <c r="L13114">
        <f t="shared" si="481"/>
        <v>70</v>
      </c>
    </row>
    <row r="13115" spans="1:12">
      <c r="A13115" s="65">
        <v>37</v>
      </c>
      <c r="B13115" t="s">
        <v>28</v>
      </c>
      <c r="C13115" s="65">
        <v>11</v>
      </c>
      <c r="D13115" t="s">
        <v>237</v>
      </c>
      <c r="E13115" s="65">
        <v>1</v>
      </c>
      <c r="F13115" t="s">
        <v>285</v>
      </c>
      <c r="G13115" t="s">
        <v>286</v>
      </c>
      <c r="H13115" t="s">
        <v>287</v>
      </c>
      <c r="I13115" t="s">
        <v>288</v>
      </c>
      <c r="J13115" s="65">
        <v>596</v>
      </c>
      <c r="K13115" t="str">
        <f t="shared" si="480"/>
        <v>37VI2000HLBL</v>
      </c>
      <c r="L13115">
        <f t="shared" si="481"/>
        <v>596</v>
      </c>
    </row>
    <row r="13116" spans="1:12">
      <c r="A13116" s="65">
        <v>37</v>
      </c>
      <c r="B13116" t="s">
        <v>28</v>
      </c>
      <c r="C13116" s="65">
        <v>11</v>
      </c>
      <c r="D13116" t="s">
        <v>237</v>
      </c>
      <c r="E13116" s="65">
        <v>1</v>
      </c>
      <c r="F13116" t="s">
        <v>285</v>
      </c>
      <c r="G13116" t="s">
        <v>286</v>
      </c>
      <c r="H13116" t="s">
        <v>291</v>
      </c>
      <c r="I13116" t="s">
        <v>292</v>
      </c>
      <c r="J13116" s="65">
        <v>13.5</v>
      </c>
      <c r="K13116" t="str">
        <f t="shared" si="480"/>
        <v>37VI2000GRAM</v>
      </c>
      <c r="L13116">
        <f t="shared" si="481"/>
        <v>13.5</v>
      </c>
    </row>
    <row r="13117" spans="1:12">
      <c r="A13117" s="65">
        <v>37</v>
      </c>
      <c r="B13117" t="s">
        <v>28</v>
      </c>
      <c r="C13117" s="65">
        <v>11</v>
      </c>
      <c r="D13117" t="s">
        <v>237</v>
      </c>
      <c r="E13117" s="65">
        <v>1</v>
      </c>
      <c r="F13117" t="s">
        <v>285</v>
      </c>
      <c r="G13117" t="s">
        <v>286</v>
      </c>
      <c r="H13117" t="s">
        <v>293</v>
      </c>
      <c r="I13117" t="s">
        <v>294</v>
      </c>
      <c r="J13117" s="65">
        <v>16618</v>
      </c>
      <c r="K13117" t="str">
        <f t="shared" si="480"/>
        <v>37VI2000HLTO</v>
      </c>
      <c r="L13117">
        <f t="shared" si="481"/>
        <v>16618</v>
      </c>
    </row>
    <row r="13118" spans="1:12">
      <c r="A13118" s="65">
        <v>37</v>
      </c>
      <c r="B13118" t="s">
        <v>28</v>
      </c>
      <c r="C13118" s="65">
        <v>11</v>
      </c>
      <c r="D13118" t="s">
        <v>237</v>
      </c>
      <c r="E13118" s="65">
        <v>1</v>
      </c>
      <c r="F13118" t="s">
        <v>285</v>
      </c>
      <c r="G13118" t="s">
        <v>286</v>
      </c>
      <c r="H13118" t="s">
        <v>295</v>
      </c>
      <c r="I13118" t="s">
        <v>296</v>
      </c>
      <c r="J13118" s="65">
        <v>0</v>
      </c>
      <c r="K13118" t="str">
        <f t="shared" si="480"/>
        <v>37VI2000HLRC</v>
      </c>
      <c r="L13118">
        <f t="shared" si="481"/>
        <v>0</v>
      </c>
    </row>
    <row r="13119" spans="1:12">
      <c r="A13119" s="65">
        <v>37</v>
      </c>
      <c r="B13119" t="s">
        <v>28</v>
      </c>
      <c r="C13119" s="65">
        <v>11</v>
      </c>
      <c r="D13119" t="s">
        <v>237</v>
      </c>
      <c r="E13119" s="65">
        <v>1</v>
      </c>
      <c r="F13119" t="s">
        <v>285</v>
      </c>
      <c r="G13119" t="s">
        <v>286</v>
      </c>
      <c r="H13119" t="s">
        <v>297</v>
      </c>
      <c r="I13119" t="s">
        <v>298</v>
      </c>
      <c r="J13119" s="65">
        <v>16022</v>
      </c>
      <c r="K13119" t="str">
        <f t="shared" si="480"/>
        <v>37VI2000HLTI</v>
      </c>
      <c r="L13119">
        <f t="shared" si="481"/>
        <v>16022</v>
      </c>
    </row>
    <row r="13120" spans="1:12">
      <c r="A13120" s="65">
        <v>37</v>
      </c>
      <c r="B13120" t="s">
        <v>28</v>
      </c>
      <c r="C13120" s="65">
        <v>11</v>
      </c>
      <c r="D13120" t="s">
        <v>237</v>
      </c>
      <c r="E13120" s="65">
        <v>1</v>
      </c>
      <c r="F13120" t="s">
        <v>299</v>
      </c>
      <c r="G13120" t="s">
        <v>300</v>
      </c>
      <c r="H13120" t="s">
        <v>295</v>
      </c>
      <c r="I13120" t="s">
        <v>296</v>
      </c>
      <c r="J13120" s="65">
        <v>0</v>
      </c>
      <c r="K13120" t="str">
        <f t="shared" si="480"/>
        <v>37VI2100HLRC</v>
      </c>
      <c r="L13120">
        <f t="shared" si="481"/>
        <v>0</v>
      </c>
    </row>
    <row r="13121" spans="1:12">
      <c r="A13121" s="65">
        <v>37</v>
      </c>
      <c r="B13121" t="s">
        <v>28</v>
      </c>
      <c r="C13121" s="65">
        <v>11</v>
      </c>
      <c r="D13121" t="s">
        <v>237</v>
      </c>
      <c r="E13121" s="65">
        <v>1</v>
      </c>
      <c r="F13121" t="s">
        <v>299</v>
      </c>
      <c r="G13121" t="s">
        <v>300</v>
      </c>
      <c r="H13121" t="s">
        <v>293</v>
      </c>
      <c r="I13121" t="s">
        <v>294</v>
      </c>
      <c r="J13121" s="65">
        <v>4200</v>
      </c>
      <c r="K13121" t="str">
        <f t="shared" si="480"/>
        <v>37VI2100HLTO</v>
      </c>
      <c r="L13121">
        <f t="shared" si="481"/>
        <v>4200</v>
      </c>
    </row>
    <row r="13122" spans="1:12">
      <c r="A13122" s="65">
        <v>37</v>
      </c>
      <c r="B13122" t="s">
        <v>28</v>
      </c>
      <c r="C13122" s="65">
        <v>11</v>
      </c>
      <c r="D13122" t="s">
        <v>237</v>
      </c>
      <c r="E13122" s="65">
        <v>1</v>
      </c>
      <c r="F13122" t="s">
        <v>299</v>
      </c>
      <c r="G13122" t="s">
        <v>300</v>
      </c>
      <c r="H13122" t="s">
        <v>291</v>
      </c>
      <c r="I13122" t="s">
        <v>292</v>
      </c>
      <c r="J13122" s="65">
        <v>13.5</v>
      </c>
      <c r="K13122" t="str">
        <f t="shared" si="480"/>
        <v>37VI2100GRAM</v>
      </c>
      <c r="L13122">
        <f t="shared" si="481"/>
        <v>13.5</v>
      </c>
    </row>
    <row r="13123" spans="1:12">
      <c r="A13123" s="65">
        <v>37</v>
      </c>
      <c r="B13123" t="s">
        <v>28</v>
      </c>
      <c r="C13123" s="65">
        <v>11</v>
      </c>
      <c r="D13123" t="s">
        <v>237</v>
      </c>
      <c r="E13123" s="65">
        <v>1</v>
      </c>
      <c r="F13123" t="s">
        <v>299</v>
      </c>
      <c r="G13123" t="s">
        <v>300</v>
      </c>
      <c r="H13123" t="s">
        <v>297</v>
      </c>
      <c r="I13123" t="s">
        <v>298</v>
      </c>
      <c r="J13123" s="65">
        <v>3745</v>
      </c>
      <c r="K13123" t="str">
        <f t="shared" si="480"/>
        <v>37VI2100HLTI</v>
      </c>
      <c r="L13123">
        <f t="shared" si="481"/>
        <v>3745</v>
      </c>
    </row>
    <row r="13124" spans="1:12">
      <c r="A13124" s="65">
        <v>37</v>
      </c>
      <c r="B13124" t="s">
        <v>28</v>
      </c>
      <c r="C13124" s="65">
        <v>11</v>
      </c>
      <c r="D13124" t="s">
        <v>237</v>
      </c>
      <c r="E13124" s="65">
        <v>1</v>
      </c>
      <c r="F13124" t="s">
        <v>299</v>
      </c>
      <c r="G13124" t="s">
        <v>300</v>
      </c>
      <c r="H13124" t="s">
        <v>287</v>
      </c>
      <c r="I13124" t="s">
        <v>288</v>
      </c>
      <c r="J13124" s="65">
        <v>455</v>
      </c>
      <c r="K13124" t="str">
        <f t="shared" si="480"/>
        <v>37VI2100HLBL</v>
      </c>
      <c r="L13124">
        <f t="shared" si="481"/>
        <v>455</v>
      </c>
    </row>
    <row r="13125" spans="1:12">
      <c r="A13125" s="65">
        <v>37</v>
      </c>
      <c r="B13125" t="s">
        <v>28</v>
      </c>
      <c r="C13125" s="65">
        <v>11</v>
      </c>
      <c r="D13125" t="s">
        <v>237</v>
      </c>
      <c r="E13125" s="65">
        <v>1</v>
      </c>
      <c r="F13125" t="s">
        <v>301</v>
      </c>
      <c r="G13125" t="s">
        <v>302</v>
      </c>
      <c r="H13125" t="s">
        <v>287</v>
      </c>
      <c r="I13125" t="s">
        <v>288</v>
      </c>
      <c r="J13125" s="65">
        <v>0</v>
      </c>
      <c r="K13125" t="str">
        <f t="shared" si="480"/>
        <v>37VI2110HLBL</v>
      </c>
      <c r="L13125">
        <f t="shared" si="481"/>
        <v>0</v>
      </c>
    </row>
    <row r="13126" spans="1:12">
      <c r="A13126" s="65">
        <v>37</v>
      </c>
      <c r="B13126" t="s">
        <v>28</v>
      </c>
      <c r="C13126" s="65">
        <v>11</v>
      </c>
      <c r="D13126" t="s">
        <v>237</v>
      </c>
      <c r="E13126" s="65">
        <v>1</v>
      </c>
      <c r="F13126" t="s">
        <v>301</v>
      </c>
      <c r="G13126" t="s">
        <v>302</v>
      </c>
      <c r="H13126" t="s">
        <v>293</v>
      </c>
      <c r="I13126" t="s">
        <v>294</v>
      </c>
      <c r="J13126" s="65">
        <v>0</v>
      </c>
      <c r="K13126" t="str">
        <f t="shared" si="480"/>
        <v>37VI2110HLTO</v>
      </c>
      <c r="L13126">
        <f t="shared" si="481"/>
        <v>0</v>
      </c>
    </row>
    <row r="13127" spans="1:12">
      <c r="A13127" s="65">
        <v>37</v>
      </c>
      <c r="B13127" t="s">
        <v>28</v>
      </c>
      <c r="C13127" s="65">
        <v>11</v>
      </c>
      <c r="D13127" t="s">
        <v>237</v>
      </c>
      <c r="E13127" s="65">
        <v>1</v>
      </c>
      <c r="F13127" t="s">
        <v>301</v>
      </c>
      <c r="G13127" t="s">
        <v>302</v>
      </c>
      <c r="H13127" t="s">
        <v>297</v>
      </c>
      <c r="I13127" t="s">
        <v>298</v>
      </c>
      <c r="J13127" s="65">
        <v>0</v>
      </c>
      <c r="K13127" t="str">
        <f t="shared" si="480"/>
        <v>37VI2110HLTI</v>
      </c>
      <c r="L13127">
        <f t="shared" si="481"/>
        <v>0</v>
      </c>
    </row>
    <row r="13128" spans="1:12">
      <c r="A13128" s="65">
        <v>37</v>
      </c>
      <c r="B13128" t="s">
        <v>28</v>
      </c>
      <c r="C13128" s="65">
        <v>11</v>
      </c>
      <c r="D13128" t="s">
        <v>237</v>
      </c>
      <c r="E13128" s="65">
        <v>1</v>
      </c>
      <c r="F13128" t="s">
        <v>301</v>
      </c>
      <c r="G13128" t="s">
        <v>302</v>
      </c>
      <c r="H13128" t="s">
        <v>295</v>
      </c>
      <c r="I13128" t="s">
        <v>296</v>
      </c>
      <c r="J13128" s="65">
        <v>0</v>
      </c>
      <c r="K13128" t="str">
        <f t="shared" si="480"/>
        <v>37VI2110HLRC</v>
      </c>
      <c r="L13128">
        <f t="shared" si="481"/>
        <v>0</v>
      </c>
    </row>
    <row r="13129" spans="1:12">
      <c r="A13129" s="65">
        <v>37</v>
      </c>
      <c r="B13129" t="s">
        <v>28</v>
      </c>
      <c r="C13129" s="65">
        <v>11</v>
      </c>
      <c r="D13129" t="s">
        <v>237</v>
      </c>
      <c r="E13129" s="65">
        <v>1</v>
      </c>
      <c r="F13129" t="s">
        <v>303</v>
      </c>
      <c r="G13129" t="s">
        <v>304</v>
      </c>
      <c r="H13129" t="s">
        <v>295</v>
      </c>
      <c r="I13129" t="s">
        <v>296</v>
      </c>
      <c r="J13129" s="65">
        <v>0</v>
      </c>
      <c r="K13129" t="str">
        <f t="shared" si="480"/>
        <v>37VI2120HLRC</v>
      </c>
      <c r="L13129">
        <f t="shared" si="481"/>
        <v>0</v>
      </c>
    </row>
    <row r="13130" spans="1:12">
      <c r="A13130" s="65">
        <v>37</v>
      </c>
      <c r="B13130" t="s">
        <v>28</v>
      </c>
      <c r="C13130" s="65">
        <v>11</v>
      </c>
      <c r="D13130" t="s">
        <v>237</v>
      </c>
      <c r="E13130" s="65">
        <v>1</v>
      </c>
      <c r="F13130" t="s">
        <v>303</v>
      </c>
      <c r="G13130" t="s">
        <v>304</v>
      </c>
      <c r="H13130" t="s">
        <v>293</v>
      </c>
      <c r="I13130" t="s">
        <v>294</v>
      </c>
      <c r="J13130" s="65">
        <v>0</v>
      </c>
      <c r="K13130" t="str">
        <f t="shared" si="480"/>
        <v>37VI2120HLTO</v>
      </c>
      <c r="L13130">
        <f t="shared" si="481"/>
        <v>0</v>
      </c>
    </row>
    <row r="13131" spans="1:12">
      <c r="A13131" s="65">
        <v>37</v>
      </c>
      <c r="B13131" t="s">
        <v>28</v>
      </c>
      <c r="C13131" s="65">
        <v>11</v>
      </c>
      <c r="D13131" t="s">
        <v>237</v>
      </c>
      <c r="E13131" s="65">
        <v>1</v>
      </c>
      <c r="F13131" t="s">
        <v>303</v>
      </c>
      <c r="G13131" t="s">
        <v>304</v>
      </c>
      <c r="H13131" t="s">
        <v>287</v>
      </c>
      <c r="I13131" t="s">
        <v>288</v>
      </c>
      <c r="J13131" s="65">
        <v>0</v>
      </c>
      <c r="K13131" t="str">
        <f t="shared" si="480"/>
        <v>37VI2120HLBL</v>
      </c>
      <c r="L13131">
        <f t="shared" si="481"/>
        <v>0</v>
      </c>
    </row>
    <row r="13132" spans="1:12">
      <c r="A13132" s="65">
        <v>37</v>
      </c>
      <c r="B13132" t="s">
        <v>28</v>
      </c>
      <c r="C13132" s="65">
        <v>11</v>
      </c>
      <c r="D13132" t="s">
        <v>237</v>
      </c>
      <c r="E13132" s="65">
        <v>1</v>
      </c>
      <c r="F13132" t="s">
        <v>303</v>
      </c>
      <c r="G13132" t="s">
        <v>304</v>
      </c>
      <c r="H13132" t="s">
        <v>297</v>
      </c>
      <c r="I13132" t="s">
        <v>298</v>
      </c>
      <c r="J13132" s="65">
        <v>0</v>
      </c>
      <c r="K13132" t="str">
        <f t="shared" si="480"/>
        <v>37VI2120HLTI</v>
      </c>
      <c r="L13132">
        <f t="shared" si="481"/>
        <v>0</v>
      </c>
    </row>
    <row r="13133" spans="1:12">
      <c r="A13133" s="65">
        <v>37</v>
      </c>
      <c r="B13133" t="s">
        <v>28</v>
      </c>
      <c r="C13133" s="65">
        <v>11</v>
      </c>
      <c r="D13133" t="s">
        <v>237</v>
      </c>
      <c r="E13133" s="65">
        <v>1</v>
      </c>
      <c r="F13133" t="s">
        <v>305</v>
      </c>
      <c r="G13133" t="s">
        <v>306</v>
      </c>
      <c r="H13133" t="s">
        <v>295</v>
      </c>
      <c r="I13133" t="s">
        <v>296</v>
      </c>
      <c r="J13133" s="65">
        <v>0</v>
      </c>
      <c r="K13133" t="str">
        <f t="shared" si="480"/>
        <v>37VI2190HLRC</v>
      </c>
      <c r="L13133">
        <f t="shared" si="481"/>
        <v>0</v>
      </c>
    </row>
    <row r="13134" spans="1:12">
      <c r="A13134" s="65">
        <v>37</v>
      </c>
      <c r="B13134" t="s">
        <v>28</v>
      </c>
      <c r="C13134" s="65">
        <v>11</v>
      </c>
      <c r="D13134" t="s">
        <v>237</v>
      </c>
      <c r="E13134" s="65">
        <v>1</v>
      </c>
      <c r="F13134" t="s">
        <v>305</v>
      </c>
      <c r="G13134" t="s">
        <v>306</v>
      </c>
      <c r="H13134" t="s">
        <v>293</v>
      </c>
      <c r="I13134" t="s">
        <v>294</v>
      </c>
      <c r="J13134" s="65">
        <v>4200</v>
      </c>
      <c r="K13134" t="str">
        <f t="shared" si="480"/>
        <v>37VI2190HLTO</v>
      </c>
      <c r="L13134">
        <f t="shared" si="481"/>
        <v>4200</v>
      </c>
    </row>
    <row r="13135" spans="1:12">
      <c r="A13135" s="65">
        <v>37</v>
      </c>
      <c r="B13135" t="s">
        <v>28</v>
      </c>
      <c r="C13135" s="65">
        <v>11</v>
      </c>
      <c r="D13135" t="s">
        <v>237</v>
      </c>
      <c r="E13135" s="65">
        <v>1</v>
      </c>
      <c r="F13135" t="s">
        <v>305</v>
      </c>
      <c r="G13135" t="s">
        <v>306</v>
      </c>
      <c r="H13135" t="s">
        <v>287</v>
      </c>
      <c r="I13135" t="s">
        <v>288</v>
      </c>
      <c r="J13135" s="65">
        <v>455</v>
      </c>
      <c r="K13135" t="str">
        <f t="shared" si="480"/>
        <v>37VI2190HLBL</v>
      </c>
      <c r="L13135">
        <f t="shared" si="481"/>
        <v>455</v>
      </c>
    </row>
    <row r="13136" spans="1:12">
      <c r="A13136" s="65">
        <v>37</v>
      </c>
      <c r="B13136" t="s">
        <v>28</v>
      </c>
      <c r="C13136" s="65">
        <v>11</v>
      </c>
      <c r="D13136" t="s">
        <v>237</v>
      </c>
      <c r="E13136" s="65">
        <v>1</v>
      </c>
      <c r="F13136" t="s">
        <v>305</v>
      </c>
      <c r="G13136" t="s">
        <v>306</v>
      </c>
      <c r="H13136" t="s">
        <v>297</v>
      </c>
      <c r="I13136" t="s">
        <v>298</v>
      </c>
      <c r="J13136" s="65">
        <v>3745</v>
      </c>
      <c r="K13136" t="str">
        <f t="shared" si="480"/>
        <v>37VI2190HLTI</v>
      </c>
      <c r="L13136">
        <f t="shared" si="481"/>
        <v>3745</v>
      </c>
    </row>
    <row r="13137" spans="1:12">
      <c r="A13137" s="65">
        <v>37</v>
      </c>
      <c r="B13137" t="s">
        <v>28</v>
      </c>
      <c r="C13137" s="65">
        <v>11</v>
      </c>
      <c r="D13137" t="s">
        <v>237</v>
      </c>
      <c r="E13137" s="65">
        <v>1</v>
      </c>
      <c r="F13137" t="s">
        <v>307</v>
      </c>
      <c r="G13137" t="s">
        <v>308</v>
      </c>
      <c r="H13137" t="s">
        <v>295</v>
      </c>
      <c r="I13137" t="s">
        <v>296</v>
      </c>
      <c r="J13137" s="65">
        <v>0</v>
      </c>
      <c r="K13137" t="str">
        <f t="shared" si="480"/>
        <v>37VI2200HLRC</v>
      </c>
      <c r="L13137">
        <f t="shared" si="481"/>
        <v>0</v>
      </c>
    </row>
    <row r="13138" spans="1:12">
      <c r="A13138" s="65">
        <v>37</v>
      </c>
      <c r="B13138" t="s">
        <v>28</v>
      </c>
      <c r="C13138" s="65">
        <v>11</v>
      </c>
      <c r="D13138" t="s">
        <v>237</v>
      </c>
      <c r="E13138" s="65">
        <v>1</v>
      </c>
      <c r="F13138" t="s">
        <v>307</v>
      </c>
      <c r="G13138" t="s">
        <v>308</v>
      </c>
      <c r="H13138" t="s">
        <v>297</v>
      </c>
      <c r="I13138" t="s">
        <v>298</v>
      </c>
      <c r="J13138" s="65">
        <v>443</v>
      </c>
      <c r="K13138" t="str">
        <f t="shared" si="480"/>
        <v>37VI2200HLTI</v>
      </c>
      <c r="L13138">
        <f t="shared" si="481"/>
        <v>443</v>
      </c>
    </row>
    <row r="13139" spans="1:12">
      <c r="A13139" s="65">
        <v>37</v>
      </c>
      <c r="B13139" t="s">
        <v>28</v>
      </c>
      <c r="C13139" s="65">
        <v>11</v>
      </c>
      <c r="D13139" t="s">
        <v>237</v>
      </c>
      <c r="E13139" s="65">
        <v>1</v>
      </c>
      <c r="F13139" t="s">
        <v>307</v>
      </c>
      <c r="G13139" t="s">
        <v>308</v>
      </c>
      <c r="H13139" t="s">
        <v>293</v>
      </c>
      <c r="I13139" t="s">
        <v>294</v>
      </c>
      <c r="J13139" s="65">
        <v>539</v>
      </c>
      <c r="K13139" t="str">
        <f t="shared" si="480"/>
        <v>37VI2200HLTO</v>
      </c>
      <c r="L13139">
        <f t="shared" si="481"/>
        <v>539</v>
      </c>
    </row>
    <row r="13140" spans="1:12">
      <c r="A13140" s="65">
        <v>37</v>
      </c>
      <c r="B13140" t="s">
        <v>28</v>
      </c>
      <c r="C13140" s="65">
        <v>11</v>
      </c>
      <c r="D13140" t="s">
        <v>237</v>
      </c>
      <c r="E13140" s="65">
        <v>1</v>
      </c>
      <c r="F13140" t="s">
        <v>307</v>
      </c>
      <c r="G13140" t="s">
        <v>308</v>
      </c>
      <c r="H13140" t="s">
        <v>287</v>
      </c>
      <c r="I13140" t="s">
        <v>288</v>
      </c>
      <c r="J13140" s="65">
        <v>96</v>
      </c>
      <c r="K13140" t="str">
        <f t="shared" si="480"/>
        <v>37VI2200HLBL</v>
      </c>
      <c r="L13140">
        <f t="shared" si="481"/>
        <v>96</v>
      </c>
    </row>
    <row r="13141" spans="1:12">
      <c r="A13141" s="65">
        <v>37</v>
      </c>
      <c r="B13141" t="s">
        <v>28</v>
      </c>
      <c r="C13141" s="65">
        <v>11</v>
      </c>
      <c r="D13141" t="s">
        <v>237</v>
      </c>
      <c r="E13141" s="65">
        <v>1</v>
      </c>
      <c r="F13141" t="s">
        <v>307</v>
      </c>
      <c r="G13141" t="s">
        <v>308</v>
      </c>
      <c r="H13141" t="s">
        <v>291</v>
      </c>
      <c r="I13141" t="s">
        <v>292</v>
      </c>
      <c r="J13141" s="65">
        <v>13.5</v>
      </c>
      <c r="K13141" t="str">
        <f t="shared" si="480"/>
        <v>37VI2200GRAM</v>
      </c>
      <c r="L13141">
        <f t="shared" si="481"/>
        <v>13.5</v>
      </c>
    </row>
    <row r="13142" spans="1:12">
      <c r="A13142" s="65">
        <v>37</v>
      </c>
      <c r="B13142" t="s">
        <v>28</v>
      </c>
      <c r="C13142" s="65">
        <v>11</v>
      </c>
      <c r="D13142" t="s">
        <v>237</v>
      </c>
      <c r="E13142" s="65">
        <v>1</v>
      </c>
      <c r="F13142" t="s">
        <v>309</v>
      </c>
      <c r="G13142" t="s">
        <v>310</v>
      </c>
      <c r="H13142" t="s">
        <v>291</v>
      </c>
      <c r="I13142" t="s">
        <v>292</v>
      </c>
      <c r="J13142" s="65">
        <v>13.5</v>
      </c>
      <c r="K13142" t="str">
        <f t="shared" si="480"/>
        <v>37VI2300GRAM</v>
      </c>
      <c r="L13142">
        <f t="shared" si="481"/>
        <v>13.5</v>
      </c>
    </row>
    <row r="13143" spans="1:12">
      <c r="A13143" s="65">
        <v>37</v>
      </c>
      <c r="B13143" t="s">
        <v>28</v>
      </c>
      <c r="C13143" s="65">
        <v>11</v>
      </c>
      <c r="D13143" t="s">
        <v>237</v>
      </c>
      <c r="E13143" s="65">
        <v>1</v>
      </c>
      <c r="F13143" t="s">
        <v>309</v>
      </c>
      <c r="G13143" t="s">
        <v>310</v>
      </c>
      <c r="H13143" t="s">
        <v>295</v>
      </c>
      <c r="I13143" t="s">
        <v>296</v>
      </c>
      <c r="J13143" s="65">
        <v>0</v>
      </c>
      <c r="K13143" t="str">
        <f t="shared" si="480"/>
        <v>37VI2300HLRC</v>
      </c>
      <c r="L13143">
        <f t="shared" si="481"/>
        <v>0</v>
      </c>
    </row>
    <row r="13144" spans="1:12">
      <c r="A13144" s="65">
        <v>37</v>
      </c>
      <c r="B13144" t="s">
        <v>28</v>
      </c>
      <c r="C13144" s="65">
        <v>11</v>
      </c>
      <c r="D13144" t="s">
        <v>237</v>
      </c>
      <c r="E13144" s="65">
        <v>1</v>
      </c>
      <c r="F13144" t="s">
        <v>309</v>
      </c>
      <c r="G13144" t="s">
        <v>310</v>
      </c>
      <c r="H13144" t="s">
        <v>293</v>
      </c>
      <c r="I13144" t="s">
        <v>294</v>
      </c>
      <c r="J13144" s="65">
        <v>63</v>
      </c>
      <c r="K13144" t="str">
        <f t="shared" si="480"/>
        <v>37VI2300HLTO</v>
      </c>
      <c r="L13144">
        <f t="shared" si="481"/>
        <v>63</v>
      </c>
    </row>
    <row r="13145" spans="1:12">
      <c r="A13145" s="65">
        <v>37</v>
      </c>
      <c r="B13145" t="s">
        <v>28</v>
      </c>
      <c r="C13145" s="65">
        <v>11</v>
      </c>
      <c r="D13145" t="s">
        <v>237</v>
      </c>
      <c r="E13145" s="65">
        <v>1</v>
      </c>
      <c r="F13145" t="s">
        <v>309</v>
      </c>
      <c r="G13145" t="s">
        <v>310</v>
      </c>
      <c r="H13145" t="s">
        <v>297</v>
      </c>
      <c r="I13145" t="s">
        <v>298</v>
      </c>
      <c r="J13145" s="65">
        <v>49</v>
      </c>
      <c r="K13145" t="str">
        <f t="shared" si="480"/>
        <v>37VI2300HLTI</v>
      </c>
      <c r="L13145">
        <f t="shared" si="481"/>
        <v>49</v>
      </c>
    </row>
    <row r="13146" spans="1:12">
      <c r="A13146" s="65">
        <v>37</v>
      </c>
      <c r="B13146" t="s">
        <v>28</v>
      </c>
      <c r="C13146" s="65">
        <v>11</v>
      </c>
      <c r="D13146" t="s">
        <v>237</v>
      </c>
      <c r="E13146" s="65">
        <v>1</v>
      </c>
      <c r="F13146" t="s">
        <v>309</v>
      </c>
      <c r="G13146" t="s">
        <v>310</v>
      </c>
      <c r="H13146" t="s">
        <v>287</v>
      </c>
      <c r="I13146" t="s">
        <v>288</v>
      </c>
      <c r="J13146" s="65">
        <v>14</v>
      </c>
      <c r="K13146" t="str">
        <f t="shared" si="480"/>
        <v>37VI2300HLBL</v>
      </c>
      <c r="L13146">
        <f t="shared" si="481"/>
        <v>14</v>
      </c>
    </row>
    <row r="13147" spans="1:12">
      <c r="A13147" s="65">
        <v>37</v>
      </c>
      <c r="B13147" t="s">
        <v>28</v>
      </c>
      <c r="C13147" s="65">
        <v>11</v>
      </c>
      <c r="D13147" t="s">
        <v>237</v>
      </c>
      <c r="E13147" s="65">
        <v>1</v>
      </c>
      <c r="F13147" t="s">
        <v>311</v>
      </c>
      <c r="G13147" t="s">
        <v>312</v>
      </c>
      <c r="H13147" t="s">
        <v>287</v>
      </c>
      <c r="I13147" t="s">
        <v>288</v>
      </c>
      <c r="J13147" s="65">
        <v>31</v>
      </c>
      <c r="K13147" t="str">
        <f t="shared" si="480"/>
        <v>37VI2900HLBL</v>
      </c>
      <c r="L13147">
        <f t="shared" si="481"/>
        <v>31</v>
      </c>
    </row>
    <row r="13148" spans="1:12">
      <c r="A13148" s="65">
        <v>37</v>
      </c>
      <c r="B13148" t="s">
        <v>28</v>
      </c>
      <c r="C13148" s="65">
        <v>11</v>
      </c>
      <c r="D13148" t="s">
        <v>237</v>
      </c>
      <c r="E13148" s="65">
        <v>1</v>
      </c>
      <c r="F13148" t="s">
        <v>311</v>
      </c>
      <c r="G13148" t="s">
        <v>312</v>
      </c>
      <c r="H13148" t="s">
        <v>291</v>
      </c>
      <c r="I13148" t="s">
        <v>292</v>
      </c>
      <c r="J13148" s="65">
        <v>13.5</v>
      </c>
      <c r="K13148" t="str">
        <f t="shared" si="480"/>
        <v>37VI2900GRAM</v>
      </c>
      <c r="L13148">
        <f t="shared" si="481"/>
        <v>13.5</v>
      </c>
    </row>
    <row r="13149" spans="1:12">
      <c r="A13149" s="65">
        <v>37</v>
      </c>
      <c r="B13149" t="s">
        <v>28</v>
      </c>
      <c r="C13149" s="65">
        <v>11</v>
      </c>
      <c r="D13149" t="s">
        <v>237</v>
      </c>
      <c r="E13149" s="65">
        <v>1</v>
      </c>
      <c r="F13149" t="s">
        <v>311</v>
      </c>
      <c r="G13149" t="s">
        <v>312</v>
      </c>
      <c r="H13149" t="s">
        <v>295</v>
      </c>
      <c r="I13149" t="s">
        <v>296</v>
      </c>
      <c r="J13149" s="65">
        <v>0</v>
      </c>
      <c r="K13149" t="str">
        <f t="shared" si="480"/>
        <v>37VI2900HLRC</v>
      </c>
      <c r="L13149">
        <f t="shared" si="481"/>
        <v>0</v>
      </c>
    </row>
    <row r="13150" spans="1:12">
      <c r="A13150" s="65">
        <v>37</v>
      </c>
      <c r="B13150" t="s">
        <v>28</v>
      </c>
      <c r="C13150" s="65">
        <v>11</v>
      </c>
      <c r="D13150" t="s">
        <v>237</v>
      </c>
      <c r="E13150" s="65">
        <v>1</v>
      </c>
      <c r="F13150" t="s">
        <v>311</v>
      </c>
      <c r="G13150" t="s">
        <v>312</v>
      </c>
      <c r="H13150" t="s">
        <v>297</v>
      </c>
      <c r="I13150" t="s">
        <v>298</v>
      </c>
      <c r="J13150" s="65">
        <v>11785</v>
      </c>
      <c r="K13150" t="str">
        <f t="shared" si="480"/>
        <v>37VI2900HLTI</v>
      </c>
      <c r="L13150">
        <f t="shared" si="481"/>
        <v>11785</v>
      </c>
    </row>
    <row r="13151" spans="1:12">
      <c r="A13151" s="65">
        <v>37</v>
      </c>
      <c r="B13151" t="s">
        <v>28</v>
      </c>
      <c r="C13151" s="65">
        <v>11</v>
      </c>
      <c r="D13151" t="s">
        <v>237</v>
      </c>
      <c r="E13151" s="65">
        <v>1</v>
      </c>
      <c r="F13151" t="s">
        <v>311</v>
      </c>
      <c r="G13151" t="s">
        <v>312</v>
      </c>
      <c r="H13151" t="s">
        <v>293</v>
      </c>
      <c r="I13151" t="s">
        <v>294</v>
      </c>
      <c r="J13151" s="65">
        <v>11816</v>
      </c>
      <c r="K13151" t="str">
        <f t="shared" si="480"/>
        <v>37VI2900HLTO</v>
      </c>
      <c r="L13151">
        <f t="shared" si="481"/>
        <v>11816</v>
      </c>
    </row>
    <row r="13152" spans="1:12">
      <c r="A13152" s="65">
        <v>37</v>
      </c>
      <c r="B13152" t="s">
        <v>28</v>
      </c>
      <c r="C13152" s="65">
        <v>11</v>
      </c>
      <c r="D13152" t="s">
        <v>237</v>
      </c>
      <c r="E13152" s="65">
        <v>1</v>
      </c>
      <c r="F13152" t="s">
        <v>313</v>
      </c>
      <c r="G13152" t="s">
        <v>314</v>
      </c>
      <c r="H13152" t="s">
        <v>295</v>
      </c>
      <c r="I13152" t="s">
        <v>296</v>
      </c>
      <c r="J13152" s="65">
        <v>0</v>
      </c>
      <c r="K13152" t="str">
        <f t="shared" si="480"/>
        <v>37VI2910HLRC</v>
      </c>
      <c r="L13152">
        <f t="shared" si="481"/>
        <v>0</v>
      </c>
    </row>
    <row r="13153" spans="1:12">
      <c r="A13153" s="65">
        <v>37</v>
      </c>
      <c r="B13153" t="s">
        <v>28</v>
      </c>
      <c r="C13153" s="65">
        <v>11</v>
      </c>
      <c r="D13153" t="s">
        <v>237</v>
      </c>
      <c r="E13153" s="65">
        <v>1</v>
      </c>
      <c r="F13153" t="s">
        <v>313</v>
      </c>
      <c r="G13153" t="s">
        <v>314</v>
      </c>
      <c r="H13153" t="s">
        <v>293</v>
      </c>
      <c r="I13153" t="s">
        <v>294</v>
      </c>
      <c r="J13153" s="65">
        <v>0</v>
      </c>
      <c r="K13153" t="str">
        <f t="shared" si="480"/>
        <v>37VI2910HLTO</v>
      </c>
      <c r="L13153">
        <f t="shared" si="481"/>
        <v>0</v>
      </c>
    </row>
    <row r="13154" spans="1:12">
      <c r="A13154" s="65">
        <v>37</v>
      </c>
      <c r="B13154" t="s">
        <v>28</v>
      </c>
      <c r="C13154" s="65">
        <v>11</v>
      </c>
      <c r="D13154" t="s">
        <v>237</v>
      </c>
      <c r="E13154" s="65">
        <v>1</v>
      </c>
      <c r="F13154" t="s">
        <v>313</v>
      </c>
      <c r="G13154" t="s">
        <v>314</v>
      </c>
      <c r="H13154" t="s">
        <v>287</v>
      </c>
      <c r="I13154" t="s">
        <v>288</v>
      </c>
      <c r="J13154" s="65">
        <v>0</v>
      </c>
      <c r="K13154" t="str">
        <f t="shared" si="480"/>
        <v>37VI2910HLBL</v>
      </c>
      <c r="L13154">
        <f t="shared" si="481"/>
        <v>0</v>
      </c>
    </row>
    <row r="13155" spans="1:12">
      <c r="A13155" s="65">
        <v>37</v>
      </c>
      <c r="B13155" t="s">
        <v>28</v>
      </c>
      <c r="C13155" s="65">
        <v>11</v>
      </c>
      <c r="D13155" t="s">
        <v>237</v>
      </c>
      <c r="E13155" s="65">
        <v>1</v>
      </c>
      <c r="F13155" t="s">
        <v>313</v>
      </c>
      <c r="G13155" t="s">
        <v>314</v>
      </c>
      <c r="H13155" t="s">
        <v>297</v>
      </c>
      <c r="I13155" t="s">
        <v>298</v>
      </c>
      <c r="J13155" s="65">
        <v>0</v>
      </c>
      <c r="K13155" t="str">
        <f t="shared" si="480"/>
        <v>37VI2910HLTI</v>
      </c>
      <c r="L13155">
        <f t="shared" si="481"/>
        <v>0</v>
      </c>
    </row>
    <row r="13156" spans="1:12">
      <c r="A13156" s="65">
        <v>37</v>
      </c>
      <c r="B13156" t="s">
        <v>28</v>
      </c>
      <c r="C13156" s="65">
        <v>11</v>
      </c>
      <c r="D13156" t="s">
        <v>237</v>
      </c>
      <c r="E13156" s="65">
        <v>1</v>
      </c>
      <c r="F13156" t="s">
        <v>315</v>
      </c>
      <c r="G13156" t="s">
        <v>316</v>
      </c>
      <c r="H13156" t="s">
        <v>287</v>
      </c>
      <c r="I13156" t="s">
        <v>288</v>
      </c>
      <c r="J13156" s="65">
        <v>0</v>
      </c>
      <c r="K13156" t="str">
        <f t="shared" si="480"/>
        <v>37VI2920HLBL</v>
      </c>
      <c r="L13156">
        <f t="shared" si="481"/>
        <v>0</v>
      </c>
    </row>
    <row r="13157" spans="1:12">
      <c r="A13157" s="65">
        <v>37</v>
      </c>
      <c r="B13157" t="s">
        <v>28</v>
      </c>
      <c r="C13157" s="65">
        <v>11</v>
      </c>
      <c r="D13157" t="s">
        <v>237</v>
      </c>
      <c r="E13157" s="65">
        <v>1</v>
      </c>
      <c r="F13157" t="s">
        <v>315</v>
      </c>
      <c r="G13157" t="s">
        <v>316</v>
      </c>
      <c r="H13157" t="s">
        <v>295</v>
      </c>
      <c r="I13157" t="s">
        <v>296</v>
      </c>
      <c r="J13157" s="65">
        <v>0</v>
      </c>
      <c r="K13157" t="str">
        <f t="shared" si="480"/>
        <v>37VI2920HLRC</v>
      </c>
      <c r="L13157">
        <f t="shared" si="481"/>
        <v>0</v>
      </c>
    </row>
    <row r="13158" spans="1:12">
      <c r="A13158" s="65">
        <v>37</v>
      </c>
      <c r="B13158" t="s">
        <v>28</v>
      </c>
      <c r="C13158" s="65">
        <v>11</v>
      </c>
      <c r="D13158" t="s">
        <v>237</v>
      </c>
      <c r="E13158" s="65">
        <v>1</v>
      </c>
      <c r="F13158" t="s">
        <v>315</v>
      </c>
      <c r="G13158" t="s">
        <v>316</v>
      </c>
      <c r="H13158" t="s">
        <v>293</v>
      </c>
      <c r="I13158" t="s">
        <v>294</v>
      </c>
      <c r="J13158" s="65">
        <v>0</v>
      </c>
      <c r="K13158" t="str">
        <f t="shared" si="480"/>
        <v>37VI2920HLTO</v>
      </c>
      <c r="L13158">
        <f t="shared" si="481"/>
        <v>0</v>
      </c>
    </row>
    <row r="13159" spans="1:12">
      <c r="A13159" s="65">
        <v>37</v>
      </c>
      <c r="B13159" t="s">
        <v>28</v>
      </c>
      <c r="C13159" s="65">
        <v>11</v>
      </c>
      <c r="D13159" t="s">
        <v>237</v>
      </c>
      <c r="E13159" s="65">
        <v>1</v>
      </c>
      <c r="F13159" t="s">
        <v>315</v>
      </c>
      <c r="G13159" t="s">
        <v>316</v>
      </c>
      <c r="H13159" t="s">
        <v>297</v>
      </c>
      <c r="I13159" t="s">
        <v>298</v>
      </c>
      <c r="J13159" s="65">
        <v>0</v>
      </c>
      <c r="K13159" t="str">
        <f t="shared" si="480"/>
        <v>37VI2920HLTI</v>
      </c>
      <c r="L13159">
        <f t="shared" si="481"/>
        <v>0</v>
      </c>
    </row>
    <row r="13160" spans="1:12">
      <c r="A13160" s="65">
        <v>37</v>
      </c>
      <c r="B13160" t="s">
        <v>28</v>
      </c>
      <c r="C13160" s="65">
        <v>11</v>
      </c>
      <c r="D13160" t="s">
        <v>237</v>
      </c>
      <c r="E13160" s="65">
        <v>1</v>
      </c>
      <c r="F13160" t="s">
        <v>317</v>
      </c>
      <c r="G13160" t="s">
        <v>318</v>
      </c>
      <c r="H13160" t="s">
        <v>295</v>
      </c>
      <c r="I13160" t="s">
        <v>296</v>
      </c>
      <c r="J13160" s="65">
        <v>0</v>
      </c>
      <c r="K13160" t="str">
        <f t="shared" si="480"/>
        <v>37VI2930HLRC</v>
      </c>
      <c r="L13160">
        <f t="shared" si="481"/>
        <v>0</v>
      </c>
    </row>
    <row r="13161" spans="1:12">
      <c r="A13161" s="65">
        <v>37</v>
      </c>
      <c r="B13161" t="s">
        <v>28</v>
      </c>
      <c r="C13161" s="65">
        <v>11</v>
      </c>
      <c r="D13161" t="s">
        <v>237</v>
      </c>
      <c r="E13161" s="65">
        <v>1</v>
      </c>
      <c r="F13161" t="s">
        <v>317</v>
      </c>
      <c r="G13161" t="s">
        <v>318</v>
      </c>
      <c r="H13161" t="s">
        <v>293</v>
      </c>
      <c r="I13161" t="s">
        <v>294</v>
      </c>
      <c r="J13161" s="65">
        <v>0</v>
      </c>
      <c r="K13161" t="str">
        <f t="shared" si="480"/>
        <v>37VI2930HLTO</v>
      </c>
      <c r="L13161">
        <f t="shared" si="481"/>
        <v>0</v>
      </c>
    </row>
    <row r="13162" spans="1:12">
      <c r="A13162" s="65">
        <v>37</v>
      </c>
      <c r="B13162" t="s">
        <v>28</v>
      </c>
      <c r="C13162" s="65">
        <v>11</v>
      </c>
      <c r="D13162" t="s">
        <v>237</v>
      </c>
      <c r="E13162" s="65">
        <v>1</v>
      </c>
      <c r="F13162" t="s">
        <v>317</v>
      </c>
      <c r="G13162" t="s">
        <v>318</v>
      </c>
      <c r="H13162" t="s">
        <v>287</v>
      </c>
      <c r="I13162" t="s">
        <v>288</v>
      </c>
      <c r="J13162" s="65">
        <v>0</v>
      </c>
      <c r="K13162" t="str">
        <f t="shared" si="480"/>
        <v>37VI2930HLBL</v>
      </c>
      <c r="L13162">
        <f t="shared" si="481"/>
        <v>0</v>
      </c>
    </row>
    <row r="13163" spans="1:12">
      <c r="A13163" s="65">
        <v>37</v>
      </c>
      <c r="B13163" t="s">
        <v>28</v>
      </c>
      <c r="C13163" s="65">
        <v>11</v>
      </c>
      <c r="D13163" t="s">
        <v>237</v>
      </c>
      <c r="E13163" s="65">
        <v>1</v>
      </c>
      <c r="F13163" t="s">
        <v>317</v>
      </c>
      <c r="G13163" t="s">
        <v>318</v>
      </c>
      <c r="H13163" t="s">
        <v>297</v>
      </c>
      <c r="I13163" t="s">
        <v>298</v>
      </c>
      <c r="J13163" s="65">
        <v>0</v>
      </c>
      <c r="K13163" t="str">
        <f t="shared" si="480"/>
        <v>37VI2930HLTI</v>
      </c>
      <c r="L13163">
        <f t="shared" si="481"/>
        <v>0</v>
      </c>
    </row>
    <row r="13164" spans="1:12">
      <c r="A13164" s="65">
        <v>37</v>
      </c>
      <c r="B13164" t="s">
        <v>28</v>
      </c>
      <c r="C13164" s="65">
        <v>11</v>
      </c>
      <c r="D13164" t="s">
        <v>237</v>
      </c>
      <c r="E13164" s="65">
        <v>1</v>
      </c>
      <c r="F13164" t="s">
        <v>319</v>
      </c>
      <c r="G13164" t="s">
        <v>320</v>
      </c>
      <c r="H13164" t="s">
        <v>293</v>
      </c>
      <c r="I13164" t="s">
        <v>294</v>
      </c>
      <c r="J13164" s="65">
        <v>0</v>
      </c>
      <c r="K13164" t="str">
        <f t="shared" si="480"/>
        <v>37VI2940HLTO</v>
      </c>
      <c r="L13164">
        <f t="shared" si="481"/>
        <v>0</v>
      </c>
    </row>
    <row r="13165" spans="1:12">
      <c r="A13165" s="65">
        <v>37</v>
      </c>
      <c r="B13165" t="s">
        <v>28</v>
      </c>
      <c r="C13165" s="65">
        <v>11</v>
      </c>
      <c r="D13165" t="s">
        <v>237</v>
      </c>
      <c r="E13165" s="65">
        <v>1</v>
      </c>
      <c r="F13165" t="s">
        <v>319</v>
      </c>
      <c r="G13165" t="s">
        <v>320</v>
      </c>
      <c r="H13165" t="s">
        <v>287</v>
      </c>
      <c r="I13165" t="s">
        <v>288</v>
      </c>
      <c r="J13165" s="65">
        <v>0</v>
      </c>
      <c r="K13165" t="str">
        <f t="shared" si="480"/>
        <v>37VI2940HLBL</v>
      </c>
      <c r="L13165">
        <f t="shared" si="481"/>
        <v>0</v>
      </c>
    </row>
    <row r="13166" spans="1:12">
      <c r="A13166" s="65">
        <v>37</v>
      </c>
      <c r="B13166" t="s">
        <v>28</v>
      </c>
      <c r="C13166" s="65">
        <v>11</v>
      </c>
      <c r="D13166" t="s">
        <v>237</v>
      </c>
      <c r="E13166" s="65">
        <v>1</v>
      </c>
      <c r="F13166" t="s">
        <v>319</v>
      </c>
      <c r="G13166" t="s">
        <v>320</v>
      </c>
      <c r="H13166" t="s">
        <v>297</v>
      </c>
      <c r="I13166" t="s">
        <v>298</v>
      </c>
      <c r="J13166" s="65">
        <v>0</v>
      </c>
      <c r="K13166" t="str">
        <f t="shared" si="480"/>
        <v>37VI2940HLTI</v>
      </c>
      <c r="L13166">
        <f t="shared" si="481"/>
        <v>0</v>
      </c>
    </row>
    <row r="13167" spans="1:12">
      <c r="A13167" s="65">
        <v>37</v>
      </c>
      <c r="B13167" t="s">
        <v>28</v>
      </c>
      <c r="C13167" s="65">
        <v>11</v>
      </c>
      <c r="D13167" t="s">
        <v>237</v>
      </c>
      <c r="E13167" s="65">
        <v>1</v>
      </c>
      <c r="F13167" t="s">
        <v>319</v>
      </c>
      <c r="G13167" t="s">
        <v>320</v>
      </c>
      <c r="H13167" t="s">
        <v>295</v>
      </c>
      <c r="I13167" t="s">
        <v>296</v>
      </c>
      <c r="J13167" s="65">
        <v>0</v>
      </c>
      <c r="K13167" t="str">
        <f t="shared" si="480"/>
        <v>37VI2940HLRC</v>
      </c>
      <c r="L13167">
        <f t="shared" si="481"/>
        <v>0</v>
      </c>
    </row>
    <row r="13168" spans="1:12">
      <c r="A13168" s="65">
        <v>37</v>
      </c>
      <c r="B13168" t="s">
        <v>28</v>
      </c>
      <c r="C13168" s="65">
        <v>11</v>
      </c>
      <c r="D13168" t="s">
        <v>237</v>
      </c>
      <c r="E13168" s="65">
        <v>1</v>
      </c>
      <c r="F13168" t="s">
        <v>321</v>
      </c>
      <c r="G13168" t="s">
        <v>322</v>
      </c>
      <c r="H13168" t="s">
        <v>295</v>
      </c>
      <c r="I13168" t="s">
        <v>296</v>
      </c>
      <c r="J13168" s="65">
        <v>0</v>
      </c>
      <c r="K13168" t="str">
        <f t="shared" si="480"/>
        <v>37VI2990HLRC</v>
      </c>
      <c r="L13168">
        <f t="shared" si="481"/>
        <v>0</v>
      </c>
    </row>
    <row r="13169" spans="1:12">
      <c r="A13169" s="65">
        <v>37</v>
      </c>
      <c r="B13169" t="s">
        <v>28</v>
      </c>
      <c r="C13169" s="65">
        <v>11</v>
      </c>
      <c r="D13169" t="s">
        <v>237</v>
      </c>
      <c r="E13169" s="65">
        <v>1</v>
      </c>
      <c r="F13169" t="s">
        <v>321</v>
      </c>
      <c r="G13169" t="s">
        <v>322</v>
      </c>
      <c r="H13169" t="s">
        <v>297</v>
      </c>
      <c r="I13169" t="s">
        <v>298</v>
      </c>
      <c r="J13169" s="65">
        <v>11785</v>
      </c>
      <c r="K13169" t="str">
        <f t="shared" si="480"/>
        <v>37VI2990HLTI</v>
      </c>
      <c r="L13169">
        <f t="shared" si="481"/>
        <v>11785</v>
      </c>
    </row>
    <row r="13170" spans="1:12">
      <c r="A13170" s="65">
        <v>37</v>
      </c>
      <c r="B13170" t="s">
        <v>28</v>
      </c>
      <c r="C13170" s="65">
        <v>11</v>
      </c>
      <c r="D13170" t="s">
        <v>237</v>
      </c>
      <c r="E13170" s="65">
        <v>1</v>
      </c>
      <c r="F13170" t="s">
        <v>321</v>
      </c>
      <c r="G13170" t="s">
        <v>322</v>
      </c>
      <c r="H13170" t="s">
        <v>293</v>
      </c>
      <c r="I13170" t="s">
        <v>294</v>
      </c>
      <c r="J13170" s="65">
        <v>11816</v>
      </c>
      <c r="K13170" t="str">
        <f t="shared" si="480"/>
        <v>37VI2990HLTO</v>
      </c>
      <c r="L13170">
        <f t="shared" si="481"/>
        <v>11816</v>
      </c>
    </row>
    <row r="13171" spans="1:12">
      <c r="A13171" s="65">
        <v>37</v>
      </c>
      <c r="B13171" t="s">
        <v>28</v>
      </c>
      <c r="C13171" s="65">
        <v>11</v>
      </c>
      <c r="D13171" t="s">
        <v>237</v>
      </c>
      <c r="E13171" s="65">
        <v>1</v>
      </c>
      <c r="F13171" t="s">
        <v>321</v>
      </c>
      <c r="G13171" t="s">
        <v>322</v>
      </c>
      <c r="H13171" t="s">
        <v>287</v>
      </c>
      <c r="I13171" t="s">
        <v>288</v>
      </c>
      <c r="J13171" s="65">
        <v>31</v>
      </c>
      <c r="K13171" t="str">
        <f t="shared" si="480"/>
        <v>37VI2990HLBL</v>
      </c>
      <c r="L13171">
        <f t="shared" si="481"/>
        <v>31</v>
      </c>
    </row>
    <row r="13172" spans="1:12">
      <c r="A13172" s="65">
        <v>37</v>
      </c>
      <c r="B13172" t="s">
        <v>28</v>
      </c>
      <c r="C13172" s="65">
        <v>11</v>
      </c>
      <c r="D13172" t="s">
        <v>237</v>
      </c>
      <c r="E13172" s="65">
        <v>1</v>
      </c>
      <c r="F13172" t="s">
        <v>323</v>
      </c>
      <c r="G13172" t="s">
        <v>324</v>
      </c>
      <c r="H13172" t="s">
        <v>325</v>
      </c>
      <c r="I13172" t="s">
        <v>326</v>
      </c>
      <c r="J13172" s="65">
        <v>0</v>
      </c>
      <c r="K13172" t="str">
        <f t="shared" ref="K13172:K13235" si="482">CONCATENATE(TEXT(A13172,"00"),F13172,H13172)</f>
        <v>37VI3000HLZM</v>
      </c>
      <c r="L13172">
        <f t="shared" ref="L13172:L13235" si="483">J13172</f>
        <v>0</v>
      </c>
    </row>
    <row r="13173" spans="1:12">
      <c r="A13173" s="65">
        <v>37</v>
      </c>
      <c r="B13173" t="s">
        <v>28</v>
      </c>
      <c r="C13173" s="65">
        <v>11</v>
      </c>
      <c r="D13173" t="s">
        <v>237</v>
      </c>
      <c r="E13173" s="65">
        <v>1</v>
      </c>
      <c r="F13173" t="s">
        <v>327</v>
      </c>
      <c r="G13173" t="s">
        <v>328</v>
      </c>
      <c r="H13173" t="s">
        <v>325</v>
      </c>
      <c r="I13173" t="s">
        <v>326</v>
      </c>
      <c r="J13173" s="65">
        <v>0</v>
      </c>
      <c r="K13173" t="str">
        <f t="shared" si="482"/>
        <v>37VI3100HLZM</v>
      </c>
      <c r="L13173">
        <f t="shared" si="483"/>
        <v>0</v>
      </c>
    </row>
    <row r="13174" spans="1:12">
      <c r="A13174" s="65">
        <v>37</v>
      </c>
      <c r="B13174" t="s">
        <v>28</v>
      </c>
      <c r="C13174" s="65">
        <v>11</v>
      </c>
      <c r="D13174" t="s">
        <v>237</v>
      </c>
      <c r="E13174" s="65">
        <v>1</v>
      </c>
      <c r="F13174" t="s">
        <v>329</v>
      </c>
      <c r="G13174" t="s">
        <v>330</v>
      </c>
      <c r="H13174" t="s">
        <v>325</v>
      </c>
      <c r="I13174" t="s">
        <v>326</v>
      </c>
      <c r="J13174" s="65">
        <v>0</v>
      </c>
      <c r="K13174" t="str">
        <f t="shared" si="482"/>
        <v>37VI3200HLZM</v>
      </c>
      <c r="L13174">
        <f t="shared" si="483"/>
        <v>0</v>
      </c>
    </row>
    <row r="13175" spans="1:12">
      <c r="A13175" s="65">
        <v>37</v>
      </c>
      <c r="B13175" t="s">
        <v>28</v>
      </c>
      <c r="C13175" s="65">
        <v>11</v>
      </c>
      <c r="D13175" t="s">
        <v>237</v>
      </c>
      <c r="E13175" s="65">
        <v>1</v>
      </c>
      <c r="F13175" t="s">
        <v>331</v>
      </c>
      <c r="G13175" t="s">
        <v>332</v>
      </c>
      <c r="H13175" t="s">
        <v>325</v>
      </c>
      <c r="I13175" t="s">
        <v>326</v>
      </c>
      <c r="J13175" s="65">
        <v>0</v>
      </c>
      <c r="K13175" t="str">
        <f t="shared" si="482"/>
        <v>37VI3300HLZM</v>
      </c>
      <c r="L13175">
        <f t="shared" si="483"/>
        <v>0</v>
      </c>
    </row>
    <row r="13176" spans="1:12">
      <c r="A13176" s="65">
        <v>37</v>
      </c>
      <c r="B13176" t="s">
        <v>28</v>
      </c>
      <c r="C13176" s="65">
        <v>11</v>
      </c>
      <c r="D13176" t="s">
        <v>237</v>
      </c>
      <c r="E13176" s="65">
        <v>1</v>
      </c>
      <c r="F13176" t="s">
        <v>333</v>
      </c>
      <c r="G13176" t="s">
        <v>334</v>
      </c>
      <c r="H13176" t="s">
        <v>325</v>
      </c>
      <c r="I13176" t="s">
        <v>326</v>
      </c>
      <c r="J13176" s="65">
        <v>0</v>
      </c>
      <c r="K13176" t="str">
        <f t="shared" si="482"/>
        <v>37VI3400HLZM</v>
      </c>
      <c r="L13176">
        <f t="shared" si="483"/>
        <v>0</v>
      </c>
    </row>
    <row r="13177" spans="1:12">
      <c r="A13177" s="65">
        <v>37</v>
      </c>
      <c r="B13177" t="s">
        <v>28</v>
      </c>
      <c r="C13177" s="65">
        <v>11</v>
      </c>
      <c r="D13177" t="s">
        <v>237</v>
      </c>
      <c r="E13177" s="65">
        <v>1</v>
      </c>
      <c r="F13177" t="s">
        <v>335</v>
      </c>
      <c r="G13177" t="s">
        <v>336</v>
      </c>
      <c r="H13177" t="s">
        <v>337</v>
      </c>
      <c r="I13177" t="s">
        <v>338</v>
      </c>
      <c r="J13177" s="65">
        <v>0</v>
      </c>
      <c r="K13177" t="str">
        <f t="shared" si="482"/>
        <v>37VI4000PRUP</v>
      </c>
      <c r="L13177">
        <f t="shared" si="483"/>
        <v>0</v>
      </c>
    </row>
    <row r="13178" spans="1:12">
      <c r="A13178" s="65">
        <v>37</v>
      </c>
      <c r="B13178" t="s">
        <v>28</v>
      </c>
      <c r="C13178" s="65">
        <v>11</v>
      </c>
      <c r="D13178" t="s">
        <v>237</v>
      </c>
      <c r="E13178" s="65">
        <v>1</v>
      </c>
      <c r="F13178" t="s">
        <v>339</v>
      </c>
      <c r="G13178" t="s">
        <v>340</v>
      </c>
      <c r="H13178" t="s">
        <v>343</v>
      </c>
      <c r="I13178" t="s">
        <v>344</v>
      </c>
      <c r="J13178" s="65">
        <v>1957</v>
      </c>
      <c r="K13178" t="str">
        <f t="shared" si="482"/>
        <v>37VI5100SUPR</v>
      </c>
      <c r="L13178">
        <f t="shared" si="483"/>
        <v>1957</v>
      </c>
    </row>
    <row r="13179" spans="1:12">
      <c r="A13179" s="65">
        <v>37</v>
      </c>
      <c r="B13179" t="s">
        <v>28</v>
      </c>
      <c r="C13179" s="65">
        <v>11</v>
      </c>
      <c r="D13179" t="s">
        <v>237</v>
      </c>
      <c r="E13179" s="65">
        <v>1</v>
      </c>
      <c r="F13179" t="s">
        <v>339</v>
      </c>
      <c r="G13179" t="s">
        <v>340</v>
      </c>
      <c r="H13179" t="s">
        <v>342</v>
      </c>
      <c r="I13179" t="s">
        <v>68</v>
      </c>
      <c r="J13179" s="65">
        <v>2376</v>
      </c>
      <c r="K13179" t="str">
        <f t="shared" si="482"/>
        <v>37VI5100PROD</v>
      </c>
      <c r="L13179">
        <f t="shared" si="483"/>
        <v>2376</v>
      </c>
    </row>
    <row r="13180" spans="1:12">
      <c r="A13180" s="65">
        <v>37</v>
      </c>
      <c r="B13180" t="s">
        <v>28</v>
      </c>
      <c r="C13180" s="65">
        <v>11</v>
      </c>
      <c r="D13180" t="s">
        <v>237</v>
      </c>
      <c r="E13180" s="65">
        <v>1</v>
      </c>
      <c r="F13180" t="s">
        <v>339</v>
      </c>
      <c r="G13180" t="s">
        <v>340</v>
      </c>
      <c r="H13180" t="s">
        <v>341</v>
      </c>
      <c r="I13180" t="s">
        <v>67</v>
      </c>
      <c r="J13180" s="65">
        <v>1931</v>
      </c>
      <c r="K13180" t="str">
        <f t="shared" si="482"/>
        <v>37VI5100SUPF</v>
      </c>
      <c r="L13180">
        <f t="shared" si="483"/>
        <v>1931</v>
      </c>
    </row>
    <row r="13181" spans="1:12">
      <c r="A13181" s="65">
        <v>37</v>
      </c>
      <c r="B13181" t="s">
        <v>28</v>
      </c>
      <c r="C13181" s="65">
        <v>11</v>
      </c>
      <c r="D13181" t="s">
        <v>237</v>
      </c>
      <c r="E13181" s="65">
        <v>1</v>
      </c>
      <c r="F13181" t="s">
        <v>345</v>
      </c>
      <c r="G13181" t="s">
        <v>346</v>
      </c>
      <c r="H13181" t="s">
        <v>343</v>
      </c>
      <c r="I13181" t="s">
        <v>344</v>
      </c>
      <c r="J13181" s="65">
        <v>314</v>
      </c>
      <c r="K13181" t="str">
        <f t="shared" si="482"/>
        <v>37VI5110SUPR</v>
      </c>
      <c r="L13181">
        <f t="shared" si="483"/>
        <v>314</v>
      </c>
    </row>
    <row r="13182" spans="1:12">
      <c r="A13182" s="65">
        <v>37</v>
      </c>
      <c r="B13182" t="s">
        <v>28</v>
      </c>
      <c r="C13182" s="65">
        <v>11</v>
      </c>
      <c r="D13182" t="s">
        <v>237</v>
      </c>
      <c r="E13182" s="65">
        <v>1</v>
      </c>
      <c r="F13182" t="s">
        <v>345</v>
      </c>
      <c r="G13182" t="s">
        <v>346</v>
      </c>
      <c r="H13182" t="s">
        <v>342</v>
      </c>
      <c r="I13182" t="s">
        <v>68</v>
      </c>
      <c r="J13182" s="65">
        <v>600</v>
      </c>
      <c r="K13182" t="str">
        <f t="shared" si="482"/>
        <v>37VI5110PROD</v>
      </c>
      <c r="L13182">
        <f t="shared" si="483"/>
        <v>600</v>
      </c>
    </row>
    <row r="13183" spans="1:12">
      <c r="A13183" s="65">
        <v>37</v>
      </c>
      <c r="B13183" t="s">
        <v>28</v>
      </c>
      <c r="C13183" s="65">
        <v>11</v>
      </c>
      <c r="D13183" t="s">
        <v>237</v>
      </c>
      <c r="E13183" s="65">
        <v>1</v>
      </c>
      <c r="F13183" t="s">
        <v>345</v>
      </c>
      <c r="G13183" t="s">
        <v>346</v>
      </c>
      <c r="H13183" t="s">
        <v>341</v>
      </c>
      <c r="I13183" t="s">
        <v>67</v>
      </c>
      <c r="J13183" s="65">
        <v>288</v>
      </c>
      <c r="K13183" t="str">
        <f t="shared" si="482"/>
        <v>37VI5110SUPF</v>
      </c>
      <c r="L13183">
        <f t="shared" si="483"/>
        <v>288</v>
      </c>
    </row>
    <row r="13184" spans="1:12">
      <c r="A13184" s="65">
        <v>37</v>
      </c>
      <c r="B13184" t="s">
        <v>28</v>
      </c>
      <c r="C13184" s="65">
        <v>11</v>
      </c>
      <c r="D13184" t="s">
        <v>237</v>
      </c>
      <c r="E13184" s="65">
        <v>1</v>
      </c>
      <c r="F13184" t="s">
        <v>347</v>
      </c>
      <c r="G13184" t="s">
        <v>348</v>
      </c>
      <c r="H13184" t="s">
        <v>343</v>
      </c>
      <c r="I13184" t="s">
        <v>344</v>
      </c>
      <c r="J13184" s="65">
        <v>71</v>
      </c>
      <c r="K13184" t="str">
        <f t="shared" si="482"/>
        <v>37VI5120SUPR</v>
      </c>
      <c r="L13184">
        <f t="shared" si="483"/>
        <v>71</v>
      </c>
    </row>
    <row r="13185" spans="1:12">
      <c r="A13185" s="65">
        <v>37</v>
      </c>
      <c r="B13185" t="s">
        <v>28</v>
      </c>
      <c r="C13185" s="65">
        <v>11</v>
      </c>
      <c r="D13185" t="s">
        <v>237</v>
      </c>
      <c r="E13185" s="65">
        <v>1</v>
      </c>
      <c r="F13185" t="s">
        <v>347</v>
      </c>
      <c r="G13185" t="s">
        <v>348</v>
      </c>
      <c r="H13185" t="s">
        <v>341</v>
      </c>
      <c r="I13185" t="s">
        <v>67</v>
      </c>
      <c r="J13185" s="65">
        <v>71</v>
      </c>
      <c r="K13185" t="str">
        <f t="shared" si="482"/>
        <v>37VI5120SUPF</v>
      </c>
      <c r="L13185">
        <f t="shared" si="483"/>
        <v>71</v>
      </c>
    </row>
    <row r="13186" spans="1:12">
      <c r="A13186" s="65">
        <v>37</v>
      </c>
      <c r="B13186" t="s">
        <v>28</v>
      </c>
      <c r="C13186" s="65">
        <v>11</v>
      </c>
      <c r="D13186" t="s">
        <v>237</v>
      </c>
      <c r="E13186" s="65">
        <v>1</v>
      </c>
      <c r="F13186" t="s">
        <v>347</v>
      </c>
      <c r="G13186" t="s">
        <v>348</v>
      </c>
      <c r="H13186" t="s">
        <v>342</v>
      </c>
      <c r="I13186" t="s">
        <v>68</v>
      </c>
      <c r="J13186" s="65">
        <v>77</v>
      </c>
      <c r="K13186" t="str">
        <f t="shared" si="482"/>
        <v>37VI5120PROD</v>
      </c>
      <c r="L13186">
        <f t="shared" si="483"/>
        <v>77</v>
      </c>
    </row>
    <row r="13187" spans="1:12">
      <c r="A13187" s="65">
        <v>37</v>
      </c>
      <c r="B13187" t="s">
        <v>28</v>
      </c>
      <c r="C13187" s="65">
        <v>11</v>
      </c>
      <c r="D13187" t="s">
        <v>237</v>
      </c>
      <c r="E13187" s="65">
        <v>1</v>
      </c>
      <c r="F13187" t="s">
        <v>349</v>
      </c>
      <c r="G13187" t="s">
        <v>350</v>
      </c>
      <c r="H13187" t="s">
        <v>341</v>
      </c>
      <c r="I13187" t="s">
        <v>67</v>
      </c>
      <c r="J13187" s="65">
        <v>8</v>
      </c>
      <c r="K13187" t="str">
        <f t="shared" si="482"/>
        <v>37VI5130SUPF</v>
      </c>
      <c r="L13187">
        <f t="shared" si="483"/>
        <v>8</v>
      </c>
    </row>
    <row r="13188" spans="1:12">
      <c r="A13188" s="65">
        <v>37</v>
      </c>
      <c r="B13188" t="s">
        <v>28</v>
      </c>
      <c r="C13188" s="65">
        <v>11</v>
      </c>
      <c r="D13188" t="s">
        <v>237</v>
      </c>
      <c r="E13188" s="65">
        <v>1</v>
      </c>
      <c r="F13188" t="s">
        <v>349</v>
      </c>
      <c r="G13188" t="s">
        <v>350</v>
      </c>
      <c r="H13188" t="s">
        <v>343</v>
      </c>
      <c r="I13188" t="s">
        <v>344</v>
      </c>
      <c r="J13188" s="65">
        <v>8</v>
      </c>
      <c r="K13188" t="str">
        <f t="shared" si="482"/>
        <v>37VI5130SUPR</v>
      </c>
      <c r="L13188">
        <f t="shared" si="483"/>
        <v>8</v>
      </c>
    </row>
    <row r="13189" spans="1:12">
      <c r="A13189" s="65">
        <v>37</v>
      </c>
      <c r="B13189" t="s">
        <v>28</v>
      </c>
      <c r="C13189" s="65">
        <v>11</v>
      </c>
      <c r="D13189" t="s">
        <v>237</v>
      </c>
      <c r="E13189" s="65">
        <v>1</v>
      </c>
      <c r="F13189" t="s">
        <v>349</v>
      </c>
      <c r="G13189" t="s">
        <v>350</v>
      </c>
      <c r="H13189" t="s">
        <v>342</v>
      </c>
      <c r="I13189" t="s">
        <v>68</v>
      </c>
      <c r="J13189" s="65">
        <v>9</v>
      </c>
      <c r="K13189" t="str">
        <f t="shared" si="482"/>
        <v>37VI5130PROD</v>
      </c>
      <c r="L13189">
        <f t="shared" si="483"/>
        <v>9</v>
      </c>
    </row>
    <row r="13190" spans="1:12">
      <c r="A13190" s="65">
        <v>37</v>
      </c>
      <c r="B13190" t="s">
        <v>28</v>
      </c>
      <c r="C13190" s="65">
        <v>11</v>
      </c>
      <c r="D13190" t="s">
        <v>237</v>
      </c>
      <c r="E13190" s="65">
        <v>1</v>
      </c>
      <c r="F13190" t="s">
        <v>351</v>
      </c>
      <c r="G13190" t="s">
        <v>352</v>
      </c>
      <c r="H13190" t="s">
        <v>342</v>
      </c>
      <c r="I13190" t="s">
        <v>68</v>
      </c>
      <c r="J13190" s="65">
        <v>1690</v>
      </c>
      <c r="K13190" t="str">
        <f t="shared" si="482"/>
        <v>37VI5190PROD</v>
      </c>
      <c r="L13190">
        <f t="shared" si="483"/>
        <v>1690</v>
      </c>
    </row>
    <row r="13191" spans="1:12">
      <c r="A13191" s="65">
        <v>37</v>
      </c>
      <c r="B13191" t="s">
        <v>28</v>
      </c>
      <c r="C13191" s="65">
        <v>11</v>
      </c>
      <c r="D13191" t="s">
        <v>237</v>
      </c>
      <c r="E13191" s="65">
        <v>1</v>
      </c>
      <c r="F13191" t="s">
        <v>351</v>
      </c>
      <c r="G13191" t="s">
        <v>352</v>
      </c>
      <c r="H13191" t="s">
        <v>343</v>
      </c>
      <c r="I13191" t="s">
        <v>344</v>
      </c>
      <c r="J13191" s="65">
        <v>1564</v>
      </c>
      <c r="K13191" t="str">
        <f t="shared" si="482"/>
        <v>37VI5190SUPR</v>
      </c>
      <c r="L13191">
        <f t="shared" si="483"/>
        <v>1564</v>
      </c>
    </row>
    <row r="13192" spans="1:12">
      <c r="A13192" s="65">
        <v>37</v>
      </c>
      <c r="B13192" t="s">
        <v>28</v>
      </c>
      <c r="C13192" s="65">
        <v>11</v>
      </c>
      <c r="D13192" t="s">
        <v>237</v>
      </c>
      <c r="E13192" s="65">
        <v>1</v>
      </c>
      <c r="F13192" t="s">
        <v>351</v>
      </c>
      <c r="G13192" t="s">
        <v>352</v>
      </c>
      <c r="H13192" t="s">
        <v>341</v>
      </c>
      <c r="I13192" t="s">
        <v>67</v>
      </c>
      <c r="J13192" s="65">
        <v>1564</v>
      </c>
      <c r="K13192" t="str">
        <f t="shared" si="482"/>
        <v>37VI5190SUPF</v>
      </c>
      <c r="L13192">
        <f t="shared" si="483"/>
        <v>1564</v>
      </c>
    </row>
    <row r="13193" spans="1:12">
      <c r="A13193" s="65">
        <v>37</v>
      </c>
      <c r="B13193" t="s">
        <v>28</v>
      </c>
      <c r="C13193" s="65">
        <v>11</v>
      </c>
      <c r="D13193" t="s">
        <v>237</v>
      </c>
      <c r="E13193" s="65">
        <v>1</v>
      </c>
      <c r="F13193" t="s">
        <v>353</v>
      </c>
      <c r="G13193" t="s">
        <v>354</v>
      </c>
      <c r="H13193" t="s">
        <v>343</v>
      </c>
      <c r="I13193" t="s">
        <v>344</v>
      </c>
      <c r="J13193" s="65">
        <v>2</v>
      </c>
      <c r="K13193" t="str">
        <f t="shared" si="482"/>
        <v>37VI5200SUPR</v>
      </c>
      <c r="L13193">
        <f t="shared" si="483"/>
        <v>2</v>
      </c>
    </row>
    <row r="13194" spans="1:12">
      <c r="A13194" s="65">
        <v>37</v>
      </c>
      <c r="B13194" t="s">
        <v>28</v>
      </c>
      <c r="C13194" s="65">
        <v>11</v>
      </c>
      <c r="D13194" t="s">
        <v>237</v>
      </c>
      <c r="E13194" s="65">
        <v>1</v>
      </c>
      <c r="F13194" t="s">
        <v>353</v>
      </c>
      <c r="G13194" t="s">
        <v>354</v>
      </c>
      <c r="H13194" t="s">
        <v>341</v>
      </c>
      <c r="I13194" t="s">
        <v>67</v>
      </c>
      <c r="J13194" s="65">
        <v>2</v>
      </c>
      <c r="K13194" t="str">
        <f t="shared" si="482"/>
        <v>37VI5200SUPF</v>
      </c>
      <c r="L13194">
        <f t="shared" si="483"/>
        <v>2</v>
      </c>
    </row>
    <row r="13195" spans="1:12">
      <c r="A13195" s="65">
        <v>37</v>
      </c>
      <c r="B13195" t="s">
        <v>28</v>
      </c>
      <c r="C13195" s="65">
        <v>11</v>
      </c>
      <c r="D13195" t="s">
        <v>237</v>
      </c>
      <c r="E13195" s="65">
        <v>1</v>
      </c>
      <c r="F13195" t="s">
        <v>353</v>
      </c>
      <c r="G13195" t="s">
        <v>354</v>
      </c>
      <c r="H13195" t="s">
        <v>342</v>
      </c>
      <c r="I13195" t="s">
        <v>68</v>
      </c>
      <c r="J13195" s="65">
        <v>4</v>
      </c>
      <c r="K13195" t="str">
        <f t="shared" si="482"/>
        <v>37VI5200PROD</v>
      </c>
      <c r="L13195">
        <f t="shared" si="483"/>
        <v>4</v>
      </c>
    </row>
    <row r="13196" spans="1:12">
      <c r="A13196" s="65">
        <v>37</v>
      </c>
      <c r="B13196" t="s">
        <v>28</v>
      </c>
      <c r="C13196" s="65">
        <v>11</v>
      </c>
      <c r="D13196" t="s">
        <v>237</v>
      </c>
      <c r="E13196" s="65">
        <v>1</v>
      </c>
      <c r="F13196" t="s">
        <v>355</v>
      </c>
      <c r="G13196" t="s">
        <v>356</v>
      </c>
      <c r="H13196" t="s">
        <v>342</v>
      </c>
      <c r="I13196" t="s">
        <v>68</v>
      </c>
      <c r="J13196" s="65">
        <v>0</v>
      </c>
      <c r="K13196" t="str">
        <f t="shared" si="482"/>
        <v>37VI5300PROD</v>
      </c>
      <c r="L13196">
        <f t="shared" si="483"/>
        <v>0</v>
      </c>
    </row>
    <row r="13197" spans="1:12">
      <c r="A13197" s="65">
        <v>37</v>
      </c>
      <c r="B13197" t="s">
        <v>28</v>
      </c>
      <c r="C13197" s="65">
        <v>11</v>
      </c>
      <c r="D13197" t="s">
        <v>237</v>
      </c>
      <c r="E13197" s="65">
        <v>1</v>
      </c>
      <c r="F13197" t="s">
        <v>355</v>
      </c>
      <c r="G13197" t="s">
        <v>356</v>
      </c>
      <c r="H13197" t="s">
        <v>341</v>
      </c>
      <c r="I13197" t="s">
        <v>67</v>
      </c>
      <c r="J13197" s="65">
        <v>0</v>
      </c>
      <c r="K13197" t="str">
        <f t="shared" si="482"/>
        <v>37VI5300SUPF</v>
      </c>
      <c r="L13197">
        <f t="shared" si="483"/>
        <v>0</v>
      </c>
    </row>
    <row r="13198" spans="1:12">
      <c r="A13198" s="65">
        <v>37</v>
      </c>
      <c r="B13198" t="s">
        <v>28</v>
      </c>
      <c r="C13198" s="65">
        <v>11</v>
      </c>
      <c r="D13198" t="s">
        <v>237</v>
      </c>
      <c r="E13198" s="65">
        <v>1</v>
      </c>
      <c r="F13198" t="s">
        <v>355</v>
      </c>
      <c r="G13198" t="s">
        <v>356</v>
      </c>
      <c r="H13198" t="s">
        <v>343</v>
      </c>
      <c r="I13198" t="s">
        <v>344</v>
      </c>
      <c r="J13198" s="65">
        <v>0</v>
      </c>
      <c r="K13198" t="str">
        <f t="shared" si="482"/>
        <v>37VI5300SUPR</v>
      </c>
      <c r="L13198">
        <f t="shared" si="483"/>
        <v>0</v>
      </c>
    </row>
    <row r="13199" spans="1:12">
      <c r="A13199" s="65">
        <v>37</v>
      </c>
      <c r="B13199" t="s">
        <v>28</v>
      </c>
      <c r="C13199" s="65">
        <v>11</v>
      </c>
      <c r="D13199" t="s">
        <v>237</v>
      </c>
      <c r="E13199" s="65">
        <v>1</v>
      </c>
      <c r="F13199" t="s">
        <v>357</v>
      </c>
      <c r="G13199" t="s">
        <v>358</v>
      </c>
      <c r="H13199" t="s">
        <v>343</v>
      </c>
      <c r="I13199" t="s">
        <v>344</v>
      </c>
      <c r="J13199" s="65">
        <v>0</v>
      </c>
      <c r="K13199" t="str">
        <f t="shared" si="482"/>
        <v>37VI5900SUPR</v>
      </c>
      <c r="L13199">
        <f t="shared" si="483"/>
        <v>0</v>
      </c>
    </row>
    <row r="13200" spans="1:12">
      <c r="A13200" s="65">
        <v>37</v>
      </c>
      <c r="B13200" t="s">
        <v>28</v>
      </c>
      <c r="C13200" s="65">
        <v>11</v>
      </c>
      <c r="D13200" t="s">
        <v>237</v>
      </c>
      <c r="E13200" s="65">
        <v>1</v>
      </c>
      <c r="F13200" t="s">
        <v>357</v>
      </c>
      <c r="G13200" t="s">
        <v>358</v>
      </c>
      <c r="H13200" t="s">
        <v>342</v>
      </c>
      <c r="I13200" t="s">
        <v>68</v>
      </c>
      <c r="J13200" s="65">
        <v>0</v>
      </c>
      <c r="K13200" t="str">
        <f t="shared" si="482"/>
        <v>37VI5900PROD</v>
      </c>
      <c r="L13200">
        <f t="shared" si="483"/>
        <v>0</v>
      </c>
    </row>
    <row r="13201" spans="1:12">
      <c r="A13201" s="65">
        <v>37</v>
      </c>
      <c r="B13201" t="s">
        <v>28</v>
      </c>
      <c r="C13201" s="65">
        <v>11</v>
      </c>
      <c r="D13201" t="s">
        <v>237</v>
      </c>
      <c r="E13201" s="65">
        <v>1</v>
      </c>
      <c r="F13201" t="s">
        <v>357</v>
      </c>
      <c r="G13201" t="s">
        <v>358</v>
      </c>
      <c r="H13201" t="s">
        <v>341</v>
      </c>
      <c r="I13201" t="s">
        <v>67</v>
      </c>
      <c r="J13201" s="65">
        <v>0</v>
      </c>
      <c r="K13201" t="str">
        <f t="shared" si="482"/>
        <v>37VI5900SUPF</v>
      </c>
      <c r="L13201">
        <f t="shared" si="483"/>
        <v>0</v>
      </c>
    </row>
    <row r="13202" spans="1:12">
      <c r="A13202" s="65">
        <v>37</v>
      </c>
      <c r="B13202" t="s">
        <v>28</v>
      </c>
      <c r="C13202" s="65">
        <v>11</v>
      </c>
      <c r="D13202" t="s">
        <v>237</v>
      </c>
      <c r="E13202" s="65">
        <v>1</v>
      </c>
      <c r="F13202" t="s">
        <v>359</v>
      </c>
      <c r="G13202" t="s">
        <v>360</v>
      </c>
      <c r="H13202" t="s">
        <v>371</v>
      </c>
      <c r="I13202" t="s">
        <v>372</v>
      </c>
      <c r="J13202" s="65">
        <v>268</v>
      </c>
      <c r="K13202" t="str">
        <f t="shared" si="482"/>
        <v>37VI6100DOPR</v>
      </c>
      <c r="L13202">
        <f t="shared" si="483"/>
        <v>268</v>
      </c>
    </row>
    <row r="13203" spans="1:12">
      <c r="A13203" s="65">
        <v>37</v>
      </c>
      <c r="B13203" t="s">
        <v>28</v>
      </c>
      <c r="C13203" s="65">
        <v>11</v>
      </c>
      <c r="D13203" t="s">
        <v>237</v>
      </c>
      <c r="E13203" s="65">
        <v>1</v>
      </c>
      <c r="F13203" t="s">
        <v>359</v>
      </c>
      <c r="G13203" t="s">
        <v>360</v>
      </c>
      <c r="H13203" t="s">
        <v>365</v>
      </c>
      <c r="I13203" t="s">
        <v>366</v>
      </c>
      <c r="J13203" s="65">
        <v>1661</v>
      </c>
      <c r="K13203" t="str">
        <f t="shared" si="482"/>
        <v>37VI6100LDPR</v>
      </c>
      <c r="L13203">
        <f t="shared" si="483"/>
        <v>1661</v>
      </c>
    </row>
    <row r="13204" spans="1:12">
      <c r="A13204" s="65">
        <v>37</v>
      </c>
      <c r="B13204" t="s">
        <v>28</v>
      </c>
      <c r="C13204" s="65">
        <v>11</v>
      </c>
      <c r="D13204" t="s">
        <v>237</v>
      </c>
      <c r="E13204" s="65">
        <v>1</v>
      </c>
      <c r="F13204" t="s">
        <v>359</v>
      </c>
      <c r="G13204" t="s">
        <v>360</v>
      </c>
      <c r="H13204" t="s">
        <v>367</v>
      </c>
      <c r="I13204" t="s">
        <v>368</v>
      </c>
      <c r="J13204" s="65">
        <v>295</v>
      </c>
      <c r="K13204" t="str">
        <f t="shared" si="482"/>
        <v>37VI6100DOTO</v>
      </c>
      <c r="L13204">
        <f t="shared" si="483"/>
        <v>295</v>
      </c>
    </row>
    <row r="13205" spans="1:12">
      <c r="A13205" s="65">
        <v>37</v>
      </c>
      <c r="B13205" t="s">
        <v>28</v>
      </c>
      <c r="C13205" s="65">
        <v>11</v>
      </c>
      <c r="D13205" t="s">
        <v>237</v>
      </c>
      <c r="E13205" s="65">
        <v>1</v>
      </c>
      <c r="F13205" t="s">
        <v>359</v>
      </c>
      <c r="G13205" t="s">
        <v>360</v>
      </c>
      <c r="H13205" t="s">
        <v>361</v>
      </c>
      <c r="I13205" t="s">
        <v>362</v>
      </c>
      <c r="J13205" s="65">
        <v>0</v>
      </c>
      <c r="K13205" t="str">
        <f t="shared" si="482"/>
        <v>37VI6100LDNP</v>
      </c>
      <c r="L13205">
        <f t="shared" si="483"/>
        <v>0</v>
      </c>
    </row>
    <row r="13206" spans="1:12">
      <c r="A13206" s="65">
        <v>37</v>
      </c>
      <c r="B13206" t="s">
        <v>28</v>
      </c>
      <c r="C13206" s="65">
        <v>11</v>
      </c>
      <c r="D13206" t="s">
        <v>237</v>
      </c>
      <c r="E13206" s="65">
        <v>1</v>
      </c>
      <c r="F13206" t="s">
        <v>359</v>
      </c>
      <c r="G13206" t="s">
        <v>360</v>
      </c>
      <c r="H13206" t="s">
        <v>369</v>
      </c>
      <c r="I13206" t="s">
        <v>370</v>
      </c>
      <c r="J13206" s="65">
        <v>27</v>
      </c>
      <c r="K13206" t="str">
        <f t="shared" si="482"/>
        <v>37VI6100DONP</v>
      </c>
      <c r="L13206">
        <f t="shared" si="483"/>
        <v>27</v>
      </c>
    </row>
    <row r="13207" spans="1:12">
      <c r="A13207" s="65">
        <v>37</v>
      </c>
      <c r="B13207" t="s">
        <v>28</v>
      </c>
      <c r="C13207" s="65">
        <v>11</v>
      </c>
      <c r="D13207" t="s">
        <v>237</v>
      </c>
      <c r="E13207" s="65">
        <v>1</v>
      </c>
      <c r="F13207" t="s">
        <v>359</v>
      </c>
      <c r="G13207" t="s">
        <v>360</v>
      </c>
      <c r="H13207" t="s">
        <v>363</v>
      </c>
      <c r="I13207" t="s">
        <v>364</v>
      </c>
      <c r="J13207" s="65">
        <v>1661</v>
      </c>
      <c r="K13207" t="str">
        <f t="shared" si="482"/>
        <v>37VI6100LDTO</v>
      </c>
      <c r="L13207">
        <f t="shared" si="483"/>
        <v>1661</v>
      </c>
    </row>
    <row r="13208" spans="1:12">
      <c r="A13208" s="65">
        <v>37</v>
      </c>
      <c r="B13208" t="s">
        <v>28</v>
      </c>
      <c r="C13208" s="65">
        <v>11</v>
      </c>
      <c r="D13208" t="s">
        <v>237</v>
      </c>
      <c r="E13208" s="65">
        <v>1</v>
      </c>
      <c r="F13208" t="s">
        <v>373</v>
      </c>
      <c r="G13208" t="s">
        <v>227</v>
      </c>
      <c r="H13208" t="s">
        <v>361</v>
      </c>
      <c r="I13208" t="s">
        <v>362</v>
      </c>
      <c r="J13208" s="65">
        <v>0</v>
      </c>
      <c r="K13208" t="str">
        <f t="shared" si="482"/>
        <v>37VI6200LDNP</v>
      </c>
      <c r="L13208">
        <f t="shared" si="483"/>
        <v>0</v>
      </c>
    </row>
    <row r="13209" spans="1:12">
      <c r="A13209" s="65">
        <v>37</v>
      </c>
      <c r="B13209" t="s">
        <v>28</v>
      </c>
      <c r="C13209" s="65">
        <v>11</v>
      </c>
      <c r="D13209" t="s">
        <v>237</v>
      </c>
      <c r="E13209" s="65">
        <v>1</v>
      </c>
      <c r="F13209" t="s">
        <v>373</v>
      </c>
      <c r="G13209" t="s">
        <v>227</v>
      </c>
      <c r="H13209" t="s">
        <v>369</v>
      </c>
      <c r="I13209" t="s">
        <v>370</v>
      </c>
      <c r="J13209" s="65">
        <v>4</v>
      </c>
      <c r="K13209" t="str">
        <f t="shared" si="482"/>
        <v>37VI6200DONP</v>
      </c>
      <c r="L13209">
        <f t="shared" si="483"/>
        <v>4</v>
      </c>
    </row>
    <row r="13210" spans="1:12">
      <c r="A13210" s="65">
        <v>37</v>
      </c>
      <c r="B13210" t="s">
        <v>28</v>
      </c>
      <c r="C13210" s="65">
        <v>11</v>
      </c>
      <c r="D13210" t="s">
        <v>237</v>
      </c>
      <c r="E13210" s="65">
        <v>1</v>
      </c>
      <c r="F13210" t="s">
        <v>373</v>
      </c>
      <c r="G13210" t="s">
        <v>227</v>
      </c>
      <c r="H13210" t="s">
        <v>363</v>
      </c>
      <c r="I13210" t="s">
        <v>364</v>
      </c>
      <c r="J13210" s="65">
        <v>0</v>
      </c>
      <c r="K13210" t="str">
        <f t="shared" si="482"/>
        <v>37VI6200LDTO</v>
      </c>
      <c r="L13210">
        <f t="shared" si="483"/>
        <v>0</v>
      </c>
    </row>
    <row r="13211" spans="1:12">
      <c r="A13211" s="65">
        <v>37</v>
      </c>
      <c r="B13211" t="s">
        <v>28</v>
      </c>
      <c r="C13211" s="65">
        <v>11</v>
      </c>
      <c r="D13211" t="s">
        <v>237</v>
      </c>
      <c r="E13211" s="65">
        <v>1</v>
      </c>
      <c r="F13211" t="s">
        <v>373</v>
      </c>
      <c r="G13211" t="s">
        <v>227</v>
      </c>
      <c r="H13211" t="s">
        <v>367</v>
      </c>
      <c r="I13211" t="s">
        <v>368</v>
      </c>
      <c r="J13211" s="65">
        <v>4</v>
      </c>
      <c r="K13211" t="str">
        <f t="shared" si="482"/>
        <v>37VI6200DOTO</v>
      </c>
      <c r="L13211">
        <f t="shared" si="483"/>
        <v>4</v>
      </c>
    </row>
    <row r="13212" spans="1:12">
      <c r="A13212" s="65">
        <v>37</v>
      </c>
      <c r="B13212" t="s">
        <v>28</v>
      </c>
      <c r="C13212" s="65">
        <v>11</v>
      </c>
      <c r="D13212" t="s">
        <v>237</v>
      </c>
      <c r="E13212" s="65">
        <v>1</v>
      </c>
      <c r="F13212" t="s">
        <v>374</v>
      </c>
      <c r="G13212" t="s">
        <v>375</v>
      </c>
      <c r="H13212" t="s">
        <v>361</v>
      </c>
      <c r="I13212" t="s">
        <v>362</v>
      </c>
      <c r="J13212" s="65">
        <v>0</v>
      </c>
      <c r="K13212" t="str">
        <f t="shared" si="482"/>
        <v>37VI6300LDNP</v>
      </c>
      <c r="L13212">
        <f t="shared" si="483"/>
        <v>0</v>
      </c>
    </row>
    <row r="13213" spans="1:12">
      <c r="A13213" s="65">
        <v>37</v>
      </c>
      <c r="B13213" t="s">
        <v>28</v>
      </c>
      <c r="C13213" s="65">
        <v>11</v>
      </c>
      <c r="D13213" t="s">
        <v>237</v>
      </c>
      <c r="E13213" s="65">
        <v>1</v>
      </c>
      <c r="F13213" t="s">
        <v>374</v>
      </c>
      <c r="G13213" t="s">
        <v>375</v>
      </c>
      <c r="H13213" t="s">
        <v>363</v>
      </c>
      <c r="I13213" t="s">
        <v>364</v>
      </c>
      <c r="J13213" s="65">
        <v>0</v>
      </c>
      <c r="K13213" t="str">
        <f t="shared" si="482"/>
        <v>37VI6300LDTO</v>
      </c>
      <c r="L13213">
        <f t="shared" si="483"/>
        <v>0</v>
      </c>
    </row>
    <row r="13214" spans="1:12">
      <c r="A13214" s="65">
        <v>37</v>
      </c>
      <c r="B13214" t="s">
        <v>28</v>
      </c>
      <c r="C13214" s="65">
        <v>11</v>
      </c>
      <c r="D13214" t="s">
        <v>237</v>
      </c>
      <c r="E13214" s="65">
        <v>1</v>
      </c>
      <c r="F13214" t="s">
        <v>374</v>
      </c>
      <c r="G13214" t="s">
        <v>375</v>
      </c>
      <c r="H13214" t="s">
        <v>369</v>
      </c>
      <c r="I13214" t="s">
        <v>370</v>
      </c>
      <c r="J13214" s="65">
        <v>0</v>
      </c>
      <c r="K13214" t="str">
        <f t="shared" si="482"/>
        <v>37VI6300DONP</v>
      </c>
      <c r="L13214">
        <f t="shared" si="483"/>
        <v>0</v>
      </c>
    </row>
    <row r="13215" spans="1:12">
      <c r="A13215" s="65">
        <v>37</v>
      </c>
      <c r="B13215" t="s">
        <v>28</v>
      </c>
      <c r="C13215" s="65">
        <v>11</v>
      </c>
      <c r="D13215" t="s">
        <v>237</v>
      </c>
      <c r="E13215" s="65">
        <v>1</v>
      </c>
      <c r="F13215" t="s">
        <v>374</v>
      </c>
      <c r="G13215" t="s">
        <v>375</v>
      </c>
      <c r="H13215" t="s">
        <v>367</v>
      </c>
      <c r="I13215" t="s">
        <v>368</v>
      </c>
      <c r="J13215" s="65">
        <v>0</v>
      </c>
      <c r="K13215" t="str">
        <f t="shared" si="482"/>
        <v>37VI6300DOTO</v>
      </c>
      <c r="L13215">
        <f t="shared" si="483"/>
        <v>0</v>
      </c>
    </row>
    <row r="13216" spans="1:12">
      <c r="A13216" s="65">
        <v>37</v>
      </c>
      <c r="B13216" t="s">
        <v>28</v>
      </c>
      <c r="C13216" s="65">
        <v>11</v>
      </c>
      <c r="D13216" t="s">
        <v>237</v>
      </c>
      <c r="E13216" s="65">
        <v>1</v>
      </c>
      <c r="F13216" t="s">
        <v>376</v>
      </c>
      <c r="G13216" t="s">
        <v>377</v>
      </c>
      <c r="H13216" t="s">
        <v>371</v>
      </c>
      <c r="I13216" t="s">
        <v>372</v>
      </c>
      <c r="J13216" s="65">
        <v>0</v>
      </c>
      <c r="K13216" t="str">
        <f t="shared" si="482"/>
        <v>37VI6400DOPR</v>
      </c>
      <c r="L13216">
        <f t="shared" si="483"/>
        <v>0</v>
      </c>
    </row>
    <row r="13217" spans="1:12">
      <c r="A13217" s="65">
        <v>37</v>
      </c>
      <c r="B13217" t="s">
        <v>28</v>
      </c>
      <c r="C13217" s="65">
        <v>11</v>
      </c>
      <c r="D13217" t="s">
        <v>237</v>
      </c>
      <c r="E13217" s="65">
        <v>1</v>
      </c>
      <c r="F13217" t="s">
        <v>376</v>
      </c>
      <c r="G13217" t="s">
        <v>377</v>
      </c>
      <c r="H13217" t="s">
        <v>367</v>
      </c>
      <c r="I13217" t="s">
        <v>368</v>
      </c>
      <c r="J13217" s="65">
        <v>0</v>
      </c>
      <c r="K13217" t="str">
        <f t="shared" si="482"/>
        <v>37VI6400DOTO</v>
      </c>
      <c r="L13217">
        <f t="shared" si="483"/>
        <v>0</v>
      </c>
    </row>
    <row r="13218" spans="1:12">
      <c r="A13218" s="65">
        <v>37</v>
      </c>
      <c r="B13218" t="s">
        <v>28</v>
      </c>
      <c r="C13218" s="65">
        <v>11</v>
      </c>
      <c r="D13218" t="s">
        <v>237</v>
      </c>
      <c r="E13218" s="65">
        <v>1</v>
      </c>
      <c r="F13218" t="s">
        <v>376</v>
      </c>
      <c r="G13218" t="s">
        <v>377</v>
      </c>
      <c r="H13218" t="s">
        <v>363</v>
      </c>
      <c r="I13218" t="s">
        <v>364</v>
      </c>
      <c r="J13218" s="65">
        <v>0</v>
      </c>
      <c r="K13218" t="str">
        <f t="shared" si="482"/>
        <v>37VI6400LDTO</v>
      </c>
      <c r="L13218">
        <f t="shared" si="483"/>
        <v>0</v>
      </c>
    </row>
    <row r="13219" spans="1:12">
      <c r="A13219" s="65">
        <v>37</v>
      </c>
      <c r="B13219" t="s">
        <v>28</v>
      </c>
      <c r="C13219" s="65">
        <v>11</v>
      </c>
      <c r="D13219" t="s">
        <v>237</v>
      </c>
      <c r="E13219" s="65">
        <v>1</v>
      </c>
      <c r="F13219" t="s">
        <v>376</v>
      </c>
      <c r="G13219" t="s">
        <v>377</v>
      </c>
      <c r="H13219" t="s">
        <v>365</v>
      </c>
      <c r="I13219" t="s">
        <v>366</v>
      </c>
      <c r="J13219" s="65">
        <v>0</v>
      </c>
      <c r="K13219" t="str">
        <f t="shared" si="482"/>
        <v>37VI6400LDPR</v>
      </c>
      <c r="L13219">
        <f t="shared" si="483"/>
        <v>0</v>
      </c>
    </row>
    <row r="13220" spans="1:12">
      <c r="A13220" s="65">
        <v>37</v>
      </c>
      <c r="B13220" t="s">
        <v>28</v>
      </c>
      <c r="C13220" s="65">
        <v>11</v>
      </c>
      <c r="D13220" t="s">
        <v>237</v>
      </c>
      <c r="E13220" s="65">
        <v>1</v>
      </c>
      <c r="F13220" t="s">
        <v>378</v>
      </c>
      <c r="G13220" t="s">
        <v>379</v>
      </c>
      <c r="H13220" t="s">
        <v>365</v>
      </c>
      <c r="I13220" t="s">
        <v>366</v>
      </c>
      <c r="J13220" s="65">
        <v>3</v>
      </c>
      <c r="K13220" t="str">
        <f t="shared" si="482"/>
        <v>37VI6500LDPR</v>
      </c>
      <c r="L13220">
        <f t="shared" si="483"/>
        <v>3</v>
      </c>
    </row>
    <row r="13221" spans="1:12">
      <c r="A13221" s="65">
        <v>37</v>
      </c>
      <c r="B13221" t="s">
        <v>28</v>
      </c>
      <c r="C13221" s="65">
        <v>11</v>
      </c>
      <c r="D13221" t="s">
        <v>237</v>
      </c>
      <c r="E13221" s="65">
        <v>1</v>
      </c>
      <c r="F13221" t="s">
        <v>378</v>
      </c>
      <c r="G13221" t="s">
        <v>379</v>
      </c>
      <c r="H13221" t="s">
        <v>371</v>
      </c>
      <c r="I13221" t="s">
        <v>372</v>
      </c>
      <c r="J13221" s="65">
        <v>0</v>
      </c>
      <c r="K13221" t="str">
        <f t="shared" si="482"/>
        <v>37VI6500DOPR</v>
      </c>
      <c r="L13221">
        <f t="shared" si="483"/>
        <v>0</v>
      </c>
    </row>
    <row r="13222" spans="1:12">
      <c r="A13222" s="65">
        <v>37</v>
      </c>
      <c r="B13222" t="s">
        <v>28</v>
      </c>
      <c r="C13222" s="65">
        <v>11</v>
      </c>
      <c r="D13222" t="s">
        <v>237</v>
      </c>
      <c r="E13222" s="65">
        <v>1</v>
      </c>
      <c r="F13222" t="s">
        <v>378</v>
      </c>
      <c r="G13222" t="s">
        <v>379</v>
      </c>
      <c r="H13222" t="s">
        <v>367</v>
      </c>
      <c r="I13222" t="s">
        <v>368</v>
      </c>
      <c r="J13222" s="65">
        <v>0</v>
      </c>
      <c r="K13222" t="str">
        <f t="shared" si="482"/>
        <v>37VI6500DOTO</v>
      </c>
      <c r="L13222">
        <f t="shared" si="483"/>
        <v>0</v>
      </c>
    </row>
    <row r="13223" spans="1:12">
      <c r="A13223" s="65">
        <v>37</v>
      </c>
      <c r="B13223" t="s">
        <v>28</v>
      </c>
      <c r="C13223" s="65">
        <v>11</v>
      </c>
      <c r="D13223" t="s">
        <v>237</v>
      </c>
      <c r="E13223" s="65">
        <v>1</v>
      </c>
      <c r="F13223" t="s">
        <v>378</v>
      </c>
      <c r="G13223" t="s">
        <v>379</v>
      </c>
      <c r="H13223" t="s">
        <v>363</v>
      </c>
      <c r="I13223" t="s">
        <v>364</v>
      </c>
      <c r="J13223" s="65">
        <v>3</v>
      </c>
      <c r="K13223" t="str">
        <f t="shared" si="482"/>
        <v>37VI6500LDTO</v>
      </c>
      <c r="L13223">
        <f t="shared" si="483"/>
        <v>3</v>
      </c>
    </row>
    <row r="13224" spans="1:12">
      <c r="A13224" s="65">
        <v>37</v>
      </c>
      <c r="B13224" t="s">
        <v>28</v>
      </c>
      <c r="C13224" s="65">
        <v>11</v>
      </c>
      <c r="D13224" t="s">
        <v>237</v>
      </c>
      <c r="E13224" s="65">
        <v>1</v>
      </c>
      <c r="F13224" t="s">
        <v>380</v>
      </c>
      <c r="G13224" t="s">
        <v>381</v>
      </c>
      <c r="H13224" t="s">
        <v>371</v>
      </c>
      <c r="I13224" t="s">
        <v>372</v>
      </c>
      <c r="J13224" s="65">
        <v>5</v>
      </c>
      <c r="K13224" t="str">
        <f t="shared" si="482"/>
        <v>37VI6600DOPR</v>
      </c>
      <c r="L13224">
        <f t="shared" si="483"/>
        <v>5</v>
      </c>
    </row>
    <row r="13225" spans="1:12">
      <c r="A13225" s="65">
        <v>37</v>
      </c>
      <c r="B13225" t="s">
        <v>28</v>
      </c>
      <c r="C13225" s="65">
        <v>11</v>
      </c>
      <c r="D13225" t="s">
        <v>237</v>
      </c>
      <c r="E13225" s="65">
        <v>1</v>
      </c>
      <c r="F13225" t="s">
        <v>380</v>
      </c>
      <c r="G13225" t="s">
        <v>381</v>
      </c>
      <c r="H13225" t="s">
        <v>369</v>
      </c>
      <c r="I13225" t="s">
        <v>370</v>
      </c>
      <c r="J13225" s="65">
        <v>5</v>
      </c>
      <c r="K13225" t="str">
        <f t="shared" si="482"/>
        <v>37VI6600DONP</v>
      </c>
      <c r="L13225">
        <f t="shared" si="483"/>
        <v>5</v>
      </c>
    </row>
    <row r="13226" spans="1:12">
      <c r="A13226" s="65">
        <v>37</v>
      </c>
      <c r="B13226" t="s">
        <v>28</v>
      </c>
      <c r="C13226" s="65">
        <v>11</v>
      </c>
      <c r="D13226" t="s">
        <v>237</v>
      </c>
      <c r="E13226" s="65">
        <v>1</v>
      </c>
      <c r="F13226" t="s">
        <v>380</v>
      </c>
      <c r="G13226" t="s">
        <v>381</v>
      </c>
      <c r="H13226" t="s">
        <v>365</v>
      </c>
      <c r="I13226" t="s">
        <v>366</v>
      </c>
      <c r="J13226" s="65">
        <v>0</v>
      </c>
      <c r="K13226" t="str">
        <f t="shared" si="482"/>
        <v>37VI6600LDPR</v>
      </c>
      <c r="L13226">
        <f t="shared" si="483"/>
        <v>0</v>
      </c>
    </row>
    <row r="13227" spans="1:12">
      <c r="A13227" s="65">
        <v>37</v>
      </c>
      <c r="B13227" t="s">
        <v>28</v>
      </c>
      <c r="C13227" s="65">
        <v>11</v>
      </c>
      <c r="D13227" t="s">
        <v>237</v>
      </c>
      <c r="E13227" s="65">
        <v>1</v>
      </c>
      <c r="F13227" t="s">
        <v>380</v>
      </c>
      <c r="G13227" t="s">
        <v>381</v>
      </c>
      <c r="H13227" t="s">
        <v>361</v>
      </c>
      <c r="I13227" t="s">
        <v>362</v>
      </c>
      <c r="J13227" s="65">
        <v>0</v>
      </c>
      <c r="K13227" t="str">
        <f t="shared" si="482"/>
        <v>37VI6600LDNP</v>
      </c>
      <c r="L13227">
        <f t="shared" si="483"/>
        <v>0</v>
      </c>
    </row>
    <row r="13228" spans="1:12">
      <c r="A13228" s="65">
        <v>37</v>
      </c>
      <c r="B13228" t="s">
        <v>28</v>
      </c>
      <c r="C13228" s="65">
        <v>11</v>
      </c>
      <c r="D13228" t="s">
        <v>237</v>
      </c>
      <c r="E13228" s="65">
        <v>1</v>
      </c>
      <c r="F13228" t="s">
        <v>382</v>
      </c>
      <c r="G13228" t="s">
        <v>383</v>
      </c>
      <c r="H13228" t="s">
        <v>371</v>
      </c>
      <c r="I13228" t="s">
        <v>372</v>
      </c>
      <c r="J13228" s="65">
        <v>15</v>
      </c>
      <c r="K13228" t="str">
        <f t="shared" si="482"/>
        <v>37VI6710DOPR</v>
      </c>
      <c r="L13228">
        <f t="shared" si="483"/>
        <v>15</v>
      </c>
    </row>
    <row r="13229" spans="1:12">
      <c r="A13229" s="65">
        <v>37</v>
      </c>
      <c r="B13229" t="s">
        <v>28</v>
      </c>
      <c r="C13229" s="65">
        <v>11</v>
      </c>
      <c r="D13229" t="s">
        <v>237</v>
      </c>
      <c r="E13229" s="65">
        <v>1</v>
      </c>
      <c r="F13229" t="s">
        <v>382</v>
      </c>
      <c r="G13229" t="s">
        <v>383</v>
      </c>
      <c r="H13229" t="s">
        <v>363</v>
      </c>
      <c r="I13229" t="s">
        <v>364</v>
      </c>
      <c r="J13229" s="65">
        <v>15</v>
      </c>
      <c r="K13229" t="str">
        <f t="shared" si="482"/>
        <v>37VI6710LDTO</v>
      </c>
      <c r="L13229">
        <f t="shared" si="483"/>
        <v>15</v>
      </c>
    </row>
    <row r="13230" spans="1:12">
      <c r="A13230" s="65">
        <v>37</v>
      </c>
      <c r="B13230" t="s">
        <v>28</v>
      </c>
      <c r="C13230" s="65">
        <v>11</v>
      </c>
      <c r="D13230" t="s">
        <v>237</v>
      </c>
      <c r="E13230" s="65">
        <v>1</v>
      </c>
      <c r="F13230" t="s">
        <v>382</v>
      </c>
      <c r="G13230" t="s">
        <v>383</v>
      </c>
      <c r="H13230" t="s">
        <v>369</v>
      </c>
      <c r="I13230" t="s">
        <v>370</v>
      </c>
      <c r="J13230" s="65">
        <v>0</v>
      </c>
      <c r="K13230" t="str">
        <f t="shared" si="482"/>
        <v>37VI6710DONP</v>
      </c>
      <c r="L13230">
        <f t="shared" si="483"/>
        <v>0</v>
      </c>
    </row>
    <row r="13231" spans="1:12">
      <c r="A13231" s="65">
        <v>37</v>
      </c>
      <c r="B13231" t="s">
        <v>28</v>
      </c>
      <c r="C13231" s="65">
        <v>11</v>
      </c>
      <c r="D13231" t="s">
        <v>237</v>
      </c>
      <c r="E13231" s="65">
        <v>1</v>
      </c>
      <c r="F13231" t="s">
        <v>382</v>
      </c>
      <c r="G13231" t="s">
        <v>383</v>
      </c>
      <c r="H13231" t="s">
        <v>367</v>
      </c>
      <c r="I13231" t="s">
        <v>368</v>
      </c>
      <c r="J13231" s="65">
        <v>15</v>
      </c>
      <c r="K13231" t="str">
        <f t="shared" si="482"/>
        <v>37VI6710DOTO</v>
      </c>
      <c r="L13231">
        <f t="shared" si="483"/>
        <v>15</v>
      </c>
    </row>
    <row r="13232" spans="1:12">
      <c r="A13232" s="65">
        <v>37</v>
      </c>
      <c r="B13232" t="s">
        <v>28</v>
      </c>
      <c r="C13232" s="65">
        <v>11</v>
      </c>
      <c r="D13232" t="s">
        <v>237</v>
      </c>
      <c r="E13232" s="65">
        <v>1</v>
      </c>
      <c r="F13232" t="s">
        <v>382</v>
      </c>
      <c r="G13232" t="s">
        <v>383</v>
      </c>
      <c r="H13232" t="s">
        <v>365</v>
      </c>
      <c r="I13232" t="s">
        <v>366</v>
      </c>
      <c r="J13232" s="65">
        <v>15</v>
      </c>
      <c r="K13232" t="str">
        <f t="shared" si="482"/>
        <v>37VI6710LDPR</v>
      </c>
      <c r="L13232">
        <f t="shared" si="483"/>
        <v>15</v>
      </c>
    </row>
    <row r="13233" spans="1:12">
      <c r="A13233" s="65">
        <v>37</v>
      </c>
      <c r="B13233" t="s">
        <v>28</v>
      </c>
      <c r="C13233" s="65">
        <v>11</v>
      </c>
      <c r="D13233" t="s">
        <v>237</v>
      </c>
      <c r="E13233" s="65">
        <v>1</v>
      </c>
      <c r="F13233" t="s">
        <v>382</v>
      </c>
      <c r="G13233" t="s">
        <v>383</v>
      </c>
      <c r="H13233" t="s">
        <v>361</v>
      </c>
      <c r="I13233" t="s">
        <v>362</v>
      </c>
      <c r="J13233" s="65">
        <v>0</v>
      </c>
      <c r="K13233" t="str">
        <f t="shared" si="482"/>
        <v>37VI6710LDNP</v>
      </c>
      <c r="L13233">
        <f t="shared" si="483"/>
        <v>0</v>
      </c>
    </row>
    <row r="13234" spans="1:12">
      <c r="A13234" s="65">
        <v>37</v>
      </c>
      <c r="B13234" t="s">
        <v>28</v>
      </c>
      <c r="C13234" s="65">
        <v>11</v>
      </c>
      <c r="D13234" t="s">
        <v>237</v>
      </c>
      <c r="E13234" s="65">
        <v>1</v>
      </c>
      <c r="F13234" t="s">
        <v>384</v>
      </c>
      <c r="G13234" t="s">
        <v>385</v>
      </c>
      <c r="H13234" t="s">
        <v>369</v>
      </c>
      <c r="I13234" t="s">
        <v>370</v>
      </c>
      <c r="J13234" s="65">
        <v>0</v>
      </c>
      <c r="K13234" t="str">
        <f t="shared" si="482"/>
        <v>37VI6720DONP</v>
      </c>
      <c r="L13234">
        <f t="shared" si="483"/>
        <v>0</v>
      </c>
    </row>
    <row r="13235" spans="1:12">
      <c r="A13235" s="65">
        <v>37</v>
      </c>
      <c r="B13235" t="s">
        <v>28</v>
      </c>
      <c r="C13235" s="65">
        <v>11</v>
      </c>
      <c r="D13235" t="s">
        <v>237</v>
      </c>
      <c r="E13235" s="65">
        <v>1</v>
      </c>
      <c r="F13235" t="s">
        <v>384</v>
      </c>
      <c r="G13235" t="s">
        <v>385</v>
      </c>
      <c r="H13235" t="s">
        <v>363</v>
      </c>
      <c r="I13235" t="s">
        <v>364</v>
      </c>
      <c r="J13235" s="65">
        <v>0</v>
      </c>
      <c r="K13235" t="str">
        <f t="shared" si="482"/>
        <v>37VI6720LDTO</v>
      </c>
      <c r="L13235">
        <f t="shared" si="483"/>
        <v>0</v>
      </c>
    </row>
    <row r="13236" spans="1:12">
      <c r="A13236" s="65">
        <v>37</v>
      </c>
      <c r="B13236" t="s">
        <v>28</v>
      </c>
      <c r="C13236" s="65">
        <v>11</v>
      </c>
      <c r="D13236" t="s">
        <v>237</v>
      </c>
      <c r="E13236" s="65">
        <v>1</v>
      </c>
      <c r="F13236" t="s">
        <v>384</v>
      </c>
      <c r="G13236" t="s">
        <v>385</v>
      </c>
      <c r="H13236" t="s">
        <v>367</v>
      </c>
      <c r="I13236" t="s">
        <v>368</v>
      </c>
      <c r="J13236" s="65">
        <v>0</v>
      </c>
      <c r="K13236" t="str">
        <f t="shared" ref="K13236:K13247" si="484">CONCATENATE(TEXT(A13236,"00"),F13236,H13236)</f>
        <v>37VI6720DOTO</v>
      </c>
      <c r="L13236">
        <f t="shared" ref="L13236:L13247" si="485">J13236</f>
        <v>0</v>
      </c>
    </row>
    <row r="13237" spans="1:12">
      <c r="A13237" s="65">
        <v>37</v>
      </c>
      <c r="B13237" t="s">
        <v>28</v>
      </c>
      <c r="C13237" s="65">
        <v>11</v>
      </c>
      <c r="D13237" t="s">
        <v>237</v>
      </c>
      <c r="E13237" s="65">
        <v>1</v>
      </c>
      <c r="F13237" t="s">
        <v>384</v>
      </c>
      <c r="G13237" t="s">
        <v>385</v>
      </c>
      <c r="H13237" t="s">
        <v>361</v>
      </c>
      <c r="I13237" t="s">
        <v>362</v>
      </c>
      <c r="J13237" s="65">
        <v>0</v>
      </c>
      <c r="K13237" t="str">
        <f t="shared" si="484"/>
        <v>37VI6720LDNP</v>
      </c>
      <c r="L13237">
        <f t="shared" si="485"/>
        <v>0</v>
      </c>
    </row>
    <row r="13238" spans="1:12">
      <c r="A13238" s="65">
        <v>37</v>
      </c>
      <c r="B13238" t="s">
        <v>28</v>
      </c>
      <c r="C13238" s="65">
        <v>11</v>
      </c>
      <c r="D13238" t="s">
        <v>237</v>
      </c>
      <c r="E13238" s="65">
        <v>1</v>
      </c>
      <c r="F13238" t="s">
        <v>384</v>
      </c>
      <c r="G13238" t="s">
        <v>385</v>
      </c>
      <c r="H13238" t="s">
        <v>371</v>
      </c>
      <c r="I13238" t="s">
        <v>372</v>
      </c>
      <c r="J13238" s="65">
        <v>0</v>
      </c>
      <c r="K13238" t="str">
        <f t="shared" si="484"/>
        <v>37VI6720DOPR</v>
      </c>
      <c r="L13238">
        <f t="shared" si="485"/>
        <v>0</v>
      </c>
    </row>
    <row r="13239" spans="1:12">
      <c r="A13239" s="65">
        <v>37</v>
      </c>
      <c r="B13239" t="s">
        <v>28</v>
      </c>
      <c r="C13239" s="65">
        <v>11</v>
      </c>
      <c r="D13239" t="s">
        <v>237</v>
      </c>
      <c r="E13239" s="65">
        <v>1</v>
      </c>
      <c r="F13239" t="s">
        <v>384</v>
      </c>
      <c r="G13239" t="s">
        <v>385</v>
      </c>
      <c r="H13239" t="s">
        <v>365</v>
      </c>
      <c r="I13239" t="s">
        <v>366</v>
      </c>
      <c r="J13239" s="65">
        <v>0</v>
      </c>
      <c r="K13239" t="str">
        <f t="shared" si="484"/>
        <v>37VI6720LDPR</v>
      </c>
      <c r="L13239">
        <f t="shared" si="485"/>
        <v>0</v>
      </c>
    </row>
    <row r="13240" spans="1:12">
      <c r="A13240" s="65">
        <v>37</v>
      </c>
      <c r="B13240" t="s">
        <v>28</v>
      </c>
      <c r="C13240" s="65">
        <v>11</v>
      </c>
      <c r="D13240" t="s">
        <v>237</v>
      </c>
      <c r="E13240" s="65">
        <v>1</v>
      </c>
      <c r="F13240" t="s">
        <v>386</v>
      </c>
      <c r="G13240" t="s">
        <v>387</v>
      </c>
      <c r="H13240" t="s">
        <v>367</v>
      </c>
      <c r="I13240" t="s">
        <v>368</v>
      </c>
      <c r="J13240" s="65">
        <v>314</v>
      </c>
      <c r="K13240" t="str">
        <f t="shared" si="484"/>
        <v>37VI6800DOTO</v>
      </c>
      <c r="L13240">
        <f t="shared" si="485"/>
        <v>314</v>
      </c>
    </row>
    <row r="13241" spans="1:12">
      <c r="A13241" s="65">
        <v>37</v>
      </c>
      <c r="B13241" t="s">
        <v>28</v>
      </c>
      <c r="C13241" s="65">
        <v>11</v>
      </c>
      <c r="D13241" t="s">
        <v>237</v>
      </c>
      <c r="E13241" s="65">
        <v>1</v>
      </c>
      <c r="F13241" t="s">
        <v>386</v>
      </c>
      <c r="G13241" t="s">
        <v>387</v>
      </c>
      <c r="H13241" t="s">
        <v>361</v>
      </c>
      <c r="I13241" t="s">
        <v>362</v>
      </c>
      <c r="J13241" s="65">
        <v>0</v>
      </c>
      <c r="K13241" t="str">
        <f t="shared" si="484"/>
        <v>37VI6800LDNP</v>
      </c>
      <c r="L13241">
        <f t="shared" si="485"/>
        <v>0</v>
      </c>
    </row>
    <row r="13242" spans="1:12">
      <c r="A13242" s="65">
        <v>37</v>
      </c>
      <c r="B13242" t="s">
        <v>28</v>
      </c>
      <c r="C13242" s="65">
        <v>11</v>
      </c>
      <c r="D13242" t="s">
        <v>237</v>
      </c>
      <c r="E13242" s="65">
        <v>1</v>
      </c>
      <c r="F13242" t="s">
        <v>386</v>
      </c>
      <c r="G13242" t="s">
        <v>387</v>
      </c>
      <c r="H13242" t="s">
        <v>369</v>
      </c>
      <c r="I13242" t="s">
        <v>370</v>
      </c>
      <c r="J13242" s="65">
        <v>26</v>
      </c>
      <c r="K13242" t="str">
        <f t="shared" si="484"/>
        <v>37VI6800DONP</v>
      </c>
      <c r="L13242">
        <f t="shared" si="485"/>
        <v>26</v>
      </c>
    </row>
    <row r="13243" spans="1:12">
      <c r="A13243" s="65">
        <v>37</v>
      </c>
      <c r="B13243" t="s">
        <v>28</v>
      </c>
      <c r="C13243" s="65">
        <v>11</v>
      </c>
      <c r="D13243" t="s">
        <v>237</v>
      </c>
      <c r="E13243" s="65">
        <v>1</v>
      </c>
      <c r="F13243" t="s">
        <v>386</v>
      </c>
      <c r="G13243" t="s">
        <v>387</v>
      </c>
      <c r="H13243" t="s">
        <v>363</v>
      </c>
      <c r="I13243" t="s">
        <v>364</v>
      </c>
      <c r="J13243" s="65">
        <v>1643</v>
      </c>
      <c r="K13243" t="str">
        <f t="shared" si="484"/>
        <v>37VI6800LDTO</v>
      </c>
      <c r="L13243">
        <f t="shared" si="485"/>
        <v>1643</v>
      </c>
    </row>
    <row r="13244" spans="1:12">
      <c r="A13244" s="65">
        <v>37</v>
      </c>
      <c r="B13244" t="s">
        <v>28</v>
      </c>
      <c r="C13244" s="65">
        <v>11</v>
      </c>
      <c r="D13244" t="s">
        <v>237</v>
      </c>
      <c r="E13244" s="65">
        <v>1</v>
      </c>
      <c r="F13244" t="s">
        <v>386</v>
      </c>
      <c r="G13244" t="s">
        <v>387</v>
      </c>
      <c r="H13244" t="s">
        <v>365</v>
      </c>
      <c r="I13244" t="s">
        <v>366</v>
      </c>
      <c r="J13244" s="65">
        <v>1643</v>
      </c>
      <c r="K13244" t="str">
        <f t="shared" si="484"/>
        <v>37VI6800LDPR</v>
      </c>
      <c r="L13244">
        <f t="shared" si="485"/>
        <v>1643</v>
      </c>
    </row>
    <row r="13245" spans="1:12">
      <c r="A13245" s="65">
        <v>37</v>
      </c>
      <c r="B13245" t="s">
        <v>28</v>
      </c>
      <c r="C13245" s="65">
        <v>11</v>
      </c>
      <c r="D13245" t="s">
        <v>237</v>
      </c>
      <c r="E13245" s="65">
        <v>1</v>
      </c>
      <c r="F13245" t="s">
        <v>386</v>
      </c>
      <c r="G13245" t="s">
        <v>387</v>
      </c>
      <c r="H13245" t="s">
        <v>371</v>
      </c>
      <c r="I13245" t="s">
        <v>372</v>
      </c>
      <c r="J13245" s="65">
        <v>288</v>
      </c>
      <c r="K13245" t="str">
        <f t="shared" si="484"/>
        <v>37VI6800DOPR</v>
      </c>
      <c r="L13245">
        <f t="shared" si="485"/>
        <v>288</v>
      </c>
    </row>
    <row r="13246" spans="1:12">
      <c r="A13246" s="65">
        <v>37</v>
      </c>
      <c r="B13246" t="s">
        <v>28</v>
      </c>
      <c r="C13246" s="65">
        <v>11</v>
      </c>
      <c r="D13246" t="s">
        <v>237</v>
      </c>
      <c r="E13246" s="65">
        <v>1</v>
      </c>
      <c r="F13246" t="s">
        <v>388</v>
      </c>
      <c r="G13246" t="s">
        <v>389</v>
      </c>
      <c r="H13246" t="s">
        <v>390</v>
      </c>
      <c r="I13246" t="s">
        <v>73</v>
      </c>
      <c r="J13246" s="65">
        <v>4200</v>
      </c>
      <c r="K13246" t="str">
        <f t="shared" si="484"/>
        <v>37VI7000DOPP</v>
      </c>
      <c r="L13246">
        <f t="shared" si="485"/>
        <v>4200</v>
      </c>
    </row>
    <row r="13247" spans="1:12">
      <c r="A13247" s="65">
        <v>37</v>
      </c>
      <c r="B13247" t="s">
        <v>28</v>
      </c>
      <c r="C13247" s="65">
        <v>11</v>
      </c>
      <c r="D13247" t="s">
        <v>237</v>
      </c>
      <c r="E13247" s="65">
        <v>1</v>
      </c>
      <c r="F13247" t="s">
        <v>388</v>
      </c>
      <c r="G13247" t="s">
        <v>389</v>
      </c>
      <c r="H13247" t="s">
        <v>391</v>
      </c>
      <c r="I13247" t="s">
        <v>392</v>
      </c>
      <c r="J13247" s="65">
        <v>288</v>
      </c>
      <c r="K13247" t="str">
        <f t="shared" si="484"/>
        <v>37VI7000DOPS</v>
      </c>
      <c r="L13247">
        <f t="shared" si="485"/>
        <v>288</v>
      </c>
    </row>
    <row r="13248" spans="1:12">
      <c r="A13248" s="65">
        <v>38</v>
      </c>
      <c r="B13248" t="s">
        <v>400</v>
      </c>
      <c r="C13248" s="65">
        <v>11</v>
      </c>
      <c r="D13248" t="s">
        <v>237</v>
      </c>
      <c r="E13248" s="65">
        <v>1</v>
      </c>
      <c r="F13248" t="s">
        <v>238</v>
      </c>
      <c r="G13248" t="s">
        <v>239</v>
      </c>
      <c r="H13248" t="s">
        <v>260</v>
      </c>
      <c r="I13248" t="s">
        <v>261</v>
      </c>
      <c r="J13248" s="65">
        <v>8365</v>
      </c>
      <c r="K13248" t="str">
        <f t="shared" ref="K13248:K13302" si="486">CONCATENATE(TEXT(A13248,"00"),F13248,H13248)</f>
        <v>38VI1000DRVM</v>
      </c>
      <c r="L13248">
        <f t="shared" ref="L13248:L13302" si="487">J13248</f>
        <v>8365</v>
      </c>
    </row>
    <row r="13249" spans="1:12">
      <c r="A13249" s="65">
        <v>38</v>
      </c>
      <c r="B13249" t="s">
        <v>400</v>
      </c>
      <c r="C13249" s="65">
        <v>11</v>
      </c>
      <c r="D13249" t="s">
        <v>237</v>
      </c>
      <c r="E13249" s="65">
        <v>1</v>
      </c>
      <c r="F13249" t="s">
        <v>238</v>
      </c>
      <c r="G13249" t="s">
        <v>239</v>
      </c>
      <c r="H13249" t="s">
        <v>231</v>
      </c>
      <c r="I13249" t="s">
        <v>232</v>
      </c>
      <c r="J13249" s="65">
        <v>4452</v>
      </c>
      <c r="K13249" t="str">
        <f t="shared" si="486"/>
        <v>38VI1000PRES</v>
      </c>
      <c r="L13249">
        <f t="shared" si="487"/>
        <v>4452</v>
      </c>
    </row>
    <row r="13250" spans="1:12">
      <c r="A13250" s="65">
        <v>38</v>
      </c>
      <c r="B13250" t="s">
        <v>400</v>
      </c>
      <c r="C13250" s="65">
        <v>11</v>
      </c>
      <c r="D13250" t="s">
        <v>237</v>
      </c>
      <c r="E13250" s="65">
        <v>1</v>
      </c>
      <c r="F13250" t="s">
        <v>238</v>
      </c>
      <c r="G13250" t="s">
        <v>239</v>
      </c>
      <c r="H13250" t="s">
        <v>256</v>
      </c>
      <c r="I13250" t="s">
        <v>257</v>
      </c>
      <c r="J13250" s="65">
        <v>2563</v>
      </c>
      <c r="K13250" t="str">
        <f t="shared" si="486"/>
        <v>38VI1000SRRT</v>
      </c>
      <c r="L13250">
        <f t="shared" si="487"/>
        <v>2563</v>
      </c>
    </row>
    <row r="13251" spans="1:12">
      <c r="A13251" s="65">
        <v>38</v>
      </c>
      <c r="B13251" t="s">
        <v>400</v>
      </c>
      <c r="C13251" s="65">
        <v>11</v>
      </c>
      <c r="D13251" t="s">
        <v>237</v>
      </c>
      <c r="E13251" s="65">
        <v>1</v>
      </c>
      <c r="F13251" t="s">
        <v>238</v>
      </c>
      <c r="G13251" t="s">
        <v>239</v>
      </c>
      <c r="H13251" t="s">
        <v>213</v>
      </c>
      <c r="I13251" t="s">
        <v>214</v>
      </c>
      <c r="J13251" s="65">
        <v>1681</v>
      </c>
      <c r="K13251" t="str">
        <f t="shared" si="486"/>
        <v>38VI1000APRR</v>
      </c>
      <c r="L13251">
        <f t="shared" si="487"/>
        <v>1681</v>
      </c>
    </row>
    <row r="13252" spans="1:12">
      <c r="A13252" s="65">
        <v>38</v>
      </c>
      <c r="B13252" t="s">
        <v>400</v>
      </c>
      <c r="C13252" s="65">
        <v>11</v>
      </c>
      <c r="D13252" t="s">
        <v>237</v>
      </c>
      <c r="E13252" s="65">
        <v>1</v>
      </c>
      <c r="F13252" t="s">
        <v>238</v>
      </c>
      <c r="G13252" t="s">
        <v>239</v>
      </c>
      <c r="H13252" t="s">
        <v>240</v>
      </c>
      <c r="I13252" t="s">
        <v>241</v>
      </c>
      <c r="J13252" s="65">
        <v>3281</v>
      </c>
      <c r="K13252" t="str">
        <f t="shared" si="486"/>
        <v>38VI1000SRTS</v>
      </c>
      <c r="L13252">
        <f t="shared" si="487"/>
        <v>3281</v>
      </c>
    </row>
    <row r="13253" spans="1:12">
      <c r="A13253" s="65">
        <v>38</v>
      </c>
      <c r="B13253" t="s">
        <v>400</v>
      </c>
      <c r="C13253" s="65">
        <v>11</v>
      </c>
      <c r="D13253" t="s">
        <v>237</v>
      </c>
      <c r="E13253" s="65">
        <v>1</v>
      </c>
      <c r="F13253" t="s">
        <v>238</v>
      </c>
      <c r="G13253" t="s">
        <v>239</v>
      </c>
      <c r="H13253" t="s">
        <v>235</v>
      </c>
      <c r="I13253" t="s">
        <v>236</v>
      </c>
      <c r="J13253" s="65">
        <v>0</v>
      </c>
      <c r="K13253" t="str">
        <f t="shared" si="486"/>
        <v>38VI1000SABA</v>
      </c>
      <c r="L13253">
        <f t="shared" si="487"/>
        <v>0</v>
      </c>
    </row>
    <row r="13254" spans="1:12">
      <c r="A13254" s="65">
        <v>38</v>
      </c>
      <c r="B13254" t="s">
        <v>400</v>
      </c>
      <c r="C13254" s="65">
        <v>11</v>
      </c>
      <c r="D13254" t="s">
        <v>237</v>
      </c>
      <c r="E13254" s="65">
        <v>1</v>
      </c>
      <c r="F13254" t="s">
        <v>238</v>
      </c>
      <c r="G13254" t="s">
        <v>239</v>
      </c>
      <c r="H13254" t="s">
        <v>244</v>
      </c>
      <c r="I13254" t="s">
        <v>245</v>
      </c>
      <c r="J13254" s="65">
        <v>4962</v>
      </c>
      <c r="K13254" t="str">
        <f t="shared" si="486"/>
        <v>38VI1000SRTT</v>
      </c>
      <c r="L13254">
        <f t="shared" si="487"/>
        <v>4962</v>
      </c>
    </row>
    <row r="13255" spans="1:12">
      <c r="A13255" s="65">
        <v>38</v>
      </c>
      <c r="B13255" t="s">
        <v>400</v>
      </c>
      <c r="C13255" s="65">
        <v>11</v>
      </c>
      <c r="D13255" t="s">
        <v>237</v>
      </c>
      <c r="E13255" s="65">
        <v>1</v>
      </c>
      <c r="F13255" t="s">
        <v>238</v>
      </c>
      <c r="G13255" t="s">
        <v>239</v>
      </c>
      <c r="H13255" t="s">
        <v>246</v>
      </c>
      <c r="I13255" t="s">
        <v>247</v>
      </c>
      <c r="J13255" s="65">
        <v>3246</v>
      </c>
      <c r="K13255" t="str">
        <f t="shared" si="486"/>
        <v>38VI1000SRPS</v>
      </c>
      <c r="L13255">
        <f t="shared" si="487"/>
        <v>3246</v>
      </c>
    </row>
    <row r="13256" spans="1:12">
      <c r="A13256" s="65">
        <v>38</v>
      </c>
      <c r="B13256" t="s">
        <v>400</v>
      </c>
      <c r="C13256" s="65">
        <v>11</v>
      </c>
      <c r="D13256" t="s">
        <v>237</v>
      </c>
      <c r="E13256" s="65">
        <v>1</v>
      </c>
      <c r="F13256" t="s">
        <v>238</v>
      </c>
      <c r="G13256" t="s">
        <v>239</v>
      </c>
      <c r="H13256" t="s">
        <v>248</v>
      </c>
      <c r="I13256" t="s">
        <v>249</v>
      </c>
      <c r="J13256" s="65">
        <v>1614</v>
      </c>
      <c r="K13256" t="str">
        <f t="shared" si="486"/>
        <v>38VI1000SRPR</v>
      </c>
      <c r="L13256">
        <f t="shared" si="487"/>
        <v>1614</v>
      </c>
    </row>
    <row r="13257" spans="1:12">
      <c r="A13257" s="65">
        <v>38</v>
      </c>
      <c r="B13257" t="s">
        <v>400</v>
      </c>
      <c r="C13257" s="65">
        <v>11</v>
      </c>
      <c r="D13257" t="s">
        <v>237</v>
      </c>
      <c r="E13257" s="65">
        <v>1</v>
      </c>
      <c r="F13257" t="s">
        <v>238</v>
      </c>
      <c r="G13257" t="s">
        <v>239</v>
      </c>
      <c r="H13257" t="s">
        <v>250</v>
      </c>
      <c r="I13257" t="s">
        <v>251</v>
      </c>
      <c r="J13257" s="65">
        <v>4860</v>
      </c>
      <c r="K13257" t="str">
        <f t="shared" si="486"/>
        <v>38VI1000SRPT</v>
      </c>
      <c r="L13257">
        <f t="shared" si="487"/>
        <v>4860</v>
      </c>
    </row>
    <row r="13258" spans="1:12">
      <c r="A13258" s="65">
        <v>38</v>
      </c>
      <c r="B13258" t="s">
        <v>400</v>
      </c>
      <c r="C13258" s="65">
        <v>11</v>
      </c>
      <c r="D13258" t="s">
        <v>237</v>
      </c>
      <c r="E13258" s="65">
        <v>1</v>
      </c>
      <c r="F13258" t="s">
        <v>238</v>
      </c>
      <c r="G13258" t="s">
        <v>239</v>
      </c>
      <c r="H13258" t="s">
        <v>252</v>
      </c>
      <c r="I13258" t="s">
        <v>253</v>
      </c>
      <c r="J13258" s="65">
        <v>1721</v>
      </c>
      <c r="K13258" t="str">
        <f t="shared" si="486"/>
        <v>38VI1000SRRS</v>
      </c>
      <c r="L13258">
        <f t="shared" si="487"/>
        <v>1721</v>
      </c>
    </row>
    <row r="13259" spans="1:12">
      <c r="A13259" s="65">
        <v>38</v>
      </c>
      <c r="B13259" t="s">
        <v>400</v>
      </c>
      <c r="C13259" s="65">
        <v>11</v>
      </c>
      <c r="D13259" t="s">
        <v>237</v>
      </c>
      <c r="E13259" s="65">
        <v>1</v>
      </c>
      <c r="F13259" t="s">
        <v>238</v>
      </c>
      <c r="G13259" t="s">
        <v>239</v>
      </c>
      <c r="H13259" t="s">
        <v>254</v>
      </c>
      <c r="I13259" t="s">
        <v>255</v>
      </c>
      <c r="J13259" s="65">
        <v>842</v>
      </c>
      <c r="K13259" t="str">
        <f t="shared" si="486"/>
        <v>38VI1000SRRR</v>
      </c>
      <c r="L13259">
        <f t="shared" si="487"/>
        <v>842</v>
      </c>
    </row>
    <row r="13260" spans="1:12">
      <c r="A13260" s="65">
        <v>38</v>
      </c>
      <c r="B13260" t="s">
        <v>400</v>
      </c>
      <c r="C13260" s="65">
        <v>11</v>
      </c>
      <c r="D13260" t="s">
        <v>237</v>
      </c>
      <c r="E13260" s="65">
        <v>1</v>
      </c>
      <c r="F13260" t="s">
        <v>238</v>
      </c>
      <c r="G13260" t="s">
        <v>239</v>
      </c>
      <c r="H13260" t="s">
        <v>258</v>
      </c>
      <c r="I13260" t="s">
        <v>259</v>
      </c>
      <c r="J13260" s="65">
        <v>2587</v>
      </c>
      <c r="K13260" t="str">
        <f t="shared" si="486"/>
        <v>38VI1000RSRS</v>
      </c>
      <c r="L13260">
        <f t="shared" si="487"/>
        <v>2587</v>
      </c>
    </row>
    <row r="13261" spans="1:12">
      <c r="A13261" s="65">
        <v>38</v>
      </c>
      <c r="B13261" t="s">
        <v>400</v>
      </c>
      <c r="C13261" s="65">
        <v>11</v>
      </c>
      <c r="D13261" t="s">
        <v>237</v>
      </c>
      <c r="E13261" s="65">
        <v>1</v>
      </c>
      <c r="F13261" t="s">
        <v>238</v>
      </c>
      <c r="G13261" t="s">
        <v>239</v>
      </c>
      <c r="H13261" t="s">
        <v>264</v>
      </c>
      <c r="I13261" t="s">
        <v>265</v>
      </c>
      <c r="J13261" s="65">
        <v>4659</v>
      </c>
      <c r="K13261" t="str">
        <f t="shared" si="486"/>
        <v>38VI1000RSRR</v>
      </c>
      <c r="L13261">
        <f t="shared" si="487"/>
        <v>4659</v>
      </c>
    </row>
    <row r="13262" spans="1:12">
      <c r="A13262" s="65">
        <v>38</v>
      </c>
      <c r="B13262" t="s">
        <v>400</v>
      </c>
      <c r="C13262" s="65">
        <v>11</v>
      </c>
      <c r="D13262" t="s">
        <v>237</v>
      </c>
      <c r="E13262" s="65">
        <v>1</v>
      </c>
      <c r="F13262" t="s">
        <v>238</v>
      </c>
      <c r="G13262" t="s">
        <v>239</v>
      </c>
      <c r="H13262" t="s">
        <v>228</v>
      </c>
      <c r="I13262" t="s">
        <v>217</v>
      </c>
      <c r="J13262" s="65">
        <v>8375</v>
      </c>
      <c r="K13262" t="str">
        <f t="shared" si="486"/>
        <v>38VI1000PTBI</v>
      </c>
      <c r="L13262">
        <f t="shared" si="487"/>
        <v>8375</v>
      </c>
    </row>
    <row r="13263" spans="1:12">
      <c r="A13263" s="65">
        <v>38</v>
      </c>
      <c r="B13263" t="s">
        <v>400</v>
      </c>
      <c r="C13263" s="65">
        <v>11</v>
      </c>
      <c r="D13263" t="s">
        <v>237</v>
      </c>
      <c r="E13263" s="65">
        <v>1</v>
      </c>
      <c r="F13263" t="s">
        <v>238</v>
      </c>
      <c r="G13263" t="s">
        <v>239</v>
      </c>
      <c r="H13263" t="s">
        <v>229</v>
      </c>
      <c r="I13263" t="s">
        <v>230</v>
      </c>
      <c r="J13263" s="65">
        <v>0</v>
      </c>
      <c r="K13263" t="str">
        <f t="shared" si="486"/>
        <v>38VI1000PRNR</v>
      </c>
      <c r="L13263">
        <f t="shared" si="487"/>
        <v>0</v>
      </c>
    </row>
    <row r="13264" spans="1:12">
      <c r="A13264" s="65">
        <v>38</v>
      </c>
      <c r="B13264" t="s">
        <v>400</v>
      </c>
      <c r="C13264" s="65">
        <v>11</v>
      </c>
      <c r="D13264" t="s">
        <v>237</v>
      </c>
      <c r="E13264" s="65">
        <v>1</v>
      </c>
      <c r="F13264" t="s">
        <v>238</v>
      </c>
      <c r="G13264" t="s">
        <v>239</v>
      </c>
      <c r="H13264" t="s">
        <v>233</v>
      </c>
      <c r="I13264" t="s">
        <v>234</v>
      </c>
      <c r="J13264" s="65">
        <v>3923</v>
      </c>
      <c r="K13264" t="str">
        <f t="shared" si="486"/>
        <v>38VI1000PRER</v>
      </c>
      <c r="L13264">
        <f t="shared" si="487"/>
        <v>3923</v>
      </c>
    </row>
    <row r="13265" spans="1:12">
      <c r="A13265" s="65">
        <v>38</v>
      </c>
      <c r="B13265" t="s">
        <v>400</v>
      </c>
      <c r="C13265" s="65">
        <v>11</v>
      </c>
      <c r="D13265" t="s">
        <v>237</v>
      </c>
      <c r="E13265" s="65">
        <v>1</v>
      </c>
      <c r="F13265" t="s">
        <v>238</v>
      </c>
      <c r="G13265" t="s">
        <v>239</v>
      </c>
      <c r="H13265" t="s">
        <v>266</v>
      </c>
      <c r="I13265" t="s">
        <v>267</v>
      </c>
      <c r="J13265" s="65">
        <v>8375</v>
      </c>
      <c r="K13265" t="str">
        <f t="shared" si="486"/>
        <v>38VI1000PTRE</v>
      </c>
      <c r="L13265">
        <f t="shared" si="487"/>
        <v>8375</v>
      </c>
    </row>
    <row r="13266" spans="1:12">
      <c r="A13266" s="65">
        <v>38</v>
      </c>
      <c r="B13266" t="s">
        <v>400</v>
      </c>
      <c r="C13266" s="65">
        <v>11</v>
      </c>
      <c r="D13266" t="s">
        <v>237</v>
      </c>
      <c r="E13266" s="65">
        <v>1</v>
      </c>
      <c r="F13266" t="s">
        <v>238</v>
      </c>
      <c r="G13266" t="s">
        <v>239</v>
      </c>
      <c r="H13266" t="s">
        <v>268</v>
      </c>
      <c r="I13266" t="s">
        <v>269</v>
      </c>
      <c r="J13266" s="65">
        <v>10</v>
      </c>
      <c r="K13266" t="str">
        <f t="shared" si="486"/>
        <v>38VI1000DRCF</v>
      </c>
      <c r="L13266">
        <f t="shared" si="487"/>
        <v>10</v>
      </c>
    </row>
    <row r="13267" spans="1:12">
      <c r="A13267" s="65">
        <v>38</v>
      </c>
      <c r="B13267" t="s">
        <v>400</v>
      </c>
      <c r="C13267" s="65">
        <v>11</v>
      </c>
      <c r="D13267" t="s">
        <v>237</v>
      </c>
      <c r="E13267" s="65">
        <v>1</v>
      </c>
      <c r="F13267" t="s">
        <v>238</v>
      </c>
      <c r="G13267" t="s">
        <v>239</v>
      </c>
      <c r="H13267" t="s">
        <v>242</v>
      </c>
      <c r="I13267" t="s">
        <v>243</v>
      </c>
      <c r="J13267" s="65">
        <v>0</v>
      </c>
      <c r="K13267" t="str">
        <f t="shared" si="486"/>
        <v>38VI1000DRPP</v>
      </c>
      <c r="L13267">
        <f t="shared" si="487"/>
        <v>0</v>
      </c>
    </row>
    <row r="13268" spans="1:12">
      <c r="A13268" s="65">
        <v>38</v>
      </c>
      <c r="B13268" t="s">
        <v>400</v>
      </c>
      <c r="C13268" s="65">
        <v>11</v>
      </c>
      <c r="D13268" t="s">
        <v>237</v>
      </c>
      <c r="E13268" s="65">
        <v>1</v>
      </c>
      <c r="F13268" t="s">
        <v>238</v>
      </c>
      <c r="G13268" t="s">
        <v>239</v>
      </c>
      <c r="H13268" t="s">
        <v>262</v>
      </c>
      <c r="I13268" t="s">
        <v>263</v>
      </c>
      <c r="J13268" s="65">
        <v>0</v>
      </c>
      <c r="K13268" t="str">
        <f t="shared" si="486"/>
        <v>38VI1000DREX</v>
      </c>
      <c r="L13268">
        <f t="shared" si="487"/>
        <v>0</v>
      </c>
    </row>
    <row r="13269" spans="1:12">
      <c r="A13269" s="65">
        <v>38</v>
      </c>
      <c r="B13269" t="s">
        <v>400</v>
      </c>
      <c r="C13269" s="65">
        <v>11</v>
      </c>
      <c r="D13269" t="s">
        <v>237</v>
      </c>
      <c r="E13269" s="65">
        <v>1</v>
      </c>
      <c r="F13269" t="s">
        <v>238</v>
      </c>
      <c r="G13269" t="s">
        <v>239</v>
      </c>
      <c r="H13269" t="s">
        <v>220</v>
      </c>
      <c r="I13269" t="s">
        <v>221</v>
      </c>
      <c r="J13269" s="65">
        <v>0</v>
      </c>
      <c r="K13269" t="str">
        <f t="shared" si="486"/>
        <v>38VI1000DRET</v>
      </c>
      <c r="L13269">
        <f t="shared" si="487"/>
        <v>0</v>
      </c>
    </row>
    <row r="13270" spans="1:12">
      <c r="A13270" s="65">
        <v>38</v>
      </c>
      <c r="B13270" t="s">
        <v>400</v>
      </c>
      <c r="C13270" s="65">
        <v>11</v>
      </c>
      <c r="D13270" t="s">
        <v>237</v>
      </c>
      <c r="E13270" s="65">
        <v>1</v>
      </c>
      <c r="F13270" t="s">
        <v>238</v>
      </c>
      <c r="G13270" t="s">
        <v>239</v>
      </c>
      <c r="H13270" t="s">
        <v>222</v>
      </c>
      <c r="I13270" t="s">
        <v>223</v>
      </c>
      <c r="J13270" s="65">
        <v>0</v>
      </c>
      <c r="K13270" t="str">
        <f t="shared" si="486"/>
        <v>38VI1000DPMA</v>
      </c>
      <c r="L13270">
        <f t="shared" si="487"/>
        <v>0</v>
      </c>
    </row>
    <row r="13271" spans="1:12">
      <c r="A13271" s="65">
        <v>38</v>
      </c>
      <c r="B13271" t="s">
        <v>400</v>
      </c>
      <c r="C13271" s="65">
        <v>11</v>
      </c>
      <c r="D13271" t="s">
        <v>237</v>
      </c>
      <c r="E13271" s="65">
        <v>1</v>
      </c>
      <c r="F13271" t="s">
        <v>238</v>
      </c>
      <c r="G13271" t="s">
        <v>239</v>
      </c>
      <c r="H13271" t="s">
        <v>211</v>
      </c>
      <c r="I13271" t="s">
        <v>212</v>
      </c>
      <c r="J13271" s="65">
        <v>3281</v>
      </c>
      <c r="K13271" t="str">
        <f t="shared" si="486"/>
        <v>38VI1000APRS</v>
      </c>
      <c r="L13271">
        <f t="shared" si="487"/>
        <v>3281</v>
      </c>
    </row>
    <row r="13272" spans="1:12">
      <c r="A13272" s="65">
        <v>38</v>
      </c>
      <c r="B13272" t="s">
        <v>400</v>
      </c>
      <c r="C13272" s="65">
        <v>11</v>
      </c>
      <c r="D13272" t="s">
        <v>237</v>
      </c>
      <c r="E13272" s="65">
        <v>1</v>
      </c>
      <c r="F13272" t="s">
        <v>238</v>
      </c>
      <c r="G13272" t="s">
        <v>239</v>
      </c>
      <c r="H13272" t="s">
        <v>215</v>
      </c>
      <c r="I13272" t="s">
        <v>216</v>
      </c>
      <c r="J13272" s="65">
        <v>4962</v>
      </c>
      <c r="K13272" t="str">
        <f t="shared" si="486"/>
        <v>38VI1000APRT</v>
      </c>
      <c r="L13272">
        <f t="shared" si="487"/>
        <v>4962</v>
      </c>
    </row>
    <row r="13273" spans="1:12">
      <c r="A13273" s="65">
        <v>38</v>
      </c>
      <c r="B13273" t="s">
        <v>400</v>
      </c>
      <c r="C13273" s="65">
        <v>11</v>
      </c>
      <c r="D13273" t="s">
        <v>237</v>
      </c>
      <c r="E13273" s="65">
        <v>1</v>
      </c>
      <c r="F13273" t="s">
        <v>238</v>
      </c>
      <c r="G13273" t="s">
        <v>239</v>
      </c>
      <c r="H13273" t="s">
        <v>224</v>
      </c>
      <c r="I13273" t="s">
        <v>225</v>
      </c>
      <c r="J13273" s="65">
        <v>0</v>
      </c>
      <c r="K13273" t="str">
        <f t="shared" si="486"/>
        <v>38VI1000ARRA</v>
      </c>
      <c r="L13273">
        <f t="shared" si="487"/>
        <v>0</v>
      </c>
    </row>
    <row r="13274" spans="1:12">
      <c r="A13274" s="65">
        <v>38</v>
      </c>
      <c r="B13274" t="s">
        <v>400</v>
      </c>
      <c r="C13274" s="65">
        <v>11</v>
      </c>
      <c r="D13274" t="s">
        <v>237</v>
      </c>
      <c r="E13274" s="65">
        <v>1</v>
      </c>
      <c r="F13274" t="s">
        <v>238</v>
      </c>
      <c r="G13274" t="s">
        <v>239</v>
      </c>
      <c r="H13274" t="s">
        <v>226</v>
      </c>
      <c r="I13274" t="s">
        <v>227</v>
      </c>
      <c r="J13274" s="65">
        <v>7</v>
      </c>
      <c r="K13274" t="str">
        <f t="shared" si="486"/>
        <v>38VI1000PLNA</v>
      </c>
      <c r="L13274">
        <f t="shared" si="487"/>
        <v>7</v>
      </c>
    </row>
    <row r="13275" spans="1:12">
      <c r="A13275" s="65">
        <v>38</v>
      </c>
      <c r="B13275" t="s">
        <v>400</v>
      </c>
      <c r="C13275" s="65">
        <v>11</v>
      </c>
      <c r="D13275" t="s">
        <v>237</v>
      </c>
      <c r="E13275" s="65">
        <v>1</v>
      </c>
      <c r="F13275" t="s">
        <v>238</v>
      </c>
      <c r="G13275" t="s">
        <v>239</v>
      </c>
      <c r="H13275" t="s">
        <v>270</v>
      </c>
      <c r="I13275" t="s">
        <v>271</v>
      </c>
      <c r="J13275" s="65">
        <v>1681</v>
      </c>
      <c r="K13275" t="str">
        <f t="shared" si="486"/>
        <v>38VI1000SRTR</v>
      </c>
      <c r="L13275">
        <f t="shared" si="487"/>
        <v>1681</v>
      </c>
    </row>
    <row r="13276" spans="1:12">
      <c r="A13276" s="65">
        <v>38</v>
      </c>
      <c r="B13276" t="s">
        <v>400</v>
      </c>
      <c r="C13276" s="65">
        <v>11</v>
      </c>
      <c r="D13276" t="s">
        <v>237</v>
      </c>
      <c r="E13276" s="65">
        <v>1</v>
      </c>
      <c r="F13276" t="s">
        <v>272</v>
      </c>
      <c r="G13276" t="s">
        <v>273</v>
      </c>
      <c r="H13276" t="s">
        <v>233</v>
      </c>
      <c r="I13276" t="s">
        <v>234</v>
      </c>
      <c r="J13276" s="65">
        <v>3913</v>
      </c>
      <c r="K13276" t="str">
        <f t="shared" si="486"/>
        <v>38VI1100PRER</v>
      </c>
      <c r="L13276">
        <f t="shared" si="487"/>
        <v>3913</v>
      </c>
    </row>
    <row r="13277" spans="1:12">
      <c r="A13277" s="65">
        <v>38</v>
      </c>
      <c r="B13277" t="s">
        <v>400</v>
      </c>
      <c r="C13277" s="65">
        <v>11</v>
      </c>
      <c r="D13277" t="s">
        <v>237</v>
      </c>
      <c r="E13277" s="65">
        <v>1</v>
      </c>
      <c r="F13277" t="s">
        <v>272</v>
      </c>
      <c r="G13277" t="s">
        <v>273</v>
      </c>
      <c r="H13277" t="s">
        <v>266</v>
      </c>
      <c r="I13277" t="s">
        <v>267</v>
      </c>
      <c r="J13277" s="65">
        <v>8365</v>
      </c>
      <c r="K13277" t="str">
        <f t="shared" si="486"/>
        <v>38VI1100PTRE</v>
      </c>
      <c r="L13277">
        <f t="shared" si="487"/>
        <v>8365</v>
      </c>
    </row>
    <row r="13278" spans="1:12">
      <c r="A13278" s="65">
        <v>38</v>
      </c>
      <c r="B13278" t="s">
        <v>400</v>
      </c>
      <c r="C13278" s="65">
        <v>11</v>
      </c>
      <c r="D13278" t="s">
        <v>237</v>
      </c>
      <c r="E13278" s="65">
        <v>1</v>
      </c>
      <c r="F13278" t="s">
        <v>272</v>
      </c>
      <c r="G13278" t="s">
        <v>273</v>
      </c>
      <c r="H13278" t="s">
        <v>229</v>
      </c>
      <c r="I13278" t="s">
        <v>230</v>
      </c>
      <c r="J13278" s="65">
        <v>0</v>
      </c>
      <c r="K13278" t="str">
        <f t="shared" si="486"/>
        <v>38VI1100PRNR</v>
      </c>
      <c r="L13278">
        <f t="shared" si="487"/>
        <v>0</v>
      </c>
    </row>
    <row r="13279" spans="1:12">
      <c r="A13279" s="65">
        <v>38</v>
      </c>
      <c r="B13279" t="s">
        <v>400</v>
      </c>
      <c r="C13279" s="65">
        <v>11</v>
      </c>
      <c r="D13279" t="s">
        <v>237</v>
      </c>
      <c r="E13279" s="65">
        <v>1</v>
      </c>
      <c r="F13279" t="s">
        <v>272</v>
      </c>
      <c r="G13279" t="s">
        <v>273</v>
      </c>
      <c r="H13279" t="s">
        <v>228</v>
      </c>
      <c r="I13279" t="s">
        <v>217</v>
      </c>
      <c r="J13279" s="65">
        <v>8365</v>
      </c>
      <c r="K13279" t="str">
        <f t="shared" si="486"/>
        <v>38VI1100PTBI</v>
      </c>
      <c r="L13279">
        <f t="shared" si="487"/>
        <v>8365</v>
      </c>
    </row>
    <row r="13280" spans="1:12">
      <c r="A13280" s="65">
        <v>38</v>
      </c>
      <c r="B13280" t="s">
        <v>400</v>
      </c>
      <c r="C13280" s="65">
        <v>11</v>
      </c>
      <c r="D13280" t="s">
        <v>237</v>
      </c>
      <c r="E13280" s="65">
        <v>1</v>
      </c>
      <c r="F13280" t="s">
        <v>272</v>
      </c>
      <c r="G13280" t="s">
        <v>273</v>
      </c>
      <c r="H13280" t="s">
        <v>264</v>
      </c>
      <c r="I13280" t="s">
        <v>265</v>
      </c>
      <c r="J13280" s="65">
        <v>4658</v>
      </c>
      <c r="K13280" t="str">
        <f t="shared" si="486"/>
        <v>38VI1100RSRR</v>
      </c>
      <c r="L13280">
        <f t="shared" si="487"/>
        <v>4658</v>
      </c>
    </row>
    <row r="13281" spans="1:12">
      <c r="A13281" s="65">
        <v>38</v>
      </c>
      <c r="B13281" t="s">
        <v>400</v>
      </c>
      <c r="C13281" s="65">
        <v>11</v>
      </c>
      <c r="D13281" t="s">
        <v>237</v>
      </c>
      <c r="E13281" s="65">
        <v>1</v>
      </c>
      <c r="F13281" t="s">
        <v>272</v>
      </c>
      <c r="G13281" t="s">
        <v>273</v>
      </c>
      <c r="H13281" t="s">
        <v>254</v>
      </c>
      <c r="I13281" t="s">
        <v>255</v>
      </c>
      <c r="J13281" s="65">
        <v>840</v>
      </c>
      <c r="K13281" t="str">
        <f t="shared" si="486"/>
        <v>38VI1100SRRR</v>
      </c>
      <c r="L13281">
        <f t="shared" si="487"/>
        <v>840</v>
      </c>
    </row>
    <row r="13282" spans="1:12">
      <c r="A13282" s="65">
        <v>38</v>
      </c>
      <c r="B13282" t="s">
        <v>400</v>
      </c>
      <c r="C13282" s="65">
        <v>11</v>
      </c>
      <c r="D13282" t="s">
        <v>237</v>
      </c>
      <c r="E13282" s="65">
        <v>1</v>
      </c>
      <c r="F13282" t="s">
        <v>272</v>
      </c>
      <c r="G13282" t="s">
        <v>273</v>
      </c>
      <c r="H13282" t="s">
        <v>252</v>
      </c>
      <c r="I13282" t="s">
        <v>253</v>
      </c>
      <c r="J13282" s="65">
        <v>1721</v>
      </c>
      <c r="K13282" t="str">
        <f t="shared" si="486"/>
        <v>38VI1100SRRS</v>
      </c>
      <c r="L13282">
        <f t="shared" si="487"/>
        <v>1721</v>
      </c>
    </row>
    <row r="13283" spans="1:12">
      <c r="A13283" s="65">
        <v>38</v>
      </c>
      <c r="B13283" t="s">
        <v>400</v>
      </c>
      <c r="C13283" s="65">
        <v>11</v>
      </c>
      <c r="D13283" t="s">
        <v>237</v>
      </c>
      <c r="E13283" s="65">
        <v>1</v>
      </c>
      <c r="F13283" t="s">
        <v>272</v>
      </c>
      <c r="G13283" t="s">
        <v>273</v>
      </c>
      <c r="H13283" t="s">
        <v>250</v>
      </c>
      <c r="I13283" t="s">
        <v>251</v>
      </c>
      <c r="J13283" s="65">
        <v>4858</v>
      </c>
      <c r="K13283" t="str">
        <f t="shared" si="486"/>
        <v>38VI1100SRPT</v>
      </c>
      <c r="L13283">
        <f t="shared" si="487"/>
        <v>4858</v>
      </c>
    </row>
    <row r="13284" spans="1:12">
      <c r="A13284" s="65">
        <v>38</v>
      </c>
      <c r="B13284" t="s">
        <v>400</v>
      </c>
      <c r="C13284" s="65">
        <v>11</v>
      </c>
      <c r="D13284" t="s">
        <v>237</v>
      </c>
      <c r="E13284" s="65">
        <v>1</v>
      </c>
      <c r="F13284" t="s">
        <v>272</v>
      </c>
      <c r="G13284" t="s">
        <v>273</v>
      </c>
      <c r="H13284" t="s">
        <v>248</v>
      </c>
      <c r="I13284" t="s">
        <v>249</v>
      </c>
      <c r="J13284" s="65">
        <v>1612</v>
      </c>
      <c r="K13284" t="str">
        <f t="shared" si="486"/>
        <v>38VI1100SRPR</v>
      </c>
      <c r="L13284">
        <f t="shared" si="487"/>
        <v>1612</v>
      </c>
    </row>
    <row r="13285" spans="1:12">
      <c r="A13285" s="65">
        <v>38</v>
      </c>
      <c r="B13285" t="s">
        <v>400</v>
      </c>
      <c r="C13285" s="65">
        <v>11</v>
      </c>
      <c r="D13285" t="s">
        <v>237</v>
      </c>
      <c r="E13285" s="65">
        <v>1</v>
      </c>
      <c r="F13285" t="s">
        <v>272</v>
      </c>
      <c r="G13285" t="s">
        <v>273</v>
      </c>
      <c r="H13285" t="s">
        <v>246</v>
      </c>
      <c r="I13285" t="s">
        <v>247</v>
      </c>
      <c r="J13285" s="65">
        <v>3246</v>
      </c>
      <c r="K13285" t="str">
        <f t="shared" si="486"/>
        <v>38VI1100SRPS</v>
      </c>
      <c r="L13285">
        <f t="shared" si="487"/>
        <v>3246</v>
      </c>
    </row>
    <row r="13286" spans="1:12">
      <c r="A13286" s="65">
        <v>38</v>
      </c>
      <c r="B13286" t="s">
        <v>400</v>
      </c>
      <c r="C13286" s="65">
        <v>11</v>
      </c>
      <c r="D13286" t="s">
        <v>237</v>
      </c>
      <c r="E13286" s="65">
        <v>1</v>
      </c>
      <c r="F13286" t="s">
        <v>272</v>
      </c>
      <c r="G13286" t="s">
        <v>273</v>
      </c>
      <c r="H13286" t="s">
        <v>244</v>
      </c>
      <c r="I13286" t="s">
        <v>245</v>
      </c>
      <c r="J13286" s="65">
        <v>4960</v>
      </c>
      <c r="K13286" t="str">
        <f t="shared" si="486"/>
        <v>38VI1100SRTT</v>
      </c>
      <c r="L13286">
        <f t="shared" si="487"/>
        <v>4960</v>
      </c>
    </row>
    <row r="13287" spans="1:12">
      <c r="A13287" s="65">
        <v>38</v>
      </c>
      <c r="B13287" t="s">
        <v>400</v>
      </c>
      <c r="C13287" s="65">
        <v>11</v>
      </c>
      <c r="D13287" t="s">
        <v>237</v>
      </c>
      <c r="E13287" s="65">
        <v>1</v>
      </c>
      <c r="F13287" t="s">
        <v>272</v>
      </c>
      <c r="G13287" t="s">
        <v>273</v>
      </c>
      <c r="H13287" t="s">
        <v>270</v>
      </c>
      <c r="I13287" t="s">
        <v>271</v>
      </c>
      <c r="J13287" s="65">
        <v>1679</v>
      </c>
      <c r="K13287" t="str">
        <f t="shared" si="486"/>
        <v>38VI1100SRTR</v>
      </c>
      <c r="L13287">
        <f t="shared" si="487"/>
        <v>1679</v>
      </c>
    </row>
    <row r="13288" spans="1:12">
      <c r="A13288" s="65">
        <v>38</v>
      </c>
      <c r="B13288" t="s">
        <v>400</v>
      </c>
      <c r="C13288" s="65">
        <v>11</v>
      </c>
      <c r="D13288" t="s">
        <v>237</v>
      </c>
      <c r="E13288" s="65">
        <v>1</v>
      </c>
      <c r="F13288" t="s">
        <v>272</v>
      </c>
      <c r="G13288" t="s">
        <v>273</v>
      </c>
      <c r="H13288" t="s">
        <v>240</v>
      </c>
      <c r="I13288" t="s">
        <v>241</v>
      </c>
      <c r="J13288" s="65">
        <v>3281</v>
      </c>
      <c r="K13288" t="str">
        <f t="shared" si="486"/>
        <v>38VI1100SRTS</v>
      </c>
      <c r="L13288">
        <f t="shared" si="487"/>
        <v>3281</v>
      </c>
    </row>
    <row r="13289" spans="1:12">
      <c r="A13289" s="65">
        <v>38</v>
      </c>
      <c r="B13289" t="s">
        <v>400</v>
      </c>
      <c r="C13289" s="65">
        <v>11</v>
      </c>
      <c r="D13289" t="s">
        <v>237</v>
      </c>
      <c r="E13289" s="65">
        <v>1</v>
      </c>
      <c r="F13289" t="s">
        <v>272</v>
      </c>
      <c r="G13289" t="s">
        <v>273</v>
      </c>
      <c r="H13289" t="s">
        <v>213</v>
      </c>
      <c r="I13289" t="s">
        <v>214</v>
      </c>
      <c r="J13289" s="65">
        <v>1679</v>
      </c>
      <c r="K13289" t="str">
        <f t="shared" si="486"/>
        <v>38VI1100APRR</v>
      </c>
      <c r="L13289">
        <f t="shared" si="487"/>
        <v>1679</v>
      </c>
    </row>
    <row r="13290" spans="1:12">
      <c r="A13290" s="65">
        <v>38</v>
      </c>
      <c r="B13290" t="s">
        <v>400</v>
      </c>
      <c r="C13290" s="65">
        <v>11</v>
      </c>
      <c r="D13290" t="s">
        <v>237</v>
      </c>
      <c r="E13290" s="65">
        <v>1</v>
      </c>
      <c r="F13290" t="s">
        <v>272</v>
      </c>
      <c r="G13290" t="s">
        <v>273</v>
      </c>
      <c r="H13290" t="s">
        <v>222</v>
      </c>
      <c r="I13290" t="s">
        <v>223</v>
      </c>
      <c r="J13290" s="65">
        <v>0</v>
      </c>
      <c r="K13290" t="str">
        <f t="shared" si="486"/>
        <v>38VI1100DPMA</v>
      </c>
      <c r="L13290">
        <f t="shared" si="487"/>
        <v>0</v>
      </c>
    </row>
    <row r="13291" spans="1:12">
      <c r="A13291" s="65">
        <v>38</v>
      </c>
      <c r="B13291" t="s">
        <v>400</v>
      </c>
      <c r="C13291" s="65">
        <v>11</v>
      </c>
      <c r="D13291" t="s">
        <v>237</v>
      </c>
      <c r="E13291" s="65">
        <v>1</v>
      </c>
      <c r="F13291" t="s">
        <v>272</v>
      </c>
      <c r="G13291" t="s">
        <v>273</v>
      </c>
      <c r="H13291" t="s">
        <v>258</v>
      </c>
      <c r="I13291" t="s">
        <v>259</v>
      </c>
      <c r="J13291" s="65">
        <v>2587</v>
      </c>
      <c r="K13291" t="str">
        <f t="shared" si="486"/>
        <v>38VI1100RSRS</v>
      </c>
      <c r="L13291">
        <f t="shared" si="487"/>
        <v>2587</v>
      </c>
    </row>
    <row r="13292" spans="1:12">
      <c r="A13292" s="65">
        <v>38</v>
      </c>
      <c r="B13292" t="s">
        <v>400</v>
      </c>
      <c r="C13292" s="65">
        <v>11</v>
      </c>
      <c r="D13292" t="s">
        <v>237</v>
      </c>
      <c r="E13292" s="65">
        <v>1</v>
      </c>
      <c r="F13292" t="s">
        <v>272</v>
      </c>
      <c r="G13292" t="s">
        <v>273</v>
      </c>
      <c r="H13292" t="s">
        <v>256</v>
      </c>
      <c r="I13292" t="s">
        <v>257</v>
      </c>
      <c r="J13292" s="65">
        <v>2561</v>
      </c>
      <c r="K13292" t="str">
        <f t="shared" si="486"/>
        <v>38VI1100SRRT</v>
      </c>
      <c r="L13292">
        <f t="shared" si="487"/>
        <v>2561</v>
      </c>
    </row>
    <row r="13293" spans="1:12">
      <c r="A13293" s="65">
        <v>38</v>
      </c>
      <c r="B13293" t="s">
        <v>400</v>
      </c>
      <c r="C13293" s="65">
        <v>11</v>
      </c>
      <c r="D13293" t="s">
        <v>237</v>
      </c>
      <c r="E13293" s="65">
        <v>1</v>
      </c>
      <c r="F13293" t="s">
        <v>272</v>
      </c>
      <c r="G13293" t="s">
        <v>273</v>
      </c>
      <c r="H13293" t="s">
        <v>226</v>
      </c>
      <c r="I13293" t="s">
        <v>227</v>
      </c>
      <c r="J13293" s="65">
        <v>7</v>
      </c>
      <c r="K13293" t="str">
        <f t="shared" si="486"/>
        <v>38VI1100PLNA</v>
      </c>
      <c r="L13293">
        <f t="shared" si="487"/>
        <v>7</v>
      </c>
    </row>
    <row r="13294" spans="1:12">
      <c r="A13294" s="65">
        <v>38</v>
      </c>
      <c r="B13294" t="s">
        <v>400</v>
      </c>
      <c r="C13294" s="65">
        <v>11</v>
      </c>
      <c r="D13294" t="s">
        <v>237</v>
      </c>
      <c r="E13294" s="65">
        <v>1</v>
      </c>
      <c r="F13294" t="s">
        <v>272</v>
      </c>
      <c r="G13294" t="s">
        <v>273</v>
      </c>
      <c r="H13294" t="s">
        <v>224</v>
      </c>
      <c r="I13294" t="s">
        <v>225</v>
      </c>
      <c r="J13294" s="65">
        <v>0</v>
      </c>
      <c r="K13294" t="str">
        <f t="shared" si="486"/>
        <v>38VI1100ARRA</v>
      </c>
      <c r="L13294">
        <f t="shared" si="487"/>
        <v>0</v>
      </c>
    </row>
    <row r="13295" spans="1:12">
      <c r="A13295" s="65">
        <v>38</v>
      </c>
      <c r="B13295" t="s">
        <v>400</v>
      </c>
      <c r="C13295" s="65">
        <v>11</v>
      </c>
      <c r="D13295" t="s">
        <v>237</v>
      </c>
      <c r="E13295" s="65">
        <v>1</v>
      </c>
      <c r="F13295" t="s">
        <v>272</v>
      </c>
      <c r="G13295" t="s">
        <v>273</v>
      </c>
      <c r="H13295" t="s">
        <v>215</v>
      </c>
      <c r="I13295" t="s">
        <v>216</v>
      </c>
      <c r="J13295" s="65">
        <v>4960</v>
      </c>
      <c r="K13295" t="str">
        <f t="shared" si="486"/>
        <v>38VI1100APRT</v>
      </c>
      <c r="L13295">
        <f t="shared" si="487"/>
        <v>4960</v>
      </c>
    </row>
    <row r="13296" spans="1:12">
      <c r="A13296" s="65">
        <v>38</v>
      </c>
      <c r="B13296" t="s">
        <v>400</v>
      </c>
      <c r="C13296" s="65">
        <v>11</v>
      </c>
      <c r="D13296" t="s">
        <v>237</v>
      </c>
      <c r="E13296" s="65">
        <v>1</v>
      </c>
      <c r="F13296" t="s">
        <v>272</v>
      </c>
      <c r="G13296" t="s">
        <v>273</v>
      </c>
      <c r="H13296" t="s">
        <v>220</v>
      </c>
      <c r="I13296" t="s">
        <v>221</v>
      </c>
      <c r="J13296" s="65">
        <v>0</v>
      </c>
      <c r="K13296" t="str">
        <f t="shared" si="486"/>
        <v>38VI1100DRET</v>
      </c>
      <c r="L13296">
        <f t="shared" si="487"/>
        <v>0</v>
      </c>
    </row>
    <row r="13297" spans="1:12">
      <c r="A13297" s="65">
        <v>38</v>
      </c>
      <c r="B13297" t="s">
        <v>400</v>
      </c>
      <c r="C13297" s="65">
        <v>11</v>
      </c>
      <c r="D13297" t="s">
        <v>237</v>
      </c>
      <c r="E13297" s="65">
        <v>1</v>
      </c>
      <c r="F13297" t="s">
        <v>272</v>
      </c>
      <c r="G13297" t="s">
        <v>273</v>
      </c>
      <c r="H13297" t="s">
        <v>262</v>
      </c>
      <c r="I13297" t="s">
        <v>263</v>
      </c>
      <c r="J13297" s="65">
        <v>0</v>
      </c>
      <c r="K13297" t="str">
        <f t="shared" si="486"/>
        <v>38VI1100DREX</v>
      </c>
      <c r="L13297">
        <f t="shared" si="487"/>
        <v>0</v>
      </c>
    </row>
    <row r="13298" spans="1:12">
      <c r="A13298" s="65">
        <v>38</v>
      </c>
      <c r="B13298" t="s">
        <v>400</v>
      </c>
      <c r="C13298" s="65">
        <v>11</v>
      </c>
      <c r="D13298" t="s">
        <v>237</v>
      </c>
      <c r="E13298" s="65">
        <v>1</v>
      </c>
      <c r="F13298" t="s">
        <v>272</v>
      </c>
      <c r="G13298" t="s">
        <v>273</v>
      </c>
      <c r="H13298" t="s">
        <v>260</v>
      </c>
      <c r="I13298" t="s">
        <v>261</v>
      </c>
      <c r="J13298" s="65">
        <v>8365</v>
      </c>
      <c r="K13298" t="str">
        <f t="shared" si="486"/>
        <v>38VI1100DRVM</v>
      </c>
      <c r="L13298">
        <f t="shared" si="487"/>
        <v>8365</v>
      </c>
    </row>
    <row r="13299" spans="1:12">
      <c r="A13299" s="65">
        <v>38</v>
      </c>
      <c r="B13299" t="s">
        <v>400</v>
      </c>
      <c r="C13299" s="65">
        <v>11</v>
      </c>
      <c r="D13299" t="s">
        <v>237</v>
      </c>
      <c r="E13299" s="65">
        <v>1</v>
      </c>
      <c r="F13299" t="s">
        <v>272</v>
      </c>
      <c r="G13299" t="s">
        <v>273</v>
      </c>
      <c r="H13299" t="s">
        <v>242</v>
      </c>
      <c r="I13299" t="s">
        <v>243</v>
      </c>
      <c r="J13299" s="65">
        <v>0</v>
      </c>
      <c r="K13299" t="str">
        <f t="shared" si="486"/>
        <v>38VI1100DRPP</v>
      </c>
      <c r="L13299">
        <f t="shared" si="487"/>
        <v>0</v>
      </c>
    </row>
    <row r="13300" spans="1:12">
      <c r="A13300" s="65">
        <v>38</v>
      </c>
      <c r="B13300" t="s">
        <v>400</v>
      </c>
      <c r="C13300" s="65">
        <v>11</v>
      </c>
      <c r="D13300" t="s">
        <v>237</v>
      </c>
      <c r="E13300" s="65">
        <v>1</v>
      </c>
      <c r="F13300" t="s">
        <v>272</v>
      </c>
      <c r="G13300" t="s">
        <v>273</v>
      </c>
      <c r="H13300" t="s">
        <v>268</v>
      </c>
      <c r="I13300" t="s">
        <v>269</v>
      </c>
      <c r="J13300" s="65">
        <v>0</v>
      </c>
      <c r="K13300" t="str">
        <f t="shared" si="486"/>
        <v>38VI1100DRCF</v>
      </c>
      <c r="L13300">
        <f t="shared" si="487"/>
        <v>0</v>
      </c>
    </row>
    <row r="13301" spans="1:12">
      <c r="A13301" s="65">
        <v>38</v>
      </c>
      <c r="B13301" t="s">
        <v>400</v>
      </c>
      <c r="C13301" s="65">
        <v>11</v>
      </c>
      <c r="D13301" t="s">
        <v>237</v>
      </c>
      <c r="E13301" s="65">
        <v>1</v>
      </c>
      <c r="F13301" t="s">
        <v>272</v>
      </c>
      <c r="G13301" t="s">
        <v>273</v>
      </c>
      <c r="H13301" t="s">
        <v>231</v>
      </c>
      <c r="I13301" t="s">
        <v>232</v>
      </c>
      <c r="J13301" s="65">
        <v>4452</v>
      </c>
      <c r="K13301" t="str">
        <f t="shared" si="486"/>
        <v>38VI1100PRES</v>
      </c>
      <c r="L13301">
        <f t="shared" si="487"/>
        <v>4452</v>
      </c>
    </row>
    <row r="13302" spans="1:12">
      <c r="A13302" s="65">
        <v>38</v>
      </c>
      <c r="B13302" t="s">
        <v>400</v>
      </c>
      <c r="C13302" s="65">
        <v>11</v>
      </c>
      <c r="D13302" t="s">
        <v>237</v>
      </c>
      <c r="E13302" s="65">
        <v>1</v>
      </c>
      <c r="F13302" t="s">
        <v>272</v>
      </c>
      <c r="G13302" t="s">
        <v>273</v>
      </c>
      <c r="H13302" t="s">
        <v>211</v>
      </c>
      <c r="I13302" t="s">
        <v>212</v>
      </c>
      <c r="J13302" s="65">
        <v>3281</v>
      </c>
      <c r="K13302" t="str">
        <f t="shared" si="486"/>
        <v>38VI1100APRS</v>
      </c>
      <c r="L13302">
        <f t="shared" si="487"/>
        <v>3281</v>
      </c>
    </row>
    <row r="13303" spans="1:12">
      <c r="A13303" s="65">
        <v>38</v>
      </c>
      <c r="B13303" t="s">
        <v>400</v>
      </c>
      <c r="C13303" s="65">
        <v>11</v>
      </c>
      <c r="D13303" t="s">
        <v>237</v>
      </c>
      <c r="E13303" s="65">
        <v>1</v>
      </c>
      <c r="F13303" t="s">
        <v>272</v>
      </c>
      <c r="G13303" t="s">
        <v>273</v>
      </c>
      <c r="H13303" t="s">
        <v>235</v>
      </c>
      <c r="I13303" t="s">
        <v>236</v>
      </c>
      <c r="J13303" s="65">
        <v>0</v>
      </c>
      <c r="K13303" t="str">
        <f t="shared" ref="K13303:K13366" si="488">CONCATENATE(TEXT(A13303,"00"),F13303,H13303)</f>
        <v>38VI1100SABA</v>
      </c>
      <c r="L13303">
        <f t="shared" ref="L13303:L13366" si="489">J13303</f>
        <v>0</v>
      </c>
    </row>
    <row r="13304" spans="1:12">
      <c r="A13304" s="65">
        <v>38</v>
      </c>
      <c r="B13304" t="s">
        <v>400</v>
      </c>
      <c r="C13304" s="65">
        <v>11</v>
      </c>
      <c r="D13304" t="s">
        <v>237</v>
      </c>
      <c r="E13304" s="65">
        <v>1</v>
      </c>
      <c r="F13304" t="s">
        <v>274</v>
      </c>
      <c r="G13304" t="s">
        <v>275</v>
      </c>
      <c r="H13304" t="s">
        <v>224</v>
      </c>
      <c r="I13304" t="s">
        <v>225</v>
      </c>
      <c r="J13304" s="65">
        <v>0</v>
      </c>
      <c r="K13304" t="str">
        <f t="shared" si="488"/>
        <v>38VI1101ARRA</v>
      </c>
      <c r="L13304">
        <f t="shared" si="489"/>
        <v>0</v>
      </c>
    </row>
    <row r="13305" spans="1:12">
      <c r="A13305" s="65">
        <v>38</v>
      </c>
      <c r="B13305" t="s">
        <v>400</v>
      </c>
      <c r="C13305" s="65">
        <v>11</v>
      </c>
      <c r="D13305" t="s">
        <v>237</v>
      </c>
      <c r="E13305" s="65">
        <v>1</v>
      </c>
      <c r="F13305" t="s">
        <v>274</v>
      </c>
      <c r="G13305" t="s">
        <v>275</v>
      </c>
      <c r="H13305" t="s">
        <v>226</v>
      </c>
      <c r="I13305" t="s">
        <v>227</v>
      </c>
      <c r="J13305" s="65">
        <v>7</v>
      </c>
      <c r="K13305" t="str">
        <f t="shared" si="488"/>
        <v>38VI1101PLNA</v>
      </c>
      <c r="L13305">
        <f t="shared" si="489"/>
        <v>7</v>
      </c>
    </row>
    <row r="13306" spans="1:12">
      <c r="A13306" s="65">
        <v>38</v>
      </c>
      <c r="B13306" t="s">
        <v>400</v>
      </c>
      <c r="C13306" s="65">
        <v>11</v>
      </c>
      <c r="D13306" t="s">
        <v>237</v>
      </c>
      <c r="E13306" s="65">
        <v>1</v>
      </c>
      <c r="F13306" t="s">
        <v>274</v>
      </c>
      <c r="G13306" t="s">
        <v>275</v>
      </c>
      <c r="H13306" t="s">
        <v>215</v>
      </c>
      <c r="I13306" t="s">
        <v>216</v>
      </c>
      <c r="J13306" s="65">
        <v>4960</v>
      </c>
      <c r="K13306" t="str">
        <f t="shared" si="488"/>
        <v>38VI1101APRT</v>
      </c>
      <c r="L13306">
        <f t="shared" si="489"/>
        <v>4960</v>
      </c>
    </row>
    <row r="13307" spans="1:12">
      <c r="A13307" s="65">
        <v>38</v>
      </c>
      <c r="B13307" t="s">
        <v>400</v>
      </c>
      <c r="C13307" s="65">
        <v>11</v>
      </c>
      <c r="D13307" t="s">
        <v>237</v>
      </c>
      <c r="E13307" s="65">
        <v>1</v>
      </c>
      <c r="F13307" t="s">
        <v>274</v>
      </c>
      <c r="G13307" t="s">
        <v>275</v>
      </c>
      <c r="H13307" t="s">
        <v>213</v>
      </c>
      <c r="I13307" t="s">
        <v>214</v>
      </c>
      <c r="J13307" s="65">
        <v>1679</v>
      </c>
      <c r="K13307" t="str">
        <f t="shared" si="488"/>
        <v>38VI1101APRR</v>
      </c>
      <c r="L13307">
        <f t="shared" si="489"/>
        <v>1679</v>
      </c>
    </row>
    <row r="13308" spans="1:12">
      <c r="A13308" s="65">
        <v>38</v>
      </c>
      <c r="B13308" t="s">
        <v>400</v>
      </c>
      <c r="C13308" s="65">
        <v>11</v>
      </c>
      <c r="D13308" t="s">
        <v>237</v>
      </c>
      <c r="E13308" s="65">
        <v>1</v>
      </c>
      <c r="F13308" t="s">
        <v>274</v>
      </c>
      <c r="G13308" t="s">
        <v>275</v>
      </c>
      <c r="H13308" t="s">
        <v>211</v>
      </c>
      <c r="I13308" t="s">
        <v>212</v>
      </c>
      <c r="J13308" s="65">
        <v>3281</v>
      </c>
      <c r="K13308" t="str">
        <f t="shared" si="488"/>
        <v>38VI1101APRS</v>
      </c>
      <c r="L13308">
        <f t="shared" si="489"/>
        <v>3281</v>
      </c>
    </row>
    <row r="13309" spans="1:12">
      <c r="A13309" s="65">
        <v>38</v>
      </c>
      <c r="B13309" t="s">
        <v>400</v>
      </c>
      <c r="C13309" s="65">
        <v>11</v>
      </c>
      <c r="D13309" t="s">
        <v>237</v>
      </c>
      <c r="E13309" s="65">
        <v>1</v>
      </c>
      <c r="F13309" t="s">
        <v>274</v>
      </c>
      <c r="G13309" t="s">
        <v>275</v>
      </c>
      <c r="H13309" t="s">
        <v>222</v>
      </c>
      <c r="I13309" t="s">
        <v>223</v>
      </c>
      <c r="J13309" s="65">
        <v>0</v>
      </c>
      <c r="K13309" t="str">
        <f t="shared" si="488"/>
        <v>38VI1101DPMA</v>
      </c>
      <c r="L13309">
        <f t="shared" si="489"/>
        <v>0</v>
      </c>
    </row>
    <row r="13310" spans="1:12">
      <c r="A13310" s="65">
        <v>38</v>
      </c>
      <c r="B13310" t="s">
        <v>400</v>
      </c>
      <c r="C13310" s="65">
        <v>11</v>
      </c>
      <c r="D13310" t="s">
        <v>237</v>
      </c>
      <c r="E13310" s="65">
        <v>1</v>
      </c>
      <c r="F13310" t="s">
        <v>274</v>
      </c>
      <c r="G13310" t="s">
        <v>275</v>
      </c>
      <c r="H13310" t="s">
        <v>220</v>
      </c>
      <c r="I13310" t="s">
        <v>221</v>
      </c>
      <c r="J13310" s="65">
        <v>0</v>
      </c>
      <c r="K13310" t="str">
        <f t="shared" si="488"/>
        <v>38VI1101DRET</v>
      </c>
      <c r="L13310">
        <f t="shared" si="489"/>
        <v>0</v>
      </c>
    </row>
    <row r="13311" spans="1:12">
      <c r="A13311" s="65">
        <v>38</v>
      </c>
      <c r="B13311" t="s">
        <v>400</v>
      </c>
      <c r="C13311" s="65">
        <v>11</v>
      </c>
      <c r="D13311" t="s">
        <v>237</v>
      </c>
      <c r="E13311" s="65">
        <v>1</v>
      </c>
      <c r="F13311" t="s">
        <v>274</v>
      </c>
      <c r="G13311" t="s">
        <v>275</v>
      </c>
      <c r="H13311" t="s">
        <v>262</v>
      </c>
      <c r="I13311" t="s">
        <v>263</v>
      </c>
      <c r="J13311" s="65">
        <v>0</v>
      </c>
      <c r="K13311" t="str">
        <f t="shared" si="488"/>
        <v>38VI1101DREX</v>
      </c>
      <c r="L13311">
        <f t="shared" si="489"/>
        <v>0</v>
      </c>
    </row>
    <row r="13312" spans="1:12">
      <c r="A13312" s="65">
        <v>38</v>
      </c>
      <c r="B13312" t="s">
        <v>400</v>
      </c>
      <c r="C13312" s="65">
        <v>11</v>
      </c>
      <c r="D13312" t="s">
        <v>237</v>
      </c>
      <c r="E13312" s="65">
        <v>1</v>
      </c>
      <c r="F13312" t="s">
        <v>274</v>
      </c>
      <c r="G13312" t="s">
        <v>275</v>
      </c>
      <c r="H13312" t="s">
        <v>260</v>
      </c>
      <c r="I13312" t="s">
        <v>261</v>
      </c>
      <c r="J13312" s="65">
        <v>8365</v>
      </c>
      <c r="K13312" t="str">
        <f t="shared" si="488"/>
        <v>38VI1101DRVM</v>
      </c>
      <c r="L13312">
        <f t="shared" si="489"/>
        <v>8365</v>
      </c>
    </row>
    <row r="13313" spans="1:12">
      <c r="A13313" s="65">
        <v>38</v>
      </c>
      <c r="B13313" t="s">
        <v>400</v>
      </c>
      <c r="C13313" s="65">
        <v>11</v>
      </c>
      <c r="D13313" t="s">
        <v>237</v>
      </c>
      <c r="E13313" s="65">
        <v>1</v>
      </c>
      <c r="F13313" t="s">
        <v>274</v>
      </c>
      <c r="G13313" t="s">
        <v>275</v>
      </c>
      <c r="H13313" t="s">
        <v>242</v>
      </c>
      <c r="I13313" t="s">
        <v>243</v>
      </c>
      <c r="J13313" s="65">
        <v>0</v>
      </c>
      <c r="K13313" t="str">
        <f t="shared" si="488"/>
        <v>38VI1101DRPP</v>
      </c>
      <c r="L13313">
        <f t="shared" si="489"/>
        <v>0</v>
      </c>
    </row>
    <row r="13314" spans="1:12">
      <c r="A13314" s="65">
        <v>38</v>
      </c>
      <c r="B13314" t="s">
        <v>400</v>
      </c>
      <c r="C13314" s="65">
        <v>11</v>
      </c>
      <c r="D13314" t="s">
        <v>237</v>
      </c>
      <c r="E13314" s="65">
        <v>1</v>
      </c>
      <c r="F13314" t="s">
        <v>274</v>
      </c>
      <c r="G13314" t="s">
        <v>275</v>
      </c>
      <c r="H13314" t="s">
        <v>268</v>
      </c>
      <c r="I13314" t="s">
        <v>269</v>
      </c>
      <c r="J13314" s="65">
        <v>0</v>
      </c>
      <c r="K13314" t="str">
        <f t="shared" si="488"/>
        <v>38VI1101DRCF</v>
      </c>
      <c r="L13314">
        <f t="shared" si="489"/>
        <v>0</v>
      </c>
    </row>
    <row r="13315" spans="1:12">
      <c r="A13315" s="65">
        <v>38</v>
      </c>
      <c r="B13315" t="s">
        <v>400</v>
      </c>
      <c r="C13315" s="65">
        <v>11</v>
      </c>
      <c r="D13315" t="s">
        <v>237</v>
      </c>
      <c r="E13315" s="65">
        <v>1</v>
      </c>
      <c r="F13315" t="s">
        <v>274</v>
      </c>
      <c r="G13315" t="s">
        <v>275</v>
      </c>
      <c r="H13315" t="s">
        <v>266</v>
      </c>
      <c r="I13315" t="s">
        <v>267</v>
      </c>
      <c r="J13315" s="65">
        <v>8365</v>
      </c>
      <c r="K13315" t="str">
        <f t="shared" si="488"/>
        <v>38VI1101PTRE</v>
      </c>
      <c r="L13315">
        <f t="shared" si="489"/>
        <v>8365</v>
      </c>
    </row>
    <row r="13316" spans="1:12">
      <c r="A13316" s="65">
        <v>38</v>
      </c>
      <c r="B13316" t="s">
        <v>400</v>
      </c>
      <c r="C13316" s="65">
        <v>11</v>
      </c>
      <c r="D13316" t="s">
        <v>237</v>
      </c>
      <c r="E13316" s="65">
        <v>1</v>
      </c>
      <c r="F13316" t="s">
        <v>274</v>
      </c>
      <c r="G13316" t="s">
        <v>275</v>
      </c>
      <c r="H13316" t="s">
        <v>233</v>
      </c>
      <c r="I13316" t="s">
        <v>234</v>
      </c>
      <c r="J13316" s="65">
        <v>3913</v>
      </c>
      <c r="K13316" t="str">
        <f t="shared" si="488"/>
        <v>38VI1101PRER</v>
      </c>
      <c r="L13316">
        <f t="shared" si="489"/>
        <v>3913</v>
      </c>
    </row>
    <row r="13317" spans="1:12">
      <c r="A13317" s="65">
        <v>38</v>
      </c>
      <c r="B13317" t="s">
        <v>400</v>
      </c>
      <c r="C13317" s="65">
        <v>11</v>
      </c>
      <c r="D13317" t="s">
        <v>237</v>
      </c>
      <c r="E13317" s="65">
        <v>1</v>
      </c>
      <c r="F13317" t="s">
        <v>274</v>
      </c>
      <c r="G13317" t="s">
        <v>275</v>
      </c>
      <c r="H13317" t="s">
        <v>231</v>
      </c>
      <c r="I13317" t="s">
        <v>232</v>
      </c>
      <c r="J13317" s="65">
        <v>4452</v>
      </c>
      <c r="K13317" t="str">
        <f t="shared" si="488"/>
        <v>38VI1101PRES</v>
      </c>
      <c r="L13317">
        <f t="shared" si="489"/>
        <v>4452</v>
      </c>
    </row>
    <row r="13318" spans="1:12">
      <c r="A13318" s="65">
        <v>38</v>
      </c>
      <c r="B13318" t="s">
        <v>400</v>
      </c>
      <c r="C13318" s="65">
        <v>11</v>
      </c>
      <c r="D13318" t="s">
        <v>237</v>
      </c>
      <c r="E13318" s="65">
        <v>1</v>
      </c>
      <c r="F13318" t="s">
        <v>274</v>
      </c>
      <c r="G13318" t="s">
        <v>275</v>
      </c>
      <c r="H13318" t="s">
        <v>229</v>
      </c>
      <c r="I13318" t="s">
        <v>230</v>
      </c>
      <c r="J13318" s="65">
        <v>0</v>
      </c>
      <c r="K13318" t="str">
        <f t="shared" si="488"/>
        <v>38VI1101PRNR</v>
      </c>
      <c r="L13318">
        <f t="shared" si="489"/>
        <v>0</v>
      </c>
    </row>
    <row r="13319" spans="1:12">
      <c r="A13319" s="65">
        <v>38</v>
      </c>
      <c r="B13319" t="s">
        <v>400</v>
      </c>
      <c r="C13319" s="65">
        <v>11</v>
      </c>
      <c r="D13319" t="s">
        <v>237</v>
      </c>
      <c r="E13319" s="65">
        <v>1</v>
      </c>
      <c r="F13319" t="s">
        <v>274</v>
      </c>
      <c r="G13319" t="s">
        <v>275</v>
      </c>
      <c r="H13319" t="s">
        <v>228</v>
      </c>
      <c r="I13319" t="s">
        <v>217</v>
      </c>
      <c r="J13319" s="65">
        <v>8365</v>
      </c>
      <c r="K13319" t="str">
        <f t="shared" si="488"/>
        <v>38VI1101PTBI</v>
      </c>
      <c r="L13319">
        <f t="shared" si="489"/>
        <v>8365</v>
      </c>
    </row>
    <row r="13320" spans="1:12">
      <c r="A13320" s="65">
        <v>38</v>
      </c>
      <c r="B13320" t="s">
        <v>400</v>
      </c>
      <c r="C13320" s="65">
        <v>11</v>
      </c>
      <c r="D13320" t="s">
        <v>237</v>
      </c>
      <c r="E13320" s="65">
        <v>1</v>
      </c>
      <c r="F13320" t="s">
        <v>274</v>
      </c>
      <c r="G13320" t="s">
        <v>275</v>
      </c>
      <c r="H13320" t="s">
        <v>235</v>
      </c>
      <c r="I13320" t="s">
        <v>236</v>
      </c>
      <c r="J13320" s="65">
        <v>0</v>
      </c>
      <c r="K13320" t="str">
        <f t="shared" si="488"/>
        <v>38VI1101SABA</v>
      </c>
      <c r="L13320">
        <f t="shared" si="489"/>
        <v>0</v>
      </c>
    </row>
    <row r="13321" spans="1:12">
      <c r="A13321" s="65">
        <v>38</v>
      </c>
      <c r="B13321" t="s">
        <v>400</v>
      </c>
      <c r="C13321" s="65">
        <v>11</v>
      </c>
      <c r="D13321" t="s">
        <v>237</v>
      </c>
      <c r="E13321" s="65">
        <v>1</v>
      </c>
      <c r="F13321" t="s">
        <v>274</v>
      </c>
      <c r="G13321" t="s">
        <v>275</v>
      </c>
      <c r="H13321" t="s">
        <v>258</v>
      </c>
      <c r="I13321" t="s">
        <v>259</v>
      </c>
      <c r="J13321" s="65">
        <v>2587</v>
      </c>
      <c r="K13321" t="str">
        <f t="shared" si="488"/>
        <v>38VI1101RSRS</v>
      </c>
      <c r="L13321">
        <f t="shared" si="489"/>
        <v>2587</v>
      </c>
    </row>
    <row r="13322" spans="1:12">
      <c r="A13322" s="65">
        <v>38</v>
      </c>
      <c r="B13322" t="s">
        <v>400</v>
      </c>
      <c r="C13322" s="65">
        <v>11</v>
      </c>
      <c r="D13322" t="s">
        <v>237</v>
      </c>
      <c r="E13322" s="65">
        <v>1</v>
      </c>
      <c r="F13322" t="s">
        <v>274</v>
      </c>
      <c r="G13322" t="s">
        <v>275</v>
      </c>
      <c r="H13322" t="s">
        <v>256</v>
      </c>
      <c r="I13322" t="s">
        <v>257</v>
      </c>
      <c r="J13322" s="65">
        <v>2561</v>
      </c>
      <c r="K13322" t="str">
        <f t="shared" si="488"/>
        <v>38VI1101SRRT</v>
      </c>
      <c r="L13322">
        <f t="shared" si="489"/>
        <v>2561</v>
      </c>
    </row>
    <row r="13323" spans="1:12">
      <c r="A13323" s="65">
        <v>38</v>
      </c>
      <c r="B13323" t="s">
        <v>400</v>
      </c>
      <c r="C13323" s="65">
        <v>11</v>
      </c>
      <c r="D13323" t="s">
        <v>237</v>
      </c>
      <c r="E13323" s="65">
        <v>1</v>
      </c>
      <c r="F13323" t="s">
        <v>274</v>
      </c>
      <c r="G13323" t="s">
        <v>275</v>
      </c>
      <c r="H13323" t="s">
        <v>254</v>
      </c>
      <c r="I13323" t="s">
        <v>255</v>
      </c>
      <c r="J13323" s="65">
        <v>840</v>
      </c>
      <c r="K13323" t="str">
        <f t="shared" si="488"/>
        <v>38VI1101SRRR</v>
      </c>
      <c r="L13323">
        <f t="shared" si="489"/>
        <v>840</v>
      </c>
    </row>
    <row r="13324" spans="1:12">
      <c r="A13324" s="65">
        <v>38</v>
      </c>
      <c r="B13324" t="s">
        <v>400</v>
      </c>
      <c r="C13324" s="65">
        <v>11</v>
      </c>
      <c r="D13324" t="s">
        <v>237</v>
      </c>
      <c r="E13324" s="65">
        <v>1</v>
      </c>
      <c r="F13324" t="s">
        <v>274</v>
      </c>
      <c r="G13324" t="s">
        <v>275</v>
      </c>
      <c r="H13324" t="s">
        <v>252</v>
      </c>
      <c r="I13324" t="s">
        <v>253</v>
      </c>
      <c r="J13324" s="65">
        <v>1721</v>
      </c>
      <c r="K13324" t="str">
        <f t="shared" si="488"/>
        <v>38VI1101SRRS</v>
      </c>
      <c r="L13324">
        <f t="shared" si="489"/>
        <v>1721</v>
      </c>
    </row>
    <row r="13325" spans="1:12">
      <c r="A13325" s="65">
        <v>38</v>
      </c>
      <c r="B13325" t="s">
        <v>400</v>
      </c>
      <c r="C13325" s="65">
        <v>11</v>
      </c>
      <c r="D13325" t="s">
        <v>237</v>
      </c>
      <c r="E13325" s="65">
        <v>1</v>
      </c>
      <c r="F13325" t="s">
        <v>274</v>
      </c>
      <c r="G13325" t="s">
        <v>275</v>
      </c>
      <c r="H13325" t="s">
        <v>250</v>
      </c>
      <c r="I13325" t="s">
        <v>251</v>
      </c>
      <c r="J13325" s="65">
        <v>4858</v>
      </c>
      <c r="K13325" t="str">
        <f t="shared" si="488"/>
        <v>38VI1101SRPT</v>
      </c>
      <c r="L13325">
        <f t="shared" si="489"/>
        <v>4858</v>
      </c>
    </row>
    <row r="13326" spans="1:12">
      <c r="A13326" s="65">
        <v>38</v>
      </c>
      <c r="B13326" t="s">
        <v>400</v>
      </c>
      <c r="C13326" s="65">
        <v>11</v>
      </c>
      <c r="D13326" t="s">
        <v>237</v>
      </c>
      <c r="E13326" s="65">
        <v>1</v>
      </c>
      <c r="F13326" t="s">
        <v>274</v>
      </c>
      <c r="G13326" t="s">
        <v>275</v>
      </c>
      <c r="H13326" t="s">
        <v>248</v>
      </c>
      <c r="I13326" t="s">
        <v>249</v>
      </c>
      <c r="J13326" s="65">
        <v>1612</v>
      </c>
      <c r="K13326" t="str">
        <f t="shared" si="488"/>
        <v>38VI1101SRPR</v>
      </c>
      <c r="L13326">
        <f t="shared" si="489"/>
        <v>1612</v>
      </c>
    </row>
    <row r="13327" spans="1:12">
      <c r="A13327" s="65">
        <v>38</v>
      </c>
      <c r="B13327" t="s">
        <v>400</v>
      </c>
      <c r="C13327" s="65">
        <v>11</v>
      </c>
      <c r="D13327" t="s">
        <v>237</v>
      </c>
      <c r="E13327" s="65">
        <v>1</v>
      </c>
      <c r="F13327" t="s">
        <v>274</v>
      </c>
      <c r="G13327" t="s">
        <v>275</v>
      </c>
      <c r="H13327" t="s">
        <v>246</v>
      </c>
      <c r="I13327" t="s">
        <v>247</v>
      </c>
      <c r="J13327" s="65">
        <v>3246</v>
      </c>
      <c r="K13327" t="str">
        <f t="shared" si="488"/>
        <v>38VI1101SRPS</v>
      </c>
      <c r="L13327">
        <f t="shared" si="489"/>
        <v>3246</v>
      </c>
    </row>
    <row r="13328" spans="1:12">
      <c r="A13328" s="65">
        <v>38</v>
      </c>
      <c r="B13328" t="s">
        <v>400</v>
      </c>
      <c r="C13328" s="65">
        <v>11</v>
      </c>
      <c r="D13328" t="s">
        <v>237</v>
      </c>
      <c r="E13328" s="65">
        <v>1</v>
      </c>
      <c r="F13328" t="s">
        <v>274</v>
      </c>
      <c r="G13328" t="s">
        <v>275</v>
      </c>
      <c r="H13328" t="s">
        <v>244</v>
      </c>
      <c r="I13328" t="s">
        <v>245</v>
      </c>
      <c r="J13328" s="65">
        <v>4960</v>
      </c>
      <c r="K13328" t="str">
        <f t="shared" si="488"/>
        <v>38VI1101SRTT</v>
      </c>
      <c r="L13328">
        <f t="shared" si="489"/>
        <v>4960</v>
      </c>
    </row>
    <row r="13329" spans="1:12">
      <c r="A13329" s="65">
        <v>38</v>
      </c>
      <c r="B13329" t="s">
        <v>400</v>
      </c>
      <c r="C13329" s="65">
        <v>11</v>
      </c>
      <c r="D13329" t="s">
        <v>237</v>
      </c>
      <c r="E13329" s="65">
        <v>1</v>
      </c>
      <c r="F13329" t="s">
        <v>274</v>
      </c>
      <c r="G13329" t="s">
        <v>275</v>
      </c>
      <c r="H13329" t="s">
        <v>270</v>
      </c>
      <c r="I13329" t="s">
        <v>271</v>
      </c>
      <c r="J13329" s="65">
        <v>1679</v>
      </c>
      <c r="K13329" t="str">
        <f t="shared" si="488"/>
        <v>38VI1101SRTR</v>
      </c>
      <c r="L13329">
        <f t="shared" si="489"/>
        <v>1679</v>
      </c>
    </row>
    <row r="13330" spans="1:12">
      <c r="A13330" s="65">
        <v>38</v>
      </c>
      <c r="B13330" t="s">
        <v>400</v>
      </c>
      <c r="C13330" s="65">
        <v>11</v>
      </c>
      <c r="D13330" t="s">
        <v>237</v>
      </c>
      <c r="E13330" s="65">
        <v>1</v>
      </c>
      <c r="F13330" t="s">
        <v>274</v>
      </c>
      <c r="G13330" t="s">
        <v>275</v>
      </c>
      <c r="H13330" t="s">
        <v>240</v>
      </c>
      <c r="I13330" t="s">
        <v>241</v>
      </c>
      <c r="J13330" s="65">
        <v>3281</v>
      </c>
      <c r="K13330" t="str">
        <f t="shared" si="488"/>
        <v>38VI1101SRTS</v>
      </c>
      <c r="L13330">
        <f t="shared" si="489"/>
        <v>3281</v>
      </c>
    </row>
    <row r="13331" spans="1:12">
      <c r="A13331" s="65">
        <v>38</v>
      </c>
      <c r="B13331" t="s">
        <v>400</v>
      </c>
      <c r="C13331" s="65">
        <v>11</v>
      </c>
      <c r="D13331" t="s">
        <v>237</v>
      </c>
      <c r="E13331" s="65">
        <v>1</v>
      </c>
      <c r="F13331" t="s">
        <v>274</v>
      </c>
      <c r="G13331" t="s">
        <v>275</v>
      </c>
      <c r="H13331" t="s">
        <v>264</v>
      </c>
      <c r="I13331" t="s">
        <v>265</v>
      </c>
      <c r="J13331" s="65">
        <v>4658</v>
      </c>
      <c r="K13331" t="str">
        <f t="shared" si="488"/>
        <v>38VI1101RSRR</v>
      </c>
      <c r="L13331">
        <f t="shared" si="489"/>
        <v>4658</v>
      </c>
    </row>
    <row r="13332" spans="1:12">
      <c r="A13332" s="65">
        <v>38</v>
      </c>
      <c r="B13332" t="s">
        <v>400</v>
      </c>
      <c r="C13332" s="65">
        <v>11</v>
      </c>
      <c r="D13332" t="s">
        <v>237</v>
      </c>
      <c r="E13332" s="65">
        <v>1</v>
      </c>
      <c r="F13332" t="s">
        <v>276</v>
      </c>
      <c r="G13332" t="s">
        <v>277</v>
      </c>
      <c r="H13332" t="s">
        <v>248</v>
      </c>
      <c r="I13332" t="s">
        <v>249</v>
      </c>
      <c r="J13332" s="65">
        <v>0</v>
      </c>
      <c r="K13332" t="str">
        <f t="shared" si="488"/>
        <v>38VI1102SRPR</v>
      </c>
      <c r="L13332">
        <f t="shared" si="489"/>
        <v>0</v>
      </c>
    </row>
    <row r="13333" spans="1:12">
      <c r="A13333" s="65">
        <v>38</v>
      </c>
      <c r="B13333" t="s">
        <v>400</v>
      </c>
      <c r="C13333" s="65">
        <v>11</v>
      </c>
      <c r="D13333" t="s">
        <v>237</v>
      </c>
      <c r="E13333" s="65">
        <v>1</v>
      </c>
      <c r="F13333" t="s">
        <v>276</v>
      </c>
      <c r="G13333" t="s">
        <v>277</v>
      </c>
      <c r="H13333" t="s">
        <v>250</v>
      </c>
      <c r="I13333" t="s">
        <v>251</v>
      </c>
      <c r="J13333" s="65">
        <v>0</v>
      </c>
      <c r="K13333" t="str">
        <f t="shared" si="488"/>
        <v>38VI1102SRPT</v>
      </c>
      <c r="L13333">
        <f t="shared" si="489"/>
        <v>0</v>
      </c>
    </row>
    <row r="13334" spans="1:12">
      <c r="A13334" s="65">
        <v>38</v>
      </c>
      <c r="B13334" t="s">
        <v>400</v>
      </c>
      <c r="C13334" s="65">
        <v>11</v>
      </c>
      <c r="D13334" t="s">
        <v>237</v>
      </c>
      <c r="E13334" s="65">
        <v>1</v>
      </c>
      <c r="F13334" t="s">
        <v>276</v>
      </c>
      <c r="G13334" t="s">
        <v>277</v>
      </c>
      <c r="H13334" t="s">
        <v>252</v>
      </c>
      <c r="I13334" t="s">
        <v>253</v>
      </c>
      <c r="J13334" s="65">
        <v>0</v>
      </c>
      <c r="K13334" t="str">
        <f t="shared" si="488"/>
        <v>38VI1102SRRS</v>
      </c>
      <c r="L13334">
        <f t="shared" si="489"/>
        <v>0</v>
      </c>
    </row>
    <row r="13335" spans="1:12">
      <c r="A13335" s="65">
        <v>38</v>
      </c>
      <c r="B13335" t="s">
        <v>400</v>
      </c>
      <c r="C13335" s="65">
        <v>11</v>
      </c>
      <c r="D13335" t="s">
        <v>237</v>
      </c>
      <c r="E13335" s="65">
        <v>1</v>
      </c>
      <c r="F13335" t="s">
        <v>276</v>
      </c>
      <c r="G13335" t="s">
        <v>277</v>
      </c>
      <c r="H13335" t="s">
        <v>256</v>
      </c>
      <c r="I13335" t="s">
        <v>257</v>
      </c>
      <c r="J13335" s="65">
        <v>0</v>
      </c>
      <c r="K13335" t="str">
        <f t="shared" si="488"/>
        <v>38VI1102SRRT</v>
      </c>
      <c r="L13335">
        <f t="shared" si="489"/>
        <v>0</v>
      </c>
    </row>
    <row r="13336" spans="1:12">
      <c r="A13336" s="65">
        <v>38</v>
      </c>
      <c r="B13336" t="s">
        <v>400</v>
      </c>
      <c r="C13336" s="65">
        <v>11</v>
      </c>
      <c r="D13336" t="s">
        <v>237</v>
      </c>
      <c r="E13336" s="65">
        <v>1</v>
      </c>
      <c r="F13336" t="s">
        <v>276</v>
      </c>
      <c r="G13336" t="s">
        <v>277</v>
      </c>
      <c r="H13336" t="s">
        <v>258</v>
      </c>
      <c r="I13336" t="s">
        <v>259</v>
      </c>
      <c r="J13336" s="65">
        <v>0</v>
      </c>
      <c r="K13336" t="str">
        <f t="shared" si="488"/>
        <v>38VI1102RSRS</v>
      </c>
      <c r="L13336">
        <f t="shared" si="489"/>
        <v>0</v>
      </c>
    </row>
    <row r="13337" spans="1:12">
      <c r="A13337" s="65">
        <v>38</v>
      </c>
      <c r="B13337" t="s">
        <v>400</v>
      </c>
      <c r="C13337" s="65">
        <v>11</v>
      </c>
      <c r="D13337" t="s">
        <v>237</v>
      </c>
      <c r="E13337" s="65">
        <v>1</v>
      </c>
      <c r="F13337" t="s">
        <v>276</v>
      </c>
      <c r="G13337" t="s">
        <v>277</v>
      </c>
      <c r="H13337" t="s">
        <v>264</v>
      </c>
      <c r="I13337" t="s">
        <v>265</v>
      </c>
      <c r="J13337" s="65">
        <v>0</v>
      </c>
      <c r="K13337" t="str">
        <f t="shared" si="488"/>
        <v>38VI1102RSRR</v>
      </c>
      <c r="L13337">
        <f t="shared" si="489"/>
        <v>0</v>
      </c>
    </row>
    <row r="13338" spans="1:12">
      <c r="A13338" s="65">
        <v>38</v>
      </c>
      <c r="B13338" t="s">
        <v>400</v>
      </c>
      <c r="C13338" s="65">
        <v>11</v>
      </c>
      <c r="D13338" t="s">
        <v>237</v>
      </c>
      <c r="E13338" s="65">
        <v>1</v>
      </c>
      <c r="F13338" t="s">
        <v>276</v>
      </c>
      <c r="G13338" t="s">
        <v>277</v>
      </c>
      <c r="H13338" t="s">
        <v>228</v>
      </c>
      <c r="I13338" t="s">
        <v>217</v>
      </c>
      <c r="J13338" s="65">
        <v>0</v>
      </c>
      <c r="K13338" t="str">
        <f t="shared" si="488"/>
        <v>38VI1102PTBI</v>
      </c>
      <c r="L13338">
        <f t="shared" si="489"/>
        <v>0</v>
      </c>
    </row>
    <row r="13339" spans="1:12">
      <c r="A13339" s="65">
        <v>38</v>
      </c>
      <c r="B13339" t="s">
        <v>400</v>
      </c>
      <c r="C13339" s="65">
        <v>11</v>
      </c>
      <c r="D13339" t="s">
        <v>237</v>
      </c>
      <c r="E13339" s="65">
        <v>1</v>
      </c>
      <c r="F13339" t="s">
        <v>276</v>
      </c>
      <c r="G13339" t="s">
        <v>277</v>
      </c>
      <c r="H13339" t="s">
        <v>231</v>
      </c>
      <c r="I13339" t="s">
        <v>232</v>
      </c>
      <c r="J13339" s="65">
        <v>0</v>
      </c>
      <c r="K13339" t="str">
        <f t="shared" si="488"/>
        <v>38VI1102PRES</v>
      </c>
      <c r="L13339">
        <f t="shared" si="489"/>
        <v>0</v>
      </c>
    </row>
    <row r="13340" spans="1:12">
      <c r="A13340" s="65">
        <v>38</v>
      </c>
      <c r="B13340" t="s">
        <v>400</v>
      </c>
      <c r="C13340" s="65">
        <v>11</v>
      </c>
      <c r="D13340" t="s">
        <v>237</v>
      </c>
      <c r="E13340" s="65">
        <v>1</v>
      </c>
      <c r="F13340" t="s">
        <v>276</v>
      </c>
      <c r="G13340" t="s">
        <v>277</v>
      </c>
      <c r="H13340" t="s">
        <v>233</v>
      </c>
      <c r="I13340" t="s">
        <v>234</v>
      </c>
      <c r="J13340" s="65">
        <v>0</v>
      </c>
      <c r="K13340" t="str">
        <f t="shared" si="488"/>
        <v>38VI1102PRER</v>
      </c>
      <c r="L13340">
        <f t="shared" si="489"/>
        <v>0</v>
      </c>
    </row>
    <row r="13341" spans="1:12">
      <c r="A13341" s="65">
        <v>38</v>
      </c>
      <c r="B13341" t="s">
        <v>400</v>
      </c>
      <c r="C13341" s="65">
        <v>11</v>
      </c>
      <c r="D13341" t="s">
        <v>237</v>
      </c>
      <c r="E13341" s="65">
        <v>1</v>
      </c>
      <c r="F13341" t="s">
        <v>276</v>
      </c>
      <c r="G13341" t="s">
        <v>277</v>
      </c>
      <c r="H13341" t="s">
        <v>266</v>
      </c>
      <c r="I13341" t="s">
        <v>267</v>
      </c>
      <c r="J13341" s="65">
        <v>0</v>
      </c>
      <c r="K13341" t="str">
        <f t="shared" si="488"/>
        <v>38VI1102PTRE</v>
      </c>
      <c r="L13341">
        <f t="shared" si="489"/>
        <v>0</v>
      </c>
    </row>
    <row r="13342" spans="1:12">
      <c r="A13342" s="65">
        <v>38</v>
      </c>
      <c r="B13342" t="s">
        <v>400</v>
      </c>
      <c r="C13342" s="65">
        <v>11</v>
      </c>
      <c r="D13342" t="s">
        <v>237</v>
      </c>
      <c r="E13342" s="65">
        <v>1</v>
      </c>
      <c r="F13342" t="s">
        <v>276</v>
      </c>
      <c r="G13342" t="s">
        <v>277</v>
      </c>
      <c r="H13342" t="s">
        <v>268</v>
      </c>
      <c r="I13342" t="s">
        <v>269</v>
      </c>
      <c r="J13342" s="65">
        <v>0</v>
      </c>
      <c r="K13342" t="str">
        <f t="shared" si="488"/>
        <v>38VI1102DRCF</v>
      </c>
      <c r="L13342">
        <f t="shared" si="489"/>
        <v>0</v>
      </c>
    </row>
    <row r="13343" spans="1:12">
      <c r="A13343" s="65">
        <v>38</v>
      </c>
      <c r="B13343" t="s">
        <v>400</v>
      </c>
      <c r="C13343" s="65">
        <v>11</v>
      </c>
      <c r="D13343" t="s">
        <v>237</v>
      </c>
      <c r="E13343" s="65">
        <v>1</v>
      </c>
      <c r="F13343" t="s">
        <v>276</v>
      </c>
      <c r="G13343" t="s">
        <v>277</v>
      </c>
      <c r="H13343" t="s">
        <v>242</v>
      </c>
      <c r="I13343" t="s">
        <v>243</v>
      </c>
      <c r="J13343" s="65">
        <v>0</v>
      </c>
      <c r="K13343" t="str">
        <f t="shared" si="488"/>
        <v>38VI1102DRPP</v>
      </c>
      <c r="L13343">
        <f t="shared" si="489"/>
        <v>0</v>
      </c>
    </row>
    <row r="13344" spans="1:12">
      <c r="A13344" s="65">
        <v>38</v>
      </c>
      <c r="B13344" t="s">
        <v>400</v>
      </c>
      <c r="C13344" s="65">
        <v>11</v>
      </c>
      <c r="D13344" t="s">
        <v>237</v>
      </c>
      <c r="E13344" s="65">
        <v>1</v>
      </c>
      <c r="F13344" t="s">
        <v>276</v>
      </c>
      <c r="G13344" t="s">
        <v>277</v>
      </c>
      <c r="H13344" t="s">
        <v>260</v>
      </c>
      <c r="I13344" t="s">
        <v>261</v>
      </c>
      <c r="J13344" s="65">
        <v>0</v>
      </c>
      <c r="K13344" t="str">
        <f t="shared" si="488"/>
        <v>38VI1102DRVM</v>
      </c>
      <c r="L13344">
        <f t="shared" si="489"/>
        <v>0</v>
      </c>
    </row>
    <row r="13345" spans="1:12">
      <c r="A13345" s="65">
        <v>38</v>
      </c>
      <c r="B13345" t="s">
        <v>400</v>
      </c>
      <c r="C13345" s="65">
        <v>11</v>
      </c>
      <c r="D13345" t="s">
        <v>237</v>
      </c>
      <c r="E13345" s="65">
        <v>1</v>
      </c>
      <c r="F13345" t="s">
        <v>276</v>
      </c>
      <c r="G13345" t="s">
        <v>277</v>
      </c>
      <c r="H13345" t="s">
        <v>262</v>
      </c>
      <c r="I13345" t="s">
        <v>263</v>
      </c>
      <c r="J13345" s="65">
        <v>0</v>
      </c>
      <c r="K13345" t="str">
        <f t="shared" si="488"/>
        <v>38VI1102DREX</v>
      </c>
      <c r="L13345">
        <f t="shared" si="489"/>
        <v>0</v>
      </c>
    </row>
    <row r="13346" spans="1:12">
      <c r="A13346" s="65">
        <v>38</v>
      </c>
      <c r="B13346" t="s">
        <v>400</v>
      </c>
      <c r="C13346" s="65">
        <v>11</v>
      </c>
      <c r="D13346" t="s">
        <v>237</v>
      </c>
      <c r="E13346" s="65">
        <v>1</v>
      </c>
      <c r="F13346" t="s">
        <v>276</v>
      </c>
      <c r="G13346" t="s">
        <v>277</v>
      </c>
      <c r="H13346" t="s">
        <v>220</v>
      </c>
      <c r="I13346" t="s">
        <v>221</v>
      </c>
      <c r="J13346" s="65">
        <v>0</v>
      </c>
      <c r="K13346" t="str">
        <f t="shared" si="488"/>
        <v>38VI1102DRET</v>
      </c>
      <c r="L13346">
        <f t="shared" si="489"/>
        <v>0</v>
      </c>
    </row>
    <row r="13347" spans="1:12">
      <c r="A13347" s="65">
        <v>38</v>
      </c>
      <c r="B13347" t="s">
        <v>400</v>
      </c>
      <c r="C13347" s="65">
        <v>11</v>
      </c>
      <c r="D13347" t="s">
        <v>237</v>
      </c>
      <c r="E13347" s="65">
        <v>1</v>
      </c>
      <c r="F13347" t="s">
        <v>276</v>
      </c>
      <c r="G13347" t="s">
        <v>277</v>
      </c>
      <c r="H13347" t="s">
        <v>222</v>
      </c>
      <c r="I13347" t="s">
        <v>223</v>
      </c>
      <c r="J13347" s="65">
        <v>0</v>
      </c>
      <c r="K13347" t="str">
        <f t="shared" si="488"/>
        <v>38VI1102DPMA</v>
      </c>
      <c r="L13347">
        <f t="shared" si="489"/>
        <v>0</v>
      </c>
    </row>
    <row r="13348" spans="1:12">
      <c r="A13348" s="65">
        <v>38</v>
      </c>
      <c r="B13348" t="s">
        <v>400</v>
      </c>
      <c r="C13348" s="65">
        <v>11</v>
      </c>
      <c r="D13348" t="s">
        <v>237</v>
      </c>
      <c r="E13348" s="65">
        <v>1</v>
      </c>
      <c r="F13348" t="s">
        <v>276</v>
      </c>
      <c r="G13348" t="s">
        <v>277</v>
      </c>
      <c r="H13348" t="s">
        <v>211</v>
      </c>
      <c r="I13348" t="s">
        <v>212</v>
      </c>
      <c r="J13348" s="65">
        <v>0</v>
      </c>
      <c r="K13348" t="str">
        <f t="shared" si="488"/>
        <v>38VI1102APRS</v>
      </c>
      <c r="L13348">
        <f t="shared" si="489"/>
        <v>0</v>
      </c>
    </row>
    <row r="13349" spans="1:12">
      <c r="A13349" s="65">
        <v>38</v>
      </c>
      <c r="B13349" t="s">
        <v>400</v>
      </c>
      <c r="C13349" s="65">
        <v>11</v>
      </c>
      <c r="D13349" t="s">
        <v>237</v>
      </c>
      <c r="E13349" s="65">
        <v>1</v>
      </c>
      <c r="F13349" t="s">
        <v>276</v>
      </c>
      <c r="G13349" t="s">
        <v>277</v>
      </c>
      <c r="H13349" t="s">
        <v>213</v>
      </c>
      <c r="I13349" t="s">
        <v>214</v>
      </c>
      <c r="J13349" s="65">
        <v>0</v>
      </c>
      <c r="K13349" t="str">
        <f t="shared" si="488"/>
        <v>38VI1102APRR</v>
      </c>
      <c r="L13349">
        <f t="shared" si="489"/>
        <v>0</v>
      </c>
    </row>
    <row r="13350" spans="1:12">
      <c r="A13350" s="65">
        <v>38</v>
      </c>
      <c r="B13350" t="s">
        <v>400</v>
      </c>
      <c r="C13350" s="65">
        <v>11</v>
      </c>
      <c r="D13350" t="s">
        <v>237</v>
      </c>
      <c r="E13350" s="65">
        <v>1</v>
      </c>
      <c r="F13350" t="s">
        <v>276</v>
      </c>
      <c r="G13350" t="s">
        <v>277</v>
      </c>
      <c r="H13350" t="s">
        <v>215</v>
      </c>
      <c r="I13350" t="s">
        <v>216</v>
      </c>
      <c r="J13350" s="65">
        <v>0</v>
      </c>
      <c r="K13350" t="str">
        <f t="shared" si="488"/>
        <v>38VI1102APRT</v>
      </c>
      <c r="L13350">
        <f t="shared" si="489"/>
        <v>0</v>
      </c>
    </row>
    <row r="13351" spans="1:12">
      <c r="A13351" s="65">
        <v>38</v>
      </c>
      <c r="B13351" t="s">
        <v>400</v>
      </c>
      <c r="C13351" s="65">
        <v>11</v>
      </c>
      <c r="D13351" t="s">
        <v>237</v>
      </c>
      <c r="E13351" s="65">
        <v>1</v>
      </c>
      <c r="F13351" t="s">
        <v>276</v>
      </c>
      <c r="G13351" t="s">
        <v>277</v>
      </c>
      <c r="H13351" t="s">
        <v>224</v>
      </c>
      <c r="I13351" t="s">
        <v>225</v>
      </c>
      <c r="J13351" s="65">
        <v>0</v>
      </c>
      <c r="K13351" t="str">
        <f t="shared" si="488"/>
        <v>38VI1102ARRA</v>
      </c>
      <c r="L13351">
        <f t="shared" si="489"/>
        <v>0</v>
      </c>
    </row>
    <row r="13352" spans="1:12">
      <c r="A13352" s="65">
        <v>38</v>
      </c>
      <c r="B13352" t="s">
        <v>400</v>
      </c>
      <c r="C13352" s="65">
        <v>11</v>
      </c>
      <c r="D13352" t="s">
        <v>237</v>
      </c>
      <c r="E13352" s="65">
        <v>1</v>
      </c>
      <c r="F13352" t="s">
        <v>276</v>
      </c>
      <c r="G13352" t="s">
        <v>277</v>
      </c>
      <c r="H13352" t="s">
        <v>226</v>
      </c>
      <c r="I13352" t="s">
        <v>227</v>
      </c>
      <c r="J13352" s="65">
        <v>0</v>
      </c>
      <c r="K13352" t="str">
        <f t="shared" si="488"/>
        <v>38VI1102PLNA</v>
      </c>
      <c r="L13352">
        <f t="shared" si="489"/>
        <v>0</v>
      </c>
    </row>
    <row r="13353" spans="1:12">
      <c r="A13353" s="65">
        <v>38</v>
      </c>
      <c r="B13353" t="s">
        <v>400</v>
      </c>
      <c r="C13353" s="65">
        <v>11</v>
      </c>
      <c r="D13353" t="s">
        <v>237</v>
      </c>
      <c r="E13353" s="65">
        <v>1</v>
      </c>
      <c r="F13353" t="s">
        <v>276</v>
      </c>
      <c r="G13353" t="s">
        <v>277</v>
      </c>
      <c r="H13353" t="s">
        <v>235</v>
      </c>
      <c r="I13353" t="s">
        <v>236</v>
      </c>
      <c r="J13353" s="65">
        <v>0</v>
      </c>
      <c r="K13353" t="str">
        <f t="shared" si="488"/>
        <v>38VI1102SABA</v>
      </c>
      <c r="L13353">
        <f t="shared" si="489"/>
        <v>0</v>
      </c>
    </row>
    <row r="13354" spans="1:12">
      <c r="A13354" s="65">
        <v>38</v>
      </c>
      <c r="B13354" t="s">
        <v>400</v>
      </c>
      <c r="C13354" s="65">
        <v>11</v>
      </c>
      <c r="D13354" t="s">
        <v>237</v>
      </c>
      <c r="E13354" s="65">
        <v>1</v>
      </c>
      <c r="F13354" t="s">
        <v>276</v>
      </c>
      <c r="G13354" t="s">
        <v>277</v>
      </c>
      <c r="H13354" t="s">
        <v>240</v>
      </c>
      <c r="I13354" t="s">
        <v>241</v>
      </c>
      <c r="J13354" s="65">
        <v>0</v>
      </c>
      <c r="K13354" t="str">
        <f t="shared" si="488"/>
        <v>38VI1102SRTS</v>
      </c>
      <c r="L13354">
        <f t="shared" si="489"/>
        <v>0</v>
      </c>
    </row>
    <row r="13355" spans="1:12">
      <c r="A13355" s="65">
        <v>38</v>
      </c>
      <c r="B13355" t="s">
        <v>400</v>
      </c>
      <c r="C13355" s="65">
        <v>11</v>
      </c>
      <c r="D13355" t="s">
        <v>237</v>
      </c>
      <c r="E13355" s="65">
        <v>1</v>
      </c>
      <c r="F13355" t="s">
        <v>276</v>
      </c>
      <c r="G13355" t="s">
        <v>277</v>
      </c>
      <c r="H13355" t="s">
        <v>270</v>
      </c>
      <c r="I13355" t="s">
        <v>271</v>
      </c>
      <c r="J13355" s="65">
        <v>0</v>
      </c>
      <c r="K13355" t="str">
        <f t="shared" si="488"/>
        <v>38VI1102SRTR</v>
      </c>
      <c r="L13355">
        <f t="shared" si="489"/>
        <v>0</v>
      </c>
    </row>
    <row r="13356" spans="1:12">
      <c r="A13356" s="65">
        <v>38</v>
      </c>
      <c r="B13356" t="s">
        <v>400</v>
      </c>
      <c r="C13356" s="65">
        <v>11</v>
      </c>
      <c r="D13356" t="s">
        <v>237</v>
      </c>
      <c r="E13356" s="65">
        <v>1</v>
      </c>
      <c r="F13356" t="s">
        <v>276</v>
      </c>
      <c r="G13356" t="s">
        <v>277</v>
      </c>
      <c r="H13356" t="s">
        <v>246</v>
      </c>
      <c r="I13356" t="s">
        <v>247</v>
      </c>
      <c r="J13356" s="65">
        <v>0</v>
      </c>
      <c r="K13356" t="str">
        <f t="shared" si="488"/>
        <v>38VI1102SRPS</v>
      </c>
      <c r="L13356">
        <f t="shared" si="489"/>
        <v>0</v>
      </c>
    </row>
    <row r="13357" spans="1:12">
      <c r="A13357" s="65">
        <v>38</v>
      </c>
      <c r="B13357" t="s">
        <v>400</v>
      </c>
      <c r="C13357" s="65">
        <v>11</v>
      </c>
      <c r="D13357" t="s">
        <v>237</v>
      </c>
      <c r="E13357" s="65">
        <v>1</v>
      </c>
      <c r="F13357" t="s">
        <v>276</v>
      </c>
      <c r="G13357" t="s">
        <v>277</v>
      </c>
      <c r="H13357" t="s">
        <v>244</v>
      </c>
      <c r="I13357" t="s">
        <v>245</v>
      </c>
      <c r="J13357" s="65">
        <v>0</v>
      </c>
      <c r="K13357" t="str">
        <f t="shared" si="488"/>
        <v>38VI1102SRTT</v>
      </c>
      <c r="L13357">
        <f t="shared" si="489"/>
        <v>0</v>
      </c>
    </row>
    <row r="13358" spans="1:12">
      <c r="A13358" s="65">
        <v>38</v>
      </c>
      <c r="B13358" t="s">
        <v>400</v>
      </c>
      <c r="C13358" s="65">
        <v>11</v>
      </c>
      <c r="D13358" t="s">
        <v>237</v>
      </c>
      <c r="E13358" s="65">
        <v>1</v>
      </c>
      <c r="F13358" t="s">
        <v>276</v>
      </c>
      <c r="G13358" t="s">
        <v>277</v>
      </c>
      <c r="H13358" t="s">
        <v>229</v>
      </c>
      <c r="I13358" t="s">
        <v>230</v>
      </c>
      <c r="J13358" s="65">
        <v>0</v>
      </c>
      <c r="K13358" t="str">
        <f t="shared" si="488"/>
        <v>38VI1102PRNR</v>
      </c>
      <c r="L13358">
        <f t="shared" si="489"/>
        <v>0</v>
      </c>
    </row>
    <row r="13359" spans="1:12">
      <c r="A13359" s="65">
        <v>38</v>
      </c>
      <c r="B13359" t="s">
        <v>400</v>
      </c>
      <c r="C13359" s="65">
        <v>11</v>
      </c>
      <c r="D13359" t="s">
        <v>237</v>
      </c>
      <c r="E13359" s="65">
        <v>1</v>
      </c>
      <c r="F13359" t="s">
        <v>276</v>
      </c>
      <c r="G13359" t="s">
        <v>277</v>
      </c>
      <c r="H13359" t="s">
        <v>254</v>
      </c>
      <c r="I13359" t="s">
        <v>255</v>
      </c>
      <c r="J13359" s="65">
        <v>0</v>
      </c>
      <c r="K13359" t="str">
        <f t="shared" si="488"/>
        <v>38VI1102SRRR</v>
      </c>
      <c r="L13359">
        <f t="shared" si="489"/>
        <v>0</v>
      </c>
    </row>
    <row r="13360" spans="1:12">
      <c r="A13360" s="65">
        <v>38</v>
      </c>
      <c r="B13360" t="s">
        <v>400</v>
      </c>
      <c r="C13360" s="65">
        <v>11</v>
      </c>
      <c r="D13360" t="s">
        <v>237</v>
      </c>
      <c r="E13360" s="65">
        <v>1</v>
      </c>
      <c r="F13360" t="s">
        <v>278</v>
      </c>
      <c r="G13360" t="s">
        <v>273</v>
      </c>
      <c r="H13360" t="s">
        <v>222</v>
      </c>
      <c r="I13360" t="s">
        <v>223</v>
      </c>
      <c r="J13360" s="65">
        <v>0</v>
      </c>
      <c r="K13360" t="str">
        <f t="shared" si="488"/>
        <v>38VI1200DPMA</v>
      </c>
      <c r="L13360">
        <f t="shared" si="489"/>
        <v>0</v>
      </c>
    </row>
    <row r="13361" spans="1:12">
      <c r="A13361" s="65">
        <v>38</v>
      </c>
      <c r="B13361" t="s">
        <v>400</v>
      </c>
      <c r="C13361" s="65">
        <v>11</v>
      </c>
      <c r="D13361" t="s">
        <v>237</v>
      </c>
      <c r="E13361" s="65">
        <v>1</v>
      </c>
      <c r="F13361" t="s">
        <v>278</v>
      </c>
      <c r="G13361" t="s">
        <v>273</v>
      </c>
      <c r="H13361" t="s">
        <v>246</v>
      </c>
      <c r="I13361" t="s">
        <v>247</v>
      </c>
      <c r="J13361" s="65">
        <v>0</v>
      </c>
      <c r="K13361" t="str">
        <f t="shared" si="488"/>
        <v>38VI1200SRPS</v>
      </c>
      <c r="L13361">
        <f t="shared" si="489"/>
        <v>0</v>
      </c>
    </row>
    <row r="13362" spans="1:12">
      <c r="A13362" s="65">
        <v>38</v>
      </c>
      <c r="B13362" t="s">
        <v>400</v>
      </c>
      <c r="C13362" s="65">
        <v>11</v>
      </c>
      <c r="D13362" t="s">
        <v>237</v>
      </c>
      <c r="E13362" s="65">
        <v>1</v>
      </c>
      <c r="F13362" t="s">
        <v>278</v>
      </c>
      <c r="G13362" t="s">
        <v>273</v>
      </c>
      <c r="H13362" t="s">
        <v>262</v>
      </c>
      <c r="I13362" t="s">
        <v>263</v>
      </c>
      <c r="J13362" s="65">
        <v>0</v>
      </c>
      <c r="K13362" t="str">
        <f t="shared" si="488"/>
        <v>38VI1200DREX</v>
      </c>
      <c r="L13362">
        <f t="shared" si="489"/>
        <v>0</v>
      </c>
    </row>
    <row r="13363" spans="1:12">
      <c r="A13363" s="65">
        <v>38</v>
      </c>
      <c r="B13363" t="s">
        <v>400</v>
      </c>
      <c r="C13363" s="65">
        <v>11</v>
      </c>
      <c r="D13363" t="s">
        <v>237</v>
      </c>
      <c r="E13363" s="65">
        <v>1</v>
      </c>
      <c r="F13363" t="s">
        <v>278</v>
      </c>
      <c r="G13363" t="s">
        <v>273</v>
      </c>
      <c r="H13363" t="s">
        <v>260</v>
      </c>
      <c r="I13363" t="s">
        <v>261</v>
      </c>
      <c r="J13363" s="65">
        <v>0</v>
      </c>
      <c r="K13363" t="str">
        <f t="shared" si="488"/>
        <v>38VI1200DRVM</v>
      </c>
      <c r="L13363">
        <f t="shared" si="489"/>
        <v>0</v>
      </c>
    </row>
    <row r="13364" spans="1:12">
      <c r="A13364" s="65">
        <v>38</v>
      </c>
      <c r="B13364" t="s">
        <v>400</v>
      </c>
      <c r="C13364" s="65">
        <v>11</v>
      </c>
      <c r="D13364" t="s">
        <v>237</v>
      </c>
      <c r="E13364" s="65">
        <v>1</v>
      </c>
      <c r="F13364" t="s">
        <v>278</v>
      </c>
      <c r="G13364" t="s">
        <v>273</v>
      </c>
      <c r="H13364" t="s">
        <v>242</v>
      </c>
      <c r="I13364" t="s">
        <v>243</v>
      </c>
      <c r="J13364" s="65">
        <v>0</v>
      </c>
      <c r="K13364" t="str">
        <f t="shared" si="488"/>
        <v>38VI1200DRPP</v>
      </c>
      <c r="L13364">
        <f t="shared" si="489"/>
        <v>0</v>
      </c>
    </row>
    <row r="13365" spans="1:12">
      <c r="A13365" s="65">
        <v>38</v>
      </c>
      <c r="B13365" t="s">
        <v>400</v>
      </c>
      <c r="C13365" s="65">
        <v>11</v>
      </c>
      <c r="D13365" t="s">
        <v>237</v>
      </c>
      <c r="E13365" s="65">
        <v>1</v>
      </c>
      <c r="F13365" t="s">
        <v>278</v>
      </c>
      <c r="G13365" t="s">
        <v>273</v>
      </c>
      <c r="H13365" t="s">
        <v>268</v>
      </c>
      <c r="I13365" t="s">
        <v>269</v>
      </c>
      <c r="J13365" s="65">
        <v>10</v>
      </c>
      <c r="K13365" t="str">
        <f t="shared" si="488"/>
        <v>38VI1200DRCF</v>
      </c>
      <c r="L13365">
        <f t="shared" si="489"/>
        <v>10</v>
      </c>
    </row>
    <row r="13366" spans="1:12">
      <c r="A13366" s="65">
        <v>38</v>
      </c>
      <c r="B13366" t="s">
        <v>400</v>
      </c>
      <c r="C13366" s="65">
        <v>11</v>
      </c>
      <c r="D13366" t="s">
        <v>237</v>
      </c>
      <c r="E13366" s="65">
        <v>1</v>
      </c>
      <c r="F13366" t="s">
        <v>278</v>
      </c>
      <c r="G13366" t="s">
        <v>273</v>
      </c>
      <c r="H13366" t="s">
        <v>266</v>
      </c>
      <c r="I13366" t="s">
        <v>267</v>
      </c>
      <c r="J13366" s="65">
        <v>10</v>
      </c>
      <c r="K13366" t="str">
        <f t="shared" si="488"/>
        <v>38VI1200PTRE</v>
      </c>
      <c r="L13366">
        <f t="shared" si="489"/>
        <v>10</v>
      </c>
    </row>
    <row r="13367" spans="1:12">
      <c r="A13367" s="65">
        <v>38</v>
      </c>
      <c r="B13367" t="s">
        <v>400</v>
      </c>
      <c r="C13367" s="65">
        <v>11</v>
      </c>
      <c r="D13367" t="s">
        <v>237</v>
      </c>
      <c r="E13367" s="65">
        <v>1</v>
      </c>
      <c r="F13367" t="s">
        <v>278</v>
      </c>
      <c r="G13367" t="s">
        <v>273</v>
      </c>
      <c r="H13367" t="s">
        <v>233</v>
      </c>
      <c r="I13367" t="s">
        <v>234</v>
      </c>
      <c r="J13367" s="65">
        <v>10</v>
      </c>
      <c r="K13367" t="str">
        <f t="shared" ref="K13367:K13430" si="490">CONCATENATE(TEXT(A13367,"00"),F13367,H13367)</f>
        <v>38VI1200PRER</v>
      </c>
      <c r="L13367">
        <f t="shared" ref="L13367:L13430" si="491">J13367</f>
        <v>10</v>
      </c>
    </row>
    <row r="13368" spans="1:12">
      <c r="A13368" s="65">
        <v>38</v>
      </c>
      <c r="B13368" t="s">
        <v>400</v>
      </c>
      <c r="C13368" s="65">
        <v>11</v>
      </c>
      <c r="D13368" t="s">
        <v>237</v>
      </c>
      <c r="E13368" s="65">
        <v>1</v>
      </c>
      <c r="F13368" t="s">
        <v>278</v>
      </c>
      <c r="G13368" t="s">
        <v>273</v>
      </c>
      <c r="H13368" t="s">
        <v>231</v>
      </c>
      <c r="I13368" t="s">
        <v>232</v>
      </c>
      <c r="J13368" s="65">
        <v>0</v>
      </c>
      <c r="K13368" t="str">
        <f t="shared" si="490"/>
        <v>38VI1200PRES</v>
      </c>
      <c r="L13368">
        <f t="shared" si="491"/>
        <v>0</v>
      </c>
    </row>
    <row r="13369" spans="1:12">
      <c r="A13369" s="65">
        <v>38</v>
      </c>
      <c r="B13369" t="s">
        <v>400</v>
      </c>
      <c r="C13369" s="65">
        <v>11</v>
      </c>
      <c r="D13369" t="s">
        <v>237</v>
      </c>
      <c r="E13369" s="65">
        <v>1</v>
      </c>
      <c r="F13369" t="s">
        <v>278</v>
      </c>
      <c r="G13369" t="s">
        <v>273</v>
      </c>
      <c r="H13369" t="s">
        <v>229</v>
      </c>
      <c r="I13369" t="s">
        <v>230</v>
      </c>
      <c r="J13369" s="65">
        <v>0</v>
      </c>
      <c r="K13369" t="str">
        <f t="shared" si="490"/>
        <v>38VI1200PRNR</v>
      </c>
      <c r="L13369">
        <f t="shared" si="491"/>
        <v>0</v>
      </c>
    </row>
    <row r="13370" spans="1:12">
      <c r="A13370" s="65">
        <v>38</v>
      </c>
      <c r="B13370" t="s">
        <v>400</v>
      </c>
      <c r="C13370" s="65">
        <v>11</v>
      </c>
      <c r="D13370" t="s">
        <v>237</v>
      </c>
      <c r="E13370" s="65">
        <v>1</v>
      </c>
      <c r="F13370" t="s">
        <v>278</v>
      </c>
      <c r="G13370" t="s">
        <v>273</v>
      </c>
      <c r="H13370" t="s">
        <v>228</v>
      </c>
      <c r="I13370" t="s">
        <v>217</v>
      </c>
      <c r="J13370" s="65">
        <v>10</v>
      </c>
      <c r="K13370" t="str">
        <f t="shared" si="490"/>
        <v>38VI1200PTBI</v>
      </c>
      <c r="L13370">
        <f t="shared" si="491"/>
        <v>10</v>
      </c>
    </row>
    <row r="13371" spans="1:12">
      <c r="A13371" s="65">
        <v>38</v>
      </c>
      <c r="B13371" t="s">
        <v>400</v>
      </c>
      <c r="C13371" s="65">
        <v>11</v>
      </c>
      <c r="D13371" t="s">
        <v>237</v>
      </c>
      <c r="E13371" s="65">
        <v>1</v>
      </c>
      <c r="F13371" t="s">
        <v>278</v>
      </c>
      <c r="G13371" t="s">
        <v>273</v>
      </c>
      <c r="H13371" t="s">
        <v>264</v>
      </c>
      <c r="I13371" t="s">
        <v>265</v>
      </c>
      <c r="J13371" s="65">
        <v>5000</v>
      </c>
      <c r="K13371" t="str">
        <f t="shared" si="490"/>
        <v>38VI1200RSRR</v>
      </c>
      <c r="L13371">
        <f t="shared" si="491"/>
        <v>5000</v>
      </c>
    </row>
    <row r="13372" spans="1:12">
      <c r="A13372" s="65">
        <v>38</v>
      </c>
      <c r="B13372" t="s">
        <v>400</v>
      </c>
      <c r="C13372" s="65">
        <v>11</v>
      </c>
      <c r="D13372" t="s">
        <v>237</v>
      </c>
      <c r="E13372" s="65">
        <v>1</v>
      </c>
      <c r="F13372" t="s">
        <v>278</v>
      </c>
      <c r="G13372" t="s">
        <v>273</v>
      </c>
      <c r="H13372" t="s">
        <v>258</v>
      </c>
      <c r="I13372" t="s">
        <v>259</v>
      </c>
      <c r="J13372" s="65">
        <v>0</v>
      </c>
      <c r="K13372" t="str">
        <f t="shared" si="490"/>
        <v>38VI1200RSRS</v>
      </c>
      <c r="L13372">
        <f t="shared" si="491"/>
        <v>0</v>
      </c>
    </row>
    <row r="13373" spans="1:12">
      <c r="A13373" s="65">
        <v>38</v>
      </c>
      <c r="B13373" t="s">
        <v>400</v>
      </c>
      <c r="C13373" s="65">
        <v>11</v>
      </c>
      <c r="D13373" t="s">
        <v>237</v>
      </c>
      <c r="E13373" s="65">
        <v>1</v>
      </c>
      <c r="F13373" t="s">
        <v>278</v>
      </c>
      <c r="G13373" t="s">
        <v>273</v>
      </c>
      <c r="H13373" t="s">
        <v>235</v>
      </c>
      <c r="I13373" t="s">
        <v>236</v>
      </c>
      <c r="J13373" s="65">
        <v>0</v>
      </c>
      <c r="K13373" t="str">
        <f t="shared" si="490"/>
        <v>38VI1200SABA</v>
      </c>
      <c r="L13373">
        <f t="shared" si="491"/>
        <v>0</v>
      </c>
    </row>
    <row r="13374" spans="1:12">
      <c r="A13374" s="65">
        <v>38</v>
      </c>
      <c r="B13374" t="s">
        <v>400</v>
      </c>
      <c r="C13374" s="65">
        <v>11</v>
      </c>
      <c r="D13374" t="s">
        <v>237</v>
      </c>
      <c r="E13374" s="65">
        <v>1</v>
      </c>
      <c r="F13374" t="s">
        <v>278</v>
      </c>
      <c r="G13374" t="s">
        <v>273</v>
      </c>
      <c r="H13374" t="s">
        <v>226</v>
      </c>
      <c r="I13374" t="s">
        <v>227</v>
      </c>
      <c r="J13374" s="65">
        <v>0</v>
      </c>
      <c r="K13374" t="str">
        <f t="shared" si="490"/>
        <v>38VI1200PLNA</v>
      </c>
      <c r="L13374">
        <f t="shared" si="491"/>
        <v>0</v>
      </c>
    </row>
    <row r="13375" spans="1:12">
      <c r="A13375" s="65">
        <v>38</v>
      </c>
      <c r="B13375" t="s">
        <v>400</v>
      </c>
      <c r="C13375" s="65">
        <v>11</v>
      </c>
      <c r="D13375" t="s">
        <v>237</v>
      </c>
      <c r="E13375" s="65">
        <v>1</v>
      </c>
      <c r="F13375" t="s">
        <v>278</v>
      </c>
      <c r="G13375" t="s">
        <v>273</v>
      </c>
      <c r="H13375" t="s">
        <v>224</v>
      </c>
      <c r="I13375" t="s">
        <v>225</v>
      </c>
      <c r="J13375" s="65">
        <v>0</v>
      </c>
      <c r="K13375" t="str">
        <f t="shared" si="490"/>
        <v>38VI1200ARRA</v>
      </c>
      <c r="L13375">
        <f t="shared" si="491"/>
        <v>0</v>
      </c>
    </row>
    <row r="13376" spans="1:12">
      <c r="A13376" s="65">
        <v>38</v>
      </c>
      <c r="B13376" t="s">
        <v>400</v>
      </c>
      <c r="C13376" s="65">
        <v>11</v>
      </c>
      <c r="D13376" t="s">
        <v>237</v>
      </c>
      <c r="E13376" s="65">
        <v>1</v>
      </c>
      <c r="F13376" t="s">
        <v>278</v>
      </c>
      <c r="G13376" t="s">
        <v>273</v>
      </c>
      <c r="H13376" t="s">
        <v>215</v>
      </c>
      <c r="I13376" t="s">
        <v>216</v>
      </c>
      <c r="J13376" s="65">
        <v>2</v>
      </c>
      <c r="K13376" t="str">
        <f t="shared" si="490"/>
        <v>38VI1200APRT</v>
      </c>
      <c r="L13376">
        <f t="shared" si="491"/>
        <v>2</v>
      </c>
    </row>
    <row r="13377" spans="1:12">
      <c r="A13377" s="65">
        <v>38</v>
      </c>
      <c r="B13377" t="s">
        <v>400</v>
      </c>
      <c r="C13377" s="65">
        <v>11</v>
      </c>
      <c r="D13377" t="s">
        <v>237</v>
      </c>
      <c r="E13377" s="65">
        <v>1</v>
      </c>
      <c r="F13377" t="s">
        <v>278</v>
      </c>
      <c r="G13377" t="s">
        <v>273</v>
      </c>
      <c r="H13377" t="s">
        <v>213</v>
      </c>
      <c r="I13377" t="s">
        <v>214</v>
      </c>
      <c r="J13377" s="65">
        <v>2</v>
      </c>
      <c r="K13377" t="str">
        <f t="shared" si="490"/>
        <v>38VI1200APRR</v>
      </c>
      <c r="L13377">
        <f t="shared" si="491"/>
        <v>2</v>
      </c>
    </row>
    <row r="13378" spans="1:12">
      <c r="A13378" s="65">
        <v>38</v>
      </c>
      <c r="B13378" t="s">
        <v>400</v>
      </c>
      <c r="C13378" s="65">
        <v>11</v>
      </c>
      <c r="D13378" t="s">
        <v>237</v>
      </c>
      <c r="E13378" s="65">
        <v>1</v>
      </c>
      <c r="F13378" t="s">
        <v>278</v>
      </c>
      <c r="G13378" t="s">
        <v>273</v>
      </c>
      <c r="H13378" t="s">
        <v>244</v>
      </c>
      <c r="I13378" t="s">
        <v>245</v>
      </c>
      <c r="J13378" s="65">
        <v>2</v>
      </c>
      <c r="K13378" t="str">
        <f t="shared" si="490"/>
        <v>38VI1200SRTT</v>
      </c>
      <c r="L13378">
        <f t="shared" si="491"/>
        <v>2</v>
      </c>
    </row>
    <row r="13379" spans="1:12">
      <c r="A13379" s="65">
        <v>38</v>
      </c>
      <c r="B13379" t="s">
        <v>400</v>
      </c>
      <c r="C13379" s="65">
        <v>11</v>
      </c>
      <c r="D13379" t="s">
        <v>237</v>
      </c>
      <c r="E13379" s="65">
        <v>1</v>
      </c>
      <c r="F13379" t="s">
        <v>278</v>
      </c>
      <c r="G13379" t="s">
        <v>273</v>
      </c>
      <c r="H13379" t="s">
        <v>270</v>
      </c>
      <c r="I13379" t="s">
        <v>271</v>
      </c>
      <c r="J13379" s="65">
        <v>2</v>
      </c>
      <c r="K13379" t="str">
        <f t="shared" si="490"/>
        <v>38VI1200SRTR</v>
      </c>
      <c r="L13379">
        <f t="shared" si="491"/>
        <v>2</v>
      </c>
    </row>
    <row r="13380" spans="1:12">
      <c r="A13380" s="65">
        <v>38</v>
      </c>
      <c r="B13380" t="s">
        <v>400</v>
      </c>
      <c r="C13380" s="65">
        <v>11</v>
      </c>
      <c r="D13380" t="s">
        <v>237</v>
      </c>
      <c r="E13380" s="65">
        <v>1</v>
      </c>
      <c r="F13380" t="s">
        <v>278</v>
      </c>
      <c r="G13380" t="s">
        <v>273</v>
      </c>
      <c r="H13380" t="s">
        <v>240</v>
      </c>
      <c r="I13380" t="s">
        <v>241</v>
      </c>
      <c r="J13380" s="65">
        <v>0</v>
      </c>
      <c r="K13380" t="str">
        <f t="shared" si="490"/>
        <v>38VI1200SRTS</v>
      </c>
      <c r="L13380">
        <f t="shared" si="491"/>
        <v>0</v>
      </c>
    </row>
    <row r="13381" spans="1:12">
      <c r="A13381" s="65">
        <v>38</v>
      </c>
      <c r="B13381" t="s">
        <v>400</v>
      </c>
      <c r="C13381" s="65">
        <v>11</v>
      </c>
      <c r="D13381" t="s">
        <v>237</v>
      </c>
      <c r="E13381" s="65">
        <v>1</v>
      </c>
      <c r="F13381" t="s">
        <v>278</v>
      </c>
      <c r="G13381" t="s">
        <v>273</v>
      </c>
      <c r="H13381" t="s">
        <v>211</v>
      </c>
      <c r="I13381" t="s">
        <v>212</v>
      </c>
      <c r="J13381" s="65">
        <v>0</v>
      </c>
      <c r="K13381" t="str">
        <f t="shared" si="490"/>
        <v>38VI1200APRS</v>
      </c>
      <c r="L13381">
        <f t="shared" si="491"/>
        <v>0</v>
      </c>
    </row>
    <row r="13382" spans="1:12">
      <c r="A13382" s="65">
        <v>38</v>
      </c>
      <c r="B13382" t="s">
        <v>400</v>
      </c>
      <c r="C13382" s="65">
        <v>11</v>
      </c>
      <c r="D13382" t="s">
        <v>237</v>
      </c>
      <c r="E13382" s="65">
        <v>1</v>
      </c>
      <c r="F13382" t="s">
        <v>278</v>
      </c>
      <c r="G13382" t="s">
        <v>273</v>
      </c>
      <c r="H13382" t="s">
        <v>250</v>
      </c>
      <c r="I13382" t="s">
        <v>251</v>
      </c>
      <c r="J13382" s="65">
        <v>2</v>
      </c>
      <c r="K13382" t="str">
        <f t="shared" si="490"/>
        <v>38VI1200SRPT</v>
      </c>
      <c r="L13382">
        <f t="shared" si="491"/>
        <v>2</v>
      </c>
    </row>
    <row r="13383" spans="1:12">
      <c r="A13383" s="65">
        <v>38</v>
      </c>
      <c r="B13383" t="s">
        <v>400</v>
      </c>
      <c r="C13383" s="65">
        <v>11</v>
      </c>
      <c r="D13383" t="s">
        <v>237</v>
      </c>
      <c r="E13383" s="65">
        <v>1</v>
      </c>
      <c r="F13383" t="s">
        <v>278</v>
      </c>
      <c r="G13383" t="s">
        <v>273</v>
      </c>
      <c r="H13383" t="s">
        <v>248</v>
      </c>
      <c r="I13383" t="s">
        <v>249</v>
      </c>
      <c r="J13383" s="65">
        <v>2</v>
      </c>
      <c r="K13383" t="str">
        <f t="shared" si="490"/>
        <v>38VI1200SRPR</v>
      </c>
      <c r="L13383">
        <f t="shared" si="491"/>
        <v>2</v>
      </c>
    </row>
    <row r="13384" spans="1:12">
      <c r="A13384" s="65">
        <v>38</v>
      </c>
      <c r="B13384" t="s">
        <v>400</v>
      </c>
      <c r="C13384" s="65">
        <v>11</v>
      </c>
      <c r="D13384" t="s">
        <v>237</v>
      </c>
      <c r="E13384" s="65">
        <v>1</v>
      </c>
      <c r="F13384" t="s">
        <v>278</v>
      </c>
      <c r="G13384" t="s">
        <v>273</v>
      </c>
      <c r="H13384" t="s">
        <v>256</v>
      </c>
      <c r="I13384" t="s">
        <v>257</v>
      </c>
      <c r="J13384" s="65">
        <v>2</v>
      </c>
      <c r="K13384" t="str">
        <f t="shared" si="490"/>
        <v>38VI1200SRRT</v>
      </c>
      <c r="L13384">
        <f t="shared" si="491"/>
        <v>2</v>
      </c>
    </row>
    <row r="13385" spans="1:12">
      <c r="A13385" s="65">
        <v>38</v>
      </c>
      <c r="B13385" t="s">
        <v>400</v>
      </c>
      <c r="C13385" s="65">
        <v>11</v>
      </c>
      <c r="D13385" t="s">
        <v>237</v>
      </c>
      <c r="E13385" s="65">
        <v>1</v>
      </c>
      <c r="F13385" t="s">
        <v>278</v>
      </c>
      <c r="G13385" t="s">
        <v>273</v>
      </c>
      <c r="H13385" t="s">
        <v>254</v>
      </c>
      <c r="I13385" t="s">
        <v>255</v>
      </c>
      <c r="J13385" s="65">
        <v>2</v>
      </c>
      <c r="K13385" t="str">
        <f t="shared" si="490"/>
        <v>38VI1200SRRR</v>
      </c>
      <c r="L13385">
        <f t="shared" si="491"/>
        <v>2</v>
      </c>
    </row>
    <row r="13386" spans="1:12">
      <c r="A13386" s="65">
        <v>38</v>
      </c>
      <c r="B13386" t="s">
        <v>400</v>
      </c>
      <c r="C13386" s="65">
        <v>11</v>
      </c>
      <c r="D13386" t="s">
        <v>237</v>
      </c>
      <c r="E13386" s="65">
        <v>1</v>
      </c>
      <c r="F13386" t="s">
        <v>278</v>
      </c>
      <c r="G13386" t="s">
        <v>273</v>
      </c>
      <c r="H13386" t="s">
        <v>252</v>
      </c>
      <c r="I13386" t="s">
        <v>253</v>
      </c>
      <c r="J13386" s="65">
        <v>0</v>
      </c>
      <c r="K13386" t="str">
        <f t="shared" si="490"/>
        <v>38VI1200SRRS</v>
      </c>
      <c r="L13386">
        <f t="shared" si="491"/>
        <v>0</v>
      </c>
    </row>
    <row r="13387" spans="1:12">
      <c r="A13387" s="65">
        <v>38</v>
      </c>
      <c r="B13387" t="s">
        <v>400</v>
      </c>
      <c r="C13387" s="65">
        <v>11</v>
      </c>
      <c r="D13387" t="s">
        <v>237</v>
      </c>
      <c r="E13387" s="65">
        <v>1</v>
      </c>
      <c r="F13387" t="s">
        <v>278</v>
      </c>
      <c r="G13387" t="s">
        <v>273</v>
      </c>
      <c r="H13387" t="s">
        <v>220</v>
      </c>
      <c r="I13387" t="s">
        <v>221</v>
      </c>
      <c r="J13387" s="65">
        <v>0</v>
      </c>
      <c r="K13387" t="str">
        <f t="shared" si="490"/>
        <v>38VI1200DRET</v>
      </c>
      <c r="L13387">
        <f t="shared" si="491"/>
        <v>0</v>
      </c>
    </row>
    <row r="13388" spans="1:12">
      <c r="A13388" s="65">
        <v>38</v>
      </c>
      <c r="B13388" t="s">
        <v>400</v>
      </c>
      <c r="C13388" s="65">
        <v>11</v>
      </c>
      <c r="D13388" t="s">
        <v>237</v>
      </c>
      <c r="E13388" s="65">
        <v>1</v>
      </c>
      <c r="F13388" t="s">
        <v>279</v>
      </c>
      <c r="G13388" t="s">
        <v>280</v>
      </c>
      <c r="H13388" t="s">
        <v>235</v>
      </c>
      <c r="I13388" t="s">
        <v>236</v>
      </c>
      <c r="J13388" s="65">
        <v>0</v>
      </c>
      <c r="K13388" t="str">
        <f t="shared" si="490"/>
        <v>38VI1201SABA</v>
      </c>
      <c r="L13388">
        <f t="shared" si="491"/>
        <v>0</v>
      </c>
    </row>
    <row r="13389" spans="1:12">
      <c r="A13389" s="65">
        <v>38</v>
      </c>
      <c r="B13389" t="s">
        <v>400</v>
      </c>
      <c r="C13389" s="65">
        <v>11</v>
      </c>
      <c r="D13389" t="s">
        <v>237</v>
      </c>
      <c r="E13389" s="65">
        <v>1</v>
      </c>
      <c r="F13389" t="s">
        <v>279</v>
      </c>
      <c r="G13389" t="s">
        <v>280</v>
      </c>
      <c r="H13389" t="s">
        <v>226</v>
      </c>
      <c r="I13389" t="s">
        <v>227</v>
      </c>
      <c r="J13389" s="65">
        <v>0</v>
      </c>
      <c r="K13389" t="str">
        <f t="shared" si="490"/>
        <v>38VI1201PLNA</v>
      </c>
      <c r="L13389">
        <f t="shared" si="491"/>
        <v>0</v>
      </c>
    </row>
    <row r="13390" spans="1:12">
      <c r="A13390" s="65">
        <v>38</v>
      </c>
      <c r="B13390" t="s">
        <v>400</v>
      </c>
      <c r="C13390" s="65">
        <v>11</v>
      </c>
      <c r="D13390" t="s">
        <v>237</v>
      </c>
      <c r="E13390" s="65">
        <v>1</v>
      </c>
      <c r="F13390" t="s">
        <v>279</v>
      </c>
      <c r="G13390" t="s">
        <v>280</v>
      </c>
      <c r="H13390" t="s">
        <v>224</v>
      </c>
      <c r="I13390" t="s">
        <v>225</v>
      </c>
      <c r="J13390" s="65">
        <v>0</v>
      </c>
      <c r="K13390" t="str">
        <f t="shared" si="490"/>
        <v>38VI1201ARRA</v>
      </c>
      <c r="L13390">
        <f t="shared" si="491"/>
        <v>0</v>
      </c>
    </row>
    <row r="13391" spans="1:12">
      <c r="A13391" s="65">
        <v>38</v>
      </c>
      <c r="B13391" t="s">
        <v>400</v>
      </c>
      <c r="C13391" s="65">
        <v>11</v>
      </c>
      <c r="D13391" t="s">
        <v>237</v>
      </c>
      <c r="E13391" s="65">
        <v>1</v>
      </c>
      <c r="F13391" t="s">
        <v>279</v>
      </c>
      <c r="G13391" t="s">
        <v>280</v>
      </c>
      <c r="H13391" t="s">
        <v>215</v>
      </c>
      <c r="I13391" t="s">
        <v>216</v>
      </c>
      <c r="J13391" s="65">
        <v>2</v>
      </c>
      <c r="K13391" t="str">
        <f t="shared" si="490"/>
        <v>38VI1201APRT</v>
      </c>
      <c r="L13391">
        <f t="shared" si="491"/>
        <v>2</v>
      </c>
    </row>
    <row r="13392" spans="1:12">
      <c r="A13392" s="65">
        <v>38</v>
      </c>
      <c r="B13392" t="s">
        <v>400</v>
      </c>
      <c r="C13392" s="65">
        <v>11</v>
      </c>
      <c r="D13392" t="s">
        <v>237</v>
      </c>
      <c r="E13392" s="65">
        <v>1</v>
      </c>
      <c r="F13392" t="s">
        <v>279</v>
      </c>
      <c r="G13392" t="s">
        <v>280</v>
      </c>
      <c r="H13392" t="s">
        <v>213</v>
      </c>
      <c r="I13392" t="s">
        <v>214</v>
      </c>
      <c r="J13392" s="65">
        <v>2</v>
      </c>
      <c r="K13392" t="str">
        <f t="shared" si="490"/>
        <v>38VI1201APRR</v>
      </c>
      <c r="L13392">
        <f t="shared" si="491"/>
        <v>2</v>
      </c>
    </row>
    <row r="13393" spans="1:12">
      <c r="A13393" s="65">
        <v>38</v>
      </c>
      <c r="B13393" t="s">
        <v>400</v>
      </c>
      <c r="C13393" s="65">
        <v>11</v>
      </c>
      <c r="D13393" t="s">
        <v>237</v>
      </c>
      <c r="E13393" s="65">
        <v>1</v>
      </c>
      <c r="F13393" t="s">
        <v>279</v>
      </c>
      <c r="G13393" t="s">
        <v>280</v>
      </c>
      <c r="H13393" t="s">
        <v>211</v>
      </c>
      <c r="I13393" t="s">
        <v>212</v>
      </c>
      <c r="J13393" s="65">
        <v>0</v>
      </c>
      <c r="K13393" t="str">
        <f t="shared" si="490"/>
        <v>38VI1201APRS</v>
      </c>
      <c r="L13393">
        <f t="shared" si="491"/>
        <v>0</v>
      </c>
    </row>
    <row r="13394" spans="1:12">
      <c r="A13394" s="65">
        <v>38</v>
      </c>
      <c r="B13394" t="s">
        <v>400</v>
      </c>
      <c r="C13394" s="65">
        <v>11</v>
      </c>
      <c r="D13394" t="s">
        <v>237</v>
      </c>
      <c r="E13394" s="65">
        <v>1</v>
      </c>
      <c r="F13394" t="s">
        <v>279</v>
      </c>
      <c r="G13394" t="s">
        <v>280</v>
      </c>
      <c r="H13394" t="s">
        <v>222</v>
      </c>
      <c r="I13394" t="s">
        <v>223</v>
      </c>
      <c r="J13394" s="65">
        <v>0</v>
      </c>
      <c r="K13394" t="str">
        <f t="shared" si="490"/>
        <v>38VI1201DPMA</v>
      </c>
      <c r="L13394">
        <f t="shared" si="491"/>
        <v>0</v>
      </c>
    </row>
    <row r="13395" spans="1:12">
      <c r="A13395" s="65">
        <v>38</v>
      </c>
      <c r="B13395" t="s">
        <v>400</v>
      </c>
      <c r="C13395" s="65">
        <v>11</v>
      </c>
      <c r="D13395" t="s">
        <v>237</v>
      </c>
      <c r="E13395" s="65">
        <v>1</v>
      </c>
      <c r="F13395" t="s">
        <v>279</v>
      </c>
      <c r="G13395" t="s">
        <v>280</v>
      </c>
      <c r="H13395" t="s">
        <v>220</v>
      </c>
      <c r="I13395" t="s">
        <v>221</v>
      </c>
      <c r="J13395" s="65">
        <v>0</v>
      </c>
      <c r="K13395" t="str">
        <f t="shared" si="490"/>
        <v>38VI1201DRET</v>
      </c>
      <c r="L13395">
        <f t="shared" si="491"/>
        <v>0</v>
      </c>
    </row>
    <row r="13396" spans="1:12">
      <c r="A13396" s="65">
        <v>38</v>
      </c>
      <c r="B13396" t="s">
        <v>400</v>
      </c>
      <c r="C13396" s="65">
        <v>11</v>
      </c>
      <c r="D13396" t="s">
        <v>237</v>
      </c>
      <c r="E13396" s="65">
        <v>1</v>
      </c>
      <c r="F13396" t="s">
        <v>279</v>
      </c>
      <c r="G13396" t="s">
        <v>280</v>
      </c>
      <c r="H13396" t="s">
        <v>262</v>
      </c>
      <c r="I13396" t="s">
        <v>263</v>
      </c>
      <c r="J13396" s="65">
        <v>0</v>
      </c>
      <c r="K13396" t="str">
        <f t="shared" si="490"/>
        <v>38VI1201DREX</v>
      </c>
      <c r="L13396">
        <f t="shared" si="491"/>
        <v>0</v>
      </c>
    </row>
    <row r="13397" spans="1:12">
      <c r="A13397" s="65">
        <v>38</v>
      </c>
      <c r="B13397" t="s">
        <v>400</v>
      </c>
      <c r="C13397" s="65">
        <v>11</v>
      </c>
      <c r="D13397" t="s">
        <v>237</v>
      </c>
      <c r="E13397" s="65">
        <v>1</v>
      </c>
      <c r="F13397" t="s">
        <v>279</v>
      </c>
      <c r="G13397" t="s">
        <v>280</v>
      </c>
      <c r="H13397" t="s">
        <v>260</v>
      </c>
      <c r="I13397" t="s">
        <v>261</v>
      </c>
      <c r="J13397" s="65">
        <v>0</v>
      </c>
      <c r="K13397" t="str">
        <f t="shared" si="490"/>
        <v>38VI1201DRVM</v>
      </c>
      <c r="L13397">
        <f t="shared" si="491"/>
        <v>0</v>
      </c>
    </row>
    <row r="13398" spans="1:12">
      <c r="A13398" s="65">
        <v>38</v>
      </c>
      <c r="B13398" t="s">
        <v>400</v>
      </c>
      <c r="C13398" s="65">
        <v>11</v>
      </c>
      <c r="D13398" t="s">
        <v>237</v>
      </c>
      <c r="E13398" s="65">
        <v>1</v>
      </c>
      <c r="F13398" t="s">
        <v>279</v>
      </c>
      <c r="G13398" t="s">
        <v>280</v>
      </c>
      <c r="H13398" t="s">
        <v>242</v>
      </c>
      <c r="I13398" t="s">
        <v>243</v>
      </c>
      <c r="J13398" s="65">
        <v>0</v>
      </c>
      <c r="K13398" t="str">
        <f t="shared" si="490"/>
        <v>38VI1201DRPP</v>
      </c>
      <c r="L13398">
        <f t="shared" si="491"/>
        <v>0</v>
      </c>
    </row>
    <row r="13399" spans="1:12">
      <c r="A13399" s="65">
        <v>38</v>
      </c>
      <c r="B13399" t="s">
        <v>400</v>
      </c>
      <c r="C13399" s="65">
        <v>11</v>
      </c>
      <c r="D13399" t="s">
        <v>237</v>
      </c>
      <c r="E13399" s="65">
        <v>1</v>
      </c>
      <c r="F13399" t="s">
        <v>279</v>
      </c>
      <c r="G13399" t="s">
        <v>280</v>
      </c>
      <c r="H13399" t="s">
        <v>268</v>
      </c>
      <c r="I13399" t="s">
        <v>269</v>
      </c>
      <c r="J13399" s="65">
        <v>10</v>
      </c>
      <c r="K13399" t="str">
        <f t="shared" si="490"/>
        <v>38VI1201DRCF</v>
      </c>
      <c r="L13399">
        <f t="shared" si="491"/>
        <v>10</v>
      </c>
    </row>
    <row r="13400" spans="1:12">
      <c r="A13400" s="65">
        <v>38</v>
      </c>
      <c r="B13400" t="s">
        <v>400</v>
      </c>
      <c r="C13400" s="65">
        <v>11</v>
      </c>
      <c r="D13400" t="s">
        <v>237</v>
      </c>
      <c r="E13400" s="65">
        <v>1</v>
      </c>
      <c r="F13400" t="s">
        <v>279</v>
      </c>
      <c r="G13400" t="s">
        <v>280</v>
      </c>
      <c r="H13400" t="s">
        <v>266</v>
      </c>
      <c r="I13400" t="s">
        <v>267</v>
      </c>
      <c r="J13400" s="65">
        <v>10</v>
      </c>
      <c r="K13400" t="str">
        <f t="shared" si="490"/>
        <v>38VI1201PTRE</v>
      </c>
      <c r="L13400">
        <f t="shared" si="491"/>
        <v>10</v>
      </c>
    </row>
    <row r="13401" spans="1:12">
      <c r="A13401" s="65">
        <v>38</v>
      </c>
      <c r="B13401" t="s">
        <v>400</v>
      </c>
      <c r="C13401" s="65">
        <v>11</v>
      </c>
      <c r="D13401" t="s">
        <v>237</v>
      </c>
      <c r="E13401" s="65">
        <v>1</v>
      </c>
      <c r="F13401" t="s">
        <v>279</v>
      </c>
      <c r="G13401" t="s">
        <v>280</v>
      </c>
      <c r="H13401" t="s">
        <v>233</v>
      </c>
      <c r="I13401" t="s">
        <v>234</v>
      </c>
      <c r="J13401" s="65">
        <v>10</v>
      </c>
      <c r="K13401" t="str">
        <f t="shared" si="490"/>
        <v>38VI1201PRER</v>
      </c>
      <c r="L13401">
        <f t="shared" si="491"/>
        <v>10</v>
      </c>
    </row>
    <row r="13402" spans="1:12">
      <c r="A13402" s="65">
        <v>38</v>
      </c>
      <c r="B13402" t="s">
        <v>400</v>
      </c>
      <c r="C13402" s="65">
        <v>11</v>
      </c>
      <c r="D13402" t="s">
        <v>237</v>
      </c>
      <c r="E13402" s="65">
        <v>1</v>
      </c>
      <c r="F13402" t="s">
        <v>279</v>
      </c>
      <c r="G13402" t="s">
        <v>280</v>
      </c>
      <c r="H13402" t="s">
        <v>231</v>
      </c>
      <c r="I13402" t="s">
        <v>232</v>
      </c>
      <c r="J13402" s="65">
        <v>0</v>
      </c>
      <c r="K13402" t="str">
        <f t="shared" si="490"/>
        <v>38VI1201PRES</v>
      </c>
      <c r="L13402">
        <f t="shared" si="491"/>
        <v>0</v>
      </c>
    </row>
    <row r="13403" spans="1:12">
      <c r="A13403" s="65">
        <v>38</v>
      </c>
      <c r="B13403" t="s">
        <v>400</v>
      </c>
      <c r="C13403" s="65">
        <v>11</v>
      </c>
      <c r="D13403" t="s">
        <v>237</v>
      </c>
      <c r="E13403" s="65">
        <v>1</v>
      </c>
      <c r="F13403" t="s">
        <v>279</v>
      </c>
      <c r="G13403" t="s">
        <v>280</v>
      </c>
      <c r="H13403" t="s">
        <v>229</v>
      </c>
      <c r="I13403" t="s">
        <v>230</v>
      </c>
      <c r="J13403" s="65">
        <v>0</v>
      </c>
      <c r="K13403" t="str">
        <f t="shared" si="490"/>
        <v>38VI1201PRNR</v>
      </c>
      <c r="L13403">
        <f t="shared" si="491"/>
        <v>0</v>
      </c>
    </row>
    <row r="13404" spans="1:12">
      <c r="A13404" s="65">
        <v>38</v>
      </c>
      <c r="B13404" t="s">
        <v>400</v>
      </c>
      <c r="C13404" s="65">
        <v>11</v>
      </c>
      <c r="D13404" t="s">
        <v>237</v>
      </c>
      <c r="E13404" s="65">
        <v>1</v>
      </c>
      <c r="F13404" t="s">
        <v>279</v>
      </c>
      <c r="G13404" t="s">
        <v>280</v>
      </c>
      <c r="H13404" t="s">
        <v>228</v>
      </c>
      <c r="I13404" t="s">
        <v>217</v>
      </c>
      <c r="J13404" s="65">
        <v>10</v>
      </c>
      <c r="K13404" t="str">
        <f t="shared" si="490"/>
        <v>38VI1201PTBI</v>
      </c>
      <c r="L13404">
        <f t="shared" si="491"/>
        <v>10</v>
      </c>
    </row>
    <row r="13405" spans="1:12">
      <c r="A13405" s="65">
        <v>38</v>
      </c>
      <c r="B13405" t="s">
        <v>400</v>
      </c>
      <c r="C13405" s="65">
        <v>11</v>
      </c>
      <c r="D13405" t="s">
        <v>237</v>
      </c>
      <c r="E13405" s="65">
        <v>1</v>
      </c>
      <c r="F13405" t="s">
        <v>279</v>
      </c>
      <c r="G13405" t="s">
        <v>280</v>
      </c>
      <c r="H13405" t="s">
        <v>264</v>
      </c>
      <c r="I13405" t="s">
        <v>265</v>
      </c>
      <c r="J13405" s="65">
        <v>5000</v>
      </c>
      <c r="K13405" t="str">
        <f t="shared" si="490"/>
        <v>38VI1201RSRR</v>
      </c>
      <c r="L13405">
        <f t="shared" si="491"/>
        <v>5000</v>
      </c>
    </row>
    <row r="13406" spans="1:12">
      <c r="A13406" s="65">
        <v>38</v>
      </c>
      <c r="B13406" t="s">
        <v>400</v>
      </c>
      <c r="C13406" s="65">
        <v>11</v>
      </c>
      <c r="D13406" t="s">
        <v>237</v>
      </c>
      <c r="E13406" s="65">
        <v>1</v>
      </c>
      <c r="F13406" t="s">
        <v>279</v>
      </c>
      <c r="G13406" t="s">
        <v>280</v>
      </c>
      <c r="H13406" t="s">
        <v>258</v>
      </c>
      <c r="I13406" t="s">
        <v>259</v>
      </c>
      <c r="J13406" s="65">
        <v>0</v>
      </c>
      <c r="K13406" t="str">
        <f t="shared" si="490"/>
        <v>38VI1201RSRS</v>
      </c>
      <c r="L13406">
        <f t="shared" si="491"/>
        <v>0</v>
      </c>
    </row>
    <row r="13407" spans="1:12">
      <c r="A13407" s="65">
        <v>38</v>
      </c>
      <c r="B13407" t="s">
        <v>400</v>
      </c>
      <c r="C13407" s="65">
        <v>11</v>
      </c>
      <c r="D13407" t="s">
        <v>237</v>
      </c>
      <c r="E13407" s="65">
        <v>1</v>
      </c>
      <c r="F13407" t="s">
        <v>279</v>
      </c>
      <c r="G13407" t="s">
        <v>280</v>
      </c>
      <c r="H13407" t="s">
        <v>256</v>
      </c>
      <c r="I13407" t="s">
        <v>257</v>
      </c>
      <c r="J13407" s="65">
        <v>2</v>
      </c>
      <c r="K13407" t="str">
        <f t="shared" si="490"/>
        <v>38VI1201SRRT</v>
      </c>
      <c r="L13407">
        <f t="shared" si="491"/>
        <v>2</v>
      </c>
    </row>
    <row r="13408" spans="1:12">
      <c r="A13408" s="65">
        <v>38</v>
      </c>
      <c r="B13408" t="s">
        <v>400</v>
      </c>
      <c r="C13408" s="65">
        <v>11</v>
      </c>
      <c r="D13408" t="s">
        <v>237</v>
      </c>
      <c r="E13408" s="65">
        <v>1</v>
      </c>
      <c r="F13408" t="s">
        <v>279</v>
      </c>
      <c r="G13408" t="s">
        <v>280</v>
      </c>
      <c r="H13408" t="s">
        <v>254</v>
      </c>
      <c r="I13408" t="s">
        <v>255</v>
      </c>
      <c r="J13408" s="65">
        <v>2</v>
      </c>
      <c r="K13408" t="str">
        <f t="shared" si="490"/>
        <v>38VI1201SRRR</v>
      </c>
      <c r="L13408">
        <f t="shared" si="491"/>
        <v>2</v>
      </c>
    </row>
    <row r="13409" spans="1:12">
      <c r="A13409" s="65">
        <v>38</v>
      </c>
      <c r="B13409" t="s">
        <v>400</v>
      </c>
      <c r="C13409" s="65">
        <v>11</v>
      </c>
      <c r="D13409" t="s">
        <v>237</v>
      </c>
      <c r="E13409" s="65">
        <v>1</v>
      </c>
      <c r="F13409" t="s">
        <v>279</v>
      </c>
      <c r="G13409" t="s">
        <v>280</v>
      </c>
      <c r="H13409" t="s">
        <v>252</v>
      </c>
      <c r="I13409" t="s">
        <v>253</v>
      </c>
      <c r="J13409" s="65">
        <v>0</v>
      </c>
      <c r="K13409" t="str">
        <f t="shared" si="490"/>
        <v>38VI1201SRRS</v>
      </c>
      <c r="L13409">
        <f t="shared" si="491"/>
        <v>0</v>
      </c>
    </row>
    <row r="13410" spans="1:12">
      <c r="A13410" s="65">
        <v>38</v>
      </c>
      <c r="B13410" t="s">
        <v>400</v>
      </c>
      <c r="C13410" s="65">
        <v>11</v>
      </c>
      <c r="D13410" t="s">
        <v>237</v>
      </c>
      <c r="E13410" s="65">
        <v>1</v>
      </c>
      <c r="F13410" t="s">
        <v>279</v>
      </c>
      <c r="G13410" t="s">
        <v>280</v>
      </c>
      <c r="H13410" t="s">
        <v>250</v>
      </c>
      <c r="I13410" t="s">
        <v>251</v>
      </c>
      <c r="J13410" s="65">
        <v>2</v>
      </c>
      <c r="K13410" t="str">
        <f t="shared" si="490"/>
        <v>38VI1201SRPT</v>
      </c>
      <c r="L13410">
        <f t="shared" si="491"/>
        <v>2</v>
      </c>
    </row>
    <row r="13411" spans="1:12">
      <c r="A13411" s="65">
        <v>38</v>
      </c>
      <c r="B13411" t="s">
        <v>400</v>
      </c>
      <c r="C13411" s="65">
        <v>11</v>
      </c>
      <c r="D13411" t="s">
        <v>237</v>
      </c>
      <c r="E13411" s="65">
        <v>1</v>
      </c>
      <c r="F13411" t="s">
        <v>279</v>
      </c>
      <c r="G13411" t="s">
        <v>280</v>
      </c>
      <c r="H13411" t="s">
        <v>248</v>
      </c>
      <c r="I13411" t="s">
        <v>249</v>
      </c>
      <c r="J13411" s="65">
        <v>2</v>
      </c>
      <c r="K13411" t="str">
        <f t="shared" si="490"/>
        <v>38VI1201SRPR</v>
      </c>
      <c r="L13411">
        <f t="shared" si="491"/>
        <v>2</v>
      </c>
    </row>
    <row r="13412" spans="1:12">
      <c r="A13412" s="65">
        <v>38</v>
      </c>
      <c r="B13412" t="s">
        <v>400</v>
      </c>
      <c r="C13412" s="65">
        <v>11</v>
      </c>
      <c r="D13412" t="s">
        <v>237</v>
      </c>
      <c r="E13412" s="65">
        <v>1</v>
      </c>
      <c r="F13412" t="s">
        <v>279</v>
      </c>
      <c r="G13412" t="s">
        <v>280</v>
      </c>
      <c r="H13412" t="s">
        <v>246</v>
      </c>
      <c r="I13412" t="s">
        <v>247</v>
      </c>
      <c r="J13412" s="65">
        <v>0</v>
      </c>
      <c r="K13412" t="str">
        <f t="shared" si="490"/>
        <v>38VI1201SRPS</v>
      </c>
      <c r="L13412">
        <f t="shared" si="491"/>
        <v>0</v>
      </c>
    </row>
    <row r="13413" spans="1:12">
      <c r="A13413" s="65">
        <v>38</v>
      </c>
      <c r="B13413" t="s">
        <v>400</v>
      </c>
      <c r="C13413" s="65">
        <v>11</v>
      </c>
      <c r="D13413" t="s">
        <v>237</v>
      </c>
      <c r="E13413" s="65">
        <v>1</v>
      </c>
      <c r="F13413" t="s">
        <v>279</v>
      </c>
      <c r="G13413" t="s">
        <v>280</v>
      </c>
      <c r="H13413" t="s">
        <v>244</v>
      </c>
      <c r="I13413" t="s">
        <v>245</v>
      </c>
      <c r="J13413" s="65">
        <v>2</v>
      </c>
      <c r="K13413" t="str">
        <f t="shared" si="490"/>
        <v>38VI1201SRTT</v>
      </c>
      <c r="L13413">
        <f t="shared" si="491"/>
        <v>2</v>
      </c>
    </row>
    <row r="13414" spans="1:12">
      <c r="A13414" s="65">
        <v>38</v>
      </c>
      <c r="B13414" t="s">
        <v>400</v>
      </c>
      <c r="C13414" s="65">
        <v>11</v>
      </c>
      <c r="D13414" t="s">
        <v>237</v>
      </c>
      <c r="E13414" s="65">
        <v>1</v>
      </c>
      <c r="F13414" t="s">
        <v>279</v>
      </c>
      <c r="G13414" t="s">
        <v>280</v>
      </c>
      <c r="H13414" t="s">
        <v>240</v>
      </c>
      <c r="I13414" t="s">
        <v>241</v>
      </c>
      <c r="J13414" s="65">
        <v>0</v>
      </c>
      <c r="K13414" t="str">
        <f t="shared" si="490"/>
        <v>38VI1201SRTS</v>
      </c>
      <c r="L13414">
        <f t="shared" si="491"/>
        <v>0</v>
      </c>
    </row>
    <row r="13415" spans="1:12">
      <c r="A13415" s="65">
        <v>38</v>
      </c>
      <c r="B13415" t="s">
        <v>400</v>
      </c>
      <c r="C13415" s="65">
        <v>11</v>
      </c>
      <c r="D13415" t="s">
        <v>237</v>
      </c>
      <c r="E13415" s="65">
        <v>1</v>
      </c>
      <c r="F13415" t="s">
        <v>279</v>
      </c>
      <c r="G13415" t="s">
        <v>280</v>
      </c>
      <c r="H13415" t="s">
        <v>270</v>
      </c>
      <c r="I13415" t="s">
        <v>271</v>
      </c>
      <c r="J13415" s="65">
        <v>2</v>
      </c>
      <c r="K13415" t="str">
        <f t="shared" si="490"/>
        <v>38VI1201SRTR</v>
      </c>
      <c r="L13415">
        <f t="shared" si="491"/>
        <v>2</v>
      </c>
    </row>
    <row r="13416" spans="1:12">
      <c r="A13416" s="65">
        <v>38</v>
      </c>
      <c r="B13416" t="s">
        <v>400</v>
      </c>
      <c r="C13416" s="65">
        <v>11</v>
      </c>
      <c r="D13416" t="s">
        <v>237</v>
      </c>
      <c r="E13416" s="65">
        <v>1</v>
      </c>
      <c r="F13416" t="s">
        <v>281</v>
      </c>
      <c r="G13416" t="s">
        <v>282</v>
      </c>
      <c r="H13416" t="s">
        <v>250</v>
      </c>
      <c r="I13416" t="s">
        <v>251</v>
      </c>
      <c r="J13416" s="65">
        <v>0</v>
      </c>
      <c r="K13416" t="str">
        <f t="shared" si="490"/>
        <v>38VI1202SRPT</v>
      </c>
      <c r="L13416">
        <f t="shared" si="491"/>
        <v>0</v>
      </c>
    </row>
    <row r="13417" spans="1:12">
      <c r="A13417" s="65">
        <v>38</v>
      </c>
      <c r="B13417" t="s">
        <v>400</v>
      </c>
      <c r="C13417" s="65">
        <v>11</v>
      </c>
      <c r="D13417" t="s">
        <v>237</v>
      </c>
      <c r="E13417" s="65">
        <v>1</v>
      </c>
      <c r="F13417" t="s">
        <v>281</v>
      </c>
      <c r="G13417" t="s">
        <v>282</v>
      </c>
      <c r="H13417" t="s">
        <v>252</v>
      </c>
      <c r="I13417" t="s">
        <v>253</v>
      </c>
      <c r="J13417" s="65">
        <v>0</v>
      </c>
      <c r="K13417" t="str">
        <f t="shared" si="490"/>
        <v>38VI1202SRRS</v>
      </c>
      <c r="L13417">
        <f t="shared" si="491"/>
        <v>0</v>
      </c>
    </row>
    <row r="13418" spans="1:12">
      <c r="A13418" s="65">
        <v>38</v>
      </c>
      <c r="B13418" t="s">
        <v>400</v>
      </c>
      <c r="C13418" s="65">
        <v>11</v>
      </c>
      <c r="D13418" t="s">
        <v>237</v>
      </c>
      <c r="E13418" s="65">
        <v>1</v>
      </c>
      <c r="F13418" t="s">
        <v>281</v>
      </c>
      <c r="G13418" t="s">
        <v>282</v>
      </c>
      <c r="H13418" t="s">
        <v>254</v>
      </c>
      <c r="I13418" t="s">
        <v>255</v>
      </c>
      <c r="J13418" s="65">
        <v>0</v>
      </c>
      <c r="K13418" t="str">
        <f t="shared" si="490"/>
        <v>38VI1202SRRR</v>
      </c>
      <c r="L13418">
        <f t="shared" si="491"/>
        <v>0</v>
      </c>
    </row>
    <row r="13419" spans="1:12">
      <c r="A13419" s="65">
        <v>38</v>
      </c>
      <c r="B13419" t="s">
        <v>400</v>
      </c>
      <c r="C13419" s="65">
        <v>11</v>
      </c>
      <c r="D13419" t="s">
        <v>237</v>
      </c>
      <c r="E13419" s="65">
        <v>1</v>
      </c>
      <c r="F13419" t="s">
        <v>281</v>
      </c>
      <c r="G13419" t="s">
        <v>282</v>
      </c>
      <c r="H13419" t="s">
        <v>256</v>
      </c>
      <c r="I13419" t="s">
        <v>257</v>
      </c>
      <c r="J13419" s="65">
        <v>0</v>
      </c>
      <c r="K13419" t="str">
        <f t="shared" si="490"/>
        <v>38VI1202SRRT</v>
      </c>
      <c r="L13419">
        <f t="shared" si="491"/>
        <v>0</v>
      </c>
    </row>
    <row r="13420" spans="1:12">
      <c r="A13420" s="65">
        <v>38</v>
      </c>
      <c r="B13420" t="s">
        <v>400</v>
      </c>
      <c r="C13420" s="65">
        <v>11</v>
      </c>
      <c r="D13420" t="s">
        <v>237</v>
      </c>
      <c r="E13420" s="65">
        <v>1</v>
      </c>
      <c r="F13420" t="s">
        <v>281</v>
      </c>
      <c r="G13420" t="s">
        <v>282</v>
      </c>
      <c r="H13420" t="s">
        <v>258</v>
      </c>
      <c r="I13420" t="s">
        <v>259</v>
      </c>
      <c r="J13420" s="65">
        <v>0</v>
      </c>
      <c r="K13420" t="str">
        <f t="shared" si="490"/>
        <v>38VI1202RSRS</v>
      </c>
      <c r="L13420">
        <f t="shared" si="491"/>
        <v>0</v>
      </c>
    </row>
    <row r="13421" spans="1:12">
      <c r="A13421" s="65">
        <v>38</v>
      </c>
      <c r="B13421" t="s">
        <v>400</v>
      </c>
      <c r="C13421" s="65">
        <v>11</v>
      </c>
      <c r="D13421" t="s">
        <v>237</v>
      </c>
      <c r="E13421" s="65">
        <v>1</v>
      </c>
      <c r="F13421" t="s">
        <v>281</v>
      </c>
      <c r="G13421" t="s">
        <v>282</v>
      </c>
      <c r="H13421" t="s">
        <v>264</v>
      </c>
      <c r="I13421" t="s">
        <v>265</v>
      </c>
      <c r="J13421" s="65">
        <v>0</v>
      </c>
      <c r="K13421" t="str">
        <f t="shared" si="490"/>
        <v>38VI1202RSRR</v>
      </c>
      <c r="L13421">
        <f t="shared" si="491"/>
        <v>0</v>
      </c>
    </row>
    <row r="13422" spans="1:12">
      <c r="A13422" s="65">
        <v>38</v>
      </c>
      <c r="B13422" t="s">
        <v>400</v>
      </c>
      <c r="C13422" s="65">
        <v>11</v>
      </c>
      <c r="D13422" t="s">
        <v>237</v>
      </c>
      <c r="E13422" s="65">
        <v>1</v>
      </c>
      <c r="F13422" t="s">
        <v>281</v>
      </c>
      <c r="G13422" t="s">
        <v>282</v>
      </c>
      <c r="H13422" t="s">
        <v>228</v>
      </c>
      <c r="I13422" t="s">
        <v>217</v>
      </c>
      <c r="J13422" s="65">
        <v>0</v>
      </c>
      <c r="K13422" t="str">
        <f t="shared" si="490"/>
        <v>38VI1202PTBI</v>
      </c>
      <c r="L13422">
        <f t="shared" si="491"/>
        <v>0</v>
      </c>
    </row>
    <row r="13423" spans="1:12">
      <c r="A13423" s="65">
        <v>38</v>
      </c>
      <c r="B13423" t="s">
        <v>400</v>
      </c>
      <c r="C13423" s="65">
        <v>11</v>
      </c>
      <c r="D13423" t="s">
        <v>237</v>
      </c>
      <c r="E13423" s="65">
        <v>1</v>
      </c>
      <c r="F13423" t="s">
        <v>281</v>
      </c>
      <c r="G13423" t="s">
        <v>282</v>
      </c>
      <c r="H13423" t="s">
        <v>229</v>
      </c>
      <c r="I13423" t="s">
        <v>230</v>
      </c>
      <c r="J13423" s="65">
        <v>0</v>
      </c>
      <c r="K13423" t="str">
        <f t="shared" si="490"/>
        <v>38VI1202PRNR</v>
      </c>
      <c r="L13423">
        <f t="shared" si="491"/>
        <v>0</v>
      </c>
    </row>
    <row r="13424" spans="1:12">
      <c r="A13424" s="65">
        <v>38</v>
      </c>
      <c r="B13424" t="s">
        <v>400</v>
      </c>
      <c r="C13424" s="65">
        <v>11</v>
      </c>
      <c r="D13424" t="s">
        <v>237</v>
      </c>
      <c r="E13424" s="65">
        <v>1</v>
      </c>
      <c r="F13424" t="s">
        <v>281</v>
      </c>
      <c r="G13424" t="s">
        <v>282</v>
      </c>
      <c r="H13424" t="s">
        <v>231</v>
      </c>
      <c r="I13424" t="s">
        <v>232</v>
      </c>
      <c r="J13424" s="65">
        <v>0</v>
      </c>
      <c r="K13424" t="str">
        <f t="shared" si="490"/>
        <v>38VI1202PRES</v>
      </c>
      <c r="L13424">
        <f t="shared" si="491"/>
        <v>0</v>
      </c>
    </row>
    <row r="13425" spans="1:12">
      <c r="A13425" s="65">
        <v>38</v>
      </c>
      <c r="B13425" t="s">
        <v>400</v>
      </c>
      <c r="C13425" s="65">
        <v>11</v>
      </c>
      <c r="D13425" t="s">
        <v>237</v>
      </c>
      <c r="E13425" s="65">
        <v>1</v>
      </c>
      <c r="F13425" t="s">
        <v>281</v>
      </c>
      <c r="G13425" t="s">
        <v>282</v>
      </c>
      <c r="H13425" t="s">
        <v>233</v>
      </c>
      <c r="I13425" t="s">
        <v>234</v>
      </c>
      <c r="J13425" s="65">
        <v>0</v>
      </c>
      <c r="K13425" t="str">
        <f t="shared" si="490"/>
        <v>38VI1202PRER</v>
      </c>
      <c r="L13425">
        <f t="shared" si="491"/>
        <v>0</v>
      </c>
    </row>
    <row r="13426" spans="1:12">
      <c r="A13426" s="65">
        <v>38</v>
      </c>
      <c r="B13426" t="s">
        <v>400</v>
      </c>
      <c r="C13426" s="65">
        <v>11</v>
      </c>
      <c r="D13426" t="s">
        <v>237</v>
      </c>
      <c r="E13426" s="65">
        <v>1</v>
      </c>
      <c r="F13426" t="s">
        <v>281</v>
      </c>
      <c r="G13426" t="s">
        <v>282</v>
      </c>
      <c r="H13426" t="s">
        <v>266</v>
      </c>
      <c r="I13426" t="s">
        <v>267</v>
      </c>
      <c r="J13426" s="65">
        <v>0</v>
      </c>
      <c r="K13426" t="str">
        <f t="shared" si="490"/>
        <v>38VI1202PTRE</v>
      </c>
      <c r="L13426">
        <f t="shared" si="491"/>
        <v>0</v>
      </c>
    </row>
    <row r="13427" spans="1:12">
      <c r="A13427" s="65">
        <v>38</v>
      </c>
      <c r="B13427" t="s">
        <v>400</v>
      </c>
      <c r="C13427" s="65">
        <v>11</v>
      </c>
      <c r="D13427" t="s">
        <v>237</v>
      </c>
      <c r="E13427" s="65">
        <v>1</v>
      </c>
      <c r="F13427" t="s">
        <v>281</v>
      </c>
      <c r="G13427" t="s">
        <v>282</v>
      </c>
      <c r="H13427" t="s">
        <v>268</v>
      </c>
      <c r="I13427" t="s">
        <v>269</v>
      </c>
      <c r="J13427" s="65">
        <v>0</v>
      </c>
      <c r="K13427" t="str">
        <f t="shared" si="490"/>
        <v>38VI1202DRCF</v>
      </c>
      <c r="L13427">
        <f t="shared" si="491"/>
        <v>0</v>
      </c>
    </row>
    <row r="13428" spans="1:12">
      <c r="A13428" s="65">
        <v>38</v>
      </c>
      <c r="B13428" t="s">
        <v>400</v>
      </c>
      <c r="C13428" s="65">
        <v>11</v>
      </c>
      <c r="D13428" t="s">
        <v>237</v>
      </c>
      <c r="E13428" s="65">
        <v>1</v>
      </c>
      <c r="F13428" t="s">
        <v>281</v>
      </c>
      <c r="G13428" t="s">
        <v>282</v>
      </c>
      <c r="H13428" t="s">
        <v>242</v>
      </c>
      <c r="I13428" t="s">
        <v>243</v>
      </c>
      <c r="J13428" s="65">
        <v>0</v>
      </c>
      <c r="K13428" t="str">
        <f t="shared" si="490"/>
        <v>38VI1202DRPP</v>
      </c>
      <c r="L13428">
        <f t="shared" si="491"/>
        <v>0</v>
      </c>
    </row>
    <row r="13429" spans="1:12">
      <c r="A13429" s="65">
        <v>38</v>
      </c>
      <c r="B13429" t="s">
        <v>400</v>
      </c>
      <c r="C13429" s="65">
        <v>11</v>
      </c>
      <c r="D13429" t="s">
        <v>237</v>
      </c>
      <c r="E13429" s="65">
        <v>1</v>
      </c>
      <c r="F13429" t="s">
        <v>281</v>
      </c>
      <c r="G13429" t="s">
        <v>282</v>
      </c>
      <c r="H13429" t="s">
        <v>260</v>
      </c>
      <c r="I13429" t="s">
        <v>261</v>
      </c>
      <c r="J13429" s="65">
        <v>0</v>
      </c>
      <c r="K13429" t="str">
        <f t="shared" si="490"/>
        <v>38VI1202DRVM</v>
      </c>
      <c r="L13429">
        <f t="shared" si="491"/>
        <v>0</v>
      </c>
    </row>
    <row r="13430" spans="1:12">
      <c r="A13430" s="65">
        <v>38</v>
      </c>
      <c r="B13430" t="s">
        <v>400</v>
      </c>
      <c r="C13430" s="65">
        <v>11</v>
      </c>
      <c r="D13430" t="s">
        <v>237</v>
      </c>
      <c r="E13430" s="65">
        <v>1</v>
      </c>
      <c r="F13430" t="s">
        <v>281</v>
      </c>
      <c r="G13430" t="s">
        <v>282</v>
      </c>
      <c r="H13430" t="s">
        <v>262</v>
      </c>
      <c r="I13430" t="s">
        <v>263</v>
      </c>
      <c r="J13430" s="65">
        <v>0</v>
      </c>
      <c r="K13430" t="str">
        <f t="shared" si="490"/>
        <v>38VI1202DREX</v>
      </c>
      <c r="L13430">
        <f t="shared" si="491"/>
        <v>0</v>
      </c>
    </row>
    <row r="13431" spans="1:12">
      <c r="A13431" s="65">
        <v>38</v>
      </c>
      <c r="B13431" t="s">
        <v>400</v>
      </c>
      <c r="C13431" s="65">
        <v>11</v>
      </c>
      <c r="D13431" t="s">
        <v>237</v>
      </c>
      <c r="E13431" s="65">
        <v>1</v>
      </c>
      <c r="F13431" t="s">
        <v>281</v>
      </c>
      <c r="G13431" t="s">
        <v>282</v>
      </c>
      <c r="H13431" t="s">
        <v>220</v>
      </c>
      <c r="I13431" t="s">
        <v>221</v>
      </c>
      <c r="J13431" s="65">
        <v>0</v>
      </c>
      <c r="K13431" t="str">
        <f t="shared" ref="K13431:K13494" si="492">CONCATENATE(TEXT(A13431,"00"),F13431,H13431)</f>
        <v>38VI1202DRET</v>
      </c>
      <c r="L13431">
        <f t="shared" ref="L13431:L13494" si="493">J13431</f>
        <v>0</v>
      </c>
    </row>
    <row r="13432" spans="1:12">
      <c r="A13432" s="65">
        <v>38</v>
      </c>
      <c r="B13432" t="s">
        <v>400</v>
      </c>
      <c r="C13432" s="65">
        <v>11</v>
      </c>
      <c r="D13432" t="s">
        <v>237</v>
      </c>
      <c r="E13432" s="65">
        <v>1</v>
      </c>
      <c r="F13432" t="s">
        <v>281</v>
      </c>
      <c r="G13432" t="s">
        <v>282</v>
      </c>
      <c r="H13432" t="s">
        <v>222</v>
      </c>
      <c r="I13432" t="s">
        <v>223</v>
      </c>
      <c r="J13432" s="65">
        <v>0</v>
      </c>
      <c r="K13432" t="str">
        <f t="shared" si="492"/>
        <v>38VI1202DPMA</v>
      </c>
      <c r="L13432">
        <f t="shared" si="493"/>
        <v>0</v>
      </c>
    </row>
    <row r="13433" spans="1:12">
      <c r="A13433" s="65">
        <v>38</v>
      </c>
      <c r="B13433" t="s">
        <v>400</v>
      </c>
      <c r="C13433" s="65">
        <v>11</v>
      </c>
      <c r="D13433" t="s">
        <v>237</v>
      </c>
      <c r="E13433" s="65">
        <v>1</v>
      </c>
      <c r="F13433" t="s">
        <v>281</v>
      </c>
      <c r="G13433" t="s">
        <v>282</v>
      </c>
      <c r="H13433" t="s">
        <v>211</v>
      </c>
      <c r="I13433" t="s">
        <v>212</v>
      </c>
      <c r="J13433" s="65">
        <v>0</v>
      </c>
      <c r="K13433" t="str">
        <f t="shared" si="492"/>
        <v>38VI1202APRS</v>
      </c>
      <c r="L13433">
        <f t="shared" si="493"/>
        <v>0</v>
      </c>
    </row>
    <row r="13434" spans="1:12">
      <c r="A13434" s="65">
        <v>38</v>
      </c>
      <c r="B13434" t="s">
        <v>400</v>
      </c>
      <c r="C13434" s="65">
        <v>11</v>
      </c>
      <c r="D13434" t="s">
        <v>237</v>
      </c>
      <c r="E13434" s="65">
        <v>1</v>
      </c>
      <c r="F13434" t="s">
        <v>281</v>
      </c>
      <c r="G13434" t="s">
        <v>282</v>
      </c>
      <c r="H13434" t="s">
        <v>213</v>
      </c>
      <c r="I13434" t="s">
        <v>214</v>
      </c>
      <c r="J13434" s="65">
        <v>0</v>
      </c>
      <c r="K13434" t="str">
        <f t="shared" si="492"/>
        <v>38VI1202APRR</v>
      </c>
      <c r="L13434">
        <f t="shared" si="493"/>
        <v>0</v>
      </c>
    </row>
    <row r="13435" spans="1:12">
      <c r="A13435" s="65">
        <v>38</v>
      </c>
      <c r="B13435" t="s">
        <v>400</v>
      </c>
      <c r="C13435" s="65">
        <v>11</v>
      </c>
      <c r="D13435" t="s">
        <v>237</v>
      </c>
      <c r="E13435" s="65">
        <v>1</v>
      </c>
      <c r="F13435" t="s">
        <v>281</v>
      </c>
      <c r="G13435" t="s">
        <v>282</v>
      </c>
      <c r="H13435" t="s">
        <v>215</v>
      </c>
      <c r="I13435" t="s">
        <v>216</v>
      </c>
      <c r="J13435" s="65">
        <v>0</v>
      </c>
      <c r="K13435" t="str">
        <f t="shared" si="492"/>
        <v>38VI1202APRT</v>
      </c>
      <c r="L13435">
        <f t="shared" si="493"/>
        <v>0</v>
      </c>
    </row>
    <row r="13436" spans="1:12">
      <c r="A13436" s="65">
        <v>38</v>
      </c>
      <c r="B13436" t="s">
        <v>400</v>
      </c>
      <c r="C13436" s="65">
        <v>11</v>
      </c>
      <c r="D13436" t="s">
        <v>237</v>
      </c>
      <c r="E13436" s="65">
        <v>1</v>
      </c>
      <c r="F13436" t="s">
        <v>281</v>
      </c>
      <c r="G13436" t="s">
        <v>282</v>
      </c>
      <c r="H13436" t="s">
        <v>224</v>
      </c>
      <c r="I13436" t="s">
        <v>225</v>
      </c>
      <c r="J13436" s="65">
        <v>0</v>
      </c>
      <c r="K13436" t="str">
        <f t="shared" si="492"/>
        <v>38VI1202ARRA</v>
      </c>
      <c r="L13436">
        <f t="shared" si="493"/>
        <v>0</v>
      </c>
    </row>
    <row r="13437" spans="1:12">
      <c r="A13437" s="65">
        <v>38</v>
      </c>
      <c r="B13437" t="s">
        <v>400</v>
      </c>
      <c r="C13437" s="65">
        <v>11</v>
      </c>
      <c r="D13437" t="s">
        <v>237</v>
      </c>
      <c r="E13437" s="65">
        <v>1</v>
      </c>
      <c r="F13437" t="s">
        <v>281</v>
      </c>
      <c r="G13437" t="s">
        <v>282</v>
      </c>
      <c r="H13437" t="s">
        <v>226</v>
      </c>
      <c r="I13437" t="s">
        <v>227</v>
      </c>
      <c r="J13437" s="65">
        <v>0</v>
      </c>
      <c r="K13437" t="str">
        <f t="shared" si="492"/>
        <v>38VI1202PLNA</v>
      </c>
      <c r="L13437">
        <f t="shared" si="493"/>
        <v>0</v>
      </c>
    </row>
    <row r="13438" spans="1:12">
      <c r="A13438" s="65">
        <v>38</v>
      </c>
      <c r="B13438" t="s">
        <v>400</v>
      </c>
      <c r="C13438" s="65">
        <v>11</v>
      </c>
      <c r="D13438" t="s">
        <v>237</v>
      </c>
      <c r="E13438" s="65">
        <v>1</v>
      </c>
      <c r="F13438" t="s">
        <v>281</v>
      </c>
      <c r="G13438" t="s">
        <v>282</v>
      </c>
      <c r="H13438" t="s">
        <v>235</v>
      </c>
      <c r="I13438" t="s">
        <v>236</v>
      </c>
      <c r="J13438" s="65">
        <v>0</v>
      </c>
      <c r="K13438" t="str">
        <f t="shared" si="492"/>
        <v>38VI1202SABA</v>
      </c>
      <c r="L13438">
        <f t="shared" si="493"/>
        <v>0</v>
      </c>
    </row>
    <row r="13439" spans="1:12">
      <c r="A13439" s="65">
        <v>38</v>
      </c>
      <c r="B13439" t="s">
        <v>400</v>
      </c>
      <c r="C13439" s="65">
        <v>11</v>
      </c>
      <c r="D13439" t="s">
        <v>237</v>
      </c>
      <c r="E13439" s="65">
        <v>1</v>
      </c>
      <c r="F13439" t="s">
        <v>281</v>
      </c>
      <c r="G13439" t="s">
        <v>282</v>
      </c>
      <c r="H13439" t="s">
        <v>240</v>
      </c>
      <c r="I13439" t="s">
        <v>241</v>
      </c>
      <c r="J13439" s="65">
        <v>0</v>
      </c>
      <c r="K13439" t="str">
        <f t="shared" si="492"/>
        <v>38VI1202SRTS</v>
      </c>
      <c r="L13439">
        <f t="shared" si="493"/>
        <v>0</v>
      </c>
    </row>
    <row r="13440" spans="1:12">
      <c r="A13440" s="65">
        <v>38</v>
      </c>
      <c r="B13440" t="s">
        <v>400</v>
      </c>
      <c r="C13440" s="65">
        <v>11</v>
      </c>
      <c r="D13440" t="s">
        <v>237</v>
      </c>
      <c r="E13440" s="65">
        <v>1</v>
      </c>
      <c r="F13440" t="s">
        <v>281</v>
      </c>
      <c r="G13440" t="s">
        <v>282</v>
      </c>
      <c r="H13440" t="s">
        <v>270</v>
      </c>
      <c r="I13440" t="s">
        <v>271</v>
      </c>
      <c r="J13440" s="65">
        <v>0</v>
      </c>
      <c r="K13440" t="str">
        <f t="shared" si="492"/>
        <v>38VI1202SRTR</v>
      </c>
      <c r="L13440">
        <f t="shared" si="493"/>
        <v>0</v>
      </c>
    </row>
    <row r="13441" spans="1:12">
      <c r="A13441" s="65">
        <v>38</v>
      </c>
      <c r="B13441" t="s">
        <v>400</v>
      </c>
      <c r="C13441" s="65">
        <v>11</v>
      </c>
      <c r="D13441" t="s">
        <v>237</v>
      </c>
      <c r="E13441" s="65">
        <v>1</v>
      </c>
      <c r="F13441" t="s">
        <v>281</v>
      </c>
      <c r="G13441" t="s">
        <v>282</v>
      </c>
      <c r="H13441" t="s">
        <v>244</v>
      </c>
      <c r="I13441" t="s">
        <v>245</v>
      </c>
      <c r="J13441" s="65">
        <v>0</v>
      </c>
      <c r="K13441" t="str">
        <f t="shared" si="492"/>
        <v>38VI1202SRTT</v>
      </c>
      <c r="L13441">
        <f t="shared" si="493"/>
        <v>0</v>
      </c>
    </row>
    <row r="13442" spans="1:12">
      <c r="A13442" s="65">
        <v>38</v>
      </c>
      <c r="B13442" t="s">
        <v>400</v>
      </c>
      <c r="C13442" s="65">
        <v>11</v>
      </c>
      <c r="D13442" t="s">
        <v>237</v>
      </c>
      <c r="E13442" s="65">
        <v>1</v>
      </c>
      <c r="F13442" t="s">
        <v>281</v>
      </c>
      <c r="G13442" t="s">
        <v>282</v>
      </c>
      <c r="H13442" t="s">
        <v>246</v>
      </c>
      <c r="I13442" t="s">
        <v>247</v>
      </c>
      <c r="J13442" s="65">
        <v>0</v>
      </c>
      <c r="K13442" t="str">
        <f t="shared" si="492"/>
        <v>38VI1202SRPS</v>
      </c>
      <c r="L13442">
        <f t="shared" si="493"/>
        <v>0</v>
      </c>
    </row>
    <row r="13443" spans="1:12">
      <c r="A13443" s="65">
        <v>38</v>
      </c>
      <c r="B13443" t="s">
        <v>400</v>
      </c>
      <c r="C13443" s="65">
        <v>11</v>
      </c>
      <c r="D13443" t="s">
        <v>237</v>
      </c>
      <c r="E13443" s="65">
        <v>1</v>
      </c>
      <c r="F13443" t="s">
        <v>281</v>
      </c>
      <c r="G13443" t="s">
        <v>282</v>
      </c>
      <c r="H13443" t="s">
        <v>248</v>
      </c>
      <c r="I13443" t="s">
        <v>249</v>
      </c>
      <c r="J13443" s="65">
        <v>0</v>
      </c>
      <c r="K13443" t="str">
        <f t="shared" si="492"/>
        <v>38VI1202SRPR</v>
      </c>
      <c r="L13443">
        <f t="shared" si="493"/>
        <v>0</v>
      </c>
    </row>
    <row r="13444" spans="1:12">
      <c r="A13444" s="65">
        <v>38</v>
      </c>
      <c r="B13444" t="s">
        <v>400</v>
      </c>
      <c r="C13444" s="65">
        <v>11</v>
      </c>
      <c r="D13444" t="s">
        <v>237</v>
      </c>
      <c r="E13444" s="65">
        <v>1</v>
      </c>
      <c r="F13444" t="s">
        <v>283</v>
      </c>
      <c r="G13444" t="s">
        <v>284</v>
      </c>
      <c r="H13444" t="s">
        <v>224</v>
      </c>
      <c r="I13444" t="s">
        <v>225</v>
      </c>
      <c r="J13444" s="65">
        <v>0</v>
      </c>
      <c r="K13444" t="str">
        <f t="shared" si="492"/>
        <v>38VI1300ARRA</v>
      </c>
      <c r="L13444">
        <f t="shared" si="493"/>
        <v>0</v>
      </c>
    </row>
    <row r="13445" spans="1:12">
      <c r="A13445" s="65">
        <v>38</v>
      </c>
      <c r="B13445" t="s">
        <v>400</v>
      </c>
      <c r="C13445" s="65">
        <v>11</v>
      </c>
      <c r="D13445" t="s">
        <v>237</v>
      </c>
      <c r="E13445" s="65">
        <v>1</v>
      </c>
      <c r="F13445" t="s">
        <v>283</v>
      </c>
      <c r="G13445" t="s">
        <v>284</v>
      </c>
      <c r="H13445" t="s">
        <v>215</v>
      </c>
      <c r="I13445" t="s">
        <v>216</v>
      </c>
      <c r="J13445" s="65">
        <v>0</v>
      </c>
      <c r="K13445" t="str">
        <f t="shared" si="492"/>
        <v>38VI1300APRT</v>
      </c>
      <c r="L13445">
        <f t="shared" si="493"/>
        <v>0</v>
      </c>
    </row>
    <row r="13446" spans="1:12">
      <c r="A13446" s="65">
        <v>38</v>
      </c>
      <c r="B13446" t="s">
        <v>400</v>
      </c>
      <c r="C13446" s="65">
        <v>11</v>
      </c>
      <c r="D13446" t="s">
        <v>237</v>
      </c>
      <c r="E13446" s="65">
        <v>1</v>
      </c>
      <c r="F13446" t="s">
        <v>283</v>
      </c>
      <c r="G13446" t="s">
        <v>284</v>
      </c>
      <c r="H13446" t="s">
        <v>235</v>
      </c>
      <c r="I13446" t="s">
        <v>236</v>
      </c>
      <c r="J13446" s="65">
        <v>0</v>
      </c>
      <c r="K13446" t="str">
        <f t="shared" si="492"/>
        <v>38VI1300SABA</v>
      </c>
      <c r="L13446">
        <f t="shared" si="493"/>
        <v>0</v>
      </c>
    </row>
    <row r="13447" spans="1:12">
      <c r="A13447" s="65">
        <v>38</v>
      </c>
      <c r="B13447" t="s">
        <v>400</v>
      </c>
      <c r="C13447" s="65">
        <v>11</v>
      </c>
      <c r="D13447" t="s">
        <v>237</v>
      </c>
      <c r="E13447" s="65">
        <v>1</v>
      </c>
      <c r="F13447" t="s">
        <v>283</v>
      </c>
      <c r="G13447" t="s">
        <v>284</v>
      </c>
      <c r="H13447" t="s">
        <v>240</v>
      </c>
      <c r="I13447" t="s">
        <v>241</v>
      </c>
      <c r="J13447" s="65">
        <v>0</v>
      </c>
      <c r="K13447" t="str">
        <f t="shared" si="492"/>
        <v>38VI1300SRTS</v>
      </c>
      <c r="L13447">
        <f t="shared" si="493"/>
        <v>0</v>
      </c>
    </row>
    <row r="13448" spans="1:12">
      <c r="A13448" s="65">
        <v>38</v>
      </c>
      <c r="B13448" t="s">
        <v>400</v>
      </c>
      <c r="C13448" s="65">
        <v>11</v>
      </c>
      <c r="D13448" t="s">
        <v>237</v>
      </c>
      <c r="E13448" s="65">
        <v>1</v>
      </c>
      <c r="F13448" t="s">
        <v>283</v>
      </c>
      <c r="G13448" t="s">
        <v>284</v>
      </c>
      <c r="H13448" t="s">
        <v>270</v>
      </c>
      <c r="I13448" t="s">
        <v>271</v>
      </c>
      <c r="J13448" s="65">
        <v>0</v>
      </c>
      <c r="K13448" t="str">
        <f t="shared" si="492"/>
        <v>38VI1300SRTR</v>
      </c>
      <c r="L13448">
        <f t="shared" si="493"/>
        <v>0</v>
      </c>
    </row>
    <row r="13449" spans="1:12">
      <c r="A13449" s="65">
        <v>38</v>
      </c>
      <c r="B13449" t="s">
        <v>400</v>
      </c>
      <c r="C13449" s="65">
        <v>11</v>
      </c>
      <c r="D13449" t="s">
        <v>237</v>
      </c>
      <c r="E13449" s="65">
        <v>1</v>
      </c>
      <c r="F13449" t="s">
        <v>283</v>
      </c>
      <c r="G13449" t="s">
        <v>284</v>
      </c>
      <c r="H13449" t="s">
        <v>244</v>
      </c>
      <c r="I13449" t="s">
        <v>245</v>
      </c>
      <c r="J13449" s="65">
        <v>0</v>
      </c>
      <c r="K13449" t="str">
        <f t="shared" si="492"/>
        <v>38VI1300SRTT</v>
      </c>
      <c r="L13449">
        <f t="shared" si="493"/>
        <v>0</v>
      </c>
    </row>
    <row r="13450" spans="1:12">
      <c r="A13450" s="65">
        <v>38</v>
      </c>
      <c r="B13450" t="s">
        <v>400</v>
      </c>
      <c r="C13450" s="65">
        <v>11</v>
      </c>
      <c r="D13450" t="s">
        <v>237</v>
      </c>
      <c r="E13450" s="65">
        <v>1</v>
      </c>
      <c r="F13450" t="s">
        <v>283</v>
      </c>
      <c r="G13450" t="s">
        <v>284</v>
      </c>
      <c r="H13450" t="s">
        <v>246</v>
      </c>
      <c r="I13450" t="s">
        <v>247</v>
      </c>
      <c r="J13450" s="65">
        <v>0</v>
      </c>
      <c r="K13450" t="str">
        <f t="shared" si="492"/>
        <v>38VI1300SRPS</v>
      </c>
      <c r="L13450">
        <f t="shared" si="493"/>
        <v>0</v>
      </c>
    </row>
    <row r="13451" spans="1:12">
      <c r="A13451" s="65">
        <v>38</v>
      </c>
      <c r="B13451" t="s">
        <v>400</v>
      </c>
      <c r="C13451" s="65">
        <v>11</v>
      </c>
      <c r="D13451" t="s">
        <v>237</v>
      </c>
      <c r="E13451" s="65">
        <v>1</v>
      </c>
      <c r="F13451" t="s">
        <v>283</v>
      </c>
      <c r="G13451" t="s">
        <v>284</v>
      </c>
      <c r="H13451" t="s">
        <v>250</v>
      </c>
      <c r="I13451" t="s">
        <v>251</v>
      </c>
      <c r="J13451" s="65">
        <v>0</v>
      </c>
      <c r="K13451" t="str">
        <f t="shared" si="492"/>
        <v>38VI1300SRPT</v>
      </c>
      <c r="L13451">
        <f t="shared" si="493"/>
        <v>0</v>
      </c>
    </row>
    <row r="13452" spans="1:12">
      <c r="A13452" s="65">
        <v>38</v>
      </c>
      <c r="B13452" t="s">
        <v>400</v>
      </c>
      <c r="C13452" s="65">
        <v>11</v>
      </c>
      <c r="D13452" t="s">
        <v>237</v>
      </c>
      <c r="E13452" s="65">
        <v>1</v>
      </c>
      <c r="F13452" t="s">
        <v>283</v>
      </c>
      <c r="G13452" t="s">
        <v>284</v>
      </c>
      <c r="H13452" t="s">
        <v>252</v>
      </c>
      <c r="I13452" t="s">
        <v>253</v>
      </c>
      <c r="J13452" s="65">
        <v>0</v>
      </c>
      <c r="K13452" t="str">
        <f t="shared" si="492"/>
        <v>38VI1300SRRS</v>
      </c>
      <c r="L13452">
        <f t="shared" si="493"/>
        <v>0</v>
      </c>
    </row>
    <row r="13453" spans="1:12">
      <c r="A13453" s="65">
        <v>38</v>
      </c>
      <c r="B13453" t="s">
        <v>400</v>
      </c>
      <c r="C13453" s="65">
        <v>11</v>
      </c>
      <c r="D13453" t="s">
        <v>237</v>
      </c>
      <c r="E13453" s="65">
        <v>1</v>
      </c>
      <c r="F13453" t="s">
        <v>283</v>
      </c>
      <c r="G13453" t="s">
        <v>284</v>
      </c>
      <c r="H13453" t="s">
        <v>254</v>
      </c>
      <c r="I13453" t="s">
        <v>255</v>
      </c>
      <c r="J13453" s="65">
        <v>0</v>
      </c>
      <c r="K13453" t="str">
        <f t="shared" si="492"/>
        <v>38VI1300SRRR</v>
      </c>
      <c r="L13453">
        <f t="shared" si="493"/>
        <v>0</v>
      </c>
    </row>
    <row r="13454" spans="1:12">
      <c r="A13454" s="65">
        <v>38</v>
      </c>
      <c r="B13454" t="s">
        <v>400</v>
      </c>
      <c r="C13454" s="65">
        <v>11</v>
      </c>
      <c r="D13454" t="s">
        <v>237</v>
      </c>
      <c r="E13454" s="65">
        <v>1</v>
      </c>
      <c r="F13454" t="s">
        <v>283</v>
      </c>
      <c r="G13454" t="s">
        <v>284</v>
      </c>
      <c r="H13454" t="s">
        <v>256</v>
      </c>
      <c r="I13454" t="s">
        <v>257</v>
      </c>
      <c r="J13454" s="65">
        <v>0</v>
      </c>
      <c r="K13454" t="str">
        <f t="shared" si="492"/>
        <v>38VI1300SRRT</v>
      </c>
      <c r="L13454">
        <f t="shared" si="493"/>
        <v>0</v>
      </c>
    </row>
    <row r="13455" spans="1:12">
      <c r="A13455" s="65">
        <v>38</v>
      </c>
      <c r="B13455" t="s">
        <v>400</v>
      </c>
      <c r="C13455" s="65">
        <v>11</v>
      </c>
      <c r="D13455" t="s">
        <v>237</v>
      </c>
      <c r="E13455" s="65">
        <v>1</v>
      </c>
      <c r="F13455" t="s">
        <v>283</v>
      </c>
      <c r="G13455" t="s">
        <v>284</v>
      </c>
      <c r="H13455" t="s">
        <v>264</v>
      </c>
      <c r="I13455" t="s">
        <v>265</v>
      </c>
      <c r="J13455" s="65">
        <v>0</v>
      </c>
      <c r="K13455" t="str">
        <f t="shared" si="492"/>
        <v>38VI1300RSRR</v>
      </c>
      <c r="L13455">
        <f t="shared" si="493"/>
        <v>0</v>
      </c>
    </row>
    <row r="13456" spans="1:12">
      <c r="A13456" s="65">
        <v>38</v>
      </c>
      <c r="B13456" t="s">
        <v>400</v>
      </c>
      <c r="C13456" s="65">
        <v>11</v>
      </c>
      <c r="D13456" t="s">
        <v>237</v>
      </c>
      <c r="E13456" s="65">
        <v>1</v>
      </c>
      <c r="F13456" t="s">
        <v>283</v>
      </c>
      <c r="G13456" t="s">
        <v>284</v>
      </c>
      <c r="H13456" t="s">
        <v>228</v>
      </c>
      <c r="I13456" t="s">
        <v>217</v>
      </c>
      <c r="J13456" s="65">
        <v>0</v>
      </c>
      <c r="K13456" t="str">
        <f t="shared" si="492"/>
        <v>38VI1300PTBI</v>
      </c>
      <c r="L13456">
        <f t="shared" si="493"/>
        <v>0</v>
      </c>
    </row>
    <row r="13457" spans="1:12">
      <c r="A13457" s="65">
        <v>38</v>
      </c>
      <c r="B13457" t="s">
        <v>400</v>
      </c>
      <c r="C13457" s="65">
        <v>11</v>
      </c>
      <c r="D13457" t="s">
        <v>237</v>
      </c>
      <c r="E13457" s="65">
        <v>1</v>
      </c>
      <c r="F13457" t="s">
        <v>283</v>
      </c>
      <c r="G13457" t="s">
        <v>284</v>
      </c>
      <c r="H13457" t="s">
        <v>229</v>
      </c>
      <c r="I13457" t="s">
        <v>230</v>
      </c>
      <c r="J13457" s="65">
        <v>0</v>
      </c>
      <c r="K13457" t="str">
        <f t="shared" si="492"/>
        <v>38VI1300PRNR</v>
      </c>
      <c r="L13457">
        <f t="shared" si="493"/>
        <v>0</v>
      </c>
    </row>
    <row r="13458" spans="1:12">
      <c r="A13458" s="65">
        <v>38</v>
      </c>
      <c r="B13458" t="s">
        <v>400</v>
      </c>
      <c r="C13458" s="65">
        <v>11</v>
      </c>
      <c r="D13458" t="s">
        <v>237</v>
      </c>
      <c r="E13458" s="65">
        <v>1</v>
      </c>
      <c r="F13458" t="s">
        <v>283</v>
      </c>
      <c r="G13458" t="s">
        <v>284</v>
      </c>
      <c r="H13458" t="s">
        <v>231</v>
      </c>
      <c r="I13458" t="s">
        <v>232</v>
      </c>
      <c r="J13458" s="65">
        <v>0</v>
      </c>
      <c r="K13458" t="str">
        <f t="shared" si="492"/>
        <v>38VI1300PRES</v>
      </c>
      <c r="L13458">
        <f t="shared" si="493"/>
        <v>0</v>
      </c>
    </row>
    <row r="13459" spans="1:12">
      <c r="A13459" s="65">
        <v>38</v>
      </c>
      <c r="B13459" t="s">
        <v>400</v>
      </c>
      <c r="C13459" s="65">
        <v>11</v>
      </c>
      <c r="D13459" t="s">
        <v>237</v>
      </c>
      <c r="E13459" s="65">
        <v>1</v>
      </c>
      <c r="F13459" t="s">
        <v>283</v>
      </c>
      <c r="G13459" t="s">
        <v>284</v>
      </c>
      <c r="H13459" t="s">
        <v>266</v>
      </c>
      <c r="I13459" t="s">
        <v>267</v>
      </c>
      <c r="J13459" s="65">
        <v>0</v>
      </c>
      <c r="K13459" t="str">
        <f t="shared" si="492"/>
        <v>38VI1300PTRE</v>
      </c>
      <c r="L13459">
        <f t="shared" si="493"/>
        <v>0</v>
      </c>
    </row>
    <row r="13460" spans="1:12">
      <c r="A13460" s="65">
        <v>38</v>
      </c>
      <c r="B13460" t="s">
        <v>400</v>
      </c>
      <c r="C13460" s="65">
        <v>11</v>
      </c>
      <c r="D13460" t="s">
        <v>237</v>
      </c>
      <c r="E13460" s="65">
        <v>1</v>
      </c>
      <c r="F13460" t="s">
        <v>283</v>
      </c>
      <c r="G13460" t="s">
        <v>284</v>
      </c>
      <c r="H13460" t="s">
        <v>268</v>
      </c>
      <c r="I13460" t="s">
        <v>269</v>
      </c>
      <c r="J13460" s="65">
        <v>0</v>
      </c>
      <c r="K13460" t="str">
        <f t="shared" si="492"/>
        <v>38VI1300DRCF</v>
      </c>
      <c r="L13460">
        <f t="shared" si="493"/>
        <v>0</v>
      </c>
    </row>
    <row r="13461" spans="1:12">
      <c r="A13461" s="65">
        <v>38</v>
      </c>
      <c r="B13461" t="s">
        <v>400</v>
      </c>
      <c r="C13461" s="65">
        <v>11</v>
      </c>
      <c r="D13461" t="s">
        <v>237</v>
      </c>
      <c r="E13461" s="65">
        <v>1</v>
      </c>
      <c r="F13461" t="s">
        <v>283</v>
      </c>
      <c r="G13461" t="s">
        <v>284</v>
      </c>
      <c r="H13461" t="s">
        <v>242</v>
      </c>
      <c r="I13461" t="s">
        <v>243</v>
      </c>
      <c r="J13461" s="65">
        <v>0</v>
      </c>
      <c r="K13461" t="str">
        <f t="shared" si="492"/>
        <v>38VI1300DRPP</v>
      </c>
      <c r="L13461">
        <f t="shared" si="493"/>
        <v>0</v>
      </c>
    </row>
    <row r="13462" spans="1:12">
      <c r="A13462" s="65">
        <v>38</v>
      </c>
      <c r="B13462" t="s">
        <v>400</v>
      </c>
      <c r="C13462" s="65">
        <v>11</v>
      </c>
      <c r="D13462" t="s">
        <v>237</v>
      </c>
      <c r="E13462" s="65">
        <v>1</v>
      </c>
      <c r="F13462" t="s">
        <v>283</v>
      </c>
      <c r="G13462" t="s">
        <v>284</v>
      </c>
      <c r="H13462" t="s">
        <v>260</v>
      </c>
      <c r="I13462" t="s">
        <v>261</v>
      </c>
      <c r="J13462" s="65">
        <v>0</v>
      </c>
      <c r="K13462" t="str">
        <f t="shared" si="492"/>
        <v>38VI1300DRVM</v>
      </c>
      <c r="L13462">
        <f t="shared" si="493"/>
        <v>0</v>
      </c>
    </row>
    <row r="13463" spans="1:12">
      <c r="A13463" s="65">
        <v>38</v>
      </c>
      <c r="B13463" t="s">
        <v>400</v>
      </c>
      <c r="C13463" s="65">
        <v>11</v>
      </c>
      <c r="D13463" t="s">
        <v>237</v>
      </c>
      <c r="E13463" s="65">
        <v>1</v>
      </c>
      <c r="F13463" t="s">
        <v>283</v>
      </c>
      <c r="G13463" t="s">
        <v>284</v>
      </c>
      <c r="H13463" t="s">
        <v>262</v>
      </c>
      <c r="I13463" t="s">
        <v>263</v>
      </c>
      <c r="J13463" s="65">
        <v>0</v>
      </c>
      <c r="K13463" t="str">
        <f t="shared" si="492"/>
        <v>38VI1300DREX</v>
      </c>
      <c r="L13463">
        <f t="shared" si="493"/>
        <v>0</v>
      </c>
    </row>
    <row r="13464" spans="1:12">
      <c r="A13464" s="65">
        <v>38</v>
      </c>
      <c r="B13464" t="s">
        <v>400</v>
      </c>
      <c r="C13464" s="65">
        <v>11</v>
      </c>
      <c r="D13464" t="s">
        <v>237</v>
      </c>
      <c r="E13464" s="65">
        <v>1</v>
      </c>
      <c r="F13464" t="s">
        <v>283</v>
      </c>
      <c r="G13464" t="s">
        <v>284</v>
      </c>
      <c r="H13464" t="s">
        <v>222</v>
      </c>
      <c r="I13464" t="s">
        <v>223</v>
      </c>
      <c r="J13464" s="65">
        <v>0</v>
      </c>
      <c r="K13464" t="str">
        <f t="shared" si="492"/>
        <v>38VI1300DPMA</v>
      </c>
      <c r="L13464">
        <f t="shared" si="493"/>
        <v>0</v>
      </c>
    </row>
    <row r="13465" spans="1:12">
      <c r="A13465" s="65">
        <v>38</v>
      </c>
      <c r="B13465" t="s">
        <v>400</v>
      </c>
      <c r="C13465" s="65">
        <v>11</v>
      </c>
      <c r="D13465" t="s">
        <v>237</v>
      </c>
      <c r="E13465" s="65">
        <v>1</v>
      </c>
      <c r="F13465" t="s">
        <v>283</v>
      </c>
      <c r="G13465" t="s">
        <v>284</v>
      </c>
      <c r="H13465" t="s">
        <v>211</v>
      </c>
      <c r="I13465" t="s">
        <v>212</v>
      </c>
      <c r="J13465" s="65">
        <v>0</v>
      </c>
      <c r="K13465" t="str">
        <f t="shared" si="492"/>
        <v>38VI1300APRS</v>
      </c>
      <c r="L13465">
        <f t="shared" si="493"/>
        <v>0</v>
      </c>
    </row>
    <row r="13466" spans="1:12">
      <c r="A13466" s="65">
        <v>38</v>
      </c>
      <c r="B13466" t="s">
        <v>400</v>
      </c>
      <c r="C13466" s="65">
        <v>11</v>
      </c>
      <c r="D13466" t="s">
        <v>237</v>
      </c>
      <c r="E13466" s="65">
        <v>1</v>
      </c>
      <c r="F13466" t="s">
        <v>283</v>
      </c>
      <c r="G13466" t="s">
        <v>284</v>
      </c>
      <c r="H13466" t="s">
        <v>213</v>
      </c>
      <c r="I13466" t="s">
        <v>214</v>
      </c>
      <c r="J13466" s="65">
        <v>0</v>
      </c>
      <c r="K13466" t="str">
        <f t="shared" si="492"/>
        <v>38VI1300APRR</v>
      </c>
      <c r="L13466">
        <f t="shared" si="493"/>
        <v>0</v>
      </c>
    </row>
    <row r="13467" spans="1:12">
      <c r="A13467" s="65">
        <v>38</v>
      </c>
      <c r="B13467" t="s">
        <v>400</v>
      </c>
      <c r="C13467" s="65">
        <v>11</v>
      </c>
      <c r="D13467" t="s">
        <v>237</v>
      </c>
      <c r="E13467" s="65">
        <v>1</v>
      </c>
      <c r="F13467" t="s">
        <v>283</v>
      </c>
      <c r="G13467" t="s">
        <v>284</v>
      </c>
      <c r="H13467" t="s">
        <v>226</v>
      </c>
      <c r="I13467" t="s">
        <v>227</v>
      </c>
      <c r="J13467" s="65">
        <v>0</v>
      </c>
      <c r="K13467" t="str">
        <f t="shared" si="492"/>
        <v>38VI1300PLNA</v>
      </c>
      <c r="L13467">
        <f t="shared" si="493"/>
        <v>0</v>
      </c>
    </row>
    <row r="13468" spans="1:12">
      <c r="A13468" s="65">
        <v>38</v>
      </c>
      <c r="B13468" t="s">
        <v>400</v>
      </c>
      <c r="C13468" s="65">
        <v>11</v>
      </c>
      <c r="D13468" t="s">
        <v>237</v>
      </c>
      <c r="E13468" s="65">
        <v>1</v>
      </c>
      <c r="F13468" t="s">
        <v>283</v>
      </c>
      <c r="G13468" t="s">
        <v>284</v>
      </c>
      <c r="H13468" t="s">
        <v>220</v>
      </c>
      <c r="I13468" t="s">
        <v>221</v>
      </c>
      <c r="J13468" s="65">
        <v>0</v>
      </c>
      <c r="K13468" t="str">
        <f t="shared" si="492"/>
        <v>38VI1300DRET</v>
      </c>
      <c r="L13468">
        <f t="shared" si="493"/>
        <v>0</v>
      </c>
    </row>
    <row r="13469" spans="1:12">
      <c r="A13469" s="65">
        <v>38</v>
      </c>
      <c r="B13469" t="s">
        <v>400</v>
      </c>
      <c r="C13469" s="65">
        <v>11</v>
      </c>
      <c r="D13469" t="s">
        <v>237</v>
      </c>
      <c r="E13469" s="65">
        <v>1</v>
      </c>
      <c r="F13469" t="s">
        <v>283</v>
      </c>
      <c r="G13469" t="s">
        <v>284</v>
      </c>
      <c r="H13469" t="s">
        <v>258</v>
      </c>
      <c r="I13469" t="s">
        <v>259</v>
      </c>
      <c r="J13469" s="65">
        <v>0</v>
      </c>
      <c r="K13469" t="str">
        <f t="shared" si="492"/>
        <v>38VI1300RSRS</v>
      </c>
      <c r="L13469">
        <f t="shared" si="493"/>
        <v>0</v>
      </c>
    </row>
    <row r="13470" spans="1:12">
      <c r="A13470" s="65">
        <v>38</v>
      </c>
      <c r="B13470" t="s">
        <v>400</v>
      </c>
      <c r="C13470" s="65">
        <v>11</v>
      </c>
      <c r="D13470" t="s">
        <v>237</v>
      </c>
      <c r="E13470" s="65">
        <v>1</v>
      </c>
      <c r="F13470" t="s">
        <v>283</v>
      </c>
      <c r="G13470" t="s">
        <v>284</v>
      </c>
      <c r="H13470" t="s">
        <v>248</v>
      </c>
      <c r="I13470" t="s">
        <v>249</v>
      </c>
      <c r="J13470" s="65">
        <v>0</v>
      </c>
      <c r="K13470" t="str">
        <f t="shared" si="492"/>
        <v>38VI1300SRPR</v>
      </c>
      <c r="L13470">
        <f t="shared" si="493"/>
        <v>0</v>
      </c>
    </row>
    <row r="13471" spans="1:12">
      <c r="A13471" s="65">
        <v>38</v>
      </c>
      <c r="B13471" t="s">
        <v>400</v>
      </c>
      <c r="C13471" s="65">
        <v>11</v>
      </c>
      <c r="D13471" t="s">
        <v>237</v>
      </c>
      <c r="E13471" s="65">
        <v>1</v>
      </c>
      <c r="F13471" t="s">
        <v>283</v>
      </c>
      <c r="G13471" t="s">
        <v>284</v>
      </c>
      <c r="H13471" t="s">
        <v>233</v>
      </c>
      <c r="I13471" t="s">
        <v>234</v>
      </c>
      <c r="J13471" s="65">
        <v>0</v>
      </c>
      <c r="K13471" t="str">
        <f t="shared" si="492"/>
        <v>38VI1300PRER</v>
      </c>
      <c r="L13471">
        <f t="shared" si="493"/>
        <v>0</v>
      </c>
    </row>
    <row r="13472" spans="1:12">
      <c r="A13472" s="65">
        <v>38</v>
      </c>
      <c r="B13472" t="s">
        <v>400</v>
      </c>
      <c r="C13472" s="65">
        <v>11</v>
      </c>
      <c r="D13472" t="s">
        <v>237</v>
      </c>
      <c r="E13472" s="65">
        <v>1</v>
      </c>
      <c r="F13472" t="s">
        <v>285</v>
      </c>
      <c r="G13472" t="s">
        <v>286</v>
      </c>
      <c r="H13472" t="s">
        <v>297</v>
      </c>
      <c r="I13472" t="s">
        <v>298</v>
      </c>
      <c r="J13472" s="65">
        <v>26267</v>
      </c>
      <c r="K13472" t="str">
        <f t="shared" si="492"/>
        <v>38VI2000HLTI</v>
      </c>
      <c r="L13472">
        <f t="shared" si="493"/>
        <v>26267</v>
      </c>
    </row>
    <row r="13473" spans="1:12">
      <c r="A13473" s="65">
        <v>38</v>
      </c>
      <c r="B13473" t="s">
        <v>400</v>
      </c>
      <c r="C13473" s="65">
        <v>11</v>
      </c>
      <c r="D13473" t="s">
        <v>237</v>
      </c>
      <c r="E13473" s="65">
        <v>1</v>
      </c>
      <c r="F13473" t="s">
        <v>285</v>
      </c>
      <c r="G13473" t="s">
        <v>286</v>
      </c>
      <c r="H13473" t="s">
        <v>287</v>
      </c>
      <c r="I13473" t="s">
        <v>288</v>
      </c>
      <c r="J13473" s="65">
        <v>30751</v>
      </c>
      <c r="K13473" t="str">
        <f t="shared" si="492"/>
        <v>38VI2000HLBL</v>
      </c>
      <c r="L13473">
        <f t="shared" si="493"/>
        <v>30751</v>
      </c>
    </row>
    <row r="13474" spans="1:12">
      <c r="A13474" s="65">
        <v>38</v>
      </c>
      <c r="B13474" t="s">
        <v>400</v>
      </c>
      <c r="C13474" s="65">
        <v>11</v>
      </c>
      <c r="D13474" t="s">
        <v>237</v>
      </c>
      <c r="E13474" s="65">
        <v>1</v>
      </c>
      <c r="F13474" t="s">
        <v>285</v>
      </c>
      <c r="G13474" t="s">
        <v>286</v>
      </c>
      <c r="H13474" t="s">
        <v>295</v>
      </c>
      <c r="I13474" t="s">
        <v>296</v>
      </c>
      <c r="J13474" s="65">
        <v>1537</v>
      </c>
      <c r="K13474" t="str">
        <f t="shared" si="492"/>
        <v>38VI2000HLRC</v>
      </c>
      <c r="L13474">
        <f t="shared" si="493"/>
        <v>1537</v>
      </c>
    </row>
    <row r="13475" spans="1:12">
      <c r="A13475" s="65">
        <v>38</v>
      </c>
      <c r="B13475" t="s">
        <v>400</v>
      </c>
      <c r="C13475" s="65">
        <v>11</v>
      </c>
      <c r="D13475" t="s">
        <v>237</v>
      </c>
      <c r="E13475" s="65">
        <v>1</v>
      </c>
      <c r="F13475" t="s">
        <v>285</v>
      </c>
      <c r="G13475" t="s">
        <v>286</v>
      </c>
      <c r="H13475" t="s">
        <v>293</v>
      </c>
      <c r="I13475" t="s">
        <v>294</v>
      </c>
      <c r="J13475" s="65">
        <v>58555</v>
      </c>
      <c r="K13475" t="str">
        <f t="shared" si="492"/>
        <v>38VI2000HLTO</v>
      </c>
      <c r="L13475">
        <f t="shared" si="493"/>
        <v>58555</v>
      </c>
    </row>
    <row r="13476" spans="1:12">
      <c r="A13476" s="65">
        <v>38</v>
      </c>
      <c r="B13476" t="s">
        <v>400</v>
      </c>
      <c r="C13476" s="65">
        <v>11</v>
      </c>
      <c r="D13476" t="s">
        <v>237</v>
      </c>
      <c r="E13476" s="65">
        <v>1</v>
      </c>
      <c r="F13476" t="s">
        <v>285</v>
      </c>
      <c r="G13476" t="s">
        <v>286</v>
      </c>
      <c r="H13476" t="s">
        <v>291</v>
      </c>
      <c r="I13476" t="s">
        <v>292</v>
      </c>
      <c r="J13476" s="65">
        <v>13.5</v>
      </c>
      <c r="K13476" t="str">
        <f t="shared" si="492"/>
        <v>38VI2000GRAM</v>
      </c>
      <c r="L13476">
        <f t="shared" si="493"/>
        <v>13.5</v>
      </c>
    </row>
    <row r="13477" spans="1:12">
      <c r="A13477" s="65">
        <v>38</v>
      </c>
      <c r="B13477" t="s">
        <v>400</v>
      </c>
      <c r="C13477" s="65">
        <v>11</v>
      </c>
      <c r="D13477" t="s">
        <v>237</v>
      </c>
      <c r="E13477" s="65">
        <v>1</v>
      </c>
      <c r="F13477" t="s">
        <v>285</v>
      </c>
      <c r="G13477" t="s">
        <v>286</v>
      </c>
      <c r="H13477" t="s">
        <v>289</v>
      </c>
      <c r="I13477" t="s">
        <v>290</v>
      </c>
      <c r="J13477" s="65">
        <v>70</v>
      </c>
      <c r="K13477" t="str">
        <f t="shared" si="492"/>
        <v>38VI2000FCUV</v>
      </c>
      <c r="L13477">
        <f t="shared" si="493"/>
        <v>70</v>
      </c>
    </row>
    <row r="13478" spans="1:12">
      <c r="A13478" s="65">
        <v>38</v>
      </c>
      <c r="B13478" t="s">
        <v>400</v>
      </c>
      <c r="C13478" s="65">
        <v>11</v>
      </c>
      <c r="D13478" t="s">
        <v>237</v>
      </c>
      <c r="E13478" s="65">
        <v>1</v>
      </c>
      <c r="F13478" t="s">
        <v>299</v>
      </c>
      <c r="G13478" t="s">
        <v>300</v>
      </c>
      <c r="H13478" t="s">
        <v>293</v>
      </c>
      <c r="I13478" t="s">
        <v>294</v>
      </c>
      <c r="J13478" s="65">
        <v>38544</v>
      </c>
      <c r="K13478" t="str">
        <f t="shared" si="492"/>
        <v>38VI2100HLTO</v>
      </c>
      <c r="L13478">
        <f t="shared" si="493"/>
        <v>38544</v>
      </c>
    </row>
    <row r="13479" spans="1:12">
      <c r="A13479" s="65">
        <v>38</v>
      </c>
      <c r="B13479" t="s">
        <v>400</v>
      </c>
      <c r="C13479" s="65">
        <v>11</v>
      </c>
      <c r="D13479" t="s">
        <v>237</v>
      </c>
      <c r="E13479" s="65">
        <v>1</v>
      </c>
      <c r="F13479" t="s">
        <v>299</v>
      </c>
      <c r="G13479" t="s">
        <v>300</v>
      </c>
      <c r="H13479" t="s">
        <v>295</v>
      </c>
      <c r="I13479" t="s">
        <v>296</v>
      </c>
      <c r="J13479" s="65">
        <v>1012</v>
      </c>
      <c r="K13479" t="str">
        <f t="shared" si="492"/>
        <v>38VI2100HLRC</v>
      </c>
      <c r="L13479">
        <f t="shared" si="493"/>
        <v>1012</v>
      </c>
    </row>
    <row r="13480" spans="1:12">
      <c r="A13480" s="65">
        <v>38</v>
      </c>
      <c r="B13480" t="s">
        <v>400</v>
      </c>
      <c r="C13480" s="65">
        <v>11</v>
      </c>
      <c r="D13480" t="s">
        <v>237</v>
      </c>
      <c r="E13480" s="65">
        <v>1</v>
      </c>
      <c r="F13480" t="s">
        <v>299</v>
      </c>
      <c r="G13480" t="s">
        <v>300</v>
      </c>
      <c r="H13480" t="s">
        <v>297</v>
      </c>
      <c r="I13480" t="s">
        <v>298</v>
      </c>
      <c r="J13480" s="65">
        <v>17290</v>
      </c>
      <c r="K13480" t="str">
        <f t="shared" si="492"/>
        <v>38VI2100HLTI</v>
      </c>
      <c r="L13480">
        <f t="shared" si="493"/>
        <v>17290</v>
      </c>
    </row>
    <row r="13481" spans="1:12">
      <c r="A13481" s="65">
        <v>38</v>
      </c>
      <c r="B13481" t="s">
        <v>400</v>
      </c>
      <c r="C13481" s="65">
        <v>11</v>
      </c>
      <c r="D13481" t="s">
        <v>237</v>
      </c>
      <c r="E13481" s="65">
        <v>1</v>
      </c>
      <c r="F13481" t="s">
        <v>299</v>
      </c>
      <c r="G13481" t="s">
        <v>300</v>
      </c>
      <c r="H13481" t="s">
        <v>287</v>
      </c>
      <c r="I13481" t="s">
        <v>288</v>
      </c>
      <c r="J13481" s="65">
        <v>20242</v>
      </c>
      <c r="K13481" t="str">
        <f t="shared" si="492"/>
        <v>38VI2100HLBL</v>
      </c>
      <c r="L13481">
        <f t="shared" si="493"/>
        <v>20242</v>
      </c>
    </row>
    <row r="13482" spans="1:12">
      <c r="A13482" s="65">
        <v>38</v>
      </c>
      <c r="B13482" t="s">
        <v>400</v>
      </c>
      <c r="C13482" s="65">
        <v>11</v>
      </c>
      <c r="D13482" t="s">
        <v>237</v>
      </c>
      <c r="E13482" s="65">
        <v>1</v>
      </c>
      <c r="F13482" t="s">
        <v>299</v>
      </c>
      <c r="G13482" t="s">
        <v>300</v>
      </c>
      <c r="H13482" t="s">
        <v>291</v>
      </c>
      <c r="I13482" t="s">
        <v>292</v>
      </c>
      <c r="J13482" s="65">
        <v>13.5</v>
      </c>
      <c r="K13482" t="str">
        <f t="shared" si="492"/>
        <v>38VI2100GRAM</v>
      </c>
      <c r="L13482">
        <f t="shared" si="493"/>
        <v>13.5</v>
      </c>
    </row>
    <row r="13483" spans="1:12">
      <c r="A13483" s="65">
        <v>38</v>
      </c>
      <c r="B13483" t="s">
        <v>400</v>
      </c>
      <c r="C13483" s="65">
        <v>11</v>
      </c>
      <c r="D13483" t="s">
        <v>237</v>
      </c>
      <c r="E13483" s="65">
        <v>1</v>
      </c>
      <c r="F13483" t="s">
        <v>301</v>
      </c>
      <c r="G13483" t="s">
        <v>302</v>
      </c>
      <c r="H13483" t="s">
        <v>293</v>
      </c>
      <c r="I13483" t="s">
        <v>294</v>
      </c>
      <c r="J13483" s="65">
        <v>0</v>
      </c>
      <c r="K13483" t="str">
        <f t="shared" si="492"/>
        <v>38VI2110HLTO</v>
      </c>
      <c r="L13483">
        <f t="shared" si="493"/>
        <v>0</v>
      </c>
    </row>
    <row r="13484" spans="1:12">
      <c r="A13484" s="65">
        <v>38</v>
      </c>
      <c r="B13484" t="s">
        <v>400</v>
      </c>
      <c r="C13484" s="65">
        <v>11</v>
      </c>
      <c r="D13484" t="s">
        <v>237</v>
      </c>
      <c r="E13484" s="65">
        <v>1</v>
      </c>
      <c r="F13484" t="s">
        <v>301</v>
      </c>
      <c r="G13484" t="s">
        <v>302</v>
      </c>
      <c r="H13484" t="s">
        <v>295</v>
      </c>
      <c r="I13484" t="s">
        <v>296</v>
      </c>
      <c r="J13484" s="65">
        <v>0</v>
      </c>
      <c r="K13484" t="str">
        <f t="shared" si="492"/>
        <v>38VI2110HLRC</v>
      </c>
      <c r="L13484">
        <f t="shared" si="493"/>
        <v>0</v>
      </c>
    </row>
    <row r="13485" spans="1:12">
      <c r="A13485" s="65">
        <v>38</v>
      </c>
      <c r="B13485" t="s">
        <v>400</v>
      </c>
      <c r="C13485" s="65">
        <v>11</v>
      </c>
      <c r="D13485" t="s">
        <v>237</v>
      </c>
      <c r="E13485" s="65">
        <v>1</v>
      </c>
      <c r="F13485" t="s">
        <v>301</v>
      </c>
      <c r="G13485" t="s">
        <v>302</v>
      </c>
      <c r="H13485" t="s">
        <v>287</v>
      </c>
      <c r="I13485" t="s">
        <v>288</v>
      </c>
      <c r="J13485" s="65">
        <v>0</v>
      </c>
      <c r="K13485" t="str">
        <f t="shared" si="492"/>
        <v>38VI2110HLBL</v>
      </c>
      <c r="L13485">
        <f t="shared" si="493"/>
        <v>0</v>
      </c>
    </row>
    <row r="13486" spans="1:12">
      <c r="A13486" s="65">
        <v>38</v>
      </c>
      <c r="B13486" t="s">
        <v>400</v>
      </c>
      <c r="C13486" s="65">
        <v>11</v>
      </c>
      <c r="D13486" t="s">
        <v>237</v>
      </c>
      <c r="E13486" s="65">
        <v>1</v>
      </c>
      <c r="F13486" t="s">
        <v>301</v>
      </c>
      <c r="G13486" t="s">
        <v>302</v>
      </c>
      <c r="H13486" t="s">
        <v>297</v>
      </c>
      <c r="I13486" t="s">
        <v>298</v>
      </c>
      <c r="J13486" s="65">
        <v>0</v>
      </c>
      <c r="K13486" t="str">
        <f t="shared" si="492"/>
        <v>38VI2110HLTI</v>
      </c>
      <c r="L13486">
        <f t="shared" si="493"/>
        <v>0</v>
      </c>
    </row>
    <row r="13487" spans="1:12">
      <c r="A13487" s="65">
        <v>38</v>
      </c>
      <c r="B13487" t="s">
        <v>400</v>
      </c>
      <c r="C13487" s="65">
        <v>11</v>
      </c>
      <c r="D13487" t="s">
        <v>237</v>
      </c>
      <c r="E13487" s="65">
        <v>1</v>
      </c>
      <c r="F13487" t="s">
        <v>303</v>
      </c>
      <c r="G13487" t="s">
        <v>304</v>
      </c>
      <c r="H13487" t="s">
        <v>295</v>
      </c>
      <c r="I13487" t="s">
        <v>296</v>
      </c>
      <c r="J13487" s="65">
        <v>0</v>
      </c>
      <c r="K13487" t="str">
        <f t="shared" si="492"/>
        <v>38VI2120HLRC</v>
      </c>
      <c r="L13487">
        <f t="shared" si="493"/>
        <v>0</v>
      </c>
    </row>
    <row r="13488" spans="1:12">
      <c r="A13488" s="65">
        <v>38</v>
      </c>
      <c r="B13488" t="s">
        <v>400</v>
      </c>
      <c r="C13488" s="65">
        <v>11</v>
      </c>
      <c r="D13488" t="s">
        <v>237</v>
      </c>
      <c r="E13488" s="65">
        <v>1</v>
      </c>
      <c r="F13488" t="s">
        <v>303</v>
      </c>
      <c r="G13488" t="s">
        <v>304</v>
      </c>
      <c r="H13488" t="s">
        <v>287</v>
      </c>
      <c r="I13488" t="s">
        <v>288</v>
      </c>
      <c r="J13488" s="65">
        <v>0</v>
      </c>
      <c r="K13488" t="str">
        <f t="shared" si="492"/>
        <v>38VI2120HLBL</v>
      </c>
      <c r="L13488">
        <f t="shared" si="493"/>
        <v>0</v>
      </c>
    </row>
    <row r="13489" spans="1:12">
      <c r="A13489" s="65">
        <v>38</v>
      </c>
      <c r="B13489" t="s">
        <v>400</v>
      </c>
      <c r="C13489" s="65">
        <v>11</v>
      </c>
      <c r="D13489" t="s">
        <v>237</v>
      </c>
      <c r="E13489" s="65">
        <v>1</v>
      </c>
      <c r="F13489" t="s">
        <v>303</v>
      </c>
      <c r="G13489" t="s">
        <v>304</v>
      </c>
      <c r="H13489" t="s">
        <v>293</v>
      </c>
      <c r="I13489" t="s">
        <v>294</v>
      </c>
      <c r="J13489" s="65">
        <v>0</v>
      </c>
      <c r="K13489" t="str">
        <f t="shared" si="492"/>
        <v>38VI2120HLTO</v>
      </c>
      <c r="L13489">
        <f t="shared" si="493"/>
        <v>0</v>
      </c>
    </row>
    <row r="13490" spans="1:12">
      <c r="A13490" s="65">
        <v>38</v>
      </c>
      <c r="B13490" t="s">
        <v>400</v>
      </c>
      <c r="C13490" s="65">
        <v>11</v>
      </c>
      <c r="D13490" t="s">
        <v>237</v>
      </c>
      <c r="E13490" s="65">
        <v>1</v>
      </c>
      <c r="F13490" t="s">
        <v>303</v>
      </c>
      <c r="G13490" t="s">
        <v>304</v>
      </c>
      <c r="H13490" t="s">
        <v>297</v>
      </c>
      <c r="I13490" t="s">
        <v>298</v>
      </c>
      <c r="J13490" s="65">
        <v>0</v>
      </c>
      <c r="K13490" t="str">
        <f t="shared" si="492"/>
        <v>38VI2120HLTI</v>
      </c>
      <c r="L13490">
        <f t="shared" si="493"/>
        <v>0</v>
      </c>
    </row>
    <row r="13491" spans="1:12">
      <c r="A13491" s="65">
        <v>38</v>
      </c>
      <c r="B13491" t="s">
        <v>400</v>
      </c>
      <c r="C13491" s="65">
        <v>11</v>
      </c>
      <c r="D13491" t="s">
        <v>237</v>
      </c>
      <c r="E13491" s="65">
        <v>1</v>
      </c>
      <c r="F13491" t="s">
        <v>305</v>
      </c>
      <c r="G13491" t="s">
        <v>306</v>
      </c>
      <c r="H13491" t="s">
        <v>297</v>
      </c>
      <c r="I13491" t="s">
        <v>298</v>
      </c>
      <c r="J13491" s="65">
        <v>17290</v>
      </c>
      <c r="K13491" t="str">
        <f t="shared" si="492"/>
        <v>38VI2190HLTI</v>
      </c>
      <c r="L13491">
        <f t="shared" si="493"/>
        <v>17290</v>
      </c>
    </row>
    <row r="13492" spans="1:12">
      <c r="A13492" s="65">
        <v>38</v>
      </c>
      <c r="B13492" t="s">
        <v>400</v>
      </c>
      <c r="C13492" s="65">
        <v>11</v>
      </c>
      <c r="D13492" t="s">
        <v>237</v>
      </c>
      <c r="E13492" s="65">
        <v>1</v>
      </c>
      <c r="F13492" t="s">
        <v>305</v>
      </c>
      <c r="G13492" t="s">
        <v>306</v>
      </c>
      <c r="H13492" t="s">
        <v>293</v>
      </c>
      <c r="I13492" t="s">
        <v>294</v>
      </c>
      <c r="J13492" s="65">
        <v>38544</v>
      </c>
      <c r="K13492" t="str">
        <f t="shared" si="492"/>
        <v>38VI2190HLTO</v>
      </c>
      <c r="L13492">
        <f t="shared" si="493"/>
        <v>38544</v>
      </c>
    </row>
    <row r="13493" spans="1:12">
      <c r="A13493" s="65">
        <v>38</v>
      </c>
      <c r="B13493" t="s">
        <v>400</v>
      </c>
      <c r="C13493" s="65">
        <v>11</v>
      </c>
      <c r="D13493" t="s">
        <v>237</v>
      </c>
      <c r="E13493" s="65">
        <v>1</v>
      </c>
      <c r="F13493" t="s">
        <v>305</v>
      </c>
      <c r="G13493" t="s">
        <v>306</v>
      </c>
      <c r="H13493" t="s">
        <v>295</v>
      </c>
      <c r="I13493" t="s">
        <v>296</v>
      </c>
      <c r="J13493" s="65">
        <v>1012</v>
      </c>
      <c r="K13493" t="str">
        <f t="shared" si="492"/>
        <v>38VI2190HLRC</v>
      </c>
      <c r="L13493">
        <f t="shared" si="493"/>
        <v>1012</v>
      </c>
    </row>
    <row r="13494" spans="1:12">
      <c r="A13494" s="65">
        <v>38</v>
      </c>
      <c r="B13494" t="s">
        <v>400</v>
      </c>
      <c r="C13494" s="65">
        <v>11</v>
      </c>
      <c r="D13494" t="s">
        <v>237</v>
      </c>
      <c r="E13494" s="65">
        <v>1</v>
      </c>
      <c r="F13494" t="s">
        <v>305</v>
      </c>
      <c r="G13494" t="s">
        <v>306</v>
      </c>
      <c r="H13494" t="s">
        <v>287</v>
      </c>
      <c r="I13494" t="s">
        <v>288</v>
      </c>
      <c r="J13494" s="65">
        <v>20242</v>
      </c>
      <c r="K13494" t="str">
        <f t="shared" si="492"/>
        <v>38VI2190HLBL</v>
      </c>
      <c r="L13494">
        <f t="shared" si="493"/>
        <v>20242</v>
      </c>
    </row>
    <row r="13495" spans="1:12">
      <c r="A13495" s="65">
        <v>38</v>
      </c>
      <c r="B13495" t="s">
        <v>400</v>
      </c>
      <c r="C13495" s="65">
        <v>11</v>
      </c>
      <c r="D13495" t="s">
        <v>237</v>
      </c>
      <c r="E13495" s="65">
        <v>1</v>
      </c>
      <c r="F13495" t="s">
        <v>307</v>
      </c>
      <c r="G13495" t="s">
        <v>308</v>
      </c>
      <c r="H13495" t="s">
        <v>295</v>
      </c>
      <c r="I13495" t="s">
        <v>296</v>
      </c>
      <c r="J13495" s="65">
        <v>0</v>
      </c>
      <c r="K13495" t="str">
        <f t="shared" ref="K13495:K13558" si="494">CONCATENATE(TEXT(A13495,"00"),F13495,H13495)</f>
        <v>38VI2200HLRC</v>
      </c>
      <c r="L13495">
        <f t="shared" ref="L13495:L13558" si="495">J13495</f>
        <v>0</v>
      </c>
    </row>
    <row r="13496" spans="1:12">
      <c r="A13496" s="65">
        <v>38</v>
      </c>
      <c r="B13496" t="s">
        <v>400</v>
      </c>
      <c r="C13496" s="65">
        <v>11</v>
      </c>
      <c r="D13496" t="s">
        <v>237</v>
      </c>
      <c r="E13496" s="65">
        <v>1</v>
      </c>
      <c r="F13496" t="s">
        <v>307</v>
      </c>
      <c r="G13496" t="s">
        <v>308</v>
      </c>
      <c r="H13496" t="s">
        <v>287</v>
      </c>
      <c r="I13496" t="s">
        <v>288</v>
      </c>
      <c r="J13496" s="65">
        <v>0</v>
      </c>
      <c r="K13496" t="str">
        <f t="shared" si="494"/>
        <v>38VI2200HLBL</v>
      </c>
      <c r="L13496">
        <f t="shared" si="495"/>
        <v>0</v>
      </c>
    </row>
    <row r="13497" spans="1:12">
      <c r="A13497" s="65">
        <v>38</v>
      </c>
      <c r="B13497" t="s">
        <v>400</v>
      </c>
      <c r="C13497" s="65">
        <v>11</v>
      </c>
      <c r="D13497" t="s">
        <v>237</v>
      </c>
      <c r="E13497" s="65">
        <v>1</v>
      </c>
      <c r="F13497" t="s">
        <v>307</v>
      </c>
      <c r="G13497" t="s">
        <v>308</v>
      </c>
      <c r="H13497" t="s">
        <v>297</v>
      </c>
      <c r="I13497" t="s">
        <v>298</v>
      </c>
      <c r="J13497" s="65">
        <v>0</v>
      </c>
      <c r="K13497" t="str">
        <f t="shared" si="494"/>
        <v>38VI2200HLTI</v>
      </c>
      <c r="L13497">
        <f t="shared" si="495"/>
        <v>0</v>
      </c>
    </row>
    <row r="13498" spans="1:12">
      <c r="A13498" s="65">
        <v>38</v>
      </c>
      <c r="B13498" t="s">
        <v>400</v>
      </c>
      <c r="C13498" s="65">
        <v>11</v>
      </c>
      <c r="D13498" t="s">
        <v>237</v>
      </c>
      <c r="E13498" s="65">
        <v>1</v>
      </c>
      <c r="F13498" t="s">
        <v>307</v>
      </c>
      <c r="G13498" t="s">
        <v>308</v>
      </c>
      <c r="H13498" t="s">
        <v>291</v>
      </c>
      <c r="I13498" t="s">
        <v>292</v>
      </c>
      <c r="J13498" s="65">
        <v>0</v>
      </c>
      <c r="K13498" t="str">
        <f t="shared" si="494"/>
        <v>38VI2200GRAM</v>
      </c>
      <c r="L13498">
        <f t="shared" si="495"/>
        <v>0</v>
      </c>
    </row>
    <row r="13499" spans="1:12">
      <c r="A13499" s="65">
        <v>38</v>
      </c>
      <c r="B13499" t="s">
        <v>400</v>
      </c>
      <c r="C13499" s="65">
        <v>11</v>
      </c>
      <c r="D13499" t="s">
        <v>237</v>
      </c>
      <c r="E13499" s="65">
        <v>1</v>
      </c>
      <c r="F13499" t="s">
        <v>307</v>
      </c>
      <c r="G13499" t="s">
        <v>308</v>
      </c>
      <c r="H13499" t="s">
        <v>293</v>
      </c>
      <c r="I13499" t="s">
        <v>294</v>
      </c>
      <c r="J13499" s="65">
        <v>0</v>
      </c>
      <c r="K13499" t="str">
        <f t="shared" si="494"/>
        <v>38VI2200HLTO</v>
      </c>
      <c r="L13499">
        <f t="shared" si="495"/>
        <v>0</v>
      </c>
    </row>
    <row r="13500" spans="1:12">
      <c r="A13500" s="65">
        <v>38</v>
      </c>
      <c r="B13500" t="s">
        <v>400</v>
      </c>
      <c r="C13500" s="65">
        <v>11</v>
      </c>
      <c r="D13500" t="s">
        <v>237</v>
      </c>
      <c r="E13500" s="65">
        <v>1</v>
      </c>
      <c r="F13500" t="s">
        <v>309</v>
      </c>
      <c r="G13500" t="s">
        <v>310</v>
      </c>
      <c r="H13500" t="s">
        <v>295</v>
      </c>
      <c r="I13500" t="s">
        <v>296</v>
      </c>
      <c r="J13500" s="65">
        <v>0</v>
      </c>
      <c r="K13500" t="str">
        <f t="shared" si="494"/>
        <v>38VI2300HLRC</v>
      </c>
      <c r="L13500">
        <f t="shared" si="495"/>
        <v>0</v>
      </c>
    </row>
    <row r="13501" spans="1:12">
      <c r="A13501" s="65">
        <v>38</v>
      </c>
      <c r="B13501" t="s">
        <v>400</v>
      </c>
      <c r="C13501" s="65">
        <v>11</v>
      </c>
      <c r="D13501" t="s">
        <v>237</v>
      </c>
      <c r="E13501" s="65">
        <v>1</v>
      </c>
      <c r="F13501" t="s">
        <v>309</v>
      </c>
      <c r="G13501" t="s">
        <v>310</v>
      </c>
      <c r="H13501" t="s">
        <v>291</v>
      </c>
      <c r="I13501" t="s">
        <v>292</v>
      </c>
      <c r="J13501" s="65">
        <v>0</v>
      </c>
      <c r="K13501" t="str">
        <f t="shared" si="494"/>
        <v>38VI2300GRAM</v>
      </c>
      <c r="L13501">
        <f t="shared" si="495"/>
        <v>0</v>
      </c>
    </row>
    <row r="13502" spans="1:12">
      <c r="A13502" s="65">
        <v>38</v>
      </c>
      <c r="B13502" t="s">
        <v>400</v>
      </c>
      <c r="C13502" s="65">
        <v>11</v>
      </c>
      <c r="D13502" t="s">
        <v>237</v>
      </c>
      <c r="E13502" s="65">
        <v>1</v>
      </c>
      <c r="F13502" t="s">
        <v>309</v>
      </c>
      <c r="G13502" t="s">
        <v>310</v>
      </c>
      <c r="H13502" t="s">
        <v>297</v>
      </c>
      <c r="I13502" t="s">
        <v>298</v>
      </c>
      <c r="J13502" s="65">
        <v>0</v>
      </c>
      <c r="K13502" t="str">
        <f t="shared" si="494"/>
        <v>38VI2300HLTI</v>
      </c>
      <c r="L13502">
        <f t="shared" si="495"/>
        <v>0</v>
      </c>
    </row>
    <row r="13503" spans="1:12">
      <c r="A13503" s="65">
        <v>38</v>
      </c>
      <c r="B13503" t="s">
        <v>400</v>
      </c>
      <c r="C13503" s="65">
        <v>11</v>
      </c>
      <c r="D13503" t="s">
        <v>237</v>
      </c>
      <c r="E13503" s="65">
        <v>1</v>
      </c>
      <c r="F13503" t="s">
        <v>309</v>
      </c>
      <c r="G13503" t="s">
        <v>310</v>
      </c>
      <c r="H13503" t="s">
        <v>287</v>
      </c>
      <c r="I13503" t="s">
        <v>288</v>
      </c>
      <c r="J13503" s="65">
        <v>0</v>
      </c>
      <c r="K13503" t="str">
        <f t="shared" si="494"/>
        <v>38VI2300HLBL</v>
      </c>
      <c r="L13503">
        <f t="shared" si="495"/>
        <v>0</v>
      </c>
    </row>
    <row r="13504" spans="1:12">
      <c r="A13504" s="65">
        <v>38</v>
      </c>
      <c r="B13504" t="s">
        <v>400</v>
      </c>
      <c r="C13504" s="65">
        <v>11</v>
      </c>
      <c r="D13504" t="s">
        <v>237</v>
      </c>
      <c r="E13504" s="65">
        <v>1</v>
      </c>
      <c r="F13504" t="s">
        <v>309</v>
      </c>
      <c r="G13504" t="s">
        <v>310</v>
      </c>
      <c r="H13504" t="s">
        <v>293</v>
      </c>
      <c r="I13504" t="s">
        <v>294</v>
      </c>
      <c r="J13504" s="65">
        <v>0</v>
      </c>
      <c r="K13504" t="str">
        <f t="shared" si="494"/>
        <v>38VI2300HLTO</v>
      </c>
      <c r="L13504">
        <f t="shared" si="495"/>
        <v>0</v>
      </c>
    </row>
    <row r="13505" spans="1:12">
      <c r="A13505" s="65">
        <v>38</v>
      </c>
      <c r="B13505" t="s">
        <v>400</v>
      </c>
      <c r="C13505" s="65">
        <v>11</v>
      </c>
      <c r="D13505" t="s">
        <v>237</v>
      </c>
      <c r="E13505" s="65">
        <v>1</v>
      </c>
      <c r="F13505" t="s">
        <v>311</v>
      </c>
      <c r="G13505" t="s">
        <v>312</v>
      </c>
      <c r="H13505" t="s">
        <v>291</v>
      </c>
      <c r="I13505" t="s">
        <v>292</v>
      </c>
      <c r="J13505" s="65">
        <v>13.5</v>
      </c>
      <c r="K13505" t="str">
        <f t="shared" si="494"/>
        <v>38VI2900GRAM</v>
      </c>
      <c r="L13505">
        <f t="shared" si="495"/>
        <v>13.5</v>
      </c>
    </row>
    <row r="13506" spans="1:12">
      <c r="A13506" s="65">
        <v>38</v>
      </c>
      <c r="B13506" t="s">
        <v>400</v>
      </c>
      <c r="C13506" s="65">
        <v>11</v>
      </c>
      <c r="D13506" t="s">
        <v>237</v>
      </c>
      <c r="E13506" s="65">
        <v>1</v>
      </c>
      <c r="F13506" t="s">
        <v>311</v>
      </c>
      <c r="G13506" t="s">
        <v>312</v>
      </c>
      <c r="H13506" t="s">
        <v>293</v>
      </c>
      <c r="I13506" t="s">
        <v>294</v>
      </c>
      <c r="J13506" s="65">
        <v>20011</v>
      </c>
      <c r="K13506" t="str">
        <f t="shared" si="494"/>
        <v>38VI2900HLTO</v>
      </c>
      <c r="L13506">
        <f t="shared" si="495"/>
        <v>20011</v>
      </c>
    </row>
    <row r="13507" spans="1:12">
      <c r="A13507" s="65">
        <v>38</v>
      </c>
      <c r="B13507" t="s">
        <v>400</v>
      </c>
      <c r="C13507" s="65">
        <v>11</v>
      </c>
      <c r="D13507" t="s">
        <v>237</v>
      </c>
      <c r="E13507" s="65">
        <v>1</v>
      </c>
      <c r="F13507" t="s">
        <v>311</v>
      </c>
      <c r="G13507" t="s">
        <v>312</v>
      </c>
      <c r="H13507" t="s">
        <v>297</v>
      </c>
      <c r="I13507" t="s">
        <v>298</v>
      </c>
      <c r="J13507" s="65">
        <v>8977</v>
      </c>
      <c r="K13507" t="str">
        <f t="shared" si="494"/>
        <v>38VI2900HLTI</v>
      </c>
      <c r="L13507">
        <f t="shared" si="495"/>
        <v>8977</v>
      </c>
    </row>
    <row r="13508" spans="1:12">
      <c r="A13508" s="65">
        <v>38</v>
      </c>
      <c r="B13508" t="s">
        <v>400</v>
      </c>
      <c r="C13508" s="65">
        <v>11</v>
      </c>
      <c r="D13508" t="s">
        <v>237</v>
      </c>
      <c r="E13508" s="65">
        <v>1</v>
      </c>
      <c r="F13508" t="s">
        <v>311</v>
      </c>
      <c r="G13508" t="s">
        <v>312</v>
      </c>
      <c r="H13508" t="s">
        <v>287</v>
      </c>
      <c r="I13508" t="s">
        <v>288</v>
      </c>
      <c r="J13508" s="65">
        <v>10509</v>
      </c>
      <c r="K13508" t="str">
        <f t="shared" si="494"/>
        <v>38VI2900HLBL</v>
      </c>
      <c r="L13508">
        <f t="shared" si="495"/>
        <v>10509</v>
      </c>
    </row>
    <row r="13509" spans="1:12">
      <c r="A13509" s="65">
        <v>38</v>
      </c>
      <c r="B13509" t="s">
        <v>400</v>
      </c>
      <c r="C13509" s="65">
        <v>11</v>
      </c>
      <c r="D13509" t="s">
        <v>237</v>
      </c>
      <c r="E13509" s="65">
        <v>1</v>
      </c>
      <c r="F13509" t="s">
        <v>311</v>
      </c>
      <c r="G13509" t="s">
        <v>312</v>
      </c>
      <c r="H13509" t="s">
        <v>295</v>
      </c>
      <c r="I13509" t="s">
        <v>296</v>
      </c>
      <c r="J13509" s="65">
        <v>525</v>
      </c>
      <c r="K13509" t="str">
        <f t="shared" si="494"/>
        <v>38VI2900HLRC</v>
      </c>
      <c r="L13509">
        <f t="shared" si="495"/>
        <v>525</v>
      </c>
    </row>
    <row r="13510" spans="1:12">
      <c r="A13510" s="65">
        <v>38</v>
      </c>
      <c r="B13510" t="s">
        <v>400</v>
      </c>
      <c r="C13510" s="65">
        <v>11</v>
      </c>
      <c r="D13510" t="s">
        <v>237</v>
      </c>
      <c r="E13510" s="65">
        <v>1</v>
      </c>
      <c r="F13510" t="s">
        <v>313</v>
      </c>
      <c r="G13510" t="s">
        <v>314</v>
      </c>
      <c r="H13510" t="s">
        <v>287</v>
      </c>
      <c r="I13510" t="s">
        <v>288</v>
      </c>
      <c r="J13510" s="65">
        <v>0</v>
      </c>
      <c r="K13510" t="str">
        <f t="shared" si="494"/>
        <v>38VI2910HLBL</v>
      </c>
      <c r="L13510">
        <f t="shared" si="495"/>
        <v>0</v>
      </c>
    </row>
    <row r="13511" spans="1:12">
      <c r="A13511" s="65">
        <v>38</v>
      </c>
      <c r="B13511" t="s">
        <v>400</v>
      </c>
      <c r="C13511" s="65">
        <v>11</v>
      </c>
      <c r="D13511" t="s">
        <v>237</v>
      </c>
      <c r="E13511" s="65">
        <v>1</v>
      </c>
      <c r="F13511" t="s">
        <v>313</v>
      </c>
      <c r="G13511" t="s">
        <v>314</v>
      </c>
      <c r="H13511" t="s">
        <v>297</v>
      </c>
      <c r="I13511" t="s">
        <v>298</v>
      </c>
      <c r="J13511" s="65">
        <v>0</v>
      </c>
      <c r="K13511" t="str">
        <f t="shared" si="494"/>
        <v>38VI2910HLTI</v>
      </c>
      <c r="L13511">
        <f t="shared" si="495"/>
        <v>0</v>
      </c>
    </row>
    <row r="13512" spans="1:12">
      <c r="A13512" s="65">
        <v>38</v>
      </c>
      <c r="B13512" t="s">
        <v>400</v>
      </c>
      <c r="C13512" s="65">
        <v>11</v>
      </c>
      <c r="D13512" t="s">
        <v>237</v>
      </c>
      <c r="E13512" s="65">
        <v>1</v>
      </c>
      <c r="F13512" t="s">
        <v>313</v>
      </c>
      <c r="G13512" t="s">
        <v>314</v>
      </c>
      <c r="H13512" t="s">
        <v>295</v>
      </c>
      <c r="I13512" t="s">
        <v>296</v>
      </c>
      <c r="J13512" s="65">
        <v>0</v>
      </c>
      <c r="K13512" t="str">
        <f t="shared" si="494"/>
        <v>38VI2910HLRC</v>
      </c>
      <c r="L13512">
        <f t="shared" si="495"/>
        <v>0</v>
      </c>
    </row>
    <row r="13513" spans="1:12">
      <c r="A13513" s="65">
        <v>38</v>
      </c>
      <c r="B13513" t="s">
        <v>400</v>
      </c>
      <c r="C13513" s="65">
        <v>11</v>
      </c>
      <c r="D13513" t="s">
        <v>237</v>
      </c>
      <c r="E13513" s="65">
        <v>1</v>
      </c>
      <c r="F13513" t="s">
        <v>313</v>
      </c>
      <c r="G13513" t="s">
        <v>314</v>
      </c>
      <c r="H13513" t="s">
        <v>293</v>
      </c>
      <c r="I13513" t="s">
        <v>294</v>
      </c>
      <c r="J13513" s="65">
        <v>0</v>
      </c>
      <c r="K13513" t="str">
        <f t="shared" si="494"/>
        <v>38VI2910HLTO</v>
      </c>
      <c r="L13513">
        <f t="shared" si="495"/>
        <v>0</v>
      </c>
    </row>
    <row r="13514" spans="1:12">
      <c r="A13514" s="65">
        <v>38</v>
      </c>
      <c r="B13514" t="s">
        <v>400</v>
      </c>
      <c r="C13514" s="65">
        <v>11</v>
      </c>
      <c r="D13514" t="s">
        <v>237</v>
      </c>
      <c r="E13514" s="65">
        <v>1</v>
      </c>
      <c r="F13514" t="s">
        <v>315</v>
      </c>
      <c r="G13514" t="s">
        <v>316</v>
      </c>
      <c r="H13514" t="s">
        <v>297</v>
      </c>
      <c r="I13514" t="s">
        <v>298</v>
      </c>
      <c r="J13514" s="65">
        <v>0</v>
      </c>
      <c r="K13514" t="str">
        <f t="shared" si="494"/>
        <v>38VI2920HLTI</v>
      </c>
      <c r="L13514">
        <f t="shared" si="495"/>
        <v>0</v>
      </c>
    </row>
    <row r="13515" spans="1:12">
      <c r="A13515" s="65">
        <v>38</v>
      </c>
      <c r="B13515" t="s">
        <v>400</v>
      </c>
      <c r="C13515" s="65">
        <v>11</v>
      </c>
      <c r="D13515" t="s">
        <v>237</v>
      </c>
      <c r="E13515" s="65">
        <v>1</v>
      </c>
      <c r="F13515" t="s">
        <v>315</v>
      </c>
      <c r="G13515" t="s">
        <v>316</v>
      </c>
      <c r="H13515" t="s">
        <v>295</v>
      </c>
      <c r="I13515" t="s">
        <v>296</v>
      </c>
      <c r="J13515" s="65">
        <v>0</v>
      </c>
      <c r="K13515" t="str">
        <f t="shared" si="494"/>
        <v>38VI2920HLRC</v>
      </c>
      <c r="L13515">
        <f t="shared" si="495"/>
        <v>0</v>
      </c>
    </row>
    <row r="13516" spans="1:12">
      <c r="A13516" s="65">
        <v>38</v>
      </c>
      <c r="B13516" t="s">
        <v>400</v>
      </c>
      <c r="C13516" s="65">
        <v>11</v>
      </c>
      <c r="D13516" t="s">
        <v>237</v>
      </c>
      <c r="E13516" s="65">
        <v>1</v>
      </c>
      <c r="F13516" t="s">
        <v>315</v>
      </c>
      <c r="G13516" t="s">
        <v>316</v>
      </c>
      <c r="H13516" t="s">
        <v>293</v>
      </c>
      <c r="I13516" t="s">
        <v>294</v>
      </c>
      <c r="J13516" s="65">
        <v>0</v>
      </c>
      <c r="K13516" t="str">
        <f t="shared" si="494"/>
        <v>38VI2920HLTO</v>
      </c>
      <c r="L13516">
        <f t="shared" si="495"/>
        <v>0</v>
      </c>
    </row>
    <row r="13517" spans="1:12">
      <c r="A13517" s="65">
        <v>38</v>
      </c>
      <c r="B13517" t="s">
        <v>400</v>
      </c>
      <c r="C13517" s="65">
        <v>11</v>
      </c>
      <c r="D13517" t="s">
        <v>237</v>
      </c>
      <c r="E13517" s="65">
        <v>1</v>
      </c>
      <c r="F13517" t="s">
        <v>315</v>
      </c>
      <c r="G13517" t="s">
        <v>316</v>
      </c>
      <c r="H13517" t="s">
        <v>287</v>
      </c>
      <c r="I13517" t="s">
        <v>288</v>
      </c>
      <c r="J13517" s="65">
        <v>0</v>
      </c>
      <c r="K13517" t="str">
        <f t="shared" si="494"/>
        <v>38VI2920HLBL</v>
      </c>
      <c r="L13517">
        <f t="shared" si="495"/>
        <v>0</v>
      </c>
    </row>
    <row r="13518" spans="1:12">
      <c r="A13518" s="65">
        <v>38</v>
      </c>
      <c r="B13518" t="s">
        <v>400</v>
      </c>
      <c r="C13518" s="65">
        <v>11</v>
      </c>
      <c r="D13518" t="s">
        <v>237</v>
      </c>
      <c r="E13518" s="65">
        <v>1</v>
      </c>
      <c r="F13518" t="s">
        <v>317</v>
      </c>
      <c r="G13518" t="s">
        <v>318</v>
      </c>
      <c r="H13518" t="s">
        <v>287</v>
      </c>
      <c r="I13518" t="s">
        <v>288</v>
      </c>
      <c r="J13518" s="65">
        <v>0</v>
      </c>
      <c r="K13518" t="str">
        <f t="shared" si="494"/>
        <v>38VI2930HLBL</v>
      </c>
      <c r="L13518">
        <f t="shared" si="495"/>
        <v>0</v>
      </c>
    </row>
    <row r="13519" spans="1:12">
      <c r="A13519" s="65">
        <v>38</v>
      </c>
      <c r="B13519" t="s">
        <v>400</v>
      </c>
      <c r="C13519" s="65">
        <v>11</v>
      </c>
      <c r="D13519" t="s">
        <v>237</v>
      </c>
      <c r="E13519" s="65">
        <v>1</v>
      </c>
      <c r="F13519" t="s">
        <v>317</v>
      </c>
      <c r="G13519" t="s">
        <v>318</v>
      </c>
      <c r="H13519" t="s">
        <v>297</v>
      </c>
      <c r="I13519" t="s">
        <v>298</v>
      </c>
      <c r="J13519" s="65">
        <v>0</v>
      </c>
      <c r="K13519" t="str">
        <f t="shared" si="494"/>
        <v>38VI2930HLTI</v>
      </c>
      <c r="L13519">
        <f t="shared" si="495"/>
        <v>0</v>
      </c>
    </row>
    <row r="13520" spans="1:12">
      <c r="A13520" s="65">
        <v>38</v>
      </c>
      <c r="B13520" t="s">
        <v>400</v>
      </c>
      <c r="C13520" s="65">
        <v>11</v>
      </c>
      <c r="D13520" t="s">
        <v>237</v>
      </c>
      <c r="E13520" s="65">
        <v>1</v>
      </c>
      <c r="F13520" t="s">
        <v>317</v>
      </c>
      <c r="G13520" t="s">
        <v>318</v>
      </c>
      <c r="H13520" t="s">
        <v>293</v>
      </c>
      <c r="I13520" t="s">
        <v>294</v>
      </c>
      <c r="J13520" s="65">
        <v>0</v>
      </c>
      <c r="K13520" t="str">
        <f t="shared" si="494"/>
        <v>38VI2930HLTO</v>
      </c>
      <c r="L13520">
        <f t="shared" si="495"/>
        <v>0</v>
      </c>
    </row>
    <row r="13521" spans="1:12">
      <c r="A13521" s="65">
        <v>38</v>
      </c>
      <c r="B13521" t="s">
        <v>400</v>
      </c>
      <c r="C13521" s="65">
        <v>11</v>
      </c>
      <c r="D13521" t="s">
        <v>237</v>
      </c>
      <c r="E13521" s="65">
        <v>1</v>
      </c>
      <c r="F13521" t="s">
        <v>317</v>
      </c>
      <c r="G13521" t="s">
        <v>318</v>
      </c>
      <c r="H13521" t="s">
        <v>295</v>
      </c>
      <c r="I13521" t="s">
        <v>296</v>
      </c>
      <c r="J13521" s="65">
        <v>0</v>
      </c>
      <c r="K13521" t="str">
        <f t="shared" si="494"/>
        <v>38VI2930HLRC</v>
      </c>
      <c r="L13521">
        <f t="shared" si="495"/>
        <v>0</v>
      </c>
    </row>
    <row r="13522" spans="1:12">
      <c r="A13522" s="65">
        <v>38</v>
      </c>
      <c r="B13522" t="s">
        <v>400</v>
      </c>
      <c r="C13522" s="65">
        <v>11</v>
      </c>
      <c r="D13522" t="s">
        <v>237</v>
      </c>
      <c r="E13522" s="65">
        <v>1</v>
      </c>
      <c r="F13522" t="s">
        <v>319</v>
      </c>
      <c r="G13522" t="s">
        <v>320</v>
      </c>
      <c r="H13522" t="s">
        <v>287</v>
      </c>
      <c r="I13522" t="s">
        <v>288</v>
      </c>
      <c r="J13522" s="65">
        <v>0</v>
      </c>
      <c r="K13522" t="str">
        <f t="shared" si="494"/>
        <v>38VI2940HLBL</v>
      </c>
      <c r="L13522">
        <f t="shared" si="495"/>
        <v>0</v>
      </c>
    </row>
    <row r="13523" spans="1:12">
      <c r="A13523" s="65">
        <v>38</v>
      </c>
      <c r="B13523" t="s">
        <v>400</v>
      </c>
      <c r="C13523" s="65">
        <v>11</v>
      </c>
      <c r="D13523" t="s">
        <v>237</v>
      </c>
      <c r="E13523" s="65">
        <v>1</v>
      </c>
      <c r="F13523" t="s">
        <v>319</v>
      </c>
      <c r="G13523" t="s">
        <v>320</v>
      </c>
      <c r="H13523" t="s">
        <v>297</v>
      </c>
      <c r="I13523" t="s">
        <v>298</v>
      </c>
      <c r="J13523" s="65">
        <v>0</v>
      </c>
      <c r="K13523" t="str">
        <f t="shared" si="494"/>
        <v>38VI2940HLTI</v>
      </c>
      <c r="L13523">
        <f t="shared" si="495"/>
        <v>0</v>
      </c>
    </row>
    <row r="13524" spans="1:12">
      <c r="A13524" s="65">
        <v>38</v>
      </c>
      <c r="B13524" t="s">
        <v>400</v>
      </c>
      <c r="C13524" s="65">
        <v>11</v>
      </c>
      <c r="D13524" t="s">
        <v>237</v>
      </c>
      <c r="E13524" s="65">
        <v>1</v>
      </c>
      <c r="F13524" t="s">
        <v>319</v>
      </c>
      <c r="G13524" t="s">
        <v>320</v>
      </c>
      <c r="H13524" t="s">
        <v>293</v>
      </c>
      <c r="I13524" t="s">
        <v>294</v>
      </c>
      <c r="J13524" s="65">
        <v>0</v>
      </c>
      <c r="K13524" t="str">
        <f t="shared" si="494"/>
        <v>38VI2940HLTO</v>
      </c>
      <c r="L13524">
        <f t="shared" si="495"/>
        <v>0</v>
      </c>
    </row>
    <row r="13525" spans="1:12">
      <c r="A13525" s="65">
        <v>38</v>
      </c>
      <c r="B13525" t="s">
        <v>400</v>
      </c>
      <c r="C13525" s="65">
        <v>11</v>
      </c>
      <c r="D13525" t="s">
        <v>237</v>
      </c>
      <c r="E13525" s="65">
        <v>1</v>
      </c>
      <c r="F13525" t="s">
        <v>319</v>
      </c>
      <c r="G13525" t="s">
        <v>320</v>
      </c>
      <c r="H13525" t="s">
        <v>295</v>
      </c>
      <c r="I13525" t="s">
        <v>296</v>
      </c>
      <c r="J13525" s="65">
        <v>0</v>
      </c>
      <c r="K13525" t="str">
        <f t="shared" si="494"/>
        <v>38VI2940HLRC</v>
      </c>
      <c r="L13525">
        <f t="shared" si="495"/>
        <v>0</v>
      </c>
    </row>
    <row r="13526" spans="1:12">
      <c r="A13526" s="65">
        <v>38</v>
      </c>
      <c r="B13526" t="s">
        <v>400</v>
      </c>
      <c r="C13526" s="65">
        <v>11</v>
      </c>
      <c r="D13526" t="s">
        <v>237</v>
      </c>
      <c r="E13526" s="65">
        <v>1</v>
      </c>
      <c r="F13526" t="s">
        <v>321</v>
      </c>
      <c r="G13526" t="s">
        <v>322</v>
      </c>
      <c r="H13526" t="s">
        <v>287</v>
      </c>
      <c r="I13526" t="s">
        <v>288</v>
      </c>
      <c r="J13526" s="65">
        <v>10509</v>
      </c>
      <c r="K13526" t="str">
        <f t="shared" si="494"/>
        <v>38VI2990HLBL</v>
      </c>
      <c r="L13526">
        <f t="shared" si="495"/>
        <v>10509</v>
      </c>
    </row>
    <row r="13527" spans="1:12">
      <c r="A13527" s="65">
        <v>38</v>
      </c>
      <c r="B13527" t="s">
        <v>400</v>
      </c>
      <c r="C13527" s="65">
        <v>11</v>
      </c>
      <c r="D13527" t="s">
        <v>237</v>
      </c>
      <c r="E13527" s="65">
        <v>1</v>
      </c>
      <c r="F13527" t="s">
        <v>321</v>
      </c>
      <c r="G13527" t="s">
        <v>322</v>
      </c>
      <c r="H13527" t="s">
        <v>297</v>
      </c>
      <c r="I13527" t="s">
        <v>298</v>
      </c>
      <c r="J13527" s="65">
        <v>8977</v>
      </c>
      <c r="K13527" t="str">
        <f t="shared" si="494"/>
        <v>38VI2990HLTI</v>
      </c>
      <c r="L13527">
        <f t="shared" si="495"/>
        <v>8977</v>
      </c>
    </row>
    <row r="13528" spans="1:12">
      <c r="A13528" s="65">
        <v>38</v>
      </c>
      <c r="B13528" t="s">
        <v>400</v>
      </c>
      <c r="C13528" s="65">
        <v>11</v>
      </c>
      <c r="D13528" t="s">
        <v>237</v>
      </c>
      <c r="E13528" s="65">
        <v>1</v>
      </c>
      <c r="F13528" t="s">
        <v>321</v>
      </c>
      <c r="G13528" t="s">
        <v>322</v>
      </c>
      <c r="H13528" t="s">
        <v>295</v>
      </c>
      <c r="I13528" t="s">
        <v>296</v>
      </c>
      <c r="J13528" s="65">
        <v>525</v>
      </c>
      <c r="K13528" t="str">
        <f t="shared" si="494"/>
        <v>38VI2990HLRC</v>
      </c>
      <c r="L13528">
        <f t="shared" si="495"/>
        <v>525</v>
      </c>
    </row>
    <row r="13529" spans="1:12">
      <c r="A13529" s="65">
        <v>38</v>
      </c>
      <c r="B13529" t="s">
        <v>400</v>
      </c>
      <c r="C13529" s="65">
        <v>11</v>
      </c>
      <c r="D13529" t="s">
        <v>237</v>
      </c>
      <c r="E13529" s="65">
        <v>1</v>
      </c>
      <c r="F13529" t="s">
        <v>321</v>
      </c>
      <c r="G13529" t="s">
        <v>322</v>
      </c>
      <c r="H13529" t="s">
        <v>293</v>
      </c>
      <c r="I13529" t="s">
        <v>294</v>
      </c>
      <c r="J13529" s="65">
        <v>20011</v>
      </c>
      <c r="K13529" t="str">
        <f t="shared" si="494"/>
        <v>38VI2990HLTO</v>
      </c>
      <c r="L13529">
        <f t="shared" si="495"/>
        <v>20011</v>
      </c>
    </row>
    <row r="13530" spans="1:12">
      <c r="A13530" s="65">
        <v>38</v>
      </c>
      <c r="B13530" t="s">
        <v>400</v>
      </c>
      <c r="C13530" s="65">
        <v>11</v>
      </c>
      <c r="D13530" t="s">
        <v>237</v>
      </c>
      <c r="E13530" s="65">
        <v>1</v>
      </c>
      <c r="F13530" t="s">
        <v>323</v>
      </c>
      <c r="G13530" t="s">
        <v>324</v>
      </c>
      <c r="H13530" t="s">
        <v>325</v>
      </c>
      <c r="I13530" t="s">
        <v>326</v>
      </c>
      <c r="J13530" s="65">
        <v>0</v>
      </c>
      <c r="K13530" t="str">
        <f t="shared" si="494"/>
        <v>38VI3000HLZM</v>
      </c>
      <c r="L13530">
        <f t="shared" si="495"/>
        <v>0</v>
      </c>
    </row>
    <row r="13531" spans="1:12">
      <c r="A13531" s="65">
        <v>38</v>
      </c>
      <c r="B13531" t="s">
        <v>400</v>
      </c>
      <c r="C13531" s="65">
        <v>11</v>
      </c>
      <c r="D13531" t="s">
        <v>237</v>
      </c>
      <c r="E13531" s="65">
        <v>1</v>
      </c>
      <c r="F13531" t="s">
        <v>327</v>
      </c>
      <c r="G13531" t="s">
        <v>328</v>
      </c>
      <c r="H13531" t="s">
        <v>325</v>
      </c>
      <c r="I13531" t="s">
        <v>326</v>
      </c>
      <c r="J13531" s="65">
        <v>0</v>
      </c>
      <c r="K13531" t="str">
        <f t="shared" si="494"/>
        <v>38VI3100HLZM</v>
      </c>
      <c r="L13531">
        <f t="shared" si="495"/>
        <v>0</v>
      </c>
    </row>
    <row r="13532" spans="1:12">
      <c r="A13532" s="65">
        <v>38</v>
      </c>
      <c r="B13532" t="s">
        <v>400</v>
      </c>
      <c r="C13532" s="65">
        <v>11</v>
      </c>
      <c r="D13532" t="s">
        <v>237</v>
      </c>
      <c r="E13532" s="65">
        <v>1</v>
      </c>
      <c r="F13532" t="s">
        <v>329</v>
      </c>
      <c r="G13532" t="s">
        <v>330</v>
      </c>
      <c r="H13532" t="s">
        <v>325</v>
      </c>
      <c r="I13532" t="s">
        <v>326</v>
      </c>
      <c r="J13532" s="65">
        <v>0</v>
      </c>
      <c r="K13532" t="str">
        <f t="shared" si="494"/>
        <v>38VI3200HLZM</v>
      </c>
      <c r="L13532">
        <f t="shared" si="495"/>
        <v>0</v>
      </c>
    </row>
    <row r="13533" spans="1:12">
      <c r="A13533" s="65">
        <v>38</v>
      </c>
      <c r="B13533" t="s">
        <v>400</v>
      </c>
      <c r="C13533" s="65">
        <v>11</v>
      </c>
      <c r="D13533" t="s">
        <v>237</v>
      </c>
      <c r="E13533" s="65">
        <v>1</v>
      </c>
      <c r="F13533" t="s">
        <v>331</v>
      </c>
      <c r="G13533" t="s">
        <v>332</v>
      </c>
      <c r="H13533" t="s">
        <v>325</v>
      </c>
      <c r="I13533" t="s">
        <v>326</v>
      </c>
      <c r="J13533" s="65">
        <v>0</v>
      </c>
      <c r="K13533" t="str">
        <f t="shared" si="494"/>
        <v>38VI3300HLZM</v>
      </c>
      <c r="L13533">
        <f t="shared" si="495"/>
        <v>0</v>
      </c>
    </row>
    <row r="13534" spans="1:12">
      <c r="A13534" s="65">
        <v>38</v>
      </c>
      <c r="B13534" t="s">
        <v>400</v>
      </c>
      <c r="C13534" s="65">
        <v>11</v>
      </c>
      <c r="D13534" t="s">
        <v>237</v>
      </c>
      <c r="E13534" s="65">
        <v>1</v>
      </c>
      <c r="F13534" t="s">
        <v>333</v>
      </c>
      <c r="G13534" t="s">
        <v>334</v>
      </c>
      <c r="H13534" t="s">
        <v>325</v>
      </c>
      <c r="I13534" t="s">
        <v>326</v>
      </c>
      <c r="J13534" s="65">
        <v>0</v>
      </c>
      <c r="K13534" t="str">
        <f t="shared" si="494"/>
        <v>38VI3400HLZM</v>
      </c>
      <c r="L13534">
        <f t="shared" si="495"/>
        <v>0</v>
      </c>
    </row>
    <row r="13535" spans="1:12">
      <c r="A13535" s="65">
        <v>38</v>
      </c>
      <c r="B13535" t="s">
        <v>400</v>
      </c>
      <c r="C13535" s="65">
        <v>11</v>
      </c>
      <c r="D13535" t="s">
        <v>237</v>
      </c>
      <c r="E13535" s="65">
        <v>1</v>
      </c>
      <c r="F13535" t="s">
        <v>335</v>
      </c>
      <c r="G13535" t="s">
        <v>336</v>
      </c>
      <c r="H13535" t="s">
        <v>337</v>
      </c>
      <c r="I13535" t="s">
        <v>338</v>
      </c>
      <c r="J13535" s="65">
        <v>0</v>
      </c>
      <c r="K13535" t="str">
        <f t="shared" si="494"/>
        <v>38VI4000PRUP</v>
      </c>
      <c r="L13535">
        <f t="shared" si="495"/>
        <v>0</v>
      </c>
    </row>
    <row r="13536" spans="1:12">
      <c r="A13536" s="65">
        <v>38</v>
      </c>
      <c r="B13536" t="s">
        <v>400</v>
      </c>
      <c r="C13536" s="65">
        <v>11</v>
      </c>
      <c r="D13536" t="s">
        <v>237</v>
      </c>
      <c r="E13536" s="65">
        <v>1</v>
      </c>
      <c r="F13536" t="s">
        <v>339</v>
      </c>
      <c r="G13536" t="s">
        <v>340</v>
      </c>
      <c r="H13536" t="s">
        <v>341</v>
      </c>
      <c r="I13536" t="s">
        <v>67</v>
      </c>
      <c r="J13536" s="65">
        <v>4858</v>
      </c>
      <c r="K13536" t="str">
        <f t="shared" si="494"/>
        <v>38VI5100SUPF</v>
      </c>
      <c r="L13536">
        <f t="shared" si="495"/>
        <v>4858</v>
      </c>
    </row>
    <row r="13537" spans="1:12">
      <c r="A13537" s="65">
        <v>38</v>
      </c>
      <c r="B13537" t="s">
        <v>400</v>
      </c>
      <c r="C13537" s="65">
        <v>11</v>
      </c>
      <c r="D13537" t="s">
        <v>237</v>
      </c>
      <c r="E13537" s="65">
        <v>1</v>
      </c>
      <c r="F13537" t="s">
        <v>339</v>
      </c>
      <c r="G13537" t="s">
        <v>340</v>
      </c>
      <c r="H13537" t="s">
        <v>343</v>
      </c>
      <c r="I13537" t="s">
        <v>344</v>
      </c>
      <c r="J13537" s="65">
        <v>4960</v>
      </c>
      <c r="K13537" t="str">
        <f t="shared" si="494"/>
        <v>38VI5100SUPR</v>
      </c>
      <c r="L13537">
        <f t="shared" si="495"/>
        <v>4960</v>
      </c>
    </row>
    <row r="13538" spans="1:12">
      <c r="A13538" s="65">
        <v>38</v>
      </c>
      <c r="B13538" t="s">
        <v>400</v>
      </c>
      <c r="C13538" s="65">
        <v>11</v>
      </c>
      <c r="D13538" t="s">
        <v>237</v>
      </c>
      <c r="E13538" s="65">
        <v>1</v>
      </c>
      <c r="F13538" t="s">
        <v>339</v>
      </c>
      <c r="G13538" t="s">
        <v>340</v>
      </c>
      <c r="H13538" t="s">
        <v>342</v>
      </c>
      <c r="I13538" t="s">
        <v>68</v>
      </c>
      <c r="J13538" s="65">
        <v>8365</v>
      </c>
      <c r="K13538" t="str">
        <f t="shared" si="494"/>
        <v>38VI5100PROD</v>
      </c>
      <c r="L13538">
        <f t="shared" si="495"/>
        <v>8365</v>
      </c>
    </row>
    <row r="13539" spans="1:12">
      <c r="A13539" s="65">
        <v>38</v>
      </c>
      <c r="B13539" t="s">
        <v>400</v>
      </c>
      <c r="C13539" s="65">
        <v>11</v>
      </c>
      <c r="D13539" t="s">
        <v>237</v>
      </c>
      <c r="E13539" s="65">
        <v>1</v>
      </c>
      <c r="F13539" t="s">
        <v>345</v>
      </c>
      <c r="G13539" t="s">
        <v>346</v>
      </c>
      <c r="H13539" t="s">
        <v>342</v>
      </c>
      <c r="I13539" t="s">
        <v>68</v>
      </c>
      <c r="J13539" s="65">
        <v>5647</v>
      </c>
      <c r="K13539" t="str">
        <f t="shared" si="494"/>
        <v>38VI5110PROD</v>
      </c>
      <c r="L13539">
        <f t="shared" si="495"/>
        <v>5647</v>
      </c>
    </row>
    <row r="13540" spans="1:12">
      <c r="A13540" s="65">
        <v>38</v>
      </c>
      <c r="B13540" t="s">
        <v>400</v>
      </c>
      <c r="C13540" s="65">
        <v>11</v>
      </c>
      <c r="D13540" t="s">
        <v>237</v>
      </c>
      <c r="E13540" s="65">
        <v>1</v>
      </c>
      <c r="F13540" t="s">
        <v>345</v>
      </c>
      <c r="G13540" t="s">
        <v>346</v>
      </c>
      <c r="H13540" t="s">
        <v>343</v>
      </c>
      <c r="I13540" t="s">
        <v>344</v>
      </c>
      <c r="J13540" s="65">
        <v>4176</v>
      </c>
      <c r="K13540" t="str">
        <f t="shared" si="494"/>
        <v>38VI5110SUPR</v>
      </c>
      <c r="L13540">
        <f t="shared" si="495"/>
        <v>4176</v>
      </c>
    </row>
    <row r="13541" spans="1:12">
      <c r="A13541" s="65">
        <v>38</v>
      </c>
      <c r="B13541" t="s">
        <v>400</v>
      </c>
      <c r="C13541" s="65">
        <v>11</v>
      </c>
      <c r="D13541" t="s">
        <v>237</v>
      </c>
      <c r="E13541" s="65">
        <v>1</v>
      </c>
      <c r="F13541" t="s">
        <v>345</v>
      </c>
      <c r="G13541" t="s">
        <v>346</v>
      </c>
      <c r="H13541" t="s">
        <v>341</v>
      </c>
      <c r="I13541" t="s">
        <v>67</v>
      </c>
      <c r="J13541" s="65">
        <v>4090</v>
      </c>
      <c r="K13541" t="str">
        <f t="shared" si="494"/>
        <v>38VI5110SUPF</v>
      </c>
      <c r="L13541">
        <f t="shared" si="495"/>
        <v>4090</v>
      </c>
    </row>
    <row r="13542" spans="1:12">
      <c r="A13542" s="65">
        <v>38</v>
      </c>
      <c r="B13542" t="s">
        <v>400</v>
      </c>
      <c r="C13542" s="65">
        <v>11</v>
      </c>
      <c r="D13542" t="s">
        <v>237</v>
      </c>
      <c r="E13542" s="65">
        <v>1</v>
      </c>
      <c r="F13542" t="s">
        <v>347</v>
      </c>
      <c r="G13542" t="s">
        <v>348</v>
      </c>
      <c r="H13542" t="s">
        <v>343</v>
      </c>
      <c r="I13542" t="s">
        <v>344</v>
      </c>
      <c r="J13542" s="65">
        <v>0</v>
      </c>
      <c r="K13542" t="str">
        <f t="shared" si="494"/>
        <v>38VI5120SUPR</v>
      </c>
      <c r="L13542">
        <f t="shared" si="495"/>
        <v>0</v>
      </c>
    </row>
    <row r="13543" spans="1:12">
      <c r="A13543" s="65">
        <v>38</v>
      </c>
      <c r="B13543" t="s">
        <v>400</v>
      </c>
      <c r="C13543" s="65">
        <v>11</v>
      </c>
      <c r="D13543" t="s">
        <v>237</v>
      </c>
      <c r="E13543" s="65">
        <v>1</v>
      </c>
      <c r="F13543" t="s">
        <v>347</v>
      </c>
      <c r="G13543" t="s">
        <v>348</v>
      </c>
      <c r="H13543" t="s">
        <v>342</v>
      </c>
      <c r="I13543" t="s">
        <v>68</v>
      </c>
      <c r="J13543" s="65">
        <v>0</v>
      </c>
      <c r="K13543" t="str">
        <f t="shared" si="494"/>
        <v>38VI5120PROD</v>
      </c>
      <c r="L13543">
        <f t="shared" si="495"/>
        <v>0</v>
      </c>
    </row>
    <row r="13544" spans="1:12">
      <c r="A13544" s="65">
        <v>38</v>
      </c>
      <c r="B13544" t="s">
        <v>400</v>
      </c>
      <c r="C13544" s="65">
        <v>11</v>
      </c>
      <c r="D13544" t="s">
        <v>237</v>
      </c>
      <c r="E13544" s="65">
        <v>1</v>
      </c>
      <c r="F13544" t="s">
        <v>347</v>
      </c>
      <c r="G13544" t="s">
        <v>348</v>
      </c>
      <c r="H13544" t="s">
        <v>341</v>
      </c>
      <c r="I13544" t="s">
        <v>67</v>
      </c>
      <c r="J13544" s="65">
        <v>0</v>
      </c>
      <c r="K13544" t="str">
        <f t="shared" si="494"/>
        <v>38VI5120SUPF</v>
      </c>
      <c r="L13544">
        <f t="shared" si="495"/>
        <v>0</v>
      </c>
    </row>
    <row r="13545" spans="1:12">
      <c r="A13545" s="65">
        <v>38</v>
      </c>
      <c r="B13545" t="s">
        <v>400</v>
      </c>
      <c r="C13545" s="65">
        <v>11</v>
      </c>
      <c r="D13545" t="s">
        <v>237</v>
      </c>
      <c r="E13545" s="65">
        <v>1</v>
      </c>
      <c r="F13545" t="s">
        <v>349</v>
      </c>
      <c r="G13545" t="s">
        <v>350</v>
      </c>
      <c r="H13545" t="s">
        <v>342</v>
      </c>
      <c r="I13545" t="s">
        <v>68</v>
      </c>
      <c r="J13545" s="65">
        <v>0</v>
      </c>
      <c r="K13545" t="str">
        <f t="shared" si="494"/>
        <v>38VI5130PROD</v>
      </c>
      <c r="L13545">
        <f t="shared" si="495"/>
        <v>0</v>
      </c>
    </row>
    <row r="13546" spans="1:12">
      <c r="A13546" s="65">
        <v>38</v>
      </c>
      <c r="B13546" t="s">
        <v>400</v>
      </c>
      <c r="C13546" s="65">
        <v>11</v>
      </c>
      <c r="D13546" t="s">
        <v>237</v>
      </c>
      <c r="E13546" s="65">
        <v>1</v>
      </c>
      <c r="F13546" t="s">
        <v>349</v>
      </c>
      <c r="G13546" t="s">
        <v>350</v>
      </c>
      <c r="H13546" t="s">
        <v>341</v>
      </c>
      <c r="I13546" t="s">
        <v>67</v>
      </c>
      <c r="J13546" s="65">
        <v>0</v>
      </c>
      <c r="K13546" t="str">
        <f t="shared" si="494"/>
        <v>38VI5130SUPF</v>
      </c>
      <c r="L13546">
        <f t="shared" si="495"/>
        <v>0</v>
      </c>
    </row>
    <row r="13547" spans="1:12">
      <c r="A13547" s="65">
        <v>38</v>
      </c>
      <c r="B13547" t="s">
        <v>400</v>
      </c>
      <c r="C13547" s="65">
        <v>11</v>
      </c>
      <c r="D13547" t="s">
        <v>237</v>
      </c>
      <c r="E13547" s="65">
        <v>1</v>
      </c>
      <c r="F13547" t="s">
        <v>349</v>
      </c>
      <c r="G13547" t="s">
        <v>350</v>
      </c>
      <c r="H13547" t="s">
        <v>343</v>
      </c>
      <c r="I13547" t="s">
        <v>344</v>
      </c>
      <c r="J13547" s="65">
        <v>0</v>
      </c>
      <c r="K13547" t="str">
        <f t="shared" si="494"/>
        <v>38VI5130SUPR</v>
      </c>
      <c r="L13547">
        <f t="shared" si="495"/>
        <v>0</v>
      </c>
    </row>
    <row r="13548" spans="1:12">
      <c r="A13548" s="65">
        <v>38</v>
      </c>
      <c r="B13548" t="s">
        <v>400</v>
      </c>
      <c r="C13548" s="65">
        <v>11</v>
      </c>
      <c r="D13548" t="s">
        <v>237</v>
      </c>
      <c r="E13548" s="65">
        <v>1</v>
      </c>
      <c r="F13548" t="s">
        <v>351</v>
      </c>
      <c r="G13548" t="s">
        <v>352</v>
      </c>
      <c r="H13548" t="s">
        <v>341</v>
      </c>
      <c r="I13548" t="s">
        <v>67</v>
      </c>
      <c r="J13548" s="65">
        <v>768</v>
      </c>
      <c r="K13548" t="str">
        <f t="shared" si="494"/>
        <v>38VI5190SUPF</v>
      </c>
      <c r="L13548">
        <f t="shared" si="495"/>
        <v>768</v>
      </c>
    </row>
    <row r="13549" spans="1:12">
      <c r="A13549" s="65">
        <v>38</v>
      </c>
      <c r="B13549" t="s">
        <v>400</v>
      </c>
      <c r="C13549" s="65">
        <v>11</v>
      </c>
      <c r="D13549" t="s">
        <v>237</v>
      </c>
      <c r="E13549" s="65">
        <v>1</v>
      </c>
      <c r="F13549" t="s">
        <v>351</v>
      </c>
      <c r="G13549" t="s">
        <v>352</v>
      </c>
      <c r="H13549" t="s">
        <v>343</v>
      </c>
      <c r="I13549" t="s">
        <v>344</v>
      </c>
      <c r="J13549" s="65">
        <v>784</v>
      </c>
      <c r="K13549" t="str">
        <f t="shared" si="494"/>
        <v>38VI5190SUPR</v>
      </c>
      <c r="L13549">
        <f t="shared" si="495"/>
        <v>784</v>
      </c>
    </row>
    <row r="13550" spans="1:12">
      <c r="A13550" s="65">
        <v>38</v>
      </c>
      <c r="B13550" t="s">
        <v>400</v>
      </c>
      <c r="C13550" s="65">
        <v>11</v>
      </c>
      <c r="D13550" t="s">
        <v>237</v>
      </c>
      <c r="E13550" s="65">
        <v>1</v>
      </c>
      <c r="F13550" t="s">
        <v>351</v>
      </c>
      <c r="G13550" t="s">
        <v>352</v>
      </c>
      <c r="H13550" t="s">
        <v>342</v>
      </c>
      <c r="I13550" t="s">
        <v>68</v>
      </c>
      <c r="J13550" s="65">
        <v>2718</v>
      </c>
      <c r="K13550" t="str">
        <f t="shared" si="494"/>
        <v>38VI5190PROD</v>
      </c>
      <c r="L13550">
        <f t="shared" si="495"/>
        <v>2718</v>
      </c>
    </row>
    <row r="13551" spans="1:12">
      <c r="A13551" s="65">
        <v>38</v>
      </c>
      <c r="B13551" t="s">
        <v>400</v>
      </c>
      <c r="C13551" s="65">
        <v>11</v>
      </c>
      <c r="D13551" t="s">
        <v>237</v>
      </c>
      <c r="E13551" s="65">
        <v>1</v>
      </c>
      <c r="F13551" t="s">
        <v>353</v>
      </c>
      <c r="G13551" t="s">
        <v>354</v>
      </c>
      <c r="H13551" t="s">
        <v>343</v>
      </c>
      <c r="I13551" t="s">
        <v>344</v>
      </c>
      <c r="J13551" s="65">
        <v>2</v>
      </c>
      <c r="K13551" t="str">
        <f t="shared" si="494"/>
        <v>38VI5200SUPR</v>
      </c>
      <c r="L13551">
        <f t="shared" si="495"/>
        <v>2</v>
      </c>
    </row>
    <row r="13552" spans="1:12">
      <c r="A13552" s="65">
        <v>38</v>
      </c>
      <c r="B13552" t="s">
        <v>400</v>
      </c>
      <c r="C13552" s="65">
        <v>11</v>
      </c>
      <c r="D13552" t="s">
        <v>237</v>
      </c>
      <c r="E13552" s="65">
        <v>1</v>
      </c>
      <c r="F13552" t="s">
        <v>353</v>
      </c>
      <c r="G13552" t="s">
        <v>354</v>
      </c>
      <c r="H13552" t="s">
        <v>341</v>
      </c>
      <c r="I13552" t="s">
        <v>67</v>
      </c>
      <c r="J13552" s="65">
        <v>2</v>
      </c>
      <c r="K13552" t="str">
        <f t="shared" si="494"/>
        <v>38VI5200SUPF</v>
      </c>
      <c r="L13552">
        <f t="shared" si="495"/>
        <v>2</v>
      </c>
    </row>
    <row r="13553" spans="1:12">
      <c r="A13553" s="65">
        <v>38</v>
      </c>
      <c r="B13553" t="s">
        <v>400</v>
      </c>
      <c r="C13553" s="65">
        <v>11</v>
      </c>
      <c r="D13553" t="s">
        <v>237</v>
      </c>
      <c r="E13553" s="65">
        <v>1</v>
      </c>
      <c r="F13553" t="s">
        <v>353</v>
      </c>
      <c r="G13553" t="s">
        <v>354</v>
      </c>
      <c r="H13553" t="s">
        <v>342</v>
      </c>
      <c r="I13553" t="s">
        <v>68</v>
      </c>
      <c r="J13553" s="65">
        <v>10</v>
      </c>
      <c r="K13553" t="str">
        <f t="shared" si="494"/>
        <v>38VI5200PROD</v>
      </c>
      <c r="L13553">
        <f t="shared" si="495"/>
        <v>10</v>
      </c>
    </row>
    <row r="13554" spans="1:12">
      <c r="A13554" s="65">
        <v>38</v>
      </c>
      <c r="B13554" t="s">
        <v>400</v>
      </c>
      <c r="C13554" s="65">
        <v>11</v>
      </c>
      <c r="D13554" t="s">
        <v>237</v>
      </c>
      <c r="E13554" s="65">
        <v>1</v>
      </c>
      <c r="F13554" t="s">
        <v>355</v>
      </c>
      <c r="G13554" t="s">
        <v>356</v>
      </c>
      <c r="H13554" t="s">
        <v>341</v>
      </c>
      <c r="I13554" t="s">
        <v>67</v>
      </c>
      <c r="J13554" s="65">
        <v>0</v>
      </c>
      <c r="K13554" t="str">
        <f t="shared" si="494"/>
        <v>38VI5300SUPF</v>
      </c>
      <c r="L13554">
        <f t="shared" si="495"/>
        <v>0</v>
      </c>
    </row>
    <row r="13555" spans="1:12">
      <c r="A13555" s="65">
        <v>38</v>
      </c>
      <c r="B13555" t="s">
        <v>400</v>
      </c>
      <c r="C13555" s="65">
        <v>11</v>
      </c>
      <c r="D13555" t="s">
        <v>237</v>
      </c>
      <c r="E13555" s="65">
        <v>1</v>
      </c>
      <c r="F13555" t="s">
        <v>355</v>
      </c>
      <c r="G13555" t="s">
        <v>356</v>
      </c>
      <c r="H13555" t="s">
        <v>343</v>
      </c>
      <c r="I13555" t="s">
        <v>344</v>
      </c>
      <c r="J13555" s="65">
        <v>0</v>
      </c>
      <c r="K13555" t="str">
        <f t="shared" si="494"/>
        <v>38VI5300SUPR</v>
      </c>
      <c r="L13555">
        <f t="shared" si="495"/>
        <v>0</v>
      </c>
    </row>
    <row r="13556" spans="1:12">
      <c r="A13556" s="65">
        <v>38</v>
      </c>
      <c r="B13556" t="s">
        <v>400</v>
      </c>
      <c r="C13556" s="65">
        <v>11</v>
      </c>
      <c r="D13556" t="s">
        <v>237</v>
      </c>
      <c r="E13556" s="65">
        <v>1</v>
      </c>
      <c r="F13556" t="s">
        <v>355</v>
      </c>
      <c r="G13556" t="s">
        <v>356</v>
      </c>
      <c r="H13556" t="s">
        <v>342</v>
      </c>
      <c r="I13556" t="s">
        <v>68</v>
      </c>
      <c r="J13556" s="65">
        <v>0</v>
      </c>
      <c r="K13556" t="str">
        <f t="shared" si="494"/>
        <v>38VI5300PROD</v>
      </c>
      <c r="L13556">
        <f t="shared" si="495"/>
        <v>0</v>
      </c>
    </row>
    <row r="13557" spans="1:12">
      <c r="A13557" s="65">
        <v>38</v>
      </c>
      <c r="B13557" t="s">
        <v>400</v>
      </c>
      <c r="C13557" s="65">
        <v>11</v>
      </c>
      <c r="D13557" t="s">
        <v>237</v>
      </c>
      <c r="E13557" s="65">
        <v>1</v>
      </c>
      <c r="F13557" t="s">
        <v>357</v>
      </c>
      <c r="G13557" t="s">
        <v>358</v>
      </c>
      <c r="H13557" t="s">
        <v>343</v>
      </c>
      <c r="I13557" t="s">
        <v>344</v>
      </c>
      <c r="J13557" s="65">
        <v>0</v>
      </c>
      <c r="K13557" t="str">
        <f t="shared" si="494"/>
        <v>38VI5900SUPR</v>
      </c>
      <c r="L13557">
        <f t="shared" si="495"/>
        <v>0</v>
      </c>
    </row>
    <row r="13558" spans="1:12">
      <c r="A13558" s="65">
        <v>38</v>
      </c>
      <c r="B13558" t="s">
        <v>400</v>
      </c>
      <c r="C13558" s="65">
        <v>11</v>
      </c>
      <c r="D13558" t="s">
        <v>237</v>
      </c>
      <c r="E13558" s="65">
        <v>1</v>
      </c>
      <c r="F13558" t="s">
        <v>357</v>
      </c>
      <c r="G13558" t="s">
        <v>358</v>
      </c>
      <c r="H13558" t="s">
        <v>341</v>
      </c>
      <c r="I13558" t="s">
        <v>67</v>
      </c>
      <c r="J13558" s="65">
        <v>0</v>
      </c>
      <c r="K13558" t="str">
        <f t="shared" si="494"/>
        <v>38VI5900SUPF</v>
      </c>
      <c r="L13558">
        <f t="shared" si="495"/>
        <v>0</v>
      </c>
    </row>
    <row r="13559" spans="1:12">
      <c r="A13559" s="65">
        <v>38</v>
      </c>
      <c r="B13559" t="s">
        <v>400</v>
      </c>
      <c r="C13559" s="65">
        <v>11</v>
      </c>
      <c r="D13559" t="s">
        <v>237</v>
      </c>
      <c r="E13559" s="65">
        <v>1</v>
      </c>
      <c r="F13559" t="s">
        <v>357</v>
      </c>
      <c r="G13559" t="s">
        <v>358</v>
      </c>
      <c r="H13559" t="s">
        <v>342</v>
      </c>
      <c r="I13559" t="s">
        <v>68</v>
      </c>
      <c r="J13559" s="65">
        <v>0</v>
      </c>
      <c r="K13559" t="str">
        <f t="shared" ref="K13559:K13605" si="496">CONCATENATE(TEXT(A13559,"00"),F13559,H13559)</f>
        <v>38VI5900PROD</v>
      </c>
      <c r="L13559">
        <f t="shared" ref="L13559:L13605" si="497">J13559</f>
        <v>0</v>
      </c>
    </row>
    <row r="13560" spans="1:12">
      <c r="A13560" s="65">
        <v>38</v>
      </c>
      <c r="B13560" t="s">
        <v>400</v>
      </c>
      <c r="C13560" s="65">
        <v>11</v>
      </c>
      <c r="D13560" t="s">
        <v>237</v>
      </c>
      <c r="E13560" s="65">
        <v>1</v>
      </c>
      <c r="F13560" t="s">
        <v>359</v>
      </c>
      <c r="G13560" t="s">
        <v>360</v>
      </c>
      <c r="H13560" t="s">
        <v>363</v>
      </c>
      <c r="I13560" t="s">
        <v>364</v>
      </c>
      <c r="J13560" s="65">
        <v>798</v>
      </c>
      <c r="K13560" t="str">
        <f t="shared" si="496"/>
        <v>38VI6100LDTO</v>
      </c>
      <c r="L13560">
        <f t="shared" si="497"/>
        <v>798</v>
      </c>
    </row>
    <row r="13561" spans="1:12">
      <c r="A13561" s="65">
        <v>38</v>
      </c>
      <c r="B13561" t="s">
        <v>400</v>
      </c>
      <c r="C13561" s="65">
        <v>11</v>
      </c>
      <c r="D13561" t="s">
        <v>237</v>
      </c>
      <c r="E13561" s="65">
        <v>1</v>
      </c>
      <c r="F13561" t="s">
        <v>359</v>
      </c>
      <c r="G13561" t="s">
        <v>360</v>
      </c>
      <c r="H13561" t="s">
        <v>361</v>
      </c>
      <c r="I13561" t="s">
        <v>362</v>
      </c>
      <c r="J13561" s="65">
        <v>0</v>
      </c>
      <c r="K13561" t="str">
        <f t="shared" si="496"/>
        <v>38VI6100LDNP</v>
      </c>
      <c r="L13561">
        <f t="shared" si="497"/>
        <v>0</v>
      </c>
    </row>
    <row r="13562" spans="1:12">
      <c r="A13562" s="65">
        <v>38</v>
      </c>
      <c r="B13562" t="s">
        <v>400</v>
      </c>
      <c r="C13562" s="65">
        <v>11</v>
      </c>
      <c r="D13562" t="s">
        <v>237</v>
      </c>
      <c r="E13562" s="65">
        <v>1</v>
      </c>
      <c r="F13562" t="s">
        <v>359</v>
      </c>
      <c r="G13562" t="s">
        <v>360</v>
      </c>
      <c r="H13562" t="s">
        <v>367</v>
      </c>
      <c r="I13562" t="s">
        <v>368</v>
      </c>
      <c r="J13562" s="65">
        <v>4139</v>
      </c>
      <c r="K13562" t="str">
        <f t="shared" si="496"/>
        <v>38VI6100DOTO</v>
      </c>
      <c r="L13562">
        <f t="shared" si="497"/>
        <v>4139</v>
      </c>
    </row>
    <row r="13563" spans="1:12">
      <c r="A13563" s="65">
        <v>38</v>
      </c>
      <c r="B13563" t="s">
        <v>400</v>
      </c>
      <c r="C13563" s="65">
        <v>11</v>
      </c>
      <c r="D13563" t="s">
        <v>237</v>
      </c>
      <c r="E13563" s="65">
        <v>1</v>
      </c>
      <c r="F13563" t="s">
        <v>359</v>
      </c>
      <c r="G13563" t="s">
        <v>360</v>
      </c>
      <c r="H13563" t="s">
        <v>365</v>
      </c>
      <c r="I13563" t="s">
        <v>366</v>
      </c>
      <c r="J13563" s="65">
        <v>798</v>
      </c>
      <c r="K13563" t="str">
        <f t="shared" si="496"/>
        <v>38VI6100LDPR</v>
      </c>
      <c r="L13563">
        <f t="shared" si="497"/>
        <v>798</v>
      </c>
    </row>
    <row r="13564" spans="1:12">
      <c r="A13564" s="65">
        <v>38</v>
      </c>
      <c r="B13564" t="s">
        <v>400</v>
      </c>
      <c r="C13564" s="65">
        <v>11</v>
      </c>
      <c r="D13564" t="s">
        <v>237</v>
      </c>
      <c r="E13564" s="65">
        <v>1</v>
      </c>
      <c r="F13564" t="s">
        <v>359</v>
      </c>
      <c r="G13564" t="s">
        <v>360</v>
      </c>
      <c r="H13564" t="s">
        <v>371</v>
      </c>
      <c r="I13564" t="s">
        <v>372</v>
      </c>
      <c r="J13564" s="65">
        <v>3191</v>
      </c>
      <c r="K13564" t="str">
        <f t="shared" si="496"/>
        <v>38VI6100DOPR</v>
      </c>
      <c r="L13564">
        <f t="shared" si="497"/>
        <v>3191</v>
      </c>
    </row>
    <row r="13565" spans="1:12">
      <c r="A13565" s="65">
        <v>38</v>
      </c>
      <c r="B13565" t="s">
        <v>400</v>
      </c>
      <c r="C13565" s="65">
        <v>11</v>
      </c>
      <c r="D13565" t="s">
        <v>237</v>
      </c>
      <c r="E13565" s="65">
        <v>1</v>
      </c>
      <c r="F13565" t="s">
        <v>359</v>
      </c>
      <c r="G13565" t="s">
        <v>360</v>
      </c>
      <c r="H13565" t="s">
        <v>369</v>
      </c>
      <c r="I13565" t="s">
        <v>370</v>
      </c>
      <c r="J13565" s="65">
        <v>948</v>
      </c>
      <c r="K13565" t="str">
        <f t="shared" si="496"/>
        <v>38VI6100DONP</v>
      </c>
      <c r="L13565">
        <f t="shared" si="497"/>
        <v>948</v>
      </c>
    </row>
    <row r="13566" spans="1:12">
      <c r="A13566" s="65">
        <v>38</v>
      </c>
      <c r="B13566" t="s">
        <v>400</v>
      </c>
      <c r="C13566" s="65">
        <v>11</v>
      </c>
      <c r="D13566" t="s">
        <v>237</v>
      </c>
      <c r="E13566" s="65">
        <v>1</v>
      </c>
      <c r="F13566" t="s">
        <v>373</v>
      </c>
      <c r="G13566" t="s">
        <v>227</v>
      </c>
      <c r="H13566" t="s">
        <v>363</v>
      </c>
      <c r="I13566" t="s">
        <v>364</v>
      </c>
      <c r="J13566" s="65">
        <v>0</v>
      </c>
      <c r="K13566" t="str">
        <f t="shared" si="496"/>
        <v>38VI6200LDTO</v>
      </c>
      <c r="L13566">
        <f t="shared" si="497"/>
        <v>0</v>
      </c>
    </row>
    <row r="13567" spans="1:12">
      <c r="A13567" s="65">
        <v>38</v>
      </c>
      <c r="B13567" t="s">
        <v>400</v>
      </c>
      <c r="C13567" s="65">
        <v>11</v>
      </c>
      <c r="D13567" t="s">
        <v>237</v>
      </c>
      <c r="E13567" s="65">
        <v>1</v>
      </c>
      <c r="F13567" t="s">
        <v>373</v>
      </c>
      <c r="G13567" t="s">
        <v>227</v>
      </c>
      <c r="H13567" t="s">
        <v>361</v>
      </c>
      <c r="I13567" t="s">
        <v>362</v>
      </c>
      <c r="J13567" s="65">
        <v>0</v>
      </c>
      <c r="K13567" t="str">
        <f t="shared" si="496"/>
        <v>38VI6200LDNP</v>
      </c>
      <c r="L13567">
        <f t="shared" si="497"/>
        <v>0</v>
      </c>
    </row>
    <row r="13568" spans="1:12">
      <c r="A13568" s="65">
        <v>38</v>
      </c>
      <c r="B13568" t="s">
        <v>400</v>
      </c>
      <c r="C13568" s="65">
        <v>11</v>
      </c>
      <c r="D13568" t="s">
        <v>237</v>
      </c>
      <c r="E13568" s="65">
        <v>1</v>
      </c>
      <c r="F13568" t="s">
        <v>373</v>
      </c>
      <c r="G13568" t="s">
        <v>227</v>
      </c>
      <c r="H13568" t="s">
        <v>367</v>
      </c>
      <c r="I13568" t="s">
        <v>368</v>
      </c>
      <c r="J13568" s="65">
        <v>7</v>
      </c>
      <c r="K13568" t="str">
        <f t="shared" si="496"/>
        <v>38VI6200DOTO</v>
      </c>
      <c r="L13568">
        <f t="shared" si="497"/>
        <v>7</v>
      </c>
    </row>
    <row r="13569" spans="1:12">
      <c r="A13569" s="65">
        <v>38</v>
      </c>
      <c r="B13569" t="s">
        <v>400</v>
      </c>
      <c r="C13569" s="65">
        <v>11</v>
      </c>
      <c r="D13569" t="s">
        <v>237</v>
      </c>
      <c r="E13569" s="65">
        <v>1</v>
      </c>
      <c r="F13569" t="s">
        <v>373</v>
      </c>
      <c r="G13569" t="s">
        <v>227</v>
      </c>
      <c r="H13569" t="s">
        <v>369</v>
      </c>
      <c r="I13569" t="s">
        <v>370</v>
      </c>
      <c r="J13569" s="65">
        <v>7</v>
      </c>
      <c r="K13569" t="str">
        <f t="shared" si="496"/>
        <v>38VI6200DONP</v>
      </c>
      <c r="L13569">
        <f t="shared" si="497"/>
        <v>7</v>
      </c>
    </row>
    <row r="13570" spans="1:12">
      <c r="A13570" s="65">
        <v>38</v>
      </c>
      <c r="B13570" t="s">
        <v>400</v>
      </c>
      <c r="C13570" s="65">
        <v>11</v>
      </c>
      <c r="D13570" t="s">
        <v>237</v>
      </c>
      <c r="E13570" s="65">
        <v>1</v>
      </c>
      <c r="F13570" t="s">
        <v>374</v>
      </c>
      <c r="G13570" t="s">
        <v>375</v>
      </c>
      <c r="H13570" t="s">
        <v>363</v>
      </c>
      <c r="I13570" t="s">
        <v>364</v>
      </c>
      <c r="J13570" s="65">
        <v>16</v>
      </c>
      <c r="K13570" t="str">
        <f t="shared" si="496"/>
        <v>38VI6300LDTO</v>
      </c>
      <c r="L13570">
        <f t="shared" si="497"/>
        <v>16</v>
      </c>
    </row>
    <row r="13571" spans="1:12">
      <c r="A13571" s="65">
        <v>38</v>
      </c>
      <c r="B13571" t="s">
        <v>400</v>
      </c>
      <c r="C13571" s="65">
        <v>11</v>
      </c>
      <c r="D13571" t="s">
        <v>237</v>
      </c>
      <c r="E13571" s="65">
        <v>1</v>
      </c>
      <c r="F13571" t="s">
        <v>374</v>
      </c>
      <c r="G13571" t="s">
        <v>375</v>
      </c>
      <c r="H13571" t="s">
        <v>361</v>
      </c>
      <c r="I13571" t="s">
        <v>362</v>
      </c>
      <c r="J13571" s="65">
        <v>16</v>
      </c>
      <c r="K13571" t="str">
        <f t="shared" si="496"/>
        <v>38VI6300LDNP</v>
      </c>
      <c r="L13571">
        <f t="shared" si="497"/>
        <v>16</v>
      </c>
    </row>
    <row r="13572" spans="1:12">
      <c r="A13572" s="65">
        <v>38</v>
      </c>
      <c r="B13572" t="s">
        <v>400</v>
      </c>
      <c r="C13572" s="65">
        <v>11</v>
      </c>
      <c r="D13572" t="s">
        <v>237</v>
      </c>
      <c r="E13572" s="65">
        <v>1</v>
      </c>
      <c r="F13572" t="s">
        <v>374</v>
      </c>
      <c r="G13572" t="s">
        <v>375</v>
      </c>
      <c r="H13572" t="s">
        <v>367</v>
      </c>
      <c r="I13572" t="s">
        <v>368</v>
      </c>
      <c r="J13572" s="65">
        <v>0</v>
      </c>
      <c r="K13572" t="str">
        <f t="shared" si="496"/>
        <v>38VI6300DOTO</v>
      </c>
      <c r="L13572">
        <f t="shared" si="497"/>
        <v>0</v>
      </c>
    </row>
    <row r="13573" spans="1:12">
      <c r="A13573" s="65">
        <v>38</v>
      </c>
      <c r="B13573" t="s">
        <v>400</v>
      </c>
      <c r="C13573" s="65">
        <v>11</v>
      </c>
      <c r="D13573" t="s">
        <v>237</v>
      </c>
      <c r="E13573" s="65">
        <v>1</v>
      </c>
      <c r="F13573" t="s">
        <v>374</v>
      </c>
      <c r="G13573" t="s">
        <v>375</v>
      </c>
      <c r="H13573" t="s">
        <v>369</v>
      </c>
      <c r="I13573" t="s">
        <v>370</v>
      </c>
      <c r="J13573" s="65">
        <v>0</v>
      </c>
      <c r="K13573" t="str">
        <f t="shared" si="496"/>
        <v>38VI6300DONP</v>
      </c>
      <c r="L13573">
        <f t="shared" si="497"/>
        <v>0</v>
      </c>
    </row>
    <row r="13574" spans="1:12">
      <c r="A13574" s="65">
        <v>38</v>
      </c>
      <c r="B13574" t="s">
        <v>400</v>
      </c>
      <c r="C13574" s="65">
        <v>11</v>
      </c>
      <c r="D13574" t="s">
        <v>237</v>
      </c>
      <c r="E13574" s="65">
        <v>1</v>
      </c>
      <c r="F13574" t="s">
        <v>376</v>
      </c>
      <c r="G13574" t="s">
        <v>377</v>
      </c>
      <c r="H13574" t="s">
        <v>363</v>
      </c>
      <c r="I13574" t="s">
        <v>364</v>
      </c>
      <c r="J13574" s="65">
        <v>0</v>
      </c>
      <c r="K13574" t="str">
        <f t="shared" si="496"/>
        <v>38VI6400LDTO</v>
      </c>
      <c r="L13574">
        <f t="shared" si="497"/>
        <v>0</v>
      </c>
    </row>
    <row r="13575" spans="1:12">
      <c r="A13575" s="65">
        <v>38</v>
      </c>
      <c r="B13575" t="s">
        <v>400</v>
      </c>
      <c r="C13575" s="65">
        <v>11</v>
      </c>
      <c r="D13575" t="s">
        <v>237</v>
      </c>
      <c r="E13575" s="65">
        <v>1</v>
      </c>
      <c r="F13575" t="s">
        <v>376</v>
      </c>
      <c r="G13575" t="s">
        <v>377</v>
      </c>
      <c r="H13575" t="s">
        <v>367</v>
      </c>
      <c r="I13575" t="s">
        <v>368</v>
      </c>
      <c r="J13575" s="65">
        <v>0</v>
      </c>
      <c r="K13575" t="str">
        <f t="shared" si="496"/>
        <v>38VI6400DOTO</v>
      </c>
      <c r="L13575">
        <f t="shared" si="497"/>
        <v>0</v>
      </c>
    </row>
    <row r="13576" spans="1:12">
      <c r="A13576" s="65">
        <v>38</v>
      </c>
      <c r="B13576" t="s">
        <v>400</v>
      </c>
      <c r="C13576" s="65">
        <v>11</v>
      </c>
      <c r="D13576" t="s">
        <v>237</v>
      </c>
      <c r="E13576" s="65">
        <v>1</v>
      </c>
      <c r="F13576" t="s">
        <v>376</v>
      </c>
      <c r="G13576" t="s">
        <v>377</v>
      </c>
      <c r="H13576" t="s">
        <v>371</v>
      </c>
      <c r="I13576" t="s">
        <v>372</v>
      </c>
      <c r="J13576" s="65">
        <v>0</v>
      </c>
      <c r="K13576" t="str">
        <f t="shared" si="496"/>
        <v>38VI6400DOPR</v>
      </c>
      <c r="L13576">
        <f t="shared" si="497"/>
        <v>0</v>
      </c>
    </row>
    <row r="13577" spans="1:12">
      <c r="A13577" s="65">
        <v>38</v>
      </c>
      <c r="B13577" t="s">
        <v>400</v>
      </c>
      <c r="C13577" s="65">
        <v>11</v>
      </c>
      <c r="D13577" t="s">
        <v>237</v>
      </c>
      <c r="E13577" s="65">
        <v>1</v>
      </c>
      <c r="F13577" t="s">
        <v>376</v>
      </c>
      <c r="G13577" t="s">
        <v>377</v>
      </c>
      <c r="H13577" t="s">
        <v>365</v>
      </c>
      <c r="I13577" t="s">
        <v>366</v>
      </c>
      <c r="J13577" s="65">
        <v>0</v>
      </c>
      <c r="K13577" t="str">
        <f t="shared" si="496"/>
        <v>38VI6400LDPR</v>
      </c>
      <c r="L13577">
        <f t="shared" si="497"/>
        <v>0</v>
      </c>
    </row>
    <row r="13578" spans="1:12">
      <c r="A13578" s="65">
        <v>38</v>
      </c>
      <c r="B13578" t="s">
        <v>400</v>
      </c>
      <c r="C13578" s="65">
        <v>11</v>
      </c>
      <c r="D13578" t="s">
        <v>237</v>
      </c>
      <c r="E13578" s="65">
        <v>1</v>
      </c>
      <c r="F13578" t="s">
        <v>378</v>
      </c>
      <c r="G13578" t="s">
        <v>379</v>
      </c>
      <c r="H13578" t="s">
        <v>367</v>
      </c>
      <c r="I13578" t="s">
        <v>368</v>
      </c>
      <c r="J13578" s="65">
        <v>0</v>
      </c>
      <c r="K13578" t="str">
        <f t="shared" si="496"/>
        <v>38VI6500DOTO</v>
      </c>
      <c r="L13578">
        <f t="shared" si="497"/>
        <v>0</v>
      </c>
    </row>
    <row r="13579" spans="1:12">
      <c r="A13579" s="65">
        <v>38</v>
      </c>
      <c r="B13579" t="s">
        <v>400</v>
      </c>
      <c r="C13579" s="65">
        <v>11</v>
      </c>
      <c r="D13579" t="s">
        <v>237</v>
      </c>
      <c r="E13579" s="65">
        <v>1</v>
      </c>
      <c r="F13579" t="s">
        <v>378</v>
      </c>
      <c r="G13579" t="s">
        <v>379</v>
      </c>
      <c r="H13579" t="s">
        <v>363</v>
      </c>
      <c r="I13579" t="s">
        <v>364</v>
      </c>
      <c r="J13579" s="65">
        <v>0</v>
      </c>
      <c r="K13579" t="str">
        <f t="shared" si="496"/>
        <v>38VI6500LDTO</v>
      </c>
      <c r="L13579">
        <f t="shared" si="497"/>
        <v>0</v>
      </c>
    </row>
    <row r="13580" spans="1:12">
      <c r="A13580" s="65">
        <v>38</v>
      </c>
      <c r="B13580" t="s">
        <v>400</v>
      </c>
      <c r="C13580" s="65">
        <v>11</v>
      </c>
      <c r="D13580" t="s">
        <v>237</v>
      </c>
      <c r="E13580" s="65">
        <v>1</v>
      </c>
      <c r="F13580" t="s">
        <v>378</v>
      </c>
      <c r="G13580" t="s">
        <v>379</v>
      </c>
      <c r="H13580" t="s">
        <v>371</v>
      </c>
      <c r="I13580" t="s">
        <v>372</v>
      </c>
      <c r="J13580" s="65">
        <v>0</v>
      </c>
      <c r="K13580" t="str">
        <f t="shared" si="496"/>
        <v>38VI6500DOPR</v>
      </c>
      <c r="L13580">
        <f t="shared" si="497"/>
        <v>0</v>
      </c>
    </row>
    <row r="13581" spans="1:12">
      <c r="A13581" s="65">
        <v>38</v>
      </c>
      <c r="B13581" t="s">
        <v>400</v>
      </c>
      <c r="C13581" s="65">
        <v>11</v>
      </c>
      <c r="D13581" t="s">
        <v>237</v>
      </c>
      <c r="E13581" s="65">
        <v>1</v>
      </c>
      <c r="F13581" t="s">
        <v>378</v>
      </c>
      <c r="G13581" t="s">
        <v>379</v>
      </c>
      <c r="H13581" t="s">
        <v>365</v>
      </c>
      <c r="I13581" t="s">
        <v>366</v>
      </c>
      <c r="J13581" s="65">
        <v>0</v>
      </c>
      <c r="K13581" t="str">
        <f t="shared" si="496"/>
        <v>38VI6500LDPR</v>
      </c>
      <c r="L13581">
        <f t="shared" si="497"/>
        <v>0</v>
      </c>
    </row>
    <row r="13582" spans="1:12">
      <c r="A13582" s="65">
        <v>38</v>
      </c>
      <c r="B13582" t="s">
        <v>400</v>
      </c>
      <c r="C13582" s="65">
        <v>11</v>
      </c>
      <c r="D13582" t="s">
        <v>237</v>
      </c>
      <c r="E13582" s="65">
        <v>1</v>
      </c>
      <c r="F13582" t="s">
        <v>380</v>
      </c>
      <c r="G13582" t="s">
        <v>381</v>
      </c>
      <c r="H13582" t="s">
        <v>371</v>
      </c>
      <c r="I13582" t="s">
        <v>372</v>
      </c>
      <c r="J13582" s="65">
        <v>869</v>
      </c>
      <c r="K13582" t="str">
        <f t="shared" si="496"/>
        <v>38VI6600DOPR</v>
      </c>
      <c r="L13582">
        <f t="shared" si="497"/>
        <v>869</v>
      </c>
    </row>
    <row r="13583" spans="1:12">
      <c r="A13583" s="65">
        <v>38</v>
      </c>
      <c r="B13583" t="s">
        <v>400</v>
      </c>
      <c r="C13583" s="65">
        <v>11</v>
      </c>
      <c r="D13583" t="s">
        <v>237</v>
      </c>
      <c r="E13583" s="65">
        <v>1</v>
      </c>
      <c r="F13583" t="s">
        <v>380</v>
      </c>
      <c r="G13583" t="s">
        <v>381</v>
      </c>
      <c r="H13583" t="s">
        <v>369</v>
      </c>
      <c r="I13583" t="s">
        <v>370</v>
      </c>
      <c r="J13583" s="65">
        <v>869</v>
      </c>
      <c r="K13583" t="str">
        <f t="shared" si="496"/>
        <v>38VI6600DONP</v>
      </c>
      <c r="L13583">
        <f t="shared" si="497"/>
        <v>869</v>
      </c>
    </row>
    <row r="13584" spans="1:12">
      <c r="A13584" s="65">
        <v>38</v>
      </c>
      <c r="B13584" t="s">
        <v>400</v>
      </c>
      <c r="C13584" s="65">
        <v>11</v>
      </c>
      <c r="D13584" t="s">
        <v>237</v>
      </c>
      <c r="E13584" s="65">
        <v>1</v>
      </c>
      <c r="F13584" t="s">
        <v>380</v>
      </c>
      <c r="G13584" t="s">
        <v>381</v>
      </c>
      <c r="H13584" t="s">
        <v>365</v>
      </c>
      <c r="I13584" t="s">
        <v>366</v>
      </c>
      <c r="J13584" s="65">
        <v>0</v>
      </c>
      <c r="K13584" t="str">
        <f t="shared" si="496"/>
        <v>38VI6600LDPR</v>
      </c>
      <c r="L13584">
        <f t="shared" si="497"/>
        <v>0</v>
      </c>
    </row>
    <row r="13585" spans="1:12">
      <c r="A13585" s="65">
        <v>38</v>
      </c>
      <c r="B13585" t="s">
        <v>400</v>
      </c>
      <c r="C13585" s="65">
        <v>11</v>
      </c>
      <c r="D13585" t="s">
        <v>237</v>
      </c>
      <c r="E13585" s="65">
        <v>1</v>
      </c>
      <c r="F13585" t="s">
        <v>380</v>
      </c>
      <c r="G13585" t="s">
        <v>381</v>
      </c>
      <c r="H13585" t="s">
        <v>361</v>
      </c>
      <c r="I13585" t="s">
        <v>362</v>
      </c>
      <c r="J13585" s="65">
        <v>0</v>
      </c>
      <c r="K13585" t="str">
        <f t="shared" si="496"/>
        <v>38VI6600LDNP</v>
      </c>
      <c r="L13585">
        <f t="shared" si="497"/>
        <v>0</v>
      </c>
    </row>
    <row r="13586" spans="1:12">
      <c r="A13586" s="65">
        <v>38</v>
      </c>
      <c r="B13586" t="s">
        <v>400</v>
      </c>
      <c r="C13586" s="65">
        <v>11</v>
      </c>
      <c r="D13586" t="s">
        <v>237</v>
      </c>
      <c r="E13586" s="65">
        <v>1</v>
      </c>
      <c r="F13586" t="s">
        <v>382</v>
      </c>
      <c r="G13586" t="s">
        <v>383</v>
      </c>
      <c r="H13586" t="s">
        <v>369</v>
      </c>
      <c r="I13586" t="s">
        <v>370</v>
      </c>
      <c r="J13586" s="65">
        <v>0</v>
      </c>
      <c r="K13586" t="str">
        <f t="shared" si="496"/>
        <v>38VI6710DONP</v>
      </c>
      <c r="L13586">
        <f t="shared" si="497"/>
        <v>0</v>
      </c>
    </row>
    <row r="13587" spans="1:12">
      <c r="A13587" s="65">
        <v>38</v>
      </c>
      <c r="B13587" t="s">
        <v>400</v>
      </c>
      <c r="C13587" s="65">
        <v>11</v>
      </c>
      <c r="D13587" t="s">
        <v>237</v>
      </c>
      <c r="E13587" s="65">
        <v>1</v>
      </c>
      <c r="F13587" t="s">
        <v>382</v>
      </c>
      <c r="G13587" t="s">
        <v>383</v>
      </c>
      <c r="H13587" t="s">
        <v>363</v>
      </c>
      <c r="I13587" t="s">
        <v>364</v>
      </c>
      <c r="J13587" s="65">
        <v>30</v>
      </c>
      <c r="K13587" t="str">
        <f t="shared" si="496"/>
        <v>38VI6710LDTO</v>
      </c>
      <c r="L13587">
        <f t="shared" si="497"/>
        <v>30</v>
      </c>
    </row>
    <row r="13588" spans="1:12">
      <c r="A13588" s="65">
        <v>38</v>
      </c>
      <c r="B13588" t="s">
        <v>400</v>
      </c>
      <c r="C13588" s="65">
        <v>11</v>
      </c>
      <c r="D13588" t="s">
        <v>237</v>
      </c>
      <c r="E13588" s="65">
        <v>1</v>
      </c>
      <c r="F13588" t="s">
        <v>382</v>
      </c>
      <c r="G13588" t="s">
        <v>383</v>
      </c>
      <c r="H13588" t="s">
        <v>365</v>
      </c>
      <c r="I13588" t="s">
        <v>366</v>
      </c>
      <c r="J13588" s="65">
        <v>30</v>
      </c>
      <c r="K13588" t="str">
        <f t="shared" si="496"/>
        <v>38VI6710LDPR</v>
      </c>
      <c r="L13588">
        <f t="shared" si="497"/>
        <v>30</v>
      </c>
    </row>
    <row r="13589" spans="1:12">
      <c r="A13589" s="65">
        <v>38</v>
      </c>
      <c r="B13589" t="s">
        <v>400</v>
      </c>
      <c r="C13589" s="65">
        <v>11</v>
      </c>
      <c r="D13589" t="s">
        <v>237</v>
      </c>
      <c r="E13589" s="65">
        <v>1</v>
      </c>
      <c r="F13589" t="s">
        <v>382</v>
      </c>
      <c r="G13589" t="s">
        <v>383</v>
      </c>
      <c r="H13589" t="s">
        <v>367</v>
      </c>
      <c r="I13589" t="s">
        <v>368</v>
      </c>
      <c r="J13589" s="65">
        <v>30</v>
      </c>
      <c r="K13589" t="str">
        <f t="shared" si="496"/>
        <v>38VI6710DOTO</v>
      </c>
      <c r="L13589">
        <f t="shared" si="497"/>
        <v>30</v>
      </c>
    </row>
    <row r="13590" spans="1:12">
      <c r="A13590" s="65">
        <v>38</v>
      </c>
      <c r="B13590" t="s">
        <v>400</v>
      </c>
      <c r="C13590" s="65">
        <v>11</v>
      </c>
      <c r="D13590" t="s">
        <v>237</v>
      </c>
      <c r="E13590" s="65">
        <v>1</v>
      </c>
      <c r="F13590" t="s">
        <v>382</v>
      </c>
      <c r="G13590" t="s">
        <v>383</v>
      </c>
      <c r="H13590" t="s">
        <v>371</v>
      </c>
      <c r="I13590" t="s">
        <v>372</v>
      </c>
      <c r="J13590" s="65">
        <v>30</v>
      </c>
      <c r="K13590" t="str">
        <f t="shared" si="496"/>
        <v>38VI6710DOPR</v>
      </c>
      <c r="L13590">
        <f t="shared" si="497"/>
        <v>30</v>
      </c>
    </row>
    <row r="13591" spans="1:12">
      <c r="A13591" s="65">
        <v>38</v>
      </c>
      <c r="B13591" t="s">
        <v>400</v>
      </c>
      <c r="C13591" s="65">
        <v>11</v>
      </c>
      <c r="D13591" t="s">
        <v>237</v>
      </c>
      <c r="E13591" s="65">
        <v>1</v>
      </c>
      <c r="F13591" t="s">
        <v>382</v>
      </c>
      <c r="G13591" t="s">
        <v>383</v>
      </c>
      <c r="H13591" t="s">
        <v>361</v>
      </c>
      <c r="I13591" t="s">
        <v>362</v>
      </c>
      <c r="J13591" s="65">
        <v>0</v>
      </c>
      <c r="K13591" t="str">
        <f t="shared" si="496"/>
        <v>38VI6710LDNP</v>
      </c>
      <c r="L13591">
        <f t="shared" si="497"/>
        <v>0</v>
      </c>
    </row>
    <row r="13592" spans="1:12">
      <c r="A13592" s="65">
        <v>38</v>
      </c>
      <c r="B13592" t="s">
        <v>400</v>
      </c>
      <c r="C13592" s="65">
        <v>11</v>
      </c>
      <c r="D13592" t="s">
        <v>237</v>
      </c>
      <c r="E13592" s="65">
        <v>1</v>
      </c>
      <c r="F13592" t="s">
        <v>384</v>
      </c>
      <c r="G13592" t="s">
        <v>385</v>
      </c>
      <c r="H13592" t="s">
        <v>363</v>
      </c>
      <c r="I13592" t="s">
        <v>364</v>
      </c>
      <c r="J13592" s="65">
        <v>0</v>
      </c>
      <c r="K13592" t="str">
        <f t="shared" si="496"/>
        <v>38VI6720LDTO</v>
      </c>
      <c r="L13592">
        <f t="shared" si="497"/>
        <v>0</v>
      </c>
    </row>
    <row r="13593" spans="1:12">
      <c r="A13593" s="65">
        <v>38</v>
      </c>
      <c r="B13593" t="s">
        <v>400</v>
      </c>
      <c r="C13593" s="65">
        <v>11</v>
      </c>
      <c r="D13593" t="s">
        <v>237</v>
      </c>
      <c r="E13593" s="65">
        <v>1</v>
      </c>
      <c r="F13593" t="s">
        <v>384</v>
      </c>
      <c r="G13593" t="s">
        <v>385</v>
      </c>
      <c r="H13593" t="s">
        <v>367</v>
      </c>
      <c r="I13593" t="s">
        <v>368</v>
      </c>
      <c r="J13593" s="65">
        <v>0</v>
      </c>
      <c r="K13593" t="str">
        <f t="shared" si="496"/>
        <v>38VI6720DOTO</v>
      </c>
      <c r="L13593">
        <f t="shared" si="497"/>
        <v>0</v>
      </c>
    </row>
    <row r="13594" spans="1:12">
      <c r="A13594" s="65">
        <v>38</v>
      </c>
      <c r="B13594" t="s">
        <v>400</v>
      </c>
      <c r="C13594" s="65">
        <v>11</v>
      </c>
      <c r="D13594" t="s">
        <v>237</v>
      </c>
      <c r="E13594" s="65">
        <v>1</v>
      </c>
      <c r="F13594" t="s">
        <v>384</v>
      </c>
      <c r="G13594" t="s">
        <v>385</v>
      </c>
      <c r="H13594" t="s">
        <v>361</v>
      </c>
      <c r="I13594" t="s">
        <v>362</v>
      </c>
      <c r="J13594" s="65">
        <v>0</v>
      </c>
      <c r="K13594" t="str">
        <f t="shared" si="496"/>
        <v>38VI6720LDNP</v>
      </c>
      <c r="L13594">
        <f t="shared" si="497"/>
        <v>0</v>
      </c>
    </row>
    <row r="13595" spans="1:12">
      <c r="A13595" s="65">
        <v>38</v>
      </c>
      <c r="B13595" t="s">
        <v>400</v>
      </c>
      <c r="C13595" s="65">
        <v>11</v>
      </c>
      <c r="D13595" t="s">
        <v>237</v>
      </c>
      <c r="E13595" s="65">
        <v>1</v>
      </c>
      <c r="F13595" t="s">
        <v>384</v>
      </c>
      <c r="G13595" t="s">
        <v>385</v>
      </c>
      <c r="H13595" t="s">
        <v>369</v>
      </c>
      <c r="I13595" t="s">
        <v>370</v>
      </c>
      <c r="J13595" s="65">
        <v>0</v>
      </c>
      <c r="K13595" t="str">
        <f t="shared" si="496"/>
        <v>38VI6720DONP</v>
      </c>
      <c r="L13595">
        <f t="shared" si="497"/>
        <v>0</v>
      </c>
    </row>
    <row r="13596" spans="1:12">
      <c r="A13596" s="65">
        <v>38</v>
      </c>
      <c r="B13596" t="s">
        <v>400</v>
      </c>
      <c r="C13596" s="65">
        <v>11</v>
      </c>
      <c r="D13596" t="s">
        <v>237</v>
      </c>
      <c r="E13596" s="65">
        <v>1</v>
      </c>
      <c r="F13596" t="s">
        <v>384</v>
      </c>
      <c r="G13596" t="s">
        <v>385</v>
      </c>
      <c r="H13596" t="s">
        <v>365</v>
      </c>
      <c r="I13596" t="s">
        <v>366</v>
      </c>
      <c r="J13596" s="65">
        <v>0</v>
      </c>
      <c r="K13596" t="str">
        <f t="shared" si="496"/>
        <v>38VI6720LDPR</v>
      </c>
      <c r="L13596">
        <f t="shared" si="497"/>
        <v>0</v>
      </c>
    </row>
    <row r="13597" spans="1:12">
      <c r="A13597" s="65">
        <v>38</v>
      </c>
      <c r="B13597" t="s">
        <v>400</v>
      </c>
      <c r="C13597" s="65">
        <v>11</v>
      </c>
      <c r="D13597" t="s">
        <v>237</v>
      </c>
      <c r="E13597" s="65">
        <v>1</v>
      </c>
      <c r="F13597" t="s">
        <v>384</v>
      </c>
      <c r="G13597" t="s">
        <v>385</v>
      </c>
      <c r="H13597" t="s">
        <v>371</v>
      </c>
      <c r="I13597" t="s">
        <v>372</v>
      </c>
      <c r="J13597" s="65">
        <v>0</v>
      </c>
      <c r="K13597" t="str">
        <f t="shared" si="496"/>
        <v>38VI6720DOPR</v>
      </c>
      <c r="L13597">
        <f t="shared" si="497"/>
        <v>0</v>
      </c>
    </row>
    <row r="13598" spans="1:12">
      <c r="A13598" s="65">
        <v>38</v>
      </c>
      <c r="B13598" t="s">
        <v>400</v>
      </c>
      <c r="C13598" s="65">
        <v>11</v>
      </c>
      <c r="D13598" t="s">
        <v>237</v>
      </c>
      <c r="E13598" s="65">
        <v>1</v>
      </c>
      <c r="F13598" t="s">
        <v>386</v>
      </c>
      <c r="G13598" t="s">
        <v>387</v>
      </c>
      <c r="H13598" t="s">
        <v>369</v>
      </c>
      <c r="I13598" t="s">
        <v>370</v>
      </c>
      <c r="J13598" s="65">
        <v>86</v>
      </c>
      <c r="K13598" t="str">
        <f t="shared" si="496"/>
        <v>38VI6800DONP</v>
      </c>
      <c r="L13598">
        <f t="shared" si="497"/>
        <v>86</v>
      </c>
    </row>
    <row r="13599" spans="1:12">
      <c r="A13599" s="65">
        <v>38</v>
      </c>
      <c r="B13599" t="s">
        <v>400</v>
      </c>
      <c r="C13599" s="65">
        <v>11</v>
      </c>
      <c r="D13599" t="s">
        <v>237</v>
      </c>
      <c r="E13599" s="65">
        <v>1</v>
      </c>
      <c r="F13599" t="s">
        <v>386</v>
      </c>
      <c r="G13599" t="s">
        <v>387</v>
      </c>
      <c r="H13599" t="s">
        <v>363</v>
      </c>
      <c r="I13599" t="s">
        <v>364</v>
      </c>
      <c r="J13599" s="65">
        <v>784</v>
      </c>
      <c r="K13599" t="str">
        <f t="shared" si="496"/>
        <v>38VI6800LDTO</v>
      </c>
      <c r="L13599">
        <f t="shared" si="497"/>
        <v>784</v>
      </c>
    </row>
    <row r="13600" spans="1:12">
      <c r="A13600" s="65">
        <v>38</v>
      </c>
      <c r="B13600" t="s">
        <v>400</v>
      </c>
      <c r="C13600" s="65">
        <v>11</v>
      </c>
      <c r="D13600" t="s">
        <v>237</v>
      </c>
      <c r="E13600" s="65">
        <v>1</v>
      </c>
      <c r="F13600" t="s">
        <v>386</v>
      </c>
      <c r="G13600" t="s">
        <v>387</v>
      </c>
      <c r="H13600" t="s">
        <v>365</v>
      </c>
      <c r="I13600" t="s">
        <v>366</v>
      </c>
      <c r="J13600" s="65">
        <v>768</v>
      </c>
      <c r="K13600" t="str">
        <f t="shared" si="496"/>
        <v>38VI6800LDPR</v>
      </c>
      <c r="L13600">
        <f t="shared" si="497"/>
        <v>768</v>
      </c>
    </row>
    <row r="13601" spans="1:12">
      <c r="A13601" s="65">
        <v>38</v>
      </c>
      <c r="B13601" t="s">
        <v>400</v>
      </c>
      <c r="C13601" s="65">
        <v>11</v>
      </c>
      <c r="D13601" t="s">
        <v>237</v>
      </c>
      <c r="E13601" s="65">
        <v>1</v>
      </c>
      <c r="F13601" t="s">
        <v>386</v>
      </c>
      <c r="G13601" t="s">
        <v>387</v>
      </c>
      <c r="H13601" t="s">
        <v>371</v>
      </c>
      <c r="I13601" t="s">
        <v>372</v>
      </c>
      <c r="J13601" s="65">
        <v>4090</v>
      </c>
      <c r="K13601" t="str">
        <f t="shared" si="496"/>
        <v>38VI6800DOPR</v>
      </c>
      <c r="L13601">
        <f t="shared" si="497"/>
        <v>4090</v>
      </c>
    </row>
    <row r="13602" spans="1:12">
      <c r="A13602" s="65">
        <v>38</v>
      </c>
      <c r="B13602" t="s">
        <v>400</v>
      </c>
      <c r="C13602" s="65">
        <v>11</v>
      </c>
      <c r="D13602" t="s">
        <v>237</v>
      </c>
      <c r="E13602" s="65">
        <v>1</v>
      </c>
      <c r="F13602" t="s">
        <v>386</v>
      </c>
      <c r="G13602" t="s">
        <v>387</v>
      </c>
      <c r="H13602" t="s">
        <v>361</v>
      </c>
      <c r="I13602" t="s">
        <v>362</v>
      </c>
      <c r="J13602" s="65">
        <v>16</v>
      </c>
      <c r="K13602" t="str">
        <f t="shared" si="496"/>
        <v>38VI6800LDNP</v>
      </c>
      <c r="L13602">
        <f t="shared" si="497"/>
        <v>16</v>
      </c>
    </row>
    <row r="13603" spans="1:12">
      <c r="A13603" s="65">
        <v>38</v>
      </c>
      <c r="B13603" t="s">
        <v>400</v>
      </c>
      <c r="C13603" s="65">
        <v>11</v>
      </c>
      <c r="D13603" t="s">
        <v>237</v>
      </c>
      <c r="E13603" s="65">
        <v>1</v>
      </c>
      <c r="F13603" t="s">
        <v>386</v>
      </c>
      <c r="G13603" t="s">
        <v>387</v>
      </c>
      <c r="H13603" t="s">
        <v>367</v>
      </c>
      <c r="I13603" t="s">
        <v>368</v>
      </c>
      <c r="J13603" s="65">
        <v>4176</v>
      </c>
      <c r="K13603" t="str">
        <f t="shared" si="496"/>
        <v>38VI6800DOTO</v>
      </c>
      <c r="L13603">
        <f t="shared" si="497"/>
        <v>4176</v>
      </c>
    </row>
    <row r="13604" spans="1:12">
      <c r="A13604" s="65">
        <v>38</v>
      </c>
      <c r="B13604" t="s">
        <v>400</v>
      </c>
      <c r="C13604" s="65">
        <v>11</v>
      </c>
      <c r="D13604" t="s">
        <v>237</v>
      </c>
      <c r="E13604" s="65">
        <v>1</v>
      </c>
      <c r="F13604" t="s">
        <v>388</v>
      </c>
      <c r="G13604" t="s">
        <v>389</v>
      </c>
      <c r="H13604" t="s">
        <v>390</v>
      </c>
      <c r="I13604" t="s">
        <v>73</v>
      </c>
      <c r="J13604" s="65">
        <v>38544</v>
      </c>
      <c r="K13604" t="str">
        <f t="shared" si="496"/>
        <v>38VI7000DOPP</v>
      </c>
      <c r="L13604">
        <f t="shared" si="497"/>
        <v>38544</v>
      </c>
    </row>
    <row r="13605" spans="1:12">
      <c r="A13605" s="65">
        <v>38</v>
      </c>
      <c r="B13605" t="s">
        <v>400</v>
      </c>
      <c r="C13605" s="65">
        <v>11</v>
      </c>
      <c r="D13605" t="s">
        <v>237</v>
      </c>
      <c r="E13605" s="65">
        <v>1</v>
      </c>
      <c r="F13605" t="s">
        <v>388</v>
      </c>
      <c r="G13605" t="s">
        <v>389</v>
      </c>
      <c r="H13605" t="s">
        <v>391</v>
      </c>
      <c r="I13605" t="s">
        <v>392</v>
      </c>
      <c r="J13605" s="65">
        <v>5426</v>
      </c>
      <c r="K13605" t="str">
        <f t="shared" si="496"/>
        <v>38VI7000DOPS</v>
      </c>
      <c r="L13605">
        <f t="shared" si="497"/>
        <v>5426</v>
      </c>
    </row>
    <row r="13606" spans="1:12">
      <c r="A13606" s="65">
        <v>39</v>
      </c>
      <c r="B13606" t="s">
        <v>401</v>
      </c>
      <c r="C13606" s="65">
        <v>11</v>
      </c>
      <c r="D13606" t="s">
        <v>237</v>
      </c>
      <c r="E13606" s="65">
        <v>1</v>
      </c>
      <c r="F13606" t="s">
        <v>238</v>
      </c>
      <c r="G13606" t="s">
        <v>239</v>
      </c>
      <c r="H13606" t="s">
        <v>213</v>
      </c>
      <c r="I13606" t="s">
        <v>214</v>
      </c>
      <c r="J13606" s="65">
        <v>6</v>
      </c>
      <c r="K13606" t="str">
        <f t="shared" ref="K13606:K13625" si="498">CONCATENATE(TEXT(A13606,"00"),F13606,H13606)</f>
        <v>39VI1000APRR</v>
      </c>
      <c r="L13606">
        <f t="shared" ref="L13606:L13625" si="499">J13606</f>
        <v>6</v>
      </c>
    </row>
    <row r="13607" spans="1:12">
      <c r="A13607" s="65">
        <v>39</v>
      </c>
      <c r="B13607" t="s">
        <v>401</v>
      </c>
      <c r="C13607" s="65">
        <v>11</v>
      </c>
      <c r="D13607" t="s">
        <v>237</v>
      </c>
      <c r="E13607" s="65">
        <v>1</v>
      </c>
      <c r="F13607" t="s">
        <v>238</v>
      </c>
      <c r="G13607" t="s">
        <v>239</v>
      </c>
      <c r="H13607" t="s">
        <v>215</v>
      </c>
      <c r="I13607" t="s">
        <v>216</v>
      </c>
      <c r="J13607" s="65">
        <v>122</v>
      </c>
      <c r="K13607" t="str">
        <f t="shared" si="498"/>
        <v>39VI1000APRT</v>
      </c>
      <c r="L13607">
        <f t="shared" si="499"/>
        <v>122</v>
      </c>
    </row>
    <row r="13608" spans="1:12">
      <c r="A13608" s="65">
        <v>39</v>
      </c>
      <c r="B13608" t="s">
        <v>401</v>
      </c>
      <c r="C13608" s="65">
        <v>11</v>
      </c>
      <c r="D13608" t="s">
        <v>237</v>
      </c>
      <c r="E13608" s="65">
        <v>1</v>
      </c>
      <c r="F13608" t="s">
        <v>238</v>
      </c>
      <c r="G13608" t="s">
        <v>239</v>
      </c>
      <c r="H13608" t="s">
        <v>240</v>
      </c>
      <c r="I13608" t="s">
        <v>241</v>
      </c>
      <c r="J13608" s="65">
        <v>116</v>
      </c>
      <c r="K13608" t="str">
        <f t="shared" si="498"/>
        <v>39VI1000SRTS</v>
      </c>
      <c r="L13608">
        <f t="shared" si="499"/>
        <v>116</v>
      </c>
    </row>
    <row r="13609" spans="1:12">
      <c r="A13609" s="65">
        <v>39</v>
      </c>
      <c r="B13609" t="s">
        <v>401</v>
      </c>
      <c r="C13609" s="65">
        <v>11</v>
      </c>
      <c r="D13609" t="s">
        <v>237</v>
      </c>
      <c r="E13609" s="65">
        <v>1</v>
      </c>
      <c r="F13609" t="s">
        <v>238</v>
      </c>
      <c r="G13609" t="s">
        <v>239</v>
      </c>
      <c r="H13609" t="s">
        <v>211</v>
      </c>
      <c r="I13609" t="s">
        <v>212</v>
      </c>
      <c r="J13609" s="65">
        <v>116</v>
      </c>
      <c r="K13609" t="str">
        <f t="shared" si="498"/>
        <v>39VI1000APRS</v>
      </c>
      <c r="L13609">
        <f t="shared" si="499"/>
        <v>116</v>
      </c>
    </row>
    <row r="13610" spans="1:12">
      <c r="A13610" s="65">
        <v>39</v>
      </c>
      <c r="B13610" t="s">
        <v>401</v>
      </c>
      <c r="C13610" s="65">
        <v>11</v>
      </c>
      <c r="D13610" t="s">
        <v>237</v>
      </c>
      <c r="E13610" s="65">
        <v>1</v>
      </c>
      <c r="F13610" t="s">
        <v>238</v>
      </c>
      <c r="G13610" t="s">
        <v>239</v>
      </c>
      <c r="H13610" t="s">
        <v>244</v>
      </c>
      <c r="I13610" t="s">
        <v>245</v>
      </c>
      <c r="J13610" s="65">
        <v>122</v>
      </c>
      <c r="K13610" t="str">
        <f t="shared" si="498"/>
        <v>39VI1000SRTT</v>
      </c>
      <c r="L13610">
        <f t="shared" si="499"/>
        <v>122</v>
      </c>
    </row>
    <row r="13611" spans="1:12">
      <c r="A13611" s="65">
        <v>39</v>
      </c>
      <c r="B13611" t="s">
        <v>401</v>
      </c>
      <c r="C13611" s="65">
        <v>11</v>
      </c>
      <c r="D13611" t="s">
        <v>237</v>
      </c>
      <c r="E13611" s="65">
        <v>1</v>
      </c>
      <c r="F13611" t="s">
        <v>238</v>
      </c>
      <c r="G13611" t="s">
        <v>239</v>
      </c>
      <c r="H13611" t="s">
        <v>246</v>
      </c>
      <c r="I13611" t="s">
        <v>247</v>
      </c>
      <c r="J13611" s="65">
        <v>116</v>
      </c>
      <c r="K13611" t="str">
        <f t="shared" si="498"/>
        <v>39VI1000SRPS</v>
      </c>
      <c r="L13611">
        <f t="shared" si="499"/>
        <v>116</v>
      </c>
    </row>
    <row r="13612" spans="1:12">
      <c r="A13612" s="65">
        <v>39</v>
      </c>
      <c r="B13612" t="s">
        <v>401</v>
      </c>
      <c r="C13612" s="65">
        <v>11</v>
      </c>
      <c r="D13612" t="s">
        <v>237</v>
      </c>
      <c r="E13612" s="65">
        <v>1</v>
      </c>
      <c r="F13612" t="s">
        <v>238</v>
      </c>
      <c r="G13612" t="s">
        <v>239</v>
      </c>
      <c r="H13612" t="s">
        <v>248</v>
      </c>
      <c r="I13612" t="s">
        <v>249</v>
      </c>
      <c r="J13612" s="65">
        <v>6</v>
      </c>
      <c r="K13612" t="str">
        <f t="shared" si="498"/>
        <v>39VI1000SRPR</v>
      </c>
      <c r="L13612">
        <f t="shared" si="499"/>
        <v>6</v>
      </c>
    </row>
    <row r="13613" spans="1:12">
      <c r="A13613" s="65">
        <v>39</v>
      </c>
      <c r="B13613" t="s">
        <v>401</v>
      </c>
      <c r="C13613" s="65">
        <v>11</v>
      </c>
      <c r="D13613" t="s">
        <v>237</v>
      </c>
      <c r="E13613" s="65">
        <v>1</v>
      </c>
      <c r="F13613" t="s">
        <v>238</v>
      </c>
      <c r="G13613" t="s">
        <v>239</v>
      </c>
      <c r="H13613" t="s">
        <v>250</v>
      </c>
      <c r="I13613" t="s">
        <v>251</v>
      </c>
      <c r="J13613" s="65">
        <v>122</v>
      </c>
      <c r="K13613" t="str">
        <f t="shared" si="498"/>
        <v>39VI1000SRPT</v>
      </c>
      <c r="L13613">
        <f t="shared" si="499"/>
        <v>122</v>
      </c>
    </row>
    <row r="13614" spans="1:12">
      <c r="A13614" s="65">
        <v>39</v>
      </c>
      <c r="B13614" t="s">
        <v>401</v>
      </c>
      <c r="C13614" s="65">
        <v>11</v>
      </c>
      <c r="D13614" t="s">
        <v>237</v>
      </c>
      <c r="E13614" s="65">
        <v>1</v>
      </c>
      <c r="F13614" t="s">
        <v>238</v>
      </c>
      <c r="G13614" t="s">
        <v>239</v>
      </c>
      <c r="H13614" t="s">
        <v>252</v>
      </c>
      <c r="I13614" t="s">
        <v>253</v>
      </c>
      <c r="J13614" s="65">
        <v>116</v>
      </c>
      <c r="K13614" t="str">
        <f t="shared" si="498"/>
        <v>39VI1000SRRS</v>
      </c>
      <c r="L13614">
        <f t="shared" si="499"/>
        <v>116</v>
      </c>
    </row>
    <row r="13615" spans="1:12">
      <c r="A13615" s="65">
        <v>39</v>
      </c>
      <c r="B13615" t="s">
        <v>401</v>
      </c>
      <c r="C13615" s="65">
        <v>11</v>
      </c>
      <c r="D13615" t="s">
        <v>237</v>
      </c>
      <c r="E13615" s="65">
        <v>1</v>
      </c>
      <c r="F13615" t="s">
        <v>238</v>
      </c>
      <c r="G13615" t="s">
        <v>239</v>
      </c>
      <c r="H13615" t="s">
        <v>254</v>
      </c>
      <c r="I13615" t="s">
        <v>255</v>
      </c>
      <c r="J13615" s="65">
        <v>6</v>
      </c>
      <c r="K13615" t="str">
        <f t="shared" si="498"/>
        <v>39VI1000SRRR</v>
      </c>
      <c r="L13615">
        <f t="shared" si="499"/>
        <v>6</v>
      </c>
    </row>
    <row r="13616" spans="1:12">
      <c r="A13616" s="65">
        <v>39</v>
      </c>
      <c r="B13616" t="s">
        <v>401</v>
      </c>
      <c r="C13616" s="65">
        <v>11</v>
      </c>
      <c r="D13616" t="s">
        <v>237</v>
      </c>
      <c r="E13616" s="65">
        <v>1</v>
      </c>
      <c r="F13616" t="s">
        <v>238</v>
      </c>
      <c r="G13616" t="s">
        <v>239</v>
      </c>
      <c r="H13616" t="s">
        <v>256</v>
      </c>
      <c r="I13616" t="s">
        <v>257</v>
      </c>
      <c r="J13616" s="65">
        <v>122</v>
      </c>
      <c r="K13616" t="str">
        <f t="shared" si="498"/>
        <v>39VI1000SRRT</v>
      </c>
      <c r="L13616">
        <f t="shared" si="499"/>
        <v>122</v>
      </c>
    </row>
    <row r="13617" spans="1:12">
      <c r="A13617" s="65">
        <v>39</v>
      </c>
      <c r="B13617" t="s">
        <v>401</v>
      </c>
      <c r="C13617" s="65">
        <v>11</v>
      </c>
      <c r="D13617" t="s">
        <v>237</v>
      </c>
      <c r="E13617" s="65">
        <v>1</v>
      </c>
      <c r="F13617" t="s">
        <v>238</v>
      </c>
      <c r="G13617" t="s">
        <v>239</v>
      </c>
      <c r="H13617" t="s">
        <v>258</v>
      </c>
      <c r="I13617" t="s">
        <v>259</v>
      </c>
      <c r="J13617" s="65">
        <v>4000</v>
      </c>
      <c r="K13617" t="str">
        <f t="shared" si="498"/>
        <v>39VI1000RSRS</v>
      </c>
      <c r="L13617">
        <f t="shared" si="499"/>
        <v>4000</v>
      </c>
    </row>
    <row r="13618" spans="1:12">
      <c r="A13618" s="65">
        <v>39</v>
      </c>
      <c r="B13618" t="s">
        <v>401</v>
      </c>
      <c r="C13618" s="65">
        <v>11</v>
      </c>
      <c r="D13618" t="s">
        <v>237</v>
      </c>
      <c r="E13618" s="65">
        <v>1</v>
      </c>
      <c r="F13618" t="s">
        <v>238</v>
      </c>
      <c r="G13618" t="s">
        <v>239</v>
      </c>
      <c r="H13618" t="s">
        <v>264</v>
      </c>
      <c r="I13618" t="s">
        <v>265</v>
      </c>
      <c r="J13618" s="65">
        <v>5000</v>
      </c>
      <c r="K13618" t="str">
        <f t="shared" si="498"/>
        <v>39VI1000RSRR</v>
      </c>
      <c r="L13618">
        <f t="shared" si="499"/>
        <v>5000</v>
      </c>
    </row>
    <row r="13619" spans="1:12">
      <c r="A13619" s="65">
        <v>39</v>
      </c>
      <c r="B13619" t="s">
        <v>401</v>
      </c>
      <c r="C13619" s="65">
        <v>11</v>
      </c>
      <c r="D13619" t="s">
        <v>237</v>
      </c>
      <c r="E13619" s="65">
        <v>1</v>
      </c>
      <c r="F13619" t="s">
        <v>238</v>
      </c>
      <c r="G13619" t="s">
        <v>239</v>
      </c>
      <c r="H13619" t="s">
        <v>224</v>
      </c>
      <c r="I13619" t="s">
        <v>225</v>
      </c>
      <c r="J13619" s="65">
        <v>1</v>
      </c>
      <c r="K13619" t="str">
        <f t="shared" si="498"/>
        <v>39VI1000ARRA</v>
      </c>
      <c r="L13619">
        <f t="shared" si="499"/>
        <v>1</v>
      </c>
    </row>
    <row r="13620" spans="1:12">
      <c r="A13620" s="65">
        <v>39</v>
      </c>
      <c r="B13620" t="s">
        <v>401</v>
      </c>
      <c r="C13620" s="65">
        <v>11</v>
      </c>
      <c r="D13620" t="s">
        <v>237</v>
      </c>
      <c r="E13620" s="65">
        <v>1</v>
      </c>
      <c r="F13620" t="s">
        <v>238</v>
      </c>
      <c r="G13620" t="s">
        <v>239</v>
      </c>
      <c r="H13620" t="s">
        <v>226</v>
      </c>
      <c r="I13620" t="s">
        <v>227</v>
      </c>
      <c r="J13620" s="65">
        <v>0</v>
      </c>
      <c r="K13620" t="str">
        <f t="shared" si="498"/>
        <v>39VI1000PLNA</v>
      </c>
      <c r="L13620">
        <f t="shared" si="499"/>
        <v>0</v>
      </c>
    </row>
    <row r="13621" spans="1:12">
      <c r="A13621" s="65">
        <v>39</v>
      </c>
      <c r="B13621" t="s">
        <v>401</v>
      </c>
      <c r="C13621" s="65">
        <v>11</v>
      </c>
      <c r="D13621" t="s">
        <v>237</v>
      </c>
      <c r="E13621" s="65">
        <v>1</v>
      </c>
      <c r="F13621" t="s">
        <v>238</v>
      </c>
      <c r="G13621" t="s">
        <v>239</v>
      </c>
      <c r="H13621" t="s">
        <v>235</v>
      </c>
      <c r="I13621" t="s">
        <v>236</v>
      </c>
      <c r="J13621" s="65">
        <v>0</v>
      </c>
      <c r="K13621" t="str">
        <f t="shared" si="498"/>
        <v>39VI1000SABA</v>
      </c>
      <c r="L13621">
        <f t="shared" si="499"/>
        <v>0</v>
      </c>
    </row>
    <row r="13622" spans="1:12">
      <c r="A13622" s="65">
        <v>39</v>
      </c>
      <c r="B13622" t="s">
        <v>401</v>
      </c>
      <c r="C13622" s="65">
        <v>11</v>
      </c>
      <c r="D13622" t="s">
        <v>237</v>
      </c>
      <c r="E13622" s="65">
        <v>1</v>
      </c>
      <c r="F13622" t="s">
        <v>238</v>
      </c>
      <c r="G13622" t="s">
        <v>239</v>
      </c>
      <c r="H13622" t="s">
        <v>228</v>
      </c>
      <c r="I13622" t="s">
        <v>217</v>
      </c>
      <c r="J13622" s="65">
        <v>376</v>
      </c>
      <c r="K13622" t="str">
        <f t="shared" si="498"/>
        <v>39VI1000PTBI</v>
      </c>
      <c r="L13622">
        <f t="shared" si="499"/>
        <v>376</v>
      </c>
    </row>
    <row r="13623" spans="1:12">
      <c r="A13623" s="65">
        <v>39</v>
      </c>
      <c r="B13623" t="s">
        <v>401</v>
      </c>
      <c r="C13623" s="65">
        <v>11</v>
      </c>
      <c r="D13623" t="s">
        <v>237</v>
      </c>
      <c r="E13623" s="65">
        <v>1</v>
      </c>
      <c r="F13623" t="s">
        <v>238</v>
      </c>
      <c r="G13623" t="s">
        <v>239</v>
      </c>
      <c r="H13623" t="s">
        <v>229</v>
      </c>
      <c r="I13623" t="s">
        <v>230</v>
      </c>
      <c r="J13623" s="65">
        <v>0</v>
      </c>
      <c r="K13623" t="str">
        <f t="shared" si="498"/>
        <v>39VI1000PRNR</v>
      </c>
      <c r="L13623">
        <f t="shared" si="499"/>
        <v>0</v>
      </c>
    </row>
    <row r="13624" spans="1:12">
      <c r="A13624" s="65">
        <v>39</v>
      </c>
      <c r="B13624" t="s">
        <v>401</v>
      </c>
      <c r="C13624" s="65">
        <v>11</v>
      </c>
      <c r="D13624" t="s">
        <v>237</v>
      </c>
      <c r="E13624" s="65">
        <v>1</v>
      </c>
      <c r="F13624" t="s">
        <v>238</v>
      </c>
      <c r="G13624" t="s">
        <v>239</v>
      </c>
      <c r="H13624" t="s">
        <v>231</v>
      </c>
      <c r="I13624" t="s">
        <v>232</v>
      </c>
      <c r="J13624" s="65">
        <v>348</v>
      </c>
      <c r="K13624" t="str">
        <f t="shared" si="498"/>
        <v>39VI1000PRES</v>
      </c>
      <c r="L13624">
        <f t="shared" si="499"/>
        <v>348</v>
      </c>
    </row>
    <row r="13625" spans="1:12">
      <c r="A13625" s="65">
        <v>39</v>
      </c>
      <c r="B13625" t="s">
        <v>401</v>
      </c>
      <c r="C13625" s="65">
        <v>11</v>
      </c>
      <c r="D13625" t="s">
        <v>237</v>
      </c>
      <c r="E13625" s="65">
        <v>1</v>
      </c>
      <c r="F13625" t="s">
        <v>238</v>
      </c>
      <c r="G13625" t="s">
        <v>239</v>
      </c>
      <c r="H13625" t="s">
        <v>233</v>
      </c>
      <c r="I13625" t="s">
        <v>234</v>
      </c>
      <c r="J13625" s="65">
        <v>28</v>
      </c>
      <c r="K13625" t="str">
        <f t="shared" si="498"/>
        <v>39VI1000PRER</v>
      </c>
      <c r="L13625">
        <f t="shared" si="499"/>
        <v>28</v>
      </c>
    </row>
    <row r="13626" spans="1:12">
      <c r="A13626" s="65">
        <v>39</v>
      </c>
      <c r="B13626" t="s">
        <v>401</v>
      </c>
      <c r="C13626" s="65">
        <v>11</v>
      </c>
      <c r="D13626" t="s">
        <v>237</v>
      </c>
      <c r="E13626" s="65">
        <v>1</v>
      </c>
      <c r="F13626" t="s">
        <v>238</v>
      </c>
      <c r="G13626" t="s">
        <v>239</v>
      </c>
      <c r="H13626" t="s">
        <v>266</v>
      </c>
      <c r="I13626" t="s">
        <v>267</v>
      </c>
      <c r="J13626" s="65">
        <v>376</v>
      </c>
      <c r="K13626" t="str">
        <f t="shared" ref="K13626:K13689" si="500">CONCATENATE(TEXT(A13626,"00"),F13626,H13626)</f>
        <v>39VI1000PTRE</v>
      </c>
      <c r="L13626">
        <f t="shared" ref="L13626:L13689" si="501">J13626</f>
        <v>376</v>
      </c>
    </row>
    <row r="13627" spans="1:12">
      <c r="A13627" s="65">
        <v>39</v>
      </c>
      <c r="B13627" t="s">
        <v>401</v>
      </c>
      <c r="C13627" s="65">
        <v>11</v>
      </c>
      <c r="D13627" t="s">
        <v>237</v>
      </c>
      <c r="E13627" s="65">
        <v>1</v>
      </c>
      <c r="F13627" t="s">
        <v>238</v>
      </c>
      <c r="G13627" t="s">
        <v>239</v>
      </c>
      <c r="H13627" t="s">
        <v>268</v>
      </c>
      <c r="I13627" t="s">
        <v>269</v>
      </c>
      <c r="J13627" s="65">
        <v>0</v>
      </c>
      <c r="K13627" t="str">
        <f t="shared" si="500"/>
        <v>39VI1000DRCF</v>
      </c>
      <c r="L13627">
        <f t="shared" si="501"/>
        <v>0</v>
      </c>
    </row>
    <row r="13628" spans="1:12">
      <c r="A13628" s="65">
        <v>39</v>
      </c>
      <c r="B13628" t="s">
        <v>401</v>
      </c>
      <c r="C13628" s="65">
        <v>11</v>
      </c>
      <c r="D13628" t="s">
        <v>237</v>
      </c>
      <c r="E13628" s="65">
        <v>1</v>
      </c>
      <c r="F13628" t="s">
        <v>238</v>
      </c>
      <c r="G13628" t="s">
        <v>239</v>
      </c>
      <c r="H13628" t="s">
        <v>242</v>
      </c>
      <c r="I13628" t="s">
        <v>243</v>
      </c>
      <c r="J13628" s="65">
        <v>0</v>
      </c>
      <c r="K13628" t="str">
        <f t="shared" si="500"/>
        <v>39VI1000DRPP</v>
      </c>
      <c r="L13628">
        <f t="shared" si="501"/>
        <v>0</v>
      </c>
    </row>
    <row r="13629" spans="1:12">
      <c r="A13629" s="65">
        <v>39</v>
      </c>
      <c r="B13629" t="s">
        <v>401</v>
      </c>
      <c r="C13629" s="65">
        <v>11</v>
      </c>
      <c r="D13629" t="s">
        <v>237</v>
      </c>
      <c r="E13629" s="65">
        <v>1</v>
      </c>
      <c r="F13629" t="s">
        <v>238</v>
      </c>
      <c r="G13629" t="s">
        <v>239</v>
      </c>
      <c r="H13629" t="s">
        <v>260</v>
      </c>
      <c r="I13629" t="s">
        <v>261</v>
      </c>
      <c r="J13629" s="65">
        <v>376</v>
      </c>
      <c r="K13629" t="str">
        <f t="shared" si="500"/>
        <v>39VI1000DRVM</v>
      </c>
      <c r="L13629">
        <f t="shared" si="501"/>
        <v>376</v>
      </c>
    </row>
    <row r="13630" spans="1:12">
      <c r="A13630" s="65">
        <v>39</v>
      </c>
      <c r="B13630" t="s">
        <v>401</v>
      </c>
      <c r="C13630" s="65">
        <v>11</v>
      </c>
      <c r="D13630" t="s">
        <v>237</v>
      </c>
      <c r="E13630" s="65">
        <v>1</v>
      </c>
      <c r="F13630" t="s">
        <v>238</v>
      </c>
      <c r="G13630" t="s">
        <v>239</v>
      </c>
      <c r="H13630" t="s">
        <v>262</v>
      </c>
      <c r="I13630" t="s">
        <v>263</v>
      </c>
      <c r="J13630" s="65">
        <v>0</v>
      </c>
      <c r="K13630" t="str">
        <f t="shared" si="500"/>
        <v>39VI1000DREX</v>
      </c>
      <c r="L13630">
        <f t="shared" si="501"/>
        <v>0</v>
      </c>
    </row>
    <row r="13631" spans="1:12">
      <c r="A13631" s="65">
        <v>39</v>
      </c>
      <c r="B13631" t="s">
        <v>401</v>
      </c>
      <c r="C13631" s="65">
        <v>11</v>
      </c>
      <c r="D13631" t="s">
        <v>237</v>
      </c>
      <c r="E13631" s="65">
        <v>1</v>
      </c>
      <c r="F13631" t="s">
        <v>238</v>
      </c>
      <c r="G13631" t="s">
        <v>239</v>
      </c>
      <c r="H13631" t="s">
        <v>220</v>
      </c>
      <c r="I13631" t="s">
        <v>221</v>
      </c>
      <c r="J13631" s="65">
        <v>0</v>
      </c>
      <c r="K13631" t="str">
        <f t="shared" si="500"/>
        <v>39VI1000DRET</v>
      </c>
      <c r="L13631">
        <f t="shared" si="501"/>
        <v>0</v>
      </c>
    </row>
    <row r="13632" spans="1:12">
      <c r="A13632" s="65">
        <v>39</v>
      </c>
      <c r="B13632" t="s">
        <v>401</v>
      </c>
      <c r="C13632" s="65">
        <v>11</v>
      </c>
      <c r="D13632" t="s">
        <v>237</v>
      </c>
      <c r="E13632" s="65">
        <v>1</v>
      </c>
      <c r="F13632" t="s">
        <v>238</v>
      </c>
      <c r="G13632" t="s">
        <v>239</v>
      </c>
      <c r="H13632" t="s">
        <v>222</v>
      </c>
      <c r="I13632" t="s">
        <v>223</v>
      </c>
      <c r="J13632" s="65">
        <v>0</v>
      </c>
      <c r="K13632" t="str">
        <f t="shared" si="500"/>
        <v>39VI1000DPMA</v>
      </c>
      <c r="L13632">
        <f t="shared" si="501"/>
        <v>0</v>
      </c>
    </row>
    <row r="13633" spans="1:12">
      <c r="A13633" s="65">
        <v>39</v>
      </c>
      <c r="B13633" t="s">
        <v>401</v>
      </c>
      <c r="C13633" s="65">
        <v>11</v>
      </c>
      <c r="D13633" t="s">
        <v>237</v>
      </c>
      <c r="E13633" s="65">
        <v>1</v>
      </c>
      <c r="F13633" t="s">
        <v>238</v>
      </c>
      <c r="G13633" t="s">
        <v>239</v>
      </c>
      <c r="H13633" t="s">
        <v>270</v>
      </c>
      <c r="I13633" t="s">
        <v>271</v>
      </c>
      <c r="J13633" s="65">
        <v>6</v>
      </c>
      <c r="K13633" t="str">
        <f t="shared" si="500"/>
        <v>39VI1000SRTR</v>
      </c>
      <c r="L13633">
        <f t="shared" si="501"/>
        <v>6</v>
      </c>
    </row>
    <row r="13634" spans="1:12">
      <c r="A13634" s="65">
        <v>39</v>
      </c>
      <c r="B13634" t="s">
        <v>401</v>
      </c>
      <c r="C13634" s="65">
        <v>11</v>
      </c>
      <c r="D13634" t="s">
        <v>237</v>
      </c>
      <c r="E13634" s="65">
        <v>1</v>
      </c>
      <c r="F13634" t="s">
        <v>272</v>
      </c>
      <c r="G13634" t="s">
        <v>273</v>
      </c>
      <c r="H13634" t="s">
        <v>233</v>
      </c>
      <c r="I13634" t="s">
        <v>234</v>
      </c>
      <c r="J13634" s="65">
        <v>28</v>
      </c>
      <c r="K13634" t="str">
        <f t="shared" si="500"/>
        <v>39VI1100PRER</v>
      </c>
      <c r="L13634">
        <f t="shared" si="501"/>
        <v>28</v>
      </c>
    </row>
    <row r="13635" spans="1:12">
      <c r="A13635" s="65">
        <v>39</v>
      </c>
      <c r="B13635" t="s">
        <v>401</v>
      </c>
      <c r="C13635" s="65">
        <v>11</v>
      </c>
      <c r="D13635" t="s">
        <v>237</v>
      </c>
      <c r="E13635" s="65">
        <v>1</v>
      </c>
      <c r="F13635" t="s">
        <v>272</v>
      </c>
      <c r="G13635" t="s">
        <v>273</v>
      </c>
      <c r="H13635" t="s">
        <v>266</v>
      </c>
      <c r="I13635" t="s">
        <v>267</v>
      </c>
      <c r="J13635" s="65">
        <v>376</v>
      </c>
      <c r="K13635" t="str">
        <f t="shared" si="500"/>
        <v>39VI1100PTRE</v>
      </c>
      <c r="L13635">
        <f t="shared" si="501"/>
        <v>376</v>
      </c>
    </row>
    <row r="13636" spans="1:12">
      <c r="A13636" s="65">
        <v>39</v>
      </c>
      <c r="B13636" t="s">
        <v>401</v>
      </c>
      <c r="C13636" s="65">
        <v>11</v>
      </c>
      <c r="D13636" t="s">
        <v>237</v>
      </c>
      <c r="E13636" s="65">
        <v>1</v>
      </c>
      <c r="F13636" t="s">
        <v>272</v>
      </c>
      <c r="G13636" t="s">
        <v>273</v>
      </c>
      <c r="H13636" t="s">
        <v>229</v>
      </c>
      <c r="I13636" t="s">
        <v>230</v>
      </c>
      <c r="J13636" s="65">
        <v>0</v>
      </c>
      <c r="K13636" t="str">
        <f t="shared" si="500"/>
        <v>39VI1100PRNR</v>
      </c>
      <c r="L13636">
        <f t="shared" si="501"/>
        <v>0</v>
      </c>
    </row>
    <row r="13637" spans="1:12">
      <c r="A13637" s="65">
        <v>39</v>
      </c>
      <c r="B13637" t="s">
        <v>401</v>
      </c>
      <c r="C13637" s="65">
        <v>11</v>
      </c>
      <c r="D13637" t="s">
        <v>237</v>
      </c>
      <c r="E13637" s="65">
        <v>1</v>
      </c>
      <c r="F13637" t="s">
        <v>272</v>
      </c>
      <c r="G13637" t="s">
        <v>273</v>
      </c>
      <c r="H13637" t="s">
        <v>228</v>
      </c>
      <c r="I13637" t="s">
        <v>217</v>
      </c>
      <c r="J13637" s="65">
        <v>376</v>
      </c>
      <c r="K13637" t="str">
        <f t="shared" si="500"/>
        <v>39VI1100PTBI</v>
      </c>
      <c r="L13637">
        <f t="shared" si="501"/>
        <v>376</v>
      </c>
    </row>
    <row r="13638" spans="1:12">
      <c r="A13638" s="65">
        <v>39</v>
      </c>
      <c r="B13638" t="s">
        <v>401</v>
      </c>
      <c r="C13638" s="65">
        <v>11</v>
      </c>
      <c r="D13638" t="s">
        <v>237</v>
      </c>
      <c r="E13638" s="65">
        <v>1</v>
      </c>
      <c r="F13638" t="s">
        <v>272</v>
      </c>
      <c r="G13638" t="s">
        <v>273</v>
      </c>
      <c r="H13638" t="s">
        <v>264</v>
      </c>
      <c r="I13638" t="s">
        <v>265</v>
      </c>
      <c r="J13638" s="65">
        <v>5000</v>
      </c>
      <c r="K13638" t="str">
        <f t="shared" si="500"/>
        <v>39VI1100RSRR</v>
      </c>
      <c r="L13638">
        <f t="shared" si="501"/>
        <v>5000</v>
      </c>
    </row>
    <row r="13639" spans="1:12">
      <c r="A13639" s="65">
        <v>39</v>
      </c>
      <c r="B13639" t="s">
        <v>401</v>
      </c>
      <c r="C13639" s="65">
        <v>11</v>
      </c>
      <c r="D13639" t="s">
        <v>237</v>
      </c>
      <c r="E13639" s="65">
        <v>1</v>
      </c>
      <c r="F13639" t="s">
        <v>272</v>
      </c>
      <c r="G13639" t="s">
        <v>273</v>
      </c>
      <c r="H13639" t="s">
        <v>258</v>
      </c>
      <c r="I13639" t="s">
        <v>259</v>
      </c>
      <c r="J13639" s="65">
        <v>4000</v>
      </c>
      <c r="K13639" t="str">
        <f t="shared" si="500"/>
        <v>39VI1100RSRS</v>
      </c>
      <c r="L13639">
        <f t="shared" si="501"/>
        <v>4000</v>
      </c>
    </row>
    <row r="13640" spans="1:12">
      <c r="A13640" s="65">
        <v>39</v>
      </c>
      <c r="B13640" t="s">
        <v>401</v>
      </c>
      <c r="C13640" s="65">
        <v>11</v>
      </c>
      <c r="D13640" t="s">
        <v>237</v>
      </c>
      <c r="E13640" s="65">
        <v>1</v>
      </c>
      <c r="F13640" t="s">
        <v>272</v>
      </c>
      <c r="G13640" t="s">
        <v>273</v>
      </c>
      <c r="H13640" t="s">
        <v>256</v>
      </c>
      <c r="I13640" t="s">
        <v>257</v>
      </c>
      <c r="J13640" s="65">
        <v>122</v>
      </c>
      <c r="K13640" t="str">
        <f t="shared" si="500"/>
        <v>39VI1100SRRT</v>
      </c>
      <c r="L13640">
        <f t="shared" si="501"/>
        <v>122</v>
      </c>
    </row>
    <row r="13641" spans="1:12">
      <c r="A13641" s="65">
        <v>39</v>
      </c>
      <c r="B13641" t="s">
        <v>401</v>
      </c>
      <c r="C13641" s="65">
        <v>11</v>
      </c>
      <c r="D13641" t="s">
        <v>237</v>
      </c>
      <c r="E13641" s="65">
        <v>1</v>
      </c>
      <c r="F13641" t="s">
        <v>272</v>
      </c>
      <c r="G13641" t="s">
        <v>273</v>
      </c>
      <c r="H13641" t="s">
        <v>254</v>
      </c>
      <c r="I13641" t="s">
        <v>255</v>
      </c>
      <c r="J13641" s="65">
        <v>6</v>
      </c>
      <c r="K13641" t="str">
        <f t="shared" si="500"/>
        <v>39VI1100SRRR</v>
      </c>
      <c r="L13641">
        <f t="shared" si="501"/>
        <v>6</v>
      </c>
    </row>
    <row r="13642" spans="1:12">
      <c r="A13642" s="65">
        <v>39</v>
      </c>
      <c r="B13642" t="s">
        <v>401</v>
      </c>
      <c r="C13642" s="65">
        <v>11</v>
      </c>
      <c r="D13642" t="s">
        <v>237</v>
      </c>
      <c r="E13642" s="65">
        <v>1</v>
      </c>
      <c r="F13642" t="s">
        <v>272</v>
      </c>
      <c r="G13642" t="s">
        <v>273</v>
      </c>
      <c r="H13642" t="s">
        <v>252</v>
      </c>
      <c r="I13642" t="s">
        <v>253</v>
      </c>
      <c r="J13642" s="65">
        <v>116</v>
      </c>
      <c r="K13642" t="str">
        <f t="shared" si="500"/>
        <v>39VI1100SRRS</v>
      </c>
      <c r="L13642">
        <f t="shared" si="501"/>
        <v>116</v>
      </c>
    </row>
    <row r="13643" spans="1:12">
      <c r="A13643" s="65">
        <v>39</v>
      </c>
      <c r="B13643" t="s">
        <v>401</v>
      </c>
      <c r="C13643" s="65">
        <v>11</v>
      </c>
      <c r="D13643" t="s">
        <v>237</v>
      </c>
      <c r="E13643" s="65">
        <v>1</v>
      </c>
      <c r="F13643" t="s">
        <v>272</v>
      </c>
      <c r="G13643" t="s">
        <v>273</v>
      </c>
      <c r="H13643" t="s">
        <v>250</v>
      </c>
      <c r="I13643" t="s">
        <v>251</v>
      </c>
      <c r="J13643" s="65">
        <v>122</v>
      </c>
      <c r="K13643" t="str">
        <f t="shared" si="500"/>
        <v>39VI1100SRPT</v>
      </c>
      <c r="L13643">
        <f t="shared" si="501"/>
        <v>122</v>
      </c>
    </row>
    <row r="13644" spans="1:12">
      <c r="A13644" s="65">
        <v>39</v>
      </c>
      <c r="B13644" t="s">
        <v>401</v>
      </c>
      <c r="C13644" s="65">
        <v>11</v>
      </c>
      <c r="D13644" t="s">
        <v>237</v>
      </c>
      <c r="E13644" s="65">
        <v>1</v>
      </c>
      <c r="F13644" t="s">
        <v>272</v>
      </c>
      <c r="G13644" t="s">
        <v>273</v>
      </c>
      <c r="H13644" t="s">
        <v>248</v>
      </c>
      <c r="I13644" t="s">
        <v>249</v>
      </c>
      <c r="J13644" s="65">
        <v>6</v>
      </c>
      <c r="K13644" t="str">
        <f t="shared" si="500"/>
        <v>39VI1100SRPR</v>
      </c>
      <c r="L13644">
        <f t="shared" si="501"/>
        <v>6</v>
      </c>
    </row>
    <row r="13645" spans="1:12">
      <c r="A13645" s="65">
        <v>39</v>
      </c>
      <c r="B13645" t="s">
        <v>401</v>
      </c>
      <c r="C13645" s="65">
        <v>11</v>
      </c>
      <c r="D13645" t="s">
        <v>237</v>
      </c>
      <c r="E13645" s="65">
        <v>1</v>
      </c>
      <c r="F13645" t="s">
        <v>272</v>
      </c>
      <c r="G13645" t="s">
        <v>273</v>
      </c>
      <c r="H13645" t="s">
        <v>246</v>
      </c>
      <c r="I13645" t="s">
        <v>247</v>
      </c>
      <c r="J13645" s="65">
        <v>116</v>
      </c>
      <c r="K13645" t="str">
        <f t="shared" si="500"/>
        <v>39VI1100SRPS</v>
      </c>
      <c r="L13645">
        <f t="shared" si="501"/>
        <v>116</v>
      </c>
    </row>
    <row r="13646" spans="1:12">
      <c r="A13646" s="65">
        <v>39</v>
      </c>
      <c r="B13646" t="s">
        <v>401</v>
      </c>
      <c r="C13646" s="65">
        <v>11</v>
      </c>
      <c r="D13646" t="s">
        <v>237</v>
      </c>
      <c r="E13646" s="65">
        <v>1</v>
      </c>
      <c r="F13646" t="s">
        <v>272</v>
      </c>
      <c r="G13646" t="s">
        <v>273</v>
      </c>
      <c r="H13646" t="s">
        <v>244</v>
      </c>
      <c r="I13646" t="s">
        <v>245</v>
      </c>
      <c r="J13646" s="65">
        <v>122</v>
      </c>
      <c r="K13646" t="str">
        <f t="shared" si="500"/>
        <v>39VI1100SRTT</v>
      </c>
      <c r="L13646">
        <f t="shared" si="501"/>
        <v>122</v>
      </c>
    </row>
    <row r="13647" spans="1:12">
      <c r="A13647" s="65">
        <v>39</v>
      </c>
      <c r="B13647" t="s">
        <v>401</v>
      </c>
      <c r="C13647" s="65">
        <v>11</v>
      </c>
      <c r="D13647" t="s">
        <v>237</v>
      </c>
      <c r="E13647" s="65">
        <v>1</v>
      </c>
      <c r="F13647" t="s">
        <v>272</v>
      </c>
      <c r="G13647" t="s">
        <v>273</v>
      </c>
      <c r="H13647" t="s">
        <v>270</v>
      </c>
      <c r="I13647" t="s">
        <v>271</v>
      </c>
      <c r="J13647" s="65">
        <v>6</v>
      </c>
      <c r="K13647" t="str">
        <f t="shared" si="500"/>
        <v>39VI1100SRTR</v>
      </c>
      <c r="L13647">
        <f t="shared" si="501"/>
        <v>6</v>
      </c>
    </row>
    <row r="13648" spans="1:12">
      <c r="A13648" s="65">
        <v>39</v>
      </c>
      <c r="B13648" t="s">
        <v>401</v>
      </c>
      <c r="C13648" s="65">
        <v>11</v>
      </c>
      <c r="D13648" t="s">
        <v>237</v>
      </c>
      <c r="E13648" s="65">
        <v>1</v>
      </c>
      <c r="F13648" t="s">
        <v>272</v>
      </c>
      <c r="G13648" t="s">
        <v>273</v>
      </c>
      <c r="H13648" t="s">
        <v>240</v>
      </c>
      <c r="I13648" t="s">
        <v>241</v>
      </c>
      <c r="J13648" s="65">
        <v>116</v>
      </c>
      <c r="K13648" t="str">
        <f t="shared" si="500"/>
        <v>39VI1100SRTS</v>
      </c>
      <c r="L13648">
        <f t="shared" si="501"/>
        <v>116</v>
      </c>
    </row>
    <row r="13649" spans="1:12">
      <c r="A13649" s="65">
        <v>39</v>
      </c>
      <c r="B13649" t="s">
        <v>401</v>
      </c>
      <c r="C13649" s="65">
        <v>11</v>
      </c>
      <c r="D13649" t="s">
        <v>237</v>
      </c>
      <c r="E13649" s="65">
        <v>1</v>
      </c>
      <c r="F13649" t="s">
        <v>272</v>
      </c>
      <c r="G13649" t="s">
        <v>273</v>
      </c>
      <c r="H13649" t="s">
        <v>235</v>
      </c>
      <c r="I13649" t="s">
        <v>236</v>
      </c>
      <c r="J13649" s="65">
        <v>0</v>
      </c>
      <c r="K13649" t="str">
        <f t="shared" si="500"/>
        <v>39VI1100SABA</v>
      </c>
      <c r="L13649">
        <f t="shared" si="501"/>
        <v>0</v>
      </c>
    </row>
    <row r="13650" spans="1:12">
      <c r="A13650" s="65">
        <v>39</v>
      </c>
      <c r="B13650" t="s">
        <v>401</v>
      </c>
      <c r="C13650" s="65">
        <v>11</v>
      </c>
      <c r="D13650" t="s">
        <v>237</v>
      </c>
      <c r="E13650" s="65">
        <v>1</v>
      </c>
      <c r="F13650" t="s">
        <v>272</v>
      </c>
      <c r="G13650" t="s">
        <v>273</v>
      </c>
      <c r="H13650" t="s">
        <v>226</v>
      </c>
      <c r="I13650" t="s">
        <v>227</v>
      </c>
      <c r="J13650" s="65">
        <v>0</v>
      </c>
      <c r="K13650" t="str">
        <f t="shared" si="500"/>
        <v>39VI1100PLNA</v>
      </c>
      <c r="L13650">
        <f t="shared" si="501"/>
        <v>0</v>
      </c>
    </row>
    <row r="13651" spans="1:12">
      <c r="A13651" s="65">
        <v>39</v>
      </c>
      <c r="B13651" t="s">
        <v>401</v>
      </c>
      <c r="C13651" s="65">
        <v>11</v>
      </c>
      <c r="D13651" t="s">
        <v>237</v>
      </c>
      <c r="E13651" s="65">
        <v>1</v>
      </c>
      <c r="F13651" t="s">
        <v>272</v>
      </c>
      <c r="G13651" t="s">
        <v>273</v>
      </c>
      <c r="H13651" t="s">
        <v>224</v>
      </c>
      <c r="I13651" t="s">
        <v>225</v>
      </c>
      <c r="J13651" s="65">
        <v>1</v>
      </c>
      <c r="K13651" t="str">
        <f t="shared" si="500"/>
        <v>39VI1100ARRA</v>
      </c>
      <c r="L13651">
        <f t="shared" si="501"/>
        <v>1</v>
      </c>
    </row>
    <row r="13652" spans="1:12">
      <c r="A13652" s="65">
        <v>39</v>
      </c>
      <c r="B13652" t="s">
        <v>401</v>
      </c>
      <c r="C13652" s="65">
        <v>11</v>
      </c>
      <c r="D13652" t="s">
        <v>237</v>
      </c>
      <c r="E13652" s="65">
        <v>1</v>
      </c>
      <c r="F13652" t="s">
        <v>272</v>
      </c>
      <c r="G13652" t="s">
        <v>273</v>
      </c>
      <c r="H13652" t="s">
        <v>215</v>
      </c>
      <c r="I13652" t="s">
        <v>216</v>
      </c>
      <c r="J13652" s="65">
        <v>122</v>
      </c>
      <c r="K13652" t="str">
        <f t="shared" si="500"/>
        <v>39VI1100APRT</v>
      </c>
      <c r="L13652">
        <f t="shared" si="501"/>
        <v>122</v>
      </c>
    </row>
    <row r="13653" spans="1:12">
      <c r="A13653" s="65">
        <v>39</v>
      </c>
      <c r="B13653" t="s">
        <v>401</v>
      </c>
      <c r="C13653" s="65">
        <v>11</v>
      </c>
      <c r="D13653" t="s">
        <v>237</v>
      </c>
      <c r="E13653" s="65">
        <v>1</v>
      </c>
      <c r="F13653" t="s">
        <v>272</v>
      </c>
      <c r="G13653" t="s">
        <v>273</v>
      </c>
      <c r="H13653" t="s">
        <v>213</v>
      </c>
      <c r="I13653" t="s">
        <v>214</v>
      </c>
      <c r="J13653" s="65">
        <v>6</v>
      </c>
      <c r="K13653" t="str">
        <f t="shared" si="500"/>
        <v>39VI1100APRR</v>
      </c>
      <c r="L13653">
        <f t="shared" si="501"/>
        <v>6</v>
      </c>
    </row>
    <row r="13654" spans="1:12">
      <c r="A13654" s="65">
        <v>39</v>
      </c>
      <c r="B13654" t="s">
        <v>401</v>
      </c>
      <c r="C13654" s="65">
        <v>11</v>
      </c>
      <c r="D13654" t="s">
        <v>237</v>
      </c>
      <c r="E13654" s="65">
        <v>1</v>
      </c>
      <c r="F13654" t="s">
        <v>272</v>
      </c>
      <c r="G13654" t="s">
        <v>273</v>
      </c>
      <c r="H13654" t="s">
        <v>211</v>
      </c>
      <c r="I13654" t="s">
        <v>212</v>
      </c>
      <c r="J13654" s="65">
        <v>116</v>
      </c>
      <c r="K13654" t="str">
        <f t="shared" si="500"/>
        <v>39VI1100APRS</v>
      </c>
      <c r="L13654">
        <f t="shared" si="501"/>
        <v>116</v>
      </c>
    </row>
    <row r="13655" spans="1:12">
      <c r="A13655" s="65">
        <v>39</v>
      </c>
      <c r="B13655" t="s">
        <v>401</v>
      </c>
      <c r="C13655" s="65">
        <v>11</v>
      </c>
      <c r="D13655" t="s">
        <v>237</v>
      </c>
      <c r="E13655" s="65">
        <v>1</v>
      </c>
      <c r="F13655" t="s">
        <v>272</v>
      </c>
      <c r="G13655" t="s">
        <v>273</v>
      </c>
      <c r="H13655" t="s">
        <v>222</v>
      </c>
      <c r="I13655" t="s">
        <v>223</v>
      </c>
      <c r="J13655" s="65">
        <v>0</v>
      </c>
      <c r="K13655" t="str">
        <f t="shared" si="500"/>
        <v>39VI1100DPMA</v>
      </c>
      <c r="L13655">
        <f t="shared" si="501"/>
        <v>0</v>
      </c>
    </row>
    <row r="13656" spans="1:12">
      <c r="A13656" s="65">
        <v>39</v>
      </c>
      <c r="B13656" t="s">
        <v>401</v>
      </c>
      <c r="C13656" s="65">
        <v>11</v>
      </c>
      <c r="D13656" t="s">
        <v>237</v>
      </c>
      <c r="E13656" s="65">
        <v>1</v>
      </c>
      <c r="F13656" t="s">
        <v>272</v>
      </c>
      <c r="G13656" t="s">
        <v>273</v>
      </c>
      <c r="H13656" t="s">
        <v>220</v>
      </c>
      <c r="I13656" t="s">
        <v>221</v>
      </c>
      <c r="J13656" s="65">
        <v>0</v>
      </c>
      <c r="K13656" t="str">
        <f t="shared" si="500"/>
        <v>39VI1100DRET</v>
      </c>
      <c r="L13656">
        <f t="shared" si="501"/>
        <v>0</v>
      </c>
    </row>
    <row r="13657" spans="1:12">
      <c r="A13657" s="65">
        <v>39</v>
      </c>
      <c r="B13657" t="s">
        <v>401</v>
      </c>
      <c r="C13657" s="65">
        <v>11</v>
      </c>
      <c r="D13657" t="s">
        <v>237</v>
      </c>
      <c r="E13657" s="65">
        <v>1</v>
      </c>
      <c r="F13657" t="s">
        <v>272</v>
      </c>
      <c r="G13657" t="s">
        <v>273</v>
      </c>
      <c r="H13657" t="s">
        <v>262</v>
      </c>
      <c r="I13657" t="s">
        <v>263</v>
      </c>
      <c r="J13657" s="65">
        <v>0</v>
      </c>
      <c r="K13657" t="str">
        <f t="shared" si="500"/>
        <v>39VI1100DREX</v>
      </c>
      <c r="L13657">
        <f t="shared" si="501"/>
        <v>0</v>
      </c>
    </row>
    <row r="13658" spans="1:12">
      <c r="A13658" s="65">
        <v>39</v>
      </c>
      <c r="B13658" t="s">
        <v>401</v>
      </c>
      <c r="C13658" s="65">
        <v>11</v>
      </c>
      <c r="D13658" t="s">
        <v>237</v>
      </c>
      <c r="E13658" s="65">
        <v>1</v>
      </c>
      <c r="F13658" t="s">
        <v>272</v>
      </c>
      <c r="G13658" t="s">
        <v>273</v>
      </c>
      <c r="H13658" t="s">
        <v>260</v>
      </c>
      <c r="I13658" t="s">
        <v>261</v>
      </c>
      <c r="J13658" s="65">
        <v>376</v>
      </c>
      <c r="K13658" t="str">
        <f t="shared" si="500"/>
        <v>39VI1100DRVM</v>
      </c>
      <c r="L13658">
        <f t="shared" si="501"/>
        <v>376</v>
      </c>
    </row>
    <row r="13659" spans="1:12">
      <c r="A13659" s="65">
        <v>39</v>
      </c>
      <c r="B13659" t="s">
        <v>401</v>
      </c>
      <c r="C13659" s="65">
        <v>11</v>
      </c>
      <c r="D13659" t="s">
        <v>237</v>
      </c>
      <c r="E13659" s="65">
        <v>1</v>
      </c>
      <c r="F13659" t="s">
        <v>272</v>
      </c>
      <c r="G13659" t="s">
        <v>273</v>
      </c>
      <c r="H13659" t="s">
        <v>242</v>
      </c>
      <c r="I13659" t="s">
        <v>243</v>
      </c>
      <c r="J13659" s="65">
        <v>0</v>
      </c>
      <c r="K13659" t="str">
        <f t="shared" si="500"/>
        <v>39VI1100DRPP</v>
      </c>
      <c r="L13659">
        <f t="shared" si="501"/>
        <v>0</v>
      </c>
    </row>
    <row r="13660" spans="1:12">
      <c r="A13660" s="65">
        <v>39</v>
      </c>
      <c r="B13660" t="s">
        <v>401</v>
      </c>
      <c r="C13660" s="65">
        <v>11</v>
      </c>
      <c r="D13660" t="s">
        <v>237</v>
      </c>
      <c r="E13660" s="65">
        <v>1</v>
      </c>
      <c r="F13660" t="s">
        <v>272</v>
      </c>
      <c r="G13660" t="s">
        <v>273</v>
      </c>
      <c r="H13660" t="s">
        <v>268</v>
      </c>
      <c r="I13660" t="s">
        <v>269</v>
      </c>
      <c r="J13660" s="65">
        <v>0</v>
      </c>
      <c r="K13660" t="str">
        <f t="shared" si="500"/>
        <v>39VI1100DRCF</v>
      </c>
      <c r="L13660">
        <f t="shared" si="501"/>
        <v>0</v>
      </c>
    </row>
    <row r="13661" spans="1:12">
      <c r="A13661" s="65">
        <v>39</v>
      </c>
      <c r="B13661" t="s">
        <v>401</v>
      </c>
      <c r="C13661" s="65">
        <v>11</v>
      </c>
      <c r="D13661" t="s">
        <v>237</v>
      </c>
      <c r="E13661" s="65">
        <v>1</v>
      </c>
      <c r="F13661" t="s">
        <v>272</v>
      </c>
      <c r="G13661" t="s">
        <v>273</v>
      </c>
      <c r="H13661" t="s">
        <v>231</v>
      </c>
      <c r="I13661" t="s">
        <v>232</v>
      </c>
      <c r="J13661" s="65">
        <v>348</v>
      </c>
      <c r="K13661" t="str">
        <f t="shared" si="500"/>
        <v>39VI1100PRES</v>
      </c>
      <c r="L13661">
        <f t="shared" si="501"/>
        <v>348</v>
      </c>
    </row>
    <row r="13662" spans="1:12">
      <c r="A13662" s="65">
        <v>39</v>
      </c>
      <c r="B13662" t="s">
        <v>401</v>
      </c>
      <c r="C13662" s="65">
        <v>11</v>
      </c>
      <c r="D13662" t="s">
        <v>237</v>
      </c>
      <c r="E13662" s="65">
        <v>1</v>
      </c>
      <c r="F13662" t="s">
        <v>274</v>
      </c>
      <c r="G13662" t="s">
        <v>275</v>
      </c>
      <c r="H13662" t="s">
        <v>226</v>
      </c>
      <c r="I13662" t="s">
        <v>227</v>
      </c>
      <c r="J13662" s="65">
        <v>0</v>
      </c>
      <c r="K13662" t="str">
        <f t="shared" si="500"/>
        <v>39VI1101PLNA</v>
      </c>
      <c r="L13662">
        <f t="shared" si="501"/>
        <v>0</v>
      </c>
    </row>
    <row r="13663" spans="1:12">
      <c r="A13663" s="65">
        <v>39</v>
      </c>
      <c r="B13663" t="s">
        <v>401</v>
      </c>
      <c r="C13663" s="65">
        <v>11</v>
      </c>
      <c r="D13663" t="s">
        <v>237</v>
      </c>
      <c r="E13663" s="65">
        <v>1</v>
      </c>
      <c r="F13663" t="s">
        <v>274</v>
      </c>
      <c r="G13663" t="s">
        <v>275</v>
      </c>
      <c r="H13663" t="s">
        <v>224</v>
      </c>
      <c r="I13663" t="s">
        <v>225</v>
      </c>
      <c r="J13663" s="65">
        <v>1</v>
      </c>
      <c r="K13663" t="str">
        <f t="shared" si="500"/>
        <v>39VI1101ARRA</v>
      </c>
      <c r="L13663">
        <f t="shared" si="501"/>
        <v>1</v>
      </c>
    </row>
    <row r="13664" spans="1:12">
      <c r="A13664" s="65">
        <v>39</v>
      </c>
      <c r="B13664" t="s">
        <v>401</v>
      </c>
      <c r="C13664" s="65">
        <v>11</v>
      </c>
      <c r="D13664" t="s">
        <v>237</v>
      </c>
      <c r="E13664" s="65">
        <v>1</v>
      </c>
      <c r="F13664" t="s">
        <v>274</v>
      </c>
      <c r="G13664" t="s">
        <v>275</v>
      </c>
      <c r="H13664" t="s">
        <v>215</v>
      </c>
      <c r="I13664" t="s">
        <v>216</v>
      </c>
      <c r="J13664" s="65">
        <v>122</v>
      </c>
      <c r="K13664" t="str">
        <f t="shared" si="500"/>
        <v>39VI1101APRT</v>
      </c>
      <c r="L13664">
        <f t="shared" si="501"/>
        <v>122</v>
      </c>
    </row>
    <row r="13665" spans="1:12">
      <c r="A13665" s="65">
        <v>39</v>
      </c>
      <c r="B13665" t="s">
        <v>401</v>
      </c>
      <c r="C13665" s="65">
        <v>11</v>
      </c>
      <c r="D13665" t="s">
        <v>237</v>
      </c>
      <c r="E13665" s="65">
        <v>1</v>
      </c>
      <c r="F13665" t="s">
        <v>274</v>
      </c>
      <c r="G13665" t="s">
        <v>275</v>
      </c>
      <c r="H13665" t="s">
        <v>213</v>
      </c>
      <c r="I13665" t="s">
        <v>214</v>
      </c>
      <c r="J13665" s="65">
        <v>6</v>
      </c>
      <c r="K13665" t="str">
        <f t="shared" si="500"/>
        <v>39VI1101APRR</v>
      </c>
      <c r="L13665">
        <f t="shared" si="501"/>
        <v>6</v>
      </c>
    </row>
    <row r="13666" spans="1:12">
      <c r="A13666" s="65">
        <v>39</v>
      </c>
      <c r="B13666" t="s">
        <v>401</v>
      </c>
      <c r="C13666" s="65">
        <v>11</v>
      </c>
      <c r="D13666" t="s">
        <v>237</v>
      </c>
      <c r="E13666" s="65">
        <v>1</v>
      </c>
      <c r="F13666" t="s">
        <v>274</v>
      </c>
      <c r="G13666" t="s">
        <v>275</v>
      </c>
      <c r="H13666" t="s">
        <v>211</v>
      </c>
      <c r="I13666" t="s">
        <v>212</v>
      </c>
      <c r="J13666" s="65">
        <v>116</v>
      </c>
      <c r="K13666" t="str">
        <f t="shared" si="500"/>
        <v>39VI1101APRS</v>
      </c>
      <c r="L13666">
        <f t="shared" si="501"/>
        <v>116</v>
      </c>
    </row>
    <row r="13667" spans="1:12">
      <c r="A13667" s="65">
        <v>39</v>
      </c>
      <c r="B13667" t="s">
        <v>401</v>
      </c>
      <c r="C13667" s="65">
        <v>11</v>
      </c>
      <c r="D13667" t="s">
        <v>237</v>
      </c>
      <c r="E13667" s="65">
        <v>1</v>
      </c>
      <c r="F13667" t="s">
        <v>274</v>
      </c>
      <c r="G13667" t="s">
        <v>275</v>
      </c>
      <c r="H13667" t="s">
        <v>222</v>
      </c>
      <c r="I13667" t="s">
        <v>223</v>
      </c>
      <c r="J13667" s="65">
        <v>0</v>
      </c>
      <c r="K13667" t="str">
        <f t="shared" si="500"/>
        <v>39VI1101DPMA</v>
      </c>
      <c r="L13667">
        <f t="shared" si="501"/>
        <v>0</v>
      </c>
    </row>
    <row r="13668" spans="1:12">
      <c r="A13668" s="65">
        <v>39</v>
      </c>
      <c r="B13668" t="s">
        <v>401</v>
      </c>
      <c r="C13668" s="65">
        <v>11</v>
      </c>
      <c r="D13668" t="s">
        <v>237</v>
      </c>
      <c r="E13668" s="65">
        <v>1</v>
      </c>
      <c r="F13668" t="s">
        <v>274</v>
      </c>
      <c r="G13668" t="s">
        <v>275</v>
      </c>
      <c r="H13668" t="s">
        <v>220</v>
      </c>
      <c r="I13668" t="s">
        <v>221</v>
      </c>
      <c r="J13668" s="65">
        <v>0</v>
      </c>
      <c r="K13668" t="str">
        <f t="shared" si="500"/>
        <v>39VI1101DRET</v>
      </c>
      <c r="L13668">
        <f t="shared" si="501"/>
        <v>0</v>
      </c>
    </row>
    <row r="13669" spans="1:12">
      <c r="A13669" s="65">
        <v>39</v>
      </c>
      <c r="B13669" t="s">
        <v>401</v>
      </c>
      <c r="C13669" s="65">
        <v>11</v>
      </c>
      <c r="D13669" t="s">
        <v>237</v>
      </c>
      <c r="E13669" s="65">
        <v>1</v>
      </c>
      <c r="F13669" t="s">
        <v>274</v>
      </c>
      <c r="G13669" t="s">
        <v>275</v>
      </c>
      <c r="H13669" t="s">
        <v>262</v>
      </c>
      <c r="I13669" t="s">
        <v>263</v>
      </c>
      <c r="J13669" s="65">
        <v>0</v>
      </c>
      <c r="K13669" t="str">
        <f t="shared" si="500"/>
        <v>39VI1101DREX</v>
      </c>
      <c r="L13669">
        <f t="shared" si="501"/>
        <v>0</v>
      </c>
    </row>
    <row r="13670" spans="1:12">
      <c r="A13670" s="65">
        <v>39</v>
      </c>
      <c r="B13670" t="s">
        <v>401</v>
      </c>
      <c r="C13670" s="65">
        <v>11</v>
      </c>
      <c r="D13670" t="s">
        <v>237</v>
      </c>
      <c r="E13670" s="65">
        <v>1</v>
      </c>
      <c r="F13670" t="s">
        <v>274</v>
      </c>
      <c r="G13670" t="s">
        <v>275</v>
      </c>
      <c r="H13670" t="s">
        <v>260</v>
      </c>
      <c r="I13670" t="s">
        <v>261</v>
      </c>
      <c r="J13670" s="65">
        <v>376</v>
      </c>
      <c r="K13670" t="str">
        <f t="shared" si="500"/>
        <v>39VI1101DRVM</v>
      </c>
      <c r="L13670">
        <f t="shared" si="501"/>
        <v>376</v>
      </c>
    </row>
    <row r="13671" spans="1:12">
      <c r="A13671" s="65">
        <v>39</v>
      </c>
      <c r="B13671" t="s">
        <v>401</v>
      </c>
      <c r="C13671" s="65">
        <v>11</v>
      </c>
      <c r="D13671" t="s">
        <v>237</v>
      </c>
      <c r="E13671" s="65">
        <v>1</v>
      </c>
      <c r="F13671" t="s">
        <v>274</v>
      </c>
      <c r="G13671" t="s">
        <v>275</v>
      </c>
      <c r="H13671" t="s">
        <v>242</v>
      </c>
      <c r="I13671" t="s">
        <v>243</v>
      </c>
      <c r="J13671" s="65">
        <v>0</v>
      </c>
      <c r="K13671" t="str">
        <f t="shared" si="500"/>
        <v>39VI1101DRPP</v>
      </c>
      <c r="L13671">
        <f t="shared" si="501"/>
        <v>0</v>
      </c>
    </row>
    <row r="13672" spans="1:12">
      <c r="A13672" s="65">
        <v>39</v>
      </c>
      <c r="B13672" t="s">
        <v>401</v>
      </c>
      <c r="C13672" s="65">
        <v>11</v>
      </c>
      <c r="D13672" t="s">
        <v>237</v>
      </c>
      <c r="E13672" s="65">
        <v>1</v>
      </c>
      <c r="F13672" t="s">
        <v>274</v>
      </c>
      <c r="G13672" t="s">
        <v>275</v>
      </c>
      <c r="H13672" t="s">
        <v>268</v>
      </c>
      <c r="I13672" t="s">
        <v>269</v>
      </c>
      <c r="J13672" s="65">
        <v>0</v>
      </c>
      <c r="K13672" t="str">
        <f t="shared" si="500"/>
        <v>39VI1101DRCF</v>
      </c>
      <c r="L13672">
        <f t="shared" si="501"/>
        <v>0</v>
      </c>
    </row>
    <row r="13673" spans="1:12">
      <c r="A13673" s="65">
        <v>39</v>
      </c>
      <c r="B13673" t="s">
        <v>401</v>
      </c>
      <c r="C13673" s="65">
        <v>11</v>
      </c>
      <c r="D13673" t="s">
        <v>237</v>
      </c>
      <c r="E13673" s="65">
        <v>1</v>
      </c>
      <c r="F13673" t="s">
        <v>274</v>
      </c>
      <c r="G13673" t="s">
        <v>275</v>
      </c>
      <c r="H13673" t="s">
        <v>266</v>
      </c>
      <c r="I13673" t="s">
        <v>267</v>
      </c>
      <c r="J13673" s="65">
        <v>376</v>
      </c>
      <c r="K13673" t="str">
        <f t="shared" si="500"/>
        <v>39VI1101PTRE</v>
      </c>
      <c r="L13673">
        <f t="shared" si="501"/>
        <v>376</v>
      </c>
    </row>
    <row r="13674" spans="1:12">
      <c r="A13674" s="65">
        <v>39</v>
      </c>
      <c r="B13674" t="s">
        <v>401</v>
      </c>
      <c r="C13674" s="65">
        <v>11</v>
      </c>
      <c r="D13674" t="s">
        <v>237</v>
      </c>
      <c r="E13674" s="65">
        <v>1</v>
      </c>
      <c r="F13674" t="s">
        <v>274</v>
      </c>
      <c r="G13674" t="s">
        <v>275</v>
      </c>
      <c r="H13674" t="s">
        <v>233</v>
      </c>
      <c r="I13674" t="s">
        <v>234</v>
      </c>
      <c r="J13674" s="65">
        <v>28</v>
      </c>
      <c r="K13674" t="str">
        <f t="shared" si="500"/>
        <v>39VI1101PRER</v>
      </c>
      <c r="L13674">
        <f t="shared" si="501"/>
        <v>28</v>
      </c>
    </row>
    <row r="13675" spans="1:12">
      <c r="A13675" s="65">
        <v>39</v>
      </c>
      <c r="B13675" t="s">
        <v>401</v>
      </c>
      <c r="C13675" s="65">
        <v>11</v>
      </c>
      <c r="D13675" t="s">
        <v>237</v>
      </c>
      <c r="E13675" s="65">
        <v>1</v>
      </c>
      <c r="F13675" t="s">
        <v>274</v>
      </c>
      <c r="G13675" t="s">
        <v>275</v>
      </c>
      <c r="H13675" t="s">
        <v>231</v>
      </c>
      <c r="I13675" t="s">
        <v>232</v>
      </c>
      <c r="J13675" s="65">
        <v>348</v>
      </c>
      <c r="K13675" t="str">
        <f t="shared" si="500"/>
        <v>39VI1101PRES</v>
      </c>
      <c r="L13675">
        <f t="shared" si="501"/>
        <v>348</v>
      </c>
    </row>
    <row r="13676" spans="1:12">
      <c r="A13676" s="65">
        <v>39</v>
      </c>
      <c r="B13676" t="s">
        <v>401</v>
      </c>
      <c r="C13676" s="65">
        <v>11</v>
      </c>
      <c r="D13676" t="s">
        <v>237</v>
      </c>
      <c r="E13676" s="65">
        <v>1</v>
      </c>
      <c r="F13676" t="s">
        <v>274</v>
      </c>
      <c r="G13676" t="s">
        <v>275</v>
      </c>
      <c r="H13676" t="s">
        <v>229</v>
      </c>
      <c r="I13676" t="s">
        <v>230</v>
      </c>
      <c r="J13676" s="65">
        <v>0</v>
      </c>
      <c r="K13676" t="str">
        <f t="shared" si="500"/>
        <v>39VI1101PRNR</v>
      </c>
      <c r="L13676">
        <f t="shared" si="501"/>
        <v>0</v>
      </c>
    </row>
    <row r="13677" spans="1:12">
      <c r="A13677" s="65">
        <v>39</v>
      </c>
      <c r="B13677" t="s">
        <v>401</v>
      </c>
      <c r="C13677" s="65">
        <v>11</v>
      </c>
      <c r="D13677" t="s">
        <v>237</v>
      </c>
      <c r="E13677" s="65">
        <v>1</v>
      </c>
      <c r="F13677" t="s">
        <v>274</v>
      </c>
      <c r="G13677" t="s">
        <v>275</v>
      </c>
      <c r="H13677" t="s">
        <v>228</v>
      </c>
      <c r="I13677" t="s">
        <v>217</v>
      </c>
      <c r="J13677" s="65">
        <v>376</v>
      </c>
      <c r="K13677" t="str">
        <f t="shared" si="500"/>
        <v>39VI1101PTBI</v>
      </c>
      <c r="L13677">
        <f t="shared" si="501"/>
        <v>376</v>
      </c>
    </row>
    <row r="13678" spans="1:12">
      <c r="A13678" s="65">
        <v>39</v>
      </c>
      <c r="B13678" t="s">
        <v>401</v>
      </c>
      <c r="C13678" s="65">
        <v>11</v>
      </c>
      <c r="D13678" t="s">
        <v>237</v>
      </c>
      <c r="E13678" s="65">
        <v>1</v>
      </c>
      <c r="F13678" t="s">
        <v>274</v>
      </c>
      <c r="G13678" t="s">
        <v>275</v>
      </c>
      <c r="H13678" t="s">
        <v>264</v>
      </c>
      <c r="I13678" t="s">
        <v>265</v>
      </c>
      <c r="J13678" s="65">
        <v>4600</v>
      </c>
      <c r="K13678" t="str">
        <f t="shared" si="500"/>
        <v>39VI1101RSRR</v>
      </c>
      <c r="L13678">
        <f t="shared" si="501"/>
        <v>4600</v>
      </c>
    </row>
    <row r="13679" spans="1:12">
      <c r="A13679" s="65">
        <v>39</v>
      </c>
      <c r="B13679" t="s">
        <v>401</v>
      </c>
      <c r="C13679" s="65">
        <v>11</v>
      </c>
      <c r="D13679" t="s">
        <v>237</v>
      </c>
      <c r="E13679" s="65">
        <v>1</v>
      </c>
      <c r="F13679" t="s">
        <v>274</v>
      </c>
      <c r="G13679" t="s">
        <v>275</v>
      </c>
      <c r="H13679" t="s">
        <v>258</v>
      </c>
      <c r="I13679" t="s">
        <v>259</v>
      </c>
      <c r="J13679" s="65">
        <v>3000</v>
      </c>
      <c r="K13679" t="str">
        <f t="shared" si="500"/>
        <v>39VI1101RSRS</v>
      </c>
      <c r="L13679">
        <f t="shared" si="501"/>
        <v>3000</v>
      </c>
    </row>
    <row r="13680" spans="1:12">
      <c r="A13680" s="65">
        <v>39</v>
      </c>
      <c r="B13680" t="s">
        <v>401</v>
      </c>
      <c r="C13680" s="65">
        <v>11</v>
      </c>
      <c r="D13680" t="s">
        <v>237</v>
      </c>
      <c r="E13680" s="65">
        <v>1</v>
      </c>
      <c r="F13680" t="s">
        <v>274</v>
      </c>
      <c r="G13680" t="s">
        <v>275</v>
      </c>
      <c r="H13680" t="s">
        <v>256</v>
      </c>
      <c r="I13680" t="s">
        <v>257</v>
      </c>
      <c r="J13680" s="65">
        <v>122</v>
      </c>
      <c r="K13680" t="str">
        <f t="shared" si="500"/>
        <v>39VI1101SRRT</v>
      </c>
      <c r="L13680">
        <f t="shared" si="501"/>
        <v>122</v>
      </c>
    </row>
    <row r="13681" spans="1:12">
      <c r="A13681" s="65">
        <v>39</v>
      </c>
      <c r="B13681" t="s">
        <v>401</v>
      </c>
      <c r="C13681" s="65">
        <v>11</v>
      </c>
      <c r="D13681" t="s">
        <v>237</v>
      </c>
      <c r="E13681" s="65">
        <v>1</v>
      </c>
      <c r="F13681" t="s">
        <v>274</v>
      </c>
      <c r="G13681" t="s">
        <v>275</v>
      </c>
      <c r="H13681" t="s">
        <v>254</v>
      </c>
      <c r="I13681" t="s">
        <v>255</v>
      </c>
      <c r="J13681" s="65">
        <v>6</v>
      </c>
      <c r="K13681" t="str">
        <f t="shared" si="500"/>
        <v>39VI1101SRRR</v>
      </c>
      <c r="L13681">
        <f t="shared" si="501"/>
        <v>6</v>
      </c>
    </row>
    <row r="13682" spans="1:12">
      <c r="A13682" s="65">
        <v>39</v>
      </c>
      <c r="B13682" t="s">
        <v>401</v>
      </c>
      <c r="C13682" s="65">
        <v>11</v>
      </c>
      <c r="D13682" t="s">
        <v>237</v>
      </c>
      <c r="E13682" s="65">
        <v>1</v>
      </c>
      <c r="F13682" t="s">
        <v>274</v>
      </c>
      <c r="G13682" t="s">
        <v>275</v>
      </c>
      <c r="H13682" t="s">
        <v>252</v>
      </c>
      <c r="I13682" t="s">
        <v>253</v>
      </c>
      <c r="J13682" s="65">
        <v>116</v>
      </c>
      <c r="K13682" t="str">
        <f t="shared" si="500"/>
        <v>39VI1101SRRS</v>
      </c>
      <c r="L13682">
        <f t="shared" si="501"/>
        <v>116</v>
      </c>
    </row>
    <row r="13683" spans="1:12">
      <c r="A13683" s="65">
        <v>39</v>
      </c>
      <c r="B13683" t="s">
        <v>401</v>
      </c>
      <c r="C13683" s="65">
        <v>11</v>
      </c>
      <c r="D13683" t="s">
        <v>237</v>
      </c>
      <c r="E13683" s="65">
        <v>1</v>
      </c>
      <c r="F13683" t="s">
        <v>274</v>
      </c>
      <c r="G13683" t="s">
        <v>275</v>
      </c>
      <c r="H13683" t="s">
        <v>250</v>
      </c>
      <c r="I13683" t="s">
        <v>251</v>
      </c>
      <c r="J13683" s="65">
        <v>122</v>
      </c>
      <c r="K13683" t="str">
        <f t="shared" si="500"/>
        <v>39VI1101SRPT</v>
      </c>
      <c r="L13683">
        <f t="shared" si="501"/>
        <v>122</v>
      </c>
    </row>
    <row r="13684" spans="1:12">
      <c r="A13684" s="65">
        <v>39</v>
      </c>
      <c r="B13684" t="s">
        <v>401</v>
      </c>
      <c r="C13684" s="65">
        <v>11</v>
      </c>
      <c r="D13684" t="s">
        <v>237</v>
      </c>
      <c r="E13684" s="65">
        <v>1</v>
      </c>
      <c r="F13684" t="s">
        <v>274</v>
      </c>
      <c r="G13684" t="s">
        <v>275</v>
      </c>
      <c r="H13684" t="s">
        <v>248</v>
      </c>
      <c r="I13684" t="s">
        <v>249</v>
      </c>
      <c r="J13684" s="65">
        <v>6</v>
      </c>
      <c r="K13684" t="str">
        <f t="shared" si="500"/>
        <v>39VI1101SRPR</v>
      </c>
      <c r="L13684">
        <f t="shared" si="501"/>
        <v>6</v>
      </c>
    </row>
    <row r="13685" spans="1:12">
      <c r="A13685" s="65">
        <v>39</v>
      </c>
      <c r="B13685" t="s">
        <v>401</v>
      </c>
      <c r="C13685" s="65">
        <v>11</v>
      </c>
      <c r="D13685" t="s">
        <v>237</v>
      </c>
      <c r="E13685" s="65">
        <v>1</v>
      </c>
      <c r="F13685" t="s">
        <v>274</v>
      </c>
      <c r="G13685" t="s">
        <v>275</v>
      </c>
      <c r="H13685" t="s">
        <v>246</v>
      </c>
      <c r="I13685" t="s">
        <v>247</v>
      </c>
      <c r="J13685" s="65">
        <v>116</v>
      </c>
      <c r="K13685" t="str">
        <f t="shared" si="500"/>
        <v>39VI1101SRPS</v>
      </c>
      <c r="L13685">
        <f t="shared" si="501"/>
        <v>116</v>
      </c>
    </row>
    <row r="13686" spans="1:12">
      <c r="A13686" s="65">
        <v>39</v>
      </c>
      <c r="B13686" t="s">
        <v>401</v>
      </c>
      <c r="C13686" s="65">
        <v>11</v>
      </c>
      <c r="D13686" t="s">
        <v>237</v>
      </c>
      <c r="E13686" s="65">
        <v>1</v>
      </c>
      <c r="F13686" t="s">
        <v>274</v>
      </c>
      <c r="G13686" t="s">
        <v>275</v>
      </c>
      <c r="H13686" t="s">
        <v>244</v>
      </c>
      <c r="I13686" t="s">
        <v>245</v>
      </c>
      <c r="J13686" s="65">
        <v>122</v>
      </c>
      <c r="K13686" t="str">
        <f t="shared" si="500"/>
        <v>39VI1101SRTT</v>
      </c>
      <c r="L13686">
        <f t="shared" si="501"/>
        <v>122</v>
      </c>
    </row>
    <row r="13687" spans="1:12">
      <c r="A13687" s="65">
        <v>39</v>
      </c>
      <c r="B13687" t="s">
        <v>401</v>
      </c>
      <c r="C13687" s="65">
        <v>11</v>
      </c>
      <c r="D13687" t="s">
        <v>237</v>
      </c>
      <c r="E13687" s="65">
        <v>1</v>
      </c>
      <c r="F13687" t="s">
        <v>274</v>
      </c>
      <c r="G13687" t="s">
        <v>275</v>
      </c>
      <c r="H13687" t="s">
        <v>235</v>
      </c>
      <c r="I13687" t="s">
        <v>236</v>
      </c>
      <c r="J13687" s="65">
        <v>0</v>
      </c>
      <c r="K13687" t="str">
        <f t="shared" si="500"/>
        <v>39VI1101SABA</v>
      </c>
      <c r="L13687">
        <f t="shared" si="501"/>
        <v>0</v>
      </c>
    </row>
    <row r="13688" spans="1:12">
      <c r="A13688" s="65">
        <v>39</v>
      </c>
      <c r="B13688" t="s">
        <v>401</v>
      </c>
      <c r="C13688" s="65">
        <v>11</v>
      </c>
      <c r="D13688" t="s">
        <v>237</v>
      </c>
      <c r="E13688" s="65">
        <v>1</v>
      </c>
      <c r="F13688" t="s">
        <v>274</v>
      </c>
      <c r="G13688" t="s">
        <v>275</v>
      </c>
      <c r="H13688" t="s">
        <v>240</v>
      </c>
      <c r="I13688" t="s">
        <v>241</v>
      </c>
      <c r="J13688" s="65">
        <v>116</v>
      </c>
      <c r="K13688" t="str">
        <f t="shared" si="500"/>
        <v>39VI1101SRTS</v>
      </c>
      <c r="L13688">
        <f t="shared" si="501"/>
        <v>116</v>
      </c>
    </row>
    <row r="13689" spans="1:12">
      <c r="A13689" s="65">
        <v>39</v>
      </c>
      <c r="B13689" t="s">
        <v>401</v>
      </c>
      <c r="C13689" s="65">
        <v>11</v>
      </c>
      <c r="D13689" t="s">
        <v>237</v>
      </c>
      <c r="E13689" s="65">
        <v>1</v>
      </c>
      <c r="F13689" t="s">
        <v>274</v>
      </c>
      <c r="G13689" t="s">
        <v>275</v>
      </c>
      <c r="H13689" t="s">
        <v>270</v>
      </c>
      <c r="I13689" t="s">
        <v>271</v>
      </c>
      <c r="J13689" s="65">
        <v>6</v>
      </c>
      <c r="K13689" t="str">
        <f t="shared" si="500"/>
        <v>39VI1101SRTR</v>
      </c>
      <c r="L13689">
        <f t="shared" si="501"/>
        <v>6</v>
      </c>
    </row>
    <row r="13690" spans="1:12">
      <c r="A13690" s="65">
        <v>39</v>
      </c>
      <c r="B13690" t="s">
        <v>401</v>
      </c>
      <c r="C13690" s="65">
        <v>11</v>
      </c>
      <c r="D13690" t="s">
        <v>237</v>
      </c>
      <c r="E13690" s="65">
        <v>1</v>
      </c>
      <c r="F13690" t="s">
        <v>276</v>
      </c>
      <c r="G13690" t="s">
        <v>277</v>
      </c>
      <c r="H13690" t="s">
        <v>258</v>
      </c>
      <c r="I13690" t="s">
        <v>259</v>
      </c>
      <c r="J13690" s="65">
        <v>0</v>
      </c>
      <c r="K13690" t="str">
        <f t="shared" ref="K13690:K13753" si="502">CONCATENATE(TEXT(A13690,"00"),F13690,H13690)</f>
        <v>39VI1102RSRS</v>
      </c>
      <c r="L13690">
        <f t="shared" ref="L13690:L13753" si="503">J13690</f>
        <v>0</v>
      </c>
    </row>
    <row r="13691" spans="1:12">
      <c r="A13691" s="65">
        <v>39</v>
      </c>
      <c r="B13691" t="s">
        <v>401</v>
      </c>
      <c r="C13691" s="65">
        <v>11</v>
      </c>
      <c r="D13691" t="s">
        <v>237</v>
      </c>
      <c r="E13691" s="65">
        <v>1</v>
      </c>
      <c r="F13691" t="s">
        <v>276</v>
      </c>
      <c r="G13691" t="s">
        <v>277</v>
      </c>
      <c r="H13691" t="s">
        <v>264</v>
      </c>
      <c r="I13691" t="s">
        <v>265</v>
      </c>
      <c r="J13691" s="65">
        <v>0</v>
      </c>
      <c r="K13691" t="str">
        <f t="shared" si="502"/>
        <v>39VI1102RSRR</v>
      </c>
      <c r="L13691">
        <f t="shared" si="503"/>
        <v>0</v>
      </c>
    </row>
    <row r="13692" spans="1:12">
      <c r="A13692" s="65">
        <v>39</v>
      </c>
      <c r="B13692" t="s">
        <v>401</v>
      </c>
      <c r="C13692" s="65">
        <v>11</v>
      </c>
      <c r="D13692" t="s">
        <v>237</v>
      </c>
      <c r="E13692" s="65">
        <v>1</v>
      </c>
      <c r="F13692" t="s">
        <v>276</v>
      </c>
      <c r="G13692" t="s">
        <v>277</v>
      </c>
      <c r="H13692" t="s">
        <v>228</v>
      </c>
      <c r="I13692" t="s">
        <v>217</v>
      </c>
      <c r="J13692" s="65">
        <v>0</v>
      </c>
      <c r="K13692" t="str">
        <f t="shared" si="502"/>
        <v>39VI1102PTBI</v>
      </c>
      <c r="L13692">
        <f t="shared" si="503"/>
        <v>0</v>
      </c>
    </row>
    <row r="13693" spans="1:12">
      <c r="A13693" s="65">
        <v>39</v>
      </c>
      <c r="B13693" t="s">
        <v>401</v>
      </c>
      <c r="C13693" s="65">
        <v>11</v>
      </c>
      <c r="D13693" t="s">
        <v>237</v>
      </c>
      <c r="E13693" s="65">
        <v>1</v>
      </c>
      <c r="F13693" t="s">
        <v>276</v>
      </c>
      <c r="G13693" t="s">
        <v>277</v>
      </c>
      <c r="H13693" t="s">
        <v>229</v>
      </c>
      <c r="I13693" t="s">
        <v>230</v>
      </c>
      <c r="J13693" s="65">
        <v>0</v>
      </c>
      <c r="K13693" t="str">
        <f t="shared" si="502"/>
        <v>39VI1102PRNR</v>
      </c>
      <c r="L13693">
        <f t="shared" si="503"/>
        <v>0</v>
      </c>
    </row>
    <row r="13694" spans="1:12">
      <c r="A13694" s="65">
        <v>39</v>
      </c>
      <c r="B13694" t="s">
        <v>401</v>
      </c>
      <c r="C13694" s="65">
        <v>11</v>
      </c>
      <c r="D13694" t="s">
        <v>237</v>
      </c>
      <c r="E13694" s="65">
        <v>1</v>
      </c>
      <c r="F13694" t="s">
        <v>276</v>
      </c>
      <c r="G13694" t="s">
        <v>277</v>
      </c>
      <c r="H13694" t="s">
        <v>231</v>
      </c>
      <c r="I13694" t="s">
        <v>232</v>
      </c>
      <c r="J13694" s="65">
        <v>0</v>
      </c>
      <c r="K13694" t="str">
        <f t="shared" si="502"/>
        <v>39VI1102PRES</v>
      </c>
      <c r="L13694">
        <f t="shared" si="503"/>
        <v>0</v>
      </c>
    </row>
    <row r="13695" spans="1:12">
      <c r="A13695" s="65">
        <v>39</v>
      </c>
      <c r="B13695" t="s">
        <v>401</v>
      </c>
      <c r="C13695" s="65">
        <v>11</v>
      </c>
      <c r="D13695" t="s">
        <v>237</v>
      </c>
      <c r="E13695" s="65">
        <v>1</v>
      </c>
      <c r="F13695" t="s">
        <v>276</v>
      </c>
      <c r="G13695" t="s">
        <v>277</v>
      </c>
      <c r="H13695" t="s">
        <v>233</v>
      </c>
      <c r="I13695" t="s">
        <v>234</v>
      </c>
      <c r="J13695" s="65">
        <v>0</v>
      </c>
      <c r="K13695" t="str">
        <f t="shared" si="502"/>
        <v>39VI1102PRER</v>
      </c>
      <c r="L13695">
        <f t="shared" si="503"/>
        <v>0</v>
      </c>
    </row>
    <row r="13696" spans="1:12">
      <c r="A13696" s="65">
        <v>39</v>
      </c>
      <c r="B13696" t="s">
        <v>401</v>
      </c>
      <c r="C13696" s="65">
        <v>11</v>
      </c>
      <c r="D13696" t="s">
        <v>237</v>
      </c>
      <c r="E13696" s="65">
        <v>1</v>
      </c>
      <c r="F13696" t="s">
        <v>276</v>
      </c>
      <c r="G13696" t="s">
        <v>277</v>
      </c>
      <c r="H13696" t="s">
        <v>266</v>
      </c>
      <c r="I13696" t="s">
        <v>267</v>
      </c>
      <c r="J13696" s="65">
        <v>0</v>
      </c>
      <c r="K13696" t="str">
        <f t="shared" si="502"/>
        <v>39VI1102PTRE</v>
      </c>
      <c r="L13696">
        <f t="shared" si="503"/>
        <v>0</v>
      </c>
    </row>
    <row r="13697" spans="1:12">
      <c r="A13697" s="65">
        <v>39</v>
      </c>
      <c r="B13697" t="s">
        <v>401</v>
      </c>
      <c r="C13697" s="65">
        <v>11</v>
      </c>
      <c r="D13697" t="s">
        <v>237</v>
      </c>
      <c r="E13697" s="65">
        <v>1</v>
      </c>
      <c r="F13697" t="s">
        <v>276</v>
      </c>
      <c r="G13697" t="s">
        <v>277</v>
      </c>
      <c r="H13697" t="s">
        <v>268</v>
      </c>
      <c r="I13697" t="s">
        <v>269</v>
      </c>
      <c r="J13697" s="65">
        <v>0</v>
      </c>
      <c r="K13697" t="str">
        <f t="shared" si="502"/>
        <v>39VI1102DRCF</v>
      </c>
      <c r="L13697">
        <f t="shared" si="503"/>
        <v>0</v>
      </c>
    </row>
    <row r="13698" spans="1:12">
      <c r="A13698" s="65">
        <v>39</v>
      </c>
      <c r="B13698" t="s">
        <v>401</v>
      </c>
      <c r="C13698" s="65">
        <v>11</v>
      </c>
      <c r="D13698" t="s">
        <v>237</v>
      </c>
      <c r="E13698" s="65">
        <v>1</v>
      </c>
      <c r="F13698" t="s">
        <v>276</v>
      </c>
      <c r="G13698" t="s">
        <v>277</v>
      </c>
      <c r="H13698" t="s">
        <v>242</v>
      </c>
      <c r="I13698" t="s">
        <v>243</v>
      </c>
      <c r="J13698" s="65">
        <v>0</v>
      </c>
      <c r="K13698" t="str">
        <f t="shared" si="502"/>
        <v>39VI1102DRPP</v>
      </c>
      <c r="L13698">
        <f t="shared" si="503"/>
        <v>0</v>
      </c>
    </row>
    <row r="13699" spans="1:12">
      <c r="A13699" s="65">
        <v>39</v>
      </c>
      <c r="B13699" t="s">
        <v>401</v>
      </c>
      <c r="C13699" s="65">
        <v>11</v>
      </c>
      <c r="D13699" t="s">
        <v>237</v>
      </c>
      <c r="E13699" s="65">
        <v>1</v>
      </c>
      <c r="F13699" t="s">
        <v>276</v>
      </c>
      <c r="G13699" t="s">
        <v>277</v>
      </c>
      <c r="H13699" t="s">
        <v>260</v>
      </c>
      <c r="I13699" t="s">
        <v>261</v>
      </c>
      <c r="J13699" s="65">
        <v>0</v>
      </c>
      <c r="K13699" t="str">
        <f t="shared" si="502"/>
        <v>39VI1102DRVM</v>
      </c>
      <c r="L13699">
        <f t="shared" si="503"/>
        <v>0</v>
      </c>
    </row>
    <row r="13700" spans="1:12">
      <c r="A13700" s="65">
        <v>39</v>
      </c>
      <c r="B13700" t="s">
        <v>401</v>
      </c>
      <c r="C13700" s="65">
        <v>11</v>
      </c>
      <c r="D13700" t="s">
        <v>237</v>
      </c>
      <c r="E13700" s="65">
        <v>1</v>
      </c>
      <c r="F13700" t="s">
        <v>276</v>
      </c>
      <c r="G13700" t="s">
        <v>277</v>
      </c>
      <c r="H13700" t="s">
        <v>262</v>
      </c>
      <c r="I13700" t="s">
        <v>263</v>
      </c>
      <c r="J13700" s="65">
        <v>0</v>
      </c>
      <c r="K13700" t="str">
        <f t="shared" si="502"/>
        <v>39VI1102DREX</v>
      </c>
      <c r="L13700">
        <f t="shared" si="503"/>
        <v>0</v>
      </c>
    </row>
    <row r="13701" spans="1:12">
      <c r="A13701" s="65">
        <v>39</v>
      </c>
      <c r="B13701" t="s">
        <v>401</v>
      </c>
      <c r="C13701" s="65">
        <v>11</v>
      </c>
      <c r="D13701" t="s">
        <v>237</v>
      </c>
      <c r="E13701" s="65">
        <v>1</v>
      </c>
      <c r="F13701" t="s">
        <v>276</v>
      </c>
      <c r="G13701" t="s">
        <v>277</v>
      </c>
      <c r="H13701" t="s">
        <v>220</v>
      </c>
      <c r="I13701" t="s">
        <v>221</v>
      </c>
      <c r="J13701" s="65">
        <v>0</v>
      </c>
      <c r="K13701" t="str">
        <f t="shared" si="502"/>
        <v>39VI1102DRET</v>
      </c>
      <c r="L13701">
        <f t="shared" si="503"/>
        <v>0</v>
      </c>
    </row>
    <row r="13702" spans="1:12">
      <c r="A13702" s="65">
        <v>39</v>
      </c>
      <c r="B13702" t="s">
        <v>401</v>
      </c>
      <c r="C13702" s="65">
        <v>11</v>
      </c>
      <c r="D13702" t="s">
        <v>237</v>
      </c>
      <c r="E13702" s="65">
        <v>1</v>
      </c>
      <c r="F13702" t="s">
        <v>276</v>
      </c>
      <c r="G13702" t="s">
        <v>277</v>
      </c>
      <c r="H13702" t="s">
        <v>222</v>
      </c>
      <c r="I13702" t="s">
        <v>223</v>
      </c>
      <c r="J13702" s="65">
        <v>0</v>
      </c>
      <c r="K13702" t="str">
        <f t="shared" si="502"/>
        <v>39VI1102DPMA</v>
      </c>
      <c r="L13702">
        <f t="shared" si="503"/>
        <v>0</v>
      </c>
    </row>
    <row r="13703" spans="1:12">
      <c r="A13703" s="65">
        <v>39</v>
      </c>
      <c r="B13703" t="s">
        <v>401</v>
      </c>
      <c r="C13703" s="65">
        <v>11</v>
      </c>
      <c r="D13703" t="s">
        <v>237</v>
      </c>
      <c r="E13703" s="65">
        <v>1</v>
      </c>
      <c r="F13703" t="s">
        <v>276</v>
      </c>
      <c r="G13703" t="s">
        <v>277</v>
      </c>
      <c r="H13703" t="s">
        <v>211</v>
      </c>
      <c r="I13703" t="s">
        <v>212</v>
      </c>
      <c r="J13703" s="65">
        <v>0</v>
      </c>
      <c r="K13703" t="str">
        <f t="shared" si="502"/>
        <v>39VI1102APRS</v>
      </c>
      <c r="L13703">
        <f t="shared" si="503"/>
        <v>0</v>
      </c>
    </row>
    <row r="13704" spans="1:12">
      <c r="A13704" s="65">
        <v>39</v>
      </c>
      <c r="B13704" t="s">
        <v>401</v>
      </c>
      <c r="C13704" s="65">
        <v>11</v>
      </c>
      <c r="D13704" t="s">
        <v>237</v>
      </c>
      <c r="E13704" s="65">
        <v>1</v>
      </c>
      <c r="F13704" t="s">
        <v>276</v>
      </c>
      <c r="G13704" t="s">
        <v>277</v>
      </c>
      <c r="H13704" t="s">
        <v>213</v>
      </c>
      <c r="I13704" t="s">
        <v>214</v>
      </c>
      <c r="J13704" s="65">
        <v>0</v>
      </c>
      <c r="K13704" t="str">
        <f t="shared" si="502"/>
        <v>39VI1102APRR</v>
      </c>
      <c r="L13704">
        <f t="shared" si="503"/>
        <v>0</v>
      </c>
    </row>
    <row r="13705" spans="1:12">
      <c r="A13705" s="65">
        <v>39</v>
      </c>
      <c r="B13705" t="s">
        <v>401</v>
      </c>
      <c r="C13705" s="65">
        <v>11</v>
      </c>
      <c r="D13705" t="s">
        <v>237</v>
      </c>
      <c r="E13705" s="65">
        <v>1</v>
      </c>
      <c r="F13705" t="s">
        <v>276</v>
      </c>
      <c r="G13705" t="s">
        <v>277</v>
      </c>
      <c r="H13705" t="s">
        <v>215</v>
      </c>
      <c r="I13705" t="s">
        <v>216</v>
      </c>
      <c r="J13705" s="65">
        <v>0</v>
      </c>
      <c r="K13705" t="str">
        <f t="shared" si="502"/>
        <v>39VI1102APRT</v>
      </c>
      <c r="L13705">
        <f t="shared" si="503"/>
        <v>0</v>
      </c>
    </row>
    <row r="13706" spans="1:12">
      <c r="A13706" s="65">
        <v>39</v>
      </c>
      <c r="B13706" t="s">
        <v>401</v>
      </c>
      <c r="C13706" s="65">
        <v>11</v>
      </c>
      <c r="D13706" t="s">
        <v>237</v>
      </c>
      <c r="E13706" s="65">
        <v>1</v>
      </c>
      <c r="F13706" t="s">
        <v>276</v>
      </c>
      <c r="G13706" t="s">
        <v>277</v>
      </c>
      <c r="H13706" t="s">
        <v>224</v>
      </c>
      <c r="I13706" t="s">
        <v>225</v>
      </c>
      <c r="J13706" s="65">
        <v>0</v>
      </c>
      <c r="K13706" t="str">
        <f t="shared" si="502"/>
        <v>39VI1102ARRA</v>
      </c>
      <c r="L13706">
        <f t="shared" si="503"/>
        <v>0</v>
      </c>
    </row>
    <row r="13707" spans="1:12">
      <c r="A13707" s="65">
        <v>39</v>
      </c>
      <c r="B13707" t="s">
        <v>401</v>
      </c>
      <c r="C13707" s="65">
        <v>11</v>
      </c>
      <c r="D13707" t="s">
        <v>237</v>
      </c>
      <c r="E13707" s="65">
        <v>1</v>
      </c>
      <c r="F13707" t="s">
        <v>276</v>
      </c>
      <c r="G13707" t="s">
        <v>277</v>
      </c>
      <c r="H13707" t="s">
        <v>226</v>
      </c>
      <c r="I13707" t="s">
        <v>227</v>
      </c>
      <c r="J13707" s="65">
        <v>0</v>
      </c>
      <c r="K13707" t="str">
        <f t="shared" si="502"/>
        <v>39VI1102PLNA</v>
      </c>
      <c r="L13707">
        <f t="shared" si="503"/>
        <v>0</v>
      </c>
    </row>
    <row r="13708" spans="1:12">
      <c r="A13708" s="65">
        <v>39</v>
      </c>
      <c r="B13708" t="s">
        <v>401</v>
      </c>
      <c r="C13708" s="65">
        <v>11</v>
      </c>
      <c r="D13708" t="s">
        <v>237</v>
      </c>
      <c r="E13708" s="65">
        <v>1</v>
      </c>
      <c r="F13708" t="s">
        <v>276</v>
      </c>
      <c r="G13708" t="s">
        <v>277</v>
      </c>
      <c r="H13708" t="s">
        <v>235</v>
      </c>
      <c r="I13708" t="s">
        <v>236</v>
      </c>
      <c r="J13708" s="65">
        <v>0</v>
      </c>
      <c r="K13708" t="str">
        <f t="shared" si="502"/>
        <v>39VI1102SABA</v>
      </c>
      <c r="L13708">
        <f t="shared" si="503"/>
        <v>0</v>
      </c>
    </row>
    <row r="13709" spans="1:12">
      <c r="A13709" s="65">
        <v>39</v>
      </c>
      <c r="B13709" t="s">
        <v>401</v>
      </c>
      <c r="C13709" s="65">
        <v>11</v>
      </c>
      <c r="D13709" t="s">
        <v>237</v>
      </c>
      <c r="E13709" s="65">
        <v>1</v>
      </c>
      <c r="F13709" t="s">
        <v>276</v>
      </c>
      <c r="G13709" t="s">
        <v>277</v>
      </c>
      <c r="H13709" t="s">
        <v>240</v>
      </c>
      <c r="I13709" t="s">
        <v>241</v>
      </c>
      <c r="J13709" s="65">
        <v>0</v>
      </c>
      <c r="K13709" t="str">
        <f t="shared" si="502"/>
        <v>39VI1102SRTS</v>
      </c>
      <c r="L13709">
        <f t="shared" si="503"/>
        <v>0</v>
      </c>
    </row>
    <row r="13710" spans="1:12">
      <c r="A13710" s="65">
        <v>39</v>
      </c>
      <c r="B13710" t="s">
        <v>401</v>
      </c>
      <c r="C13710" s="65">
        <v>11</v>
      </c>
      <c r="D13710" t="s">
        <v>237</v>
      </c>
      <c r="E13710" s="65">
        <v>1</v>
      </c>
      <c r="F13710" t="s">
        <v>276</v>
      </c>
      <c r="G13710" t="s">
        <v>277</v>
      </c>
      <c r="H13710" t="s">
        <v>270</v>
      </c>
      <c r="I13710" t="s">
        <v>271</v>
      </c>
      <c r="J13710" s="65">
        <v>0</v>
      </c>
      <c r="K13710" t="str">
        <f t="shared" si="502"/>
        <v>39VI1102SRTR</v>
      </c>
      <c r="L13710">
        <f t="shared" si="503"/>
        <v>0</v>
      </c>
    </row>
    <row r="13711" spans="1:12">
      <c r="A13711" s="65">
        <v>39</v>
      </c>
      <c r="B13711" t="s">
        <v>401</v>
      </c>
      <c r="C13711" s="65">
        <v>11</v>
      </c>
      <c r="D13711" t="s">
        <v>237</v>
      </c>
      <c r="E13711" s="65">
        <v>1</v>
      </c>
      <c r="F13711" t="s">
        <v>276</v>
      </c>
      <c r="G13711" t="s">
        <v>277</v>
      </c>
      <c r="H13711" t="s">
        <v>244</v>
      </c>
      <c r="I13711" t="s">
        <v>245</v>
      </c>
      <c r="J13711" s="65">
        <v>0</v>
      </c>
      <c r="K13711" t="str">
        <f t="shared" si="502"/>
        <v>39VI1102SRTT</v>
      </c>
      <c r="L13711">
        <f t="shared" si="503"/>
        <v>0</v>
      </c>
    </row>
    <row r="13712" spans="1:12">
      <c r="A13712" s="65">
        <v>39</v>
      </c>
      <c r="B13712" t="s">
        <v>401</v>
      </c>
      <c r="C13712" s="65">
        <v>11</v>
      </c>
      <c r="D13712" t="s">
        <v>237</v>
      </c>
      <c r="E13712" s="65">
        <v>1</v>
      </c>
      <c r="F13712" t="s">
        <v>276</v>
      </c>
      <c r="G13712" t="s">
        <v>277</v>
      </c>
      <c r="H13712" t="s">
        <v>246</v>
      </c>
      <c r="I13712" t="s">
        <v>247</v>
      </c>
      <c r="J13712" s="65">
        <v>0</v>
      </c>
      <c r="K13712" t="str">
        <f t="shared" si="502"/>
        <v>39VI1102SRPS</v>
      </c>
      <c r="L13712">
        <f t="shared" si="503"/>
        <v>0</v>
      </c>
    </row>
    <row r="13713" spans="1:12">
      <c r="A13713" s="65">
        <v>39</v>
      </c>
      <c r="B13713" t="s">
        <v>401</v>
      </c>
      <c r="C13713" s="65">
        <v>11</v>
      </c>
      <c r="D13713" t="s">
        <v>237</v>
      </c>
      <c r="E13713" s="65">
        <v>1</v>
      </c>
      <c r="F13713" t="s">
        <v>276</v>
      </c>
      <c r="G13713" t="s">
        <v>277</v>
      </c>
      <c r="H13713" t="s">
        <v>248</v>
      </c>
      <c r="I13713" t="s">
        <v>249</v>
      </c>
      <c r="J13713" s="65">
        <v>0</v>
      </c>
      <c r="K13713" t="str">
        <f t="shared" si="502"/>
        <v>39VI1102SRPR</v>
      </c>
      <c r="L13713">
        <f t="shared" si="503"/>
        <v>0</v>
      </c>
    </row>
    <row r="13714" spans="1:12">
      <c r="A13714" s="65">
        <v>39</v>
      </c>
      <c r="B13714" t="s">
        <v>401</v>
      </c>
      <c r="C13714" s="65">
        <v>11</v>
      </c>
      <c r="D13714" t="s">
        <v>237</v>
      </c>
      <c r="E13714" s="65">
        <v>1</v>
      </c>
      <c r="F13714" t="s">
        <v>276</v>
      </c>
      <c r="G13714" t="s">
        <v>277</v>
      </c>
      <c r="H13714" t="s">
        <v>250</v>
      </c>
      <c r="I13714" t="s">
        <v>251</v>
      </c>
      <c r="J13714" s="65">
        <v>0</v>
      </c>
      <c r="K13714" t="str">
        <f t="shared" si="502"/>
        <v>39VI1102SRPT</v>
      </c>
      <c r="L13714">
        <f t="shared" si="503"/>
        <v>0</v>
      </c>
    </row>
    <row r="13715" spans="1:12">
      <c r="A13715" s="65">
        <v>39</v>
      </c>
      <c r="B13715" t="s">
        <v>401</v>
      </c>
      <c r="C13715" s="65">
        <v>11</v>
      </c>
      <c r="D13715" t="s">
        <v>237</v>
      </c>
      <c r="E13715" s="65">
        <v>1</v>
      </c>
      <c r="F13715" t="s">
        <v>276</v>
      </c>
      <c r="G13715" t="s">
        <v>277</v>
      </c>
      <c r="H13715" t="s">
        <v>252</v>
      </c>
      <c r="I13715" t="s">
        <v>253</v>
      </c>
      <c r="J13715" s="65">
        <v>0</v>
      </c>
      <c r="K13715" t="str">
        <f t="shared" si="502"/>
        <v>39VI1102SRRS</v>
      </c>
      <c r="L13715">
        <f t="shared" si="503"/>
        <v>0</v>
      </c>
    </row>
    <row r="13716" spans="1:12">
      <c r="A13716" s="65">
        <v>39</v>
      </c>
      <c r="B13716" t="s">
        <v>401</v>
      </c>
      <c r="C13716" s="65">
        <v>11</v>
      </c>
      <c r="D13716" t="s">
        <v>237</v>
      </c>
      <c r="E13716" s="65">
        <v>1</v>
      </c>
      <c r="F13716" t="s">
        <v>276</v>
      </c>
      <c r="G13716" t="s">
        <v>277</v>
      </c>
      <c r="H13716" t="s">
        <v>254</v>
      </c>
      <c r="I13716" t="s">
        <v>255</v>
      </c>
      <c r="J13716" s="65">
        <v>0</v>
      </c>
      <c r="K13716" t="str">
        <f t="shared" si="502"/>
        <v>39VI1102SRRR</v>
      </c>
      <c r="L13716">
        <f t="shared" si="503"/>
        <v>0</v>
      </c>
    </row>
    <row r="13717" spans="1:12">
      <c r="A13717" s="65">
        <v>39</v>
      </c>
      <c r="B13717" t="s">
        <v>401</v>
      </c>
      <c r="C13717" s="65">
        <v>11</v>
      </c>
      <c r="D13717" t="s">
        <v>237</v>
      </c>
      <c r="E13717" s="65">
        <v>1</v>
      </c>
      <c r="F13717" t="s">
        <v>276</v>
      </c>
      <c r="G13717" t="s">
        <v>277</v>
      </c>
      <c r="H13717" t="s">
        <v>256</v>
      </c>
      <c r="I13717" t="s">
        <v>257</v>
      </c>
      <c r="J13717" s="65">
        <v>0</v>
      </c>
      <c r="K13717" t="str">
        <f t="shared" si="502"/>
        <v>39VI1102SRRT</v>
      </c>
      <c r="L13717">
        <f t="shared" si="503"/>
        <v>0</v>
      </c>
    </row>
    <row r="13718" spans="1:12">
      <c r="A13718" s="65">
        <v>39</v>
      </c>
      <c r="B13718" t="s">
        <v>401</v>
      </c>
      <c r="C13718" s="65">
        <v>11</v>
      </c>
      <c r="D13718" t="s">
        <v>237</v>
      </c>
      <c r="E13718" s="65">
        <v>1</v>
      </c>
      <c r="F13718" t="s">
        <v>278</v>
      </c>
      <c r="G13718" t="s">
        <v>273</v>
      </c>
      <c r="H13718" t="s">
        <v>270</v>
      </c>
      <c r="I13718" t="s">
        <v>271</v>
      </c>
      <c r="J13718" s="65">
        <v>0</v>
      </c>
      <c r="K13718" t="str">
        <f t="shared" si="502"/>
        <v>39VI1200SRTR</v>
      </c>
      <c r="L13718">
        <f t="shared" si="503"/>
        <v>0</v>
      </c>
    </row>
    <row r="13719" spans="1:12">
      <c r="A13719" s="65">
        <v>39</v>
      </c>
      <c r="B13719" t="s">
        <v>401</v>
      </c>
      <c r="C13719" s="65">
        <v>11</v>
      </c>
      <c r="D13719" t="s">
        <v>237</v>
      </c>
      <c r="E13719" s="65">
        <v>1</v>
      </c>
      <c r="F13719" t="s">
        <v>278</v>
      </c>
      <c r="G13719" t="s">
        <v>273</v>
      </c>
      <c r="H13719" t="s">
        <v>222</v>
      </c>
      <c r="I13719" t="s">
        <v>223</v>
      </c>
      <c r="J13719" s="65">
        <v>0</v>
      </c>
      <c r="K13719" t="str">
        <f t="shared" si="502"/>
        <v>39VI1200DPMA</v>
      </c>
      <c r="L13719">
        <f t="shared" si="503"/>
        <v>0</v>
      </c>
    </row>
    <row r="13720" spans="1:12">
      <c r="A13720" s="65">
        <v>39</v>
      </c>
      <c r="B13720" t="s">
        <v>401</v>
      </c>
      <c r="C13720" s="65">
        <v>11</v>
      </c>
      <c r="D13720" t="s">
        <v>237</v>
      </c>
      <c r="E13720" s="65">
        <v>1</v>
      </c>
      <c r="F13720" t="s">
        <v>278</v>
      </c>
      <c r="G13720" t="s">
        <v>273</v>
      </c>
      <c r="H13720" t="s">
        <v>246</v>
      </c>
      <c r="I13720" t="s">
        <v>247</v>
      </c>
      <c r="J13720" s="65">
        <v>0</v>
      </c>
      <c r="K13720" t="str">
        <f t="shared" si="502"/>
        <v>39VI1200SRPS</v>
      </c>
      <c r="L13720">
        <f t="shared" si="503"/>
        <v>0</v>
      </c>
    </row>
    <row r="13721" spans="1:12">
      <c r="A13721" s="65">
        <v>39</v>
      </c>
      <c r="B13721" t="s">
        <v>401</v>
      </c>
      <c r="C13721" s="65">
        <v>11</v>
      </c>
      <c r="D13721" t="s">
        <v>237</v>
      </c>
      <c r="E13721" s="65">
        <v>1</v>
      </c>
      <c r="F13721" t="s">
        <v>278</v>
      </c>
      <c r="G13721" t="s">
        <v>273</v>
      </c>
      <c r="H13721" t="s">
        <v>248</v>
      </c>
      <c r="I13721" t="s">
        <v>249</v>
      </c>
      <c r="J13721" s="65">
        <v>0</v>
      </c>
      <c r="K13721" t="str">
        <f t="shared" si="502"/>
        <v>39VI1200SRPR</v>
      </c>
      <c r="L13721">
        <f t="shared" si="503"/>
        <v>0</v>
      </c>
    </row>
    <row r="13722" spans="1:12">
      <c r="A13722" s="65">
        <v>39</v>
      </c>
      <c r="B13722" t="s">
        <v>401</v>
      </c>
      <c r="C13722" s="65">
        <v>11</v>
      </c>
      <c r="D13722" t="s">
        <v>237</v>
      </c>
      <c r="E13722" s="65">
        <v>1</v>
      </c>
      <c r="F13722" t="s">
        <v>278</v>
      </c>
      <c r="G13722" t="s">
        <v>273</v>
      </c>
      <c r="H13722" t="s">
        <v>250</v>
      </c>
      <c r="I13722" t="s">
        <v>251</v>
      </c>
      <c r="J13722" s="65">
        <v>0</v>
      </c>
      <c r="K13722" t="str">
        <f t="shared" si="502"/>
        <v>39VI1200SRPT</v>
      </c>
      <c r="L13722">
        <f t="shared" si="503"/>
        <v>0</v>
      </c>
    </row>
    <row r="13723" spans="1:12">
      <c r="A13723" s="65">
        <v>39</v>
      </c>
      <c r="B13723" t="s">
        <v>401</v>
      </c>
      <c r="C13723" s="65">
        <v>11</v>
      </c>
      <c r="D13723" t="s">
        <v>237</v>
      </c>
      <c r="E13723" s="65">
        <v>1</v>
      </c>
      <c r="F13723" t="s">
        <v>278</v>
      </c>
      <c r="G13723" t="s">
        <v>273</v>
      </c>
      <c r="H13723" t="s">
        <v>254</v>
      </c>
      <c r="I13723" t="s">
        <v>255</v>
      </c>
      <c r="J13723" s="65">
        <v>0</v>
      </c>
      <c r="K13723" t="str">
        <f t="shared" si="502"/>
        <v>39VI1200SRRR</v>
      </c>
      <c r="L13723">
        <f t="shared" si="503"/>
        <v>0</v>
      </c>
    </row>
    <row r="13724" spans="1:12">
      <c r="A13724" s="65">
        <v>39</v>
      </c>
      <c r="B13724" t="s">
        <v>401</v>
      </c>
      <c r="C13724" s="65">
        <v>11</v>
      </c>
      <c r="D13724" t="s">
        <v>237</v>
      </c>
      <c r="E13724" s="65">
        <v>1</v>
      </c>
      <c r="F13724" t="s">
        <v>278</v>
      </c>
      <c r="G13724" t="s">
        <v>273</v>
      </c>
      <c r="H13724" t="s">
        <v>256</v>
      </c>
      <c r="I13724" t="s">
        <v>257</v>
      </c>
      <c r="J13724" s="65">
        <v>0</v>
      </c>
      <c r="K13724" t="str">
        <f t="shared" si="502"/>
        <v>39VI1200SRRT</v>
      </c>
      <c r="L13724">
        <f t="shared" si="503"/>
        <v>0</v>
      </c>
    </row>
    <row r="13725" spans="1:12">
      <c r="A13725" s="65">
        <v>39</v>
      </c>
      <c r="B13725" t="s">
        <v>401</v>
      </c>
      <c r="C13725" s="65">
        <v>11</v>
      </c>
      <c r="D13725" t="s">
        <v>237</v>
      </c>
      <c r="E13725" s="65">
        <v>1</v>
      </c>
      <c r="F13725" t="s">
        <v>278</v>
      </c>
      <c r="G13725" t="s">
        <v>273</v>
      </c>
      <c r="H13725" t="s">
        <v>244</v>
      </c>
      <c r="I13725" t="s">
        <v>245</v>
      </c>
      <c r="J13725" s="65">
        <v>0</v>
      </c>
      <c r="K13725" t="str">
        <f t="shared" si="502"/>
        <v>39VI1200SRTT</v>
      </c>
      <c r="L13725">
        <f t="shared" si="503"/>
        <v>0</v>
      </c>
    </row>
    <row r="13726" spans="1:12">
      <c r="A13726" s="65">
        <v>39</v>
      </c>
      <c r="B13726" t="s">
        <v>401</v>
      </c>
      <c r="C13726" s="65">
        <v>11</v>
      </c>
      <c r="D13726" t="s">
        <v>237</v>
      </c>
      <c r="E13726" s="65">
        <v>1</v>
      </c>
      <c r="F13726" t="s">
        <v>278</v>
      </c>
      <c r="G13726" t="s">
        <v>273</v>
      </c>
      <c r="H13726" t="s">
        <v>220</v>
      </c>
      <c r="I13726" t="s">
        <v>221</v>
      </c>
      <c r="J13726" s="65">
        <v>0</v>
      </c>
      <c r="K13726" t="str">
        <f t="shared" si="502"/>
        <v>39VI1200DRET</v>
      </c>
      <c r="L13726">
        <f t="shared" si="503"/>
        <v>0</v>
      </c>
    </row>
    <row r="13727" spans="1:12">
      <c r="A13727" s="65">
        <v>39</v>
      </c>
      <c r="B13727" t="s">
        <v>401</v>
      </c>
      <c r="C13727" s="65">
        <v>11</v>
      </c>
      <c r="D13727" t="s">
        <v>237</v>
      </c>
      <c r="E13727" s="65">
        <v>1</v>
      </c>
      <c r="F13727" t="s">
        <v>278</v>
      </c>
      <c r="G13727" t="s">
        <v>273</v>
      </c>
      <c r="H13727" t="s">
        <v>262</v>
      </c>
      <c r="I13727" t="s">
        <v>263</v>
      </c>
      <c r="J13727" s="65">
        <v>0</v>
      </c>
      <c r="K13727" t="str">
        <f t="shared" si="502"/>
        <v>39VI1200DREX</v>
      </c>
      <c r="L13727">
        <f t="shared" si="503"/>
        <v>0</v>
      </c>
    </row>
    <row r="13728" spans="1:12">
      <c r="A13728" s="65">
        <v>39</v>
      </c>
      <c r="B13728" t="s">
        <v>401</v>
      </c>
      <c r="C13728" s="65">
        <v>11</v>
      </c>
      <c r="D13728" t="s">
        <v>237</v>
      </c>
      <c r="E13728" s="65">
        <v>1</v>
      </c>
      <c r="F13728" t="s">
        <v>278</v>
      </c>
      <c r="G13728" t="s">
        <v>273</v>
      </c>
      <c r="H13728" t="s">
        <v>260</v>
      </c>
      <c r="I13728" t="s">
        <v>261</v>
      </c>
      <c r="J13728" s="65">
        <v>0</v>
      </c>
      <c r="K13728" t="str">
        <f t="shared" si="502"/>
        <v>39VI1200DRVM</v>
      </c>
      <c r="L13728">
        <f t="shared" si="503"/>
        <v>0</v>
      </c>
    </row>
    <row r="13729" spans="1:12">
      <c r="A13729" s="65">
        <v>39</v>
      </c>
      <c r="B13729" t="s">
        <v>401</v>
      </c>
      <c r="C13729" s="65">
        <v>11</v>
      </c>
      <c r="D13729" t="s">
        <v>237</v>
      </c>
      <c r="E13729" s="65">
        <v>1</v>
      </c>
      <c r="F13729" t="s">
        <v>278</v>
      </c>
      <c r="G13729" t="s">
        <v>273</v>
      </c>
      <c r="H13729" t="s">
        <v>242</v>
      </c>
      <c r="I13729" t="s">
        <v>243</v>
      </c>
      <c r="J13729" s="65">
        <v>0</v>
      </c>
      <c r="K13729" t="str">
        <f t="shared" si="502"/>
        <v>39VI1200DRPP</v>
      </c>
      <c r="L13729">
        <f t="shared" si="503"/>
        <v>0</v>
      </c>
    </row>
    <row r="13730" spans="1:12">
      <c r="A13730" s="65">
        <v>39</v>
      </c>
      <c r="B13730" t="s">
        <v>401</v>
      </c>
      <c r="C13730" s="65">
        <v>11</v>
      </c>
      <c r="D13730" t="s">
        <v>237</v>
      </c>
      <c r="E13730" s="65">
        <v>1</v>
      </c>
      <c r="F13730" t="s">
        <v>278</v>
      </c>
      <c r="G13730" t="s">
        <v>273</v>
      </c>
      <c r="H13730" t="s">
        <v>268</v>
      </c>
      <c r="I13730" t="s">
        <v>269</v>
      </c>
      <c r="J13730" s="65">
        <v>0</v>
      </c>
      <c r="K13730" t="str">
        <f t="shared" si="502"/>
        <v>39VI1200DRCF</v>
      </c>
      <c r="L13730">
        <f t="shared" si="503"/>
        <v>0</v>
      </c>
    </row>
    <row r="13731" spans="1:12">
      <c r="A13731" s="65">
        <v>39</v>
      </c>
      <c r="B13731" t="s">
        <v>401</v>
      </c>
      <c r="C13731" s="65">
        <v>11</v>
      </c>
      <c r="D13731" t="s">
        <v>237</v>
      </c>
      <c r="E13731" s="65">
        <v>1</v>
      </c>
      <c r="F13731" t="s">
        <v>278</v>
      </c>
      <c r="G13731" t="s">
        <v>273</v>
      </c>
      <c r="H13731" t="s">
        <v>266</v>
      </c>
      <c r="I13731" t="s">
        <v>267</v>
      </c>
      <c r="J13731" s="65">
        <v>0</v>
      </c>
      <c r="K13731" t="str">
        <f t="shared" si="502"/>
        <v>39VI1200PTRE</v>
      </c>
      <c r="L13731">
        <f t="shared" si="503"/>
        <v>0</v>
      </c>
    </row>
    <row r="13732" spans="1:12">
      <c r="A13732" s="65">
        <v>39</v>
      </c>
      <c r="B13732" t="s">
        <v>401</v>
      </c>
      <c r="C13732" s="65">
        <v>11</v>
      </c>
      <c r="D13732" t="s">
        <v>237</v>
      </c>
      <c r="E13732" s="65">
        <v>1</v>
      </c>
      <c r="F13732" t="s">
        <v>278</v>
      </c>
      <c r="G13732" t="s">
        <v>273</v>
      </c>
      <c r="H13732" t="s">
        <v>233</v>
      </c>
      <c r="I13732" t="s">
        <v>234</v>
      </c>
      <c r="J13732" s="65">
        <v>0</v>
      </c>
      <c r="K13732" t="str">
        <f t="shared" si="502"/>
        <v>39VI1200PRER</v>
      </c>
      <c r="L13732">
        <f t="shared" si="503"/>
        <v>0</v>
      </c>
    </row>
    <row r="13733" spans="1:12">
      <c r="A13733" s="65">
        <v>39</v>
      </c>
      <c r="B13733" t="s">
        <v>401</v>
      </c>
      <c r="C13733" s="65">
        <v>11</v>
      </c>
      <c r="D13733" t="s">
        <v>237</v>
      </c>
      <c r="E13733" s="65">
        <v>1</v>
      </c>
      <c r="F13733" t="s">
        <v>278</v>
      </c>
      <c r="G13733" t="s">
        <v>273</v>
      </c>
      <c r="H13733" t="s">
        <v>231</v>
      </c>
      <c r="I13733" t="s">
        <v>232</v>
      </c>
      <c r="J13733" s="65">
        <v>0</v>
      </c>
      <c r="K13733" t="str">
        <f t="shared" si="502"/>
        <v>39VI1200PRES</v>
      </c>
      <c r="L13733">
        <f t="shared" si="503"/>
        <v>0</v>
      </c>
    </row>
    <row r="13734" spans="1:12">
      <c r="A13734" s="65">
        <v>39</v>
      </c>
      <c r="B13734" t="s">
        <v>401</v>
      </c>
      <c r="C13734" s="65">
        <v>11</v>
      </c>
      <c r="D13734" t="s">
        <v>237</v>
      </c>
      <c r="E13734" s="65">
        <v>1</v>
      </c>
      <c r="F13734" t="s">
        <v>278</v>
      </c>
      <c r="G13734" t="s">
        <v>273</v>
      </c>
      <c r="H13734" t="s">
        <v>229</v>
      </c>
      <c r="I13734" t="s">
        <v>230</v>
      </c>
      <c r="J13734" s="65">
        <v>0</v>
      </c>
      <c r="K13734" t="str">
        <f t="shared" si="502"/>
        <v>39VI1200PRNR</v>
      </c>
      <c r="L13734">
        <f t="shared" si="503"/>
        <v>0</v>
      </c>
    </row>
    <row r="13735" spans="1:12">
      <c r="A13735" s="65">
        <v>39</v>
      </c>
      <c r="B13735" t="s">
        <v>401</v>
      </c>
      <c r="C13735" s="65">
        <v>11</v>
      </c>
      <c r="D13735" t="s">
        <v>237</v>
      </c>
      <c r="E13735" s="65">
        <v>1</v>
      </c>
      <c r="F13735" t="s">
        <v>278</v>
      </c>
      <c r="G13735" t="s">
        <v>273</v>
      </c>
      <c r="H13735" t="s">
        <v>228</v>
      </c>
      <c r="I13735" t="s">
        <v>217</v>
      </c>
      <c r="J13735" s="65">
        <v>0</v>
      </c>
      <c r="K13735" t="str">
        <f t="shared" si="502"/>
        <v>39VI1200PTBI</v>
      </c>
      <c r="L13735">
        <f t="shared" si="503"/>
        <v>0</v>
      </c>
    </row>
    <row r="13736" spans="1:12">
      <c r="A13736" s="65">
        <v>39</v>
      </c>
      <c r="B13736" t="s">
        <v>401</v>
      </c>
      <c r="C13736" s="65">
        <v>11</v>
      </c>
      <c r="D13736" t="s">
        <v>237</v>
      </c>
      <c r="E13736" s="65">
        <v>1</v>
      </c>
      <c r="F13736" t="s">
        <v>278</v>
      </c>
      <c r="G13736" t="s">
        <v>273</v>
      </c>
      <c r="H13736" t="s">
        <v>264</v>
      </c>
      <c r="I13736" t="s">
        <v>265</v>
      </c>
      <c r="J13736" s="65">
        <v>0</v>
      </c>
      <c r="K13736" t="str">
        <f t="shared" si="502"/>
        <v>39VI1200RSRR</v>
      </c>
      <c r="L13736">
        <f t="shared" si="503"/>
        <v>0</v>
      </c>
    </row>
    <row r="13737" spans="1:12">
      <c r="A13737" s="65">
        <v>39</v>
      </c>
      <c r="B13737" t="s">
        <v>401</v>
      </c>
      <c r="C13737" s="65">
        <v>11</v>
      </c>
      <c r="D13737" t="s">
        <v>237</v>
      </c>
      <c r="E13737" s="65">
        <v>1</v>
      </c>
      <c r="F13737" t="s">
        <v>278</v>
      </c>
      <c r="G13737" t="s">
        <v>273</v>
      </c>
      <c r="H13737" t="s">
        <v>258</v>
      </c>
      <c r="I13737" t="s">
        <v>259</v>
      </c>
      <c r="J13737" s="65">
        <v>0</v>
      </c>
      <c r="K13737" t="str">
        <f t="shared" si="502"/>
        <v>39VI1200RSRS</v>
      </c>
      <c r="L13737">
        <f t="shared" si="503"/>
        <v>0</v>
      </c>
    </row>
    <row r="13738" spans="1:12">
      <c r="A13738" s="65">
        <v>39</v>
      </c>
      <c r="B13738" t="s">
        <v>401</v>
      </c>
      <c r="C13738" s="65">
        <v>11</v>
      </c>
      <c r="D13738" t="s">
        <v>237</v>
      </c>
      <c r="E13738" s="65">
        <v>1</v>
      </c>
      <c r="F13738" t="s">
        <v>278</v>
      </c>
      <c r="G13738" t="s">
        <v>273</v>
      </c>
      <c r="H13738" t="s">
        <v>235</v>
      </c>
      <c r="I13738" t="s">
        <v>236</v>
      </c>
      <c r="J13738" s="65">
        <v>0</v>
      </c>
      <c r="K13738" t="str">
        <f t="shared" si="502"/>
        <v>39VI1200SABA</v>
      </c>
      <c r="L13738">
        <f t="shared" si="503"/>
        <v>0</v>
      </c>
    </row>
    <row r="13739" spans="1:12">
      <c r="A13739" s="65">
        <v>39</v>
      </c>
      <c r="B13739" t="s">
        <v>401</v>
      </c>
      <c r="C13739" s="65">
        <v>11</v>
      </c>
      <c r="D13739" t="s">
        <v>237</v>
      </c>
      <c r="E13739" s="65">
        <v>1</v>
      </c>
      <c r="F13739" t="s">
        <v>278</v>
      </c>
      <c r="G13739" t="s">
        <v>273</v>
      </c>
      <c r="H13739" t="s">
        <v>226</v>
      </c>
      <c r="I13739" t="s">
        <v>227</v>
      </c>
      <c r="J13739" s="65">
        <v>0</v>
      </c>
      <c r="K13739" t="str">
        <f t="shared" si="502"/>
        <v>39VI1200PLNA</v>
      </c>
      <c r="L13739">
        <f t="shared" si="503"/>
        <v>0</v>
      </c>
    </row>
    <row r="13740" spans="1:12">
      <c r="A13740" s="65">
        <v>39</v>
      </c>
      <c r="B13740" t="s">
        <v>401</v>
      </c>
      <c r="C13740" s="65">
        <v>11</v>
      </c>
      <c r="D13740" t="s">
        <v>237</v>
      </c>
      <c r="E13740" s="65">
        <v>1</v>
      </c>
      <c r="F13740" t="s">
        <v>278</v>
      </c>
      <c r="G13740" t="s">
        <v>273</v>
      </c>
      <c r="H13740" t="s">
        <v>224</v>
      </c>
      <c r="I13740" t="s">
        <v>225</v>
      </c>
      <c r="J13740" s="65">
        <v>0</v>
      </c>
      <c r="K13740" t="str">
        <f t="shared" si="502"/>
        <v>39VI1200ARRA</v>
      </c>
      <c r="L13740">
        <f t="shared" si="503"/>
        <v>0</v>
      </c>
    </row>
    <row r="13741" spans="1:12">
      <c r="A13741" s="65">
        <v>39</v>
      </c>
      <c r="B13741" t="s">
        <v>401</v>
      </c>
      <c r="C13741" s="65">
        <v>11</v>
      </c>
      <c r="D13741" t="s">
        <v>237</v>
      </c>
      <c r="E13741" s="65">
        <v>1</v>
      </c>
      <c r="F13741" t="s">
        <v>278</v>
      </c>
      <c r="G13741" t="s">
        <v>273</v>
      </c>
      <c r="H13741" t="s">
        <v>215</v>
      </c>
      <c r="I13741" t="s">
        <v>216</v>
      </c>
      <c r="J13741" s="65">
        <v>0</v>
      </c>
      <c r="K13741" t="str">
        <f t="shared" si="502"/>
        <v>39VI1200APRT</v>
      </c>
      <c r="L13741">
        <f t="shared" si="503"/>
        <v>0</v>
      </c>
    </row>
    <row r="13742" spans="1:12">
      <c r="A13742" s="65">
        <v>39</v>
      </c>
      <c r="B13742" t="s">
        <v>401</v>
      </c>
      <c r="C13742" s="65">
        <v>11</v>
      </c>
      <c r="D13742" t="s">
        <v>237</v>
      </c>
      <c r="E13742" s="65">
        <v>1</v>
      </c>
      <c r="F13742" t="s">
        <v>278</v>
      </c>
      <c r="G13742" t="s">
        <v>273</v>
      </c>
      <c r="H13742" t="s">
        <v>213</v>
      </c>
      <c r="I13742" t="s">
        <v>214</v>
      </c>
      <c r="J13742" s="65">
        <v>0</v>
      </c>
      <c r="K13742" t="str">
        <f t="shared" si="502"/>
        <v>39VI1200APRR</v>
      </c>
      <c r="L13742">
        <f t="shared" si="503"/>
        <v>0</v>
      </c>
    </row>
    <row r="13743" spans="1:12">
      <c r="A13743" s="65">
        <v>39</v>
      </c>
      <c r="B13743" t="s">
        <v>401</v>
      </c>
      <c r="C13743" s="65">
        <v>11</v>
      </c>
      <c r="D13743" t="s">
        <v>237</v>
      </c>
      <c r="E13743" s="65">
        <v>1</v>
      </c>
      <c r="F13743" t="s">
        <v>278</v>
      </c>
      <c r="G13743" t="s">
        <v>273</v>
      </c>
      <c r="H13743" t="s">
        <v>211</v>
      </c>
      <c r="I13743" t="s">
        <v>212</v>
      </c>
      <c r="J13743" s="65">
        <v>0</v>
      </c>
      <c r="K13743" t="str">
        <f t="shared" si="502"/>
        <v>39VI1200APRS</v>
      </c>
      <c r="L13743">
        <f t="shared" si="503"/>
        <v>0</v>
      </c>
    </row>
    <row r="13744" spans="1:12">
      <c r="A13744" s="65">
        <v>39</v>
      </c>
      <c r="B13744" t="s">
        <v>401</v>
      </c>
      <c r="C13744" s="65">
        <v>11</v>
      </c>
      <c r="D13744" t="s">
        <v>237</v>
      </c>
      <c r="E13744" s="65">
        <v>1</v>
      </c>
      <c r="F13744" t="s">
        <v>278</v>
      </c>
      <c r="G13744" t="s">
        <v>273</v>
      </c>
      <c r="H13744" t="s">
        <v>240</v>
      </c>
      <c r="I13744" t="s">
        <v>241</v>
      </c>
      <c r="J13744" s="65">
        <v>0</v>
      </c>
      <c r="K13744" t="str">
        <f t="shared" si="502"/>
        <v>39VI1200SRTS</v>
      </c>
      <c r="L13744">
        <f t="shared" si="503"/>
        <v>0</v>
      </c>
    </row>
    <row r="13745" spans="1:12">
      <c r="A13745" s="65">
        <v>39</v>
      </c>
      <c r="B13745" t="s">
        <v>401</v>
      </c>
      <c r="C13745" s="65">
        <v>11</v>
      </c>
      <c r="D13745" t="s">
        <v>237</v>
      </c>
      <c r="E13745" s="65">
        <v>1</v>
      </c>
      <c r="F13745" t="s">
        <v>278</v>
      </c>
      <c r="G13745" t="s">
        <v>273</v>
      </c>
      <c r="H13745" t="s">
        <v>252</v>
      </c>
      <c r="I13745" t="s">
        <v>253</v>
      </c>
      <c r="J13745" s="65">
        <v>0</v>
      </c>
      <c r="K13745" t="str">
        <f t="shared" si="502"/>
        <v>39VI1200SRRS</v>
      </c>
      <c r="L13745">
        <f t="shared" si="503"/>
        <v>0</v>
      </c>
    </row>
    <row r="13746" spans="1:12">
      <c r="A13746" s="65">
        <v>39</v>
      </c>
      <c r="B13746" t="s">
        <v>401</v>
      </c>
      <c r="C13746" s="65">
        <v>11</v>
      </c>
      <c r="D13746" t="s">
        <v>237</v>
      </c>
      <c r="E13746" s="65">
        <v>1</v>
      </c>
      <c r="F13746" t="s">
        <v>279</v>
      </c>
      <c r="G13746" t="s">
        <v>280</v>
      </c>
      <c r="H13746" t="s">
        <v>213</v>
      </c>
      <c r="I13746" t="s">
        <v>214</v>
      </c>
      <c r="J13746" s="65">
        <v>0</v>
      </c>
      <c r="K13746" t="str">
        <f t="shared" si="502"/>
        <v>39VI1201APRR</v>
      </c>
      <c r="L13746">
        <f t="shared" si="503"/>
        <v>0</v>
      </c>
    </row>
    <row r="13747" spans="1:12">
      <c r="A13747" s="65">
        <v>39</v>
      </c>
      <c r="B13747" t="s">
        <v>401</v>
      </c>
      <c r="C13747" s="65">
        <v>11</v>
      </c>
      <c r="D13747" t="s">
        <v>237</v>
      </c>
      <c r="E13747" s="65">
        <v>1</v>
      </c>
      <c r="F13747" t="s">
        <v>279</v>
      </c>
      <c r="G13747" t="s">
        <v>280</v>
      </c>
      <c r="H13747" t="s">
        <v>248</v>
      </c>
      <c r="I13747" t="s">
        <v>249</v>
      </c>
      <c r="J13747" s="65">
        <v>0</v>
      </c>
      <c r="K13747" t="str">
        <f t="shared" si="502"/>
        <v>39VI1201SRPR</v>
      </c>
      <c r="L13747">
        <f t="shared" si="503"/>
        <v>0</v>
      </c>
    </row>
    <row r="13748" spans="1:12">
      <c r="A13748" s="65">
        <v>39</v>
      </c>
      <c r="B13748" t="s">
        <v>401</v>
      </c>
      <c r="C13748" s="65">
        <v>11</v>
      </c>
      <c r="D13748" t="s">
        <v>237</v>
      </c>
      <c r="E13748" s="65">
        <v>1</v>
      </c>
      <c r="F13748" t="s">
        <v>279</v>
      </c>
      <c r="G13748" t="s">
        <v>280</v>
      </c>
      <c r="H13748" t="s">
        <v>224</v>
      </c>
      <c r="I13748" t="s">
        <v>225</v>
      </c>
      <c r="J13748" s="65">
        <v>0</v>
      </c>
      <c r="K13748" t="str">
        <f t="shared" si="502"/>
        <v>39VI1201ARRA</v>
      </c>
      <c r="L13748">
        <f t="shared" si="503"/>
        <v>0</v>
      </c>
    </row>
    <row r="13749" spans="1:12">
      <c r="A13749" s="65">
        <v>39</v>
      </c>
      <c r="B13749" t="s">
        <v>401</v>
      </c>
      <c r="C13749" s="65">
        <v>11</v>
      </c>
      <c r="D13749" t="s">
        <v>237</v>
      </c>
      <c r="E13749" s="65">
        <v>1</v>
      </c>
      <c r="F13749" t="s">
        <v>279</v>
      </c>
      <c r="G13749" t="s">
        <v>280</v>
      </c>
      <c r="H13749" t="s">
        <v>226</v>
      </c>
      <c r="I13749" t="s">
        <v>227</v>
      </c>
      <c r="J13749" s="65">
        <v>0</v>
      </c>
      <c r="K13749" t="str">
        <f t="shared" si="502"/>
        <v>39VI1201PLNA</v>
      </c>
      <c r="L13749">
        <f t="shared" si="503"/>
        <v>0</v>
      </c>
    </row>
    <row r="13750" spans="1:12">
      <c r="A13750" s="65">
        <v>39</v>
      </c>
      <c r="B13750" t="s">
        <v>401</v>
      </c>
      <c r="C13750" s="65">
        <v>11</v>
      </c>
      <c r="D13750" t="s">
        <v>237</v>
      </c>
      <c r="E13750" s="65">
        <v>1</v>
      </c>
      <c r="F13750" t="s">
        <v>279</v>
      </c>
      <c r="G13750" t="s">
        <v>280</v>
      </c>
      <c r="H13750" t="s">
        <v>235</v>
      </c>
      <c r="I13750" t="s">
        <v>236</v>
      </c>
      <c r="J13750" s="65">
        <v>0</v>
      </c>
      <c r="K13750" t="str">
        <f t="shared" si="502"/>
        <v>39VI1201SABA</v>
      </c>
      <c r="L13750">
        <f t="shared" si="503"/>
        <v>0</v>
      </c>
    </row>
    <row r="13751" spans="1:12">
      <c r="A13751" s="65">
        <v>39</v>
      </c>
      <c r="B13751" t="s">
        <v>401</v>
      </c>
      <c r="C13751" s="65">
        <v>11</v>
      </c>
      <c r="D13751" t="s">
        <v>237</v>
      </c>
      <c r="E13751" s="65">
        <v>1</v>
      </c>
      <c r="F13751" t="s">
        <v>279</v>
      </c>
      <c r="G13751" t="s">
        <v>280</v>
      </c>
      <c r="H13751" t="s">
        <v>240</v>
      </c>
      <c r="I13751" t="s">
        <v>241</v>
      </c>
      <c r="J13751" s="65">
        <v>0</v>
      </c>
      <c r="K13751" t="str">
        <f t="shared" si="502"/>
        <v>39VI1201SRTS</v>
      </c>
      <c r="L13751">
        <f t="shared" si="503"/>
        <v>0</v>
      </c>
    </row>
    <row r="13752" spans="1:12">
      <c r="A13752" s="65">
        <v>39</v>
      </c>
      <c r="B13752" t="s">
        <v>401</v>
      </c>
      <c r="C13752" s="65">
        <v>11</v>
      </c>
      <c r="D13752" t="s">
        <v>237</v>
      </c>
      <c r="E13752" s="65">
        <v>1</v>
      </c>
      <c r="F13752" t="s">
        <v>279</v>
      </c>
      <c r="G13752" t="s">
        <v>280</v>
      </c>
      <c r="H13752" t="s">
        <v>270</v>
      </c>
      <c r="I13752" t="s">
        <v>271</v>
      </c>
      <c r="J13752" s="65">
        <v>0</v>
      </c>
      <c r="K13752" t="str">
        <f t="shared" si="502"/>
        <v>39VI1201SRTR</v>
      </c>
      <c r="L13752">
        <f t="shared" si="503"/>
        <v>0</v>
      </c>
    </row>
    <row r="13753" spans="1:12">
      <c r="A13753" s="65">
        <v>39</v>
      </c>
      <c r="B13753" t="s">
        <v>401</v>
      </c>
      <c r="C13753" s="65">
        <v>11</v>
      </c>
      <c r="D13753" t="s">
        <v>237</v>
      </c>
      <c r="E13753" s="65">
        <v>1</v>
      </c>
      <c r="F13753" t="s">
        <v>279</v>
      </c>
      <c r="G13753" t="s">
        <v>280</v>
      </c>
      <c r="H13753" t="s">
        <v>244</v>
      </c>
      <c r="I13753" t="s">
        <v>245</v>
      </c>
      <c r="J13753" s="65">
        <v>0</v>
      </c>
      <c r="K13753" t="str">
        <f t="shared" si="502"/>
        <v>39VI1201SRTT</v>
      </c>
      <c r="L13753">
        <f t="shared" si="503"/>
        <v>0</v>
      </c>
    </row>
    <row r="13754" spans="1:12">
      <c r="A13754" s="65">
        <v>39</v>
      </c>
      <c r="B13754" t="s">
        <v>401</v>
      </c>
      <c r="C13754" s="65">
        <v>11</v>
      </c>
      <c r="D13754" t="s">
        <v>237</v>
      </c>
      <c r="E13754" s="65">
        <v>1</v>
      </c>
      <c r="F13754" t="s">
        <v>279</v>
      </c>
      <c r="G13754" t="s">
        <v>280</v>
      </c>
      <c r="H13754" t="s">
        <v>246</v>
      </c>
      <c r="I13754" t="s">
        <v>247</v>
      </c>
      <c r="J13754" s="65">
        <v>0</v>
      </c>
      <c r="K13754" t="str">
        <f t="shared" ref="K13754:K13817" si="504">CONCATENATE(TEXT(A13754,"00"),F13754,H13754)</f>
        <v>39VI1201SRPS</v>
      </c>
      <c r="L13754">
        <f t="shared" ref="L13754:L13817" si="505">J13754</f>
        <v>0</v>
      </c>
    </row>
    <row r="13755" spans="1:12">
      <c r="A13755" s="65">
        <v>39</v>
      </c>
      <c r="B13755" t="s">
        <v>401</v>
      </c>
      <c r="C13755" s="65">
        <v>11</v>
      </c>
      <c r="D13755" t="s">
        <v>237</v>
      </c>
      <c r="E13755" s="65">
        <v>1</v>
      </c>
      <c r="F13755" t="s">
        <v>279</v>
      </c>
      <c r="G13755" t="s">
        <v>280</v>
      </c>
      <c r="H13755" t="s">
        <v>211</v>
      </c>
      <c r="I13755" t="s">
        <v>212</v>
      </c>
      <c r="J13755" s="65">
        <v>0</v>
      </c>
      <c r="K13755" t="str">
        <f t="shared" si="504"/>
        <v>39VI1201APRS</v>
      </c>
      <c r="L13755">
        <f t="shared" si="505"/>
        <v>0</v>
      </c>
    </row>
    <row r="13756" spans="1:12">
      <c r="A13756" s="65">
        <v>39</v>
      </c>
      <c r="B13756" t="s">
        <v>401</v>
      </c>
      <c r="C13756" s="65">
        <v>11</v>
      </c>
      <c r="D13756" t="s">
        <v>237</v>
      </c>
      <c r="E13756" s="65">
        <v>1</v>
      </c>
      <c r="F13756" t="s">
        <v>279</v>
      </c>
      <c r="G13756" t="s">
        <v>280</v>
      </c>
      <c r="H13756" t="s">
        <v>222</v>
      </c>
      <c r="I13756" t="s">
        <v>223</v>
      </c>
      <c r="J13756" s="65">
        <v>0</v>
      </c>
      <c r="K13756" t="str">
        <f t="shared" si="504"/>
        <v>39VI1201DPMA</v>
      </c>
      <c r="L13756">
        <f t="shared" si="505"/>
        <v>0</v>
      </c>
    </row>
    <row r="13757" spans="1:12">
      <c r="A13757" s="65">
        <v>39</v>
      </c>
      <c r="B13757" t="s">
        <v>401</v>
      </c>
      <c r="C13757" s="65">
        <v>11</v>
      </c>
      <c r="D13757" t="s">
        <v>237</v>
      </c>
      <c r="E13757" s="65">
        <v>1</v>
      </c>
      <c r="F13757" t="s">
        <v>279</v>
      </c>
      <c r="G13757" t="s">
        <v>280</v>
      </c>
      <c r="H13757" t="s">
        <v>220</v>
      </c>
      <c r="I13757" t="s">
        <v>221</v>
      </c>
      <c r="J13757" s="65">
        <v>0</v>
      </c>
      <c r="K13757" t="str">
        <f t="shared" si="504"/>
        <v>39VI1201DRET</v>
      </c>
      <c r="L13757">
        <f t="shared" si="505"/>
        <v>0</v>
      </c>
    </row>
    <row r="13758" spans="1:12">
      <c r="A13758" s="65">
        <v>39</v>
      </c>
      <c r="B13758" t="s">
        <v>401</v>
      </c>
      <c r="C13758" s="65">
        <v>11</v>
      </c>
      <c r="D13758" t="s">
        <v>237</v>
      </c>
      <c r="E13758" s="65">
        <v>1</v>
      </c>
      <c r="F13758" t="s">
        <v>279</v>
      </c>
      <c r="G13758" t="s">
        <v>280</v>
      </c>
      <c r="H13758" t="s">
        <v>262</v>
      </c>
      <c r="I13758" t="s">
        <v>263</v>
      </c>
      <c r="J13758" s="65">
        <v>0</v>
      </c>
      <c r="K13758" t="str">
        <f t="shared" si="504"/>
        <v>39VI1201DREX</v>
      </c>
      <c r="L13758">
        <f t="shared" si="505"/>
        <v>0</v>
      </c>
    </row>
    <row r="13759" spans="1:12">
      <c r="A13759" s="65">
        <v>39</v>
      </c>
      <c r="B13759" t="s">
        <v>401</v>
      </c>
      <c r="C13759" s="65">
        <v>11</v>
      </c>
      <c r="D13759" t="s">
        <v>237</v>
      </c>
      <c r="E13759" s="65">
        <v>1</v>
      </c>
      <c r="F13759" t="s">
        <v>279</v>
      </c>
      <c r="G13759" t="s">
        <v>280</v>
      </c>
      <c r="H13759" t="s">
        <v>260</v>
      </c>
      <c r="I13759" t="s">
        <v>261</v>
      </c>
      <c r="J13759" s="65">
        <v>0</v>
      </c>
      <c r="K13759" t="str">
        <f t="shared" si="504"/>
        <v>39VI1201DRVM</v>
      </c>
      <c r="L13759">
        <f t="shared" si="505"/>
        <v>0</v>
      </c>
    </row>
    <row r="13760" spans="1:12">
      <c r="A13760" s="65">
        <v>39</v>
      </c>
      <c r="B13760" t="s">
        <v>401</v>
      </c>
      <c r="C13760" s="65">
        <v>11</v>
      </c>
      <c r="D13760" t="s">
        <v>237</v>
      </c>
      <c r="E13760" s="65">
        <v>1</v>
      </c>
      <c r="F13760" t="s">
        <v>279</v>
      </c>
      <c r="G13760" t="s">
        <v>280</v>
      </c>
      <c r="H13760" t="s">
        <v>242</v>
      </c>
      <c r="I13760" t="s">
        <v>243</v>
      </c>
      <c r="J13760" s="65">
        <v>0</v>
      </c>
      <c r="K13760" t="str">
        <f t="shared" si="504"/>
        <v>39VI1201DRPP</v>
      </c>
      <c r="L13760">
        <f t="shared" si="505"/>
        <v>0</v>
      </c>
    </row>
    <row r="13761" spans="1:12">
      <c r="A13761" s="65">
        <v>39</v>
      </c>
      <c r="B13761" t="s">
        <v>401</v>
      </c>
      <c r="C13761" s="65">
        <v>11</v>
      </c>
      <c r="D13761" t="s">
        <v>237</v>
      </c>
      <c r="E13761" s="65">
        <v>1</v>
      </c>
      <c r="F13761" t="s">
        <v>279</v>
      </c>
      <c r="G13761" t="s">
        <v>280</v>
      </c>
      <c r="H13761" t="s">
        <v>268</v>
      </c>
      <c r="I13761" t="s">
        <v>269</v>
      </c>
      <c r="J13761" s="65">
        <v>0</v>
      </c>
      <c r="K13761" t="str">
        <f t="shared" si="504"/>
        <v>39VI1201DRCF</v>
      </c>
      <c r="L13761">
        <f t="shared" si="505"/>
        <v>0</v>
      </c>
    </row>
    <row r="13762" spans="1:12">
      <c r="A13762" s="65">
        <v>39</v>
      </c>
      <c r="B13762" t="s">
        <v>401</v>
      </c>
      <c r="C13762" s="65">
        <v>11</v>
      </c>
      <c r="D13762" t="s">
        <v>237</v>
      </c>
      <c r="E13762" s="65">
        <v>1</v>
      </c>
      <c r="F13762" t="s">
        <v>279</v>
      </c>
      <c r="G13762" t="s">
        <v>280</v>
      </c>
      <c r="H13762" t="s">
        <v>266</v>
      </c>
      <c r="I13762" t="s">
        <v>267</v>
      </c>
      <c r="J13762" s="65">
        <v>0</v>
      </c>
      <c r="K13762" t="str">
        <f t="shared" si="504"/>
        <v>39VI1201PTRE</v>
      </c>
      <c r="L13762">
        <f t="shared" si="505"/>
        <v>0</v>
      </c>
    </row>
    <row r="13763" spans="1:12">
      <c r="A13763" s="65">
        <v>39</v>
      </c>
      <c r="B13763" t="s">
        <v>401</v>
      </c>
      <c r="C13763" s="65">
        <v>11</v>
      </c>
      <c r="D13763" t="s">
        <v>237</v>
      </c>
      <c r="E13763" s="65">
        <v>1</v>
      </c>
      <c r="F13763" t="s">
        <v>279</v>
      </c>
      <c r="G13763" t="s">
        <v>280</v>
      </c>
      <c r="H13763" t="s">
        <v>233</v>
      </c>
      <c r="I13763" t="s">
        <v>234</v>
      </c>
      <c r="J13763" s="65">
        <v>0</v>
      </c>
      <c r="K13763" t="str">
        <f t="shared" si="504"/>
        <v>39VI1201PRER</v>
      </c>
      <c r="L13763">
        <f t="shared" si="505"/>
        <v>0</v>
      </c>
    </row>
    <row r="13764" spans="1:12">
      <c r="A13764" s="65">
        <v>39</v>
      </c>
      <c r="B13764" t="s">
        <v>401</v>
      </c>
      <c r="C13764" s="65">
        <v>11</v>
      </c>
      <c r="D13764" t="s">
        <v>237</v>
      </c>
      <c r="E13764" s="65">
        <v>1</v>
      </c>
      <c r="F13764" t="s">
        <v>279</v>
      </c>
      <c r="G13764" t="s">
        <v>280</v>
      </c>
      <c r="H13764" t="s">
        <v>231</v>
      </c>
      <c r="I13764" t="s">
        <v>232</v>
      </c>
      <c r="J13764" s="65">
        <v>0</v>
      </c>
      <c r="K13764" t="str">
        <f t="shared" si="504"/>
        <v>39VI1201PRES</v>
      </c>
      <c r="L13764">
        <f t="shared" si="505"/>
        <v>0</v>
      </c>
    </row>
    <row r="13765" spans="1:12">
      <c r="A13765" s="65">
        <v>39</v>
      </c>
      <c r="B13765" t="s">
        <v>401</v>
      </c>
      <c r="C13765" s="65">
        <v>11</v>
      </c>
      <c r="D13765" t="s">
        <v>237</v>
      </c>
      <c r="E13765" s="65">
        <v>1</v>
      </c>
      <c r="F13765" t="s">
        <v>279</v>
      </c>
      <c r="G13765" t="s">
        <v>280</v>
      </c>
      <c r="H13765" t="s">
        <v>229</v>
      </c>
      <c r="I13765" t="s">
        <v>230</v>
      </c>
      <c r="J13765" s="65">
        <v>0</v>
      </c>
      <c r="K13765" t="str">
        <f t="shared" si="504"/>
        <v>39VI1201PRNR</v>
      </c>
      <c r="L13765">
        <f t="shared" si="505"/>
        <v>0</v>
      </c>
    </row>
    <row r="13766" spans="1:12">
      <c r="A13766" s="65">
        <v>39</v>
      </c>
      <c r="B13766" t="s">
        <v>401</v>
      </c>
      <c r="C13766" s="65">
        <v>11</v>
      </c>
      <c r="D13766" t="s">
        <v>237</v>
      </c>
      <c r="E13766" s="65">
        <v>1</v>
      </c>
      <c r="F13766" t="s">
        <v>279</v>
      </c>
      <c r="G13766" t="s">
        <v>280</v>
      </c>
      <c r="H13766" t="s">
        <v>228</v>
      </c>
      <c r="I13766" t="s">
        <v>217</v>
      </c>
      <c r="J13766" s="65">
        <v>0</v>
      </c>
      <c r="K13766" t="str">
        <f t="shared" si="504"/>
        <v>39VI1201PTBI</v>
      </c>
      <c r="L13766">
        <f t="shared" si="505"/>
        <v>0</v>
      </c>
    </row>
    <row r="13767" spans="1:12">
      <c r="A13767" s="65">
        <v>39</v>
      </c>
      <c r="B13767" t="s">
        <v>401</v>
      </c>
      <c r="C13767" s="65">
        <v>11</v>
      </c>
      <c r="D13767" t="s">
        <v>237</v>
      </c>
      <c r="E13767" s="65">
        <v>1</v>
      </c>
      <c r="F13767" t="s">
        <v>279</v>
      </c>
      <c r="G13767" t="s">
        <v>280</v>
      </c>
      <c r="H13767" t="s">
        <v>264</v>
      </c>
      <c r="I13767" t="s">
        <v>265</v>
      </c>
      <c r="J13767" s="65">
        <v>0</v>
      </c>
      <c r="K13767" t="str">
        <f t="shared" si="504"/>
        <v>39VI1201RSRR</v>
      </c>
      <c r="L13767">
        <f t="shared" si="505"/>
        <v>0</v>
      </c>
    </row>
    <row r="13768" spans="1:12">
      <c r="A13768" s="65">
        <v>39</v>
      </c>
      <c r="B13768" t="s">
        <v>401</v>
      </c>
      <c r="C13768" s="65">
        <v>11</v>
      </c>
      <c r="D13768" t="s">
        <v>237</v>
      </c>
      <c r="E13768" s="65">
        <v>1</v>
      </c>
      <c r="F13768" t="s">
        <v>279</v>
      </c>
      <c r="G13768" t="s">
        <v>280</v>
      </c>
      <c r="H13768" t="s">
        <v>258</v>
      </c>
      <c r="I13768" t="s">
        <v>259</v>
      </c>
      <c r="J13768" s="65">
        <v>0</v>
      </c>
      <c r="K13768" t="str">
        <f t="shared" si="504"/>
        <v>39VI1201RSRS</v>
      </c>
      <c r="L13768">
        <f t="shared" si="505"/>
        <v>0</v>
      </c>
    </row>
    <row r="13769" spans="1:12">
      <c r="A13769" s="65">
        <v>39</v>
      </c>
      <c r="B13769" t="s">
        <v>401</v>
      </c>
      <c r="C13769" s="65">
        <v>11</v>
      </c>
      <c r="D13769" t="s">
        <v>237</v>
      </c>
      <c r="E13769" s="65">
        <v>1</v>
      </c>
      <c r="F13769" t="s">
        <v>279</v>
      </c>
      <c r="G13769" t="s">
        <v>280</v>
      </c>
      <c r="H13769" t="s">
        <v>256</v>
      </c>
      <c r="I13769" t="s">
        <v>257</v>
      </c>
      <c r="J13769" s="65">
        <v>0</v>
      </c>
      <c r="K13769" t="str">
        <f t="shared" si="504"/>
        <v>39VI1201SRRT</v>
      </c>
      <c r="L13769">
        <f t="shared" si="505"/>
        <v>0</v>
      </c>
    </row>
    <row r="13770" spans="1:12">
      <c r="A13770" s="65">
        <v>39</v>
      </c>
      <c r="B13770" t="s">
        <v>401</v>
      </c>
      <c r="C13770" s="65">
        <v>11</v>
      </c>
      <c r="D13770" t="s">
        <v>237</v>
      </c>
      <c r="E13770" s="65">
        <v>1</v>
      </c>
      <c r="F13770" t="s">
        <v>279</v>
      </c>
      <c r="G13770" t="s">
        <v>280</v>
      </c>
      <c r="H13770" t="s">
        <v>254</v>
      </c>
      <c r="I13770" t="s">
        <v>255</v>
      </c>
      <c r="J13770" s="65">
        <v>0</v>
      </c>
      <c r="K13770" t="str">
        <f t="shared" si="504"/>
        <v>39VI1201SRRR</v>
      </c>
      <c r="L13770">
        <f t="shared" si="505"/>
        <v>0</v>
      </c>
    </row>
    <row r="13771" spans="1:12">
      <c r="A13771" s="65">
        <v>39</v>
      </c>
      <c r="B13771" t="s">
        <v>401</v>
      </c>
      <c r="C13771" s="65">
        <v>11</v>
      </c>
      <c r="D13771" t="s">
        <v>237</v>
      </c>
      <c r="E13771" s="65">
        <v>1</v>
      </c>
      <c r="F13771" t="s">
        <v>279</v>
      </c>
      <c r="G13771" t="s">
        <v>280</v>
      </c>
      <c r="H13771" t="s">
        <v>252</v>
      </c>
      <c r="I13771" t="s">
        <v>253</v>
      </c>
      <c r="J13771" s="65">
        <v>0</v>
      </c>
      <c r="K13771" t="str">
        <f t="shared" si="504"/>
        <v>39VI1201SRRS</v>
      </c>
      <c r="L13771">
        <f t="shared" si="505"/>
        <v>0</v>
      </c>
    </row>
    <row r="13772" spans="1:12">
      <c r="A13772" s="65">
        <v>39</v>
      </c>
      <c r="B13772" t="s">
        <v>401</v>
      </c>
      <c r="C13772" s="65">
        <v>11</v>
      </c>
      <c r="D13772" t="s">
        <v>237</v>
      </c>
      <c r="E13772" s="65">
        <v>1</v>
      </c>
      <c r="F13772" t="s">
        <v>279</v>
      </c>
      <c r="G13772" t="s">
        <v>280</v>
      </c>
      <c r="H13772" t="s">
        <v>250</v>
      </c>
      <c r="I13772" t="s">
        <v>251</v>
      </c>
      <c r="J13772" s="65">
        <v>0</v>
      </c>
      <c r="K13772" t="str">
        <f t="shared" si="504"/>
        <v>39VI1201SRPT</v>
      </c>
      <c r="L13772">
        <f t="shared" si="505"/>
        <v>0</v>
      </c>
    </row>
    <row r="13773" spans="1:12">
      <c r="A13773" s="65">
        <v>39</v>
      </c>
      <c r="B13773" t="s">
        <v>401</v>
      </c>
      <c r="C13773" s="65">
        <v>11</v>
      </c>
      <c r="D13773" t="s">
        <v>237</v>
      </c>
      <c r="E13773" s="65">
        <v>1</v>
      </c>
      <c r="F13773" t="s">
        <v>279</v>
      </c>
      <c r="G13773" t="s">
        <v>280</v>
      </c>
      <c r="H13773" t="s">
        <v>215</v>
      </c>
      <c r="I13773" t="s">
        <v>216</v>
      </c>
      <c r="J13773" s="65">
        <v>0</v>
      </c>
      <c r="K13773" t="str">
        <f t="shared" si="504"/>
        <v>39VI1201APRT</v>
      </c>
      <c r="L13773">
        <f t="shared" si="505"/>
        <v>0</v>
      </c>
    </row>
    <row r="13774" spans="1:12">
      <c r="A13774" s="65">
        <v>39</v>
      </c>
      <c r="B13774" t="s">
        <v>401</v>
      </c>
      <c r="C13774" s="65">
        <v>11</v>
      </c>
      <c r="D13774" t="s">
        <v>237</v>
      </c>
      <c r="E13774" s="65">
        <v>1</v>
      </c>
      <c r="F13774" t="s">
        <v>281</v>
      </c>
      <c r="G13774" t="s">
        <v>282</v>
      </c>
      <c r="H13774" t="s">
        <v>220</v>
      </c>
      <c r="I13774" t="s">
        <v>221</v>
      </c>
      <c r="J13774" s="65">
        <v>0</v>
      </c>
      <c r="K13774" t="str">
        <f t="shared" si="504"/>
        <v>39VI1202DRET</v>
      </c>
      <c r="L13774">
        <f t="shared" si="505"/>
        <v>0</v>
      </c>
    </row>
    <row r="13775" spans="1:12">
      <c r="A13775" s="65">
        <v>39</v>
      </c>
      <c r="B13775" t="s">
        <v>401</v>
      </c>
      <c r="C13775" s="65">
        <v>11</v>
      </c>
      <c r="D13775" t="s">
        <v>237</v>
      </c>
      <c r="E13775" s="65">
        <v>1</v>
      </c>
      <c r="F13775" t="s">
        <v>281</v>
      </c>
      <c r="G13775" t="s">
        <v>282</v>
      </c>
      <c r="H13775" t="s">
        <v>222</v>
      </c>
      <c r="I13775" t="s">
        <v>223</v>
      </c>
      <c r="J13775" s="65">
        <v>0</v>
      </c>
      <c r="K13775" t="str">
        <f t="shared" si="504"/>
        <v>39VI1202DPMA</v>
      </c>
      <c r="L13775">
        <f t="shared" si="505"/>
        <v>0</v>
      </c>
    </row>
    <row r="13776" spans="1:12">
      <c r="A13776" s="65">
        <v>39</v>
      </c>
      <c r="B13776" t="s">
        <v>401</v>
      </c>
      <c r="C13776" s="65">
        <v>11</v>
      </c>
      <c r="D13776" t="s">
        <v>237</v>
      </c>
      <c r="E13776" s="65">
        <v>1</v>
      </c>
      <c r="F13776" t="s">
        <v>281</v>
      </c>
      <c r="G13776" t="s">
        <v>282</v>
      </c>
      <c r="H13776" t="s">
        <v>211</v>
      </c>
      <c r="I13776" t="s">
        <v>212</v>
      </c>
      <c r="J13776" s="65">
        <v>0</v>
      </c>
      <c r="K13776" t="str">
        <f t="shared" si="504"/>
        <v>39VI1202APRS</v>
      </c>
      <c r="L13776">
        <f t="shared" si="505"/>
        <v>0</v>
      </c>
    </row>
    <row r="13777" spans="1:12">
      <c r="A13777" s="65">
        <v>39</v>
      </c>
      <c r="B13777" t="s">
        <v>401</v>
      </c>
      <c r="C13777" s="65">
        <v>11</v>
      </c>
      <c r="D13777" t="s">
        <v>237</v>
      </c>
      <c r="E13777" s="65">
        <v>1</v>
      </c>
      <c r="F13777" t="s">
        <v>281</v>
      </c>
      <c r="G13777" t="s">
        <v>282</v>
      </c>
      <c r="H13777" t="s">
        <v>213</v>
      </c>
      <c r="I13777" t="s">
        <v>214</v>
      </c>
      <c r="J13777" s="65">
        <v>0</v>
      </c>
      <c r="K13777" t="str">
        <f t="shared" si="504"/>
        <v>39VI1202APRR</v>
      </c>
      <c r="L13777">
        <f t="shared" si="505"/>
        <v>0</v>
      </c>
    </row>
    <row r="13778" spans="1:12">
      <c r="A13778" s="65">
        <v>39</v>
      </c>
      <c r="B13778" t="s">
        <v>401</v>
      </c>
      <c r="C13778" s="65">
        <v>11</v>
      </c>
      <c r="D13778" t="s">
        <v>237</v>
      </c>
      <c r="E13778" s="65">
        <v>1</v>
      </c>
      <c r="F13778" t="s">
        <v>281</v>
      </c>
      <c r="G13778" t="s">
        <v>282</v>
      </c>
      <c r="H13778" t="s">
        <v>215</v>
      </c>
      <c r="I13778" t="s">
        <v>216</v>
      </c>
      <c r="J13778" s="65">
        <v>0</v>
      </c>
      <c r="K13778" t="str">
        <f t="shared" si="504"/>
        <v>39VI1202APRT</v>
      </c>
      <c r="L13778">
        <f t="shared" si="505"/>
        <v>0</v>
      </c>
    </row>
    <row r="13779" spans="1:12">
      <c r="A13779" s="65">
        <v>39</v>
      </c>
      <c r="B13779" t="s">
        <v>401</v>
      </c>
      <c r="C13779" s="65">
        <v>11</v>
      </c>
      <c r="D13779" t="s">
        <v>237</v>
      </c>
      <c r="E13779" s="65">
        <v>1</v>
      </c>
      <c r="F13779" t="s">
        <v>281</v>
      </c>
      <c r="G13779" t="s">
        <v>282</v>
      </c>
      <c r="H13779" t="s">
        <v>224</v>
      </c>
      <c r="I13779" t="s">
        <v>225</v>
      </c>
      <c r="J13779" s="65">
        <v>0</v>
      </c>
      <c r="K13779" t="str">
        <f t="shared" si="504"/>
        <v>39VI1202ARRA</v>
      </c>
      <c r="L13779">
        <f t="shared" si="505"/>
        <v>0</v>
      </c>
    </row>
    <row r="13780" spans="1:12">
      <c r="A13780" s="65">
        <v>39</v>
      </c>
      <c r="B13780" t="s">
        <v>401</v>
      </c>
      <c r="C13780" s="65">
        <v>11</v>
      </c>
      <c r="D13780" t="s">
        <v>237</v>
      </c>
      <c r="E13780" s="65">
        <v>1</v>
      </c>
      <c r="F13780" t="s">
        <v>281</v>
      </c>
      <c r="G13780" t="s">
        <v>282</v>
      </c>
      <c r="H13780" t="s">
        <v>226</v>
      </c>
      <c r="I13780" t="s">
        <v>227</v>
      </c>
      <c r="J13780" s="65">
        <v>0</v>
      </c>
      <c r="K13780" t="str">
        <f t="shared" si="504"/>
        <v>39VI1202PLNA</v>
      </c>
      <c r="L13780">
        <f t="shared" si="505"/>
        <v>0</v>
      </c>
    </row>
    <row r="13781" spans="1:12">
      <c r="A13781" s="65">
        <v>39</v>
      </c>
      <c r="B13781" t="s">
        <v>401</v>
      </c>
      <c r="C13781" s="65">
        <v>11</v>
      </c>
      <c r="D13781" t="s">
        <v>237</v>
      </c>
      <c r="E13781" s="65">
        <v>1</v>
      </c>
      <c r="F13781" t="s">
        <v>281</v>
      </c>
      <c r="G13781" t="s">
        <v>282</v>
      </c>
      <c r="H13781" t="s">
        <v>235</v>
      </c>
      <c r="I13781" t="s">
        <v>236</v>
      </c>
      <c r="J13781" s="65">
        <v>0</v>
      </c>
      <c r="K13781" t="str">
        <f t="shared" si="504"/>
        <v>39VI1202SABA</v>
      </c>
      <c r="L13781">
        <f t="shared" si="505"/>
        <v>0</v>
      </c>
    </row>
    <row r="13782" spans="1:12">
      <c r="A13782" s="65">
        <v>39</v>
      </c>
      <c r="B13782" t="s">
        <v>401</v>
      </c>
      <c r="C13782" s="65">
        <v>11</v>
      </c>
      <c r="D13782" t="s">
        <v>237</v>
      </c>
      <c r="E13782" s="65">
        <v>1</v>
      </c>
      <c r="F13782" t="s">
        <v>281</v>
      </c>
      <c r="G13782" t="s">
        <v>282</v>
      </c>
      <c r="H13782" t="s">
        <v>250</v>
      </c>
      <c r="I13782" t="s">
        <v>251</v>
      </c>
      <c r="J13782" s="65">
        <v>0</v>
      </c>
      <c r="K13782" t="str">
        <f t="shared" si="504"/>
        <v>39VI1202SRPT</v>
      </c>
      <c r="L13782">
        <f t="shared" si="505"/>
        <v>0</v>
      </c>
    </row>
    <row r="13783" spans="1:12">
      <c r="A13783" s="65">
        <v>39</v>
      </c>
      <c r="B13783" t="s">
        <v>401</v>
      </c>
      <c r="C13783" s="65">
        <v>11</v>
      </c>
      <c r="D13783" t="s">
        <v>237</v>
      </c>
      <c r="E13783" s="65">
        <v>1</v>
      </c>
      <c r="F13783" t="s">
        <v>281</v>
      </c>
      <c r="G13783" t="s">
        <v>282</v>
      </c>
      <c r="H13783" t="s">
        <v>252</v>
      </c>
      <c r="I13783" t="s">
        <v>253</v>
      </c>
      <c r="J13783" s="65">
        <v>0</v>
      </c>
      <c r="K13783" t="str">
        <f t="shared" si="504"/>
        <v>39VI1202SRRS</v>
      </c>
      <c r="L13783">
        <f t="shared" si="505"/>
        <v>0</v>
      </c>
    </row>
    <row r="13784" spans="1:12">
      <c r="A13784" s="65">
        <v>39</v>
      </c>
      <c r="B13784" t="s">
        <v>401</v>
      </c>
      <c r="C13784" s="65">
        <v>11</v>
      </c>
      <c r="D13784" t="s">
        <v>237</v>
      </c>
      <c r="E13784" s="65">
        <v>1</v>
      </c>
      <c r="F13784" t="s">
        <v>281</v>
      </c>
      <c r="G13784" t="s">
        <v>282</v>
      </c>
      <c r="H13784" t="s">
        <v>254</v>
      </c>
      <c r="I13784" t="s">
        <v>255</v>
      </c>
      <c r="J13784" s="65">
        <v>0</v>
      </c>
      <c r="K13784" t="str">
        <f t="shared" si="504"/>
        <v>39VI1202SRRR</v>
      </c>
      <c r="L13784">
        <f t="shared" si="505"/>
        <v>0</v>
      </c>
    </row>
    <row r="13785" spans="1:12">
      <c r="A13785" s="65">
        <v>39</v>
      </c>
      <c r="B13785" t="s">
        <v>401</v>
      </c>
      <c r="C13785" s="65">
        <v>11</v>
      </c>
      <c r="D13785" t="s">
        <v>237</v>
      </c>
      <c r="E13785" s="65">
        <v>1</v>
      </c>
      <c r="F13785" t="s">
        <v>281</v>
      </c>
      <c r="G13785" t="s">
        <v>282</v>
      </c>
      <c r="H13785" t="s">
        <v>256</v>
      </c>
      <c r="I13785" t="s">
        <v>257</v>
      </c>
      <c r="J13785" s="65">
        <v>0</v>
      </c>
      <c r="K13785" t="str">
        <f t="shared" si="504"/>
        <v>39VI1202SRRT</v>
      </c>
      <c r="L13785">
        <f t="shared" si="505"/>
        <v>0</v>
      </c>
    </row>
    <row r="13786" spans="1:12">
      <c r="A13786" s="65">
        <v>39</v>
      </c>
      <c r="B13786" t="s">
        <v>401</v>
      </c>
      <c r="C13786" s="65">
        <v>11</v>
      </c>
      <c r="D13786" t="s">
        <v>237</v>
      </c>
      <c r="E13786" s="65">
        <v>1</v>
      </c>
      <c r="F13786" t="s">
        <v>281</v>
      </c>
      <c r="G13786" t="s">
        <v>282</v>
      </c>
      <c r="H13786" t="s">
        <v>258</v>
      </c>
      <c r="I13786" t="s">
        <v>259</v>
      </c>
      <c r="J13786" s="65">
        <v>0</v>
      </c>
      <c r="K13786" t="str">
        <f t="shared" si="504"/>
        <v>39VI1202RSRS</v>
      </c>
      <c r="L13786">
        <f t="shared" si="505"/>
        <v>0</v>
      </c>
    </row>
    <row r="13787" spans="1:12">
      <c r="A13787" s="65">
        <v>39</v>
      </c>
      <c r="B13787" t="s">
        <v>401</v>
      </c>
      <c r="C13787" s="65">
        <v>11</v>
      </c>
      <c r="D13787" t="s">
        <v>237</v>
      </c>
      <c r="E13787" s="65">
        <v>1</v>
      </c>
      <c r="F13787" t="s">
        <v>281</v>
      </c>
      <c r="G13787" t="s">
        <v>282</v>
      </c>
      <c r="H13787" t="s">
        <v>264</v>
      </c>
      <c r="I13787" t="s">
        <v>265</v>
      </c>
      <c r="J13787" s="65">
        <v>0</v>
      </c>
      <c r="K13787" t="str">
        <f t="shared" si="504"/>
        <v>39VI1202RSRR</v>
      </c>
      <c r="L13787">
        <f t="shared" si="505"/>
        <v>0</v>
      </c>
    </row>
    <row r="13788" spans="1:12">
      <c r="A13788" s="65">
        <v>39</v>
      </c>
      <c r="B13788" t="s">
        <v>401</v>
      </c>
      <c r="C13788" s="65">
        <v>11</v>
      </c>
      <c r="D13788" t="s">
        <v>237</v>
      </c>
      <c r="E13788" s="65">
        <v>1</v>
      </c>
      <c r="F13788" t="s">
        <v>281</v>
      </c>
      <c r="G13788" t="s">
        <v>282</v>
      </c>
      <c r="H13788" t="s">
        <v>228</v>
      </c>
      <c r="I13788" t="s">
        <v>217</v>
      </c>
      <c r="J13788" s="65">
        <v>0</v>
      </c>
      <c r="K13788" t="str">
        <f t="shared" si="504"/>
        <v>39VI1202PTBI</v>
      </c>
      <c r="L13788">
        <f t="shared" si="505"/>
        <v>0</v>
      </c>
    </row>
    <row r="13789" spans="1:12">
      <c r="A13789" s="65">
        <v>39</v>
      </c>
      <c r="B13789" t="s">
        <v>401</v>
      </c>
      <c r="C13789" s="65">
        <v>11</v>
      </c>
      <c r="D13789" t="s">
        <v>237</v>
      </c>
      <c r="E13789" s="65">
        <v>1</v>
      </c>
      <c r="F13789" t="s">
        <v>281</v>
      </c>
      <c r="G13789" t="s">
        <v>282</v>
      </c>
      <c r="H13789" t="s">
        <v>229</v>
      </c>
      <c r="I13789" t="s">
        <v>230</v>
      </c>
      <c r="J13789" s="65">
        <v>0</v>
      </c>
      <c r="K13789" t="str">
        <f t="shared" si="504"/>
        <v>39VI1202PRNR</v>
      </c>
      <c r="L13789">
        <f t="shared" si="505"/>
        <v>0</v>
      </c>
    </row>
    <row r="13790" spans="1:12">
      <c r="A13790" s="65">
        <v>39</v>
      </c>
      <c r="B13790" t="s">
        <v>401</v>
      </c>
      <c r="C13790" s="65">
        <v>11</v>
      </c>
      <c r="D13790" t="s">
        <v>237</v>
      </c>
      <c r="E13790" s="65">
        <v>1</v>
      </c>
      <c r="F13790" t="s">
        <v>281</v>
      </c>
      <c r="G13790" t="s">
        <v>282</v>
      </c>
      <c r="H13790" t="s">
        <v>231</v>
      </c>
      <c r="I13790" t="s">
        <v>232</v>
      </c>
      <c r="J13790" s="65">
        <v>0</v>
      </c>
      <c r="K13790" t="str">
        <f t="shared" si="504"/>
        <v>39VI1202PRES</v>
      </c>
      <c r="L13790">
        <f t="shared" si="505"/>
        <v>0</v>
      </c>
    </row>
    <row r="13791" spans="1:12">
      <c r="A13791" s="65">
        <v>39</v>
      </c>
      <c r="B13791" t="s">
        <v>401</v>
      </c>
      <c r="C13791" s="65">
        <v>11</v>
      </c>
      <c r="D13791" t="s">
        <v>237</v>
      </c>
      <c r="E13791" s="65">
        <v>1</v>
      </c>
      <c r="F13791" t="s">
        <v>281</v>
      </c>
      <c r="G13791" t="s">
        <v>282</v>
      </c>
      <c r="H13791" t="s">
        <v>233</v>
      </c>
      <c r="I13791" t="s">
        <v>234</v>
      </c>
      <c r="J13791" s="65">
        <v>0</v>
      </c>
      <c r="K13791" t="str">
        <f t="shared" si="504"/>
        <v>39VI1202PRER</v>
      </c>
      <c r="L13791">
        <f t="shared" si="505"/>
        <v>0</v>
      </c>
    </row>
    <row r="13792" spans="1:12">
      <c r="A13792" s="65">
        <v>39</v>
      </c>
      <c r="B13792" t="s">
        <v>401</v>
      </c>
      <c r="C13792" s="65">
        <v>11</v>
      </c>
      <c r="D13792" t="s">
        <v>237</v>
      </c>
      <c r="E13792" s="65">
        <v>1</v>
      </c>
      <c r="F13792" t="s">
        <v>281</v>
      </c>
      <c r="G13792" t="s">
        <v>282</v>
      </c>
      <c r="H13792" t="s">
        <v>266</v>
      </c>
      <c r="I13792" t="s">
        <v>267</v>
      </c>
      <c r="J13792" s="65">
        <v>0</v>
      </c>
      <c r="K13792" t="str">
        <f t="shared" si="504"/>
        <v>39VI1202PTRE</v>
      </c>
      <c r="L13792">
        <f t="shared" si="505"/>
        <v>0</v>
      </c>
    </row>
    <row r="13793" spans="1:12">
      <c r="A13793" s="65">
        <v>39</v>
      </c>
      <c r="B13793" t="s">
        <v>401</v>
      </c>
      <c r="C13793" s="65">
        <v>11</v>
      </c>
      <c r="D13793" t="s">
        <v>237</v>
      </c>
      <c r="E13793" s="65">
        <v>1</v>
      </c>
      <c r="F13793" t="s">
        <v>281</v>
      </c>
      <c r="G13793" t="s">
        <v>282</v>
      </c>
      <c r="H13793" t="s">
        <v>268</v>
      </c>
      <c r="I13793" t="s">
        <v>269</v>
      </c>
      <c r="J13793" s="65">
        <v>0</v>
      </c>
      <c r="K13793" t="str">
        <f t="shared" si="504"/>
        <v>39VI1202DRCF</v>
      </c>
      <c r="L13793">
        <f t="shared" si="505"/>
        <v>0</v>
      </c>
    </row>
    <row r="13794" spans="1:12">
      <c r="A13794" s="65">
        <v>39</v>
      </c>
      <c r="B13794" t="s">
        <v>401</v>
      </c>
      <c r="C13794" s="65">
        <v>11</v>
      </c>
      <c r="D13794" t="s">
        <v>237</v>
      </c>
      <c r="E13794" s="65">
        <v>1</v>
      </c>
      <c r="F13794" t="s">
        <v>281</v>
      </c>
      <c r="G13794" t="s">
        <v>282</v>
      </c>
      <c r="H13794" t="s">
        <v>242</v>
      </c>
      <c r="I13794" t="s">
        <v>243</v>
      </c>
      <c r="J13794" s="65">
        <v>0</v>
      </c>
      <c r="K13794" t="str">
        <f t="shared" si="504"/>
        <v>39VI1202DRPP</v>
      </c>
      <c r="L13794">
        <f t="shared" si="505"/>
        <v>0</v>
      </c>
    </row>
    <row r="13795" spans="1:12">
      <c r="A13795" s="65">
        <v>39</v>
      </c>
      <c r="B13795" t="s">
        <v>401</v>
      </c>
      <c r="C13795" s="65">
        <v>11</v>
      </c>
      <c r="D13795" t="s">
        <v>237</v>
      </c>
      <c r="E13795" s="65">
        <v>1</v>
      </c>
      <c r="F13795" t="s">
        <v>281</v>
      </c>
      <c r="G13795" t="s">
        <v>282</v>
      </c>
      <c r="H13795" t="s">
        <v>260</v>
      </c>
      <c r="I13795" t="s">
        <v>261</v>
      </c>
      <c r="J13795" s="65">
        <v>0</v>
      </c>
      <c r="K13795" t="str">
        <f t="shared" si="504"/>
        <v>39VI1202DRVM</v>
      </c>
      <c r="L13795">
        <f t="shared" si="505"/>
        <v>0</v>
      </c>
    </row>
    <row r="13796" spans="1:12">
      <c r="A13796" s="65">
        <v>39</v>
      </c>
      <c r="B13796" t="s">
        <v>401</v>
      </c>
      <c r="C13796" s="65">
        <v>11</v>
      </c>
      <c r="D13796" t="s">
        <v>237</v>
      </c>
      <c r="E13796" s="65">
        <v>1</v>
      </c>
      <c r="F13796" t="s">
        <v>281</v>
      </c>
      <c r="G13796" t="s">
        <v>282</v>
      </c>
      <c r="H13796" t="s">
        <v>262</v>
      </c>
      <c r="I13796" t="s">
        <v>263</v>
      </c>
      <c r="J13796" s="65">
        <v>0</v>
      </c>
      <c r="K13796" t="str">
        <f t="shared" si="504"/>
        <v>39VI1202DREX</v>
      </c>
      <c r="L13796">
        <f t="shared" si="505"/>
        <v>0</v>
      </c>
    </row>
    <row r="13797" spans="1:12">
      <c r="A13797" s="65">
        <v>39</v>
      </c>
      <c r="B13797" t="s">
        <v>401</v>
      </c>
      <c r="C13797" s="65">
        <v>11</v>
      </c>
      <c r="D13797" t="s">
        <v>237</v>
      </c>
      <c r="E13797" s="65">
        <v>1</v>
      </c>
      <c r="F13797" t="s">
        <v>281</v>
      </c>
      <c r="G13797" t="s">
        <v>282</v>
      </c>
      <c r="H13797" t="s">
        <v>240</v>
      </c>
      <c r="I13797" t="s">
        <v>241</v>
      </c>
      <c r="J13797" s="65">
        <v>0</v>
      </c>
      <c r="K13797" t="str">
        <f t="shared" si="504"/>
        <v>39VI1202SRTS</v>
      </c>
      <c r="L13797">
        <f t="shared" si="505"/>
        <v>0</v>
      </c>
    </row>
    <row r="13798" spans="1:12">
      <c r="A13798" s="65">
        <v>39</v>
      </c>
      <c r="B13798" t="s">
        <v>401</v>
      </c>
      <c r="C13798" s="65">
        <v>11</v>
      </c>
      <c r="D13798" t="s">
        <v>237</v>
      </c>
      <c r="E13798" s="65">
        <v>1</v>
      </c>
      <c r="F13798" t="s">
        <v>281</v>
      </c>
      <c r="G13798" t="s">
        <v>282</v>
      </c>
      <c r="H13798" t="s">
        <v>270</v>
      </c>
      <c r="I13798" t="s">
        <v>271</v>
      </c>
      <c r="J13798" s="65">
        <v>0</v>
      </c>
      <c r="K13798" t="str">
        <f t="shared" si="504"/>
        <v>39VI1202SRTR</v>
      </c>
      <c r="L13798">
        <f t="shared" si="505"/>
        <v>0</v>
      </c>
    </row>
    <row r="13799" spans="1:12">
      <c r="A13799" s="65">
        <v>39</v>
      </c>
      <c r="B13799" t="s">
        <v>401</v>
      </c>
      <c r="C13799" s="65">
        <v>11</v>
      </c>
      <c r="D13799" t="s">
        <v>237</v>
      </c>
      <c r="E13799" s="65">
        <v>1</v>
      </c>
      <c r="F13799" t="s">
        <v>281</v>
      </c>
      <c r="G13799" t="s">
        <v>282</v>
      </c>
      <c r="H13799" t="s">
        <v>244</v>
      </c>
      <c r="I13799" t="s">
        <v>245</v>
      </c>
      <c r="J13799" s="65">
        <v>0</v>
      </c>
      <c r="K13799" t="str">
        <f t="shared" si="504"/>
        <v>39VI1202SRTT</v>
      </c>
      <c r="L13799">
        <f t="shared" si="505"/>
        <v>0</v>
      </c>
    </row>
    <row r="13800" spans="1:12">
      <c r="A13800" s="65">
        <v>39</v>
      </c>
      <c r="B13800" t="s">
        <v>401</v>
      </c>
      <c r="C13800" s="65">
        <v>11</v>
      </c>
      <c r="D13800" t="s">
        <v>237</v>
      </c>
      <c r="E13800" s="65">
        <v>1</v>
      </c>
      <c r="F13800" t="s">
        <v>281</v>
      </c>
      <c r="G13800" t="s">
        <v>282</v>
      </c>
      <c r="H13800" t="s">
        <v>246</v>
      </c>
      <c r="I13800" t="s">
        <v>247</v>
      </c>
      <c r="J13800" s="65">
        <v>0</v>
      </c>
      <c r="K13800" t="str">
        <f t="shared" si="504"/>
        <v>39VI1202SRPS</v>
      </c>
      <c r="L13800">
        <f t="shared" si="505"/>
        <v>0</v>
      </c>
    </row>
    <row r="13801" spans="1:12">
      <c r="A13801" s="65">
        <v>39</v>
      </c>
      <c r="B13801" t="s">
        <v>401</v>
      </c>
      <c r="C13801" s="65">
        <v>11</v>
      </c>
      <c r="D13801" t="s">
        <v>237</v>
      </c>
      <c r="E13801" s="65">
        <v>1</v>
      </c>
      <c r="F13801" t="s">
        <v>281</v>
      </c>
      <c r="G13801" t="s">
        <v>282</v>
      </c>
      <c r="H13801" t="s">
        <v>248</v>
      </c>
      <c r="I13801" t="s">
        <v>249</v>
      </c>
      <c r="J13801" s="65">
        <v>0</v>
      </c>
      <c r="K13801" t="str">
        <f t="shared" si="504"/>
        <v>39VI1202SRPR</v>
      </c>
      <c r="L13801">
        <f t="shared" si="505"/>
        <v>0</v>
      </c>
    </row>
    <row r="13802" spans="1:12">
      <c r="A13802" s="65">
        <v>39</v>
      </c>
      <c r="B13802" t="s">
        <v>401</v>
      </c>
      <c r="C13802" s="65">
        <v>11</v>
      </c>
      <c r="D13802" t="s">
        <v>237</v>
      </c>
      <c r="E13802" s="65">
        <v>1</v>
      </c>
      <c r="F13802" t="s">
        <v>283</v>
      </c>
      <c r="G13802" t="s">
        <v>284</v>
      </c>
      <c r="H13802" t="s">
        <v>224</v>
      </c>
      <c r="I13802" t="s">
        <v>225</v>
      </c>
      <c r="J13802" s="65">
        <v>0</v>
      </c>
      <c r="K13802" t="str">
        <f t="shared" si="504"/>
        <v>39VI1300ARRA</v>
      </c>
      <c r="L13802">
        <f t="shared" si="505"/>
        <v>0</v>
      </c>
    </row>
    <row r="13803" spans="1:12">
      <c r="A13803" s="65">
        <v>39</v>
      </c>
      <c r="B13803" t="s">
        <v>401</v>
      </c>
      <c r="C13803" s="65">
        <v>11</v>
      </c>
      <c r="D13803" t="s">
        <v>237</v>
      </c>
      <c r="E13803" s="65">
        <v>1</v>
      </c>
      <c r="F13803" t="s">
        <v>283</v>
      </c>
      <c r="G13803" t="s">
        <v>284</v>
      </c>
      <c r="H13803" t="s">
        <v>215</v>
      </c>
      <c r="I13803" t="s">
        <v>216</v>
      </c>
      <c r="J13803" s="65">
        <v>0</v>
      </c>
      <c r="K13803" t="str">
        <f t="shared" si="504"/>
        <v>39VI1300APRT</v>
      </c>
      <c r="L13803">
        <f t="shared" si="505"/>
        <v>0</v>
      </c>
    </row>
    <row r="13804" spans="1:12">
      <c r="A13804" s="65">
        <v>39</v>
      </c>
      <c r="B13804" t="s">
        <v>401</v>
      </c>
      <c r="C13804" s="65">
        <v>11</v>
      </c>
      <c r="D13804" t="s">
        <v>237</v>
      </c>
      <c r="E13804" s="65">
        <v>1</v>
      </c>
      <c r="F13804" t="s">
        <v>283</v>
      </c>
      <c r="G13804" t="s">
        <v>284</v>
      </c>
      <c r="H13804" t="s">
        <v>235</v>
      </c>
      <c r="I13804" t="s">
        <v>236</v>
      </c>
      <c r="J13804" s="65">
        <v>0</v>
      </c>
      <c r="K13804" t="str">
        <f t="shared" si="504"/>
        <v>39VI1300SABA</v>
      </c>
      <c r="L13804">
        <f t="shared" si="505"/>
        <v>0</v>
      </c>
    </row>
    <row r="13805" spans="1:12">
      <c r="A13805" s="65">
        <v>39</v>
      </c>
      <c r="B13805" t="s">
        <v>401</v>
      </c>
      <c r="C13805" s="65">
        <v>11</v>
      </c>
      <c r="D13805" t="s">
        <v>237</v>
      </c>
      <c r="E13805" s="65">
        <v>1</v>
      </c>
      <c r="F13805" t="s">
        <v>283</v>
      </c>
      <c r="G13805" t="s">
        <v>284</v>
      </c>
      <c r="H13805" t="s">
        <v>222</v>
      </c>
      <c r="I13805" t="s">
        <v>223</v>
      </c>
      <c r="J13805" s="65">
        <v>0</v>
      </c>
      <c r="K13805" t="str">
        <f t="shared" si="504"/>
        <v>39VI1300DPMA</v>
      </c>
      <c r="L13805">
        <f t="shared" si="505"/>
        <v>0</v>
      </c>
    </row>
    <row r="13806" spans="1:12">
      <c r="A13806" s="65">
        <v>39</v>
      </c>
      <c r="B13806" t="s">
        <v>401</v>
      </c>
      <c r="C13806" s="65">
        <v>11</v>
      </c>
      <c r="D13806" t="s">
        <v>237</v>
      </c>
      <c r="E13806" s="65">
        <v>1</v>
      </c>
      <c r="F13806" t="s">
        <v>283</v>
      </c>
      <c r="G13806" t="s">
        <v>284</v>
      </c>
      <c r="H13806" t="s">
        <v>211</v>
      </c>
      <c r="I13806" t="s">
        <v>212</v>
      </c>
      <c r="J13806" s="65">
        <v>0</v>
      </c>
      <c r="K13806" t="str">
        <f t="shared" si="504"/>
        <v>39VI1300APRS</v>
      </c>
      <c r="L13806">
        <f t="shared" si="505"/>
        <v>0</v>
      </c>
    </row>
    <row r="13807" spans="1:12">
      <c r="A13807" s="65">
        <v>39</v>
      </c>
      <c r="B13807" t="s">
        <v>401</v>
      </c>
      <c r="C13807" s="65">
        <v>11</v>
      </c>
      <c r="D13807" t="s">
        <v>237</v>
      </c>
      <c r="E13807" s="65">
        <v>1</v>
      </c>
      <c r="F13807" t="s">
        <v>283</v>
      </c>
      <c r="G13807" t="s">
        <v>284</v>
      </c>
      <c r="H13807" t="s">
        <v>240</v>
      </c>
      <c r="I13807" t="s">
        <v>241</v>
      </c>
      <c r="J13807" s="65">
        <v>0</v>
      </c>
      <c r="K13807" t="str">
        <f t="shared" si="504"/>
        <v>39VI1300SRTS</v>
      </c>
      <c r="L13807">
        <f t="shared" si="505"/>
        <v>0</v>
      </c>
    </row>
    <row r="13808" spans="1:12">
      <c r="A13808" s="65">
        <v>39</v>
      </c>
      <c r="B13808" t="s">
        <v>401</v>
      </c>
      <c r="C13808" s="65">
        <v>11</v>
      </c>
      <c r="D13808" t="s">
        <v>237</v>
      </c>
      <c r="E13808" s="65">
        <v>1</v>
      </c>
      <c r="F13808" t="s">
        <v>283</v>
      </c>
      <c r="G13808" t="s">
        <v>284</v>
      </c>
      <c r="H13808" t="s">
        <v>270</v>
      </c>
      <c r="I13808" t="s">
        <v>271</v>
      </c>
      <c r="J13808" s="65">
        <v>0</v>
      </c>
      <c r="K13808" t="str">
        <f t="shared" si="504"/>
        <v>39VI1300SRTR</v>
      </c>
      <c r="L13808">
        <f t="shared" si="505"/>
        <v>0</v>
      </c>
    </row>
    <row r="13809" spans="1:12">
      <c r="A13809" s="65">
        <v>39</v>
      </c>
      <c r="B13809" t="s">
        <v>401</v>
      </c>
      <c r="C13809" s="65">
        <v>11</v>
      </c>
      <c r="D13809" t="s">
        <v>237</v>
      </c>
      <c r="E13809" s="65">
        <v>1</v>
      </c>
      <c r="F13809" t="s">
        <v>283</v>
      </c>
      <c r="G13809" t="s">
        <v>284</v>
      </c>
      <c r="H13809" t="s">
        <v>244</v>
      </c>
      <c r="I13809" t="s">
        <v>245</v>
      </c>
      <c r="J13809" s="65">
        <v>0</v>
      </c>
      <c r="K13809" t="str">
        <f t="shared" si="504"/>
        <v>39VI1300SRTT</v>
      </c>
      <c r="L13809">
        <f t="shared" si="505"/>
        <v>0</v>
      </c>
    </row>
    <row r="13810" spans="1:12">
      <c r="A13810" s="65">
        <v>39</v>
      </c>
      <c r="B13810" t="s">
        <v>401</v>
      </c>
      <c r="C13810" s="65">
        <v>11</v>
      </c>
      <c r="D13810" t="s">
        <v>237</v>
      </c>
      <c r="E13810" s="65">
        <v>1</v>
      </c>
      <c r="F13810" t="s">
        <v>283</v>
      </c>
      <c r="G13810" t="s">
        <v>284</v>
      </c>
      <c r="H13810" t="s">
        <v>246</v>
      </c>
      <c r="I13810" t="s">
        <v>247</v>
      </c>
      <c r="J13810" s="65">
        <v>0</v>
      </c>
      <c r="K13810" t="str">
        <f t="shared" si="504"/>
        <v>39VI1300SRPS</v>
      </c>
      <c r="L13810">
        <f t="shared" si="505"/>
        <v>0</v>
      </c>
    </row>
    <row r="13811" spans="1:12">
      <c r="A13811" s="65">
        <v>39</v>
      </c>
      <c r="B13811" t="s">
        <v>401</v>
      </c>
      <c r="C13811" s="65">
        <v>11</v>
      </c>
      <c r="D13811" t="s">
        <v>237</v>
      </c>
      <c r="E13811" s="65">
        <v>1</v>
      </c>
      <c r="F13811" t="s">
        <v>283</v>
      </c>
      <c r="G13811" t="s">
        <v>284</v>
      </c>
      <c r="H13811" t="s">
        <v>248</v>
      </c>
      <c r="I13811" t="s">
        <v>249</v>
      </c>
      <c r="J13811" s="65">
        <v>0</v>
      </c>
      <c r="K13811" t="str">
        <f t="shared" si="504"/>
        <v>39VI1300SRPR</v>
      </c>
      <c r="L13811">
        <f t="shared" si="505"/>
        <v>0</v>
      </c>
    </row>
    <row r="13812" spans="1:12">
      <c r="A13812" s="65">
        <v>39</v>
      </c>
      <c r="B13812" t="s">
        <v>401</v>
      </c>
      <c r="C13812" s="65">
        <v>11</v>
      </c>
      <c r="D13812" t="s">
        <v>237</v>
      </c>
      <c r="E13812" s="65">
        <v>1</v>
      </c>
      <c r="F13812" t="s">
        <v>283</v>
      </c>
      <c r="G13812" t="s">
        <v>284</v>
      </c>
      <c r="H13812" t="s">
        <v>250</v>
      </c>
      <c r="I13812" t="s">
        <v>251</v>
      </c>
      <c r="J13812" s="65">
        <v>0</v>
      </c>
      <c r="K13812" t="str">
        <f t="shared" si="504"/>
        <v>39VI1300SRPT</v>
      </c>
      <c r="L13812">
        <f t="shared" si="505"/>
        <v>0</v>
      </c>
    </row>
    <row r="13813" spans="1:12">
      <c r="A13813" s="65">
        <v>39</v>
      </c>
      <c r="B13813" t="s">
        <v>401</v>
      </c>
      <c r="C13813" s="65">
        <v>11</v>
      </c>
      <c r="D13813" t="s">
        <v>237</v>
      </c>
      <c r="E13813" s="65">
        <v>1</v>
      </c>
      <c r="F13813" t="s">
        <v>283</v>
      </c>
      <c r="G13813" t="s">
        <v>284</v>
      </c>
      <c r="H13813" t="s">
        <v>252</v>
      </c>
      <c r="I13813" t="s">
        <v>253</v>
      </c>
      <c r="J13813" s="65">
        <v>0</v>
      </c>
      <c r="K13813" t="str">
        <f t="shared" si="504"/>
        <v>39VI1300SRRS</v>
      </c>
      <c r="L13813">
        <f t="shared" si="505"/>
        <v>0</v>
      </c>
    </row>
    <row r="13814" spans="1:12">
      <c r="A13814" s="65">
        <v>39</v>
      </c>
      <c r="B13814" t="s">
        <v>401</v>
      </c>
      <c r="C13814" s="65">
        <v>11</v>
      </c>
      <c r="D13814" t="s">
        <v>237</v>
      </c>
      <c r="E13814" s="65">
        <v>1</v>
      </c>
      <c r="F13814" t="s">
        <v>283</v>
      </c>
      <c r="G13814" t="s">
        <v>284</v>
      </c>
      <c r="H13814" t="s">
        <v>254</v>
      </c>
      <c r="I13814" t="s">
        <v>255</v>
      </c>
      <c r="J13814" s="65">
        <v>0</v>
      </c>
      <c r="K13814" t="str">
        <f t="shared" si="504"/>
        <v>39VI1300SRRR</v>
      </c>
      <c r="L13814">
        <f t="shared" si="505"/>
        <v>0</v>
      </c>
    </row>
    <row r="13815" spans="1:12">
      <c r="A13815" s="65">
        <v>39</v>
      </c>
      <c r="B13815" t="s">
        <v>401</v>
      </c>
      <c r="C13815" s="65">
        <v>11</v>
      </c>
      <c r="D13815" t="s">
        <v>237</v>
      </c>
      <c r="E13815" s="65">
        <v>1</v>
      </c>
      <c r="F13815" t="s">
        <v>283</v>
      </c>
      <c r="G13815" t="s">
        <v>284</v>
      </c>
      <c r="H13815" t="s">
        <v>256</v>
      </c>
      <c r="I13815" t="s">
        <v>257</v>
      </c>
      <c r="J13815" s="65">
        <v>0</v>
      </c>
      <c r="K13815" t="str">
        <f t="shared" si="504"/>
        <v>39VI1300SRRT</v>
      </c>
      <c r="L13815">
        <f t="shared" si="505"/>
        <v>0</v>
      </c>
    </row>
    <row r="13816" spans="1:12">
      <c r="A13816" s="65">
        <v>39</v>
      </c>
      <c r="B13816" t="s">
        <v>401</v>
      </c>
      <c r="C13816" s="65">
        <v>11</v>
      </c>
      <c r="D13816" t="s">
        <v>237</v>
      </c>
      <c r="E13816" s="65">
        <v>1</v>
      </c>
      <c r="F13816" t="s">
        <v>283</v>
      </c>
      <c r="G13816" t="s">
        <v>284</v>
      </c>
      <c r="H13816" t="s">
        <v>258</v>
      </c>
      <c r="I13816" t="s">
        <v>259</v>
      </c>
      <c r="J13816" s="65">
        <v>0</v>
      </c>
      <c r="K13816" t="str">
        <f t="shared" si="504"/>
        <v>39VI1300RSRS</v>
      </c>
      <c r="L13816">
        <f t="shared" si="505"/>
        <v>0</v>
      </c>
    </row>
    <row r="13817" spans="1:12">
      <c r="A13817" s="65">
        <v>39</v>
      </c>
      <c r="B13817" t="s">
        <v>401</v>
      </c>
      <c r="C13817" s="65">
        <v>11</v>
      </c>
      <c r="D13817" t="s">
        <v>237</v>
      </c>
      <c r="E13817" s="65">
        <v>1</v>
      </c>
      <c r="F13817" t="s">
        <v>283</v>
      </c>
      <c r="G13817" t="s">
        <v>284</v>
      </c>
      <c r="H13817" t="s">
        <v>264</v>
      </c>
      <c r="I13817" t="s">
        <v>265</v>
      </c>
      <c r="J13817" s="65">
        <v>0</v>
      </c>
      <c r="K13817" t="str">
        <f t="shared" si="504"/>
        <v>39VI1300RSRR</v>
      </c>
      <c r="L13817">
        <f t="shared" si="505"/>
        <v>0</v>
      </c>
    </row>
    <row r="13818" spans="1:12">
      <c r="A13818" s="65">
        <v>39</v>
      </c>
      <c r="B13818" t="s">
        <v>401</v>
      </c>
      <c r="C13818" s="65">
        <v>11</v>
      </c>
      <c r="D13818" t="s">
        <v>237</v>
      </c>
      <c r="E13818" s="65">
        <v>1</v>
      </c>
      <c r="F13818" t="s">
        <v>283</v>
      </c>
      <c r="G13818" t="s">
        <v>284</v>
      </c>
      <c r="H13818" t="s">
        <v>228</v>
      </c>
      <c r="I13818" t="s">
        <v>217</v>
      </c>
      <c r="J13818" s="65">
        <v>0</v>
      </c>
      <c r="K13818" t="str">
        <f t="shared" ref="K13818:K13881" si="506">CONCATENATE(TEXT(A13818,"00"),F13818,H13818)</f>
        <v>39VI1300PTBI</v>
      </c>
      <c r="L13818">
        <f t="shared" ref="L13818:L13881" si="507">J13818</f>
        <v>0</v>
      </c>
    </row>
    <row r="13819" spans="1:12">
      <c r="A13819" s="65">
        <v>39</v>
      </c>
      <c r="B13819" t="s">
        <v>401</v>
      </c>
      <c r="C13819" s="65">
        <v>11</v>
      </c>
      <c r="D13819" t="s">
        <v>237</v>
      </c>
      <c r="E13819" s="65">
        <v>1</v>
      </c>
      <c r="F13819" t="s">
        <v>283</v>
      </c>
      <c r="G13819" t="s">
        <v>284</v>
      </c>
      <c r="H13819" t="s">
        <v>229</v>
      </c>
      <c r="I13819" t="s">
        <v>230</v>
      </c>
      <c r="J13819" s="65">
        <v>0</v>
      </c>
      <c r="K13819" t="str">
        <f t="shared" si="506"/>
        <v>39VI1300PRNR</v>
      </c>
      <c r="L13819">
        <f t="shared" si="507"/>
        <v>0</v>
      </c>
    </row>
    <row r="13820" spans="1:12">
      <c r="A13820" s="65">
        <v>39</v>
      </c>
      <c r="B13820" t="s">
        <v>401</v>
      </c>
      <c r="C13820" s="65">
        <v>11</v>
      </c>
      <c r="D13820" t="s">
        <v>237</v>
      </c>
      <c r="E13820" s="65">
        <v>1</v>
      </c>
      <c r="F13820" t="s">
        <v>283</v>
      </c>
      <c r="G13820" t="s">
        <v>284</v>
      </c>
      <c r="H13820" t="s">
        <v>231</v>
      </c>
      <c r="I13820" t="s">
        <v>232</v>
      </c>
      <c r="J13820" s="65">
        <v>0</v>
      </c>
      <c r="K13820" t="str">
        <f t="shared" si="506"/>
        <v>39VI1300PRES</v>
      </c>
      <c r="L13820">
        <f t="shared" si="507"/>
        <v>0</v>
      </c>
    </row>
    <row r="13821" spans="1:12">
      <c r="A13821" s="65">
        <v>39</v>
      </c>
      <c r="B13821" t="s">
        <v>401</v>
      </c>
      <c r="C13821" s="65">
        <v>11</v>
      </c>
      <c r="D13821" t="s">
        <v>237</v>
      </c>
      <c r="E13821" s="65">
        <v>1</v>
      </c>
      <c r="F13821" t="s">
        <v>283</v>
      </c>
      <c r="G13821" t="s">
        <v>284</v>
      </c>
      <c r="H13821" t="s">
        <v>233</v>
      </c>
      <c r="I13821" t="s">
        <v>234</v>
      </c>
      <c r="J13821" s="65">
        <v>0</v>
      </c>
      <c r="K13821" t="str">
        <f t="shared" si="506"/>
        <v>39VI1300PRER</v>
      </c>
      <c r="L13821">
        <f t="shared" si="507"/>
        <v>0</v>
      </c>
    </row>
    <row r="13822" spans="1:12">
      <c r="A13822" s="65">
        <v>39</v>
      </c>
      <c r="B13822" t="s">
        <v>401</v>
      </c>
      <c r="C13822" s="65">
        <v>11</v>
      </c>
      <c r="D13822" t="s">
        <v>237</v>
      </c>
      <c r="E13822" s="65">
        <v>1</v>
      </c>
      <c r="F13822" t="s">
        <v>283</v>
      </c>
      <c r="G13822" t="s">
        <v>284</v>
      </c>
      <c r="H13822" t="s">
        <v>266</v>
      </c>
      <c r="I13822" t="s">
        <v>267</v>
      </c>
      <c r="J13822" s="65">
        <v>0</v>
      </c>
      <c r="K13822" t="str">
        <f t="shared" si="506"/>
        <v>39VI1300PTRE</v>
      </c>
      <c r="L13822">
        <f t="shared" si="507"/>
        <v>0</v>
      </c>
    </row>
    <row r="13823" spans="1:12">
      <c r="A13823" s="65">
        <v>39</v>
      </c>
      <c r="B13823" t="s">
        <v>401</v>
      </c>
      <c r="C13823" s="65">
        <v>11</v>
      </c>
      <c r="D13823" t="s">
        <v>237</v>
      </c>
      <c r="E13823" s="65">
        <v>1</v>
      </c>
      <c r="F13823" t="s">
        <v>283</v>
      </c>
      <c r="G13823" t="s">
        <v>284</v>
      </c>
      <c r="H13823" t="s">
        <v>268</v>
      </c>
      <c r="I13823" t="s">
        <v>269</v>
      </c>
      <c r="J13823" s="65">
        <v>0</v>
      </c>
      <c r="K13823" t="str">
        <f t="shared" si="506"/>
        <v>39VI1300DRCF</v>
      </c>
      <c r="L13823">
        <f t="shared" si="507"/>
        <v>0</v>
      </c>
    </row>
    <row r="13824" spans="1:12">
      <c r="A13824" s="65">
        <v>39</v>
      </c>
      <c r="B13824" t="s">
        <v>401</v>
      </c>
      <c r="C13824" s="65">
        <v>11</v>
      </c>
      <c r="D13824" t="s">
        <v>237</v>
      </c>
      <c r="E13824" s="65">
        <v>1</v>
      </c>
      <c r="F13824" t="s">
        <v>283</v>
      </c>
      <c r="G13824" t="s">
        <v>284</v>
      </c>
      <c r="H13824" t="s">
        <v>242</v>
      </c>
      <c r="I13824" t="s">
        <v>243</v>
      </c>
      <c r="J13824" s="65">
        <v>0</v>
      </c>
      <c r="K13824" t="str">
        <f t="shared" si="506"/>
        <v>39VI1300DRPP</v>
      </c>
      <c r="L13824">
        <f t="shared" si="507"/>
        <v>0</v>
      </c>
    </row>
    <row r="13825" spans="1:12">
      <c r="A13825" s="65">
        <v>39</v>
      </c>
      <c r="B13825" t="s">
        <v>401</v>
      </c>
      <c r="C13825" s="65">
        <v>11</v>
      </c>
      <c r="D13825" t="s">
        <v>237</v>
      </c>
      <c r="E13825" s="65">
        <v>1</v>
      </c>
      <c r="F13825" t="s">
        <v>283</v>
      </c>
      <c r="G13825" t="s">
        <v>284</v>
      </c>
      <c r="H13825" t="s">
        <v>260</v>
      </c>
      <c r="I13825" t="s">
        <v>261</v>
      </c>
      <c r="J13825" s="65">
        <v>0</v>
      </c>
      <c r="K13825" t="str">
        <f t="shared" si="506"/>
        <v>39VI1300DRVM</v>
      </c>
      <c r="L13825">
        <f t="shared" si="507"/>
        <v>0</v>
      </c>
    </row>
    <row r="13826" spans="1:12">
      <c r="A13826" s="65">
        <v>39</v>
      </c>
      <c r="B13826" t="s">
        <v>401</v>
      </c>
      <c r="C13826" s="65">
        <v>11</v>
      </c>
      <c r="D13826" t="s">
        <v>237</v>
      </c>
      <c r="E13826" s="65">
        <v>1</v>
      </c>
      <c r="F13826" t="s">
        <v>283</v>
      </c>
      <c r="G13826" t="s">
        <v>284</v>
      </c>
      <c r="H13826" t="s">
        <v>220</v>
      </c>
      <c r="I13826" t="s">
        <v>221</v>
      </c>
      <c r="J13826" s="65">
        <v>0</v>
      </c>
      <c r="K13826" t="str">
        <f t="shared" si="506"/>
        <v>39VI1300DRET</v>
      </c>
      <c r="L13826">
        <f t="shared" si="507"/>
        <v>0</v>
      </c>
    </row>
    <row r="13827" spans="1:12">
      <c r="A13827" s="65">
        <v>39</v>
      </c>
      <c r="B13827" t="s">
        <v>401</v>
      </c>
      <c r="C13827" s="65">
        <v>11</v>
      </c>
      <c r="D13827" t="s">
        <v>237</v>
      </c>
      <c r="E13827" s="65">
        <v>1</v>
      </c>
      <c r="F13827" t="s">
        <v>283</v>
      </c>
      <c r="G13827" t="s">
        <v>284</v>
      </c>
      <c r="H13827" t="s">
        <v>213</v>
      </c>
      <c r="I13827" t="s">
        <v>214</v>
      </c>
      <c r="J13827" s="65">
        <v>0</v>
      </c>
      <c r="K13827" t="str">
        <f t="shared" si="506"/>
        <v>39VI1300APRR</v>
      </c>
      <c r="L13827">
        <f t="shared" si="507"/>
        <v>0</v>
      </c>
    </row>
    <row r="13828" spans="1:12">
      <c r="A13828" s="65">
        <v>39</v>
      </c>
      <c r="B13828" t="s">
        <v>401</v>
      </c>
      <c r="C13828" s="65">
        <v>11</v>
      </c>
      <c r="D13828" t="s">
        <v>237</v>
      </c>
      <c r="E13828" s="65">
        <v>1</v>
      </c>
      <c r="F13828" t="s">
        <v>283</v>
      </c>
      <c r="G13828" t="s">
        <v>284</v>
      </c>
      <c r="H13828" t="s">
        <v>226</v>
      </c>
      <c r="I13828" t="s">
        <v>227</v>
      </c>
      <c r="J13828" s="65">
        <v>0</v>
      </c>
      <c r="K13828" t="str">
        <f t="shared" si="506"/>
        <v>39VI1300PLNA</v>
      </c>
      <c r="L13828">
        <f t="shared" si="507"/>
        <v>0</v>
      </c>
    </row>
    <row r="13829" spans="1:12">
      <c r="A13829" s="65">
        <v>39</v>
      </c>
      <c r="B13829" t="s">
        <v>401</v>
      </c>
      <c r="C13829" s="65">
        <v>11</v>
      </c>
      <c r="D13829" t="s">
        <v>237</v>
      </c>
      <c r="E13829" s="65">
        <v>1</v>
      </c>
      <c r="F13829" t="s">
        <v>283</v>
      </c>
      <c r="G13829" t="s">
        <v>284</v>
      </c>
      <c r="H13829" t="s">
        <v>262</v>
      </c>
      <c r="I13829" t="s">
        <v>263</v>
      </c>
      <c r="J13829" s="65">
        <v>0</v>
      </c>
      <c r="K13829" t="str">
        <f t="shared" si="506"/>
        <v>39VI1300DREX</v>
      </c>
      <c r="L13829">
        <f t="shared" si="507"/>
        <v>0</v>
      </c>
    </row>
    <row r="13830" spans="1:12">
      <c r="A13830" s="65">
        <v>39</v>
      </c>
      <c r="B13830" t="s">
        <v>401</v>
      </c>
      <c r="C13830" s="65">
        <v>11</v>
      </c>
      <c r="D13830" t="s">
        <v>237</v>
      </c>
      <c r="E13830" s="65">
        <v>1</v>
      </c>
      <c r="F13830" t="s">
        <v>285</v>
      </c>
      <c r="G13830" t="s">
        <v>286</v>
      </c>
      <c r="H13830" t="s">
        <v>289</v>
      </c>
      <c r="I13830" t="s">
        <v>290</v>
      </c>
      <c r="J13830" s="65">
        <v>62</v>
      </c>
      <c r="K13830" t="str">
        <f t="shared" si="506"/>
        <v>39VI2000FCUV</v>
      </c>
      <c r="L13830">
        <f t="shared" si="507"/>
        <v>62</v>
      </c>
    </row>
    <row r="13831" spans="1:12">
      <c r="A13831" s="65">
        <v>39</v>
      </c>
      <c r="B13831" t="s">
        <v>401</v>
      </c>
      <c r="C13831" s="65">
        <v>11</v>
      </c>
      <c r="D13831" t="s">
        <v>237</v>
      </c>
      <c r="E13831" s="65">
        <v>1</v>
      </c>
      <c r="F13831" t="s">
        <v>285</v>
      </c>
      <c r="G13831" t="s">
        <v>286</v>
      </c>
      <c r="H13831" t="s">
        <v>291</v>
      </c>
      <c r="I13831" t="s">
        <v>292</v>
      </c>
      <c r="J13831" s="65">
        <v>12</v>
      </c>
      <c r="K13831" t="str">
        <f t="shared" si="506"/>
        <v>39VI2000GRAM</v>
      </c>
      <c r="L13831">
        <f t="shared" si="507"/>
        <v>12</v>
      </c>
    </row>
    <row r="13832" spans="1:12">
      <c r="A13832" s="65">
        <v>39</v>
      </c>
      <c r="B13832" t="s">
        <v>401</v>
      </c>
      <c r="C13832" s="65">
        <v>11</v>
      </c>
      <c r="D13832" t="s">
        <v>237</v>
      </c>
      <c r="E13832" s="65">
        <v>1</v>
      </c>
      <c r="F13832" t="s">
        <v>285</v>
      </c>
      <c r="G13832" t="s">
        <v>286</v>
      </c>
      <c r="H13832" t="s">
        <v>293</v>
      </c>
      <c r="I13832" t="s">
        <v>294</v>
      </c>
      <c r="J13832" s="65">
        <v>2343</v>
      </c>
      <c r="K13832" t="str">
        <f t="shared" si="506"/>
        <v>39VI2000HLTO</v>
      </c>
      <c r="L13832">
        <f t="shared" si="507"/>
        <v>2343</v>
      </c>
    </row>
    <row r="13833" spans="1:12">
      <c r="A13833" s="65">
        <v>39</v>
      </c>
      <c r="B13833" t="s">
        <v>401</v>
      </c>
      <c r="C13833" s="65">
        <v>11</v>
      </c>
      <c r="D13833" t="s">
        <v>237</v>
      </c>
      <c r="E13833" s="65">
        <v>1</v>
      </c>
      <c r="F13833" t="s">
        <v>285</v>
      </c>
      <c r="G13833" t="s">
        <v>286</v>
      </c>
      <c r="H13833" t="s">
        <v>295</v>
      </c>
      <c r="I13833" t="s">
        <v>296</v>
      </c>
      <c r="J13833" s="65">
        <v>0</v>
      </c>
      <c r="K13833" t="str">
        <f t="shared" si="506"/>
        <v>39VI2000HLRC</v>
      </c>
      <c r="L13833">
        <f t="shared" si="507"/>
        <v>0</v>
      </c>
    </row>
    <row r="13834" spans="1:12">
      <c r="A13834" s="65">
        <v>39</v>
      </c>
      <c r="B13834" t="s">
        <v>401</v>
      </c>
      <c r="C13834" s="65">
        <v>11</v>
      </c>
      <c r="D13834" t="s">
        <v>237</v>
      </c>
      <c r="E13834" s="65">
        <v>1</v>
      </c>
      <c r="F13834" t="s">
        <v>285</v>
      </c>
      <c r="G13834" t="s">
        <v>286</v>
      </c>
      <c r="H13834" t="s">
        <v>297</v>
      </c>
      <c r="I13834" t="s">
        <v>298</v>
      </c>
      <c r="J13834" s="65">
        <v>678</v>
      </c>
      <c r="K13834" t="str">
        <f t="shared" si="506"/>
        <v>39VI2000HLTI</v>
      </c>
      <c r="L13834">
        <f t="shared" si="507"/>
        <v>678</v>
      </c>
    </row>
    <row r="13835" spans="1:12">
      <c r="A13835" s="65">
        <v>39</v>
      </c>
      <c r="B13835" t="s">
        <v>401</v>
      </c>
      <c r="C13835" s="65">
        <v>11</v>
      </c>
      <c r="D13835" t="s">
        <v>237</v>
      </c>
      <c r="E13835" s="65">
        <v>1</v>
      </c>
      <c r="F13835" t="s">
        <v>285</v>
      </c>
      <c r="G13835" t="s">
        <v>286</v>
      </c>
      <c r="H13835" t="s">
        <v>287</v>
      </c>
      <c r="I13835" t="s">
        <v>288</v>
      </c>
      <c r="J13835" s="65">
        <v>1665</v>
      </c>
      <c r="K13835" t="str">
        <f t="shared" si="506"/>
        <v>39VI2000HLBL</v>
      </c>
      <c r="L13835">
        <f t="shared" si="507"/>
        <v>1665</v>
      </c>
    </row>
    <row r="13836" spans="1:12">
      <c r="A13836" s="65">
        <v>39</v>
      </c>
      <c r="B13836" t="s">
        <v>401</v>
      </c>
      <c r="C13836" s="65">
        <v>11</v>
      </c>
      <c r="D13836" t="s">
        <v>237</v>
      </c>
      <c r="E13836" s="65">
        <v>1</v>
      </c>
      <c r="F13836" t="s">
        <v>299</v>
      </c>
      <c r="G13836" t="s">
        <v>300</v>
      </c>
      <c r="H13836" t="s">
        <v>287</v>
      </c>
      <c r="I13836" t="s">
        <v>288</v>
      </c>
      <c r="J13836" s="65">
        <v>0</v>
      </c>
      <c r="K13836" t="str">
        <f t="shared" si="506"/>
        <v>39VI2100HLBL</v>
      </c>
      <c r="L13836">
        <f t="shared" si="507"/>
        <v>0</v>
      </c>
    </row>
    <row r="13837" spans="1:12">
      <c r="A13837" s="65">
        <v>39</v>
      </c>
      <c r="B13837" t="s">
        <v>401</v>
      </c>
      <c r="C13837" s="65">
        <v>11</v>
      </c>
      <c r="D13837" t="s">
        <v>237</v>
      </c>
      <c r="E13837" s="65">
        <v>1</v>
      </c>
      <c r="F13837" t="s">
        <v>299</v>
      </c>
      <c r="G13837" t="s">
        <v>300</v>
      </c>
      <c r="H13837" t="s">
        <v>293</v>
      </c>
      <c r="I13837" t="s">
        <v>294</v>
      </c>
      <c r="J13837" s="65">
        <v>0</v>
      </c>
      <c r="K13837" t="str">
        <f t="shared" si="506"/>
        <v>39VI2100HLTO</v>
      </c>
      <c r="L13837">
        <f t="shared" si="507"/>
        <v>0</v>
      </c>
    </row>
    <row r="13838" spans="1:12">
      <c r="A13838" s="65">
        <v>39</v>
      </c>
      <c r="B13838" t="s">
        <v>401</v>
      </c>
      <c r="C13838" s="65">
        <v>11</v>
      </c>
      <c r="D13838" t="s">
        <v>237</v>
      </c>
      <c r="E13838" s="65">
        <v>1</v>
      </c>
      <c r="F13838" t="s">
        <v>299</v>
      </c>
      <c r="G13838" t="s">
        <v>300</v>
      </c>
      <c r="H13838" t="s">
        <v>297</v>
      </c>
      <c r="I13838" t="s">
        <v>298</v>
      </c>
      <c r="J13838" s="65">
        <v>0</v>
      </c>
      <c r="K13838" t="str">
        <f t="shared" si="506"/>
        <v>39VI2100HLTI</v>
      </c>
      <c r="L13838">
        <f t="shared" si="507"/>
        <v>0</v>
      </c>
    </row>
    <row r="13839" spans="1:12">
      <c r="A13839" s="65">
        <v>39</v>
      </c>
      <c r="B13839" t="s">
        <v>401</v>
      </c>
      <c r="C13839" s="65">
        <v>11</v>
      </c>
      <c r="D13839" t="s">
        <v>237</v>
      </c>
      <c r="E13839" s="65">
        <v>1</v>
      </c>
      <c r="F13839" t="s">
        <v>299</v>
      </c>
      <c r="G13839" t="s">
        <v>300</v>
      </c>
      <c r="H13839" t="s">
        <v>291</v>
      </c>
      <c r="I13839" t="s">
        <v>292</v>
      </c>
      <c r="J13839" s="65">
        <v>0</v>
      </c>
      <c r="K13839" t="str">
        <f t="shared" si="506"/>
        <v>39VI2100GRAM</v>
      </c>
      <c r="L13839">
        <f t="shared" si="507"/>
        <v>0</v>
      </c>
    </row>
    <row r="13840" spans="1:12">
      <c r="A13840" s="65">
        <v>39</v>
      </c>
      <c r="B13840" t="s">
        <v>401</v>
      </c>
      <c r="C13840" s="65">
        <v>11</v>
      </c>
      <c r="D13840" t="s">
        <v>237</v>
      </c>
      <c r="E13840" s="65">
        <v>1</v>
      </c>
      <c r="F13840" t="s">
        <v>299</v>
      </c>
      <c r="G13840" t="s">
        <v>300</v>
      </c>
      <c r="H13840" t="s">
        <v>295</v>
      </c>
      <c r="I13840" t="s">
        <v>296</v>
      </c>
      <c r="J13840" s="65">
        <v>0</v>
      </c>
      <c r="K13840" t="str">
        <f t="shared" si="506"/>
        <v>39VI2100HLRC</v>
      </c>
      <c r="L13840">
        <f t="shared" si="507"/>
        <v>0</v>
      </c>
    </row>
    <row r="13841" spans="1:12">
      <c r="A13841" s="65">
        <v>39</v>
      </c>
      <c r="B13841" t="s">
        <v>401</v>
      </c>
      <c r="C13841" s="65">
        <v>11</v>
      </c>
      <c r="D13841" t="s">
        <v>237</v>
      </c>
      <c r="E13841" s="65">
        <v>1</v>
      </c>
      <c r="F13841" t="s">
        <v>301</v>
      </c>
      <c r="G13841" t="s">
        <v>302</v>
      </c>
      <c r="H13841" t="s">
        <v>295</v>
      </c>
      <c r="I13841" t="s">
        <v>296</v>
      </c>
      <c r="J13841" s="65">
        <v>0</v>
      </c>
      <c r="K13841" t="str">
        <f t="shared" si="506"/>
        <v>39VI2110HLRC</v>
      </c>
      <c r="L13841">
        <f t="shared" si="507"/>
        <v>0</v>
      </c>
    </row>
    <row r="13842" spans="1:12">
      <c r="A13842" s="65">
        <v>39</v>
      </c>
      <c r="B13842" t="s">
        <v>401</v>
      </c>
      <c r="C13842" s="65">
        <v>11</v>
      </c>
      <c r="D13842" t="s">
        <v>237</v>
      </c>
      <c r="E13842" s="65">
        <v>1</v>
      </c>
      <c r="F13842" t="s">
        <v>301</v>
      </c>
      <c r="G13842" t="s">
        <v>302</v>
      </c>
      <c r="H13842" t="s">
        <v>297</v>
      </c>
      <c r="I13842" t="s">
        <v>298</v>
      </c>
      <c r="J13842" s="65">
        <v>0</v>
      </c>
      <c r="K13842" t="str">
        <f t="shared" si="506"/>
        <v>39VI2110HLTI</v>
      </c>
      <c r="L13842">
        <f t="shared" si="507"/>
        <v>0</v>
      </c>
    </row>
    <row r="13843" spans="1:12">
      <c r="A13843" s="65">
        <v>39</v>
      </c>
      <c r="B13843" t="s">
        <v>401</v>
      </c>
      <c r="C13843" s="65">
        <v>11</v>
      </c>
      <c r="D13843" t="s">
        <v>237</v>
      </c>
      <c r="E13843" s="65">
        <v>1</v>
      </c>
      <c r="F13843" t="s">
        <v>301</v>
      </c>
      <c r="G13843" t="s">
        <v>302</v>
      </c>
      <c r="H13843" t="s">
        <v>287</v>
      </c>
      <c r="I13843" t="s">
        <v>288</v>
      </c>
      <c r="J13843" s="65">
        <v>0</v>
      </c>
      <c r="K13843" t="str">
        <f t="shared" si="506"/>
        <v>39VI2110HLBL</v>
      </c>
      <c r="L13843">
        <f t="shared" si="507"/>
        <v>0</v>
      </c>
    </row>
    <row r="13844" spans="1:12">
      <c r="A13844" s="65">
        <v>39</v>
      </c>
      <c r="B13844" t="s">
        <v>401</v>
      </c>
      <c r="C13844" s="65">
        <v>11</v>
      </c>
      <c r="D13844" t="s">
        <v>237</v>
      </c>
      <c r="E13844" s="65">
        <v>1</v>
      </c>
      <c r="F13844" t="s">
        <v>301</v>
      </c>
      <c r="G13844" t="s">
        <v>302</v>
      </c>
      <c r="H13844" t="s">
        <v>293</v>
      </c>
      <c r="I13844" t="s">
        <v>294</v>
      </c>
      <c r="J13844" s="65">
        <v>0</v>
      </c>
      <c r="K13844" t="str">
        <f t="shared" si="506"/>
        <v>39VI2110HLTO</v>
      </c>
      <c r="L13844">
        <f t="shared" si="507"/>
        <v>0</v>
      </c>
    </row>
    <row r="13845" spans="1:12">
      <c r="A13845" s="65">
        <v>39</v>
      </c>
      <c r="B13845" t="s">
        <v>401</v>
      </c>
      <c r="C13845" s="65">
        <v>11</v>
      </c>
      <c r="D13845" t="s">
        <v>237</v>
      </c>
      <c r="E13845" s="65">
        <v>1</v>
      </c>
      <c r="F13845" t="s">
        <v>303</v>
      </c>
      <c r="G13845" t="s">
        <v>304</v>
      </c>
      <c r="H13845" t="s">
        <v>293</v>
      </c>
      <c r="I13845" t="s">
        <v>294</v>
      </c>
      <c r="J13845" s="65">
        <v>0</v>
      </c>
      <c r="K13845" t="str">
        <f t="shared" si="506"/>
        <v>39VI2120HLTO</v>
      </c>
      <c r="L13845">
        <f t="shared" si="507"/>
        <v>0</v>
      </c>
    </row>
    <row r="13846" spans="1:12">
      <c r="A13846" s="65">
        <v>39</v>
      </c>
      <c r="B13846" t="s">
        <v>401</v>
      </c>
      <c r="C13846" s="65">
        <v>11</v>
      </c>
      <c r="D13846" t="s">
        <v>237</v>
      </c>
      <c r="E13846" s="65">
        <v>1</v>
      </c>
      <c r="F13846" t="s">
        <v>303</v>
      </c>
      <c r="G13846" t="s">
        <v>304</v>
      </c>
      <c r="H13846" t="s">
        <v>295</v>
      </c>
      <c r="I13846" t="s">
        <v>296</v>
      </c>
      <c r="J13846" s="65">
        <v>0</v>
      </c>
      <c r="K13846" t="str">
        <f t="shared" si="506"/>
        <v>39VI2120HLRC</v>
      </c>
      <c r="L13846">
        <f t="shared" si="507"/>
        <v>0</v>
      </c>
    </row>
    <row r="13847" spans="1:12">
      <c r="A13847" s="65">
        <v>39</v>
      </c>
      <c r="B13847" t="s">
        <v>401</v>
      </c>
      <c r="C13847" s="65">
        <v>11</v>
      </c>
      <c r="D13847" t="s">
        <v>237</v>
      </c>
      <c r="E13847" s="65">
        <v>1</v>
      </c>
      <c r="F13847" t="s">
        <v>303</v>
      </c>
      <c r="G13847" t="s">
        <v>304</v>
      </c>
      <c r="H13847" t="s">
        <v>297</v>
      </c>
      <c r="I13847" t="s">
        <v>298</v>
      </c>
      <c r="J13847" s="65">
        <v>0</v>
      </c>
      <c r="K13847" t="str">
        <f t="shared" si="506"/>
        <v>39VI2120HLTI</v>
      </c>
      <c r="L13847">
        <f t="shared" si="507"/>
        <v>0</v>
      </c>
    </row>
    <row r="13848" spans="1:12">
      <c r="A13848" s="65">
        <v>39</v>
      </c>
      <c r="B13848" t="s">
        <v>401</v>
      </c>
      <c r="C13848" s="65">
        <v>11</v>
      </c>
      <c r="D13848" t="s">
        <v>237</v>
      </c>
      <c r="E13848" s="65">
        <v>1</v>
      </c>
      <c r="F13848" t="s">
        <v>303</v>
      </c>
      <c r="G13848" t="s">
        <v>304</v>
      </c>
      <c r="H13848" t="s">
        <v>287</v>
      </c>
      <c r="I13848" t="s">
        <v>288</v>
      </c>
      <c r="J13848" s="65">
        <v>0</v>
      </c>
      <c r="K13848" t="str">
        <f t="shared" si="506"/>
        <v>39VI2120HLBL</v>
      </c>
      <c r="L13848">
        <f t="shared" si="507"/>
        <v>0</v>
      </c>
    </row>
    <row r="13849" spans="1:12">
      <c r="A13849" s="65">
        <v>39</v>
      </c>
      <c r="B13849" t="s">
        <v>401</v>
      </c>
      <c r="C13849" s="65">
        <v>11</v>
      </c>
      <c r="D13849" t="s">
        <v>237</v>
      </c>
      <c r="E13849" s="65">
        <v>1</v>
      </c>
      <c r="F13849" t="s">
        <v>305</v>
      </c>
      <c r="G13849" t="s">
        <v>306</v>
      </c>
      <c r="H13849" t="s">
        <v>295</v>
      </c>
      <c r="I13849" t="s">
        <v>296</v>
      </c>
      <c r="J13849" s="65">
        <v>0</v>
      </c>
      <c r="K13849" t="str">
        <f t="shared" si="506"/>
        <v>39VI2190HLRC</v>
      </c>
      <c r="L13849">
        <f t="shared" si="507"/>
        <v>0</v>
      </c>
    </row>
    <row r="13850" spans="1:12">
      <c r="A13850" s="65">
        <v>39</v>
      </c>
      <c r="B13850" t="s">
        <v>401</v>
      </c>
      <c r="C13850" s="65">
        <v>11</v>
      </c>
      <c r="D13850" t="s">
        <v>237</v>
      </c>
      <c r="E13850" s="65">
        <v>1</v>
      </c>
      <c r="F13850" t="s">
        <v>305</v>
      </c>
      <c r="G13850" t="s">
        <v>306</v>
      </c>
      <c r="H13850" t="s">
        <v>297</v>
      </c>
      <c r="I13850" t="s">
        <v>298</v>
      </c>
      <c r="J13850" s="65">
        <v>0</v>
      </c>
      <c r="K13850" t="str">
        <f t="shared" si="506"/>
        <v>39VI2190HLTI</v>
      </c>
      <c r="L13850">
        <f t="shared" si="507"/>
        <v>0</v>
      </c>
    </row>
    <row r="13851" spans="1:12">
      <c r="A13851" s="65">
        <v>39</v>
      </c>
      <c r="B13851" t="s">
        <v>401</v>
      </c>
      <c r="C13851" s="65">
        <v>11</v>
      </c>
      <c r="D13851" t="s">
        <v>237</v>
      </c>
      <c r="E13851" s="65">
        <v>1</v>
      </c>
      <c r="F13851" t="s">
        <v>305</v>
      </c>
      <c r="G13851" t="s">
        <v>306</v>
      </c>
      <c r="H13851" t="s">
        <v>287</v>
      </c>
      <c r="I13851" t="s">
        <v>288</v>
      </c>
      <c r="J13851" s="65">
        <v>0</v>
      </c>
      <c r="K13851" t="str">
        <f t="shared" si="506"/>
        <v>39VI2190HLBL</v>
      </c>
      <c r="L13851">
        <f t="shared" si="507"/>
        <v>0</v>
      </c>
    </row>
    <row r="13852" spans="1:12">
      <c r="A13852" s="65">
        <v>39</v>
      </c>
      <c r="B13852" t="s">
        <v>401</v>
      </c>
      <c r="C13852" s="65">
        <v>11</v>
      </c>
      <c r="D13852" t="s">
        <v>237</v>
      </c>
      <c r="E13852" s="65">
        <v>1</v>
      </c>
      <c r="F13852" t="s">
        <v>305</v>
      </c>
      <c r="G13852" t="s">
        <v>306</v>
      </c>
      <c r="H13852" t="s">
        <v>293</v>
      </c>
      <c r="I13852" t="s">
        <v>294</v>
      </c>
      <c r="J13852" s="65">
        <v>0</v>
      </c>
      <c r="K13852" t="str">
        <f t="shared" si="506"/>
        <v>39VI2190HLTO</v>
      </c>
      <c r="L13852">
        <f t="shared" si="507"/>
        <v>0</v>
      </c>
    </row>
    <row r="13853" spans="1:12">
      <c r="A13853" s="65">
        <v>39</v>
      </c>
      <c r="B13853" t="s">
        <v>401</v>
      </c>
      <c r="C13853" s="65">
        <v>11</v>
      </c>
      <c r="D13853" t="s">
        <v>237</v>
      </c>
      <c r="E13853" s="65">
        <v>1</v>
      </c>
      <c r="F13853" t="s">
        <v>307</v>
      </c>
      <c r="G13853" t="s">
        <v>308</v>
      </c>
      <c r="H13853" t="s">
        <v>287</v>
      </c>
      <c r="I13853" t="s">
        <v>288</v>
      </c>
      <c r="J13853" s="65">
        <v>1504</v>
      </c>
      <c r="K13853" t="str">
        <f t="shared" si="506"/>
        <v>39VI2200HLBL</v>
      </c>
      <c r="L13853">
        <f t="shared" si="507"/>
        <v>1504</v>
      </c>
    </row>
    <row r="13854" spans="1:12">
      <c r="A13854" s="65">
        <v>39</v>
      </c>
      <c r="B13854" t="s">
        <v>401</v>
      </c>
      <c r="C13854" s="65">
        <v>11</v>
      </c>
      <c r="D13854" t="s">
        <v>237</v>
      </c>
      <c r="E13854" s="65">
        <v>1</v>
      </c>
      <c r="F13854" t="s">
        <v>307</v>
      </c>
      <c r="G13854" t="s">
        <v>308</v>
      </c>
      <c r="H13854" t="s">
        <v>295</v>
      </c>
      <c r="I13854" t="s">
        <v>296</v>
      </c>
      <c r="J13854" s="65">
        <v>0</v>
      </c>
      <c r="K13854" t="str">
        <f t="shared" si="506"/>
        <v>39VI2200HLRC</v>
      </c>
      <c r="L13854">
        <f t="shared" si="507"/>
        <v>0</v>
      </c>
    </row>
    <row r="13855" spans="1:12">
      <c r="A13855" s="65">
        <v>39</v>
      </c>
      <c r="B13855" t="s">
        <v>401</v>
      </c>
      <c r="C13855" s="65">
        <v>11</v>
      </c>
      <c r="D13855" t="s">
        <v>237</v>
      </c>
      <c r="E13855" s="65">
        <v>1</v>
      </c>
      <c r="F13855" t="s">
        <v>307</v>
      </c>
      <c r="G13855" t="s">
        <v>308</v>
      </c>
      <c r="H13855" t="s">
        <v>293</v>
      </c>
      <c r="I13855" t="s">
        <v>294</v>
      </c>
      <c r="J13855" s="65">
        <v>2020</v>
      </c>
      <c r="K13855" t="str">
        <f t="shared" si="506"/>
        <v>39VI2200HLTO</v>
      </c>
      <c r="L13855">
        <f t="shared" si="507"/>
        <v>2020</v>
      </c>
    </row>
    <row r="13856" spans="1:12">
      <c r="A13856" s="65">
        <v>39</v>
      </c>
      <c r="B13856" t="s">
        <v>401</v>
      </c>
      <c r="C13856" s="65">
        <v>11</v>
      </c>
      <c r="D13856" t="s">
        <v>237</v>
      </c>
      <c r="E13856" s="65">
        <v>1</v>
      </c>
      <c r="F13856" t="s">
        <v>307</v>
      </c>
      <c r="G13856" t="s">
        <v>308</v>
      </c>
      <c r="H13856" t="s">
        <v>291</v>
      </c>
      <c r="I13856" t="s">
        <v>292</v>
      </c>
      <c r="J13856" s="65">
        <v>12</v>
      </c>
      <c r="K13856" t="str">
        <f t="shared" si="506"/>
        <v>39VI2200GRAM</v>
      </c>
      <c r="L13856">
        <f t="shared" si="507"/>
        <v>12</v>
      </c>
    </row>
    <row r="13857" spans="1:12">
      <c r="A13857" s="65">
        <v>39</v>
      </c>
      <c r="B13857" t="s">
        <v>401</v>
      </c>
      <c r="C13857" s="65">
        <v>11</v>
      </c>
      <c r="D13857" t="s">
        <v>237</v>
      </c>
      <c r="E13857" s="65">
        <v>1</v>
      </c>
      <c r="F13857" t="s">
        <v>307</v>
      </c>
      <c r="G13857" t="s">
        <v>308</v>
      </c>
      <c r="H13857" t="s">
        <v>297</v>
      </c>
      <c r="I13857" t="s">
        <v>298</v>
      </c>
      <c r="J13857" s="65">
        <v>516</v>
      </c>
      <c r="K13857" t="str">
        <f t="shared" si="506"/>
        <v>39VI2200HLTI</v>
      </c>
      <c r="L13857">
        <f t="shared" si="507"/>
        <v>516</v>
      </c>
    </row>
    <row r="13858" spans="1:12">
      <c r="A13858" s="65">
        <v>39</v>
      </c>
      <c r="B13858" t="s">
        <v>401</v>
      </c>
      <c r="C13858" s="65">
        <v>11</v>
      </c>
      <c r="D13858" t="s">
        <v>237</v>
      </c>
      <c r="E13858" s="65">
        <v>1</v>
      </c>
      <c r="F13858" t="s">
        <v>309</v>
      </c>
      <c r="G13858" t="s">
        <v>310</v>
      </c>
      <c r="H13858" t="s">
        <v>295</v>
      </c>
      <c r="I13858" t="s">
        <v>296</v>
      </c>
      <c r="J13858" s="65">
        <v>0</v>
      </c>
      <c r="K13858" t="str">
        <f t="shared" si="506"/>
        <v>39VI2300HLRC</v>
      </c>
      <c r="L13858">
        <f t="shared" si="507"/>
        <v>0</v>
      </c>
    </row>
    <row r="13859" spans="1:12">
      <c r="A13859" s="65">
        <v>39</v>
      </c>
      <c r="B13859" t="s">
        <v>401</v>
      </c>
      <c r="C13859" s="65">
        <v>11</v>
      </c>
      <c r="D13859" t="s">
        <v>237</v>
      </c>
      <c r="E13859" s="65">
        <v>1</v>
      </c>
      <c r="F13859" t="s">
        <v>309</v>
      </c>
      <c r="G13859" t="s">
        <v>310</v>
      </c>
      <c r="H13859" t="s">
        <v>287</v>
      </c>
      <c r="I13859" t="s">
        <v>288</v>
      </c>
      <c r="J13859" s="65">
        <v>161</v>
      </c>
      <c r="K13859" t="str">
        <f t="shared" si="506"/>
        <v>39VI2300HLBL</v>
      </c>
      <c r="L13859">
        <f t="shared" si="507"/>
        <v>161</v>
      </c>
    </row>
    <row r="13860" spans="1:12">
      <c r="A13860" s="65">
        <v>39</v>
      </c>
      <c r="B13860" t="s">
        <v>401</v>
      </c>
      <c r="C13860" s="65">
        <v>11</v>
      </c>
      <c r="D13860" t="s">
        <v>237</v>
      </c>
      <c r="E13860" s="65">
        <v>1</v>
      </c>
      <c r="F13860" t="s">
        <v>309</v>
      </c>
      <c r="G13860" t="s">
        <v>310</v>
      </c>
      <c r="H13860" t="s">
        <v>297</v>
      </c>
      <c r="I13860" t="s">
        <v>298</v>
      </c>
      <c r="J13860" s="65">
        <v>162</v>
      </c>
      <c r="K13860" t="str">
        <f t="shared" si="506"/>
        <v>39VI2300HLTI</v>
      </c>
      <c r="L13860">
        <f t="shared" si="507"/>
        <v>162</v>
      </c>
    </row>
    <row r="13861" spans="1:12">
      <c r="A13861" s="65">
        <v>39</v>
      </c>
      <c r="B13861" t="s">
        <v>401</v>
      </c>
      <c r="C13861" s="65">
        <v>11</v>
      </c>
      <c r="D13861" t="s">
        <v>237</v>
      </c>
      <c r="E13861" s="65">
        <v>1</v>
      </c>
      <c r="F13861" t="s">
        <v>309</v>
      </c>
      <c r="G13861" t="s">
        <v>310</v>
      </c>
      <c r="H13861" t="s">
        <v>293</v>
      </c>
      <c r="I13861" t="s">
        <v>294</v>
      </c>
      <c r="J13861" s="65">
        <v>323</v>
      </c>
      <c r="K13861" t="str">
        <f t="shared" si="506"/>
        <v>39VI2300HLTO</v>
      </c>
      <c r="L13861">
        <f t="shared" si="507"/>
        <v>323</v>
      </c>
    </row>
    <row r="13862" spans="1:12">
      <c r="A13862" s="65">
        <v>39</v>
      </c>
      <c r="B13862" t="s">
        <v>401</v>
      </c>
      <c r="C13862" s="65">
        <v>11</v>
      </c>
      <c r="D13862" t="s">
        <v>237</v>
      </c>
      <c r="E13862" s="65">
        <v>1</v>
      </c>
      <c r="F13862" t="s">
        <v>309</v>
      </c>
      <c r="G13862" t="s">
        <v>310</v>
      </c>
      <c r="H13862" t="s">
        <v>291</v>
      </c>
      <c r="I13862" t="s">
        <v>292</v>
      </c>
      <c r="J13862" s="65">
        <v>12</v>
      </c>
      <c r="K13862" t="str">
        <f t="shared" si="506"/>
        <v>39VI2300GRAM</v>
      </c>
      <c r="L13862">
        <f t="shared" si="507"/>
        <v>12</v>
      </c>
    </row>
    <row r="13863" spans="1:12">
      <c r="A13863" s="65">
        <v>39</v>
      </c>
      <c r="B13863" t="s">
        <v>401</v>
      </c>
      <c r="C13863" s="65">
        <v>11</v>
      </c>
      <c r="D13863" t="s">
        <v>237</v>
      </c>
      <c r="E13863" s="65">
        <v>1</v>
      </c>
      <c r="F13863" t="s">
        <v>311</v>
      </c>
      <c r="G13863" t="s">
        <v>312</v>
      </c>
      <c r="H13863" t="s">
        <v>291</v>
      </c>
      <c r="I13863" t="s">
        <v>292</v>
      </c>
      <c r="J13863" s="65">
        <v>0</v>
      </c>
      <c r="K13863" t="str">
        <f t="shared" si="506"/>
        <v>39VI2900GRAM</v>
      </c>
      <c r="L13863">
        <f t="shared" si="507"/>
        <v>0</v>
      </c>
    </row>
    <row r="13864" spans="1:12">
      <c r="A13864" s="65">
        <v>39</v>
      </c>
      <c r="B13864" t="s">
        <v>401</v>
      </c>
      <c r="C13864" s="65">
        <v>11</v>
      </c>
      <c r="D13864" t="s">
        <v>237</v>
      </c>
      <c r="E13864" s="65">
        <v>1</v>
      </c>
      <c r="F13864" t="s">
        <v>311</v>
      </c>
      <c r="G13864" t="s">
        <v>312</v>
      </c>
      <c r="H13864" t="s">
        <v>293</v>
      </c>
      <c r="I13864" t="s">
        <v>294</v>
      </c>
      <c r="J13864" s="65">
        <v>0</v>
      </c>
      <c r="K13864" t="str">
        <f t="shared" si="506"/>
        <v>39VI2900HLTO</v>
      </c>
      <c r="L13864">
        <f t="shared" si="507"/>
        <v>0</v>
      </c>
    </row>
    <row r="13865" spans="1:12">
      <c r="A13865" s="65">
        <v>39</v>
      </c>
      <c r="B13865" t="s">
        <v>401</v>
      </c>
      <c r="C13865" s="65">
        <v>11</v>
      </c>
      <c r="D13865" t="s">
        <v>237</v>
      </c>
      <c r="E13865" s="65">
        <v>1</v>
      </c>
      <c r="F13865" t="s">
        <v>311</v>
      </c>
      <c r="G13865" t="s">
        <v>312</v>
      </c>
      <c r="H13865" t="s">
        <v>295</v>
      </c>
      <c r="I13865" t="s">
        <v>296</v>
      </c>
      <c r="J13865" s="65">
        <v>0</v>
      </c>
      <c r="K13865" t="str">
        <f t="shared" si="506"/>
        <v>39VI2900HLRC</v>
      </c>
      <c r="L13865">
        <f t="shared" si="507"/>
        <v>0</v>
      </c>
    </row>
    <row r="13866" spans="1:12">
      <c r="A13866" s="65">
        <v>39</v>
      </c>
      <c r="B13866" t="s">
        <v>401</v>
      </c>
      <c r="C13866" s="65">
        <v>11</v>
      </c>
      <c r="D13866" t="s">
        <v>237</v>
      </c>
      <c r="E13866" s="65">
        <v>1</v>
      </c>
      <c r="F13866" t="s">
        <v>311</v>
      </c>
      <c r="G13866" t="s">
        <v>312</v>
      </c>
      <c r="H13866" t="s">
        <v>297</v>
      </c>
      <c r="I13866" t="s">
        <v>298</v>
      </c>
      <c r="J13866" s="65">
        <v>0</v>
      </c>
      <c r="K13866" t="str">
        <f t="shared" si="506"/>
        <v>39VI2900HLTI</v>
      </c>
      <c r="L13866">
        <f t="shared" si="507"/>
        <v>0</v>
      </c>
    </row>
    <row r="13867" spans="1:12">
      <c r="A13867" s="65">
        <v>39</v>
      </c>
      <c r="B13867" t="s">
        <v>401</v>
      </c>
      <c r="C13867" s="65">
        <v>11</v>
      </c>
      <c r="D13867" t="s">
        <v>237</v>
      </c>
      <c r="E13867" s="65">
        <v>1</v>
      </c>
      <c r="F13867" t="s">
        <v>311</v>
      </c>
      <c r="G13867" t="s">
        <v>312</v>
      </c>
      <c r="H13867" t="s">
        <v>287</v>
      </c>
      <c r="I13867" t="s">
        <v>288</v>
      </c>
      <c r="J13867" s="65">
        <v>0</v>
      </c>
      <c r="K13867" t="str">
        <f t="shared" si="506"/>
        <v>39VI2900HLBL</v>
      </c>
      <c r="L13867">
        <f t="shared" si="507"/>
        <v>0</v>
      </c>
    </row>
    <row r="13868" spans="1:12">
      <c r="A13868" s="65">
        <v>39</v>
      </c>
      <c r="B13868" t="s">
        <v>401</v>
      </c>
      <c r="C13868" s="65">
        <v>11</v>
      </c>
      <c r="D13868" t="s">
        <v>237</v>
      </c>
      <c r="E13868" s="65">
        <v>1</v>
      </c>
      <c r="F13868" t="s">
        <v>313</v>
      </c>
      <c r="G13868" t="s">
        <v>314</v>
      </c>
      <c r="H13868" t="s">
        <v>287</v>
      </c>
      <c r="I13868" t="s">
        <v>288</v>
      </c>
      <c r="J13868" s="65">
        <v>0</v>
      </c>
      <c r="K13868" t="str">
        <f t="shared" si="506"/>
        <v>39VI2910HLBL</v>
      </c>
      <c r="L13868">
        <f t="shared" si="507"/>
        <v>0</v>
      </c>
    </row>
    <row r="13869" spans="1:12">
      <c r="A13869" s="65">
        <v>39</v>
      </c>
      <c r="B13869" t="s">
        <v>401</v>
      </c>
      <c r="C13869" s="65">
        <v>11</v>
      </c>
      <c r="D13869" t="s">
        <v>237</v>
      </c>
      <c r="E13869" s="65">
        <v>1</v>
      </c>
      <c r="F13869" t="s">
        <v>313</v>
      </c>
      <c r="G13869" t="s">
        <v>314</v>
      </c>
      <c r="H13869" t="s">
        <v>293</v>
      </c>
      <c r="I13869" t="s">
        <v>294</v>
      </c>
      <c r="J13869" s="65">
        <v>0</v>
      </c>
      <c r="K13869" t="str">
        <f t="shared" si="506"/>
        <v>39VI2910HLTO</v>
      </c>
      <c r="L13869">
        <f t="shared" si="507"/>
        <v>0</v>
      </c>
    </row>
    <row r="13870" spans="1:12">
      <c r="A13870" s="65">
        <v>39</v>
      </c>
      <c r="B13870" t="s">
        <v>401</v>
      </c>
      <c r="C13870" s="65">
        <v>11</v>
      </c>
      <c r="D13870" t="s">
        <v>237</v>
      </c>
      <c r="E13870" s="65">
        <v>1</v>
      </c>
      <c r="F13870" t="s">
        <v>313</v>
      </c>
      <c r="G13870" t="s">
        <v>314</v>
      </c>
      <c r="H13870" t="s">
        <v>297</v>
      </c>
      <c r="I13870" t="s">
        <v>298</v>
      </c>
      <c r="J13870" s="65">
        <v>0</v>
      </c>
      <c r="K13870" t="str">
        <f t="shared" si="506"/>
        <v>39VI2910HLTI</v>
      </c>
      <c r="L13870">
        <f t="shared" si="507"/>
        <v>0</v>
      </c>
    </row>
    <row r="13871" spans="1:12">
      <c r="A13871" s="65">
        <v>39</v>
      </c>
      <c r="B13871" t="s">
        <v>401</v>
      </c>
      <c r="C13871" s="65">
        <v>11</v>
      </c>
      <c r="D13871" t="s">
        <v>237</v>
      </c>
      <c r="E13871" s="65">
        <v>1</v>
      </c>
      <c r="F13871" t="s">
        <v>313</v>
      </c>
      <c r="G13871" t="s">
        <v>314</v>
      </c>
      <c r="H13871" t="s">
        <v>295</v>
      </c>
      <c r="I13871" t="s">
        <v>296</v>
      </c>
      <c r="J13871" s="65">
        <v>0</v>
      </c>
      <c r="K13871" t="str">
        <f t="shared" si="506"/>
        <v>39VI2910HLRC</v>
      </c>
      <c r="L13871">
        <f t="shared" si="507"/>
        <v>0</v>
      </c>
    </row>
    <row r="13872" spans="1:12">
      <c r="A13872" s="65">
        <v>39</v>
      </c>
      <c r="B13872" t="s">
        <v>401</v>
      </c>
      <c r="C13872" s="65">
        <v>11</v>
      </c>
      <c r="D13872" t="s">
        <v>237</v>
      </c>
      <c r="E13872" s="65">
        <v>1</v>
      </c>
      <c r="F13872" t="s">
        <v>315</v>
      </c>
      <c r="G13872" t="s">
        <v>316</v>
      </c>
      <c r="H13872" t="s">
        <v>287</v>
      </c>
      <c r="I13872" t="s">
        <v>288</v>
      </c>
      <c r="J13872" s="65">
        <v>0</v>
      </c>
      <c r="K13872" t="str">
        <f t="shared" si="506"/>
        <v>39VI2920HLBL</v>
      </c>
      <c r="L13872">
        <f t="shared" si="507"/>
        <v>0</v>
      </c>
    </row>
    <row r="13873" spans="1:12">
      <c r="A13873" s="65">
        <v>39</v>
      </c>
      <c r="B13873" t="s">
        <v>401</v>
      </c>
      <c r="C13873" s="65">
        <v>11</v>
      </c>
      <c r="D13873" t="s">
        <v>237</v>
      </c>
      <c r="E13873" s="65">
        <v>1</v>
      </c>
      <c r="F13873" t="s">
        <v>315</v>
      </c>
      <c r="G13873" t="s">
        <v>316</v>
      </c>
      <c r="H13873" t="s">
        <v>295</v>
      </c>
      <c r="I13873" t="s">
        <v>296</v>
      </c>
      <c r="J13873" s="65">
        <v>0</v>
      </c>
      <c r="K13873" t="str">
        <f t="shared" si="506"/>
        <v>39VI2920HLRC</v>
      </c>
      <c r="L13873">
        <f t="shared" si="507"/>
        <v>0</v>
      </c>
    </row>
    <row r="13874" spans="1:12">
      <c r="A13874" s="65">
        <v>39</v>
      </c>
      <c r="B13874" t="s">
        <v>401</v>
      </c>
      <c r="C13874" s="65">
        <v>11</v>
      </c>
      <c r="D13874" t="s">
        <v>237</v>
      </c>
      <c r="E13874" s="65">
        <v>1</v>
      </c>
      <c r="F13874" t="s">
        <v>315</v>
      </c>
      <c r="G13874" t="s">
        <v>316</v>
      </c>
      <c r="H13874" t="s">
        <v>293</v>
      </c>
      <c r="I13874" t="s">
        <v>294</v>
      </c>
      <c r="J13874" s="65">
        <v>0</v>
      </c>
      <c r="K13874" t="str">
        <f t="shared" si="506"/>
        <v>39VI2920HLTO</v>
      </c>
      <c r="L13874">
        <f t="shared" si="507"/>
        <v>0</v>
      </c>
    </row>
    <row r="13875" spans="1:12">
      <c r="A13875" s="65">
        <v>39</v>
      </c>
      <c r="B13875" t="s">
        <v>401</v>
      </c>
      <c r="C13875" s="65">
        <v>11</v>
      </c>
      <c r="D13875" t="s">
        <v>237</v>
      </c>
      <c r="E13875" s="65">
        <v>1</v>
      </c>
      <c r="F13875" t="s">
        <v>315</v>
      </c>
      <c r="G13875" t="s">
        <v>316</v>
      </c>
      <c r="H13875" t="s">
        <v>297</v>
      </c>
      <c r="I13875" t="s">
        <v>298</v>
      </c>
      <c r="J13875" s="65">
        <v>0</v>
      </c>
      <c r="K13875" t="str">
        <f t="shared" si="506"/>
        <v>39VI2920HLTI</v>
      </c>
      <c r="L13875">
        <f t="shared" si="507"/>
        <v>0</v>
      </c>
    </row>
    <row r="13876" spans="1:12">
      <c r="A13876" s="65">
        <v>39</v>
      </c>
      <c r="B13876" t="s">
        <v>401</v>
      </c>
      <c r="C13876" s="65">
        <v>11</v>
      </c>
      <c r="D13876" t="s">
        <v>237</v>
      </c>
      <c r="E13876" s="65">
        <v>1</v>
      </c>
      <c r="F13876" t="s">
        <v>317</v>
      </c>
      <c r="G13876" t="s">
        <v>318</v>
      </c>
      <c r="H13876" t="s">
        <v>297</v>
      </c>
      <c r="I13876" t="s">
        <v>298</v>
      </c>
      <c r="J13876" s="65">
        <v>0</v>
      </c>
      <c r="K13876" t="str">
        <f t="shared" si="506"/>
        <v>39VI2930HLTI</v>
      </c>
      <c r="L13876">
        <f t="shared" si="507"/>
        <v>0</v>
      </c>
    </row>
    <row r="13877" spans="1:12">
      <c r="A13877" s="65">
        <v>39</v>
      </c>
      <c r="B13877" t="s">
        <v>401</v>
      </c>
      <c r="C13877" s="65">
        <v>11</v>
      </c>
      <c r="D13877" t="s">
        <v>237</v>
      </c>
      <c r="E13877" s="65">
        <v>1</v>
      </c>
      <c r="F13877" t="s">
        <v>317</v>
      </c>
      <c r="G13877" t="s">
        <v>318</v>
      </c>
      <c r="H13877" t="s">
        <v>293</v>
      </c>
      <c r="I13877" t="s">
        <v>294</v>
      </c>
      <c r="J13877" s="65">
        <v>0</v>
      </c>
      <c r="K13877" t="str">
        <f t="shared" si="506"/>
        <v>39VI2930HLTO</v>
      </c>
      <c r="L13877">
        <f t="shared" si="507"/>
        <v>0</v>
      </c>
    </row>
    <row r="13878" spans="1:12">
      <c r="A13878" s="65">
        <v>39</v>
      </c>
      <c r="B13878" t="s">
        <v>401</v>
      </c>
      <c r="C13878" s="65">
        <v>11</v>
      </c>
      <c r="D13878" t="s">
        <v>237</v>
      </c>
      <c r="E13878" s="65">
        <v>1</v>
      </c>
      <c r="F13878" t="s">
        <v>317</v>
      </c>
      <c r="G13878" t="s">
        <v>318</v>
      </c>
      <c r="H13878" t="s">
        <v>295</v>
      </c>
      <c r="I13878" t="s">
        <v>296</v>
      </c>
      <c r="J13878" s="65">
        <v>0</v>
      </c>
      <c r="K13878" t="str">
        <f t="shared" si="506"/>
        <v>39VI2930HLRC</v>
      </c>
      <c r="L13878">
        <f t="shared" si="507"/>
        <v>0</v>
      </c>
    </row>
    <row r="13879" spans="1:12">
      <c r="A13879" s="65">
        <v>39</v>
      </c>
      <c r="B13879" t="s">
        <v>401</v>
      </c>
      <c r="C13879" s="65">
        <v>11</v>
      </c>
      <c r="D13879" t="s">
        <v>237</v>
      </c>
      <c r="E13879" s="65">
        <v>1</v>
      </c>
      <c r="F13879" t="s">
        <v>317</v>
      </c>
      <c r="G13879" t="s">
        <v>318</v>
      </c>
      <c r="H13879" t="s">
        <v>287</v>
      </c>
      <c r="I13879" t="s">
        <v>288</v>
      </c>
      <c r="J13879" s="65">
        <v>0</v>
      </c>
      <c r="K13879" t="str">
        <f t="shared" si="506"/>
        <v>39VI2930HLBL</v>
      </c>
      <c r="L13879">
        <f t="shared" si="507"/>
        <v>0</v>
      </c>
    </row>
    <row r="13880" spans="1:12">
      <c r="A13880" s="65">
        <v>39</v>
      </c>
      <c r="B13880" t="s">
        <v>401</v>
      </c>
      <c r="C13880" s="65">
        <v>11</v>
      </c>
      <c r="D13880" t="s">
        <v>237</v>
      </c>
      <c r="E13880" s="65">
        <v>1</v>
      </c>
      <c r="F13880" t="s">
        <v>319</v>
      </c>
      <c r="G13880" t="s">
        <v>320</v>
      </c>
      <c r="H13880" t="s">
        <v>293</v>
      </c>
      <c r="I13880" t="s">
        <v>294</v>
      </c>
      <c r="J13880" s="65">
        <v>0</v>
      </c>
      <c r="K13880" t="str">
        <f t="shared" si="506"/>
        <v>39VI2940HLTO</v>
      </c>
      <c r="L13880">
        <f t="shared" si="507"/>
        <v>0</v>
      </c>
    </row>
    <row r="13881" spans="1:12">
      <c r="A13881" s="65">
        <v>39</v>
      </c>
      <c r="B13881" t="s">
        <v>401</v>
      </c>
      <c r="C13881" s="65">
        <v>11</v>
      </c>
      <c r="D13881" t="s">
        <v>237</v>
      </c>
      <c r="E13881" s="65">
        <v>1</v>
      </c>
      <c r="F13881" t="s">
        <v>319</v>
      </c>
      <c r="G13881" t="s">
        <v>320</v>
      </c>
      <c r="H13881" t="s">
        <v>297</v>
      </c>
      <c r="I13881" t="s">
        <v>298</v>
      </c>
      <c r="J13881" s="65">
        <v>0</v>
      </c>
      <c r="K13881" t="str">
        <f t="shared" si="506"/>
        <v>39VI2940HLTI</v>
      </c>
      <c r="L13881">
        <f t="shared" si="507"/>
        <v>0</v>
      </c>
    </row>
    <row r="13882" spans="1:12">
      <c r="A13882" s="65">
        <v>39</v>
      </c>
      <c r="B13882" t="s">
        <v>401</v>
      </c>
      <c r="C13882" s="65">
        <v>11</v>
      </c>
      <c r="D13882" t="s">
        <v>237</v>
      </c>
      <c r="E13882" s="65">
        <v>1</v>
      </c>
      <c r="F13882" t="s">
        <v>319</v>
      </c>
      <c r="G13882" t="s">
        <v>320</v>
      </c>
      <c r="H13882" t="s">
        <v>295</v>
      </c>
      <c r="I13882" t="s">
        <v>296</v>
      </c>
      <c r="J13882" s="65">
        <v>0</v>
      </c>
      <c r="K13882" t="str">
        <f t="shared" ref="K13882:K13945" si="508">CONCATENATE(TEXT(A13882,"00"),F13882,H13882)</f>
        <v>39VI2940HLRC</v>
      </c>
      <c r="L13882">
        <f t="shared" ref="L13882:L13945" si="509">J13882</f>
        <v>0</v>
      </c>
    </row>
    <row r="13883" spans="1:12">
      <c r="A13883" s="65">
        <v>39</v>
      </c>
      <c r="B13883" t="s">
        <v>401</v>
      </c>
      <c r="C13883" s="65">
        <v>11</v>
      </c>
      <c r="D13883" t="s">
        <v>237</v>
      </c>
      <c r="E13883" s="65">
        <v>1</v>
      </c>
      <c r="F13883" t="s">
        <v>319</v>
      </c>
      <c r="G13883" t="s">
        <v>320</v>
      </c>
      <c r="H13883" t="s">
        <v>287</v>
      </c>
      <c r="I13883" t="s">
        <v>288</v>
      </c>
      <c r="J13883" s="65">
        <v>0</v>
      </c>
      <c r="K13883" t="str">
        <f t="shared" si="508"/>
        <v>39VI2940HLBL</v>
      </c>
      <c r="L13883">
        <f t="shared" si="509"/>
        <v>0</v>
      </c>
    </row>
    <row r="13884" spans="1:12">
      <c r="A13884" s="65">
        <v>39</v>
      </c>
      <c r="B13884" t="s">
        <v>401</v>
      </c>
      <c r="C13884" s="65">
        <v>11</v>
      </c>
      <c r="D13884" t="s">
        <v>237</v>
      </c>
      <c r="E13884" s="65">
        <v>1</v>
      </c>
      <c r="F13884" t="s">
        <v>321</v>
      </c>
      <c r="G13884" t="s">
        <v>322</v>
      </c>
      <c r="H13884" t="s">
        <v>287</v>
      </c>
      <c r="I13884" t="s">
        <v>288</v>
      </c>
      <c r="J13884" s="65">
        <v>0</v>
      </c>
      <c r="K13884" t="str">
        <f t="shared" si="508"/>
        <v>39VI2990HLBL</v>
      </c>
      <c r="L13884">
        <f t="shared" si="509"/>
        <v>0</v>
      </c>
    </row>
    <row r="13885" spans="1:12">
      <c r="A13885" s="65">
        <v>39</v>
      </c>
      <c r="B13885" t="s">
        <v>401</v>
      </c>
      <c r="C13885" s="65">
        <v>11</v>
      </c>
      <c r="D13885" t="s">
        <v>237</v>
      </c>
      <c r="E13885" s="65">
        <v>1</v>
      </c>
      <c r="F13885" t="s">
        <v>321</v>
      </c>
      <c r="G13885" t="s">
        <v>322</v>
      </c>
      <c r="H13885" t="s">
        <v>297</v>
      </c>
      <c r="I13885" t="s">
        <v>298</v>
      </c>
      <c r="J13885" s="65">
        <v>0</v>
      </c>
      <c r="K13885" t="str">
        <f t="shared" si="508"/>
        <v>39VI2990HLTI</v>
      </c>
      <c r="L13885">
        <f t="shared" si="509"/>
        <v>0</v>
      </c>
    </row>
    <row r="13886" spans="1:12">
      <c r="A13886" s="65">
        <v>39</v>
      </c>
      <c r="B13886" t="s">
        <v>401</v>
      </c>
      <c r="C13886" s="65">
        <v>11</v>
      </c>
      <c r="D13886" t="s">
        <v>237</v>
      </c>
      <c r="E13886" s="65">
        <v>1</v>
      </c>
      <c r="F13886" t="s">
        <v>321</v>
      </c>
      <c r="G13886" t="s">
        <v>322</v>
      </c>
      <c r="H13886" t="s">
        <v>295</v>
      </c>
      <c r="I13886" t="s">
        <v>296</v>
      </c>
      <c r="J13886" s="65">
        <v>0</v>
      </c>
      <c r="K13886" t="str">
        <f t="shared" si="508"/>
        <v>39VI2990HLRC</v>
      </c>
      <c r="L13886">
        <f t="shared" si="509"/>
        <v>0</v>
      </c>
    </row>
    <row r="13887" spans="1:12">
      <c r="A13887" s="65">
        <v>39</v>
      </c>
      <c r="B13887" t="s">
        <v>401</v>
      </c>
      <c r="C13887" s="65">
        <v>11</v>
      </c>
      <c r="D13887" t="s">
        <v>237</v>
      </c>
      <c r="E13887" s="65">
        <v>1</v>
      </c>
      <c r="F13887" t="s">
        <v>321</v>
      </c>
      <c r="G13887" t="s">
        <v>322</v>
      </c>
      <c r="H13887" t="s">
        <v>293</v>
      </c>
      <c r="I13887" t="s">
        <v>294</v>
      </c>
      <c r="J13887" s="65">
        <v>0</v>
      </c>
      <c r="K13887" t="str">
        <f t="shared" si="508"/>
        <v>39VI2990HLTO</v>
      </c>
      <c r="L13887">
        <f t="shared" si="509"/>
        <v>0</v>
      </c>
    </row>
    <row r="13888" spans="1:12">
      <c r="A13888" s="65">
        <v>39</v>
      </c>
      <c r="B13888" t="s">
        <v>401</v>
      </c>
      <c r="C13888" s="65">
        <v>11</v>
      </c>
      <c r="D13888" t="s">
        <v>237</v>
      </c>
      <c r="E13888" s="65">
        <v>1</v>
      </c>
      <c r="F13888" t="s">
        <v>323</v>
      </c>
      <c r="G13888" t="s">
        <v>324</v>
      </c>
      <c r="H13888" t="s">
        <v>325</v>
      </c>
      <c r="I13888" t="s">
        <v>326</v>
      </c>
      <c r="J13888" s="65">
        <v>0</v>
      </c>
      <c r="K13888" t="str">
        <f t="shared" si="508"/>
        <v>39VI3000HLZM</v>
      </c>
      <c r="L13888">
        <f t="shared" si="509"/>
        <v>0</v>
      </c>
    </row>
    <row r="13889" spans="1:12">
      <c r="A13889" s="65">
        <v>39</v>
      </c>
      <c r="B13889" t="s">
        <v>401</v>
      </c>
      <c r="C13889" s="65">
        <v>11</v>
      </c>
      <c r="D13889" t="s">
        <v>237</v>
      </c>
      <c r="E13889" s="65">
        <v>1</v>
      </c>
      <c r="F13889" t="s">
        <v>327</v>
      </c>
      <c r="G13889" t="s">
        <v>328</v>
      </c>
      <c r="H13889" t="s">
        <v>325</v>
      </c>
      <c r="I13889" t="s">
        <v>326</v>
      </c>
      <c r="J13889" s="65">
        <v>0</v>
      </c>
      <c r="K13889" t="str">
        <f t="shared" si="508"/>
        <v>39VI3100HLZM</v>
      </c>
      <c r="L13889">
        <f t="shared" si="509"/>
        <v>0</v>
      </c>
    </row>
    <row r="13890" spans="1:12">
      <c r="A13890" s="65">
        <v>39</v>
      </c>
      <c r="B13890" t="s">
        <v>401</v>
      </c>
      <c r="C13890" s="65">
        <v>11</v>
      </c>
      <c r="D13890" t="s">
        <v>237</v>
      </c>
      <c r="E13890" s="65">
        <v>1</v>
      </c>
      <c r="F13890" t="s">
        <v>329</v>
      </c>
      <c r="G13890" t="s">
        <v>330</v>
      </c>
      <c r="H13890" t="s">
        <v>325</v>
      </c>
      <c r="I13890" t="s">
        <v>326</v>
      </c>
      <c r="J13890" s="65">
        <v>0</v>
      </c>
      <c r="K13890" t="str">
        <f t="shared" si="508"/>
        <v>39VI3200HLZM</v>
      </c>
      <c r="L13890">
        <f t="shared" si="509"/>
        <v>0</v>
      </c>
    </row>
    <row r="13891" spans="1:12">
      <c r="A13891" s="65">
        <v>39</v>
      </c>
      <c r="B13891" t="s">
        <v>401</v>
      </c>
      <c r="C13891" s="65">
        <v>11</v>
      </c>
      <c r="D13891" t="s">
        <v>237</v>
      </c>
      <c r="E13891" s="65">
        <v>1</v>
      </c>
      <c r="F13891" t="s">
        <v>331</v>
      </c>
      <c r="G13891" t="s">
        <v>332</v>
      </c>
      <c r="H13891" t="s">
        <v>325</v>
      </c>
      <c r="I13891" t="s">
        <v>326</v>
      </c>
      <c r="J13891" s="65">
        <v>0</v>
      </c>
      <c r="K13891" t="str">
        <f t="shared" si="508"/>
        <v>39VI3300HLZM</v>
      </c>
      <c r="L13891">
        <f t="shared" si="509"/>
        <v>0</v>
      </c>
    </row>
    <row r="13892" spans="1:12">
      <c r="A13892" s="65">
        <v>39</v>
      </c>
      <c r="B13892" t="s">
        <v>401</v>
      </c>
      <c r="C13892" s="65">
        <v>11</v>
      </c>
      <c r="D13892" t="s">
        <v>237</v>
      </c>
      <c r="E13892" s="65">
        <v>1</v>
      </c>
      <c r="F13892" t="s">
        <v>333</v>
      </c>
      <c r="G13892" t="s">
        <v>334</v>
      </c>
      <c r="H13892" t="s">
        <v>325</v>
      </c>
      <c r="I13892" t="s">
        <v>326</v>
      </c>
      <c r="J13892" s="65">
        <v>0</v>
      </c>
      <c r="K13892" t="str">
        <f t="shared" si="508"/>
        <v>39VI3400HLZM</v>
      </c>
      <c r="L13892">
        <f t="shared" si="509"/>
        <v>0</v>
      </c>
    </row>
    <row r="13893" spans="1:12">
      <c r="A13893" s="65">
        <v>39</v>
      </c>
      <c r="B13893" t="s">
        <v>401</v>
      </c>
      <c r="C13893" s="65">
        <v>11</v>
      </c>
      <c r="D13893" t="s">
        <v>237</v>
      </c>
      <c r="E13893" s="65">
        <v>1</v>
      </c>
      <c r="F13893" t="s">
        <v>335</v>
      </c>
      <c r="G13893" t="s">
        <v>336</v>
      </c>
      <c r="H13893" t="s">
        <v>337</v>
      </c>
      <c r="I13893" t="s">
        <v>338</v>
      </c>
      <c r="J13893" s="65">
        <v>0</v>
      </c>
      <c r="K13893" t="str">
        <f t="shared" si="508"/>
        <v>39VI4000PRUP</v>
      </c>
      <c r="L13893">
        <f t="shared" si="509"/>
        <v>0</v>
      </c>
    </row>
    <row r="13894" spans="1:12">
      <c r="A13894" s="65">
        <v>39</v>
      </c>
      <c r="B13894" t="s">
        <v>401</v>
      </c>
      <c r="C13894" s="65">
        <v>11</v>
      </c>
      <c r="D13894" t="s">
        <v>237</v>
      </c>
      <c r="E13894" s="65">
        <v>1</v>
      </c>
      <c r="F13894" t="s">
        <v>339</v>
      </c>
      <c r="G13894" t="s">
        <v>340</v>
      </c>
      <c r="H13894" t="s">
        <v>341</v>
      </c>
      <c r="I13894" t="s">
        <v>67</v>
      </c>
      <c r="J13894" s="65">
        <v>122</v>
      </c>
      <c r="K13894" t="str">
        <f t="shared" si="508"/>
        <v>39VI5100SUPF</v>
      </c>
      <c r="L13894">
        <f t="shared" si="509"/>
        <v>122</v>
      </c>
    </row>
    <row r="13895" spans="1:12">
      <c r="A13895" s="65">
        <v>39</v>
      </c>
      <c r="B13895" t="s">
        <v>401</v>
      </c>
      <c r="C13895" s="65">
        <v>11</v>
      </c>
      <c r="D13895" t="s">
        <v>237</v>
      </c>
      <c r="E13895" s="65">
        <v>1</v>
      </c>
      <c r="F13895" t="s">
        <v>339</v>
      </c>
      <c r="G13895" t="s">
        <v>340</v>
      </c>
      <c r="H13895" t="s">
        <v>343</v>
      </c>
      <c r="I13895" t="s">
        <v>344</v>
      </c>
      <c r="J13895" s="65">
        <v>122</v>
      </c>
      <c r="K13895" t="str">
        <f t="shared" si="508"/>
        <v>39VI5100SUPR</v>
      </c>
      <c r="L13895">
        <f t="shared" si="509"/>
        <v>122</v>
      </c>
    </row>
    <row r="13896" spans="1:12">
      <c r="A13896" s="65">
        <v>39</v>
      </c>
      <c r="B13896" t="s">
        <v>401</v>
      </c>
      <c r="C13896" s="65">
        <v>11</v>
      </c>
      <c r="D13896" t="s">
        <v>237</v>
      </c>
      <c r="E13896" s="65">
        <v>1</v>
      </c>
      <c r="F13896" t="s">
        <v>339</v>
      </c>
      <c r="G13896" t="s">
        <v>340</v>
      </c>
      <c r="H13896" t="s">
        <v>342</v>
      </c>
      <c r="I13896" t="s">
        <v>68</v>
      </c>
      <c r="J13896" s="65">
        <v>376</v>
      </c>
      <c r="K13896" t="str">
        <f t="shared" si="508"/>
        <v>39VI5100PROD</v>
      </c>
      <c r="L13896">
        <f t="shared" si="509"/>
        <v>376</v>
      </c>
    </row>
    <row r="13897" spans="1:12">
      <c r="A13897" s="65">
        <v>39</v>
      </c>
      <c r="B13897" t="s">
        <v>401</v>
      </c>
      <c r="C13897" s="65">
        <v>11</v>
      </c>
      <c r="D13897" t="s">
        <v>237</v>
      </c>
      <c r="E13897" s="65">
        <v>1</v>
      </c>
      <c r="F13897" t="s">
        <v>345</v>
      </c>
      <c r="G13897" t="s">
        <v>346</v>
      </c>
      <c r="H13897" t="s">
        <v>341</v>
      </c>
      <c r="I13897" t="s">
        <v>67</v>
      </c>
      <c r="J13897" s="65">
        <v>0</v>
      </c>
      <c r="K13897" t="str">
        <f t="shared" si="508"/>
        <v>39VI5110SUPF</v>
      </c>
      <c r="L13897">
        <f t="shared" si="509"/>
        <v>0</v>
      </c>
    </row>
    <row r="13898" spans="1:12">
      <c r="A13898" s="65">
        <v>39</v>
      </c>
      <c r="B13898" t="s">
        <v>401</v>
      </c>
      <c r="C13898" s="65">
        <v>11</v>
      </c>
      <c r="D13898" t="s">
        <v>237</v>
      </c>
      <c r="E13898" s="65">
        <v>1</v>
      </c>
      <c r="F13898" t="s">
        <v>345</v>
      </c>
      <c r="G13898" t="s">
        <v>346</v>
      </c>
      <c r="H13898" t="s">
        <v>343</v>
      </c>
      <c r="I13898" t="s">
        <v>344</v>
      </c>
      <c r="J13898" s="65">
        <v>0</v>
      </c>
      <c r="K13898" t="str">
        <f t="shared" si="508"/>
        <v>39VI5110SUPR</v>
      </c>
      <c r="L13898">
        <f t="shared" si="509"/>
        <v>0</v>
      </c>
    </row>
    <row r="13899" spans="1:12">
      <c r="A13899" s="65">
        <v>39</v>
      </c>
      <c r="B13899" t="s">
        <v>401</v>
      </c>
      <c r="C13899" s="65">
        <v>11</v>
      </c>
      <c r="D13899" t="s">
        <v>237</v>
      </c>
      <c r="E13899" s="65">
        <v>1</v>
      </c>
      <c r="F13899" t="s">
        <v>345</v>
      </c>
      <c r="G13899" t="s">
        <v>346</v>
      </c>
      <c r="H13899" t="s">
        <v>342</v>
      </c>
      <c r="I13899" t="s">
        <v>68</v>
      </c>
      <c r="J13899" s="65">
        <v>0</v>
      </c>
      <c r="K13899" t="str">
        <f t="shared" si="508"/>
        <v>39VI5110PROD</v>
      </c>
      <c r="L13899">
        <f t="shared" si="509"/>
        <v>0</v>
      </c>
    </row>
    <row r="13900" spans="1:12">
      <c r="A13900" s="65">
        <v>39</v>
      </c>
      <c r="B13900" t="s">
        <v>401</v>
      </c>
      <c r="C13900" s="65">
        <v>11</v>
      </c>
      <c r="D13900" t="s">
        <v>237</v>
      </c>
      <c r="E13900" s="65">
        <v>1</v>
      </c>
      <c r="F13900" t="s">
        <v>347</v>
      </c>
      <c r="G13900" t="s">
        <v>348</v>
      </c>
      <c r="H13900" t="s">
        <v>342</v>
      </c>
      <c r="I13900" t="s">
        <v>68</v>
      </c>
      <c r="J13900" s="65">
        <v>324</v>
      </c>
      <c r="K13900" t="str">
        <f t="shared" si="508"/>
        <v>39VI5120PROD</v>
      </c>
      <c r="L13900">
        <f t="shared" si="509"/>
        <v>324</v>
      </c>
    </row>
    <row r="13901" spans="1:12">
      <c r="A13901" s="65">
        <v>39</v>
      </c>
      <c r="B13901" t="s">
        <v>401</v>
      </c>
      <c r="C13901" s="65">
        <v>11</v>
      </c>
      <c r="D13901" t="s">
        <v>237</v>
      </c>
      <c r="E13901" s="65">
        <v>1</v>
      </c>
      <c r="F13901" t="s">
        <v>347</v>
      </c>
      <c r="G13901" t="s">
        <v>348</v>
      </c>
      <c r="H13901" t="s">
        <v>343</v>
      </c>
      <c r="I13901" t="s">
        <v>344</v>
      </c>
      <c r="J13901" s="65">
        <v>108</v>
      </c>
      <c r="K13901" t="str">
        <f t="shared" si="508"/>
        <v>39VI5120SUPR</v>
      </c>
      <c r="L13901">
        <f t="shared" si="509"/>
        <v>108</v>
      </c>
    </row>
    <row r="13902" spans="1:12">
      <c r="A13902" s="65">
        <v>39</v>
      </c>
      <c r="B13902" t="s">
        <v>401</v>
      </c>
      <c r="C13902" s="65">
        <v>11</v>
      </c>
      <c r="D13902" t="s">
        <v>237</v>
      </c>
      <c r="E13902" s="65">
        <v>1</v>
      </c>
      <c r="F13902" t="s">
        <v>347</v>
      </c>
      <c r="G13902" t="s">
        <v>348</v>
      </c>
      <c r="H13902" t="s">
        <v>341</v>
      </c>
      <c r="I13902" t="s">
        <v>67</v>
      </c>
      <c r="J13902" s="65">
        <v>108</v>
      </c>
      <c r="K13902" t="str">
        <f t="shared" si="508"/>
        <v>39VI5120SUPF</v>
      </c>
      <c r="L13902">
        <f t="shared" si="509"/>
        <v>108</v>
      </c>
    </row>
    <row r="13903" spans="1:12">
      <c r="A13903" s="65">
        <v>39</v>
      </c>
      <c r="B13903" t="s">
        <v>401</v>
      </c>
      <c r="C13903" s="65">
        <v>11</v>
      </c>
      <c r="D13903" t="s">
        <v>237</v>
      </c>
      <c r="E13903" s="65">
        <v>1</v>
      </c>
      <c r="F13903" t="s">
        <v>349</v>
      </c>
      <c r="G13903" t="s">
        <v>350</v>
      </c>
      <c r="H13903" t="s">
        <v>343</v>
      </c>
      <c r="I13903" t="s">
        <v>344</v>
      </c>
      <c r="J13903" s="65">
        <v>14</v>
      </c>
      <c r="K13903" t="str">
        <f t="shared" si="508"/>
        <v>39VI5130SUPR</v>
      </c>
      <c r="L13903">
        <f t="shared" si="509"/>
        <v>14</v>
      </c>
    </row>
    <row r="13904" spans="1:12">
      <c r="A13904" s="65">
        <v>39</v>
      </c>
      <c r="B13904" t="s">
        <v>401</v>
      </c>
      <c r="C13904" s="65">
        <v>11</v>
      </c>
      <c r="D13904" t="s">
        <v>237</v>
      </c>
      <c r="E13904" s="65">
        <v>1</v>
      </c>
      <c r="F13904" t="s">
        <v>349</v>
      </c>
      <c r="G13904" t="s">
        <v>350</v>
      </c>
      <c r="H13904" t="s">
        <v>341</v>
      </c>
      <c r="I13904" t="s">
        <v>67</v>
      </c>
      <c r="J13904" s="65">
        <v>14</v>
      </c>
      <c r="K13904" t="str">
        <f t="shared" si="508"/>
        <v>39VI5130SUPF</v>
      </c>
      <c r="L13904">
        <f t="shared" si="509"/>
        <v>14</v>
      </c>
    </row>
    <row r="13905" spans="1:12">
      <c r="A13905" s="65">
        <v>39</v>
      </c>
      <c r="B13905" t="s">
        <v>401</v>
      </c>
      <c r="C13905" s="65">
        <v>11</v>
      </c>
      <c r="D13905" t="s">
        <v>237</v>
      </c>
      <c r="E13905" s="65">
        <v>1</v>
      </c>
      <c r="F13905" t="s">
        <v>349</v>
      </c>
      <c r="G13905" t="s">
        <v>350</v>
      </c>
      <c r="H13905" t="s">
        <v>342</v>
      </c>
      <c r="I13905" t="s">
        <v>68</v>
      </c>
      <c r="J13905" s="65">
        <v>52</v>
      </c>
      <c r="K13905" t="str">
        <f t="shared" si="508"/>
        <v>39VI5130PROD</v>
      </c>
      <c r="L13905">
        <f t="shared" si="509"/>
        <v>52</v>
      </c>
    </row>
    <row r="13906" spans="1:12">
      <c r="A13906" s="65">
        <v>39</v>
      </c>
      <c r="B13906" t="s">
        <v>401</v>
      </c>
      <c r="C13906" s="65">
        <v>11</v>
      </c>
      <c r="D13906" t="s">
        <v>237</v>
      </c>
      <c r="E13906" s="65">
        <v>1</v>
      </c>
      <c r="F13906" t="s">
        <v>351</v>
      </c>
      <c r="G13906" t="s">
        <v>352</v>
      </c>
      <c r="H13906" t="s">
        <v>342</v>
      </c>
      <c r="I13906" t="s">
        <v>68</v>
      </c>
      <c r="J13906" s="65">
        <v>0</v>
      </c>
      <c r="K13906" t="str">
        <f t="shared" si="508"/>
        <v>39VI5190PROD</v>
      </c>
      <c r="L13906">
        <f t="shared" si="509"/>
        <v>0</v>
      </c>
    </row>
    <row r="13907" spans="1:12">
      <c r="A13907" s="65">
        <v>39</v>
      </c>
      <c r="B13907" t="s">
        <v>401</v>
      </c>
      <c r="C13907" s="65">
        <v>11</v>
      </c>
      <c r="D13907" t="s">
        <v>237</v>
      </c>
      <c r="E13907" s="65">
        <v>1</v>
      </c>
      <c r="F13907" t="s">
        <v>351</v>
      </c>
      <c r="G13907" t="s">
        <v>352</v>
      </c>
      <c r="H13907" t="s">
        <v>343</v>
      </c>
      <c r="I13907" t="s">
        <v>344</v>
      </c>
      <c r="J13907" s="65">
        <v>0</v>
      </c>
      <c r="K13907" t="str">
        <f t="shared" si="508"/>
        <v>39VI5190SUPR</v>
      </c>
      <c r="L13907">
        <f t="shared" si="509"/>
        <v>0</v>
      </c>
    </row>
    <row r="13908" spans="1:12">
      <c r="A13908" s="65">
        <v>39</v>
      </c>
      <c r="B13908" t="s">
        <v>401</v>
      </c>
      <c r="C13908" s="65">
        <v>11</v>
      </c>
      <c r="D13908" t="s">
        <v>237</v>
      </c>
      <c r="E13908" s="65">
        <v>1</v>
      </c>
      <c r="F13908" t="s">
        <v>351</v>
      </c>
      <c r="G13908" t="s">
        <v>352</v>
      </c>
      <c r="H13908" t="s">
        <v>341</v>
      </c>
      <c r="I13908" t="s">
        <v>67</v>
      </c>
      <c r="J13908" s="65">
        <v>0</v>
      </c>
      <c r="K13908" t="str">
        <f t="shared" si="508"/>
        <v>39VI5190SUPF</v>
      </c>
      <c r="L13908">
        <f t="shared" si="509"/>
        <v>0</v>
      </c>
    </row>
    <row r="13909" spans="1:12">
      <c r="A13909" s="65">
        <v>39</v>
      </c>
      <c r="B13909" t="s">
        <v>401</v>
      </c>
      <c r="C13909" s="65">
        <v>11</v>
      </c>
      <c r="D13909" t="s">
        <v>237</v>
      </c>
      <c r="E13909" s="65">
        <v>1</v>
      </c>
      <c r="F13909" t="s">
        <v>353</v>
      </c>
      <c r="G13909" t="s">
        <v>354</v>
      </c>
      <c r="H13909" t="s">
        <v>343</v>
      </c>
      <c r="I13909" t="s">
        <v>344</v>
      </c>
      <c r="J13909" s="65">
        <v>0</v>
      </c>
      <c r="K13909" t="str">
        <f t="shared" si="508"/>
        <v>39VI5200SUPR</v>
      </c>
      <c r="L13909">
        <f t="shared" si="509"/>
        <v>0</v>
      </c>
    </row>
    <row r="13910" spans="1:12">
      <c r="A13910" s="65">
        <v>39</v>
      </c>
      <c r="B13910" t="s">
        <v>401</v>
      </c>
      <c r="C13910" s="65">
        <v>11</v>
      </c>
      <c r="D13910" t="s">
        <v>237</v>
      </c>
      <c r="E13910" s="65">
        <v>1</v>
      </c>
      <c r="F13910" t="s">
        <v>353</v>
      </c>
      <c r="G13910" t="s">
        <v>354</v>
      </c>
      <c r="H13910" t="s">
        <v>341</v>
      </c>
      <c r="I13910" t="s">
        <v>67</v>
      </c>
      <c r="J13910" s="65">
        <v>0</v>
      </c>
      <c r="K13910" t="str">
        <f t="shared" si="508"/>
        <v>39VI5200SUPF</v>
      </c>
      <c r="L13910">
        <f t="shared" si="509"/>
        <v>0</v>
      </c>
    </row>
    <row r="13911" spans="1:12">
      <c r="A13911" s="65">
        <v>39</v>
      </c>
      <c r="B13911" t="s">
        <v>401</v>
      </c>
      <c r="C13911" s="65">
        <v>11</v>
      </c>
      <c r="D13911" t="s">
        <v>237</v>
      </c>
      <c r="E13911" s="65">
        <v>1</v>
      </c>
      <c r="F13911" t="s">
        <v>353</v>
      </c>
      <c r="G13911" t="s">
        <v>354</v>
      </c>
      <c r="H13911" t="s">
        <v>342</v>
      </c>
      <c r="I13911" t="s">
        <v>68</v>
      </c>
      <c r="J13911" s="65">
        <v>0</v>
      </c>
      <c r="K13911" t="str">
        <f t="shared" si="508"/>
        <v>39VI5200PROD</v>
      </c>
      <c r="L13911">
        <f t="shared" si="509"/>
        <v>0</v>
      </c>
    </row>
    <row r="13912" spans="1:12">
      <c r="A13912" s="65">
        <v>39</v>
      </c>
      <c r="B13912" t="s">
        <v>401</v>
      </c>
      <c r="C13912" s="65">
        <v>11</v>
      </c>
      <c r="D13912" t="s">
        <v>237</v>
      </c>
      <c r="E13912" s="65">
        <v>1</v>
      </c>
      <c r="F13912" t="s">
        <v>355</v>
      </c>
      <c r="G13912" t="s">
        <v>356</v>
      </c>
      <c r="H13912" t="s">
        <v>342</v>
      </c>
      <c r="I13912" t="s">
        <v>68</v>
      </c>
      <c r="J13912" s="65">
        <v>0</v>
      </c>
      <c r="K13912" t="str">
        <f t="shared" si="508"/>
        <v>39VI5300PROD</v>
      </c>
      <c r="L13912">
        <f t="shared" si="509"/>
        <v>0</v>
      </c>
    </row>
    <row r="13913" spans="1:12">
      <c r="A13913" s="65">
        <v>39</v>
      </c>
      <c r="B13913" t="s">
        <v>401</v>
      </c>
      <c r="C13913" s="65">
        <v>11</v>
      </c>
      <c r="D13913" t="s">
        <v>237</v>
      </c>
      <c r="E13913" s="65">
        <v>1</v>
      </c>
      <c r="F13913" t="s">
        <v>355</v>
      </c>
      <c r="G13913" t="s">
        <v>356</v>
      </c>
      <c r="H13913" t="s">
        <v>341</v>
      </c>
      <c r="I13913" t="s">
        <v>67</v>
      </c>
      <c r="J13913" s="65">
        <v>0</v>
      </c>
      <c r="K13913" t="str">
        <f t="shared" si="508"/>
        <v>39VI5300SUPF</v>
      </c>
      <c r="L13913">
        <f t="shared" si="509"/>
        <v>0</v>
      </c>
    </row>
    <row r="13914" spans="1:12">
      <c r="A13914" s="65">
        <v>39</v>
      </c>
      <c r="B13914" t="s">
        <v>401</v>
      </c>
      <c r="C13914" s="65">
        <v>11</v>
      </c>
      <c r="D13914" t="s">
        <v>237</v>
      </c>
      <c r="E13914" s="65">
        <v>1</v>
      </c>
      <c r="F13914" t="s">
        <v>355</v>
      </c>
      <c r="G13914" t="s">
        <v>356</v>
      </c>
      <c r="H13914" t="s">
        <v>343</v>
      </c>
      <c r="I13914" t="s">
        <v>344</v>
      </c>
      <c r="J13914" s="65">
        <v>0</v>
      </c>
      <c r="K13914" t="str">
        <f t="shared" si="508"/>
        <v>39VI5300SUPR</v>
      </c>
      <c r="L13914">
        <f t="shared" si="509"/>
        <v>0</v>
      </c>
    </row>
    <row r="13915" spans="1:12">
      <c r="A13915" s="65">
        <v>39</v>
      </c>
      <c r="B13915" t="s">
        <v>401</v>
      </c>
      <c r="C13915" s="65">
        <v>11</v>
      </c>
      <c r="D13915" t="s">
        <v>237</v>
      </c>
      <c r="E13915" s="65">
        <v>1</v>
      </c>
      <c r="F13915" t="s">
        <v>357</v>
      </c>
      <c r="G13915" t="s">
        <v>358</v>
      </c>
      <c r="H13915" t="s">
        <v>343</v>
      </c>
      <c r="I13915" t="s">
        <v>344</v>
      </c>
      <c r="J13915" s="65">
        <v>0</v>
      </c>
      <c r="K13915" t="str">
        <f t="shared" si="508"/>
        <v>39VI5900SUPR</v>
      </c>
      <c r="L13915">
        <f t="shared" si="509"/>
        <v>0</v>
      </c>
    </row>
    <row r="13916" spans="1:12">
      <c r="A13916" s="65">
        <v>39</v>
      </c>
      <c r="B13916" t="s">
        <v>401</v>
      </c>
      <c r="C13916" s="65">
        <v>11</v>
      </c>
      <c r="D13916" t="s">
        <v>237</v>
      </c>
      <c r="E13916" s="65">
        <v>1</v>
      </c>
      <c r="F13916" t="s">
        <v>357</v>
      </c>
      <c r="G13916" t="s">
        <v>358</v>
      </c>
      <c r="H13916" t="s">
        <v>341</v>
      </c>
      <c r="I13916" t="s">
        <v>67</v>
      </c>
      <c r="J13916" s="65">
        <v>0</v>
      </c>
      <c r="K13916" t="str">
        <f t="shared" si="508"/>
        <v>39VI5900SUPF</v>
      </c>
      <c r="L13916">
        <f t="shared" si="509"/>
        <v>0</v>
      </c>
    </row>
    <row r="13917" spans="1:12">
      <c r="A13917" s="65">
        <v>39</v>
      </c>
      <c r="B13917" t="s">
        <v>401</v>
      </c>
      <c r="C13917" s="65">
        <v>11</v>
      </c>
      <c r="D13917" t="s">
        <v>237</v>
      </c>
      <c r="E13917" s="65">
        <v>1</v>
      </c>
      <c r="F13917" t="s">
        <v>357</v>
      </c>
      <c r="G13917" t="s">
        <v>358</v>
      </c>
      <c r="H13917" t="s">
        <v>342</v>
      </c>
      <c r="I13917" t="s">
        <v>68</v>
      </c>
      <c r="J13917" s="65">
        <v>0</v>
      </c>
      <c r="K13917" t="str">
        <f t="shared" si="508"/>
        <v>39VI5900PROD</v>
      </c>
      <c r="L13917">
        <f t="shared" si="509"/>
        <v>0</v>
      </c>
    </row>
    <row r="13918" spans="1:12">
      <c r="A13918" s="65">
        <v>39</v>
      </c>
      <c r="B13918" t="s">
        <v>401</v>
      </c>
      <c r="C13918" s="65">
        <v>11</v>
      </c>
      <c r="D13918" t="s">
        <v>237</v>
      </c>
      <c r="E13918" s="65">
        <v>1</v>
      </c>
      <c r="F13918" t="s">
        <v>359</v>
      </c>
      <c r="G13918" t="s">
        <v>360</v>
      </c>
      <c r="H13918" t="s">
        <v>369</v>
      </c>
      <c r="I13918" t="s">
        <v>370</v>
      </c>
      <c r="J13918" s="65">
        <v>0</v>
      </c>
      <c r="K13918" t="str">
        <f t="shared" si="508"/>
        <v>39VI6100DONP</v>
      </c>
      <c r="L13918">
        <f t="shared" si="509"/>
        <v>0</v>
      </c>
    </row>
    <row r="13919" spans="1:12">
      <c r="A13919" s="65">
        <v>39</v>
      </c>
      <c r="B13919" t="s">
        <v>401</v>
      </c>
      <c r="C13919" s="65">
        <v>11</v>
      </c>
      <c r="D13919" t="s">
        <v>237</v>
      </c>
      <c r="E13919" s="65">
        <v>1</v>
      </c>
      <c r="F13919" t="s">
        <v>359</v>
      </c>
      <c r="G13919" t="s">
        <v>360</v>
      </c>
      <c r="H13919" t="s">
        <v>371</v>
      </c>
      <c r="I13919" t="s">
        <v>372</v>
      </c>
      <c r="J13919" s="65">
        <v>0</v>
      </c>
      <c r="K13919" t="str">
        <f t="shared" si="508"/>
        <v>39VI6100DOPR</v>
      </c>
      <c r="L13919">
        <f t="shared" si="509"/>
        <v>0</v>
      </c>
    </row>
    <row r="13920" spans="1:12">
      <c r="A13920" s="65">
        <v>39</v>
      </c>
      <c r="B13920" t="s">
        <v>401</v>
      </c>
      <c r="C13920" s="65">
        <v>11</v>
      </c>
      <c r="D13920" t="s">
        <v>237</v>
      </c>
      <c r="E13920" s="65">
        <v>1</v>
      </c>
      <c r="F13920" t="s">
        <v>359</v>
      </c>
      <c r="G13920" t="s">
        <v>360</v>
      </c>
      <c r="H13920" t="s">
        <v>367</v>
      </c>
      <c r="I13920" t="s">
        <v>368</v>
      </c>
      <c r="J13920" s="65">
        <v>0</v>
      </c>
      <c r="K13920" t="str">
        <f t="shared" si="508"/>
        <v>39VI6100DOTO</v>
      </c>
      <c r="L13920">
        <f t="shared" si="509"/>
        <v>0</v>
      </c>
    </row>
    <row r="13921" spans="1:12">
      <c r="A13921" s="65">
        <v>39</v>
      </c>
      <c r="B13921" t="s">
        <v>401</v>
      </c>
      <c r="C13921" s="65">
        <v>11</v>
      </c>
      <c r="D13921" t="s">
        <v>237</v>
      </c>
      <c r="E13921" s="65">
        <v>1</v>
      </c>
      <c r="F13921" t="s">
        <v>359</v>
      </c>
      <c r="G13921" t="s">
        <v>360</v>
      </c>
      <c r="H13921" t="s">
        <v>361</v>
      </c>
      <c r="I13921" t="s">
        <v>362</v>
      </c>
      <c r="J13921" s="65">
        <v>0</v>
      </c>
      <c r="K13921" t="str">
        <f t="shared" si="508"/>
        <v>39VI6100LDNP</v>
      </c>
      <c r="L13921">
        <f t="shared" si="509"/>
        <v>0</v>
      </c>
    </row>
    <row r="13922" spans="1:12">
      <c r="A13922" s="65">
        <v>39</v>
      </c>
      <c r="B13922" t="s">
        <v>401</v>
      </c>
      <c r="C13922" s="65">
        <v>11</v>
      </c>
      <c r="D13922" t="s">
        <v>237</v>
      </c>
      <c r="E13922" s="65">
        <v>1</v>
      </c>
      <c r="F13922" t="s">
        <v>359</v>
      </c>
      <c r="G13922" t="s">
        <v>360</v>
      </c>
      <c r="H13922" t="s">
        <v>365</v>
      </c>
      <c r="I13922" t="s">
        <v>366</v>
      </c>
      <c r="J13922" s="65">
        <v>123</v>
      </c>
      <c r="K13922" t="str">
        <f t="shared" si="508"/>
        <v>39VI6100LDPR</v>
      </c>
      <c r="L13922">
        <f t="shared" si="509"/>
        <v>123</v>
      </c>
    </row>
    <row r="13923" spans="1:12">
      <c r="A13923" s="65">
        <v>39</v>
      </c>
      <c r="B13923" t="s">
        <v>401</v>
      </c>
      <c r="C13923" s="65">
        <v>11</v>
      </c>
      <c r="D13923" t="s">
        <v>237</v>
      </c>
      <c r="E13923" s="65">
        <v>1</v>
      </c>
      <c r="F13923" t="s">
        <v>359</v>
      </c>
      <c r="G13923" t="s">
        <v>360</v>
      </c>
      <c r="H13923" t="s">
        <v>363</v>
      </c>
      <c r="I13923" t="s">
        <v>364</v>
      </c>
      <c r="J13923" s="65">
        <v>123</v>
      </c>
      <c r="K13923" t="str">
        <f t="shared" si="508"/>
        <v>39VI6100LDTO</v>
      </c>
      <c r="L13923">
        <f t="shared" si="509"/>
        <v>123</v>
      </c>
    </row>
    <row r="13924" spans="1:12">
      <c r="A13924" s="65">
        <v>39</v>
      </c>
      <c r="B13924" t="s">
        <v>401</v>
      </c>
      <c r="C13924" s="65">
        <v>11</v>
      </c>
      <c r="D13924" t="s">
        <v>237</v>
      </c>
      <c r="E13924" s="65">
        <v>1</v>
      </c>
      <c r="F13924" t="s">
        <v>373</v>
      </c>
      <c r="G13924" t="s">
        <v>227</v>
      </c>
      <c r="H13924" t="s">
        <v>361</v>
      </c>
      <c r="I13924" t="s">
        <v>362</v>
      </c>
      <c r="J13924" s="65">
        <v>0</v>
      </c>
      <c r="K13924" t="str">
        <f t="shared" si="508"/>
        <v>39VI6200LDNP</v>
      </c>
      <c r="L13924">
        <f t="shared" si="509"/>
        <v>0</v>
      </c>
    </row>
    <row r="13925" spans="1:12">
      <c r="A13925" s="65">
        <v>39</v>
      </c>
      <c r="B13925" t="s">
        <v>401</v>
      </c>
      <c r="C13925" s="65">
        <v>11</v>
      </c>
      <c r="D13925" t="s">
        <v>237</v>
      </c>
      <c r="E13925" s="65">
        <v>1</v>
      </c>
      <c r="F13925" t="s">
        <v>373</v>
      </c>
      <c r="G13925" t="s">
        <v>227</v>
      </c>
      <c r="H13925" t="s">
        <v>369</v>
      </c>
      <c r="I13925" t="s">
        <v>370</v>
      </c>
      <c r="J13925" s="65">
        <v>0</v>
      </c>
      <c r="K13925" t="str">
        <f t="shared" si="508"/>
        <v>39VI6200DONP</v>
      </c>
      <c r="L13925">
        <f t="shared" si="509"/>
        <v>0</v>
      </c>
    </row>
    <row r="13926" spans="1:12">
      <c r="A13926" s="65">
        <v>39</v>
      </c>
      <c r="B13926" t="s">
        <v>401</v>
      </c>
      <c r="C13926" s="65">
        <v>11</v>
      </c>
      <c r="D13926" t="s">
        <v>237</v>
      </c>
      <c r="E13926" s="65">
        <v>1</v>
      </c>
      <c r="F13926" t="s">
        <v>373</v>
      </c>
      <c r="G13926" t="s">
        <v>227</v>
      </c>
      <c r="H13926" t="s">
        <v>363</v>
      </c>
      <c r="I13926" t="s">
        <v>364</v>
      </c>
      <c r="J13926" s="65">
        <v>0</v>
      </c>
      <c r="K13926" t="str">
        <f t="shared" si="508"/>
        <v>39VI6200LDTO</v>
      </c>
      <c r="L13926">
        <f t="shared" si="509"/>
        <v>0</v>
      </c>
    </row>
    <row r="13927" spans="1:12">
      <c r="A13927" s="65">
        <v>39</v>
      </c>
      <c r="B13927" t="s">
        <v>401</v>
      </c>
      <c r="C13927" s="65">
        <v>11</v>
      </c>
      <c r="D13927" t="s">
        <v>237</v>
      </c>
      <c r="E13927" s="65">
        <v>1</v>
      </c>
      <c r="F13927" t="s">
        <v>373</v>
      </c>
      <c r="G13927" t="s">
        <v>227</v>
      </c>
      <c r="H13927" t="s">
        <v>367</v>
      </c>
      <c r="I13927" t="s">
        <v>368</v>
      </c>
      <c r="J13927" s="65">
        <v>0</v>
      </c>
      <c r="K13927" t="str">
        <f t="shared" si="508"/>
        <v>39VI6200DOTO</v>
      </c>
      <c r="L13927">
        <f t="shared" si="509"/>
        <v>0</v>
      </c>
    </row>
    <row r="13928" spans="1:12">
      <c r="A13928" s="65">
        <v>39</v>
      </c>
      <c r="B13928" t="s">
        <v>401</v>
      </c>
      <c r="C13928" s="65">
        <v>11</v>
      </c>
      <c r="D13928" t="s">
        <v>237</v>
      </c>
      <c r="E13928" s="65">
        <v>1</v>
      </c>
      <c r="F13928" t="s">
        <v>374</v>
      </c>
      <c r="G13928" t="s">
        <v>375</v>
      </c>
      <c r="H13928" t="s">
        <v>369</v>
      </c>
      <c r="I13928" t="s">
        <v>370</v>
      </c>
      <c r="J13928" s="65">
        <v>0</v>
      </c>
      <c r="K13928" t="str">
        <f t="shared" si="508"/>
        <v>39VI6300DONP</v>
      </c>
      <c r="L13928">
        <f t="shared" si="509"/>
        <v>0</v>
      </c>
    </row>
    <row r="13929" spans="1:12">
      <c r="A13929" s="65">
        <v>39</v>
      </c>
      <c r="B13929" t="s">
        <v>401</v>
      </c>
      <c r="C13929" s="65">
        <v>11</v>
      </c>
      <c r="D13929" t="s">
        <v>237</v>
      </c>
      <c r="E13929" s="65">
        <v>1</v>
      </c>
      <c r="F13929" t="s">
        <v>374</v>
      </c>
      <c r="G13929" t="s">
        <v>375</v>
      </c>
      <c r="H13929" t="s">
        <v>363</v>
      </c>
      <c r="I13929" t="s">
        <v>364</v>
      </c>
      <c r="J13929" s="65">
        <v>0</v>
      </c>
      <c r="K13929" t="str">
        <f t="shared" si="508"/>
        <v>39VI6300LDTO</v>
      </c>
      <c r="L13929">
        <f t="shared" si="509"/>
        <v>0</v>
      </c>
    </row>
    <row r="13930" spans="1:12">
      <c r="A13930" s="65">
        <v>39</v>
      </c>
      <c r="B13930" t="s">
        <v>401</v>
      </c>
      <c r="C13930" s="65">
        <v>11</v>
      </c>
      <c r="D13930" t="s">
        <v>237</v>
      </c>
      <c r="E13930" s="65">
        <v>1</v>
      </c>
      <c r="F13930" t="s">
        <v>374</v>
      </c>
      <c r="G13930" t="s">
        <v>375</v>
      </c>
      <c r="H13930" t="s">
        <v>361</v>
      </c>
      <c r="I13930" t="s">
        <v>362</v>
      </c>
      <c r="J13930" s="65">
        <v>0</v>
      </c>
      <c r="K13930" t="str">
        <f t="shared" si="508"/>
        <v>39VI6300LDNP</v>
      </c>
      <c r="L13930">
        <f t="shared" si="509"/>
        <v>0</v>
      </c>
    </row>
    <row r="13931" spans="1:12">
      <c r="A13931" s="65">
        <v>39</v>
      </c>
      <c r="B13931" t="s">
        <v>401</v>
      </c>
      <c r="C13931" s="65">
        <v>11</v>
      </c>
      <c r="D13931" t="s">
        <v>237</v>
      </c>
      <c r="E13931" s="65">
        <v>1</v>
      </c>
      <c r="F13931" t="s">
        <v>374</v>
      </c>
      <c r="G13931" t="s">
        <v>375</v>
      </c>
      <c r="H13931" t="s">
        <v>367</v>
      </c>
      <c r="I13931" t="s">
        <v>368</v>
      </c>
      <c r="J13931" s="65">
        <v>0</v>
      </c>
      <c r="K13931" t="str">
        <f t="shared" si="508"/>
        <v>39VI6300DOTO</v>
      </c>
      <c r="L13931">
        <f t="shared" si="509"/>
        <v>0</v>
      </c>
    </row>
    <row r="13932" spans="1:12">
      <c r="A13932" s="65">
        <v>39</v>
      </c>
      <c r="B13932" t="s">
        <v>401</v>
      </c>
      <c r="C13932" s="65">
        <v>11</v>
      </c>
      <c r="D13932" t="s">
        <v>237</v>
      </c>
      <c r="E13932" s="65">
        <v>1</v>
      </c>
      <c r="F13932" t="s">
        <v>376</v>
      </c>
      <c r="G13932" t="s">
        <v>377</v>
      </c>
      <c r="H13932" t="s">
        <v>367</v>
      </c>
      <c r="I13932" t="s">
        <v>368</v>
      </c>
      <c r="J13932" s="65">
        <v>0</v>
      </c>
      <c r="K13932" t="str">
        <f t="shared" si="508"/>
        <v>39VI6400DOTO</v>
      </c>
      <c r="L13932">
        <f t="shared" si="509"/>
        <v>0</v>
      </c>
    </row>
    <row r="13933" spans="1:12">
      <c r="A13933" s="65">
        <v>39</v>
      </c>
      <c r="B13933" t="s">
        <v>401</v>
      </c>
      <c r="C13933" s="65">
        <v>11</v>
      </c>
      <c r="D13933" t="s">
        <v>237</v>
      </c>
      <c r="E13933" s="65">
        <v>1</v>
      </c>
      <c r="F13933" t="s">
        <v>376</v>
      </c>
      <c r="G13933" t="s">
        <v>377</v>
      </c>
      <c r="H13933" t="s">
        <v>363</v>
      </c>
      <c r="I13933" t="s">
        <v>364</v>
      </c>
      <c r="J13933" s="65">
        <v>0</v>
      </c>
      <c r="K13933" t="str">
        <f t="shared" si="508"/>
        <v>39VI6400LDTO</v>
      </c>
      <c r="L13933">
        <f t="shared" si="509"/>
        <v>0</v>
      </c>
    </row>
    <row r="13934" spans="1:12">
      <c r="A13934" s="65">
        <v>39</v>
      </c>
      <c r="B13934" t="s">
        <v>401</v>
      </c>
      <c r="C13934" s="65">
        <v>11</v>
      </c>
      <c r="D13934" t="s">
        <v>237</v>
      </c>
      <c r="E13934" s="65">
        <v>1</v>
      </c>
      <c r="F13934" t="s">
        <v>376</v>
      </c>
      <c r="G13934" t="s">
        <v>377</v>
      </c>
      <c r="H13934" t="s">
        <v>371</v>
      </c>
      <c r="I13934" t="s">
        <v>372</v>
      </c>
      <c r="J13934" s="65">
        <v>0</v>
      </c>
      <c r="K13934" t="str">
        <f t="shared" si="508"/>
        <v>39VI6400DOPR</v>
      </c>
      <c r="L13934">
        <f t="shared" si="509"/>
        <v>0</v>
      </c>
    </row>
    <row r="13935" spans="1:12">
      <c r="A13935" s="65">
        <v>39</v>
      </c>
      <c r="B13935" t="s">
        <v>401</v>
      </c>
      <c r="C13935" s="65">
        <v>11</v>
      </c>
      <c r="D13935" t="s">
        <v>237</v>
      </c>
      <c r="E13935" s="65">
        <v>1</v>
      </c>
      <c r="F13935" t="s">
        <v>376</v>
      </c>
      <c r="G13935" t="s">
        <v>377</v>
      </c>
      <c r="H13935" t="s">
        <v>365</v>
      </c>
      <c r="I13935" t="s">
        <v>366</v>
      </c>
      <c r="J13935" s="65">
        <v>0</v>
      </c>
      <c r="K13935" t="str">
        <f t="shared" si="508"/>
        <v>39VI6400LDPR</v>
      </c>
      <c r="L13935">
        <f t="shared" si="509"/>
        <v>0</v>
      </c>
    </row>
    <row r="13936" spans="1:12">
      <c r="A13936" s="65">
        <v>39</v>
      </c>
      <c r="B13936" t="s">
        <v>401</v>
      </c>
      <c r="C13936" s="65">
        <v>11</v>
      </c>
      <c r="D13936" t="s">
        <v>237</v>
      </c>
      <c r="E13936" s="65">
        <v>1</v>
      </c>
      <c r="F13936" t="s">
        <v>378</v>
      </c>
      <c r="G13936" t="s">
        <v>379</v>
      </c>
      <c r="H13936" t="s">
        <v>371</v>
      </c>
      <c r="I13936" t="s">
        <v>372</v>
      </c>
      <c r="J13936" s="65">
        <v>0</v>
      </c>
      <c r="K13936" t="str">
        <f t="shared" si="508"/>
        <v>39VI6500DOPR</v>
      </c>
      <c r="L13936">
        <f t="shared" si="509"/>
        <v>0</v>
      </c>
    </row>
    <row r="13937" spans="1:12">
      <c r="A13937" s="65">
        <v>39</v>
      </c>
      <c r="B13937" t="s">
        <v>401</v>
      </c>
      <c r="C13937" s="65">
        <v>11</v>
      </c>
      <c r="D13937" t="s">
        <v>237</v>
      </c>
      <c r="E13937" s="65">
        <v>1</v>
      </c>
      <c r="F13937" t="s">
        <v>378</v>
      </c>
      <c r="G13937" t="s">
        <v>379</v>
      </c>
      <c r="H13937" t="s">
        <v>367</v>
      </c>
      <c r="I13937" t="s">
        <v>368</v>
      </c>
      <c r="J13937" s="65">
        <v>0</v>
      </c>
      <c r="K13937" t="str">
        <f t="shared" si="508"/>
        <v>39VI6500DOTO</v>
      </c>
      <c r="L13937">
        <f t="shared" si="509"/>
        <v>0</v>
      </c>
    </row>
    <row r="13938" spans="1:12">
      <c r="A13938" s="65">
        <v>39</v>
      </c>
      <c r="B13938" t="s">
        <v>401</v>
      </c>
      <c r="C13938" s="65">
        <v>11</v>
      </c>
      <c r="D13938" t="s">
        <v>237</v>
      </c>
      <c r="E13938" s="65">
        <v>1</v>
      </c>
      <c r="F13938" t="s">
        <v>378</v>
      </c>
      <c r="G13938" t="s">
        <v>379</v>
      </c>
      <c r="H13938" t="s">
        <v>363</v>
      </c>
      <c r="I13938" t="s">
        <v>364</v>
      </c>
      <c r="J13938" s="65">
        <v>1</v>
      </c>
      <c r="K13938" t="str">
        <f t="shared" si="508"/>
        <v>39VI6500LDTO</v>
      </c>
      <c r="L13938">
        <f t="shared" si="509"/>
        <v>1</v>
      </c>
    </row>
    <row r="13939" spans="1:12">
      <c r="A13939" s="65">
        <v>39</v>
      </c>
      <c r="B13939" t="s">
        <v>401</v>
      </c>
      <c r="C13939" s="65">
        <v>11</v>
      </c>
      <c r="D13939" t="s">
        <v>237</v>
      </c>
      <c r="E13939" s="65">
        <v>1</v>
      </c>
      <c r="F13939" t="s">
        <v>378</v>
      </c>
      <c r="G13939" t="s">
        <v>379</v>
      </c>
      <c r="H13939" t="s">
        <v>365</v>
      </c>
      <c r="I13939" t="s">
        <v>366</v>
      </c>
      <c r="J13939" s="65">
        <v>1</v>
      </c>
      <c r="K13939" t="str">
        <f t="shared" si="508"/>
        <v>39VI6500LDPR</v>
      </c>
      <c r="L13939">
        <f t="shared" si="509"/>
        <v>1</v>
      </c>
    </row>
    <row r="13940" spans="1:12">
      <c r="A13940" s="65">
        <v>39</v>
      </c>
      <c r="B13940" t="s">
        <v>401</v>
      </c>
      <c r="C13940" s="65">
        <v>11</v>
      </c>
      <c r="D13940" t="s">
        <v>237</v>
      </c>
      <c r="E13940" s="65">
        <v>1</v>
      </c>
      <c r="F13940" t="s">
        <v>380</v>
      </c>
      <c r="G13940" t="s">
        <v>381</v>
      </c>
      <c r="H13940" t="s">
        <v>371</v>
      </c>
      <c r="I13940" t="s">
        <v>372</v>
      </c>
      <c r="J13940" s="65">
        <v>0</v>
      </c>
      <c r="K13940" t="str">
        <f t="shared" si="508"/>
        <v>39VI6600DOPR</v>
      </c>
      <c r="L13940">
        <f t="shared" si="509"/>
        <v>0</v>
      </c>
    </row>
    <row r="13941" spans="1:12">
      <c r="A13941" s="65">
        <v>39</v>
      </c>
      <c r="B13941" t="s">
        <v>401</v>
      </c>
      <c r="C13941" s="65">
        <v>11</v>
      </c>
      <c r="D13941" t="s">
        <v>237</v>
      </c>
      <c r="E13941" s="65">
        <v>1</v>
      </c>
      <c r="F13941" t="s">
        <v>380</v>
      </c>
      <c r="G13941" t="s">
        <v>381</v>
      </c>
      <c r="H13941" t="s">
        <v>369</v>
      </c>
      <c r="I13941" t="s">
        <v>370</v>
      </c>
      <c r="J13941" s="65">
        <v>0</v>
      </c>
      <c r="K13941" t="str">
        <f t="shared" si="508"/>
        <v>39VI6600DONP</v>
      </c>
      <c r="L13941">
        <f t="shared" si="509"/>
        <v>0</v>
      </c>
    </row>
    <row r="13942" spans="1:12">
      <c r="A13942" s="65">
        <v>39</v>
      </c>
      <c r="B13942" t="s">
        <v>401</v>
      </c>
      <c r="C13942" s="65">
        <v>11</v>
      </c>
      <c r="D13942" t="s">
        <v>237</v>
      </c>
      <c r="E13942" s="65">
        <v>1</v>
      </c>
      <c r="F13942" t="s">
        <v>380</v>
      </c>
      <c r="G13942" t="s">
        <v>381</v>
      </c>
      <c r="H13942" t="s">
        <v>365</v>
      </c>
      <c r="I13942" t="s">
        <v>366</v>
      </c>
      <c r="J13942" s="65">
        <v>0</v>
      </c>
      <c r="K13942" t="str">
        <f t="shared" si="508"/>
        <v>39VI6600LDPR</v>
      </c>
      <c r="L13942">
        <f t="shared" si="509"/>
        <v>0</v>
      </c>
    </row>
    <row r="13943" spans="1:12">
      <c r="A13943" s="65">
        <v>39</v>
      </c>
      <c r="B13943" t="s">
        <v>401</v>
      </c>
      <c r="C13943" s="65">
        <v>11</v>
      </c>
      <c r="D13943" t="s">
        <v>237</v>
      </c>
      <c r="E13943" s="65">
        <v>1</v>
      </c>
      <c r="F13943" t="s">
        <v>380</v>
      </c>
      <c r="G13943" t="s">
        <v>381</v>
      </c>
      <c r="H13943" t="s">
        <v>361</v>
      </c>
      <c r="I13943" t="s">
        <v>362</v>
      </c>
      <c r="J13943" s="65">
        <v>0</v>
      </c>
      <c r="K13943" t="str">
        <f t="shared" si="508"/>
        <v>39VI6600LDNP</v>
      </c>
      <c r="L13943">
        <f t="shared" si="509"/>
        <v>0</v>
      </c>
    </row>
    <row r="13944" spans="1:12">
      <c r="A13944" s="65">
        <v>39</v>
      </c>
      <c r="B13944" t="s">
        <v>401</v>
      </c>
      <c r="C13944" s="65">
        <v>11</v>
      </c>
      <c r="D13944" t="s">
        <v>237</v>
      </c>
      <c r="E13944" s="65">
        <v>1</v>
      </c>
      <c r="F13944" t="s">
        <v>382</v>
      </c>
      <c r="G13944" t="s">
        <v>383</v>
      </c>
      <c r="H13944" t="s">
        <v>363</v>
      </c>
      <c r="I13944" t="s">
        <v>364</v>
      </c>
      <c r="J13944" s="65">
        <v>0</v>
      </c>
      <c r="K13944" t="str">
        <f t="shared" si="508"/>
        <v>39VI6710LDTO</v>
      </c>
      <c r="L13944">
        <f t="shared" si="509"/>
        <v>0</v>
      </c>
    </row>
    <row r="13945" spans="1:12">
      <c r="A13945" s="65">
        <v>39</v>
      </c>
      <c r="B13945" t="s">
        <v>401</v>
      </c>
      <c r="C13945" s="65">
        <v>11</v>
      </c>
      <c r="D13945" t="s">
        <v>237</v>
      </c>
      <c r="E13945" s="65">
        <v>1</v>
      </c>
      <c r="F13945" t="s">
        <v>382</v>
      </c>
      <c r="G13945" t="s">
        <v>383</v>
      </c>
      <c r="H13945" t="s">
        <v>371</v>
      </c>
      <c r="I13945" t="s">
        <v>372</v>
      </c>
      <c r="J13945" s="65">
        <v>0</v>
      </c>
      <c r="K13945" t="str">
        <f t="shared" si="508"/>
        <v>39VI6710DOPR</v>
      </c>
      <c r="L13945">
        <f t="shared" si="509"/>
        <v>0</v>
      </c>
    </row>
    <row r="13946" spans="1:12">
      <c r="A13946" s="65">
        <v>39</v>
      </c>
      <c r="B13946" t="s">
        <v>401</v>
      </c>
      <c r="C13946" s="65">
        <v>11</v>
      </c>
      <c r="D13946" t="s">
        <v>237</v>
      </c>
      <c r="E13946" s="65">
        <v>1</v>
      </c>
      <c r="F13946" t="s">
        <v>382</v>
      </c>
      <c r="G13946" t="s">
        <v>383</v>
      </c>
      <c r="H13946" t="s">
        <v>367</v>
      </c>
      <c r="I13946" t="s">
        <v>368</v>
      </c>
      <c r="J13946" s="65">
        <v>0</v>
      </c>
      <c r="K13946" t="str">
        <f t="shared" ref="K13946:K13963" si="510">CONCATENATE(TEXT(A13946,"00"),F13946,H13946)</f>
        <v>39VI6710DOTO</v>
      </c>
      <c r="L13946">
        <f t="shared" ref="L13946:L13963" si="511">J13946</f>
        <v>0</v>
      </c>
    </row>
    <row r="13947" spans="1:12">
      <c r="A13947" s="65">
        <v>39</v>
      </c>
      <c r="B13947" t="s">
        <v>401</v>
      </c>
      <c r="C13947" s="65">
        <v>11</v>
      </c>
      <c r="D13947" t="s">
        <v>237</v>
      </c>
      <c r="E13947" s="65">
        <v>1</v>
      </c>
      <c r="F13947" t="s">
        <v>382</v>
      </c>
      <c r="G13947" t="s">
        <v>383</v>
      </c>
      <c r="H13947" t="s">
        <v>361</v>
      </c>
      <c r="I13947" t="s">
        <v>362</v>
      </c>
      <c r="J13947" s="65">
        <v>0</v>
      </c>
      <c r="K13947" t="str">
        <f t="shared" si="510"/>
        <v>39VI6710LDNP</v>
      </c>
      <c r="L13947">
        <f t="shared" si="511"/>
        <v>0</v>
      </c>
    </row>
    <row r="13948" spans="1:12">
      <c r="A13948" s="65">
        <v>39</v>
      </c>
      <c r="B13948" t="s">
        <v>401</v>
      </c>
      <c r="C13948" s="65">
        <v>11</v>
      </c>
      <c r="D13948" t="s">
        <v>237</v>
      </c>
      <c r="E13948" s="65">
        <v>1</v>
      </c>
      <c r="F13948" t="s">
        <v>382</v>
      </c>
      <c r="G13948" t="s">
        <v>383</v>
      </c>
      <c r="H13948" t="s">
        <v>365</v>
      </c>
      <c r="I13948" t="s">
        <v>366</v>
      </c>
      <c r="J13948" s="65">
        <v>0</v>
      </c>
      <c r="K13948" t="str">
        <f t="shared" si="510"/>
        <v>39VI6710LDPR</v>
      </c>
      <c r="L13948">
        <f t="shared" si="511"/>
        <v>0</v>
      </c>
    </row>
    <row r="13949" spans="1:12">
      <c r="A13949" s="65">
        <v>39</v>
      </c>
      <c r="B13949" t="s">
        <v>401</v>
      </c>
      <c r="C13949" s="65">
        <v>11</v>
      </c>
      <c r="D13949" t="s">
        <v>237</v>
      </c>
      <c r="E13949" s="65">
        <v>1</v>
      </c>
      <c r="F13949" t="s">
        <v>382</v>
      </c>
      <c r="G13949" t="s">
        <v>383</v>
      </c>
      <c r="H13949" t="s">
        <v>369</v>
      </c>
      <c r="I13949" t="s">
        <v>370</v>
      </c>
      <c r="J13949" s="65">
        <v>0</v>
      </c>
      <c r="K13949" t="str">
        <f t="shared" si="510"/>
        <v>39VI6710DONP</v>
      </c>
      <c r="L13949">
        <f t="shared" si="511"/>
        <v>0</v>
      </c>
    </row>
    <row r="13950" spans="1:12">
      <c r="A13950" s="65">
        <v>39</v>
      </c>
      <c r="B13950" t="s">
        <v>401</v>
      </c>
      <c r="C13950" s="65">
        <v>11</v>
      </c>
      <c r="D13950" t="s">
        <v>237</v>
      </c>
      <c r="E13950" s="65">
        <v>1</v>
      </c>
      <c r="F13950" t="s">
        <v>384</v>
      </c>
      <c r="G13950" t="s">
        <v>385</v>
      </c>
      <c r="H13950" t="s">
        <v>363</v>
      </c>
      <c r="I13950" t="s">
        <v>364</v>
      </c>
      <c r="J13950" s="65">
        <v>0</v>
      </c>
      <c r="K13950" t="str">
        <f t="shared" si="510"/>
        <v>39VI6720LDTO</v>
      </c>
      <c r="L13950">
        <f t="shared" si="511"/>
        <v>0</v>
      </c>
    </row>
    <row r="13951" spans="1:12">
      <c r="A13951" s="65">
        <v>39</v>
      </c>
      <c r="B13951" t="s">
        <v>401</v>
      </c>
      <c r="C13951" s="65">
        <v>11</v>
      </c>
      <c r="D13951" t="s">
        <v>237</v>
      </c>
      <c r="E13951" s="65">
        <v>1</v>
      </c>
      <c r="F13951" t="s">
        <v>384</v>
      </c>
      <c r="G13951" t="s">
        <v>385</v>
      </c>
      <c r="H13951" t="s">
        <v>365</v>
      </c>
      <c r="I13951" t="s">
        <v>366</v>
      </c>
      <c r="J13951" s="65">
        <v>0</v>
      </c>
      <c r="K13951" t="str">
        <f t="shared" si="510"/>
        <v>39VI6720LDPR</v>
      </c>
      <c r="L13951">
        <f t="shared" si="511"/>
        <v>0</v>
      </c>
    </row>
    <row r="13952" spans="1:12">
      <c r="A13952" s="65">
        <v>39</v>
      </c>
      <c r="B13952" t="s">
        <v>401</v>
      </c>
      <c r="C13952" s="65">
        <v>11</v>
      </c>
      <c r="D13952" t="s">
        <v>237</v>
      </c>
      <c r="E13952" s="65">
        <v>1</v>
      </c>
      <c r="F13952" t="s">
        <v>384</v>
      </c>
      <c r="G13952" t="s">
        <v>385</v>
      </c>
      <c r="H13952" t="s">
        <v>361</v>
      </c>
      <c r="I13952" t="s">
        <v>362</v>
      </c>
      <c r="J13952" s="65">
        <v>0</v>
      </c>
      <c r="K13952" t="str">
        <f t="shared" si="510"/>
        <v>39VI6720LDNP</v>
      </c>
      <c r="L13952">
        <f t="shared" si="511"/>
        <v>0</v>
      </c>
    </row>
    <row r="13953" spans="1:12">
      <c r="A13953" s="65">
        <v>39</v>
      </c>
      <c r="B13953" t="s">
        <v>401</v>
      </c>
      <c r="C13953" s="65">
        <v>11</v>
      </c>
      <c r="D13953" t="s">
        <v>237</v>
      </c>
      <c r="E13953" s="65">
        <v>1</v>
      </c>
      <c r="F13953" t="s">
        <v>384</v>
      </c>
      <c r="G13953" t="s">
        <v>385</v>
      </c>
      <c r="H13953" t="s">
        <v>369</v>
      </c>
      <c r="I13953" t="s">
        <v>370</v>
      </c>
      <c r="J13953" s="65">
        <v>0</v>
      </c>
      <c r="K13953" t="str">
        <f t="shared" si="510"/>
        <v>39VI6720DONP</v>
      </c>
      <c r="L13953">
        <f t="shared" si="511"/>
        <v>0</v>
      </c>
    </row>
    <row r="13954" spans="1:12">
      <c r="A13954" s="65">
        <v>39</v>
      </c>
      <c r="B13954" t="s">
        <v>401</v>
      </c>
      <c r="C13954" s="65">
        <v>11</v>
      </c>
      <c r="D13954" t="s">
        <v>237</v>
      </c>
      <c r="E13954" s="65">
        <v>1</v>
      </c>
      <c r="F13954" t="s">
        <v>384</v>
      </c>
      <c r="G13954" t="s">
        <v>385</v>
      </c>
      <c r="H13954" t="s">
        <v>367</v>
      </c>
      <c r="I13954" t="s">
        <v>368</v>
      </c>
      <c r="J13954" s="65">
        <v>0</v>
      </c>
      <c r="K13954" t="str">
        <f t="shared" si="510"/>
        <v>39VI6720DOTO</v>
      </c>
      <c r="L13954">
        <f t="shared" si="511"/>
        <v>0</v>
      </c>
    </row>
    <row r="13955" spans="1:12">
      <c r="A13955" s="65">
        <v>39</v>
      </c>
      <c r="B13955" t="s">
        <v>401</v>
      </c>
      <c r="C13955" s="65">
        <v>11</v>
      </c>
      <c r="D13955" t="s">
        <v>237</v>
      </c>
      <c r="E13955" s="65">
        <v>1</v>
      </c>
      <c r="F13955" t="s">
        <v>384</v>
      </c>
      <c r="G13955" t="s">
        <v>385</v>
      </c>
      <c r="H13955" t="s">
        <v>371</v>
      </c>
      <c r="I13955" t="s">
        <v>372</v>
      </c>
      <c r="J13955" s="65">
        <v>0</v>
      </c>
      <c r="K13955" t="str">
        <f t="shared" si="510"/>
        <v>39VI6720DOPR</v>
      </c>
      <c r="L13955">
        <f t="shared" si="511"/>
        <v>0</v>
      </c>
    </row>
    <row r="13956" spans="1:12">
      <c r="A13956" s="65">
        <v>39</v>
      </c>
      <c r="B13956" t="s">
        <v>401</v>
      </c>
      <c r="C13956" s="65">
        <v>11</v>
      </c>
      <c r="D13956" t="s">
        <v>237</v>
      </c>
      <c r="E13956" s="65">
        <v>1</v>
      </c>
      <c r="F13956" t="s">
        <v>386</v>
      </c>
      <c r="G13956" t="s">
        <v>387</v>
      </c>
      <c r="H13956" t="s">
        <v>367</v>
      </c>
      <c r="I13956" t="s">
        <v>368</v>
      </c>
      <c r="J13956" s="65">
        <v>0</v>
      </c>
      <c r="K13956" t="str">
        <f t="shared" si="510"/>
        <v>39VI6800DOTO</v>
      </c>
      <c r="L13956">
        <f t="shared" si="511"/>
        <v>0</v>
      </c>
    </row>
    <row r="13957" spans="1:12">
      <c r="A13957" s="65">
        <v>39</v>
      </c>
      <c r="B13957" t="s">
        <v>401</v>
      </c>
      <c r="C13957" s="65">
        <v>11</v>
      </c>
      <c r="D13957" t="s">
        <v>237</v>
      </c>
      <c r="E13957" s="65">
        <v>1</v>
      </c>
      <c r="F13957" t="s">
        <v>386</v>
      </c>
      <c r="G13957" t="s">
        <v>387</v>
      </c>
      <c r="H13957" t="s">
        <v>371</v>
      </c>
      <c r="I13957" t="s">
        <v>372</v>
      </c>
      <c r="J13957" s="65">
        <v>0</v>
      </c>
      <c r="K13957" t="str">
        <f t="shared" si="510"/>
        <v>39VI6800DOPR</v>
      </c>
      <c r="L13957">
        <f t="shared" si="511"/>
        <v>0</v>
      </c>
    </row>
    <row r="13958" spans="1:12">
      <c r="A13958" s="65">
        <v>39</v>
      </c>
      <c r="B13958" t="s">
        <v>401</v>
      </c>
      <c r="C13958" s="65">
        <v>11</v>
      </c>
      <c r="D13958" t="s">
        <v>237</v>
      </c>
      <c r="E13958" s="65">
        <v>1</v>
      </c>
      <c r="F13958" t="s">
        <v>386</v>
      </c>
      <c r="G13958" t="s">
        <v>387</v>
      </c>
      <c r="H13958" t="s">
        <v>369</v>
      </c>
      <c r="I13958" t="s">
        <v>370</v>
      </c>
      <c r="J13958" s="65">
        <v>0</v>
      </c>
      <c r="K13958" t="str">
        <f t="shared" si="510"/>
        <v>39VI6800DONP</v>
      </c>
      <c r="L13958">
        <f t="shared" si="511"/>
        <v>0</v>
      </c>
    </row>
    <row r="13959" spans="1:12">
      <c r="A13959" s="65">
        <v>39</v>
      </c>
      <c r="B13959" t="s">
        <v>401</v>
      </c>
      <c r="C13959" s="65">
        <v>11</v>
      </c>
      <c r="D13959" t="s">
        <v>237</v>
      </c>
      <c r="E13959" s="65">
        <v>1</v>
      </c>
      <c r="F13959" t="s">
        <v>386</v>
      </c>
      <c r="G13959" t="s">
        <v>387</v>
      </c>
      <c r="H13959" t="s">
        <v>361</v>
      </c>
      <c r="I13959" t="s">
        <v>362</v>
      </c>
      <c r="J13959" s="65">
        <v>0</v>
      </c>
      <c r="K13959" t="str">
        <f t="shared" si="510"/>
        <v>39VI6800LDNP</v>
      </c>
      <c r="L13959">
        <f t="shared" si="511"/>
        <v>0</v>
      </c>
    </row>
    <row r="13960" spans="1:12">
      <c r="A13960" s="65">
        <v>39</v>
      </c>
      <c r="B13960" t="s">
        <v>401</v>
      </c>
      <c r="C13960" s="65">
        <v>11</v>
      </c>
      <c r="D13960" t="s">
        <v>237</v>
      </c>
      <c r="E13960" s="65">
        <v>1</v>
      </c>
      <c r="F13960" t="s">
        <v>386</v>
      </c>
      <c r="G13960" t="s">
        <v>387</v>
      </c>
      <c r="H13960" t="s">
        <v>363</v>
      </c>
      <c r="I13960" t="s">
        <v>364</v>
      </c>
      <c r="J13960" s="65">
        <v>122</v>
      </c>
      <c r="K13960" t="str">
        <f t="shared" si="510"/>
        <v>39VI6800LDTO</v>
      </c>
      <c r="L13960">
        <f t="shared" si="511"/>
        <v>122</v>
      </c>
    </row>
    <row r="13961" spans="1:12">
      <c r="A13961" s="65">
        <v>39</v>
      </c>
      <c r="B13961" t="s">
        <v>401</v>
      </c>
      <c r="C13961" s="65">
        <v>11</v>
      </c>
      <c r="D13961" t="s">
        <v>237</v>
      </c>
      <c r="E13961" s="65">
        <v>1</v>
      </c>
      <c r="F13961" t="s">
        <v>386</v>
      </c>
      <c r="G13961" t="s">
        <v>387</v>
      </c>
      <c r="H13961" t="s">
        <v>365</v>
      </c>
      <c r="I13961" t="s">
        <v>366</v>
      </c>
      <c r="J13961" s="65">
        <v>122</v>
      </c>
      <c r="K13961" t="str">
        <f t="shared" si="510"/>
        <v>39VI6800LDPR</v>
      </c>
      <c r="L13961">
        <f t="shared" si="511"/>
        <v>122</v>
      </c>
    </row>
    <row r="13962" spans="1:12">
      <c r="A13962" s="65">
        <v>39</v>
      </c>
      <c r="B13962" t="s">
        <v>401</v>
      </c>
      <c r="C13962" s="65">
        <v>11</v>
      </c>
      <c r="D13962" t="s">
        <v>237</v>
      </c>
      <c r="E13962" s="65">
        <v>1</v>
      </c>
      <c r="F13962" t="s">
        <v>388</v>
      </c>
      <c r="G13962" t="s">
        <v>389</v>
      </c>
      <c r="H13962" t="s">
        <v>390</v>
      </c>
      <c r="I13962" t="s">
        <v>73</v>
      </c>
      <c r="J13962" s="65">
        <v>0</v>
      </c>
      <c r="K13962" t="str">
        <f t="shared" si="510"/>
        <v>39VI7000DOPP</v>
      </c>
      <c r="L13962">
        <f t="shared" si="511"/>
        <v>0</v>
      </c>
    </row>
    <row r="13963" spans="1:12">
      <c r="A13963" s="65">
        <v>39</v>
      </c>
      <c r="B13963" t="s">
        <v>401</v>
      </c>
      <c r="C13963" s="65">
        <v>11</v>
      </c>
      <c r="D13963" t="s">
        <v>237</v>
      </c>
      <c r="E13963" s="65">
        <v>1</v>
      </c>
      <c r="F13963" t="s">
        <v>388</v>
      </c>
      <c r="G13963" t="s">
        <v>389</v>
      </c>
      <c r="H13963" t="s">
        <v>391</v>
      </c>
      <c r="I13963" t="s">
        <v>392</v>
      </c>
      <c r="J13963" s="65">
        <v>0</v>
      </c>
      <c r="K13963" t="str">
        <f t="shared" si="510"/>
        <v>39VI7000DOPS</v>
      </c>
      <c r="L13963">
        <f t="shared" si="511"/>
        <v>0</v>
      </c>
    </row>
    <row r="13964" spans="1:12">
      <c r="A13964" s="65">
        <v>40</v>
      </c>
      <c r="B13964" t="s">
        <v>29</v>
      </c>
      <c r="C13964" s="65">
        <v>11</v>
      </c>
      <c r="D13964" t="s">
        <v>237</v>
      </c>
      <c r="E13964" s="65">
        <v>1</v>
      </c>
      <c r="F13964" t="s">
        <v>238</v>
      </c>
      <c r="G13964" t="s">
        <v>239</v>
      </c>
      <c r="H13964" t="s">
        <v>240</v>
      </c>
      <c r="I13964" t="s">
        <v>241</v>
      </c>
      <c r="J13964" s="65">
        <v>1895</v>
      </c>
      <c r="K13964" t="str">
        <f t="shared" ref="K13964:K14012" si="512">CONCATENATE(TEXT(A13964,"00"),F13964,H13964)</f>
        <v>40VI1000SRTS</v>
      </c>
      <c r="L13964">
        <f t="shared" ref="L13964:L14012" si="513">J13964</f>
        <v>1895</v>
      </c>
    </row>
    <row r="13965" spans="1:12">
      <c r="A13965" s="65">
        <v>40</v>
      </c>
      <c r="B13965" t="s">
        <v>29</v>
      </c>
      <c r="C13965" s="65">
        <v>11</v>
      </c>
      <c r="D13965" t="s">
        <v>237</v>
      </c>
      <c r="E13965" s="65">
        <v>1</v>
      </c>
      <c r="F13965" t="s">
        <v>238</v>
      </c>
      <c r="G13965" t="s">
        <v>239</v>
      </c>
      <c r="H13965" t="s">
        <v>235</v>
      </c>
      <c r="I13965" t="s">
        <v>236</v>
      </c>
      <c r="J13965" s="65">
        <v>0</v>
      </c>
      <c r="K13965" t="str">
        <f t="shared" si="512"/>
        <v>40VI1000SABA</v>
      </c>
      <c r="L13965">
        <f t="shared" si="513"/>
        <v>0</v>
      </c>
    </row>
    <row r="13966" spans="1:12">
      <c r="A13966" s="65">
        <v>40</v>
      </c>
      <c r="B13966" t="s">
        <v>29</v>
      </c>
      <c r="C13966" s="65">
        <v>11</v>
      </c>
      <c r="D13966" t="s">
        <v>237</v>
      </c>
      <c r="E13966" s="65">
        <v>1</v>
      </c>
      <c r="F13966" t="s">
        <v>238</v>
      </c>
      <c r="G13966" t="s">
        <v>239</v>
      </c>
      <c r="H13966" t="s">
        <v>244</v>
      </c>
      <c r="I13966" t="s">
        <v>245</v>
      </c>
      <c r="J13966" s="65">
        <v>2299</v>
      </c>
      <c r="K13966" t="str">
        <f t="shared" si="512"/>
        <v>40VI1000SRTT</v>
      </c>
      <c r="L13966">
        <f t="shared" si="513"/>
        <v>2299</v>
      </c>
    </row>
    <row r="13967" spans="1:12">
      <c r="A13967" s="65">
        <v>40</v>
      </c>
      <c r="B13967" t="s">
        <v>29</v>
      </c>
      <c r="C13967" s="65">
        <v>11</v>
      </c>
      <c r="D13967" t="s">
        <v>237</v>
      </c>
      <c r="E13967" s="65">
        <v>1</v>
      </c>
      <c r="F13967" t="s">
        <v>238</v>
      </c>
      <c r="G13967" t="s">
        <v>239</v>
      </c>
      <c r="H13967" t="s">
        <v>246</v>
      </c>
      <c r="I13967" t="s">
        <v>247</v>
      </c>
      <c r="J13967" s="65">
        <v>1854</v>
      </c>
      <c r="K13967" t="str">
        <f t="shared" si="512"/>
        <v>40VI1000SRPS</v>
      </c>
      <c r="L13967">
        <f t="shared" si="513"/>
        <v>1854</v>
      </c>
    </row>
    <row r="13968" spans="1:12">
      <c r="A13968" s="65">
        <v>40</v>
      </c>
      <c r="B13968" t="s">
        <v>29</v>
      </c>
      <c r="C13968" s="65">
        <v>11</v>
      </c>
      <c r="D13968" t="s">
        <v>237</v>
      </c>
      <c r="E13968" s="65">
        <v>1</v>
      </c>
      <c r="F13968" t="s">
        <v>238</v>
      </c>
      <c r="G13968" t="s">
        <v>239</v>
      </c>
      <c r="H13968" t="s">
        <v>248</v>
      </c>
      <c r="I13968" t="s">
        <v>249</v>
      </c>
      <c r="J13968" s="65">
        <v>388</v>
      </c>
      <c r="K13968" t="str">
        <f t="shared" si="512"/>
        <v>40VI1000SRPR</v>
      </c>
      <c r="L13968">
        <f t="shared" si="513"/>
        <v>388</v>
      </c>
    </row>
    <row r="13969" spans="1:12">
      <c r="A13969" s="65">
        <v>40</v>
      </c>
      <c r="B13969" t="s">
        <v>29</v>
      </c>
      <c r="C13969" s="65">
        <v>11</v>
      </c>
      <c r="D13969" t="s">
        <v>237</v>
      </c>
      <c r="E13969" s="65">
        <v>1</v>
      </c>
      <c r="F13969" t="s">
        <v>238</v>
      </c>
      <c r="G13969" t="s">
        <v>239</v>
      </c>
      <c r="H13969" t="s">
        <v>250</v>
      </c>
      <c r="I13969" t="s">
        <v>251</v>
      </c>
      <c r="J13969" s="65">
        <v>2242</v>
      </c>
      <c r="K13969" t="str">
        <f t="shared" si="512"/>
        <v>40VI1000SRPT</v>
      </c>
      <c r="L13969">
        <f t="shared" si="513"/>
        <v>2242</v>
      </c>
    </row>
    <row r="13970" spans="1:12">
      <c r="A13970" s="65">
        <v>40</v>
      </c>
      <c r="B13970" t="s">
        <v>29</v>
      </c>
      <c r="C13970" s="65">
        <v>11</v>
      </c>
      <c r="D13970" t="s">
        <v>237</v>
      </c>
      <c r="E13970" s="65">
        <v>1</v>
      </c>
      <c r="F13970" t="s">
        <v>238</v>
      </c>
      <c r="G13970" t="s">
        <v>239</v>
      </c>
      <c r="H13970" t="s">
        <v>252</v>
      </c>
      <c r="I13970" t="s">
        <v>253</v>
      </c>
      <c r="J13970" s="65">
        <v>1522</v>
      </c>
      <c r="K13970" t="str">
        <f t="shared" si="512"/>
        <v>40VI1000SRRS</v>
      </c>
      <c r="L13970">
        <f t="shared" si="513"/>
        <v>1522</v>
      </c>
    </row>
    <row r="13971" spans="1:12">
      <c r="A13971" s="65">
        <v>40</v>
      </c>
      <c r="B13971" t="s">
        <v>29</v>
      </c>
      <c r="C13971" s="65">
        <v>11</v>
      </c>
      <c r="D13971" t="s">
        <v>237</v>
      </c>
      <c r="E13971" s="65">
        <v>1</v>
      </c>
      <c r="F13971" t="s">
        <v>238</v>
      </c>
      <c r="G13971" t="s">
        <v>239</v>
      </c>
      <c r="H13971" t="s">
        <v>254</v>
      </c>
      <c r="I13971" t="s">
        <v>255</v>
      </c>
      <c r="J13971" s="65">
        <v>300</v>
      </c>
      <c r="K13971" t="str">
        <f t="shared" si="512"/>
        <v>40VI1000SRRR</v>
      </c>
      <c r="L13971">
        <f t="shared" si="513"/>
        <v>300</v>
      </c>
    </row>
    <row r="13972" spans="1:12">
      <c r="A13972" s="65">
        <v>40</v>
      </c>
      <c r="B13972" t="s">
        <v>29</v>
      </c>
      <c r="C13972" s="65">
        <v>11</v>
      </c>
      <c r="D13972" t="s">
        <v>237</v>
      </c>
      <c r="E13972" s="65">
        <v>1</v>
      </c>
      <c r="F13972" t="s">
        <v>238</v>
      </c>
      <c r="G13972" t="s">
        <v>239</v>
      </c>
      <c r="H13972" t="s">
        <v>256</v>
      </c>
      <c r="I13972" t="s">
        <v>257</v>
      </c>
      <c r="J13972" s="65">
        <v>1822</v>
      </c>
      <c r="K13972" t="str">
        <f t="shared" si="512"/>
        <v>40VI1000SRRT</v>
      </c>
      <c r="L13972">
        <f t="shared" si="513"/>
        <v>1822</v>
      </c>
    </row>
    <row r="13973" spans="1:12">
      <c r="A13973" s="65">
        <v>40</v>
      </c>
      <c r="B13973" t="s">
        <v>29</v>
      </c>
      <c r="C13973" s="65">
        <v>11</v>
      </c>
      <c r="D13973" t="s">
        <v>237</v>
      </c>
      <c r="E13973" s="65">
        <v>1</v>
      </c>
      <c r="F13973" t="s">
        <v>238</v>
      </c>
      <c r="G13973" t="s">
        <v>239</v>
      </c>
      <c r="H13973" t="s">
        <v>258</v>
      </c>
      <c r="I13973" t="s">
        <v>259</v>
      </c>
      <c r="J13973" s="65">
        <v>4050</v>
      </c>
      <c r="K13973" t="str">
        <f t="shared" si="512"/>
        <v>40VI1000RSRS</v>
      </c>
      <c r="L13973">
        <f t="shared" si="513"/>
        <v>4050</v>
      </c>
    </row>
    <row r="13974" spans="1:12">
      <c r="A13974" s="65">
        <v>40</v>
      </c>
      <c r="B13974" t="s">
        <v>29</v>
      </c>
      <c r="C13974" s="65">
        <v>11</v>
      </c>
      <c r="D13974" t="s">
        <v>237</v>
      </c>
      <c r="E13974" s="65">
        <v>1</v>
      </c>
      <c r="F13974" t="s">
        <v>238</v>
      </c>
      <c r="G13974" t="s">
        <v>239</v>
      </c>
      <c r="H13974" t="s">
        <v>264</v>
      </c>
      <c r="I13974" t="s">
        <v>265</v>
      </c>
      <c r="J13974" s="65">
        <v>6000</v>
      </c>
      <c r="K13974" t="str">
        <f t="shared" si="512"/>
        <v>40VI1000RSRR</v>
      </c>
      <c r="L13974">
        <f t="shared" si="513"/>
        <v>6000</v>
      </c>
    </row>
    <row r="13975" spans="1:12">
      <c r="A13975" s="65">
        <v>40</v>
      </c>
      <c r="B13975" t="s">
        <v>29</v>
      </c>
      <c r="C13975" s="65">
        <v>11</v>
      </c>
      <c r="D13975" t="s">
        <v>237</v>
      </c>
      <c r="E13975" s="65">
        <v>1</v>
      </c>
      <c r="F13975" t="s">
        <v>238</v>
      </c>
      <c r="G13975" t="s">
        <v>239</v>
      </c>
      <c r="H13975" t="s">
        <v>228</v>
      </c>
      <c r="I13975" t="s">
        <v>217</v>
      </c>
      <c r="J13975" s="65">
        <v>7964</v>
      </c>
      <c r="K13975" t="str">
        <f t="shared" si="512"/>
        <v>40VI1000PTBI</v>
      </c>
      <c r="L13975">
        <f t="shared" si="513"/>
        <v>7964</v>
      </c>
    </row>
    <row r="13976" spans="1:12">
      <c r="A13976" s="65">
        <v>40</v>
      </c>
      <c r="B13976" t="s">
        <v>29</v>
      </c>
      <c r="C13976" s="65">
        <v>11</v>
      </c>
      <c r="D13976" t="s">
        <v>237</v>
      </c>
      <c r="E13976" s="65">
        <v>1</v>
      </c>
      <c r="F13976" t="s">
        <v>238</v>
      </c>
      <c r="G13976" t="s">
        <v>239</v>
      </c>
      <c r="H13976" t="s">
        <v>229</v>
      </c>
      <c r="I13976" t="s">
        <v>230</v>
      </c>
      <c r="J13976" s="65">
        <v>0</v>
      </c>
      <c r="K13976" t="str">
        <f t="shared" si="512"/>
        <v>40VI1000PRNR</v>
      </c>
      <c r="L13976">
        <f t="shared" si="513"/>
        <v>0</v>
      </c>
    </row>
    <row r="13977" spans="1:12">
      <c r="A13977" s="65">
        <v>40</v>
      </c>
      <c r="B13977" t="s">
        <v>29</v>
      </c>
      <c r="C13977" s="65">
        <v>11</v>
      </c>
      <c r="D13977" t="s">
        <v>237</v>
      </c>
      <c r="E13977" s="65">
        <v>1</v>
      </c>
      <c r="F13977" t="s">
        <v>238</v>
      </c>
      <c r="G13977" t="s">
        <v>239</v>
      </c>
      <c r="H13977" t="s">
        <v>231</v>
      </c>
      <c r="I13977" t="s">
        <v>232</v>
      </c>
      <c r="J13977" s="65">
        <v>6164</v>
      </c>
      <c r="K13977" t="str">
        <f t="shared" si="512"/>
        <v>40VI1000PRES</v>
      </c>
      <c r="L13977">
        <f t="shared" si="513"/>
        <v>6164</v>
      </c>
    </row>
    <row r="13978" spans="1:12">
      <c r="A13978" s="65">
        <v>40</v>
      </c>
      <c r="B13978" t="s">
        <v>29</v>
      </c>
      <c r="C13978" s="65">
        <v>11</v>
      </c>
      <c r="D13978" t="s">
        <v>237</v>
      </c>
      <c r="E13978" s="65">
        <v>1</v>
      </c>
      <c r="F13978" t="s">
        <v>238</v>
      </c>
      <c r="G13978" t="s">
        <v>239</v>
      </c>
      <c r="H13978" t="s">
        <v>233</v>
      </c>
      <c r="I13978" t="s">
        <v>234</v>
      </c>
      <c r="J13978" s="65">
        <v>1800</v>
      </c>
      <c r="K13978" t="str">
        <f t="shared" si="512"/>
        <v>40VI1000PRER</v>
      </c>
      <c r="L13978">
        <f t="shared" si="513"/>
        <v>1800</v>
      </c>
    </row>
    <row r="13979" spans="1:12">
      <c r="A13979" s="65">
        <v>40</v>
      </c>
      <c r="B13979" t="s">
        <v>29</v>
      </c>
      <c r="C13979" s="65">
        <v>11</v>
      </c>
      <c r="D13979" t="s">
        <v>237</v>
      </c>
      <c r="E13979" s="65">
        <v>1</v>
      </c>
      <c r="F13979" t="s">
        <v>238</v>
      </c>
      <c r="G13979" t="s">
        <v>239</v>
      </c>
      <c r="H13979" t="s">
        <v>268</v>
      </c>
      <c r="I13979" t="s">
        <v>269</v>
      </c>
      <c r="J13979" s="65">
        <v>0</v>
      </c>
      <c r="K13979" t="str">
        <f t="shared" si="512"/>
        <v>40VI1000DRCF</v>
      </c>
      <c r="L13979">
        <f t="shared" si="513"/>
        <v>0</v>
      </c>
    </row>
    <row r="13980" spans="1:12">
      <c r="A13980" s="65">
        <v>40</v>
      </c>
      <c r="B13980" t="s">
        <v>29</v>
      </c>
      <c r="C13980" s="65">
        <v>11</v>
      </c>
      <c r="D13980" t="s">
        <v>237</v>
      </c>
      <c r="E13980" s="65">
        <v>1</v>
      </c>
      <c r="F13980" t="s">
        <v>238</v>
      </c>
      <c r="G13980" t="s">
        <v>239</v>
      </c>
      <c r="H13980" t="s">
        <v>242</v>
      </c>
      <c r="I13980" t="s">
        <v>243</v>
      </c>
      <c r="J13980" s="65">
        <v>0</v>
      </c>
      <c r="K13980" t="str">
        <f t="shared" si="512"/>
        <v>40VI1000DRPP</v>
      </c>
      <c r="L13980">
        <f t="shared" si="513"/>
        <v>0</v>
      </c>
    </row>
    <row r="13981" spans="1:12">
      <c r="A13981" s="65">
        <v>40</v>
      </c>
      <c r="B13981" t="s">
        <v>29</v>
      </c>
      <c r="C13981" s="65">
        <v>11</v>
      </c>
      <c r="D13981" t="s">
        <v>237</v>
      </c>
      <c r="E13981" s="65">
        <v>1</v>
      </c>
      <c r="F13981" t="s">
        <v>238</v>
      </c>
      <c r="G13981" t="s">
        <v>239</v>
      </c>
      <c r="H13981" t="s">
        <v>260</v>
      </c>
      <c r="I13981" t="s">
        <v>261</v>
      </c>
      <c r="J13981" s="65">
        <v>7964</v>
      </c>
      <c r="K13981" t="str">
        <f t="shared" si="512"/>
        <v>40VI1000DRVM</v>
      </c>
      <c r="L13981">
        <f t="shared" si="513"/>
        <v>7964</v>
      </c>
    </row>
    <row r="13982" spans="1:12">
      <c r="A13982" s="65">
        <v>40</v>
      </c>
      <c r="B13982" t="s">
        <v>29</v>
      </c>
      <c r="C13982" s="65">
        <v>11</v>
      </c>
      <c r="D13982" t="s">
        <v>237</v>
      </c>
      <c r="E13982" s="65">
        <v>1</v>
      </c>
      <c r="F13982" t="s">
        <v>238</v>
      </c>
      <c r="G13982" t="s">
        <v>239</v>
      </c>
      <c r="H13982" t="s">
        <v>262</v>
      </c>
      <c r="I13982" t="s">
        <v>263</v>
      </c>
      <c r="J13982" s="65">
        <v>0</v>
      </c>
      <c r="K13982" t="str">
        <f t="shared" si="512"/>
        <v>40VI1000DREX</v>
      </c>
      <c r="L13982">
        <f t="shared" si="513"/>
        <v>0</v>
      </c>
    </row>
    <row r="13983" spans="1:12">
      <c r="A13983" s="65">
        <v>40</v>
      </c>
      <c r="B13983" t="s">
        <v>29</v>
      </c>
      <c r="C13983" s="65">
        <v>11</v>
      </c>
      <c r="D13983" t="s">
        <v>237</v>
      </c>
      <c r="E13983" s="65">
        <v>1</v>
      </c>
      <c r="F13983" t="s">
        <v>238</v>
      </c>
      <c r="G13983" t="s">
        <v>239</v>
      </c>
      <c r="H13983" t="s">
        <v>222</v>
      </c>
      <c r="I13983" t="s">
        <v>223</v>
      </c>
      <c r="J13983" s="65">
        <v>0</v>
      </c>
      <c r="K13983" t="str">
        <f t="shared" si="512"/>
        <v>40VI1000DPMA</v>
      </c>
      <c r="L13983">
        <f t="shared" si="513"/>
        <v>0</v>
      </c>
    </row>
    <row r="13984" spans="1:12">
      <c r="A13984" s="65">
        <v>40</v>
      </c>
      <c r="B13984" t="s">
        <v>29</v>
      </c>
      <c r="C13984" s="65">
        <v>11</v>
      </c>
      <c r="D13984" t="s">
        <v>237</v>
      </c>
      <c r="E13984" s="65">
        <v>1</v>
      </c>
      <c r="F13984" t="s">
        <v>238</v>
      </c>
      <c r="G13984" t="s">
        <v>239</v>
      </c>
      <c r="H13984" t="s">
        <v>211</v>
      </c>
      <c r="I13984" t="s">
        <v>212</v>
      </c>
      <c r="J13984" s="65">
        <v>1895</v>
      </c>
      <c r="K13984" t="str">
        <f t="shared" si="512"/>
        <v>40VI1000APRS</v>
      </c>
      <c r="L13984">
        <f t="shared" si="513"/>
        <v>1895</v>
      </c>
    </row>
    <row r="13985" spans="1:12">
      <c r="A13985" s="65">
        <v>40</v>
      </c>
      <c r="B13985" t="s">
        <v>29</v>
      </c>
      <c r="C13985" s="65">
        <v>11</v>
      </c>
      <c r="D13985" t="s">
        <v>237</v>
      </c>
      <c r="E13985" s="65">
        <v>1</v>
      </c>
      <c r="F13985" t="s">
        <v>238</v>
      </c>
      <c r="G13985" t="s">
        <v>239</v>
      </c>
      <c r="H13985" t="s">
        <v>213</v>
      </c>
      <c r="I13985" t="s">
        <v>214</v>
      </c>
      <c r="J13985" s="65">
        <v>404</v>
      </c>
      <c r="K13985" t="str">
        <f t="shared" si="512"/>
        <v>40VI1000APRR</v>
      </c>
      <c r="L13985">
        <f t="shared" si="513"/>
        <v>404</v>
      </c>
    </row>
    <row r="13986" spans="1:12">
      <c r="A13986" s="65">
        <v>40</v>
      </c>
      <c r="B13986" t="s">
        <v>29</v>
      </c>
      <c r="C13986" s="65">
        <v>11</v>
      </c>
      <c r="D13986" t="s">
        <v>237</v>
      </c>
      <c r="E13986" s="65">
        <v>1</v>
      </c>
      <c r="F13986" t="s">
        <v>238</v>
      </c>
      <c r="G13986" t="s">
        <v>239</v>
      </c>
      <c r="H13986" t="s">
        <v>215</v>
      </c>
      <c r="I13986" t="s">
        <v>216</v>
      </c>
      <c r="J13986" s="65">
        <v>2299</v>
      </c>
      <c r="K13986" t="str">
        <f t="shared" si="512"/>
        <v>40VI1000APRT</v>
      </c>
      <c r="L13986">
        <f t="shared" si="513"/>
        <v>2299</v>
      </c>
    </row>
    <row r="13987" spans="1:12">
      <c r="A13987" s="65">
        <v>40</v>
      </c>
      <c r="B13987" t="s">
        <v>29</v>
      </c>
      <c r="C13987" s="65">
        <v>11</v>
      </c>
      <c r="D13987" t="s">
        <v>237</v>
      </c>
      <c r="E13987" s="65">
        <v>1</v>
      </c>
      <c r="F13987" t="s">
        <v>238</v>
      </c>
      <c r="G13987" t="s">
        <v>239</v>
      </c>
      <c r="H13987" t="s">
        <v>226</v>
      </c>
      <c r="I13987" t="s">
        <v>227</v>
      </c>
      <c r="J13987" s="65">
        <v>33</v>
      </c>
      <c r="K13987" t="str">
        <f t="shared" si="512"/>
        <v>40VI1000PLNA</v>
      </c>
      <c r="L13987">
        <f t="shared" si="513"/>
        <v>33</v>
      </c>
    </row>
    <row r="13988" spans="1:12">
      <c r="A13988" s="65">
        <v>40</v>
      </c>
      <c r="B13988" t="s">
        <v>29</v>
      </c>
      <c r="C13988" s="65">
        <v>11</v>
      </c>
      <c r="D13988" t="s">
        <v>237</v>
      </c>
      <c r="E13988" s="65">
        <v>1</v>
      </c>
      <c r="F13988" t="s">
        <v>238</v>
      </c>
      <c r="G13988" t="s">
        <v>239</v>
      </c>
      <c r="H13988" t="s">
        <v>270</v>
      </c>
      <c r="I13988" t="s">
        <v>271</v>
      </c>
      <c r="J13988" s="65">
        <v>404</v>
      </c>
      <c r="K13988" t="str">
        <f t="shared" si="512"/>
        <v>40VI1000SRTR</v>
      </c>
      <c r="L13988">
        <f t="shared" si="513"/>
        <v>404</v>
      </c>
    </row>
    <row r="13989" spans="1:12">
      <c r="A13989" s="65">
        <v>40</v>
      </c>
      <c r="B13989" t="s">
        <v>29</v>
      </c>
      <c r="C13989" s="65">
        <v>11</v>
      </c>
      <c r="D13989" t="s">
        <v>237</v>
      </c>
      <c r="E13989" s="65">
        <v>1</v>
      </c>
      <c r="F13989" t="s">
        <v>238</v>
      </c>
      <c r="G13989" t="s">
        <v>239</v>
      </c>
      <c r="H13989" t="s">
        <v>224</v>
      </c>
      <c r="I13989" t="s">
        <v>225</v>
      </c>
      <c r="J13989" s="65">
        <v>3</v>
      </c>
      <c r="K13989" t="str">
        <f t="shared" si="512"/>
        <v>40VI1000ARRA</v>
      </c>
      <c r="L13989">
        <f t="shared" si="513"/>
        <v>3</v>
      </c>
    </row>
    <row r="13990" spans="1:12">
      <c r="A13990" s="65">
        <v>40</v>
      </c>
      <c r="B13990" t="s">
        <v>29</v>
      </c>
      <c r="C13990" s="65">
        <v>11</v>
      </c>
      <c r="D13990" t="s">
        <v>237</v>
      </c>
      <c r="E13990" s="65">
        <v>1</v>
      </c>
      <c r="F13990" t="s">
        <v>238</v>
      </c>
      <c r="G13990" t="s">
        <v>239</v>
      </c>
      <c r="H13990" t="s">
        <v>266</v>
      </c>
      <c r="I13990" t="s">
        <v>267</v>
      </c>
      <c r="J13990" s="65">
        <v>7964</v>
      </c>
      <c r="K13990" t="str">
        <f t="shared" si="512"/>
        <v>40VI1000PTRE</v>
      </c>
      <c r="L13990">
        <f t="shared" si="513"/>
        <v>7964</v>
      </c>
    </row>
    <row r="13991" spans="1:12">
      <c r="A13991" s="65">
        <v>40</v>
      </c>
      <c r="B13991" t="s">
        <v>29</v>
      </c>
      <c r="C13991" s="65">
        <v>11</v>
      </c>
      <c r="D13991" t="s">
        <v>237</v>
      </c>
      <c r="E13991" s="65">
        <v>1</v>
      </c>
      <c r="F13991" t="s">
        <v>238</v>
      </c>
      <c r="G13991" t="s">
        <v>239</v>
      </c>
      <c r="H13991" t="s">
        <v>220</v>
      </c>
      <c r="I13991" t="s">
        <v>221</v>
      </c>
      <c r="J13991" s="65">
        <v>0</v>
      </c>
      <c r="K13991" t="str">
        <f t="shared" si="512"/>
        <v>40VI1000DRET</v>
      </c>
      <c r="L13991">
        <f t="shared" si="513"/>
        <v>0</v>
      </c>
    </row>
    <row r="13992" spans="1:12">
      <c r="A13992" s="65">
        <v>40</v>
      </c>
      <c r="B13992" t="s">
        <v>29</v>
      </c>
      <c r="C13992" s="65">
        <v>11</v>
      </c>
      <c r="D13992" t="s">
        <v>237</v>
      </c>
      <c r="E13992" s="65">
        <v>1</v>
      </c>
      <c r="F13992" t="s">
        <v>272</v>
      </c>
      <c r="G13992" t="s">
        <v>273</v>
      </c>
      <c r="H13992" t="s">
        <v>226</v>
      </c>
      <c r="I13992" t="s">
        <v>227</v>
      </c>
      <c r="J13992" s="65">
        <v>33</v>
      </c>
      <c r="K13992" t="str">
        <f t="shared" si="512"/>
        <v>40VI1100PLNA</v>
      </c>
      <c r="L13992">
        <f t="shared" si="513"/>
        <v>33</v>
      </c>
    </row>
    <row r="13993" spans="1:12">
      <c r="A13993" s="65">
        <v>40</v>
      </c>
      <c r="B13993" t="s">
        <v>29</v>
      </c>
      <c r="C13993" s="65">
        <v>11</v>
      </c>
      <c r="D13993" t="s">
        <v>237</v>
      </c>
      <c r="E13993" s="65">
        <v>1</v>
      </c>
      <c r="F13993" t="s">
        <v>272</v>
      </c>
      <c r="G13993" t="s">
        <v>273</v>
      </c>
      <c r="H13993" t="s">
        <v>252</v>
      </c>
      <c r="I13993" t="s">
        <v>253</v>
      </c>
      <c r="J13993" s="65">
        <v>1522</v>
      </c>
      <c r="K13993" t="str">
        <f t="shared" si="512"/>
        <v>40VI1100SRRS</v>
      </c>
      <c r="L13993">
        <f t="shared" si="513"/>
        <v>1522</v>
      </c>
    </row>
    <row r="13994" spans="1:12">
      <c r="A13994" s="65">
        <v>40</v>
      </c>
      <c r="B13994" t="s">
        <v>29</v>
      </c>
      <c r="C13994" s="65">
        <v>11</v>
      </c>
      <c r="D13994" t="s">
        <v>237</v>
      </c>
      <c r="E13994" s="65">
        <v>1</v>
      </c>
      <c r="F13994" t="s">
        <v>272</v>
      </c>
      <c r="G13994" t="s">
        <v>273</v>
      </c>
      <c r="H13994" t="s">
        <v>228</v>
      </c>
      <c r="I13994" t="s">
        <v>217</v>
      </c>
      <c r="J13994" s="65">
        <v>7964</v>
      </c>
      <c r="K13994" t="str">
        <f t="shared" si="512"/>
        <v>40VI1100PTBI</v>
      </c>
      <c r="L13994">
        <f t="shared" si="513"/>
        <v>7964</v>
      </c>
    </row>
    <row r="13995" spans="1:12">
      <c r="A13995" s="65">
        <v>40</v>
      </c>
      <c r="B13995" t="s">
        <v>29</v>
      </c>
      <c r="C13995" s="65">
        <v>11</v>
      </c>
      <c r="D13995" t="s">
        <v>237</v>
      </c>
      <c r="E13995" s="65">
        <v>1</v>
      </c>
      <c r="F13995" t="s">
        <v>272</v>
      </c>
      <c r="G13995" t="s">
        <v>273</v>
      </c>
      <c r="H13995" t="s">
        <v>268</v>
      </c>
      <c r="I13995" t="s">
        <v>269</v>
      </c>
      <c r="J13995" s="65">
        <v>0</v>
      </c>
      <c r="K13995" t="str">
        <f t="shared" si="512"/>
        <v>40VI1100DRCF</v>
      </c>
      <c r="L13995">
        <f t="shared" si="513"/>
        <v>0</v>
      </c>
    </row>
    <row r="13996" spans="1:12">
      <c r="A13996" s="65">
        <v>40</v>
      </c>
      <c r="B13996" t="s">
        <v>29</v>
      </c>
      <c r="C13996" s="65">
        <v>11</v>
      </c>
      <c r="D13996" t="s">
        <v>237</v>
      </c>
      <c r="E13996" s="65">
        <v>1</v>
      </c>
      <c r="F13996" t="s">
        <v>272</v>
      </c>
      <c r="G13996" t="s">
        <v>273</v>
      </c>
      <c r="H13996" t="s">
        <v>222</v>
      </c>
      <c r="I13996" t="s">
        <v>223</v>
      </c>
      <c r="J13996" s="65">
        <v>0</v>
      </c>
      <c r="K13996" t="str">
        <f t="shared" si="512"/>
        <v>40VI1100DPMA</v>
      </c>
      <c r="L13996">
        <f t="shared" si="513"/>
        <v>0</v>
      </c>
    </row>
    <row r="13997" spans="1:12">
      <c r="A13997" s="65">
        <v>40</v>
      </c>
      <c r="B13997" t="s">
        <v>29</v>
      </c>
      <c r="C13997" s="65">
        <v>11</v>
      </c>
      <c r="D13997" t="s">
        <v>237</v>
      </c>
      <c r="E13997" s="65">
        <v>1</v>
      </c>
      <c r="F13997" t="s">
        <v>272</v>
      </c>
      <c r="G13997" t="s">
        <v>273</v>
      </c>
      <c r="H13997" t="s">
        <v>246</v>
      </c>
      <c r="I13997" t="s">
        <v>247</v>
      </c>
      <c r="J13997" s="65">
        <v>1854</v>
      </c>
      <c r="K13997" t="str">
        <f t="shared" si="512"/>
        <v>40VI1100SRPS</v>
      </c>
      <c r="L13997">
        <f t="shared" si="513"/>
        <v>1854</v>
      </c>
    </row>
    <row r="13998" spans="1:12">
      <c r="A13998" s="65">
        <v>40</v>
      </c>
      <c r="B13998" t="s">
        <v>29</v>
      </c>
      <c r="C13998" s="65">
        <v>11</v>
      </c>
      <c r="D13998" t="s">
        <v>237</v>
      </c>
      <c r="E13998" s="65">
        <v>1</v>
      </c>
      <c r="F13998" t="s">
        <v>272</v>
      </c>
      <c r="G13998" t="s">
        <v>273</v>
      </c>
      <c r="H13998" t="s">
        <v>248</v>
      </c>
      <c r="I13998" t="s">
        <v>249</v>
      </c>
      <c r="J13998" s="65">
        <v>388</v>
      </c>
      <c r="K13998" t="str">
        <f t="shared" si="512"/>
        <v>40VI1100SRPR</v>
      </c>
      <c r="L13998">
        <f t="shared" si="513"/>
        <v>388</v>
      </c>
    </row>
    <row r="13999" spans="1:12">
      <c r="A13999" s="65">
        <v>40</v>
      </c>
      <c r="B13999" t="s">
        <v>29</v>
      </c>
      <c r="C13999" s="65">
        <v>11</v>
      </c>
      <c r="D13999" t="s">
        <v>237</v>
      </c>
      <c r="E13999" s="65">
        <v>1</v>
      </c>
      <c r="F13999" t="s">
        <v>272</v>
      </c>
      <c r="G13999" t="s">
        <v>273</v>
      </c>
      <c r="H13999" t="s">
        <v>270</v>
      </c>
      <c r="I13999" t="s">
        <v>271</v>
      </c>
      <c r="J13999" s="65">
        <v>404</v>
      </c>
      <c r="K13999" t="str">
        <f t="shared" si="512"/>
        <v>40VI1100SRTR</v>
      </c>
      <c r="L13999">
        <f t="shared" si="513"/>
        <v>404</v>
      </c>
    </row>
    <row r="14000" spans="1:12">
      <c r="A14000" s="65">
        <v>40</v>
      </c>
      <c r="B14000" t="s">
        <v>29</v>
      </c>
      <c r="C14000" s="65">
        <v>11</v>
      </c>
      <c r="D14000" t="s">
        <v>237</v>
      </c>
      <c r="E14000" s="65">
        <v>1</v>
      </c>
      <c r="F14000" t="s">
        <v>272</v>
      </c>
      <c r="G14000" t="s">
        <v>273</v>
      </c>
      <c r="H14000" t="s">
        <v>240</v>
      </c>
      <c r="I14000" t="s">
        <v>241</v>
      </c>
      <c r="J14000" s="65">
        <v>1895</v>
      </c>
      <c r="K14000" t="str">
        <f t="shared" si="512"/>
        <v>40VI1100SRTS</v>
      </c>
      <c r="L14000">
        <f t="shared" si="513"/>
        <v>1895</v>
      </c>
    </row>
    <row r="14001" spans="1:12">
      <c r="A14001" s="65">
        <v>40</v>
      </c>
      <c r="B14001" t="s">
        <v>29</v>
      </c>
      <c r="C14001" s="65">
        <v>11</v>
      </c>
      <c r="D14001" t="s">
        <v>237</v>
      </c>
      <c r="E14001" s="65">
        <v>1</v>
      </c>
      <c r="F14001" t="s">
        <v>272</v>
      </c>
      <c r="G14001" t="s">
        <v>273</v>
      </c>
      <c r="H14001" t="s">
        <v>235</v>
      </c>
      <c r="I14001" t="s">
        <v>236</v>
      </c>
      <c r="J14001" s="65">
        <v>0</v>
      </c>
      <c r="K14001" t="str">
        <f t="shared" si="512"/>
        <v>40VI1100SABA</v>
      </c>
      <c r="L14001">
        <f t="shared" si="513"/>
        <v>0</v>
      </c>
    </row>
    <row r="14002" spans="1:12">
      <c r="A14002" s="65">
        <v>40</v>
      </c>
      <c r="B14002" t="s">
        <v>29</v>
      </c>
      <c r="C14002" s="65">
        <v>11</v>
      </c>
      <c r="D14002" t="s">
        <v>237</v>
      </c>
      <c r="E14002" s="65">
        <v>1</v>
      </c>
      <c r="F14002" t="s">
        <v>272</v>
      </c>
      <c r="G14002" t="s">
        <v>273</v>
      </c>
      <c r="H14002" t="s">
        <v>224</v>
      </c>
      <c r="I14002" t="s">
        <v>225</v>
      </c>
      <c r="J14002" s="65">
        <v>3</v>
      </c>
      <c r="K14002" t="str">
        <f t="shared" si="512"/>
        <v>40VI1100ARRA</v>
      </c>
      <c r="L14002">
        <f t="shared" si="513"/>
        <v>3</v>
      </c>
    </row>
    <row r="14003" spans="1:12">
      <c r="A14003" s="65">
        <v>40</v>
      </c>
      <c r="B14003" t="s">
        <v>29</v>
      </c>
      <c r="C14003" s="65">
        <v>11</v>
      </c>
      <c r="D14003" t="s">
        <v>237</v>
      </c>
      <c r="E14003" s="65">
        <v>1</v>
      </c>
      <c r="F14003" t="s">
        <v>272</v>
      </c>
      <c r="G14003" t="s">
        <v>273</v>
      </c>
      <c r="H14003" t="s">
        <v>215</v>
      </c>
      <c r="I14003" t="s">
        <v>216</v>
      </c>
      <c r="J14003" s="65">
        <v>2299</v>
      </c>
      <c r="K14003" t="str">
        <f t="shared" si="512"/>
        <v>40VI1100APRT</v>
      </c>
      <c r="L14003">
        <f t="shared" si="513"/>
        <v>2299</v>
      </c>
    </row>
    <row r="14004" spans="1:12">
      <c r="A14004" s="65">
        <v>40</v>
      </c>
      <c r="B14004" t="s">
        <v>29</v>
      </c>
      <c r="C14004" s="65">
        <v>11</v>
      </c>
      <c r="D14004" t="s">
        <v>237</v>
      </c>
      <c r="E14004" s="65">
        <v>1</v>
      </c>
      <c r="F14004" t="s">
        <v>272</v>
      </c>
      <c r="G14004" t="s">
        <v>273</v>
      </c>
      <c r="H14004" t="s">
        <v>213</v>
      </c>
      <c r="I14004" t="s">
        <v>214</v>
      </c>
      <c r="J14004" s="65">
        <v>404</v>
      </c>
      <c r="K14004" t="str">
        <f t="shared" si="512"/>
        <v>40VI1100APRR</v>
      </c>
      <c r="L14004">
        <f t="shared" si="513"/>
        <v>404</v>
      </c>
    </row>
    <row r="14005" spans="1:12">
      <c r="A14005" s="65">
        <v>40</v>
      </c>
      <c r="B14005" t="s">
        <v>29</v>
      </c>
      <c r="C14005" s="65">
        <v>11</v>
      </c>
      <c r="D14005" t="s">
        <v>237</v>
      </c>
      <c r="E14005" s="65">
        <v>1</v>
      </c>
      <c r="F14005" t="s">
        <v>272</v>
      </c>
      <c r="G14005" t="s">
        <v>273</v>
      </c>
      <c r="H14005" t="s">
        <v>211</v>
      </c>
      <c r="I14005" t="s">
        <v>212</v>
      </c>
      <c r="J14005" s="65">
        <v>1895</v>
      </c>
      <c r="K14005" t="str">
        <f t="shared" si="512"/>
        <v>40VI1100APRS</v>
      </c>
      <c r="L14005">
        <f t="shared" si="513"/>
        <v>1895</v>
      </c>
    </row>
    <row r="14006" spans="1:12">
      <c r="A14006" s="65">
        <v>40</v>
      </c>
      <c r="B14006" t="s">
        <v>29</v>
      </c>
      <c r="C14006" s="65">
        <v>11</v>
      </c>
      <c r="D14006" t="s">
        <v>237</v>
      </c>
      <c r="E14006" s="65">
        <v>1</v>
      </c>
      <c r="F14006" t="s">
        <v>272</v>
      </c>
      <c r="G14006" t="s">
        <v>273</v>
      </c>
      <c r="H14006" t="s">
        <v>220</v>
      </c>
      <c r="I14006" t="s">
        <v>221</v>
      </c>
      <c r="J14006" s="65">
        <v>0</v>
      </c>
      <c r="K14006" t="str">
        <f t="shared" si="512"/>
        <v>40VI1100DRET</v>
      </c>
      <c r="L14006">
        <f t="shared" si="513"/>
        <v>0</v>
      </c>
    </row>
    <row r="14007" spans="1:12">
      <c r="A14007" s="65">
        <v>40</v>
      </c>
      <c r="B14007" t="s">
        <v>29</v>
      </c>
      <c r="C14007" s="65">
        <v>11</v>
      </c>
      <c r="D14007" t="s">
        <v>237</v>
      </c>
      <c r="E14007" s="65">
        <v>1</v>
      </c>
      <c r="F14007" t="s">
        <v>272</v>
      </c>
      <c r="G14007" t="s">
        <v>273</v>
      </c>
      <c r="H14007" t="s">
        <v>262</v>
      </c>
      <c r="I14007" t="s">
        <v>263</v>
      </c>
      <c r="J14007" s="65">
        <v>0</v>
      </c>
      <c r="K14007" t="str">
        <f t="shared" si="512"/>
        <v>40VI1100DREX</v>
      </c>
      <c r="L14007">
        <f t="shared" si="513"/>
        <v>0</v>
      </c>
    </row>
    <row r="14008" spans="1:12">
      <c r="A14008" s="65">
        <v>40</v>
      </c>
      <c r="B14008" t="s">
        <v>29</v>
      </c>
      <c r="C14008" s="65">
        <v>11</v>
      </c>
      <c r="D14008" t="s">
        <v>237</v>
      </c>
      <c r="E14008" s="65">
        <v>1</v>
      </c>
      <c r="F14008" t="s">
        <v>272</v>
      </c>
      <c r="G14008" t="s">
        <v>273</v>
      </c>
      <c r="H14008" t="s">
        <v>260</v>
      </c>
      <c r="I14008" t="s">
        <v>261</v>
      </c>
      <c r="J14008" s="65">
        <v>7964</v>
      </c>
      <c r="K14008" t="str">
        <f t="shared" si="512"/>
        <v>40VI1100DRVM</v>
      </c>
      <c r="L14008">
        <f t="shared" si="513"/>
        <v>7964</v>
      </c>
    </row>
    <row r="14009" spans="1:12">
      <c r="A14009" s="65">
        <v>40</v>
      </c>
      <c r="B14009" t="s">
        <v>29</v>
      </c>
      <c r="C14009" s="65">
        <v>11</v>
      </c>
      <c r="D14009" t="s">
        <v>237</v>
      </c>
      <c r="E14009" s="65">
        <v>1</v>
      </c>
      <c r="F14009" t="s">
        <v>272</v>
      </c>
      <c r="G14009" t="s">
        <v>273</v>
      </c>
      <c r="H14009" t="s">
        <v>242</v>
      </c>
      <c r="I14009" t="s">
        <v>243</v>
      </c>
      <c r="J14009" s="65">
        <v>0</v>
      </c>
      <c r="K14009" t="str">
        <f t="shared" si="512"/>
        <v>40VI1100DRPP</v>
      </c>
      <c r="L14009">
        <f t="shared" si="513"/>
        <v>0</v>
      </c>
    </row>
    <row r="14010" spans="1:12">
      <c r="A14010" s="65">
        <v>40</v>
      </c>
      <c r="B14010" t="s">
        <v>29</v>
      </c>
      <c r="C14010" s="65">
        <v>11</v>
      </c>
      <c r="D14010" t="s">
        <v>237</v>
      </c>
      <c r="E14010" s="65">
        <v>1</v>
      </c>
      <c r="F14010" t="s">
        <v>272</v>
      </c>
      <c r="G14010" t="s">
        <v>273</v>
      </c>
      <c r="H14010" t="s">
        <v>266</v>
      </c>
      <c r="I14010" t="s">
        <v>267</v>
      </c>
      <c r="J14010" s="65">
        <v>7964</v>
      </c>
      <c r="K14010" t="str">
        <f t="shared" si="512"/>
        <v>40VI1100PTRE</v>
      </c>
      <c r="L14010">
        <f t="shared" si="513"/>
        <v>7964</v>
      </c>
    </row>
    <row r="14011" spans="1:12">
      <c r="A14011" s="65">
        <v>40</v>
      </c>
      <c r="B14011" t="s">
        <v>29</v>
      </c>
      <c r="C14011" s="65">
        <v>11</v>
      </c>
      <c r="D14011" t="s">
        <v>237</v>
      </c>
      <c r="E14011" s="65">
        <v>1</v>
      </c>
      <c r="F14011" t="s">
        <v>272</v>
      </c>
      <c r="G14011" t="s">
        <v>273</v>
      </c>
      <c r="H14011" t="s">
        <v>233</v>
      </c>
      <c r="I14011" t="s">
        <v>234</v>
      </c>
      <c r="J14011" s="65">
        <v>1800</v>
      </c>
      <c r="K14011" t="str">
        <f t="shared" si="512"/>
        <v>40VI1100PRER</v>
      </c>
      <c r="L14011">
        <f t="shared" si="513"/>
        <v>1800</v>
      </c>
    </row>
    <row r="14012" spans="1:12">
      <c r="A14012" s="65">
        <v>40</v>
      </c>
      <c r="B14012" t="s">
        <v>29</v>
      </c>
      <c r="C14012" s="65">
        <v>11</v>
      </c>
      <c r="D14012" t="s">
        <v>237</v>
      </c>
      <c r="E14012" s="65">
        <v>1</v>
      </c>
      <c r="F14012" t="s">
        <v>272</v>
      </c>
      <c r="G14012" t="s">
        <v>273</v>
      </c>
      <c r="H14012" t="s">
        <v>231</v>
      </c>
      <c r="I14012" t="s">
        <v>232</v>
      </c>
      <c r="J14012" s="65">
        <v>6164</v>
      </c>
      <c r="K14012" t="str">
        <f t="shared" si="512"/>
        <v>40VI1100PRES</v>
      </c>
      <c r="L14012">
        <f t="shared" si="513"/>
        <v>6164</v>
      </c>
    </row>
    <row r="14013" spans="1:12">
      <c r="A14013" s="65">
        <v>40</v>
      </c>
      <c r="B14013" t="s">
        <v>29</v>
      </c>
      <c r="C14013" s="65">
        <v>11</v>
      </c>
      <c r="D14013" t="s">
        <v>237</v>
      </c>
      <c r="E14013" s="65">
        <v>1</v>
      </c>
      <c r="F14013" t="s">
        <v>272</v>
      </c>
      <c r="G14013" t="s">
        <v>273</v>
      </c>
      <c r="H14013" t="s">
        <v>229</v>
      </c>
      <c r="I14013" t="s">
        <v>230</v>
      </c>
      <c r="J14013" s="65">
        <v>0</v>
      </c>
      <c r="K14013" t="str">
        <f t="shared" ref="K14013:K14076" si="514">CONCATENATE(TEXT(A14013,"00"),F14013,H14013)</f>
        <v>40VI1100PRNR</v>
      </c>
      <c r="L14013">
        <f t="shared" ref="L14013:L14076" si="515">J14013</f>
        <v>0</v>
      </c>
    </row>
    <row r="14014" spans="1:12">
      <c r="A14014" s="65">
        <v>40</v>
      </c>
      <c r="B14014" t="s">
        <v>29</v>
      </c>
      <c r="C14014" s="65">
        <v>11</v>
      </c>
      <c r="D14014" t="s">
        <v>237</v>
      </c>
      <c r="E14014" s="65">
        <v>1</v>
      </c>
      <c r="F14014" t="s">
        <v>272</v>
      </c>
      <c r="G14014" t="s">
        <v>273</v>
      </c>
      <c r="H14014" t="s">
        <v>264</v>
      </c>
      <c r="I14014" t="s">
        <v>265</v>
      </c>
      <c r="J14014" s="65">
        <v>6000</v>
      </c>
      <c r="K14014" t="str">
        <f t="shared" si="514"/>
        <v>40VI1100RSRR</v>
      </c>
      <c r="L14014">
        <f t="shared" si="515"/>
        <v>6000</v>
      </c>
    </row>
    <row r="14015" spans="1:12">
      <c r="A14015" s="65">
        <v>40</v>
      </c>
      <c r="B14015" t="s">
        <v>29</v>
      </c>
      <c r="C14015" s="65">
        <v>11</v>
      </c>
      <c r="D14015" t="s">
        <v>237</v>
      </c>
      <c r="E14015" s="65">
        <v>1</v>
      </c>
      <c r="F14015" t="s">
        <v>272</v>
      </c>
      <c r="G14015" t="s">
        <v>273</v>
      </c>
      <c r="H14015" t="s">
        <v>258</v>
      </c>
      <c r="I14015" t="s">
        <v>259</v>
      </c>
      <c r="J14015" s="65">
        <v>4050</v>
      </c>
      <c r="K14015" t="str">
        <f t="shared" si="514"/>
        <v>40VI1100RSRS</v>
      </c>
      <c r="L14015">
        <f t="shared" si="515"/>
        <v>4050</v>
      </c>
    </row>
    <row r="14016" spans="1:12">
      <c r="A14016" s="65">
        <v>40</v>
      </c>
      <c r="B14016" t="s">
        <v>29</v>
      </c>
      <c r="C14016" s="65">
        <v>11</v>
      </c>
      <c r="D14016" t="s">
        <v>237</v>
      </c>
      <c r="E14016" s="65">
        <v>1</v>
      </c>
      <c r="F14016" t="s">
        <v>272</v>
      </c>
      <c r="G14016" t="s">
        <v>273</v>
      </c>
      <c r="H14016" t="s">
        <v>256</v>
      </c>
      <c r="I14016" t="s">
        <v>257</v>
      </c>
      <c r="J14016" s="65">
        <v>1822</v>
      </c>
      <c r="K14016" t="str">
        <f t="shared" si="514"/>
        <v>40VI1100SRRT</v>
      </c>
      <c r="L14016">
        <f t="shared" si="515"/>
        <v>1822</v>
      </c>
    </row>
    <row r="14017" spans="1:12">
      <c r="A14017" s="65">
        <v>40</v>
      </c>
      <c r="B14017" t="s">
        <v>29</v>
      </c>
      <c r="C14017" s="65">
        <v>11</v>
      </c>
      <c r="D14017" t="s">
        <v>237</v>
      </c>
      <c r="E14017" s="65">
        <v>1</v>
      </c>
      <c r="F14017" t="s">
        <v>272</v>
      </c>
      <c r="G14017" t="s">
        <v>273</v>
      </c>
      <c r="H14017" t="s">
        <v>254</v>
      </c>
      <c r="I14017" t="s">
        <v>255</v>
      </c>
      <c r="J14017" s="65">
        <v>300</v>
      </c>
      <c r="K14017" t="str">
        <f t="shared" si="514"/>
        <v>40VI1100SRRR</v>
      </c>
      <c r="L14017">
        <f t="shared" si="515"/>
        <v>300</v>
      </c>
    </row>
    <row r="14018" spans="1:12">
      <c r="A14018" s="65">
        <v>40</v>
      </c>
      <c r="B14018" t="s">
        <v>29</v>
      </c>
      <c r="C14018" s="65">
        <v>11</v>
      </c>
      <c r="D14018" t="s">
        <v>237</v>
      </c>
      <c r="E14018" s="65">
        <v>1</v>
      </c>
      <c r="F14018" t="s">
        <v>272</v>
      </c>
      <c r="G14018" t="s">
        <v>273</v>
      </c>
      <c r="H14018" t="s">
        <v>250</v>
      </c>
      <c r="I14018" t="s">
        <v>251</v>
      </c>
      <c r="J14018" s="65">
        <v>2242</v>
      </c>
      <c r="K14018" t="str">
        <f t="shared" si="514"/>
        <v>40VI1100SRPT</v>
      </c>
      <c r="L14018">
        <f t="shared" si="515"/>
        <v>2242</v>
      </c>
    </row>
    <row r="14019" spans="1:12">
      <c r="A14019" s="65">
        <v>40</v>
      </c>
      <c r="B14019" t="s">
        <v>29</v>
      </c>
      <c r="C14019" s="65">
        <v>11</v>
      </c>
      <c r="D14019" t="s">
        <v>237</v>
      </c>
      <c r="E14019" s="65">
        <v>1</v>
      </c>
      <c r="F14019" t="s">
        <v>272</v>
      </c>
      <c r="G14019" t="s">
        <v>273</v>
      </c>
      <c r="H14019" t="s">
        <v>244</v>
      </c>
      <c r="I14019" t="s">
        <v>245</v>
      </c>
      <c r="J14019" s="65">
        <v>2299</v>
      </c>
      <c r="K14019" t="str">
        <f t="shared" si="514"/>
        <v>40VI1100SRTT</v>
      </c>
      <c r="L14019">
        <f t="shared" si="515"/>
        <v>2299</v>
      </c>
    </row>
    <row r="14020" spans="1:12">
      <c r="A14020" s="65">
        <v>40</v>
      </c>
      <c r="B14020" t="s">
        <v>29</v>
      </c>
      <c r="C14020" s="65">
        <v>11</v>
      </c>
      <c r="D14020" t="s">
        <v>237</v>
      </c>
      <c r="E14020" s="65">
        <v>1</v>
      </c>
      <c r="F14020" t="s">
        <v>274</v>
      </c>
      <c r="G14020" t="s">
        <v>275</v>
      </c>
      <c r="H14020" t="s">
        <v>213</v>
      </c>
      <c r="I14020" t="s">
        <v>214</v>
      </c>
      <c r="J14020" s="65">
        <v>404</v>
      </c>
      <c r="K14020" t="str">
        <f t="shared" si="514"/>
        <v>40VI1101APRR</v>
      </c>
      <c r="L14020">
        <f t="shared" si="515"/>
        <v>404</v>
      </c>
    </row>
    <row r="14021" spans="1:12">
      <c r="A14021" s="65">
        <v>40</v>
      </c>
      <c r="B14021" t="s">
        <v>29</v>
      </c>
      <c r="C14021" s="65">
        <v>11</v>
      </c>
      <c r="D14021" t="s">
        <v>237</v>
      </c>
      <c r="E14021" s="65">
        <v>1</v>
      </c>
      <c r="F14021" t="s">
        <v>274</v>
      </c>
      <c r="G14021" t="s">
        <v>275</v>
      </c>
      <c r="H14021" t="s">
        <v>215</v>
      </c>
      <c r="I14021" t="s">
        <v>216</v>
      </c>
      <c r="J14021" s="65">
        <v>2299</v>
      </c>
      <c r="K14021" t="str">
        <f t="shared" si="514"/>
        <v>40VI1101APRT</v>
      </c>
      <c r="L14021">
        <f t="shared" si="515"/>
        <v>2299</v>
      </c>
    </row>
    <row r="14022" spans="1:12">
      <c r="A14022" s="65">
        <v>40</v>
      </c>
      <c r="B14022" t="s">
        <v>29</v>
      </c>
      <c r="C14022" s="65">
        <v>11</v>
      </c>
      <c r="D14022" t="s">
        <v>237</v>
      </c>
      <c r="E14022" s="65">
        <v>1</v>
      </c>
      <c r="F14022" t="s">
        <v>274</v>
      </c>
      <c r="G14022" t="s">
        <v>275</v>
      </c>
      <c r="H14022" t="s">
        <v>224</v>
      </c>
      <c r="I14022" t="s">
        <v>225</v>
      </c>
      <c r="J14022" s="65">
        <v>3</v>
      </c>
      <c r="K14022" t="str">
        <f t="shared" si="514"/>
        <v>40VI1101ARRA</v>
      </c>
      <c r="L14022">
        <f t="shared" si="515"/>
        <v>3</v>
      </c>
    </row>
    <row r="14023" spans="1:12">
      <c r="A14023" s="65">
        <v>40</v>
      </c>
      <c r="B14023" t="s">
        <v>29</v>
      </c>
      <c r="C14023" s="65">
        <v>11</v>
      </c>
      <c r="D14023" t="s">
        <v>237</v>
      </c>
      <c r="E14023" s="65">
        <v>1</v>
      </c>
      <c r="F14023" t="s">
        <v>274</v>
      </c>
      <c r="G14023" t="s">
        <v>275</v>
      </c>
      <c r="H14023" t="s">
        <v>226</v>
      </c>
      <c r="I14023" t="s">
        <v>227</v>
      </c>
      <c r="J14023" s="65">
        <v>33</v>
      </c>
      <c r="K14023" t="str">
        <f t="shared" si="514"/>
        <v>40VI1101PLNA</v>
      </c>
      <c r="L14023">
        <f t="shared" si="515"/>
        <v>33</v>
      </c>
    </row>
    <row r="14024" spans="1:12">
      <c r="A14024" s="65">
        <v>40</v>
      </c>
      <c r="B14024" t="s">
        <v>29</v>
      </c>
      <c r="C14024" s="65">
        <v>11</v>
      </c>
      <c r="D14024" t="s">
        <v>237</v>
      </c>
      <c r="E14024" s="65">
        <v>1</v>
      </c>
      <c r="F14024" t="s">
        <v>274</v>
      </c>
      <c r="G14024" t="s">
        <v>275</v>
      </c>
      <c r="H14024" t="s">
        <v>211</v>
      </c>
      <c r="I14024" t="s">
        <v>212</v>
      </c>
      <c r="J14024" s="65">
        <v>1895</v>
      </c>
      <c r="K14024" t="str">
        <f t="shared" si="514"/>
        <v>40VI1101APRS</v>
      </c>
      <c r="L14024">
        <f t="shared" si="515"/>
        <v>1895</v>
      </c>
    </row>
    <row r="14025" spans="1:12">
      <c r="A14025" s="65">
        <v>40</v>
      </c>
      <c r="B14025" t="s">
        <v>29</v>
      </c>
      <c r="C14025" s="65">
        <v>11</v>
      </c>
      <c r="D14025" t="s">
        <v>237</v>
      </c>
      <c r="E14025" s="65">
        <v>1</v>
      </c>
      <c r="F14025" t="s">
        <v>274</v>
      </c>
      <c r="G14025" t="s">
        <v>275</v>
      </c>
      <c r="H14025" t="s">
        <v>222</v>
      </c>
      <c r="I14025" t="s">
        <v>223</v>
      </c>
      <c r="J14025" s="65">
        <v>0</v>
      </c>
      <c r="K14025" t="str">
        <f t="shared" si="514"/>
        <v>40VI1101DPMA</v>
      </c>
      <c r="L14025">
        <f t="shared" si="515"/>
        <v>0</v>
      </c>
    </row>
    <row r="14026" spans="1:12">
      <c r="A14026" s="65">
        <v>40</v>
      </c>
      <c r="B14026" t="s">
        <v>29</v>
      </c>
      <c r="C14026" s="65">
        <v>11</v>
      </c>
      <c r="D14026" t="s">
        <v>237</v>
      </c>
      <c r="E14026" s="65">
        <v>1</v>
      </c>
      <c r="F14026" t="s">
        <v>274</v>
      </c>
      <c r="G14026" t="s">
        <v>275</v>
      </c>
      <c r="H14026" t="s">
        <v>220</v>
      </c>
      <c r="I14026" t="s">
        <v>221</v>
      </c>
      <c r="J14026" s="65">
        <v>0</v>
      </c>
      <c r="K14026" t="str">
        <f t="shared" si="514"/>
        <v>40VI1101DRET</v>
      </c>
      <c r="L14026">
        <f t="shared" si="515"/>
        <v>0</v>
      </c>
    </row>
    <row r="14027" spans="1:12">
      <c r="A14027" s="65">
        <v>40</v>
      </c>
      <c r="B14027" t="s">
        <v>29</v>
      </c>
      <c r="C14027" s="65">
        <v>11</v>
      </c>
      <c r="D14027" t="s">
        <v>237</v>
      </c>
      <c r="E14027" s="65">
        <v>1</v>
      </c>
      <c r="F14027" t="s">
        <v>274</v>
      </c>
      <c r="G14027" t="s">
        <v>275</v>
      </c>
      <c r="H14027" t="s">
        <v>262</v>
      </c>
      <c r="I14027" t="s">
        <v>263</v>
      </c>
      <c r="J14027" s="65">
        <v>0</v>
      </c>
      <c r="K14027" t="str">
        <f t="shared" si="514"/>
        <v>40VI1101DREX</v>
      </c>
      <c r="L14027">
        <f t="shared" si="515"/>
        <v>0</v>
      </c>
    </row>
    <row r="14028" spans="1:12">
      <c r="A14028" s="65">
        <v>40</v>
      </c>
      <c r="B14028" t="s">
        <v>29</v>
      </c>
      <c r="C14028" s="65">
        <v>11</v>
      </c>
      <c r="D14028" t="s">
        <v>237</v>
      </c>
      <c r="E14028" s="65">
        <v>1</v>
      </c>
      <c r="F14028" t="s">
        <v>274</v>
      </c>
      <c r="G14028" t="s">
        <v>275</v>
      </c>
      <c r="H14028" t="s">
        <v>260</v>
      </c>
      <c r="I14028" t="s">
        <v>261</v>
      </c>
      <c r="J14028" s="65">
        <v>7964</v>
      </c>
      <c r="K14028" t="str">
        <f t="shared" si="514"/>
        <v>40VI1101DRVM</v>
      </c>
      <c r="L14028">
        <f t="shared" si="515"/>
        <v>7964</v>
      </c>
    </row>
    <row r="14029" spans="1:12">
      <c r="A14029" s="65">
        <v>40</v>
      </c>
      <c r="B14029" t="s">
        <v>29</v>
      </c>
      <c r="C14029" s="65">
        <v>11</v>
      </c>
      <c r="D14029" t="s">
        <v>237</v>
      </c>
      <c r="E14029" s="65">
        <v>1</v>
      </c>
      <c r="F14029" t="s">
        <v>274</v>
      </c>
      <c r="G14029" t="s">
        <v>275</v>
      </c>
      <c r="H14029" t="s">
        <v>242</v>
      </c>
      <c r="I14029" t="s">
        <v>243</v>
      </c>
      <c r="J14029" s="65">
        <v>0</v>
      </c>
      <c r="K14029" t="str">
        <f t="shared" si="514"/>
        <v>40VI1101DRPP</v>
      </c>
      <c r="L14029">
        <f t="shared" si="515"/>
        <v>0</v>
      </c>
    </row>
    <row r="14030" spans="1:12">
      <c r="A14030" s="65">
        <v>40</v>
      </c>
      <c r="B14030" t="s">
        <v>29</v>
      </c>
      <c r="C14030" s="65">
        <v>11</v>
      </c>
      <c r="D14030" t="s">
        <v>237</v>
      </c>
      <c r="E14030" s="65">
        <v>1</v>
      </c>
      <c r="F14030" t="s">
        <v>274</v>
      </c>
      <c r="G14030" t="s">
        <v>275</v>
      </c>
      <c r="H14030" t="s">
        <v>268</v>
      </c>
      <c r="I14030" t="s">
        <v>269</v>
      </c>
      <c r="J14030" s="65">
        <v>0</v>
      </c>
      <c r="K14030" t="str">
        <f t="shared" si="514"/>
        <v>40VI1101DRCF</v>
      </c>
      <c r="L14030">
        <f t="shared" si="515"/>
        <v>0</v>
      </c>
    </row>
    <row r="14031" spans="1:12">
      <c r="A14031" s="65">
        <v>40</v>
      </c>
      <c r="B14031" t="s">
        <v>29</v>
      </c>
      <c r="C14031" s="65">
        <v>11</v>
      </c>
      <c r="D14031" t="s">
        <v>237</v>
      </c>
      <c r="E14031" s="65">
        <v>1</v>
      </c>
      <c r="F14031" t="s">
        <v>274</v>
      </c>
      <c r="G14031" t="s">
        <v>275</v>
      </c>
      <c r="H14031" t="s">
        <v>266</v>
      </c>
      <c r="I14031" t="s">
        <v>267</v>
      </c>
      <c r="J14031" s="65">
        <v>7964</v>
      </c>
      <c r="K14031" t="str">
        <f t="shared" si="514"/>
        <v>40VI1101PTRE</v>
      </c>
      <c r="L14031">
        <f t="shared" si="515"/>
        <v>7964</v>
      </c>
    </row>
    <row r="14032" spans="1:12">
      <c r="A14032" s="65">
        <v>40</v>
      </c>
      <c r="B14032" t="s">
        <v>29</v>
      </c>
      <c r="C14032" s="65">
        <v>11</v>
      </c>
      <c r="D14032" t="s">
        <v>237</v>
      </c>
      <c r="E14032" s="65">
        <v>1</v>
      </c>
      <c r="F14032" t="s">
        <v>274</v>
      </c>
      <c r="G14032" t="s">
        <v>275</v>
      </c>
      <c r="H14032" t="s">
        <v>233</v>
      </c>
      <c r="I14032" t="s">
        <v>234</v>
      </c>
      <c r="J14032" s="65">
        <v>1800</v>
      </c>
      <c r="K14032" t="str">
        <f t="shared" si="514"/>
        <v>40VI1101PRER</v>
      </c>
      <c r="L14032">
        <f t="shared" si="515"/>
        <v>1800</v>
      </c>
    </row>
    <row r="14033" spans="1:12">
      <c r="A14033" s="65">
        <v>40</v>
      </c>
      <c r="B14033" t="s">
        <v>29</v>
      </c>
      <c r="C14033" s="65">
        <v>11</v>
      </c>
      <c r="D14033" t="s">
        <v>237</v>
      </c>
      <c r="E14033" s="65">
        <v>1</v>
      </c>
      <c r="F14033" t="s">
        <v>274</v>
      </c>
      <c r="G14033" t="s">
        <v>275</v>
      </c>
      <c r="H14033" t="s">
        <v>231</v>
      </c>
      <c r="I14033" t="s">
        <v>232</v>
      </c>
      <c r="J14033" s="65">
        <v>6164</v>
      </c>
      <c r="K14033" t="str">
        <f t="shared" si="514"/>
        <v>40VI1101PRES</v>
      </c>
      <c r="L14033">
        <f t="shared" si="515"/>
        <v>6164</v>
      </c>
    </row>
    <row r="14034" spans="1:12">
      <c r="A14034" s="65">
        <v>40</v>
      </c>
      <c r="B14034" t="s">
        <v>29</v>
      </c>
      <c r="C14034" s="65">
        <v>11</v>
      </c>
      <c r="D14034" t="s">
        <v>237</v>
      </c>
      <c r="E14034" s="65">
        <v>1</v>
      </c>
      <c r="F14034" t="s">
        <v>274</v>
      </c>
      <c r="G14034" t="s">
        <v>275</v>
      </c>
      <c r="H14034" t="s">
        <v>229</v>
      </c>
      <c r="I14034" t="s">
        <v>230</v>
      </c>
      <c r="J14034" s="65">
        <v>0</v>
      </c>
      <c r="K14034" t="str">
        <f t="shared" si="514"/>
        <v>40VI1101PRNR</v>
      </c>
      <c r="L14034">
        <f t="shared" si="515"/>
        <v>0</v>
      </c>
    </row>
    <row r="14035" spans="1:12">
      <c r="A14035" s="65">
        <v>40</v>
      </c>
      <c r="B14035" t="s">
        <v>29</v>
      </c>
      <c r="C14035" s="65">
        <v>11</v>
      </c>
      <c r="D14035" t="s">
        <v>237</v>
      </c>
      <c r="E14035" s="65">
        <v>1</v>
      </c>
      <c r="F14035" t="s">
        <v>274</v>
      </c>
      <c r="G14035" t="s">
        <v>275</v>
      </c>
      <c r="H14035" t="s">
        <v>228</v>
      </c>
      <c r="I14035" t="s">
        <v>217</v>
      </c>
      <c r="J14035" s="65">
        <v>7964</v>
      </c>
      <c r="K14035" t="str">
        <f t="shared" si="514"/>
        <v>40VI1101PTBI</v>
      </c>
      <c r="L14035">
        <f t="shared" si="515"/>
        <v>7964</v>
      </c>
    </row>
    <row r="14036" spans="1:12">
      <c r="A14036" s="65">
        <v>40</v>
      </c>
      <c r="B14036" t="s">
        <v>29</v>
      </c>
      <c r="C14036" s="65">
        <v>11</v>
      </c>
      <c r="D14036" t="s">
        <v>237</v>
      </c>
      <c r="E14036" s="65">
        <v>1</v>
      </c>
      <c r="F14036" t="s">
        <v>274</v>
      </c>
      <c r="G14036" t="s">
        <v>275</v>
      </c>
      <c r="H14036" t="s">
        <v>264</v>
      </c>
      <c r="I14036" t="s">
        <v>265</v>
      </c>
      <c r="J14036" s="65">
        <v>6000</v>
      </c>
      <c r="K14036" t="str">
        <f t="shared" si="514"/>
        <v>40VI1101RSRR</v>
      </c>
      <c r="L14036">
        <f t="shared" si="515"/>
        <v>6000</v>
      </c>
    </row>
    <row r="14037" spans="1:12">
      <c r="A14037" s="65">
        <v>40</v>
      </c>
      <c r="B14037" t="s">
        <v>29</v>
      </c>
      <c r="C14037" s="65">
        <v>11</v>
      </c>
      <c r="D14037" t="s">
        <v>237</v>
      </c>
      <c r="E14037" s="65">
        <v>1</v>
      </c>
      <c r="F14037" t="s">
        <v>274</v>
      </c>
      <c r="G14037" t="s">
        <v>275</v>
      </c>
      <c r="H14037" t="s">
        <v>258</v>
      </c>
      <c r="I14037" t="s">
        <v>259</v>
      </c>
      <c r="J14037" s="65">
        <v>4050</v>
      </c>
      <c r="K14037" t="str">
        <f t="shared" si="514"/>
        <v>40VI1101RSRS</v>
      </c>
      <c r="L14037">
        <f t="shared" si="515"/>
        <v>4050</v>
      </c>
    </row>
    <row r="14038" spans="1:12">
      <c r="A14038" s="65">
        <v>40</v>
      </c>
      <c r="B14038" t="s">
        <v>29</v>
      </c>
      <c r="C14038" s="65">
        <v>11</v>
      </c>
      <c r="D14038" t="s">
        <v>237</v>
      </c>
      <c r="E14038" s="65">
        <v>1</v>
      </c>
      <c r="F14038" t="s">
        <v>274</v>
      </c>
      <c r="G14038" t="s">
        <v>275</v>
      </c>
      <c r="H14038" t="s">
        <v>256</v>
      </c>
      <c r="I14038" t="s">
        <v>257</v>
      </c>
      <c r="J14038" s="65">
        <v>1822</v>
      </c>
      <c r="K14038" t="str">
        <f t="shared" si="514"/>
        <v>40VI1101SRRT</v>
      </c>
      <c r="L14038">
        <f t="shared" si="515"/>
        <v>1822</v>
      </c>
    </row>
    <row r="14039" spans="1:12">
      <c r="A14039" s="65">
        <v>40</v>
      </c>
      <c r="B14039" t="s">
        <v>29</v>
      </c>
      <c r="C14039" s="65">
        <v>11</v>
      </c>
      <c r="D14039" t="s">
        <v>237</v>
      </c>
      <c r="E14039" s="65">
        <v>1</v>
      </c>
      <c r="F14039" t="s">
        <v>274</v>
      </c>
      <c r="G14039" t="s">
        <v>275</v>
      </c>
      <c r="H14039" t="s">
        <v>254</v>
      </c>
      <c r="I14039" t="s">
        <v>255</v>
      </c>
      <c r="J14039" s="65">
        <v>300</v>
      </c>
      <c r="K14039" t="str">
        <f t="shared" si="514"/>
        <v>40VI1101SRRR</v>
      </c>
      <c r="L14039">
        <f t="shared" si="515"/>
        <v>300</v>
      </c>
    </row>
    <row r="14040" spans="1:12">
      <c r="A14040" s="65">
        <v>40</v>
      </c>
      <c r="B14040" t="s">
        <v>29</v>
      </c>
      <c r="C14040" s="65">
        <v>11</v>
      </c>
      <c r="D14040" t="s">
        <v>237</v>
      </c>
      <c r="E14040" s="65">
        <v>1</v>
      </c>
      <c r="F14040" t="s">
        <v>274</v>
      </c>
      <c r="G14040" t="s">
        <v>275</v>
      </c>
      <c r="H14040" t="s">
        <v>252</v>
      </c>
      <c r="I14040" t="s">
        <v>253</v>
      </c>
      <c r="J14040" s="65">
        <v>1522</v>
      </c>
      <c r="K14040" t="str">
        <f t="shared" si="514"/>
        <v>40VI1101SRRS</v>
      </c>
      <c r="L14040">
        <f t="shared" si="515"/>
        <v>1522</v>
      </c>
    </row>
    <row r="14041" spans="1:12">
      <c r="A14041" s="65">
        <v>40</v>
      </c>
      <c r="B14041" t="s">
        <v>29</v>
      </c>
      <c r="C14041" s="65">
        <v>11</v>
      </c>
      <c r="D14041" t="s">
        <v>237</v>
      </c>
      <c r="E14041" s="65">
        <v>1</v>
      </c>
      <c r="F14041" t="s">
        <v>274</v>
      </c>
      <c r="G14041" t="s">
        <v>275</v>
      </c>
      <c r="H14041" t="s">
        <v>250</v>
      </c>
      <c r="I14041" t="s">
        <v>251</v>
      </c>
      <c r="J14041" s="65">
        <v>2242</v>
      </c>
      <c r="K14041" t="str">
        <f t="shared" si="514"/>
        <v>40VI1101SRPT</v>
      </c>
      <c r="L14041">
        <f t="shared" si="515"/>
        <v>2242</v>
      </c>
    </row>
    <row r="14042" spans="1:12">
      <c r="A14042" s="65">
        <v>40</v>
      </c>
      <c r="B14042" t="s">
        <v>29</v>
      </c>
      <c r="C14042" s="65">
        <v>11</v>
      </c>
      <c r="D14042" t="s">
        <v>237</v>
      </c>
      <c r="E14042" s="65">
        <v>1</v>
      </c>
      <c r="F14042" t="s">
        <v>274</v>
      </c>
      <c r="G14042" t="s">
        <v>275</v>
      </c>
      <c r="H14042" t="s">
        <v>248</v>
      </c>
      <c r="I14042" t="s">
        <v>249</v>
      </c>
      <c r="J14042" s="65">
        <v>388</v>
      </c>
      <c r="K14042" t="str">
        <f t="shared" si="514"/>
        <v>40VI1101SRPR</v>
      </c>
      <c r="L14042">
        <f t="shared" si="515"/>
        <v>388</v>
      </c>
    </row>
    <row r="14043" spans="1:12">
      <c r="A14043" s="65">
        <v>40</v>
      </c>
      <c r="B14043" t="s">
        <v>29</v>
      </c>
      <c r="C14043" s="65">
        <v>11</v>
      </c>
      <c r="D14043" t="s">
        <v>237</v>
      </c>
      <c r="E14043" s="65">
        <v>1</v>
      </c>
      <c r="F14043" t="s">
        <v>274</v>
      </c>
      <c r="G14043" t="s">
        <v>275</v>
      </c>
      <c r="H14043" t="s">
        <v>246</v>
      </c>
      <c r="I14043" t="s">
        <v>247</v>
      </c>
      <c r="J14043" s="65">
        <v>1854</v>
      </c>
      <c r="K14043" t="str">
        <f t="shared" si="514"/>
        <v>40VI1101SRPS</v>
      </c>
      <c r="L14043">
        <f t="shared" si="515"/>
        <v>1854</v>
      </c>
    </row>
    <row r="14044" spans="1:12">
      <c r="A14044" s="65">
        <v>40</v>
      </c>
      <c r="B14044" t="s">
        <v>29</v>
      </c>
      <c r="C14044" s="65">
        <v>11</v>
      </c>
      <c r="D14044" t="s">
        <v>237</v>
      </c>
      <c r="E14044" s="65">
        <v>1</v>
      </c>
      <c r="F14044" t="s">
        <v>274</v>
      </c>
      <c r="G14044" t="s">
        <v>275</v>
      </c>
      <c r="H14044" t="s">
        <v>235</v>
      </c>
      <c r="I14044" t="s">
        <v>236</v>
      </c>
      <c r="J14044" s="65">
        <v>0</v>
      </c>
      <c r="K14044" t="str">
        <f t="shared" si="514"/>
        <v>40VI1101SABA</v>
      </c>
      <c r="L14044">
        <f t="shared" si="515"/>
        <v>0</v>
      </c>
    </row>
    <row r="14045" spans="1:12">
      <c r="A14045" s="65">
        <v>40</v>
      </c>
      <c r="B14045" t="s">
        <v>29</v>
      </c>
      <c r="C14045" s="65">
        <v>11</v>
      </c>
      <c r="D14045" t="s">
        <v>237</v>
      </c>
      <c r="E14045" s="65">
        <v>1</v>
      </c>
      <c r="F14045" t="s">
        <v>274</v>
      </c>
      <c r="G14045" t="s">
        <v>275</v>
      </c>
      <c r="H14045" t="s">
        <v>270</v>
      </c>
      <c r="I14045" t="s">
        <v>271</v>
      </c>
      <c r="J14045" s="65">
        <v>404</v>
      </c>
      <c r="K14045" t="str">
        <f t="shared" si="514"/>
        <v>40VI1101SRTR</v>
      </c>
      <c r="L14045">
        <f t="shared" si="515"/>
        <v>404</v>
      </c>
    </row>
    <row r="14046" spans="1:12">
      <c r="A14046" s="65">
        <v>40</v>
      </c>
      <c r="B14046" t="s">
        <v>29</v>
      </c>
      <c r="C14046" s="65">
        <v>11</v>
      </c>
      <c r="D14046" t="s">
        <v>237</v>
      </c>
      <c r="E14046" s="65">
        <v>1</v>
      </c>
      <c r="F14046" t="s">
        <v>274</v>
      </c>
      <c r="G14046" t="s">
        <v>275</v>
      </c>
      <c r="H14046" t="s">
        <v>240</v>
      </c>
      <c r="I14046" t="s">
        <v>241</v>
      </c>
      <c r="J14046" s="65">
        <v>1895</v>
      </c>
      <c r="K14046" t="str">
        <f t="shared" si="514"/>
        <v>40VI1101SRTS</v>
      </c>
      <c r="L14046">
        <f t="shared" si="515"/>
        <v>1895</v>
      </c>
    </row>
    <row r="14047" spans="1:12">
      <c r="A14047" s="65">
        <v>40</v>
      </c>
      <c r="B14047" t="s">
        <v>29</v>
      </c>
      <c r="C14047" s="65">
        <v>11</v>
      </c>
      <c r="D14047" t="s">
        <v>237</v>
      </c>
      <c r="E14047" s="65">
        <v>1</v>
      </c>
      <c r="F14047" t="s">
        <v>274</v>
      </c>
      <c r="G14047" t="s">
        <v>275</v>
      </c>
      <c r="H14047" t="s">
        <v>244</v>
      </c>
      <c r="I14047" t="s">
        <v>245</v>
      </c>
      <c r="J14047" s="65">
        <v>2299</v>
      </c>
      <c r="K14047" t="str">
        <f t="shared" si="514"/>
        <v>40VI1101SRTT</v>
      </c>
      <c r="L14047">
        <f t="shared" si="515"/>
        <v>2299</v>
      </c>
    </row>
    <row r="14048" spans="1:12">
      <c r="A14048" s="65">
        <v>40</v>
      </c>
      <c r="B14048" t="s">
        <v>29</v>
      </c>
      <c r="C14048" s="65">
        <v>11</v>
      </c>
      <c r="D14048" t="s">
        <v>237</v>
      </c>
      <c r="E14048" s="65">
        <v>1</v>
      </c>
      <c r="F14048" t="s">
        <v>276</v>
      </c>
      <c r="G14048" t="s">
        <v>277</v>
      </c>
      <c r="H14048" t="s">
        <v>270</v>
      </c>
      <c r="I14048" t="s">
        <v>271</v>
      </c>
      <c r="J14048" s="65">
        <v>0</v>
      </c>
      <c r="K14048" t="str">
        <f t="shared" si="514"/>
        <v>40VI1102SRTR</v>
      </c>
      <c r="L14048">
        <f t="shared" si="515"/>
        <v>0</v>
      </c>
    </row>
    <row r="14049" spans="1:12">
      <c r="A14049" s="65">
        <v>40</v>
      </c>
      <c r="B14049" t="s">
        <v>29</v>
      </c>
      <c r="C14049" s="65">
        <v>11</v>
      </c>
      <c r="D14049" t="s">
        <v>237</v>
      </c>
      <c r="E14049" s="65">
        <v>1</v>
      </c>
      <c r="F14049" t="s">
        <v>276</v>
      </c>
      <c r="G14049" t="s">
        <v>277</v>
      </c>
      <c r="H14049" t="s">
        <v>244</v>
      </c>
      <c r="I14049" t="s">
        <v>245</v>
      </c>
      <c r="J14049" s="65">
        <v>0</v>
      </c>
      <c r="K14049" t="str">
        <f t="shared" si="514"/>
        <v>40VI1102SRTT</v>
      </c>
      <c r="L14049">
        <f t="shared" si="515"/>
        <v>0</v>
      </c>
    </row>
    <row r="14050" spans="1:12">
      <c r="A14050" s="65">
        <v>40</v>
      </c>
      <c r="B14050" t="s">
        <v>29</v>
      </c>
      <c r="C14050" s="65">
        <v>11</v>
      </c>
      <c r="D14050" t="s">
        <v>237</v>
      </c>
      <c r="E14050" s="65">
        <v>1</v>
      </c>
      <c r="F14050" t="s">
        <v>276</v>
      </c>
      <c r="G14050" t="s">
        <v>277</v>
      </c>
      <c r="H14050" t="s">
        <v>246</v>
      </c>
      <c r="I14050" t="s">
        <v>247</v>
      </c>
      <c r="J14050" s="65">
        <v>0</v>
      </c>
      <c r="K14050" t="str">
        <f t="shared" si="514"/>
        <v>40VI1102SRPS</v>
      </c>
      <c r="L14050">
        <f t="shared" si="515"/>
        <v>0</v>
      </c>
    </row>
    <row r="14051" spans="1:12">
      <c r="A14051" s="65">
        <v>40</v>
      </c>
      <c r="B14051" t="s">
        <v>29</v>
      </c>
      <c r="C14051" s="65">
        <v>11</v>
      </c>
      <c r="D14051" t="s">
        <v>237</v>
      </c>
      <c r="E14051" s="65">
        <v>1</v>
      </c>
      <c r="F14051" t="s">
        <v>276</v>
      </c>
      <c r="G14051" t="s">
        <v>277</v>
      </c>
      <c r="H14051" t="s">
        <v>248</v>
      </c>
      <c r="I14051" t="s">
        <v>249</v>
      </c>
      <c r="J14051" s="65">
        <v>0</v>
      </c>
      <c r="K14051" t="str">
        <f t="shared" si="514"/>
        <v>40VI1102SRPR</v>
      </c>
      <c r="L14051">
        <f t="shared" si="515"/>
        <v>0</v>
      </c>
    </row>
    <row r="14052" spans="1:12">
      <c r="A14052" s="65">
        <v>40</v>
      </c>
      <c r="B14052" t="s">
        <v>29</v>
      </c>
      <c r="C14052" s="65">
        <v>11</v>
      </c>
      <c r="D14052" t="s">
        <v>237</v>
      </c>
      <c r="E14052" s="65">
        <v>1</v>
      </c>
      <c r="F14052" t="s">
        <v>276</v>
      </c>
      <c r="G14052" t="s">
        <v>277</v>
      </c>
      <c r="H14052" t="s">
        <v>250</v>
      </c>
      <c r="I14052" t="s">
        <v>251</v>
      </c>
      <c r="J14052" s="65">
        <v>0</v>
      </c>
      <c r="K14052" t="str">
        <f t="shared" si="514"/>
        <v>40VI1102SRPT</v>
      </c>
      <c r="L14052">
        <f t="shared" si="515"/>
        <v>0</v>
      </c>
    </row>
    <row r="14053" spans="1:12">
      <c r="A14053" s="65">
        <v>40</v>
      </c>
      <c r="B14053" t="s">
        <v>29</v>
      </c>
      <c r="C14053" s="65">
        <v>11</v>
      </c>
      <c r="D14053" t="s">
        <v>237</v>
      </c>
      <c r="E14053" s="65">
        <v>1</v>
      </c>
      <c r="F14053" t="s">
        <v>276</v>
      </c>
      <c r="G14053" t="s">
        <v>277</v>
      </c>
      <c r="H14053" t="s">
        <v>252</v>
      </c>
      <c r="I14053" t="s">
        <v>253</v>
      </c>
      <c r="J14053" s="65">
        <v>0</v>
      </c>
      <c r="K14053" t="str">
        <f t="shared" si="514"/>
        <v>40VI1102SRRS</v>
      </c>
      <c r="L14053">
        <f t="shared" si="515"/>
        <v>0</v>
      </c>
    </row>
    <row r="14054" spans="1:12">
      <c r="A14054" s="65">
        <v>40</v>
      </c>
      <c r="B14054" t="s">
        <v>29</v>
      </c>
      <c r="C14054" s="65">
        <v>11</v>
      </c>
      <c r="D14054" t="s">
        <v>237</v>
      </c>
      <c r="E14054" s="65">
        <v>1</v>
      </c>
      <c r="F14054" t="s">
        <v>276</v>
      </c>
      <c r="G14054" t="s">
        <v>277</v>
      </c>
      <c r="H14054" t="s">
        <v>254</v>
      </c>
      <c r="I14054" t="s">
        <v>255</v>
      </c>
      <c r="J14054" s="65">
        <v>0</v>
      </c>
      <c r="K14054" t="str">
        <f t="shared" si="514"/>
        <v>40VI1102SRRR</v>
      </c>
      <c r="L14054">
        <f t="shared" si="515"/>
        <v>0</v>
      </c>
    </row>
    <row r="14055" spans="1:12">
      <c r="A14055" s="65">
        <v>40</v>
      </c>
      <c r="B14055" t="s">
        <v>29</v>
      </c>
      <c r="C14055" s="65">
        <v>11</v>
      </c>
      <c r="D14055" t="s">
        <v>237</v>
      </c>
      <c r="E14055" s="65">
        <v>1</v>
      </c>
      <c r="F14055" t="s">
        <v>276</v>
      </c>
      <c r="G14055" t="s">
        <v>277</v>
      </c>
      <c r="H14055" t="s">
        <v>256</v>
      </c>
      <c r="I14055" t="s">
        <v>257</v>
      </c>
      <c r="J14055" s="65">
        <v>0</v>
      </c>
      <c r="K14055" t="str">
        <f t="shared" si="514"/>
        <v>40VI1102SRRT</v>
      </c>
      <c r="L14055">
        <f t="shared" si="515"/>
        <v>0</v>
      </c>
    </row>
    <row r="14056" spans="1:12">
      <c r="A14056" s="65">
        <v>40</v>
      </c>
      <c r="B14056" t="s">
        <v>29</v>
      </c>
      <c r="C14056" s="65">
        <v>11</v>
      </c>
      <c r="D14056" t="s">
        <v>237</v>
      </c>
      <c r="E14056" s="65">
        <v>1</v>
      </c>
      <c r="F14056" t="s">
        <v>276</v>
      </c>
      <c r="G14056" t="s">
        <v>277</v>
      </c>
      <c r="H14056" t="s">
        <v>258</v>
      </c>
      <c r="I14056" t="s">
        <v>259</v>
      </c>
      <c r="J14056" s="65">
        <v>0</v>
      </c>
      <c r="K14056" t="str">
        <f t="shared" si="514"/>
        <v>40VI1102RSRS</v>
      </c>
      <c r="L14056">
        <f t="shared" si="515"/>
        <v>0</v>
      </c>
    </row>
    <row r="14057" spans="1:12">
      <c r="A14057" s="65">
        <v>40</v>
      </c>
      <c r="B14057" t="s">
        <v>29</v>
      </c>
      <c r="C14057" s="65">
        <v>11</v>
      </c>
      <c r="D14057" t="s">
        <v>237</v>
      </c>
      <c r="E14057" s="65">
        <v>1</v>
      </c>
      <c r="F14057" t="s">
        <v>276</v>
      </c>
      <c r="G14057" t="s">
        <v>277</v>
      </c>
      <c r="H14057" t="s">
        <v>264</v>
      </c>
      <c r="I14057" t="s">
        <v>265</v>
      </c>
      <c r="J14057" s="65">
        <v>0</v>
      </c>
      <c r="K14057" t="str">
        <f t="shared" si="514"/>
        <v>40VI1102RSRR</v>
      </c>
      <c r="L14057">
        <f t="shared" si="515"/>
        <v>0</v>
      </c>
    </row>
    <row r="14058" spans="1:12">
      <c r="A14058" s="65">
        <v>40</v>
      </c>
      <c r="B14058" t="s">
        <v>29</v>
      </c>
      <c r="C14058" s="65">
        <v>11</v>
      </c>
      <c r="D14058" t="s">
        <v>237</v>
      </c>
      <c r="E14058" s="65">
        <v>1</v>
      </c>
      <c r="F14058" t="s">
        <v>276</v>
      </c>
      <c r="G14058" t="s">
        <v>277</v>
      </c>
      <c r="H14058" t="s">
        <v>228</v>
      </c>
      <c r="I14058" t="s">
        <v>217</v>
      </c>
      <c r="J14058" s="65">
        <v>0</v>
      </c>
      <c r="K14058" t="str">
        <f t="shared" si="514"/>
        <v>40VI1102PTBI</v>
      </c>
      <c r="L14058">
        <f t="shared" si="515"/>
        <v>0</v>
      </c>
    </row>
    <row r="14059" spans="1:12">
      <c r="A14059" s="65">
        <v>40</v>
      </c>
      <c r="B14059" t="s">
        <v>29</v>
      </c>
      <c r="C14059" s="65">
        <v>11</v>
      </c>
      <c r="D14059" t="s">
        <v>237</v>
      </c>
      <c r="E14059" s="65">
        <v>1</v>
      </c>
      <c r="F14059" t="s">
        <v>276</v>
      </c>
      <c r="G14059" t="s">
        <v>277</v>
      </c>
      <c r="H14059" t="s">
        <v>229</v>
      </c>
      <c r="I14059" t="s">
        <v>230</v>
      </c>
      <c r="J14059" s="65">
        <v>0</v>
      </c>
      <c r="K14059" t="str">
        <f t="shared" si="514"/>
        <v>40VI1102PRNR</v>
      </c>
      <c r="L14059">
        <f t="shared" si="515"/>
        <v>0</v>
      </c>
    </row>
    <row r="14060" spans="1:12">
      <c r="A14060" s="65">
        <v>40</v>
      </c>
      <c r="B14060" t="s">
        <v>29</v>
      </c>
      <c r="C14060" s="65">
        <v>11</v>
      </c>
      <c r="D14060" t="s">
        <v>237</v>
      </c>
      <c r="E14060" s="65">
        <v>1</v>
      </c>
      <c r="F14060" t="s">
        <v>276</v>
      </c>
      <c r="G14060" t="s">
        <v>277</v>
      </c>
      <c r="H14060" t="s">
        <v>231</v>
      </c>
      <c r="I14060" t="s">
        <v>232</v>
      </c>
      <c r="J14060" s="65">
        <v>0</v>
      </c>
      <c r="K14060" t="str">
        <f t="shared" si="514"/>
        <v>40VI1102PRES</v>
      </c>
      <c r="L14060">
        <f t="shared" si="515"/>
        <v>0</v>
      </c>
    </row>
    <row r="14061" spans="1:12">
      <c r="A14061" s="65">
        <v>40</v>
      </c>
      <c r="B14061" t="s">
        <v>29</v>
      </c>
      <c r="C14061" s="65">
        <v>11</v>
      </c>
      <c r="D14061" t="s">
        <v>237</v>
      </c>
      <c r="E14061" s="65">
        <v>1</v>
      </c>
      <c r="F14061" t="s">
        <v>276</v>
      </c>
      <c r="G14061" t="s">
        <v>277</v>
      </c>
      <c r="H14061" t="s">
        <v>266</v>
      </c>
      <c r="I14061" t="s">
        <v>267</v>
      </c>
      <c r="J14061" s="65">
        <v>0</v>
      </c>
      <c r="K14061" t="str">
        <f t="shared" si="514"/>
        <v>40VI1102PTRE</v>
      </c>
      <c r="L14061">
        <f t="shared" si="515"/>
        <v>0</v>
      </c>
    </row>
    <row r="14062" spans="1:12">
      <c r="A14062" s="65">
        <v>40</v>
      </c>
      <c r="B14062" t="s">
        <v>29</v>
      </c>
      <c r="C14062" s="65">
        <v>11</v>
      </c>
      <c r="D14062" t="s">
        <v>237</v>
      </c>
      <c r="E14062" s="65">
        <v>1</v>
      </c>
      <c r="F14062" t="s">
        <v>276</v>
      </c>
      <c r="G14062" t="s">
        <v>277</v>
      </c>
      <c r="H14062" t="s">
        <v>242</v>
      </c>
      <c r="I14062" t="s">
        <v>243</v>
      </c>
      <c r="J14062" s="65">
        <v>0</v>
      </c>
      <c r="K14062" t="str">
        <f t="shared" si="514"/>
        <v>40VI1102DRPP</v>
      </c>
      <c r="L14062">
        <f t="shared" si="515"/>
        <v>0</v>
      </c>
    </row>
    <row r="14063" spans="1:12">
      <c r="A14063" s="65">
        <v>40</v>
      </c>
      <c r="B14063" t="s">
        <v>29</v>
      </c>
      <c r="C14063" s="65">
        <v>11</v>
      </c>
      <c r="D14063" t="s">
        <v>237</v>
      </c>
      <c r="E14063" s="65">
        <v>1</v>
      </c>
      <c r="F14063" t="s">
        <v>276</v>
      </c>
      <c r="G14063" t="s">
        <v>277</v>
      </c>
      <c r="H14063" t="s">
        <v>260</v>
      </c>
      <c r="I14063" t="s">
        <v>261</v>
      </c>
      <c r="J14063" s="65">
        <v>0</v>
      </c>
      <c r="K14063" t="str">
        <f t="shared" si="514"/>
        <v>40VI1102DRVM</v>
      </c>
      <c r="L14063">
        <f t="shared" si="515"/>
        <v>0</v>
      </c>
    </row>
    <row r="14064" spans="1:12">
      <c r="A14064" s="65">
        <v>40</v>
      </c>
      <c r="B14064" t="s">
        <v>29</v>
      </c>
      <c r="C14064" s="65">
        <v>11</v>
      </c>
      <c r="D14064" t="s">
        <v>237</v>
      </c>
      <c r="E14064" s="65">
        <v>1</v>
      </c>
      <c r="F14064" t="s">
        <v>276</v>
      </c>
      <c r="G14064" t="s">
        <v>277</v>
      </c>
      <c r="H14064" t="s">
        <v>262</v>
      </c>
      <c r="I14064" t="s">
        <v>263</v>
      </c>
      <c r="J14064" s="65">
        <v>0</v>
      </c>
      <c r="K14064" t="str">
        <f t="shared" si="514"/>
        <v>40VI1102DREX</v>
      </c>
      <c r="L14064">
        <f t="shared" si="515"/>
        <v>0</v>
      </c>
    </row>
    <row r="14065" spans="1:12">
      <c r="A14065" s="65">
        <v>40</v>
      </c>
      <c r="B14065" t="s">
        <v>29</v>
      </c>
      <c r="C14065" s="65">
        <v>11</v>
      </c>
      <c r="D14065" t="s">
        <v>237</v>
      </c>
      <c r="E14065" s="65">
        <v>1</v>
      </c>
      <c r="F14065" t="s">
        <v>276</v>
      </c>
      <c r="G14065" t="s">
        <v>277</v>
      </c>
      <c r="H14065" t="s">
        <v>220</v>
      </c>
      <c r="I14065" t="s">
        <v>221</v>
      </c>
      <c r="J14065" s="65">
        <v>0</v>
      </c>
      <c r="K14065" t="str">
        <f t="shared" si="514"/>
        <v>40VI1102DRET</v>
      </c>
      <c r="L14065">
        <f t="shared" si="515"/>
        <v>0</v>
      </c>
    </row>
    <row r="14066" spans="1:12">
      <c r="A14066" s="65">
        <v>40</v>
      </c>
      <c r="B14066" t="s">
        <v>29</v>
      </c>
      <c r="C14066" s="65">
        <v>11</v>
      </c>
      <c r="D14066" t="s">
        <v>237</v>
      </c>
      <c r="E14066" s="65">
        <v>1</v>
      </c>
      <c r="F14066" t="s">
        <v>276</v>
      </c>
      <c r="G14066" t="s">
        <v>277</v>
      </c>
      <c r="H14066" t="s">
        <v>222</v>
      </c>
      <c r="I14066" t="s">
        <v>223</v>
      </c>
      <c r="J14066" s="65">
        <v>0</v>
      </c>
      <c r="K14066" t="str">
        <f t="shared" si="514"/>
        <v>40VI1102DPMA</v>
      </c>
      <c r="L14066">
        <f t="shared" si="515"/>
        <v>0</v>
      </c>
    </row>
    <row r="14067" spans="1:12">
      <c r="A14067" s="65">
        <v>40</v>
      </c>
      <c r="B14067" t="s">
        <v>29</v>
      </c>
      <c r="C14067" s="65">
        <v>11</v>
      </c>
      <c r="D14067" t="s">
        <v>237</v>
      </c>
      <c r="E14067" s="65">
        <v>1</v>
      </c>
      <c r="F14067" t="s">
        <v>276</v>
      </c>
      <c r="G14067" t="s">
        <v>277</v>
      </c>
      <c r="H14067" t="s">
        <v>211</v>
      </c>
      <c r="I14067" t="s">
        <v>212</v>
      </c>
      <c r="J14067" s="65">
        <v>0</v>
      </c>
      <c r="K14067" t="str">
        <f t="shared" si="514"/>
        <v>40VI1102APRS</v>
      </c>
      <c r="L14067">
        <f t="shared" si="515"/>
        <v>0</v>
      </c>
    </row>
    <row r="14068" spans="1:12">
      <c r="A14068" s="65">
        <v>40</v>
      </c>
      <c r="B14068" t="s">
        <v>29</v>
      </c>
      <c r="C14068" s="65">
        <v>11</v>
      </c>
      <c r="D14068" t="s">
        <v>237</v>
      </c>
      <c r="E14068" s="65">
        <v>1</v>
      </c>
      <c r="F14068" t="s">
        <v>276</v>
      </c>
      <c r="G14068" t="s">
        <v>277</v>
      </c>
      <c r="H14068" t="s">
        <v>213</v>
      </c>
      <c r="I14068" t="s">
        <v>214</v>
      </c>
      <c r="J14068" s="65">
        <v>0</v>
      </c>
      <c r="K14068" t="str">
        <f t="shared" si="514"/>
        <v>40VI1102APRR</v>
      </c>
      <c r="L14068">
        <f t="shared" si="515"/>
        <v>0</v>
      </c>
    </row>
    <row r="14069" spans="1:12">
      <c r="A14069" s="65">
        <v>40</v>
      </c>
      <c r="B14069" t="s">
        <v>29</v>
      </c>
      <c r="C14069" s="65">
        <v>11</v>
      </c>
      <c r="D14069" t="s">
        <v>237</v>
      </c>
      <c r="E14069" s="65">
        <v>1</v>
      </c>
      <c r="F14069" t="s">
        <v>276</v>
      </c>
      <c r="G14069" t="s">
        <v>277</v>
      </c>
      <c r="H14069" t="s">
        <v>215</v>
      </c>
      <c r="I14069" t="s">
        <v>216</v>
      </c>
      <c r="J14069" s="65">
        <v>0</v>
      </c>
      <c r="K14069" t="str">
        <f t="shared" si="514"/>
        <v>40VI1102APRT</v>
      </c>
      <c r="L14069">
        <f t="shared" si="515"/>
        <v>0</v>
      </c>
    </row>
    <row r="14070" spans="1:12">
      <c r="A14070" s="65">
        <v>40</v>
      </c>
      <c r="B14070" t="s">
        <v>29</v>
      </c>
      <c r="C14070" s="65">
        <v>11</v>
      </c>
      <c r="D14070" t="s">
        <v>237</v>
      </c>
      <c r="E14070" s="65">
        <v>1</v>
      </c>
      <c r="F14070" t="s">
        <v>276</v>
      </c>
      <c r="G14070" t="s">
        <v>277</v>
      </c>
      <c r="H14070" t="s">
        <v>224</v>
      </c>
      <c r="I14070" t="s">
        <v>225</v>
      </c>
      <c r="J14070" s="65">
        <v>0</v>
      </c>
      <c r="K14070" t="str">
        <f t="shared" si="514"/>
        <v>40VI1102ARRA</v>
      </c>
      <c r="L14070">
        <f t="shared" si="515"/>
        <v>0</v>
      </c>
    </row>
    <row r="14071" spans="1:12">
      <c r="A14071" s="65">
        <v>40</v>
      </c>
      <c r="B14071" t="s">
        <v>29</v>
      </c>
      <c r="C14071" s="65">
        <v>11</v>
      </c>
      <c r="D14071" t="s">
        <v>237</v>
      </c>
      <c r="E14071" s="65">
        <v>1</v>
      </c>
      <c r="F14071" t="s">
        <v>276</v>
      </c>
      <c r="G14071" t="s">
        <v>277</v>
      </c>
      <c r="H14071" t="s">
        <v>226</v>
      </c>
      <c r="I14071" t="s">
        <v>227</v>
      </c>
      <c r="J14071" s="65">
        <v>0</v>
      </c>
      <c r="K14071" t="str">
        <f t="shared" si="514"/>
        <v>40VI1102PLNA</v>
      </c>
      <c r="L14071">
        <f t="shared" si="515"/>
        <v>0</v>
      </c>
    </row>
    <row r="14072" spans="1:12">
      <c r="A14072" s="65">
        <v>40</v>
      </c>
      <c r="B14072" t="s">
        <v>29</v>
      </c>
      <c r="C14072" s="65">
        <v>11</v>
      </c>
      <c r="D14072" t="s">
        <v>237</v>
      </c>
      <c r="E14072" s="65">
        <v>1</v>
      </c>
      <c r="F14072" t="s">
        <v>276</v>
      </c>
      <c r="G14072" t="s">
        <v>277</v>
      </c>
      <c r="H14072" t="s">
        <v>235</v>
      </c>
      <c r="I14072" t="s">
        <v>236</v>
      </c>
      <c r="J14072" s="65">
        <v>0</v>
      </c>
      <c r="K14072" t="str">
        <f t="shared" si="514"/>
        <v>40VI1102SABA</v>
      </c>
      <c r="L14072">
        <f t="shared" si="515"/>
        <v>0</v>
      </c>
    </row>
    <row r="14073" spans="1:12">
      <c r="A14073" s="65">
        <v>40</v>
      </c>
      <c r="B14073" t="s">
        <v>29</v>
      </c>
      <c r="C14073" s="65">
        <v>11</v>
      </c>
      <c r="D14073" t="s">
        <v>237</v>
      </c>
      <c r="E14073" s="65">
        <v>1</v>
      </c>
      <c r="F14073" t="s">
        <v>276</v>
      </c>
      <c r="G14073" t="s">
        <v>277</v>
      </c>
      <c r="H14073" t="s">
        <v>268</v>
      </c>
      <c r="I14073" t="s">
        <v>269</v>
      </c>
      <c r="J14073" s="65">
        <v>0</v>
      </c>
      <c r="K14073" t="str">
        <f t="shared" si="514"/>
        <v>40VI1102DRCF</v>
      </c>
      <c r="L14073">
        <f t="shared" si="515"/>
        <v>0</v>
      </c>
    </row>
    <row r="14074" spans="1:12">
      <c r="A14074" s="65">
        <v>40</v>
      </c>
      <c r="B14074" t="s">
        <v>29</v>
      </c>
      <c r="C14074" s="65">
        <v>11</v>
      </c>
      <c r="D14074" t="s">
        <v>237</v>
      </c>
      <c r="E14074" s="65">
        <v>1</v>
      </c>
      <c r="F14074" t="s">
        <v>276</v>
      </c>
      <c r="G14074" t="s">
        <v>277</v>
      </c>
      <c r="H14074" t="s">
        <v>240</v>
      </c>
      <c r="I14074" t="s">
        <v>241</v>
      </c>
      <c r="J14074" s="65">
        <v>0</v>
      </c>
      <c r="K14074" t="str">
        <f t="shared" si="514"/>
        <v>40VI1102SRTS</v>
      </c>
      <c r="L14074">
        <f t="shared" si="515"/>
        <v>0</v>
      </c>
    </row>
    <row r="14075" spans="1:12">
      <c r="A14075" s="65">
        <v>40</v>
      </c>
      <c r="B14075" t="s">
        <v>29</v>
      </c>
      <c r="C14075" s="65">
        <v>11</v>
      </c>
      <c r="D14075" t="s">
        <v>237</v>
      </c>
      <c r="E14075" s="65">
        <v>1</v>
      </c>
      <c r="F14075" t="s">
        <v>276</v>
      </c>
      <c r="G14075" t="s">
        <v>277</v>
      </c>
      <c r="H14075" t="s">
        <v>233</v>
      </c>
      <c r="I14075" t="s">
        <v>234</v>
      </c>
      <c r="J14075" s="65">
        <v>0</v>
      </c>
      <c r="K14075" t="str">
        <f t="shared" si="514"/>
        <v>40VI1102PRER</v>
      </c>
      <c r="L14075">
        <f t="shared" si="515"/>
        <v>0</v>
      </c>
    </row>
    <row r="14076" spans="1:12">
      <c r="A14076" s="65">
        <v>40</v>
      </c>
      <c r="B14076" t="s">
        <v>29</v>
      </c>
      <c r="C14076" s="65">
        <v>11</v>
      </c>
      <c r="D14076" t="s">
        <v>237</v>
      </c>
      <c r="E14076" s="65">
        <v>1</v>
      </c>
      <c r="F14076" t="s">
        <v>278</v>
      </c>
      <c r="G14076" t="s">
        <v>273</v>
      </c>
      <c r="H14076" t="s">
        <v>240</v>
      </c>
      <c r="I14076" t="s">
        <v>241</v>
      </c>
      <c r="J14076" s="65">
        <v>0</v>
      </c>
      <c r="K14076" t="str">
        <f t="shared" si="514"/>
        <v>40VI1200SRTS</v>
      </c>
      <c r="L14076">
        <f t="shared" si="515"/>
        <v>0</v>
      </c>
    </row>
    <row r="14077" spans="1:12">
      <c r="A14077" s="65">
        <v>40</v>
      </c>
      <c r="B14077" t="s">
        <v>29</v>
      </c>
      <c r="C14077" s="65">
        <v>11</v>
      </c>
      <c r="D14077" t="s">
        <v>237</v>
      </c>
      <c r="E14077" s="65">
        <v>1</v>
      </c>
      <c r="F14077" t="s">
        <v>278</v>
      </c>
      <c r="G14077" t="s">
        <v>273</v>
      </c>
      <c r="H14077" t="s">
        <v>235</v>
      </c>
      <c r="I14077" t="s">
        <v>236</v>
      </c>
      <c r="J14077" s="65">
        <v>0</v>
      </c>
      <c r="K14077" t="str">
        <f t="shared" ref="K14077:K14140" si="516">CONCATENATE(TEXT(A14077,"00"),F14077,H14077)</f>
        <v>40VI1200SABA</v>
      </c>
      <c r="L14077">
        <f t="shared" ref="L14077:L14140" si="517">J14077</f>
        <v>0</v>
      </c>
    </row>
    <row r="14078" spans="1:12">
      <c r="A14078" s="65">
        <v>40</v>
      </c>
      <c r="B14078" t="s">
        <v>29</v>
      </c>
      <c r="C14078" s="65">
        <v>11</v>
      </c>
      <c r="D14078" t="s">
        <v>237</v>
      </c>
      <c r="E14078" s="65">
        <v>1</v>
      </c>
      <c r="F14078" t="s">
        <v>278</v>
      </c>
      <c r="G14078" t="s">
        <v>273</v>
      </c>
      <c r="H14078" t="s">
        <v>244</v>
      </c>
      <c r="I14078" t="s">
        <v>245</v>
      </c>
      <c r="J14078" s="65">
        <v>0</v>
      </c>
      <c r="K14078" t="str">
        <f t="shared" si="516"/>
        <v>40VI1200SRTT</v>
      </c>
      <c r="L14078">
        <f t="shared" si="517"/>
        <v>0</v>
      </c>
    </row>
    <row r="14079" spans="1:12">
      <c r="A14079" s="65">
        <v>40</v>
      </c>
      <c r="B14079" t="s">
        <v>29</v>
      </c>
      <c r="C14079" s="65">
        <v>11</v>
      </c>
      <c r="D14079" t="s">
        <v>237</v>
      </c>
      <c r="E14079" s="65">
        <v>1</v>
      </c>
      <c r="F14079" t="s">
        <v>278</v>
      </c>
      <c r="G14079" t="s">
        <v>273</v>
      </c>
      <c r="H14079" t="s">
        <v>246</v>
      </c>
      <c r="I14079" t="s">
        <v>247</v>
      </c>
      <c r="J14079" s="65">
        <v>0</v>
      </c>
      <c r="K14079" t="str">
        <f t="shared" si="516"/>
        <v>40VI1200SRPS</v>
      </c>
      <c r="L14079">
        <f t="shared" si="517"/>
        <v>0</v>
      </c>
    </row>
    <row r="14080" spans="1:12">
      <c r="A14080" s="65">
        <v>40</v>
      </c>
      <c r="B14080" t="s">
        <v>29</v>
      </c>
      <c r="C14080" s="65">
        <v>11</v>
      </c>
      <c r="D14080" t="s">
        <v>237</v>
      </c>
      <c r="E14080" s="65">
        <v>1</v>
      </c>
      <c r="F14080" t="s">
        <v>278</v>
      </c>
      <c r="G14080" t="s">
        <v>273</v>
      </c>
      <c r="H14080" t="s">
        <v>248</v>
      </c>
      <c r="I14080" t="s">
        <v>249</v>
      </c>
      <c r="J14080" s="65">
        <v>0</v>
      </c>
      <c r="K14080" t="str">
        <f t="shared" si="516"/>
        <v>40VI1200SRPR</v>
      </c>
      <c r="L14080">
        <f t="shared" si="517"/>
        <v>0</v>
      </c>
    </row>
    <row r="14081" spans="1:12">
      <c r="A14081" s="65">
        <v>40</v>
      </c>
      <c r="B14081" t="s">
        <v>29</v>
      </c>
      <c r="C14081" s="65">
        <v>11</v>
      </c>
      <c r="D14081" t="s">
        <v>237</v>
      </c>
      <c r="E14081" s="65">
        <v>1</v>
      </c>
      <c r="F14081" t="s">
        <v>278</v>
      </c>
      <c r="G14081" t="s">
        <v>273</v>
      </c>
      <c r="H14081" t="s">
        <v>250</v>
      </c>
      <c r="I14081" t="s">
        <v>251</v>
      </c>
      <c r="J14081" s="65">
        <v>0</v>
      </c>
      <c r="K14081" t="str">
        <f t="shared" si="516"/>
        <v>40VI1200SRPT</v>
      </c>
      <c r="L14081">
        <f t="shared" si="517"/>
        <v>0</v>
      </c>
    </row>
    <row r="14082" spans="1:12">
      <c r="A14082" s="65">
        <v>40</v>
      </c>
      <c r="B14082" t="s">
        <v>29</v>
      </c>
      <c r="C14082" s="65">
        <v>11</v>
      </c>
      <c r="D14082" t="s">
        <v>237</v>
      </c>
      <c r="E14082" s="65">
        <v>1</v>
      </c>
      <c r="F14082" t="s">
        <v>278</v>
      </c>
      <c r="G14082" t="s">
        <v>273</v>
      </c>
      <c r="H14082" t="s">
        <v>252</v>
      </c>
      <c r="I14082" t="s">
        <v>253</v>
      </c>
      <c r="J14082" s="65">
        <v>0</v>
      </c>
      <c r="K14082" t="str">
        <f t="shared" si="516"/>
        <v>40VI1200SRRS</v>
      </c>
      <c r="L14082">
        <f t="shared" si="517"/>
        <v>0</v>
      </c>
    </row>
    <row r="14083" spans="1:12">
      <c r="A14083" s="65">
        <v>40</v>
      </c>
      <c r="B14083" t="s">
        <v>29</v>
      </c>
      <c r="C14083" s="65">
        <v>11</v>
      </c>
      <c r="D14083" t="s">
        <v>237</v>
      </c>
      <c r="E14083" s="65">
        <v>1</v>
      </c>
      <c r="F14083" t="s">
        <v>278</v>
      </c>
      <c r="G14083" t="s">
        <v>273</v>
      </c>
      <c r="H14083" t="s">
        <v>254</v>
      </c>
      <c r="I14083" t="s">
        <v>255</v>
      </c>
      <c r="J14083" s="65">
        <v>0</v>
      </c>
      <c r="K14083" t="str">
        <f t="shared" si="516"/>
        <v>40VI1200SRRR</v>
      </c>
      <c r="L14083">
        <f t="shared" si="517"/>
        <v>0</v>
      </c>
    </row>
    <row r="14084" spans="1:12">
      <c r="A14084" s="65">
        <v>40</v>
      </c>
      <c r="B14084" t="s">
        <v>29</v>
      </c>
      <c r="C14084" s="65">
        <v>11</v>
      </c>
      <c r="D14084" t="s">
        <v>237</v>
      </c>
      <c r="E14084" s="65">
        <v>1</v>
      </c>
      <c r="F14084" t="s">
        <v>278</v>
      </c>
      <c r="G14084" t="s">
        <v>273</v>
      </c>
      <c r="H14084" t="s">
        <v>270</v>
      </c>
      <c r="I14084" t="s">
        <v>271</v>
      </c>
      <c r="J14084" s="65">
        <v>0</v>
      </c>
      <c r="K14084" t="str">
        <f t="shared" si="516"/>
        <v>40VI1200SRTR</v>
      </c>
      <c r="L14084">
        <f t="shared" si="517"/>
        <v>0</v>
      </c>
    </row>
    <row r="14085" spans="1:12">
      <c r="A14085" s="65">
        <v>40</v>
      </c>
      <c r="B14085" t="s">
        <v>29</v>
      </c>
      <c r="C14085" s="65">
        <v>11</v>
      </c>
      <c r="D14085" t="s">
        <v>237</v>
      </c>
      <c r="E14085" s="65">
        <v>1</v>
      </c>
      <c r="F14085" t="s">
        <v>278</v>
      </c>
      <c r="G14085" t="s">
        <v>273</v>
      </c>
      <c r="H14085" t="s">
        <v>226</v>
      </c>
      <c r="I14085" t="s">
        <v>227</v>
      </c>
      <c r="J14085" s="65">
        <v>0</v>
      </c>
      <c r="K14085" t="str">
        <f t="shared" si="516"/>
        <v>40VI1200PLNA</v>
      </c>
      <c r="L14085">
        <f t="shared" si="517"/>
        <v>0</v>
      </c>
    </row>
    <row r="14086" spans="1:12">
      <c r="A14086" s="65">
        <v>40</v>
      </c>
      <c r="B14086" t="s">
        <v>29</v>
      </c>
      <c r="C14086" s="65">
        <v>11</v>
      </c>
      <c r="D14086" t="s">
        <v>237</v>
      </c>
      <c r="E14086" s="65">
        <v>1</v>
      </c>
      <c r="F14086" t="s">
        <v>278</v>
      </c>
      <c r="G14086" t="s">
        <v>273</v>
      </c>
      <c r="H14086" t="s">
        <v>224</v>
      </c>
      <c r="I14086" t="s">
        <v>225</v>
      </c>
      <c r="J14086" s="65">
        <v>0</v>
      </c>
      <c r="K14086" t="str">
        <f t="shared" si="516"/>
        <v>40VI1200ARRA</v>
      </c>
      <c r="L14086">
        <f t="shared" si="517"/>
        <v>0</v>
      </c>
    </row>
    <row r="14087" spans="1:12">
      <c r="A14087" s="65">
        <v>40</v>
      </c>
      <c r="B14087" t="s">
        <v>29</v>
      </c>
      <c r="C14087" s="65">
        <v>11</v>
      </c>
      <c r="D14087" t="s">
        <v>237</v>
      </c>
      <c r="E14087" s="65">
        <v>1</v>
      </c>
      <c r="F14087" t="s">
        <v>278</v>
      </c>
      <c r="G14087" t="s">
        <v>273</v>
      </c>
      <c r="H14087" t="s">
        <v>215</v>
      </c>
      <c r="I14087" t="s">
        <v>216</v>
      </c>
      <c r="J14087" s="65">
        <v>0</v>
      </c>
      <c r="K14087" t="str">
        <f t="shared" si="516"/>
        <v>40VI1200APRT</v>
      </c>
      <c r="L14087">
        <f t="shared" si="517"/>
        <v>0</v>
      </c>
    </row>
    <row r="14088" spans="1:12">
      <c r="A14088" s="65">
        <v>40</v>
      </c>
      <c r="B14088" t="s">
        <v>29</v>
      </c>
      <c r="C14088" s="65">
        <v>11</v>
      </c>
      <c r="D14088" t="s">
        <v>237</v>
      </c>
      <c r="E14088" s="65">
        <v>1</v>
      </c>
      <c r="F14088" t="s">
        <v>278</v>
      </c>
      <c r="G14088" t="s">
        <v>273</v>
      </c>
      <c r="H14088" t="s">
        <v>213</v>
      </c>
      <c r="I14088" t="s">
        <v>214</v>
      </c>
      <c r="J14088" s="65">
        <v>0</v>
      </c>
      <c r="K14088" t="str">
        <f t="shared" si="516"/>
        <v>40VI1200APRR</v>
      </c>
      <c r="L14088">
        <f t="shared" si="517"/>
        <v>0</v>
      </c>
    </row>
    <row r="14089" spans="1:12">
      <c r="A14089" s="65">
        <v>40</v>
      </c>
      <c r="B14089" t="s">
        <v>29</v>
      </c>
      <c r="C14089" s="65">
        <v>11</v>
      </c>
      <c r="D14089" t="s">
        <v>237</v>
      </c>
      <c r="E14089" s="65">
        <v>1</v>
      </c>
      <c r="F14089" t="s">
        <v>278</v>
      </c>
      <c r="G14089" t="s">
        <v>273</v>
      </c>
      <c r="H14089" t="s">
        <v>211</v>
      </c>
      <c r="I14089" t="s">
        <v>212</v>
      </c>
      <c r="J14089" s="65">
        <v>0</v>
      </c>
      <c r="K14089" t="str">
        <f t="shared" si="516"/>
        <v>40VI1200APRS</v>
      </c>
      <c r="L14089">
        <f t="shared" si="517"/>
        <v>0</v>
      </c>
    </row>
    <row r="14090" spans="1:12">
      <c r="A14090" s="65">
        <v>40</v>
      </c>
      <c r="B14090" t="s">
        <v>29</v>
      </c>
      <c r="C14090" s="65">
        <v>11</v>
      </c>
      <c r="D14090" t="s">
        <v>237</v>
      </c>
      <c r="E14090" s="65">
        <v>1</v>
      </c>
      <c r="F14090" t="s">
        <v>278</v>
      </c>
      <c r="G14090" t="s">
        <v>273</v>
      </c>
      <c r="H14090" t="s">
        <v>222</v>
      </c>
      <c r="I14090" t="s">
        <v>223</v>
      </c>
      <c r="J14090" s="65">
        <v>0</v>
      </c>
      <c r="K14090" t="str">
        <f t="shared" si="516"/>
        <v>40VI1200DPMA</v>
      </c>
      <c r="L14090">
        <f t="shared" si="517"/>
        <v>0</v>
      </c>
    </row>
    <row r="14091" spans="1:12">
      <c r="A14091" s="65">
        <v>40</v>
      </c>
      <c r="B14091" t="s">
        <v>29</v>
      </c>
      <c r="C14091" s="65">
        <v>11</v>
      </c>
      <c r="D14091" t="s">
        <v>237</v>
      </c>
      <c r="E14091" s="65">
        <v>1</v>
      </c>
      <c r="F14091" t="s">
        <v>278</v>
      </c>
      <c r="G14091" t="s">
        <v>273</v>
      </c>
      <c r="H14091" t="s">
        <v>220</v>
      </c>
      <c r="I14091" t="s">
        <v>221</v>
      </c>
      <c r="J14091" s="65">
        <v>0</v>
      </c>
      <c r="K14091" t="str">
        <f t="shared" si="516"/>
        <v>40VI1200DRET</v>
      </c>
      <c r="L14091">
        <f t="shared" si="517"/>
        <v>0</v>
      </c>
    </row>
    <row r="14092" spans="1:12">
      <c r="A14092" s="65">
        <v>40</v>
      </c>
      <c r="B14092" t="s">
        <v>29</v>
      </c>
      <c r="C14092" s="65">
        <v>11</v>
      </c>
      <c r="D14092" t="s">
        <v>237</v>
      </c>
      <c r="E14092" s="65">
        <v>1</v>
      </c>
      <c r="F14092" t="s">
        <v>278</v>
      </c>
      <c r="G14092" t="s">
        <v>273</v>
      </c>
      <c r="H14092" t="s">
        <v>262</v>
      </c>
      <c r="I14092" t="s">
        <v>263</v>
      </c>
      <c r="J14092" s="65">
        <v>0</v>
      </c>
      <c r="K14092" t="str">
        <f t="shared" si="516"/>
        <v>40VI1200DREX</v>
      </c>
      <c r="L14092">
        <f t="shared" si="517"/>
        <v>0</v>
      </c>
    </row>
    <row r="14093" spans="1:12">
      <c r="A14093" s="65">
        <v>40</v>
      </c>
      <c r="B14093" t="s">
        <v>29</v>
      </c>
      <c r="C14093" s="65">
        <v>11</v>
      </c>
      <c r="D14093" t="s">
        <v>237</v>
      </c>
      <c r="E14093" s="65">
        <v>1</v>
      </c>
      <c r="F14093" t="s">
        <v>278</v>
      </c>
      <c r="G14093" t="s">
        <v>273</v>
      </c>
      <c r="H14093" t="s">
        <v>260</v>
      </c>
      <c r="I14093" t="s">
        <v>261</v>
      </c>
      <c r="J14093" s="65">
        <v>0</v>
      </c>
      <c r="K14093" t="str">
        <f t="shared" si="516"/>
        <v>40VI1200DRVM</v>
      </c>
      <c r="L14093">
        <f t="shared" si="517"/>
        <v>0</v>
      </c>
    </row>
    <row r="14094" spans="1:12">
      <c r="A14094" s="65">
        <v>40</v>
      </c>
      <c r="B14094" t="s">
        <v>29</v>
      </c>
      <c r="C14094" s="65">
        <v>11</v>
      </c>
      <c r="D14094" t="s">
        <v>237</v>
      </c>
      <c r="E14094" s="65">
        <v>1</v>
      </c>
      <c r="F14094" t="s">
        <v>278</v>
      </c>
      <c r="G14094" t="s">
        <v>273</v>
      </c>
      <c r="H14094" t="s">
        <v>242</v>
      </c>
      <c r="I14094" t="s">
        <v>243</v>
      </c>
      <c r="J14094" s="65">
        <v>0</v>
      </c>
      <c r="K14094" t="str">
        <f t="shared" si="516"/>
        <v>40VI1200DRPP</v>
      </c>
      <c r="L14094">
        <f t="shared" si="517"/>
        <v>0</v>
      </c>
    </row>
    <row r="14095" spans="1:12">
      <c r="A14095" s="65">
        <v>40</v>
      </c>
      <c r="B14095" t="s">
        <v>29</v>
      </c>
      <c r="C14095" s="65">
        <v>11</v>
      </c>
      <c r="D14095" t="s">
        <v>237</v>
      </c>
      <c r="E14095" s="65">
        <v>1</v>
      </c>
      <c r="F14095" t="s">
        <v>278</v>
      </c>
      <c r="G14095" t="s">
        <v>273</v>
      </c>
      <c r="H14095" t="s">
        <v>268</v>
      </c>
      <c r="I14095" t="s">
        <v>269</v>
      </c>
      <c r="J14095" s="65">
        <v>0</v>
      </c>
      <c r="K14095" t="str">
        <f t="shared" si="516"/>
        <v>40VI1200DRCF</v>
      </c>
      <c r="L14095">
        <f t="shared" si="517"/>
        <v>0</v>
      </c>
    </row>
    <row r="14096" spans="1:12">
      <c r="A14096" s="65">
        <v>40</v>
      </c>
      <c r="B14096" t="s">
        <v>29</v>
      </c>
      <c r="C14096" s="65">
        <v>11</v>
      </c>
      <c r="D14096" t="s">
        <v>237</v>
      </c>
      <c r="E14096" s="65">
        <v>1</v>
      </c>
      <c r="F14096" t="s">
        <v>278</v>
      </c>
      <c r="G14096" t="s">
        <v>273</v>
      </c>
      <c r="H14096" t="s">
        <v>266</v>
      </c>
      <c r="I14096" t="s">
        <v>267</v>
      </c>
      <c r="J14096" s="65">
        <v>0</v>
      </c>
      <c r="K14096" t="str">
        <f t="shared" si="516"/>
        <v>40VI1200PTRE</v>
      </c>
      <c r="L14096">
        <f t="shared" si="517"/>
        <v>0</v>
      </c>
    </row>
    <row r="14097" spans="1:12">
      <c r="A14097" s="65">
        <v>40</v>
      </c>
      <c r="B14097" t="s">
        <v>29</v>
      </c>
      <c r="C14097" s="65">
        <v>11</v>
      </c>
      <c r="D14097" t="s">
        <v>237</v>
      </c>
      <c r="E14097" s="65">
        <v>1</v>
      </c>
      <c r="F14097" t="s">
        <v>278</v>
      </c>
      <c r="G14097" t="s">
        <v>273</v>
      </c>
      <c r="H14097" t="s">
        <v>233</v>
      </c>
      <c r="I14097" t="s">
        <v>234</v>
      </c>
      <c r="J14097" s="65">
        <v>0</v>
      </c>
      <c r="K14097" t="str">
        <f t="shared" si="516"/>
        <v>40VI1200PRER</v>
      </c>
      <c r="L14097">
        <f t="shared" si="517"/>
        <v>0</v>
      </c>
    </row>
    <row r="14098" spans="1:12">
      <c r="A14098" s="65">
        <v>40</v>
      </c>
      <c r="B14098" t="s">
        <v>29</v>
      </c>
      <c r="C14098" s="65">
        <v>11</v>
      </c>
      <c r="D14098" t="s">
        <v>237</v>
      </c>
      <c r="E14098" s="65">
        <v>1</v>
      </c>
      <c r="F14098" t="s">
        <v>278</v>
      </c>
      <c r="G14098" t="s">
        <v>273</v>
      </c>
      <c r="H14098" t="s">
        <v>231</v>
      </c>
      <c r="I14098" t="s">
        <v>232</v>
      </c>
      <c r="J14098" s="65">
        <v>0</v>
      </c>
      <c r="K14098" t="str">
        <f t="shared" si="516"/>
        <v>40VI1200PRES</v>
      </c>
      <c r="L14098">
        <f t="shared" si="517"/>
        <v>0</v>
      </c>
    </row>
    <row r="14099" spans="1:12">
      <c r="A14099" s="65">
        <v>40</v>
      </c>
      <c r="B14099" t="s">
        <v>29</v>
      </c>
      <c r="C14099" s="65">
        <v>11</v>
      </c>
      <c r="D14099" t="s">
        <v>237</v>
      </c>
      <c r="E14099" s="65">
        <v>1</v>
      </c>
      <c r="F14099" t="s">
        <v>278</v>
      </c>
      <c r="G14099" t="s">
        <v>273</v>
      </c>
      <c r="H14099" t="s">
        <v>229</v>
      </c>
      <c r="I14099" t="s">
        <v>230</v>
      </c>
      <c r="J14099" s="65">
        <v>0</v>
      </c>
      <c r="K14099" t="str">
        <f t="shared" si="516"/>
        <v>40VI1200PRNR</v>
      </c>
      <c r="L14099">
        <f t="shared" si="517"/>
        <v>0</v>
      </c>
    </row>
    <row r="14100" spans="1:12">
      <c r="A14100" s="65">
        <v>40</v>
      </c>
      <c r="B14100" t="s">
        <v>29</v>
      </c>
      <c r="C14100" s="65">
        <v>11</v>
      </c>
      <c r="D14100" t="s">
        <v>237</v>
      </c>
      <c r="E14100" s="65">
        <v>1</v>
      </c>
      <c r="F14100" t="s">
        <v>278</v>
      </c>
      <c r="G14100" t="s">
        <v>273</v>
      </c>
      <c r="H14100" t="s">
        <v>228</v>
      </c>
      <c r="I14100" t="s">
        <v>217</v>
      </c>
      <c r="J14100" s="65">
        <v>0</v>
      </c>
      <c r="K14100" t="str">
        <f t="shared" si="516"/>
        <v>40VI1200PTBI</v>
      </c>
      <c r="L14100">
        <f t="shared" si="517"/>
        <v>0</v>
      </c>
    </row>
    <row r="14101" spans="1:12">
      <c r="A14101" s="65">
        <v>40</v>
      </c>
      <c r="B14101" t="s">
        <v>29</v>
      </c>
      <c r="C14101" s="65">
        <v>11</v>
      </c>
      <c r="D14101" t="s">
        <v>237</v>
      </c>
      <c r="E14101" s="65">
        <v>1</v>
      </c>
      <c r="F14101" t="s">
        <v>278</v>
      </c>
      <c r="G14101" t="s">
        <v>273</v>
      </c>
      <c r="H14101" t="s">
        <v>264</v>
      </c>
      <c r="I14101" t="s">
        <v>265</v>
      </c>
      <c r="J14101" s="65">
        <v>1</v>
      </c>
      <c r="K14101" t="str">
        <f t="shared" si="516"/>
        <v>40VI1200RSRR</v>
      </c>
      <c r="L14101">
        <f t="shared" si="517"/>
        <v>1</v>
      </c>
    </row>
    <row r="14102" spans="1:12">
      <c r="A14102" s="65">
        <v>40</v>
      </c>
      <c r="B14102" t="s">
        <v>29</v>
      </c>
      <c r="C14102" s="65">
        <v>11</v>
      </c>
      <c r="D14102" t="s">
        <v>237</v>
      </c>
      <c r="E14102" s="65">
        <v>1</v>
      </c>
      <c r="F14102" t="s">
        <v>278</v>
      </c>
      <c r="G14102" t="s">
        <v>273</v>
      </c>
      <c r="H14102" t="s">
        <v>258</v>
      </c>
      <c r="I14102" t="s">
        <v>259</v>
      </c>
      <c r="J14102" s="65">
        <v>0</v>
      </c>
      <c r="K14102" t="str">
        <f t="shared" si="516"/>
        <v>40VI1200RSRS</v>
      </c>
      <c r="L14102">
        <f t="shared" si="517"/>
        <v>0</v>
      </c>
    </row>
    <row r="14103" spans="1:12">
      <c r="A14103" s="65">
        <v>40</v>
      </c>
      <c r="B14103" t="s">
        <v>29</v>
      </c>
      <c r="C14103" s="65">
        <v>11</v>
      </c>
      <c r="D14103" t="s">
        <v>237</v>
      </c>
      <c r="E14103" s="65">
        <v>1</v>
      </c>
      <c r="F14103" t="s">
        <v>278</v>
      </c>
      <c r="G14103" t="s">
        <v>273</v>
      </c>
      <c r="H14103" t="s">
        <v>256</v>
      </c>
      <c r="I14103" t="s">
        <v>257</v>
      </c>
      <c r="J14103" s="65">
        <v>0</v>
      </c>
      <c r="K14103" t="str">
        <f t="shared" si="516"/>
        <v>40VI1200SRRT</v>
      </c>
      <c r="L14103">
        <f t="shared" si="517"/>
        <v>0</v>
      </c>
    </row>
    <row r="14104" spans="1:12">
      <c r="A14104" s="65">
        <v>40</v>
      </c>
      <c r="B14104" t="s">
        <v>29</v>
      </c>
      <c r="C14104" s="65">
        <v>11</v>
      </c>
      <c r="D14104" t="s">
        <v>237</v>
      </c>
      <c r="E14104" s="65">
        <v>1</v>
      </c>
      <c r="F14104" t="s">
        <v>279</v>
      </c>
      <c r="G14104" t="s">
        <v>280</v>
      </c>
      <c r="H14104" t="s">
        <v>266</v>
      </c>
      <c r="I14104" t="s">
        <v>267</v>
      </c>
      <c r="J14104" s="65">
        <v>0</v>
      </c>
      <c r="K14104" t="str">
        <f t="shared" si="516"/>
        <v>40VI1201PTRE</v>
      </c>
      <c r="L14104">
        <f t="shared" si="517"/>
        <v>0</v>
      </c>
    </row>
    <row r="14105" spans="1:12">
      <c r="A14105" s="65">
        <v>40</v>
      </c>
      <c r="B14105" t="s">
        <v>29</v>
      </c>
      <c r="C14105" s="65">
        <v>11</v>
      </c>
      <c r="D14105" t="s">
        <v>237</v>
      </c>
      <c r="E14105" s="65">
        <v>1</v>
      </c>
      <c r="F14105" t="s">
        <v>279</v>
      </c>
      <c r="G14105" t="s">
        <v>280</v>
      </c>
      <c r="H14105" t="s">
        <v>215</v>
      </c>
      <c r="I14105" t="s">
        <v>216</v>
      </c>
      <c r="J14105" s="65">
        <v>0</v>
      </c>
      <c r="K14105" t="str">
        <f t="shared" si="516"/>
        <v>40VI1201APRT</v>
      </c>
      <c r="L14105">
        <f t="shared" si="517"/>
        <v>0</v>
      </c>
    </row>
    <row r="14106" spans="1:12">
      <c r="A14106" s="65">
        <v>40</v>
      </c>
      <c r="B14106" t="s">
        <v>29</v>
      </c>
      <c r="C14106" s="65">
        <v>11</v>
      </c>
      <c r="D14106" t="s">
        <v>237</v>
      </c>
      <c r="E14106" s="65">
        <v>1</v>
      </c>
      <c r="F14106" t="s">
        <v>279</v>
      </c>
      <c r="G14106" t="s">
        <v>280</v>
      </c>
      <c r="H14106" t="s">
        <v>242</v>
      </c>
      <c r="I14106" t="s">
        <v>243</v>
      </c>
      <c r="J14106" s="65">
        <v>0</v>
      </c>
      <c r="K14106" t="str">
        <f t="shared" si="516"/>
        <v>40VI1201DRPP</v>
      </c>
      <c r="L14106">
        <f t="shared" si="517"/>
        <v>0</v>
      </c>
    </row>
    <row r="14107" spans="1:12">
      <c r="A14107" s="65">
        <v>40</v>
      </c>
      <c r="B14107" t="s">
        <v>29</v>
      </c>
      <c r="C14107" s="65">
        <v>11</v>
      </c>
      <c r="D14107" t="s">
        <v>237</v>
      </c>
      <c r="E14107" s="65">
        <v>1</v>
      </c>
      <c r="F14107" t="s">
        <v>279</v>
      </c>
      <c r="G14107" t="s">
        <v>280</v>
      </c>
      <c r="H14107" t="s">
        <v>260</v>
      </c>
      <c r="I14107" t="s">
        <v>261</v>
      </c>
      <c r="J14107" s="65">
        <v>0</v>
      </c>
      <c r="K14107" t="str">
        <f t="shared" si="516"/>
        <v>40VI1201DRVM</v>
      </c>
      <c r="L14107">
        <f t="shared" si="517"/>
        <v>0</v>
      </c>
    </row>
    <row r="14108" spans="1:12">
      <c r="A14108" s="65">
        <v>40</v>
      </c>
      <c r="B14108" t="s">
        <v>29</v>
      </c>
      <c r="C14108" s="65">
        <v>11</v>
      </c>
      <c r="D14108" t="s">
        <v>237</v>
      </c>
      <c r="E14108" s="65">
        <v>1</v>
      </c>
      <c r="F14108" t="s">
        <v>279</v>
      </c>
      <c r="G14108" t="s">
        <v>280</v>
      </c>
      <c r="H14108" t="s">
        <v>262</v>
      </c>
      <c r="I14108" t="s">
        <v>263</v>
      </c>
      <c r="J14108" s="65">
        <v>0</v>
      </c>
      <c r="K14108" t="str">
        <f t="shared" si="516"/>
        <v>40VI1201DREX</v>
      </c>
      <c r="L14108">
        <f t="shared" si="517"/>
        <v>0</v>
      </c>
    </row>
    <row r="14109" spans="1:12">
      <c r="A14109" s="65">
        <v>40</v>
      </c>
      <c r="B14109" t="s">
        <v>29</v>
      </c>
      <c r="C14109" s="65">
        <v>11</v>
      </c>
      <c r="D14109" t="s">
        <v>237</v>
      </c>
      <c r="E14109" s="65">
        <v>1</v>
      </c>
      <c r="F14109" t="s">
        <v>279</v>
      </c>
      <c r="G14109" t="s">
        <v>280</v>
      </c>
      <c r="H14109" t="s">
        <v>220</v>
      </c>
      <c r="I14109" t="s">
        <v>221</v>
      </c>
      <c r="J14109" s="65">
        <v>0</v>
      </c>
      <c r="K14109" t="str">
        <f t="shared" si="516"/>
        <v>40VI1201DRET</v>
      </c>
      <c r="L14109">
        <f t="shared" si="517"/>
        <v>0</v>
      </c>
    </row>
    <row r="14110" spans="1:12">
      <c r="A14110" s="65">
        <v>40</v>
      </c>
      <c r="B14110" t="s">
        <v>29</v>
      </c>
      <c r="C14110" s="65">
        <v>11</v>
      </c>
      <c r="D14110" t="s">
        <v>237</v>
      </c>
      <c r="E14110" s="65">
        <v>1</v>
      </c>
      <c r="F14110" t="s">
        <v>279</v>
      </c>
      <c r="G14110" t="s">
        <v>280</v>
      </c>
      <c r="H14110" t="s">
        <v>222</v>
      </c>
      <c r="I14110" t="s">
        <v>223</v>
      </c>
      <c r="J14110" s="65">
        <v>0</v>
      </c>
      <c r="K14110" t="str">
        <f t="shared" si="516"/>
        <v>40VI1201DPMA</v>
      </c>
      <c r="L14110">
        <f t="shared" si="517"/>
        <v>0</v>
      </c>
    </row>
    <row r="14111" spans="1:12">
      <c r="A14111" s="65">
        <v>40</v>
      </c>
      <c r="B14111" t="s">
        <v>29</v>
      </c>
      <c r="C14111" s="65">
        <v>11</v>
      </c>
      <c r="D14111" t="s">
        <v>237</v>
      </c>
      <c r="E14111" s="65">
        <v>1</v>
      </c>
      <c r="F14111" t="s">
        <v>279</v>
      </c>
      <c r="G14111" t="s">
        <v>280</v>
      </c>
      <c r="H14111" t="s">
        <v>211</v>
      </c>
      <c r="I14111" t="s">
        <v>212</v>
      </c>
      <c r="J14111" s="65">
        <v>0</v>
      </c>
      <c r="K14111" t="str">
        <f t="shared" si="516"/>
        <v>40VI1201APRS</v>
      </c>
      <c r="L14111">
        <f t="shared" si="517"/>
        <v>0</v>
      </c>
    </row>
    <row r="14112" spans="1:12">
      <c r="A14112" s="65">
        <v>40</v>
      </c>
      <c r="B14112" t="s">
        <v>29</v>
      </c>
      <c r="C14112" s="65">
        <v>11</v>
      </c>
      <c r="D14112" t="s">
        <v>237</v>
      </c>
      <c r="E14112" s="65">
        <v>1</v>
      </c>
      <c r="F14112" t="s">
        <v>279</v>
      </c>
      <c r="G14112" t="s">
        <v>280</v>
      </c>
      <c r="H14112" t="s">
        <v>233</v>
      </c>
      <c r="I14112" t="s">
        <v>234</v>
      </c>
      <c r="J14112" s="65">
        <v>0</v>
      </c>
      <c r="K14112" t="str">
        <f t="shared" si="516"/>
        <v>40VI1201PRER</v>
      </c>
      <c r="L14112">
        <f t="shared" si="517"/>
        <v>0</v>
      </c>
    </row>
    <row r="14113" spans="1:12">
      <c r="A14113" s="65">
        <v>40</v>
      </c>
      <c r="B14113" t="s">
        <v>29</v>
      </c>
      <c r="C14113" s="65">
        <v>11</v>
      </c>
      <c r="D14113" t="s">
        <v>237</v>
      </c>
      <c r="E14113" s="65">
        <v>1</v>
      </c>
      <c r="F14113" t="s">
        <v>279</v>
      </c>
      <c r="G14113" t="s">
        <v>280</v>
      </c>
      <c r="H14113" t="s">
        <v>231</v>
      </c>
      <c r="I14113" t="s">
        <v>232</v>
      </c>
      <c r="J14113" s="65">
        <v>0</v>
      </c>
      <c r="K14113" t="str">
        <f t="shared" si="516"/>
        <v>40VI1201PRES</v>
      </c>
      <c r="L14113">
        <f t="shared" si="517"/>
        <v>0</v>
      </c>
    </row>
    <row r="14114" spans="1:12">
      <c r="A14114" s="65">
        <v>40</v>
      </c>
      <c r="B14114" t="s">
        <v>29</v>
      </c>
      <c r="C14114" s="65">
        <v>11</v>
      </c>
      <c r="D14114" t="s">
        <v>237</v>
      </c>
      <c r="E14114" s="65">
        <v>1</v>
      </c>
      <c r="F14114" t="s">
        <v>279</v>
      </c>
      <c r="G14114" t="s">
        <v>280</v>
      </c>
      <c r="H14114" t="s">
        <v>229</v>
      </c>
      <c r="I14114" t="s">
        <v>230</v>
      </c>
      <c r="J14114" s="65">
        <v>0</v>
      </c>
      <c r="K14114" t="str">
        <f t="shared" si="516"/>
        <v>40VI1201PRNR</v>
      </c>
      <c r="L14114">
        <f t="shared" si="517"/>
        <v>0</v>
      </c>
    </row>
    <row r="14115" spans="1:12">
      <c r="A14115" s="65">
        <v>40</v>
      </c>
      <c r="B14115" t="s">
        <v>29</v>
      </c>
      <c r="C14115" s="65">
        <v>11</v>
      </c>
      <c r="D14115" t="s">
        <v>237</v>
      </c>
      <c r="E14115" s="65">
        <v>1</v>
      </c>
      <c r="F14115" t="s">
        <v>279</v>
      </c>
      <c r="G14115" t="s">
        <v>280</v>
      </c>
      <c r="H14115" t="s">
        <v>228</v>
      </c>
      <c r="I14115" t="s">
        <v>217</v>
      </c>
      <c r="J14115" s="65">
        <v>0</v>
      </c>
      <c r="K14115" t="str">
        <f t="shared" si="516"/>
        <v>40VI1201PTBI</v>
      </c>
      <c r="L14115">
        <f t="shared" si="517"/>
        <v>0</v>
      </c>
    </row>
    <row r="14116" spans="1:12">
      <c r="A14116" s="65">
        <v>40</v>
      </c>
      <c r="B14116" t="s">
        <v>29</v>
      </c>
      <c r="C14116" s="65">
        <v>11</v>
      </c>
      <c r="D14116" t="s">
        <v>237</v>
      </c>
      <c r="E14116" s="65">
        <v>1</v>
      </c>
      <c r="F14116" t="s">
        <v>279</v>
      </c>
      <c r="G14116" t="s">
        <v>280</v>
      </c>
      <c r="H14116" t="s">
        <v>264</v>
      </c>
      <c r="I14116" t="s">
        <v>265</v>
      </c>
      <c r="J14116" s="65">
        <v>1</v>
      </c>
      <c r="K14116" t="str">
        <f t="shared" si="516"/>
        <v>40VI1201RSRR</v>
      </c>
      <c r="L14116">
        <f t="shared" si="517"/>
        <v>1</v>
      </c>
    </row>
    <row r="14117" spans="1:12">
      <c r="A14117" s="65">
        <v>40</v>
      </c>
      <c r="B14117" t="s">
        <v>29</v>
      </c>
      <c r="C14117" s="65">
        <v>11</v>
      </c>
      <c r="D14117" t="s">
        <v>237</v>
      </c>
      <c r="E14117" s="65">
        <v>1</v>
      </c>
      <c r="F14117" t="s">
        <v>279</v>
      </c>
      <c r="G14117" t="s">
        <v>280</v>
      </c>
      <c r="H14117" t="s">
        <v>258</v>
      </c>
      <c r="I14117" t="s">
        <v>259</v>
      </c>
      <c r="J14117" s="65">
        <v>0</v>
      </c>
      <c r="K14117" t="str">
        <f t="shared" si="516"/>
        <v>40VI1201RSRS</v>
      </c>
      <c r="L14117">
        <f t="shared" si="517"/>
        <v>0</v>
      </c>
    </row>
    <row r="14118" spans="1:12">
      <c r="A14118" s="65">
        <v>40</v>
      </c>
      <c r="B14118" t="s">
        <v>29</v>
      </c>
      <c r="C14118" s="65">
        <v>11</v>
      </c>
      <c r="D14118" t="s">
        <v>237</v>
      </c>
      <c r="E14118" s="65">
        <v>1</v>
      </c>
      <c r="F14118" t="s">
        <v>279</v>
      </c>
      <c r="G14118" t="s">
        <v>280</v>
      </c>
      <c r="H14118" t="s">
        <v>256</v>
      </c>
      <c r="I14118" t="s">
        <v>257</v>
      </c>
      <c r="J14118" s="65">
        <v>0</v>
      </c>
      <c r="K14118" t="str">
        <f t="shared" si="516"/>
        <v>40VI1201SRRT</v>
      </c>
      <c r="L14118">
        <f t="shared" si="517"/>
        <v>0</v>
      </c>
    </row>
    <row r="14119" spans="1:12">
      <c r="A14119" s="65">
        <v>40</v>
      </c>
      <c r="B14119" t="s">
        <v>29</v>
      </c>
      <c r="C14119" s="65">
        <v>11</v>
      </c>
      <c r="D14119" t="s">
        <v>237</v>
      </c>
      <c r="E14119" s="65">
        <v>1</v>
      </c>
      <c r="F14119" t="s">
        <v>279</v>
      </c>
      <c r="G14119" t="s">
        <v>280</v>
      </c>
      <c r="H14119" t="s">
        <v>254</v>
      </c>
      <c r="I14119" t="s">
        <v>255</v>
      </c>
      <c r="J14119" s="65">
        <v>0</v>
      </c>
      <c r="K14119" t="str">
        <f t="shared" si="516"/>
        <v>40VI1201SRRR</v>
      </c>
      <c r="L14119">
        <f t="shared" si="517"/>
        <v>0</v>
      </c>
    </row>
    <row r="14120" spans="1:12">
      <c r="A14120" s="65">
        <v>40</v>
      </c>
      <c r="B14120" t="s">
        <v>29</v>
      </c>
      <c r="C14120" s="65">
        <v>11</v>
      </c>
      <c r="D14120" t="s">
        <v>237</v>
      </c>
      <c r="E14120" s="65">
        <v>1</v>
      </c>
      <c r="F14120" t="s">
        <v>279</v>
      </c>
      <c r="G14120" t="s">
        <v>280</v>
      </c>
      <c r="H14120" t="s">
        <v>252</v>
      </c>
      <c r="I14120" t="s">
        <v>253</v>
      </c>
      <c r="J14120" s="65">
        <v>0</v>
      </c>
      <c r="K14120" t="str">
        <f t="shared" si="516"/>
        <v>40VI1201SRRS</v>
      </c>
      <c r="L14120">
        <f t="shared" si="517"/>
        <v>0</v>
      </c>
    </row>
    <row r="14121" spans="1:12">
      <c r="A14121" s="65">
        <v>40</v>
      </c>
      <c r="B14121" t="s">
        <v>29</v>
      </c>
      <c r="C14121" s="65">
        <v>11</v>
      </c>
      <c r="D14121" t="s">
        <v>237</v>
      </c>
      <c r="E14121" s="65">
        <v>1</v>
      </c>
      <c r="F14121" t="s">
        <v>279</v>
      </c>
      <c r="G14121" t="s">
        <v>280</v>
      </c>
      <c r="H14121" t="s">
        <v>250</v>
      </c>
      <c r="I14121" t="s">
        <v>251</v>
      </c>
      <c r="J14121" s="65">
        <v>0</v>
      </c>
      <c r="K14121" t="str">
        <f t="shared" si="516"/>
        <v>40VI1201SRPT</v>
      </c>
      <c r="L14121">
        <f t="shared" si="517"/>
        <v>0</v>
      </c>
    </row>
    <row r="14122" spans="1:12">
      <c r="A14122" s="65">
        <v>40</v>
      </c>
      <c r="B14122" t="s">
        <v>29</v>
      </c>
      <c r="C14122" s="65">
        <v>11</v>
      </c>
      <c r="D14122" t="s">
        <v>237</v>
      </c>
      <c r="E14122" s="65">
        <v>1</v>
      </c>
      <c r="F14122" t="s">
        <v>279</v>
      </c>
      <c r="G14122" t="s">
        <v>280</v>
      </c>
      <c r="H14122" t="s">
        <v>248</v>
      </c>
      <c r="I14122" t="s">
        <v>249</v>
      </c>
      <c r="J14122" s="65">
        <v>0</v>
      </c>
      <c r="K14122" t="str">
        <f t="shared" si="516"/>
        <v>40VI1201SRPR</v>
      </c>
      <c r="L14122">
        <f t="shared" si="517"/>
        <v>0</v>
      </c>
    </row>
    <row r="14123" spans="1:12">
      <c r="A14123" s="65">
        <v>40</v>
      </c>
      <c r="B14123" t="s">
        <v>29</v>
      </c>
      <c r="C14123" s="65">
        <v>11</v>
      </c>
      <c r="D14123" t="s">
        <v>237</v>
      </c>
      <c r="E14123" s="65">
        <v>1</v>
      </c>
      <c r="F14123" t="s">
        <v>279</v>
      </c>
      <c r="G14123" t="s">
        <v>280</v>
      </c>
      <c r="H14123" t="s">
        <v>246</v>
      </c>
      <c r="I14123" t="s">
        <v>247</v>
      </c>
      <c r="J14123" s="65">
        <v>0</v>
      </c>
      <c r="K14123" t="str">
        <f t="shared" si="516"/>
        <v>40VI1201SRPS</v>
      </c>
      <c r="L14123">
        <f t="shared" si="517"/>
        <v>0</v>
      </c>
    </row>
    <row r="14124" spans="1:12">
      <c r="A14124" s="65">
        <v>40</v>
      </c>
      <c r="B14124" t="s">
        <v>29</v>
      </c>
      <c r="C14124" s="65">
        <v>11</v>
      </c>
      <c r="D14124" t="s">
        <v>237</v>
      </c>
      <c r="E14124" s="65">
        <v>1</v>
      </c>
      <c r="F14124" t="s">
        <v>279</v>
      </c>
      <c r="G14124" t="s">
        <v>280</v>
      </c>
      <c r="H14124" t="s">
        <v>244</v>
      </c>
      <c r="I14124" t="s">
        <v>245</v>
      </c>
      <c r="J14124" s="65">
        <v>0</v>
      </c>
      <c r="K14124" t="str">
        <f t="shared" si="516"/>
        <v>40VI1201SRTT</v>
      </c>
      <c r="L14124">
        <f t="shared" si="517"/>
        <v>0</v>
      </c>
    </row>
    <row r="14125" spans="1:12">
      <c r="A14125" s="65">
        <v>40</v>
      </c>
      <c r="B14125" t="s">
        <v>29</v>
      </c>
      <c r="C14125" s="65">
        <v>11</v>
      </c>
      <c r="D14125" t="s">
        <v>237</v>
      </c>
      <c r="E14125" s="65">
        <v>1</v>
      </c>
      <c r="F14125" t="s">
        <v>279</v>
      </c>
      <c r="G14125" t="s">
        <v>280</v>
      </c>
      <c r="H14125" t="s">
        <v>270</v>
      </c>
      <c r="I14125" t="s">
        <v>271</v>
      </c>
      <c r="J14125" s="65">
        <v>0</v>
      </c>
      <c r="K14125" t="str">
        <f t="shared" si="516"/>
        <v>40VI1201SRTR</v>
      </c>
      <c r="L14125">
        <f t="shared" si="517"/>
        <v>0</v>
      </c>
    </row>
    <row r="14126" spans="1:12">
      <c r="A14126" s="65">
        <v>40</v>
      </c>
      <c r="B14126" t="s">
        <v>29</v>
      </c>
      <c r="C14126" s="65">
        <v>11</v>
      </c>
      <c r="D14126" t="s">
        <v>237</v>
      </c>
      <c r="E14126" s="65">
        <v>1</v>
      </c>
      <c r="F14126" t="s">
        <v>279</v>
      </c>
      <c r="G14126" t="s">
        <v>280</v>
      </c>
      <c r="H14126" t="s">
        <v>240</v>
      </c>
      <c r="I14126" t="s">
        <v>241</v>
      </c>
      <c r="J14126" s="65">
        <v>0</v>
      </c>
      <c r="K14126" t="str">
        <f t="shared" si="516"/>
        <v>40VI1201SRTS</v>
      </c>
      <c r="L14126">
        <f t="shared" si="517"/>
        <v>0</v>
      </c>
    </row>
    <row r="14127" spans="1:12">
      <c r="A14127" s="65">
        <v>40</v>
      </c>
      <c r="B14127" t="s">
        <v>29</v>
      </c>
      <c r="C14127" s="65">
        <v>11</v>
      </c>
      <c r="D14127" t="s">
        <v>237</v>
      </c>
      <c r="E14127" s="65">
        <v>1</v>
      </c>
      <c r="F14127" t="s">
        <v>279</v>
      </c>
      <c r="G14127" t="s">
        <v>280</v>
      </c>
      <c r="H14127" t="s">
        <v>213</v>
      </c>
      <c r="I14127" t="s">
        <v>214</v>
      </c>
      <c r="J14127" s="65">
        <v>0</v>
      </c>
      <c r="K14127" t="str">
        <f t="shared" si="516"/>
        <v>40VI1201APRR</v>
      </c>
      <c r="L14127">
        <f t="shared" si="517"/>
        <v>0</v>
      </c>
    </row>
    <row r="14128" spans="1:12">
      <c r="A14128" s="65">
        <v>40</v>
      </c>
      <c r="B14128" t="s">
        <v>29</v>
      </c>
      <c r="C14128" s="65">
        <v>11</v>
      </c>
      <c r="D14128" t="s">
        <v>237</v>
      </c>
      <c r="E14128" s="65">
        <v>1</v>
      </c>
      <c r="F14128" t="s">
        <v>279</v>
      </c>
      <c r="G14128" t="s">
        <v>280</v>
      </c>
      <c r="H14128" t="s">
        <v>235</v>
      </c>
      <c r="I14128" t="s">
        <v>236</v>
      </c>
      <c r="J14128" s="65">
        <v>0</v>
      </c>
      <c r="K14128" t="str">
        <f t="shared" si="516"/>
        <v>40VI1201SABA</v>
      </c>
      <c r="L14128">
        <f t="shared" si="517"/>
        <v>0</v>
      </c>
    </row>
    <row r="14129" spans="1:12">
      <c r="A14129" s="65">
        <v>40</v>
      </c>
      <c r="B14129" t="s">
        <v>29</v>
      </c>
      <c r="C14129" s="65">
        <v>11</v>
      </c>
      <c r="D14129" t="s">
        <v>237</v>
      </c>
      <c r="E14129" s="65">
        <v>1</v>
      </c>
      <c r="F14129" t="s">
        <v>279</v>
      </c>
      <c r="G14129" t="s">
        <v>280</v>
      </c>
      <c r="H14129" t="s">
        <v>226</v>
      </c>
      <c r="I14129" t="s">
        <v>227</v>
      </c>
      <c r="J14129" s="65">
        <v>0</v>
      </c>
      <c r="K14129" t="str">
        <f t="shared" si="516"/>
        <v>40VI1201PLNA</v>
      </c>
      <c r="L14129">
        <f t="shared" si="517"/>
        <v>0</v>
      </c>
    </row>
    <row r="14130" spans="1:12">
      <c r="A14130" s="65">
        <v>40</v>
      </c>
      <c r="B14130" t="s">
        <v>29</v>
      </c>
      <c r="C14130" s="65">
        <v>11</v>
      </c>
      <c r="D14130" t="s">
        <v>237</v>
      </c>
      <c r="E14130" s="65">
        <v>1</v>
      </c>
      <c r="F14130" t="s">
        <v>279</v>
      </c>
      <c r="G14130" t="s">
        <v>280</v>
      </c>
      <c r="H14130" t="s">
        <v>224</v>
      </c>
      <c r="I14130" t="s">
        <v>225</v>
      </c>
      <c r="J14130" s="65">
        <v>0</v>
      </c>
      <c r="K14130" t="str">
        <f t="shared" si="516"/>
        <v>40VI1201ARRA</v>
      </c>
      <c r="L14130">
        <f t="shared" si="517"/>
        <v>0</v>
      </c>
    </row>
    <row r="14131" spans="1:12">
      <c r="A14131" s="65">
        <v>40</v>
      </c>
      <c r="B14131" t="s">
        <v>29</v>
      </c>
      <c r="C14131" s="65">
        <v>11</v>
      </c>
      <c r="D14131" t="s">
        <v>237</v>
      </c>
      <c r="E14131" s="65">
        <v>1</v>
      </c>
      <c r="F14131" t="s">
        <v>279</v>
      </c>
      <c r="G14131" t="s">
        <v>280</v>
      </c>
      <c r="H14131" t="s">
        <v>268</v>
      </c>
      <c r="I14131" t="s">
        <v>269</v>
      </c>
      <c r="J14131" s="65">
        <v>0</v>
      </c>
      <c r="K14131" t="str">
        <f t="shared" si="516"/>
        <v>40VI1201DRCF</v>
      </c>
      <c r="L14131">
        <f t="shared" si="517"/>
        <v>0</v>
      </c>
    </row>
    <row r="14132" spans="1:12">
      <c r="A14132" s="65">
        <v>40</v>
      </c>
      <c r="B14132" t="s">
        <v>29</v>
      </c>
      <c r="C14132" s="65">
        <v>11</v>
      </c>
      <c r="D14132" t="s">
        <v>237</v>
      </c>
      <c r="E14132" s="65">
        <v>1</v>
      </c>
      <c r="F14132" t="s">
        <v>281</v>
      </c>
      <c r="G14132" t="s">
        <v>282</v>
      </c>
      <c r="H14132" t="s">
        <v>250</v>
      </c>
      <c r="I14132" t="s">
        <v>251</v>
      </c>
      <c r="J14132" s="65">
        <v>0</v>
      </c>
      <c r="K14132" t="str">
        <f t="shared" si="516"/>
        <v>40VI1202SRPT</v>
      </c>
      <c r="L14132">
        <f t="shared" si="517"/>
        <v>0</v>
      </c>
    </row>
    <row r="14133" spans="1:12">
      <c r="A14133" s="65">
        <v>40</v>
      </c>
      <c r="B14133" t="s">
        <v>29</v>
      </c>
      <c r="C14133" s="65">
        <v>11</v>
      </c>
      <c r="D14133" t="s">
        <v>237</v>
      </c>
      <c r="E14133" s="65">
        <v>1</v>
      </c>
      <c r="F14133" t="s">
        <v>281</v>
      </c>
      <c r="G14133" t="s">
        <v>282</v>
      </c>
      <c r="H14133" t="s">
        <v>252</v>
      </c>
      <c r="I14133" t="s">
        <v>253</v>
      </c>
      <c r="J14133" s="65">
        <v>0</v>
      </c>
      <c r="K14133" t="str">
        <f t="shared" si="516"/>
        <v>40VI1202SRRS</v>
      </c>
      <c r="L14133">
        <f t="shared" si="517"/>
        <v>0</v>
      </c>
    </row>
    <row r="14134" spans="1:12">
      <c r="A14134" s="65">
        <v>40</v>
      </c>
      <c r="B14134" t="s">
        <v>29</v>
      </c>
      <c r="C14134" s="65">
        <v>11</v>
      </c>
      <c r="D14134" t="s">
        <v>237</v>
      </c>
      <c r="E14134" s="65">
        <v>1</v>
      </c>
      <c r="F14134" t="s">
        <v>281</v>
      </c>
      <c r="G14134" t="s">
        <v>282</v>
      </c>
      <c r="H14134" t="s">
        <v>254</v>
      </c>
      <c r="I14134" t="s">
        <v>255</v>
      </c>
      <c r="J14134" s="65">
        <v>0</v>
      </c>
      <c r="K14134" t="str">
        <f t="shared" si="516"/>
        <v>40VI1202SRRR</v>
      </c>
      <c r="L14134">
        <f t="shared" si="517"/>
        <v>0</v>
      </c>
    </row>
    <row r="14135" spans="1:12">
      <c r="A14135" s="65">
        <v>40</v>
      </c>
      <c r="B14135" t="s">
        <v>29</v>
      </c>
      <c r="C14135" s="65">
        <v>11</v>
      </c>
      <c r="D14135" t="s">
        <v>237</v>
      </c>
      <c r="E14135" s="65">
        <v>1</v>
      </c>
      <c r="F14135" t="s">
        <v>281</v>
      </c>
      <c r="G14135" t="s">
        <v>282</v>
      </c>
      <c r="H14135" t="s">
        <v>256</v>
      </c>
      <c r="I14135" t="s">
        <v>257</v>
      </c>
      <c r="J14135" s="65">
        <v>0</v>
      </c>
      <c r="K14135" t="str">
        <f t="shared" si="516"/>
        <v>40VI1202SRRT</v>
      </c>
      <c r="L14135">
        <f t="shared" si="517"/>
        <v>0</v>
      </c>
    </row>
    <row r="14136" spans="1:12">
      <c r="A14136" s="65">
        <v>40</v>
      </c>
      <c r="B14136" t="s">
        <v>29</v>
      </c>
      <c r="C14136" s="65">
        <v>11</v>
      </c>
      <c r="D14136" t="s">
        <v>237</v>
      </c>
      <c r="E14136" s="65">
        <v>1</v>
      </c>
      <c r="F14136" t="s">
        <v>281</v>
      </c>
      <c r="G14136" t="s">
        <v>282</v>
      </c>
      <c r="H14136" t="s">
        <v>258</v>
      </c>
      <c r="I14136" t="s">
        <v>259</v>
      </c>
      <c r="J14136" s="65">
        <v>0</v>
      </c>
      <c r="K14136" t="str">
        <f t="shared" si="516"/>
        <v>40VI1202RSRS</v>
      </c>
      <c r="L14136">
        <f t="shared" si="517"/>
        <v>0</v>
      </c>
    </row>
    <row r="14137" spans="1:12">
      <c r="A14137" s="65">
        <v>40</v>
      </c>
      <c r="B14137" t="s">
        <v>29</v>
      </c>
      <c r="C14137" s="65">
        <v>11</v>
      </c>
      <c r="D14137" t="s">
        <v>237</v>
      </c>
      <c r="E14137" s="65">
        <v>1</v>
      </c>
      <c r="F14137" t="s">
        <v>281</v>
      </c>
      <c r="G14137" t="s">
        <v>282</v>
      </c>
      <c r="H14137" t="s">
        <v>264</v>
      </c>
      <c r="I14137" t="s">
        <v>265</v>
      </c>
      <c r="J14137" s="65">
        <v>0</v>
      </c>
      <c r="K14137" t="str">
        <f t="shared" si="516"/>
        <v>40VI1202RSRR</v>
      </c>
      <c r="L14137">
        <f t="shared" si="517"/>
        <v>0</v>
      </c>
    </row>
    <row r="14138" spans="1:12">
      <c r="A14138" s="65">
        <v>40</v>
      </c>
      <c r="B14138" t="s">
        <v>29</v>
      </c>
      <c r="C14138" s="65">
        <v>11</v>
      </c>
      <c r="D14138" t="s">
        <v>237</v>
      </c>
      <c r="E14138" s="65">
        <v>1</v>
      </c>
      <c r="F14138" t="s">
        <v>281</v>
      </c>
      <c r="G14138" t="s">
        <v>282</v>
      </c>
      <c r="H14138" t="s">
        <v>228</v>
      </c>
      <c r="I14138" t="s">
        <v>217</v>
      </c>
      <c r="J14138" s="65">
        <v>0</v>
      </c>
      <c r="K14138" t="str">
        <f t="shared" si="516"/>
        <v>40VI1202PTBI</v>
      </c>
      <c r="L14138">
        <f t="shared" si="517"/>
        <v>0</v>
      </c>
    </row>
    <row r="14139" spans="1:12">
      <c r="A14139" s="65">
        <v>40</v>
      </c>
      <c r="B14139" t="s">
        <v>29</v>
      </c>
      <c r="C14139" s="65">
        <v>11</v>
      </c>
      <c r="D14139" t="s">
        <v>237</v>
      </c>
      <c r="E14139" s="65">
        <v>1</v>
      </c>
      <c r="F14139" t="s">
        <v>281</v>
      </c>
      <c r="G14139" t="s">
        <v>282</v>
      </c>
      <c r="H14139" t="s">
        <v>229</v>
      </c>
      <c r="I14139" t="s">
        <v>230</v>
      </c>
      <c r="J14139" s="65">
        <v>0</v>
      </c>
      <c r="K14139" t="str">
        <f t="shared" si="516"/>
        <v>40VI1202PRNR</v>
      </c>
      <c r="L14139">
        <f t="shared" si="517"/>
        <v>0</v>
      </c>
    </row>
    <row r="14140" spans="1:12">
      <c r="A14140" s="65">
        <v>40</v>
      </c>
      <c r="B14140" t="s">
        <v>29</v>
      </c>
      <c r="C14140" s="65">
        <v>11</v>
      </c>
      <c r="D14140" t="s">
        <v>237</v>
      </c>
      <c r="E14140" s="65">
        <v>1</v>
      </c>
      <c r="F14140" t="s">
        <v>281</v>
      </c>
      <c r="G14140" t="s">
        <v>282</v>
      </c>
      <c r="H14140" t="s">
        <v>231</v>
      </c>
      <c r="I14140" t="s">
        <v>232</v>
      </c>
      <c r="J14140" s="65">
        <v>0</v>
      </c>
      <c r="K14140" t="str">
        <f t="shared" si="516"/>
        <v>40VI1202PRES</v>
      </c>
      <c r="L14140">
        <f t="shared" si="517"/>
        <v>0</v>
      </c>
    </row>
    <row r="14141" spans="1:12">
      <c r="A14141" s="65">
        <v>40</v>
      </c>
      <c r="B14141" t="s">
        <v>29</v>
      </c>
      <c r="C14141" s="65">
        <v>11</v>
      </c>
      <c r="D14141" t="s">
        <v>237</v>
      </c>
      <c r="E14141" s="65">
        <v>1</v>
      </c>
      <c r="F14141" t="s">
        <v>281</v>
      </c>
      <c r="G14141" t="s">
        <v>282</v>
      </c>
      <c r="H14141" t="s">
        <v>233</v>
      </c>
      <c r="I14141" t="s">
        <v>234</v>
      </c>
      <c r="J14141" s="65">
        <v>0</v>
      </c>
      <c r="K14141" t="str">
        <f t="shared" ref="K14141:K14204" si="518">CONCATENATE(TEXT(A14141,"00"),F14141,H14141)</f>
        <v>40VI1202PRER</v>
      </c>
      <c r="L14141">
        <f t="shared" ref="L14141:L14204" si="519">J14141</f>
        <v>0</v>
      </c>
    </row>
    <row r="14142" spans="1:12">
      <c r="A14142" s="65">
        <v>40</v>
      </c>
      <c r="B14142" t="s">
        <v>29</v>
      </c>
      <c r="C14142" s="65">
        <v>11</v>
      </c>
      <c r="D14142" t="s">
        <v>237</v>
      </c>
      <c r="E14142" s="65">
        <v>1</v>
      </c>
      <c r="F14142" t="s">
        <v>281</v>
      </c>
      <c r="G14142" t="s">
        <v>282</v>
      </c>
      <c r="H14142" t="s">
        <v>266</v>
      </c>
      <c r="I14142" t="s">
        <v>267</v>
      </c>
      <c r="J14142" s="65">
        <v>0</v>
      </c>
      <c r="K14142" t="str">
        <f t="shared" si="518"/>
        <v>40VI1202PTRE</v>
      </c>
      <c r="L14142">
        <f t="shared" si="519"/>
        <v>0</v>
      </c>
    </row>
    <row r="14143" spans="1:12">
      <c r="A14143" s="65">
        <v>40</v>
      </c>
      <c r="B14143" t="s">
        <v>29</v>
      </c>
      <c r="C14143" s="65">
        <v>11</v>
      </c>
      <c r="D14143" t="s">
        <v>237</v>
      </c>
      <c r="E14143" s="65">
        <v>1</v>
      </c>
      <c r="F14143" t="s">
        <v>281</v>
      </c>
      <c r="G14143" t="s">
        <v>282</v>
      </c>
      <c r="H14143" t="s">
        <v>268</v>
      </c>
      <c r="I14143" t="s">
        <v>269</v>
      </c>
      <c r="J14143" s="65">
        <v>0</v>
      </c>
      <c r="K14143" t="str">
        <f t="shared" si="518"/>
        <v>40VI1202DRCF</v>
      </c>
      <c r="L14143">
        <f t="shared" si="519"/>
        <v>0</v>
      </c>
    </row>
    <row r="14144" spans="1:12">
      <c r="A14144" s="65">
        <v>40</v>
      </c>
      <c r="B14144" t="s">
        <v>29</v>
      </c>
      <c r="C14144" s="65">
        <v>11</v>
      </c>
      <c r="D14144" t="s">
        <v>237</v>
      </c>
      <c r="E14144" s="65">
        <v>1</v>
      </c>
      <c r="F14144" t="s">
        <v>281</v>
      </c>
      <c r="G14144" t="s">
        <v>282</v>
      </c>
      <c r="H14144" t="s">
        <v>242</v>
      </c>
      <c r="I14144" t="s">
        <v>243</v>
      </c>
      <c r="J14144" s="65">
        <v>0</v>
      </c>
      <c r="K14144" t="str">
        <f t="shared" si="518"/>
        <v>40VI1202DRPP</v>
      </c>
      <c r="L14144">
        <f t="shared" si="519"/>
        <v>0</v>
      </c>
    </row>
    <row r="14145" spans="1:12">
      <c r="A14145" s="65">
        <v>40</v>
      </c>
      <c r="B14145" t="s">
        <v>29</v>
      </c>
      <c r="C14145" s="65">
        <v>11</v>
      </c>
      <c r="D14145" t="s">
        <v>237</v>
      </c>
      <c r="E14145" s="65">
        <v>1</v>
      </c>
      <c r="F14145" t="s">
        <v>281</v>
      </c>
      <c r="G14145" t="s">
        <v>282</v>
      </c>
      <c r="H14145" t="s">
        <v>260</v>
      </c>
      <c r="I14145" t="s">
        <v>261</v>
      </c>
      <c r="J14145" s="65">
        <v>0</v>
      </c>
      <c r="K14145" t="str">
        <f t="shared" si="518"/>
        <v>40VI1202DRVM</v>
      </c>
      <c r="L14145">
        <f t="shared" si="519"/>
        <v>0</v>
      </c>
    </row>
    <row r="14146" spans="1:12">
      <c r="A14146" s="65">
        <v>40</v>
      </c>
      <c r="B14146" t="s">
        <v>29</v>
      </c>
      <c r="C14146" s="65">
        <v>11</v>
      </c>
      <c r="D14146" t="s">
        <v>237</v>
      </c>
      <c r="E14146" s="65">
        <v>1</v>
      </c>
      <c r="F14146" t="s">
        <v>281</v>
      </c>
      <c r="G14146" t="s">
        <v>282</v>
      </c>
      <c r="H14146" t="s">
        <v>262</v>
      </c>
      <c r="I14146" t="s">
        <v>263</v>
      </c>
      <c r="J14146" s="65">
        <v>0</v>
      </c>
      <c r="K14146" t="str">
        <f t="shared" si="518"/>
        <v>40VI1202DREX</v>
      </c>
      <c r="L14146">
        <f t="shared" si="519"/>
        <v>0</v>
      </c>
    </row>
    <row r="14147" spans="1:12">
      <c r="A14147" s="65">
        <v>40</v>
      </c>
      <c r="B14147" t="s">
        <v>29</v>
      </c>
      <c r="C14147" s="65">
        <v>11</v>
      </c>
      <c r="D14147" t="s">
        <v>237</v>
      </c>
      <c r="E14147" s="65">
        <v>1</v>
      </c>
      <c r="F14147" t="s">
        <v>281</v>
      </c>
      <c r="G14147" t="s">
        <v>282</v>
      </c>
      <c r="H14147" t="s">
        <v>220</v>
      </c>
      <c r="I14147" t="s">
        <v>221</v>
      </c>
      <c r="J14147" s="65">
        <v>0</v>
      </c>
      <c r="K14147" t="str">
        <f t="shared" si="518"/>
        <v>40VI1202DRET</v>
      </c>
      <c r="L14147">
        <f t="shared" si="519"/>
        <v>0</v>
      </c>
    </row>
    <row r="14148" spans="1:12">
      <c r="A14148" s="65">
        <v>40</v>
      </c>
      <c r="B14148" t="s">
        <v>29</v>
      </c>
      <c r="C14148" s="65">
        <v>11</v>
      </c>
      <c r="D14148" t="s">
        <v>237</v>
      </c>
      <c r="E14148" s="65">
        <v>1</v>
      </c>
      <c r="F14148" t="s">
        <v>281</v>
      </c>
      <c r="G14148" t="s">
        <v>282</v>
      </c>
      <c r="H14148" t="s">
        <v>222</v>
      </c>
      <c r="I14148" t="s">
        <v>223</v>
      </c>
      <c r="J14148" s="65">
        <v>0</v>
      </c>
      <c r="K14148" t="str">
        <f t="shared" si="518"/>
        <v>40VI1202DPMA</v>
      </c>
      <c r="L14148">
        <f t="shared" si="519"/>
        <v>0</v>
      </c>
    </row>
    <row r="14149" spans="1:12">
      <c r="A14149" s="65">
        <v>40</v>
      </c>
      <c r="B14149" t="s">
        <v>29</v>
      </c>
      <c r="C14149" s="65">
        <v>11</v>
      </c>
      <c r="D14149" t="s">
        <v>237</v>
      </c>
      <c r="E14149" s="65">
        <v>1</v>
      </c>
      <c r="F14149" t="s">
        <v>281</v>
      </c>
      <c r="G14149" t="s">
        <v>282</v>
      </c>
      <c r="H14149" t="s">
        <v>211</v>
      </c>
      <c r="I14149" t="s">
        <v>212</v>
      </c>
      <c r="J14149" s="65">
        <v>0</v>
      </c>
      <c r="K14149" t="str">
        <f t="shared" si="518"/>
        <v>40VI1202APRS</v>
      </c>
      <c r="L14149">
        <f t="shared" si="519"/>
        <v>0</v>
      </c>
    </row>
    <row r="14150" spans="1:12">
      <c r="A14150" s="65">
        <v>40</v>
      </c>
      <c r="B14150" t="s">
        <v>29</v>
      </c>
      <c r="C14150" s="65">
        <v>11</v>
      </c>
      <c r="D14150" t="s">
        <v>237</v>
      </c>
      <c r="E14150" s="65">
        <v>1</v>
      </c>
      <c r="F14150" t="s">
        <v>281</v>
      </c>
      <c r="G14150" t="s">
        <v>282</v>
      </c>
      <c r="H14150" t="s">
        <v>213</v>
      </c>
      <c r="I14150" t="s">
        <v>214</v>
      </c>
      <c r="J14150" s="65">
        <v>0</v>
      </c>
      <c r="K14150" t="str">
        <f t="shared" si="518"/>
        <v>40VI1202APRR</v>
      </c>
      <c r="L14150">
        <f t="shared" si="519"/>
        <v>0</v>
      </c>
    </row>
    <row r="14151" spans="1:12">
      <c r="A14151" s="65">
        <v>40</v>
      </c>
      <c r="B14151" t="s">
        <v>29</v>
      </c>
      <c r="C14151" s="65">
        <v>11</v>
      </c>
      <c r="D14151" t="s">
        <v>237</v>
      </c>
      <c r="E14151" s="65">
        <v>1</v>
      </c>
      <c r="F14151" t="s">
        <v>281</v>
      </c>
      <c r="G14151" t="s">
        <v>282</v>
      </c>
      <c r="H14151" t="s">
        <v>215</v>
      </c>
      <c r="I14151" t="s">
        <v>216</v>
      </c>
      <c r="J14151" s="65">
        <v>0</v>
      </c>
      <c r="K14151" t="str">
        <f t="shared" si="518"/>
        <v>40VI1202APRT</v>
      </c>
      <c r="L14151">
        <f t="shared" si="519"/>
        <v>0</v>
      </c>
    </row>
    <row r="14152" spans="1:12">
      <c r="A14152" s="65">
        <v>40</v>
      </c>
      <c r="B14152" t="s">
        <v>29</v>
      </c>
      <c r="C14152" s="65">
        <v>11</v>
      </c>
      <c r="D14152" t="s">
        <v>237</v>
      </c>
      <c r="E14152" s="65">
        <v>1</v>
      </c>
      <c r="F14152" t="s">
        <v>281</v>
      </c>
      <c r="G14152" t="s">
        <v>282</v>
      </c>
      <c r="H14152" t="s">
        <v>224</v>
      </c>
      <c r="I14152" t="s">
        <v>225</v>
      </c>
      <c r="J14152" s="65">
        <v>0</v>
      </c>
      <c r="K14152" t="str">
        <f t="shared" si="518"/>
        <v>40VI1202ARRA</v>
      </c>
      <c r="L14152">
        <f t="shared" si="519"/>
        <v>0</v>
      </c>
    </row>
    <row r="14153" spans="1:12">
      <c r="A14153" s="65">
        <v>40</v>
      </c>
      <c r="B14153" t="s">
        <v>29</v>
      </c>
      <c r="C14153" s="65">
        <v>11</v>
      </c>
      <c r="D14153" t="s">
        <v>237</v>
      </c>
      <c r="E14153" s="65">
        <v>1</v>
      </c>
      <c r="F14153" t="s">
        <v>281</v>
      </c>
      <c r="G14153" t="s">
        <v>282</v>
      </c>
      <c r="H14153" t="s">
        <v>226</v>
      </c>
      <c r="I14153" t="s">
        <v>227</v>
      </c>
      <c r="J14153" s="65">
        <v>0</v>
      </c>
      <c r="K14153" t="str">
        <f t="shared" si="518"/>
        <v>40VI1202PLNA</v>
      </c>
      <c r="L14153">
        <f t="shared" si="519"/>
        <v>0</v>
      </c>
    </row>
    <row r="14154" spans="1:12">
      <c r="A14154" s="65">
        <v>40</v>
      </c>
      <c r="B14154" t="s">
        <v>29</v>
      </c>
      <c r="C14154" s="65">
        <v>11</v>
      </c>
      <c r="D14154" t="s">
        <v>237</v>
      </c>
      <c r="E14154" s="65">
        <v>1</v>
      </c>
      <c r="F14154" t="s">
        <v>281</v>
      </c>
      <c r="G14154" t="s">
        <v>282</v>
      </c>
      <c r="H14154" t="s">
        <v>235</v>
      </c>
      <c r="I14154" t="s">
        <v>236</v>
      </c>
      <c r="J14154" s="65">
        <v>0</v>
      </c>
      <c r="K14154" t="str">
        <f t="shared" si="518"/>
        <v>40VI1202SABA</v>
      </c>
      <c r="L14154">
        <f t="shared" si="519"/>
        <v>0</v>
      </c>
    </row>
    <row r="14155" spans="1:12">
      <c r="A14155" s="65">
        <v>40</v>
      </c>
      <c r="B14155" t="s">
        <v>29</v>
      </c>
      <c r="C14155" s="65">
        <v>11</v>
      </c>
      <c r="D14155" t="s">
        <v>237</v>
      </c>
      <c r="E14155" s="65">
        <v>1</v>
      </c>
      <c r="F14155" t="s">
        <v>281</v>
      </c>
      <c r="G14155" t="s">
        <v>282</v>
      </c>
      <c r="H14155" t="s">
        <v>240</v>
      </c>
      <c r="I14155" t="s">
        <v>241</v>
      </c>
      <c r="J14155" s="65">
        <v>0</v>
      </c>
      <c r="K14155" t="str">
        <f t="shared" si="518"/>
        <v>40VI1202SRTS</v>
      </c>
      <c r="L14155">
        <f t="shared" si="519"/>
        <v>0</v>
      </c>
    </row>
    <row r="14156" spans="1:12">
      <c r="A14156" s="65">
        <v>40</v>
      </c>
      <c r="B14156" t="s">
        <v>29</v>
      </c>
      <c r="C14156" s="65">
        <v>11</v>
      </c>
      <c r="D14156" t="s">
        <v>237</v>
      </c>
      <c r="E14156" s="65">
        <v>1</v>
      </c>
      <c r="F14156" t="s">
        <v>281</v>
      </c>
      <c r="G14156" t="s">
        <v>282</v>
      </c>
      <c r="H14156" t="s">
        <v>270</v>
      </c>
      <c r="I14156" t="s">
        <v>271</v>
      </c>
      <c r="J14156" s="65">
        <v>0</v>
      </c>
      <c r="K14156" t="str">
        <f t="shared" si="518"/>
        <v>40VI1202SRTR</v>
      </c>
      <c r="L14156">
        <f t="shared" si="519"/>
        <v>0</v>
      </c>
    </row>
    <row r="14157" spans="1:12">
      <c r="A14157" s="65">
        <v>40</v>
      </c>
      <c r="B14157" t="s">
        <v>29</v>
      </c>
      <c r="C14157" s="65">
        <v>11</v>
      </c>
      <c r="D14157" t="s">
        <v>237</v>
      </c>
      <c r="E14157" s="65">
        <v>1</v>
      </c>
      <c r="F14157" t="s">
        <v>281</v>
      </c>
      <c r="G14157" t="s">
        <v>282</v>
      </c>
      <c r="H14157" t="s">
        <v>244</v>
      </c>
      <c r="I14157" t="s">
        <v>245</v>
      </c>
      <c r="J14157" s="65">
        <v>0</v>
      </c>
      <c r="K14157" t="str">
        <f t="shared" si="518"/>
        <v>40VI1202SRTT</v>
      </c>
      <c r="L14157">
        <f t="shared" si="519"/>
        <v>0</v>
      </c>
    </row>
    <row r="14158" spans="1:12">
      <c r="A14158" s="65">
        <v>40</v>
      </c>
      <c r="B14158" t="s">
        <v>29</v>
      </c>
      <c r="C14158" s="65">
        <v>11</v>
      </c>
      <c r="D14158" t="s">
        <v>237</v>
      </c>
      <c r="E14158" s="65">
        <v>1</v>
      </c>
      <c r="F14158" t="s">
        <v>281</v>
      </c>
      <c r="G14158" t="s">
        <v>282</v>
      </c>
      <c r="H14158" t="s">
        <v>246</v>
      </c>
      <c r="I14158" t="s">
        <v>247</v>
      </c>
      <c r="J14158" s="65">
        <v>0</v>
      </c>
      <c r="K14158" t="str">
        <f t="shared" si="518"/>
        <v>40VI1202SRPS</v>
      </c>
      <c r="L14158">
        <f t="shared" si="519"/>
        <v>0</v>
      </c>
    </row>
    <row r="14159" spans="1:12">
      <c r="A14159" s="65">
        <v>40</v>
      </c>
      <c r="B14159" t="s">
        <v>29</v>
      </c>
      <c r="C14159" s="65">
        <v>11</v>
      </c>
      <c r="D14159" t="s">
        <v>237</v>
      </c>
      <c r="E14159" s="65">
        <v>1</v>
      </c>
      <c r="F14159" t="s">
        <v>281</v>
      </c>
      <c r="G14159" t="s">
        <v>282</v>
      </c>
      <c r="H14159" t="s">
        <v>248</v>
      </c>
      <c r="I14159" t="s">
        <v>249</v>
      </c>
      <c r="J14159" s="65">
        <v>0</v>
      </c>
      <c r="K14159" t="str">
        <f t="shared" si="518"/>
        <v>40VI1202SRPR</v>
      </c>
      <c r="L14159">
        <f t="shared" si="519"/>
        <v>0</v>
      </c>
    </row>
    <row r="14160" spans="1:12">
      <c r="A14160" s="65">
        <v>40</v>
      </c>
      <c r="B14160" t="s">
        <v>29</v>
      </c>
      <c r="C14160" s="65">
        <v>11</v>
      </c>
      <c r="D14160" t="s">
        <v>237</v>
      </c>
      <c r="E14160" s="65">
        <v>1</v>
      </c>
      <c r="F14160" t="s">
        <v>283</v>
      </c>
      <c r="G14160" t="s">
        <v>284</v>
      </c>
      <c r="H14160" t="s">
        <v>224</v>
      </c>
      <c r="I14160" t="s">
        <v>225</v>
      </c>
      <c r="J14160" s="65">
        <v>0</v>
      </c>
      <c r="K14160" t="str">
        <f t="shared" si="518"/>
        <v>40VI1300ARRA</v>
      </c>
      <c r="L14160">
        <f t="shared" si="519"/>
        <v>0</v>
      </c>
    </row>
    <row r="14161" spans="1:12">
      <c r="A14161" s="65">
        <v>40</v>
      </c>
      <c r="B14161" t="s">
        <v>29</v>
      </c>
      <c r="C14161" s="65">
        <v>11</v>
      </c>
      <c r="D14161" t="s">
        <v>237</v>
      </c>
      <c r="E14161" s="65">
        <v>1</v>
      </c>
      <c r="F14161" t="s">
        <v>283</v>
      </c>
      <c r="G14161" t="s">
        <v>284</v>
      </c>
      <c r="H14161" t="s">
        <v>213</v>
      </c>
      <c r="I14161" t="s">
        <v>214</v>
      </c>
      <c r="J14161" s="65">
        <v>0</v>
      </c>
      <c r="K14161" t="str">
        <f t="shared" si="518"/>
        <v>40VI1300APRR</v>
      </c>
      <c r="L14161">
        <f t="shared" si="519"/>
        <v>0</v>
      </c>
    </row>
    <row r="14162" spans="1:12">
      <c r="A14162" s="65">
        <v>40</v>
      </c>
      <c r="B14162" t="s">
        <v>29</v>
      </c>
      <c r="C14162" s="65">
        <v>11</v>
      </c>
      <c r="D14162" t="s">
        <v>237</v>
      </c>
      <c r="E14162" s="65">
        <v>1</v>
      </c>
      <c r="F14162" t="s">
        <v>283</v>
      </c>
      <c r="G14162" t="s">
        <v>284</v>
      </c>
      <c r="H14162" t="s">
        <v>235</v>
      </c>
      <c r="I14162" t="s">
        <v>236</v>
      </c>
      <c r="J14162" s="65">
        <v>0</v>
      </c>
      <c r="K14162" t="str">
        <f t="shared" si="518"/>
        <v>40VI1300SABA</v>
      </c>
      <c r="L14162">
        <f t="shared" si="519"/>
        <v>0</v>
      </c>
    </row>
    <row r="14163" spans="1:12">
      <c r="A14163" s="65">
        <v>40</v>
      </c>
      <c r="B14163" t="s">
        <v>29</v>
      </c>
      <c r="C14163" s="65">
        <v>11</v>
      </c>
      <c r="D14163" t="s">
        <v>237</v>
      </c>
      <c r="E14163" s="65">
        <v>1</v>
      </c>
      <c r="F14163" t="s">
        <v>283</v>
      </c>
      <c r="G14163" t="s">
        <v>284</v>
      </c>
      <c r="H14163" t="s">
        <v>240</v>
      </c>
      <c r="I14163" t="s">
        <v>241</v>
      </c>
      <c r="J14163" s="65">
        <v>0</v>
      </c>
      <c r="K14163" t="str">
        <f t="shared" si="518"/>
        <v>40VI1300SRTS</v>
      </c>
      <c r="L14163">
        <f t="shared" si="519"/>
        <v>0</v>
      </c>
    </row>
    <row r="14164" spans="1:12">
      <c r="A14164" s="65">
        <v>40</v>
      </c>
      <c r="B14164" t="s">
        <v>29</v>
      </c>
      <c r="C14164" s="65">
        <v>11</v>
      </c>
      <c r="D14164" t="s">
        <v>237</v>
      </c>
      <c r="E14164" s="65">
        <v>1</v>
      </c>
      <c r="F14164" t="s">
        <v>283</v>
      </c>
      <c r="G14164" t="s">
        <v>284</v>
      </c>
      <c r="H14164" t="s">
        <v>270</v>
      </c>
      <c r="I14164" t="s">
        <v>271</v>
      </c>
      <c r="J14164" s="65">
        <v>0</v>
      </c>
      <c r="K14164" t="str">
        <f t="shared" si="518"/>
        <v>40VI1300SRTR</v>
      </c>
      <c r="L14164">
        <f t="shared" si="519"/>
        <v>0</v>
      </c>
    </row>
    <row r="14165" spans="1:12">
      <c r="A14165" s="65">
        <v>40</v>
      </c>
      <c r="B14165" t="s">
        <v>29</v>
      </c>
      <c r="C14165" s="65">
        <v>11</v>
      </c>
      <c r="D14165" t="s">
        <v>237</v>
      </c>
      <c r="E14165" s="65">
        <v>1</v>
      </c>
      <c r="F14165" t="s">
        <v>283</v>
      </c>
      <c r="G14165" t="s">
        <v>284</v>
      </c>
      <c r="H14165" t="s">
        <v>244</v>
      </c>
      <c r="I14165" t="s">
        <v>245</v>
      </c>
      <c r="J14165" s="65">
        <v>0</v>
      </c>
      <c r="K14165" t="str">
        <f t="shared" si="518"/>
        <v>40VI1300SRTT</v>
      </c>
      <c r="L14165">
        <f t="shared" si="519"/>
        <v>0</v>
      </c>
    </row>
    <row r="14166" spans="1:12">
      <c r="A14166" s="65">
        <v>40</v>
      </c>
      <c r="B14166" t="s">
        <v>29</v>
      </c>
      <c r="C14166" s="65">
        <v>11</v>
      </c>
      <c r="D14166" t="s">
        <v>237</v>
      </c>
      <c r="E14166" s="65">
        <v>1</v>
      </c>
      <c r="F14166" t="s">
        <v>283</v>
      </c>
      <c r="G14166" t="s">
        <v>284</v>
      </c>
      <c r="H14166" t="s">
        <v>248</v>
      </c>
      <c r="I14166" t="s">
        <v>249</v>
      </c>
      <c r="J14166" s="65">
        <v>0</v>
      </c>
      <c r="K14166" t="str">
        <f t="shared" si="518"/>
        <v>40VI1300SRPR</v>
      </c>
      <c r="L14166">
        <f t="shared" si="519"/>
        <v>0</v>
      </c>
    </row>
    <row r="14167" spans="1:12">
      <c r="A14167" s="65">
        <v>40</v>
      </c>
      <c r="B14167" t="s">
        <v>29</v>
      </c>
      <c r="C14167" s="65">
        <v>11</v>
      </c>
      <c r="D14167" t="s">
        <v>237</v>
      </c>
      <c r="E14167" s="65">
        <v>1</v>
      </c>
      <c r="F14167" t="s">
        <v>283</v>
      </c>
      <c r="G14167" t="s">
        <v>284</v>
      </c>
      <c r="H14167" t="s">
        <v>250</v>
      </c>
      <c r="I14167" t="s">
        <v>251</v>
      </c>
      <c r="J14167" s="65">
        <v>0</v>
      </c>
      <c r="K14167" t="str">
        <f t="shared" si="518"/>
        <v>40VI1300SRPT</v>
      </c>
      <c r="L14167">
        <f t="shared" si="519"/>
        <v>0</v>
      </c>
    </row>
    <row r="14168" spans="1:12">
      <c r="A14168" s="65">
        <v>40</v>
      </c>
      <c r="B14168" t="s">
        <v>29</v>
      </c>
      <c r="C14168" s="65">
        <v>11</v>
      </c>
      <c r="D14168" t="s">
        <v>237</v>
      </c>
      <c r="E14168" s="65">
        <v>1</v>
      </c>
      <c r="F14168" t="s">
        <v>283</v>
      </c>
      <c r="G14168" t="s">
        <v>284</v>
      </c>
      <c r="H14168" t="s">
        <v>252</v>
      </c>
      <c r="I14168" t="s">
        <v>253</v>
      </c>
      <c r="J14168" s="65">
        <v>0</v>
      </c>
      <c r="K14168" t="str">
        <f t="shared" si="518"/>
        <v>40VI1300SRRS</v>
      </c>
      <c r="L14168">
        <f t="shared" si="519"/>
        <v>0</v>
      </c>
    </row>
    <row r="14169" spans="1:12">
      <c r="A14169" s="65">
        <v>40</v>
      </c>
      <c r="B14169" t="s">
        <v>29</v>
      </c>
      <c r="C14169" s="65">
        <v>11</v>
      </c>
      <c r="D14169" t="s">
        <v>237</v>
      </c>
      <c r="E14169" s="65">
        <v>1</v>
      </c>
      <c r="F14169" t="s">
        <v>283</v>
      </c>
      <c r="G14169" t="s">
        <v>284</v>
      </c>
      <c r="H14169" t="s">
        <v>254</v>
      </c>
      <c r="I14169" t="s">
        <v>255</v>
      </c>
      <c r="J14169" s="65">
        <v>0</v>
      </c>
      <c r="K14169" t="str">
        <f t="shared" si="518"/>
        <v>40VI1300SRRR</v>
      </c>
      <c r="L14169">
        <f t="shared" si="519"/>
        <v>0</v>
      </c>
    </row>
    <row r="14170" spans="1:12">
      <c r="A14170" s="65">
        <v>40</v>
      </c>
      <c r="B14170" t="s">
        <v>29</v>
      </c>
      <c r="C14170" s="65">
        <v>11</v>
      </c>
      <c r="D14170" t="s">
        <v>237</v>
      </c>
      <c r="E14170" s="65">
        <v>1</v>
      </c>
      <c r="F14170" t="s">
        <v>283</v>
      </c>
      <c r="G14170" t="s">
        <v>284</v>
      </c>
      <c r="H14170" t="s">
        <v>258</v>
      </c>
      <c r="I14170" t="s">
        <v>259</v>
      </c>
      <c r="J14170" s="65">
        <v>0</v>
      </c>
      <c r="K14170" t="str">
        <f t="shared" si="518"/>
        <v>40VI1300RSRS</v>
      </c>
      <c r="L14170">
        <f t="shared" si="519"/>
        <v>0</v>
      </c>
    </row>
    <row r="14171" spans="1:12">
      <c r="A14171" s="65">
        <v>40</v>
      </c>
      <c r="B14171" t="s">
        <v>29</v>
      </c>
      <c r="C14171" s="65">
        <v>11</v>
      </c>
      <c r="D14171" t="s">
        <v>237</v>
      </c>
      <c r="E14171" s="65">
        <v>1</v>
      </c>
      <c r="F14171" t="s">
        <v>283</v>
      </c>
      <c r="G14171" t="s">
        <v>284</v>
      </c>
      <c r="H14171" t="s">
        <v>264</v>
      </c>
      <c r="I14171" t="s">
        <v>265</v>
      </c>
      <c r="J14171" s="65">
        <v>0</v>
      </c>
      <c r="K14171" t="str">
        <f t="shared" si="518"/>
        <v>40VI1300RSRR</v>
      </c>
      <c r="L14171">
        <f t="shared" si="519"/>
        <v>0</v>
      </c>
    </row>
    <row r="14172" spans="1:12">
      <c r="A14172" s="65">
        <v>40</v>
      </c>
      <c r="B14172" t="s">
        <v>29</v>
      </c>
      <c r="C14172" s="65">
        <v>11</v>
      </c>
      <c r="D14172" t="s">
        <v>237</v>
      </c>
      <c r="E14172" s="65">
        <v>1</v>
      </c>
      <c r="F14172" t="s">
        <v>283</v>
      </c>
      <c r="G14172" t="s">
        <v>284</v>
      </c>
      <c r="H14172" t="s">
        <v>228</v>
      </c>
      <c r="I14172" t="s">
        <v>217</v>
      </c>
      <c r="J14172" s="65">
        <v>0</v>
      </c>
      <c r="K14172" t="str">
        <f t="shared" si="518"/>
        <v>40VI1300PTBI</v>
      </c>
      <c r="L14172">
        <f t="shared" si="519"/>
        <v>0</v>
      </c>
    </row>
    <row r="14173" spans="1:12">
      <c r="A14173" s="65">
        <v>40</v>
      </c>
      <c r="B14173" t="s">
        <v>29</v>
      </c>
      <c r="C14173" s="65">
        <v>11</v>
      </c>
      <c r="D14173" t="s">
        <v>237</v>
      </c>
      <c r="E14173" s="65">
        <v>1</v>
      </c>
      <c r="F14173" t="s">
        <v>283</v>
      </c>
      <c r="G14173" t="s">
        <v>284</v>
      </c>
      <c r="H14173" t="s">
        <v>229</v>
      </c>
      <c r="I14173" t="s">
        <v>230</v>
      </c>
      <c r="J14173" s="65">
        <v>0</v>
      </c>
      <c r="K14173" t="str">
        <f t="shared" si="518"/>
        <v>40VI1300PRNR</v>
      </c>
      <c r="L14173">
        <f t="shared" si="519"/>
        <v>0</v>
      </c>
    </row>
    <row r="14174" spans="1:12">
      <c r="A14174" s="65">
        <v>40</v>
      </c>
      <c r="B14174" t="s">
        <v>29</v>
      </c>
      <c r="C14174" s="65">
        <v>11</v>
      </c>
      <c r="D14174" t="s">
        <v>237</v>
      </c>
      <c r="E14174" s="65">
        <v>1</v>
      </c>
      <c r="F14174" t="s">
        <v>283</v>
      </c>
      <c r="G14174" t="s">
        <v>284</v>
      </c>
      <c r="H14174" t="s">
        <v>231</v>
      </c>
      <c r="I14174" t="s">
        <v>232</v>
      </c>
      <c r="J14174" s="65">
        <v>0</v>
      </c>
      <c r="K14174" t="str">
        <f t="shared" si="518"/>
        <v>40VI1300PRES</v>
      </c>
      <c r="L14174">
        <f t="shared" si="519"/>
        <v>0</v>
      </c>
    </row>
    <row r="14175" spans="1:12">
      <c r="A14175" s="65">
        <v>40</v>
      </c>
      <c r="B14175" t="s">
        <v>29</v>
      </c>
      <c r="C14175" s="65">
        <v>11</v>
      </c>
      <c r="D14175" t="s">
        <v>237</v>
      </c>
      <c r="E14175" s="65">
        <v>1</v>
      </c>
      <c r="F14175" t="s">
        <v>283</v>
      </c>
      <c r="G14175" t="s">
        <v>284</v>
      </c>
      <c r="H14175" t="s">
        <v>266</v>
      </c>
      <c r="I14175" t="s">
        <v>267</v>
      </c>
      <c r="J14175" s="65">
        <v>0</v>
      </c>
      <c r="K14175" t="str">
        <f t="shared" si="518"/>
        <v>40VI1300PTRE</v>
      </c>
      <c r="L14175">
        <f t="shared" si="519"/>
        <v>0</v>
      </c>
    </row>
    <row r="14176" spans="1:12">
      <c r="A14176" s="65">
        <v>40</v>
      </c>
      <c r="B14176" t="s">
        <v>29</v>
      </c>
      <c r="C14176" s="65">
        <v>11</v>
      </c>
      <c r="D14176" t="s">
        <v>237</v>
      </c>
      <c r="E14176" s="65">
        <v>1</v>
      </c>
      <c r="F14176" t="s">
        <v>283</v>
      </c>
      <c r="G14176" t="s">
        <v>284</v>
      </c>
      <c r="H14176" t="s">
        <v>268</v>
      </c>
      <c r="I14176" t="s">
        <v>269</v>
      </c>
      <c r="J14176" s="65">
        <v>0</v>
      </c>
      <c r="K14176" t="str">
        <f t="shared" si="518"/>
        <v>40VI1300DRCF</v>
      </c>
      <c r="L14176">
        <f t="shared" si="519"/>
        <v>0</v>
      </c>
    </row>
    <row r="14177" spans="1:12">
      <c r="A14177" s="65">
        <v>40</v>
      </c>
      <c r="B14177" t="s">
        <v>29</v>
      </c>
      <c r="C14177" s="65">
        <v>11</v>
      </c>
      <c r="D14177" t="s">
        <v>237</v>
      </c>
      <c r="E14177" s="65">
        <v>1</v>
      </c>
      <c r="F14177" t="s">
        <v>283</v>
      </c>
      <c r="G14177" t="s">
        <v>284</v>
      </c>
      <c r="H14177" t="s">
        <v>242</v>
      </c>
      <c r="I14177" t="s">
        <v>243</v>
      </c>
      <c r="J14177" s="65">
        <v>0</v>
      </c>
      <c r="K14177" t="str">
        <f t="shared" si="518"/>
        <v>40VI1300DRPP</v>
      </c>
      <c r="L14177">
        <f t="shared" si="519"/>
        <v>0</v>
      </c>
    </row>
    <row r="14178" spans="1:12">
      <c r="A14178" s="65">
        <v>40</v>
      </c>
      <c r="B14178" t="s">
        <v>29</v>
      </c>
      <c r="C14178" s="65">
        <v>11</v>
      </c>
      <c r="D14178" t="s">
        <v>237</v>
      </c>
      <c r="E14178" s="65">
        <v>1</v>
      </c>
      <c r="F14178" t="s">
        <v>283</v>
      </c>
      <c r="G14178" t="s">
        <v>284</v>
      </c>
      <c r="H14178" t="s">
        <v>260</v>
      </c>
      <c r="I14178" t="s">
        <v>261</v>
      </c>
      <c r="J14178" s="65">
        <v>0</v>
      </c>
      <c r="K14178" t="str">
        <f t="shared" si="518"/>
        <v>40VI1300DRVM</v>
      </c>
      <c r="L14178">
        <f t="shared" si="519"/>
        <v>0</v>
      </c>
    </row>
    <row r="14179" spans="1:12">
      <c r="A14179" s="65">
        <v>40</v>
      </c>
      <c r="B14179" t="s">
        <v>29</v>
      </c>
      <c r="C14179" s="65">
        <v>11</v>
      </c>
      <c r="D14179" t="s">
        <v>237</v>
      </c>
      <c r="E14179" s="65">
        <v>1</v>
      </c>
      <c r="F14179" t="s">
        <v>283</v>
      </c>
      <c r="G14179" t="s">
        <v>284</v>
      </c>
      <c r="H14179" t="s">
        <v>220</v>
      </c>
      <c r="I14179" t="s">
        <v>221</v>
      </c>
      <c r="J14179" s="65">
        <v>0</v>
      </c>
      <c r="K14179" t="str">
        <f t="shared" si="518"/>
        <v>40VI1300DRET</v>
      </c>
      <c r="L14179">
        <f t="shared" si="519"/>
        <v>0</v>
      </c>
    </row>
    <row r="14180" spans="1:12">
      <c r="A14180" s="65">
        <v>40</v>
      </c>
      <c r="B14180" t="s">
        <v>29</v>
      </c>
      <c r="C14180" s="65">
        <v>11</v>
      </c>
      <c r="D14180" t="s">
        <v>237</v>
      </c>
      <c r="E14180" s="65">
        <v>1</v>
      </c>
      <c r="F14180" t="s">
        <v>283</v>
      </c>
      <c r="G14180" t="s">
        <v>284</v>
      </c>
      <c r="H14180" t="s">
        <v>222</v>
      </c>
      <c r="I14180" t="s">
        <v>223</v>
      </c>
      <c r="J14180" s="65">
        <v>0</v>
      </c>
      <c r="K14180" t="str">
        <f t="shared" si="518"/>
        <v>40VI1300DPMA</v>
      </c>
      <c r="L14180">
        <f t="shared" si="519"/>
        <v>0</v>
      </c>
    </row>
    <row r="14181" spans="1:12">
      <c r="A14181" s="65">
        <v>40</v>
      </c>
      <c r="B14181" t="s">
        <v>29</v>
      </c>
      <c r="C14181" s="65">
        <v>11</v>
      </c>
      <c r="D14181" t="s">
        <v>237</v>
      </c>
      <c r="E14181" s="65">
        <v>1</v>
      </c>
      <c r="F14181" t="s">
        <v>283</v>
      </c>
      <c r="G14181" t="s">
        <v>284</v>
      </c>
      <c r="H14181" t="s">
        <v>211</v>
      </c>
      <c r="I14181" t="s">
        <v>212</v>
      </c>
      <c r="J14181" s="65">
        <v>0</v>
      </c>
      <c r="K14181" t="str">
        <f t="shared" si="518"/>
        <v>40VI1300APRS</v>
      </c>
      <c r="L14181">
        <f t="shared" si="519"/>
        <v>0</v>
      </c>
    </row>
    <row r="14182" spans="1:12">
      <c r="A14182" s="65">
        <v>40</v>
      </c>
      <c r="B14182" t="s">
        <v>29</v>
      </c>
      <c r="C14182" s="65">
        <v>11</v>
      </c>
      <c r="D14182" t="s">
        <v>237</v>
      </c>
      <c r="E14182" s="65">
        <v>1</v>
      </c>
      <c r="F14182" t="s">
        <v>283</v>
      </c>
      <c r="G14182" t="s">
        <v>284</v>
      </c>
      <c r="H14182" t="s">
        <v>226</v>
      </c>
      <c r="I14182" t="s">
        <v>227</v>
      </c>
      <c r="J14182" s="65">
        <v>0</v>
      </c>
      <c r="K14182" t="str">
        <f t="shared" si="518"/>
        <v>40VI1300PLNA</v>
      </c>
      <c r="L14182">
        <f t="shared" si="519"/>
        <v>0</v>
      </c>
    </row>
    <row r="14183" spans="1:12">
      <c r="A14183" s="65">
        <v>40</v>
      </c>
      <c r="B14183" t="s">
        <v>29</v>
      </c>
      <c r="C14183" s="65">
        <v>11</v>
      </c>
      <c r="D14183" t="s">
        <v>237</v>
      </c>
      <c r="E14183" s="65">
        <v>1</v>
      </c>
      <c r="F14183" t="s">
        <v>283</v>
      </c>
      <c r="G14183" t="s">
        <v>284</v>
      </c>
      <c r="H14183" t="s">
        <v>215</v>
      </c>
      <c r="I14183" t="s">
        <v>216</v>
      </c>
      <c r="J14183" s="65">
        <v>0</v>
      </c>
      <c r="K14183" t="str">
        <f t="shared" si="518"/>
        <v>40VI1300APRT</v>
      </c>
      <c r="L14183">
        <f t="shared" si="519"/>
        <v>0</v>
      </c>
    </row>
    <row r="14184" spans="1:12">
      <c r="A14184" s="65">
        <v>40</v>
      </c>
      <c r="B14184" t="s">
        <v>29</v>
      </c>
      <c r="C14184" s="65">
        <v>11</v>
      </c>
      <c r="D14184" t="s">
        <v>237</v>
      </c>
      <c r="E14184" s="65">
        <v>1</v>
      </c>
      <c r="F14184" t="s">
        <v>283</v>
      </c>
      <c r="G14184" t="s">
        <v>284</v>
      </c>
      <c r="H14184" t="s">
        <v>262</v>
      </c>
      <c r="I14184" t="s">
        <v>263</v>
      </c>
      <c r="J14184" s="65">
        <v>0</v>
      </c>
      <c r="K14184" t="str">
        <f t="shared" si="518"/>
        <v>40VI1300DREX</v>
      </c>
      <c r="L14184">
        <f t="shared" si="519"/>
        <v>0</v>
      </c>
    </row>
    <row r="14185" spans="1:12">
      <c r="A14185" s="65">
        <v>40</v>
      </c>
      <c r="B14185" t="s">
        <v>29</v>
      </c>
      <c r="C14185" s="65">
        <v>11</v>
      </c>
      <c r="D14185" t="s">
        <v>237</v>
      </c>
      <c r="E14185" s="65">
        <v>1</v>
      </c>
      <c r="F14185" t="s">
        <v>283</v>
      </c>
      <c r="G14185" t="s">
        <v>284</v>
      </c>
      <c r="H14185" t="s">
        <v>233</v>
      </c>
      <c r="I14185" t="s">
        <v>234</v>
      </c>
      <c r="J14185" s="65">
        <v>0</v>
      </c>
      <c r="K14185" t="str">
        <f t="shared" si="518"/>
        <v>40VI1300PRER</v>
      </c>
      <c r="L14185">
        <f t="shared" si="519"/>
        <v>0</v>
      </c>
    </row>
    <row r="14186" spans="1:12">
      <c r="A14186" s="65">
        <v>40</v>
      </c>
      <c r="B14186" t="s">
        <v>29</v>
      </c>
      <c r="C14186" s="65">
        <v>11</v>
      </c>
      <c r="D14186" t="s">
        <v>237</v>
      </c>
      <c r="E14186" s="65">
        <v>1</v>
      </c>
      <c r="F14186" t="s">
        <v>283</v>
      </c>
      <c r="G14186" t="s">
        <v>284</v>
      </c>
      <c r="H14186" t="s">
        <v>246</v>
      </c>
      <c r="I14186" t="s">
        <v>247</v>
      </c>
      <c r="J14186" s="65">
        <v>0</v>
      </c>
      <c r="K14186" t="str">
        <f t="shared" si="518"/>
        <v>40VI1300SRPS</v>
      </c>
      <c r="L14186">
        <f t="shared" si="519"/>
        <v>0</v>
      </c>
    </row>
    <row r="14187" spans="1:12">
      <c r="A14187" s="65">
        <v>40</v>
      </c>
      <c r="B14187" t="s">
        <v>29</v>
      </c>
      <c r="C14187" s="65">
        <v>11</v>
      </c>
      <c r="D14187" t="s">
        <v>237</v>
      </c>
      <c r="E14187" s="65">
        <v>1</v>
      </c>
      <c r="F14187" t="s">
        <v>283</v>
      </c>
      <c r="G14187" t="s">
        <v>284</v>
      </c>
      <c r="H14187" t="s">
        <v>256</v>
      </c>
      <c r="I14187" t="s">
        <v>257</v>
      </c>
      <c r="J14187" s="65">
        <v>0</v>
      </c>
      <c r="K14187" t="str">
        <f t="shared" si="518"/>
        <v>40VI1300SRRT</v>
      </c>
      <c r="L14187">
        <f t="shared" si="519"/>
        <v>0</v>
      </c>
    </row>
    <row r="14188" spans="1:12">
      <c r="A14188" s="65">
        <v>40</v>
      </c>
      <c r="B14188" t="s">
        <v>29</v>
      </c>
      <c r="C14188" s="65">
        <v>11</v>
      </c>
      <c r="D14188" t="s">
        <v>237</v>
      </c>
      <c r="E14188" s="65">
        <v>1</v>
      </c>
      <c r="F14188" t="s">
        <v>285</v>
      </c>
      <c r="G14188" t="s">
        <v>286</v>
      </c>
      <c r="H14188" t="s">
        <v>295</v>
      </c>
      <c r="I14188" t="s">
        <v>296</v>
      </c>
      <c r="J14188" s="65">
        <v>0</v>
      </c>
      <c r="K14188" t="str">
        <f t="shared" si="518"/>
        <v>40VI2000HLRC</v>
      </c>
      <c r="L14188">
        <f t="shared" si="519"/>
        <v>0</v>
      </c>
    </row>
    <row r="14189" spans="1:12">
      <c r="A14189" s="65">
        <v>40</v>
      </c>
      <c r="B14189" t="s">
        <v>29</v>
      </c>
      <c r="C14189" s="65">
        <v>11</v>
      </c>
      <c r="D14189" t="s">
        <v>237</v>
      </c>
      <c r="E14189" s="65">
        <v>1</v>
      </c>
      <c r="F14189" t="s">
        <v>285</v>
      </c>
      <c r="G14189" t="s">
        <v>286</v>
      </c>
      <c r="H14189" t="s">
        <v>289</v>
      </c>
      <c r="I14189" t="s">
        <v>290</v>
      </c>
      <c r="J14189" s="65">
        <v>70</v>
      </c>
      <c r="K14189" t="str">
        <f t="shared" si="518"/>
        <v>40VI2000FCUV</v>
      </c>
      <c r="L14189">
        <f t="shared" si="519"/>
        <v>70</v>
      </c>
    </row>
    <row r="14190" spans="1:12">
      <c r="A14190" s="65">
        <v>40</v>
      </c>
      <c r="B14190" t="s">
        <v>29</v>
      </c>
      <c r="C14190" s="65">
        <v>11</v>
      </c>
      <c r="D14190" t="s">
        <v>237</v>
      </c>
      <c r="E14190" s="65">
        <v>1</v>
      </c>
      <c r="F14190" t="s">
        <v>285</v>
      </c>
      <c r="G14190" t="s">
        <v>286</v>
      </c>
      <c r="H14190" t="s">
        <v>291</v>
      </c>
      <c r="I14190" t="s">
        <v>292</v>
      </c>
      <c r="J14190" s="65">
        <v>12.5</v>
      </c>
      <c r="K14190" t="str">
        <f t="shared" si="518"/>
        <v>40VI2000GRAM</v>
      </c>
      <c r="L14190">
        <f t="shared" si="519"/>
        <v>12.5</v>
      </c>
    </row>
    <row r="14191" spans="1:12">
      <c r="A14191" s="65">
        <v>40</v>
      </c>
      <c r="B14191" t="s">
        <v>29</v>
      </c>
      <c r="C14191" s="65">
        <v>11</v>
      </c>
      <c r="D14191" t="s">
        <v>237</v>
      </c>
      <c r="E14191" s="65">
        <v>1</v>
      </c>
      <c r="F14191" t="s">
        <v>285</v>
      </c>
      <c r="G14191" t="s">
        <v>286</v>
      </c>
      <c r="H14191" t="s">
        <v>293</v>
      </c>
      <c r="I14191" t="s">
        <v>294</v>
      </c>
      <c r="J14191" s="65">
        <v>55748</v>
      </c>
      <c r="K14191" t="str">
        <f t="shared" si="518"/>
        <v>40VI2000HLTO</v>
      </c>
      <c r="L14191">
        <f t="shared" si="519"/>
        <v>55748</v>
      </c>
    </row>
    <row r="14192" spans="1:12">
      <c r="A14192" s="65">
        <v>40</v>
      </c>
      <c r="B14192" t="s">
        <v>29</v>
      </c>
      <c r="C14192" s="65">
        <v>11</v>
      </c>
      <c r="D14192" t="s">
        <v>237</v>
      </c>
      <c r="E14192" s="65">
        <v>1</v>
      </c>
      <c r="F14192" t="s">
        <v>285</v>
      </c>
      <c r="G14192" t="s">
        <v>286</v>
      </c>
      <c r="H14192" t="s">
        <v>287</v>
      </c>
      <c r="I14192" t="s">
        <v>288</v>
      </c>
      <c r="J14192" s="65">
        <v>43936</v>
      </c>
      <c r="K14192" t="str">
        <f t="shared" si="518"/>
        <v>40VI2000HLBL</v>
      </c>
      <c r="L14192">
        <f t="shared" si="519"/>
        <v>43936</v>
      </c>
    </row>
    <row r="14193" spans="1:12">
      <c r="A14193" s="65">
        <v>40</v>
      </c>
      <c r="B14193" t="s">
        <v>29</v>
      </c>
      <c r="C14193" s="65">
        <v>11</v>
      </c>
      <c r="D14193" t="s">
        <v>237</v>
      </c>
      <c r="E14193" s="65">
        <v>1</v>
      </c>
      <c r="F14193" t="s">
        <v>285</v>
      </c>
      <c r="G14193" t="s">
        <v>286</v>
      </c>
      <c r="H14193" t="s">
        <v>297</v>
      </c>
      <c r="I14193" t="s">
        <v>298</v>
      </c>
      <c r="J14193" s="65">
        <v>11812</v>
      </c>
      <c r="K14193" t="str">
        <f t="shared" si="518"/>
        <v>40VI2000HLTI</v>
      </c>
      <c r="L14193">
        <f t="shared" si="519"/>
        <v>11812</v>
      </c>
    </row>
    <row r="14194" spans="1:12">
      <c r="A14194" s="65">
        <v>40</v>
      </c>
      <c r="B14194" t="s">
        <v>29</v>
      </c>
      <c r="C14194" s="65">
        <v>11</v>
      </c>
      <c r="D14194" t="s">
        <v>237</v>
      </c>
      <c r="E14194" s="65">
        <v>1</v>
      </c>
      <c r="F14194" t="s">
        <v>299</v>
      </c>
      <c r="G14194" t="s">
        <v>300</v>
      </c>
      <c r="H14194" t="s">
        <v>295</v>
      </c>
      <c r="I14194" t="s">
        <v>296</v>
      </c>
      <c r="J14194" s="65">
        <v>0</v>
      </c>
      <c r="K14194" t="str">
        <f t="shared" si="518"/>
        <v>40VI2100HLRC</v>
      </c>
      <c r="L14194">
        <f t="shared" si="519"/>
        <v>0</v>
      </c>
    </row>
    <row r="14195" spans="1:12">
      <c r="A14195" s="65">
        <v>40</v>
      </c>
      <c r="B14195" t="s">
        <v>29</v>
      </c>
      <c r="C14195" s="65">
        <v>11</v>
      </c>
      <c r="D14195" t="s">
        <v>237</v>
      </c>
      <c r="E14195" s="65">
        <v>1</v>
      </c>
      <c r="F14195" t="s">
        <v>299</v>
      </c>
      <c r="G14195" t="s">
        <v>300</v>
      </c>
      <c r="H14195" t="s">
        <v>287</v>
      </c>
      <c r="I14195" t="s">
        <v>288</v>
      </c>
      <c r="J14195" s="65">
        <v>41687</v>
      </c>
      <c r="K14195" t="str">
        <f t="shared" si="518"/>
        <v>40VI2100HLBL</v>
      </c>
      <c r="L14195">
        <f t="shared" si="519"/>
        <v>41687</v>
      </c>
    </row>
    <row r="14196" spans="1:12">
      <c r="A14196" s="65">
        <v>40</v>
      </c>
      <c r="B14196" t="s">
        <v>29</v>
      </c>
      <c r="C14196" s="65">
        <v>11</v>
      </c>
      <c r="D14196" t="s">
        <v>237</v>
      </c>
      <c r="E14196" s="65">
        <v>1</v>
      </c>
      <c r="F14196" t="s">
        <v>299</v>
      </c>
      <c r="G14196" t="s">
        <v>300</v>
      </c>
      <c r="H14196" t="s">
        <v>293</v>
      </c>
      <c r="I14196" t="s">
        <v>294</v>
      </c>
      <c r="J14196" s="65">
        <v>42756</v>
      </c>
      <c r="K14196" t="str">
        <f t="shared" si="518"/>
        <v>40VI2100HLTO</v>
      </c>
      <c r="L14196">
        <f t="shared" si="519"/>
        <v>42756</v>
      </c>
    </row>
    <row r="14197" spans="1:12">
      <c r="A14197" s="65">
        <v>40</v>
      </c>
      <c r="B14197" t="s">
        <v>29</v>
      </c>
      <c r="C14197" s="65">
        <v>11</v>
      </c>
      <c r="D14197" t="s">
        <v>237</v>
      </c>
      <c r="E14197" s="65">
        <v>1</v>
      </c>
      <c r="F14197" t="s">
        <v>299</v>
      </c>
      <c r="G14197" t="s">
        <v>300</v>
      </c>
      <c r="H14197" t="s">
        <v>291</v>
      </c>
      <c r="I14197" t="s">
        <v>292</v>
      </c>
      <c r="J14197" s="65">
        <v>12.5</v>
      </c>
      <c r="K14197" t="str">
        <f t="shared" si="518"/>
        <v>40VI2100GRAM</v>
      </c>
      <c r="L14197">
        <f t="shared" si="519"/>
        <v>12.5</v>
      </c>
    </row>
    <row r="14198" spans="1:12">
      <c r="A14198" s="65">
        <v>40</v>
      </c>
      <c r="B14198" t="s">
        <v>29</v>
      </c>
      <c r="C14198" s="65">
        <v>11</v>
      </c>
      <c r="D14198" t="s">
        <v>237</v>
      </c>
      <c r="E14198" s="65">
        <v>1</v>
      </c>
      <c r="F14198" t="s">
        <v>299</v>
      </c>
      <c r="G14198" t="s">
        <v>300</v>
      </c>
      <c r="H14198" t="s">
        <v>297</v>
      </c>
      <c r="I14198" t="s">
        <v>298</v>
      </c>
      <c r="J14198" s="65">
        <v>1069</v>
      </c>
      <c r="K14198" t="str">
        <f t="shared" si="518"/>
        <v>40VI2100HLTI</v>
      </c>
      <c r="L14198">
        <f t="shared" si="519"/>
        <v>1069</v>
      </c>
    </row>
    <row r="14199" spans="1:12">
      <c r="A14199" s="65">
        <v>40</v>
      </c>
      <c r="B14199" t="s">
        <v>29</v>
      </c>
      <c r="C14199" s="65">
        <v>11</v>
      </c>
      <c r="D14199" t="s">
        <v>237</v>
      </c>
      <c r="E14199" s="65">
        <v>1</v>
      </c>
      <c r="F14199" t="s">
        <v>301</v>
      </c>
      <c r="G14199" t="s">
        <v>302</v>
      </c>
      <c r="H14199" t="s">
        <v>297</v>
      </c>
      <c r="I14199" t="s">
        <v>298</v>
      </c>
      <c r="J14199" s="65">
        <v>0</v>
      </c>
      <c r="K14199" t="str">
        <f t="shared" si="518"/>
        <v>40VI2110HLTI</v>
      </c>
      <c r="L14199">
        <f t="shared" si="519"/>
        <v>0</v>
      </c>
    </row>
    <row r="14200" spans="1:12">
      <c r="A14200" s="65">
        <v>40</v>
      </c>
      <c r="B14200" t="s">
        <v>29</v>
      </c>
      <c r="C14200" s="65">
        <v>11</v>
      </c>
      <c r="D14200" t="s">
        <v>237</v>
      </c>
      <c r="E14200" s="65">
        <v>1</v>
      </c>
      <c r="F14200" t="s">
        <v>301</v>
      </c>
      <c r="G14200" t="s">
        <v>302</v>
      </c>
      <c r="H14200" t="s">
        <v>295</v>
      </c>
      <c r="I14200" t="s">
        <v>296</v>
      </c>
      <c r="J14200" s="65">
        <v>0</v>
      </c>
      <c r="K14200" t="str">
        <f t="shared" si="518"/>
        <v>40VI2110HLRC</v>
      </c>
      <c r="L14200">
        <f t="shared" si="519"/>
        <v>0</v>
      </c>
    </row>
    <row r="14201" spans="1:12">
      <c r="A14201" s="65">
        <v>40</v>
      </c>
      <c r="B14201" t="s">
        <v>29</v>
      </c>
      <c r="C14201" s="65">
        <v>11</v>
      </c>
      <c r="D14201" t="s">
        <v>237</v>
      </c>
      <c r="E14201" s="65">
        <v>1</v>
      </c>
      <c r="F14201" t="s">
        <v>301</v>
      </c>
      <c r="G14201" t="s">
        <v>302</v>
      </c>
      <c r="H14201" t="s">
        <v>293</v>
      </c>
      <c r="I14201" t="s">
        <v>294</v>
      </c>
      <c r="J14201" s="65">
        <v>0</v>
      </c>
      <c r="K14201" t="str">
        <f t="shared" si="518"/>
        <v>40VI2110HLTO</v>
      </c>
      <c r="L14201">
        <f t="shared" si="519"/>
        <v>0</v>
      </c>
    </row>
    <row r="14202" spans="1:12">
      <c r="A14202" s="65">
        <v>40</v>
      </c>
      <c r="B14202" t="s">
        <v>29</v>
      </c>
      <c r="C14202" s="65">
        <v>11</v>
      </c>
      <c r="D14202" t="s">
        <v>237</v>
      </c>
      <c r="E14202" s="65">
        <v>1</v>
      </c>
      <c r="F14202" t="s">
        <v>301</v>
      </c>
      <c r="G14202" t="s">
        <v>302</v>
      </c>
      <c r="H14202" t="s">
        <v>287</v>
      </c>
      <c r="I14202" t="s">
        <v>288</v>
      </c>
      <c r="J14202" s="65">
        <v>0</v>
      </c>
      <c r="K14202" t="str">
        <f t="shared" si="518"/>
        <v>40VI2110HLBL</v>
      </c>
      <c r="L14202">
        <f t="shared" si="519"/>
        <v>0</v>
      </c>
    </row>
    <row r="14203" spans="1:12">
      <c r="A14203" s="65">
        <v>40</v>
      </c>
      <c r="B14203" t="s">
        <v>29</v>
      </c>
      <c r="C14203" s="65">
        <v>11</v>
      </c>
      <c r="D14203" t="s">
        <v>237</v>
      </c>
      <c r="E14203" s="65">
        <v>1</v>
      </c>
      <c r="F14203" t="s">
        <v>303</v>
      </c>
      <c r="G14203" t="s">
        <v>304</v>
      </c>
      <c r="H14203" t="s">
        <v>295</v>
      </c>
      <c r="I14203" t="s">
        <v>296</v>
      </c>
      <c r="J14203" s="65">
        <v>0</v>
      </c>
      <c r="K14203" t="str">
        <f t="shared" si="518"/>
        <v>40VI2120HLRC</v>
      </c>
      <c r="L14203">
        <f t="shared" si="519"/>
        <v>0</v>
      </c>
    </row>
    <row r="14204" spans="1:12">
      <c r="A14204" s="65">
        <v>40</v>
      </c>
      <c r="B14204" t="s">
        <v>29</v>
      </c>
      <c r="C14204" s="65">
        <v>11</v>
      </c>
      <c r="D14204" t="s">
        <v>237</v>
      </c>
      <c r="E14204" s="65">
        <v>1</v>
      </c>
      <c r="F14204" t="s">
        <v>303</v>
      </c>
      <c r="G14204" t="s">
        <v>304</v>
      </c>
      <c r="H14204" t="s">
        <v>287</v>
      </c>
      <c r="I14204" t="s">
        <v>288</v>
      </c>
      <c r="J14204" s="65">
        <v>0</v>
      </c>
      <c r="K14204" t="str">
        <f t="shared" si="518"/>
        <v>40VI2120HLBL</v>
      </c>
      <c r="L14204">
        <f t="shared" si="519"/>
        <v>0</v>
      </c>
    </row>
    <row r="14205" spans="1:12">
      <c r="A14205" s="65">
        <v>40</v>
      </c>
      <c r="B14205" t="s">
        <v>29</v>
      </c>
      <c r="C14205" s="65">
        <v>11</v>
      </c>
      <c r="D14205" t="s">
        <v>237</v>
      </c>
      <c r="E14205" s="65">
        <v>1</v>
      </c>
      <c r="F14205" t="s">
        <v>303</v>
      </c>
      <c r="G14205" t="s">
        <v>304</v>
      </c>
      <c r="H14205" t="s">
        <v>297</v>
      </c>
      <c r="I14205" t="s">
        <v>298</v>
      </c>
      <c r="J14205" s="65">
        <v>0</v>
      </c>
      <c r="K14205" t="str">
        <f t="shared" ref="K14205:K14268" si="520">CONCATENATE(TEXT(A14205,"00"),F14205,H14205)</f>
        <v>40VI2120HLTI</v>
      </c>
      <c r="L14205">
        <f t="shared" ref="L14205:L14268" si="521">J14205</f>
        <v>0</v>
      </c>
    </row>
    <row r="14206" spans="1:12">
      <c r="A14206" s="65">
        <v>40</v>
      </c>
      <c r="B14206" t="s">
        <v>29</v>
      </c>
      <c r="C14206" s="65">
        <v>11</v>
      </c>
      <c r="D14206" t="s">
        <v>237</v>
      </c>
      <c r="E14206" s="65">
        <v>1</v>
      </c>
      <c r="F14206" t="s">
        <v>303</v>
      </c>
      <c r="G14206" t="s">
        <v>304</v>
      </c>
      <c r="H14206" t="s">
        <v>293</v>
      </c>
      <c r="I14206" t="s">
        <v>294</v>
      </c>
      <c r="J14206" s="65">
        <v>0</v>
      </c>
      <c r="K14206" t="str">
        <f t="shared" si="520"/>
        <v>40VI2120HLTO</v>
      </c>
      <c r="L14206">
        <f t="shared" si="521"/>
        <v>0</v>
      </c>
    </row>
    <row r="14207" spans="1:12">
      <c r="A14207" s="65">
        <v>40</v>
      </c>
      <c r="B14207" t="s">
        <v>29</v>
      </c>
      <c r="C14207" s="65">
        <v>11</v>
      </c>
      <c r="D14207" t="s">
        <v>237</v>
      </c>
      <c r="E14207" s="65">
        <v>1</v>
      </c>
      <c r="F14207" t="s">
        <v>305</v>
      </c>
      <c r="G14207" t="s">
        <v>306</v>
      </c>
      <c r="H14207" t="s">
        <v>293</v>
      </c>
      <c r="I14207" t="s">
        <v>294</v>
      </c>
      <c r="J14207" s="65">
        <v>42756</v>
      </c>
      <c r="K14207" t="str">
        <f t="shared" si="520"/>
        <v>40VI2190HLTO</v>
      </c>
      <c r="L14207">
        <f t="shared" si="521"/>
        <v>42756</v>
      </c>
    </row>
    <row r="14208" spans="1:12">
      <c r="A14208" s="65">
        <v>40</v>
      </c>
      <c r="B14208" t="s">
        <v>29</v>
      </c>
      <c r="C14208" s="65">
        <v>11</v>
      </c>
      <c r="D14208" t="s">
        <v>237</v>
      </c>
      <c r="E14208" s="65">
        <v>1</v>
      </c>
      <c r="F14208" t="s">
        <v>305</v>
      </c>
      <c r="G14208" t="s">
        <v>306</v>
      </c>
      <c r="H14208" t="s">
        <v>297</v>
      </c>
      <c r="I14208" t="s">
        <v>298</v>
      </c>
      <c r="J14208" s="65">
        <v>1069</v>
      </c>
      <c r="K14208" t="str">
        <f t="shared" si="520"/>
        <v>40VI2190HLTI</v>
      </c>
      <c r="L14208">
        <f t="shared" si="521"/>
        <v>1069</v>
      </c>
    </row>
    <row r="14209" spans="1:12">
      <c r="A14209" s="65">
        <v>40</v>
      </c>
      <c r="B14209" t="s">
        <v>29</v>
      </c>
      <c r="C14209" s="65">
        <v>11</v>
      </c>
      <c r="D14209" t="s">
        <v>237</v>
      </c>
      <c r="E14209" s="65">
        <v>1</v>
      </c>
      <c r="F14209" t="s">
        <v>305</v>
      </c>
      <c r="G14209" t="s">
        <v>306</v>
      </c>
      <c r="H14209" t="s">
        <v>295</v>
      </c>
      <c r="I14209" t="s">
        <v>296</v>
      </c>
      <c r="J14209" s="65">
        <v>0</v>
      </c>
      <c r="K14209" t="str">
        <f t="shared" si="520"/>
        <v>40VI2190HLRC</v>
      </c>
      <c r="L14209">
        <f t="shared" si="521"/>
        <v>0</v>
      </c>
    </row>
    <row r="14210" spans="1:12">
      <c r="A14210" s="65">
        <v>40</v>
      </c>
      <c r="B14210" t="s">
        <v>29</v>
      </c>
      <c r="C14210" s="65">
        <v>11</v>
      </c>
      <c r="D14210" t="s">
        <v>237</v>
      </c>
      <c r="E14210" s="65">
        <v>1</v>
      </c>
      <c r="F14210" t="s">
        <v>305</v>
      </c>
      <c r="G14210" t="s">
        <v>306</v>
      </c>
      <c r="H14210" t="s">
        <v>287</v>
      </c>
      <c r="I14210" t="s">
        <v>288</v>
      </c>
      <c r="J14210" s="65">
        <v>41687</v>
      </c>
      <c r="K14210" t="str">
        <f t="shared" si="520"/>
        <v>40VI2190HLBL</v>
      </c>
      <c r="L14210">
        <f t="shared" si="521"/>
        <v>41687</v>
      </c>
    </row>
    <row r="14211" spans="1:12">
      <c r="A14211" s="65">
        <v>40</v>
      </c>
      <c r="B14211" t="s">
        <v>29</v>
      </c>
      <c r="C14211" s="65">
        <v>11</v>
      </c>
      <c r="D14211" t="s">
        <v>237</v>
      </c>
      <c r="E14211" s="65">
        <v>1</v>
      </c>
      <c r="F14211" t="s">
        <v>307</v>
      </c>
      <c r="G14211" t="s">
        <v>308</v>
      </c>
      <c r="H14211" t="s">
        <v>297</v>
      </c>
      <c r="I14211" t="s">
        <v>298</v>
      </c>
      <c r="J14211" s="65">
        <v>10513</v>
      </c>
      <c r="K14211" t="str">
        <f t="shared" si="520"/>
        <v>40VI2200HLTI</v>
      </c>
      <c r="L14211">
        <f t="shared" si="521"/>
        <v>10513</v>
      </c>
    </row>
    <row r="14212" spans="1:12">
      <c r="A14212" s="65">
        <v>40</v>
      </c>
      <c r="B14212" t="s">
        <v>29</v>
      </c>
      <c r="C14212" s="65">
        <v>11</v>
      </c>
      <c r="D14212" t="s">
        <v>237</v>
      </c>
      <c r="E14212" s="65">
        <v>1</v>
      </c>
      <c r="F14212" t="s">
        <v>307</v>
      </c>
      <c r="G14212" t="s">
        <v>308</v>
      </c>
      <c r="H14212" t="s">
        <v>287</v>
      </c>
      <c r="I14212" t="s">
        <v>288</v>
      </c>
      <c r="J14212" s="65">
        <v>2049</v>
      </c>
      <c r="K14212" t="str">
        <f t="shared" si="520"/>
        <v>40VI2200HLBL</v>
      </c>
      <c r="L14212">
        <f t="shared" si="521"/>
        <v>2049</v>
      </c>
    </row>
    <row r="14213" spans="1:12">
      <c r="A14213" s="65">
        <v>40</v>
      </c>
      <c r="B14213" t="s">
        <v>29</v>
      </c>
      <c r="C14213" s="65">
        <v>11</v>
      </c>
      <c r="D14213" t="s">
        <v>237</v>
      </c>
      <c r="E14213" s="65">
        <v>1</v>
      </c>
      <c r="F14213" t="s">
        <v>307</v>
      </c>
      <c r="G14213" t="s">
        <v>308</v>
      </c>
      <c r="H14213" t="s">
        <v>293</v>
      </c>
      <c r="I14213" t="s">
        <v>294</v>
      </c>
      <c r="J14213" s="65">
        <v>12562</v>
      </c>
      <c r="K14213" t="str">
        <f t="shared" si="520"/>
        <v>40VI2200HLTO</v>
      </c>
      <c r="L14213">
        <f t="shared" si="521"/>
        <v>12562</v>
      </c>
    </row>
    <row r="14214" spans="1:12">
      <c r="A14214" s="65">
        <v>40</v>
      </c>
      <c r="B14214" t="s">
        <v>29</v>
      </c>
      <c r="C14214" s="65">
        <v>11</v>
      </c>
      <c r="D14214" t="s">
        <v>237</v>
      </c>
      <c r="E14214" s="65">
        <v>1</v>
      </c>
      <c r="F14214" t="s">
        <v>307</v>
      </c>
      <c r="G14214" t="s">
        <v>308</v>
      </c>
      <c r="H14214" t="s">
        <v>295</v>
      </c>
      <c r="I14214" t="s">
        <v>296</v>
      </c>
      <c r="J14214" s="65">
        <v>0</v>
      </c>
      <c r="K14214" t="str">
        <f t="shared" si="520"/>
        <v>40VI2200HLRC</v>
      </c>
      <c r="L14214">
        <f t="shared" si="521"/>
        <v>0</v>
      </c>
    </row>
    <row r="14215" spans="1:12">
      <c r="A14215" s="65">
        <v>40</v>
      </c>
      <c r="B14215" t="s">
        <v>29</v>
      </c>
      <c r="C14215" s="65">
        <v>11</v>
      </c>
      <c r="D14215" t="s">
        <v>237</v>
      </c>
      <c r="E14215" s="65">
        <v>1</v>
      </c>
      <c r="F14215" t="s">
        <v>307</v>
      </c>
      <c r="G14215" t="s">
        <v>308</v>
      </c>
      <c r="H14215" t="s">
        <v>291</v>
      </c>
      <c r="I14215" t="s">
        <v>292</v>
      </c>
      <c r="J14215" s="65">
        <v>12.5</v>
      </c>
      <c r="K14215" t="str">
        <f t="shared" si="520"/>
        <v>40VI2200GRAM</v>
      </c>
      <c r="L14215">
        <f t="shared" si="521"/>
        <v>12.5</v>
      </c>
    </row>
    <row r="14216" spans="1:12">
      <c r="A14216" s="65">
        <v>40</v>
      </c>
      <c r="B14216" t="s">
        <v>29</v>
      </c>
      <c r="C14216" s="65">
        <v>11</v>
      </c>
      <c r="D14216" t="s">
        <v>237</v>
      </c>
      <c r="E14216" s="65">
        <v>1</v>
      </c>
      <c r="F14216" t="s">
        <v>309</v>
      </c>
      <c r="G14216" t="s">
        <v>310</v>
      </c>
      <c r="H14216" t="s">
        <v>291</v>
      </c>
      <c r="I14216" t="s">
        <v>292</v>
      </c>
      <c r="J14216" s="65">
        <v>12.4</v>
      </c>
      <c r="K14216" t="str">
        <f t="shared" si="520"/>
        <v>40VI2300GRAM</v>
      </c>
      <c r="L14216">
        <f t="shared" si="521"/>
        <v>12.4</v>
      </c>
    </row>
    <row r="14217" spans="1:12">
      <c r="A14217" s="65">
        <v>40</v>
      </c>
      <c r="B14217" t="s">
        <v>29</v>
      </c>
      <c r="C14217" s="65">
        <v>11</v>
      </c>
      <c r="D14217" t="s">
        <v>237</v>
      </c>
      <c r="E14217" s="65">
        <v>1</v>
      </c>
      <c r="F14217" t="s">
        <v>309</v>
      </c>
      <c r="G14217" t="s">
        <v>310</v>
      </c>
      <c r="H14217" t="s">
        <v>287</v>
      </c>
      <c r="I14217" t="s">
        <v>288</v>
      </c>
      <c r="J14217" s="65">
        <v>12</v>
      </c>
      <c r="K14217" t="str">
        <f t="shared" si="520"/>
        <v>40VI2300HLBL</v>
      </c>
      <c r="L14217">
        <f t="shared" si="521"/>
        <v>12</v>
      </c>
    </row>
    <row r="14218" spans="1:12">
      <c r="A14218" s="65">
        <v>40</v>
      </c>
      <c r="B14218" t="s">
        <v>29</v>
      </c>
      <c r="C14218" s="65">
        <v>11</v>
      </c>
      <c r="D14218" t="s">
        <v>237</v>
      </c>
      <c r="E14218" s="65">
        <v>1</v>
      </c>
      <c r="F14218" t="s">
        <v>309</v>
      </c>
      <c r="G14218" t="s">
        <v>310</v>
      </c>
      <c r="H14218" t="s">
        <v>297</v>
      </c>
      <c r="I14218" t="s">
        <v>298</v>
      </c>
      <c r="J14218" s="65">
        <v>13</v>
      </c>
      <c r="K14218" t="str">
        <f t="shared" si="520"/>
        <v>40VI2300HLTI</v>
      </c>
      <c r="L14218">
        <f t="shared" si="521"/>
        <v>13</v>
      </c>
    </row>
    <row r="14219" spans="1:12">
      <c r="A14219" s="65">
        <v>40</v>
      </c>
      <c r="B14219" t="s">
        <v>29</v>
      </c>
      <c r="C14219" s="65">
        <v>11</v>
      </c>
      <c r="D14219" t="s">
        <v>237</v>
      </c>
      <c r="E14219" s="65">
        <v>1</v>
      </c>
      <c r="F14219" t="s">
        <v>309</v>
      </c>
      <c r="G14219" t="s">
        <v>310</v>
      </c>
      <c r="H14219" t="s">
        <v>293</v>
      </c>
      <c r="I14219" t="s">
        <v>294</v>
      </c>
      <c r="J14219" s="65">
        <v>25</v>
      </c>
      <c r="K14219" t="str">
        <f t="shared" si="520"/>
        <v>40VI2300HLTO</v>
      </c>
      <c r="L14219">
        <f t="shared" si="521"/>
        <v>25</v>
      </c>
    </row>
    <row r="14220" spans="1:12">
      <c r="A14220" s="65">
        <v>40</v>
      </c>
      <c r="B14220" t="s">
        <v>29</v>
      </c>
      <c r="C14220" s="65">
        <v>11</v>
      </c>
      <c r="D14220" t="s">
        <v>237</v>
      </c>
      <c r="E14220" s="65">
        <v>1</v>
      </c>
      <c r="F14220" t="s">
        <v>309</v>
      </c>
      <c r="G14220" t="s">
        <v>310</v>
      </c>
      <c r="H14220" t="s">
        <v>295</v>
      </c>
      <c r="I14220" t="s">
        <v>296</v>
      </c>
      <c r="J14220" s="65">
        <v>0</v>
      </c>
      <c r="K14220" t="str">
        <f t="shared" si="520"/>
        <v>40VI2300HLRC</v>
      </c>
      <c r="L14220">
        <f t="shared" si="521"/>
        <v>0</v>
      </c>
    </row>
    <row r="14221" spans="1:12">
      <c r="A14221" s="65">
        <v>40</v>
      </c>
      <c r="B14221" t="s">
        <v>29</v>
      </c>
      <c r="C14221" s="65">
        <v>11</v>
      </c>
      <c r="D14221" t="s">
        <v>237</v>
      </c>
      <c r="E14221" s="65">
        <v>1</v>
      </c>
      <c r="F14221" t="s">
        <v>311</v>
      </c>
      <c r="G14221" t="s">
        <v>312</v>
      </c>
      <c r="H14221" t="s">
        <v>297</v>
      </c>
      <c r="I14221" t="s">
        <v>298</v>
      </c>
      <c r="J14221" s="65">
        <v>217</v>
      </c>
      <c r="K14221" t="str">
        <f t="shared" si="520"/>
        <v>40VI2900HLTI</v>
      </c>
      <c r="L14221">
        <f t="shared" si="521"/>
        <v>217</v>
      </c>
    </row>
    <row r="14222" spans="1:12">
      <c r="A14222" s="65">
        <v>40</v>
      </c>
      <c r="B14222" t="s">
        <v>29</v>
      </c>
      <c r="C14222" s="65">
        <v>11</v>
      </c>
      <c r="D14222" t="s">
        <v>237</v>
      </c>
      <c r="E14222" s="65">
        <v>1</v>
      </c>
      <c r="F14222" t="s">
        <v>311</v>
      </c>
      <c r="G14222" t="s">
        <v>312</v>
      </c>
      <c r="H14222" t="s">
        <v>295</v>
      </c>
      <c r="I14222" t="s">
        <v>296</v>
      </c>
      <c r="J14222" s="65">
        <v>0</v>
      </c>
      <c r="K14222" t="str">
        <f t="shared" si="520"/>
        <v>40VI2900HLRC</v>
      </c>
      <c r="L14222">
        <f t="shared" si="521"/>
        <v>0</v>
      </c>
    </row>
    <row r="14223" spans="1:12">
      <c r="A14223" s="65">
        <v>40</v>
      </c>
      <c r="B14223" t="s">
        <v>29</v>
      </c>
      <c r="C14223" s="65">
        <v>11</v>
      </c>
      <c r="D14223" t="s">
        <v>237</v>
      </c>
      <c r="E14223" s="65">
        <v>1</v>
      </c>
      <c r="F14223" t="s">
        <v>311</v>
      </c>
      <c r="G14223" t="s">
        <v>312</v>
      </c>
      <c r="H14223" t="s">
        <v>293</v>
      </c>
      <c r="I14223" t="s">
        <v>294</v>
      </c>
      <c r="J14223" s="65">
        <v>405</v>
      </c>
      <c r="K14223" t="str">
        <f t="shared" si="520"/>
        <v>40VI2900HLTO</v>
      </c>
      <c r="L14223">
        <f t="shared" si="521"/>
        <v>405</v>
      </c>
    </row>
    <row r="14224" spans="1:12">
      <c r="A14224" s="65">
        <v>40</v>
      </c>
      <c r="B14224" t="s">
        <v>29</v>
      </c>
      <c r="C14224" s="65">
        <v>11</v>
      </c>
      <c r="D14224" t="s">
        <v>237</v>
      </c>
      <c r="E14224" s="65">
        <v>1</v>
      </c>
      <c r="F14224" t="s">
        <v>311</v>
      </c>
      <c r="G14224" t="s">
        <v>312</v>
      </c>
      <c r="H14224" t="s">
        <v>287</v>
      </c>
      <c r="I14224" t="s">
        <v>288</v>
      </c>
      <c r="J14224" s="65">
        <v>188</v>
      </c>
      <c r="K14224" t="str">
        <f t="shared" si="520"/>
        <v>40VI2900HLBL</v>
      </c>
      <c r="L14224">
        <f t="shared" si="521"/>
        <v>188</v>
      </c>
    </row>
    <row r="14225" spans="1:12">
      <c r="A14225" s="65">
        <v>40</v>
      </c>
      <c r="B14225" t="s">
        <v>29</v>
      </c>
      <c r="C14225" s="65">
        <v>11</v>
      </c>
      <c r="D14225" t="s">
        <v>237</v>
      </c>
      <c r="E14225" s="65">
        <v>1</v>
      </c>
      <c r="F14225" t="s">
        <v>311</v>
      </c>
      <c r="G14225" t="s">
        <v>312</v>
      </c>
      <c r="H14225" t="s">
        <v>291</v>
      </c>
      <c r="I14225" t="s">
        <v>292</v>
      </c>
      <c r="J14225" s="65">
        <v>12.4</v>
      </c>
      <c r="K14225" t="str">
        <f t="shared" si="520"/>
        <v>40VI2900GRAM</v>
      </c>
      <c r="L14225">
        <f t="shared" si="521"/>
        <v>12.4</v>
      </c>
    </row>
    <row r="14226" spans="1:12">
      <c r="A14226" s="65">
        <v>40</v>
      </c>
      <c r="B14226" t="s">
        <v>29</v>
      </c>
      <c r="C14226" s="65">
        <v>11</v>
      </c>
      <c r="D14226" t="s">
        <v>237</v>
      </c>
      <c r="E14226" s="65">
        <v>1</v>
      </c>
      <c r="F14226" t="s">
        <v>313</v>
      </c>
      <c r="G14226" t="s">
        <v>314</v>
      </c>
      <c r="H14226" t="s">
        <v>287</v>
      </c>
      <c r="I14226" t="s">
        <v>288</v>
      </c>
      <c r="J14226" s="65">
        <v>0</v>
      </c>
      <c r="K14226" t="str">
        <f t="shared" si="520"/>
        <v>40VI2910HLBL</v>
      </c>
      <c r="L14226">
        <f t="shared" si="521"/>
        <v>0</v>
      </c>
    </row>
    <row r="14227" spans="1:12">
      <c r="A14227" s="65">
        <v>40</v>
      </c>
      <c r="B14227" t="s">
        <v>29</v>
      </c>
      <c r="C14227" s="65">
        <v>11</v>
      </c>
      <c r="D14227" t="s">
        <v>237</v>
      </c>
      <c r="E14227" s="65">
        <v>1</v>
      </c>
      <c r="F14227" t="s">
        <v>313</v>
      </c>
      <c r="G14227" t="s">
        <v>314</v>
      </c>
      <c r="H14227" t="s">
        <v>295</v>
      </c>
      <c r="I14227" t="s">
        <v>296</v>
      </c>
      <c r="J14227" s="65">
        <v>0</v>
      </c>
      <c r="K14227" t="str">
        <f t="shared" si="520"/>
        <v>40VI2910HLRC</v>
      </c>
      <c r="L14227">
        <f t="shared" si="521"/>
        <v>0</v>
      </c>
    </row>
    <row r="14228" spans="1:12">
      <c r="A14228" s="65">
        <v>40</v>
      </c>
      <c r="B14228" t="s">
        <v>29</v>
      </c>
      <c r="C14228" s="65">
        <v>11</v>
      </c>
      <c r="D14228" t="s">
        <v>237</v>
      </c>
      <c r="E14228" s="65">
        <v>1</v>
      </c>
      <c r="F14228" t="s">
        <v>313</v>
      </c>
      <c r="G14228" t="s">
        <v>314</v>
      </c>
      <c r="H14228" t="s">
        <v>297</v>
      </c>
      <c r="I14228" t="s">
        <v>298</v>
      </c>
      <c r="J14228" s="65">
        <v>0</v>
      </c>
      <c r="K14228" t="str">
        <f t="shared" si="520"/>
        <v>40VI2910HLTI</v>
      </c>
      <c r="L14228">
        <f t="shared" si="521"/>
        <v>0</v>
      </c>
    </row>
    <row r="14229" spans="1:12">
      <c r="A14229" s="65">
        <v>40</v>
      </c>
      <c r="B14229" t="s">
        <v>29</v>
      </c>
      <c r="C14229" s="65">
        <v>11</v>
      </c>
      <c r="D14229" t="s">
        <v>237</v>
      </c>
      <c r="E14229" s="65">
        <v>1</v>
      </c>
      <c r="F14229" t="s">
        <v>313</v>
      </c>
      <c r="G14229" t="s">
        <v>314</v>
      </c>
      <c r="H14229" t="s">
        <v>293</v>
      </c>
      <c r="I14229" t="s">
        <v>294</v>
      </c>
      <c r="J14229" s="65">
        <v>0</v>
      </c>
      <c r="K14229" t="str">
        <f t="shared" si="520"/>
        <v>40VI2910HLTO</v>
      </c>
      <c r="L14229">
        <f t="shared" si="521"/>
        <v>0</v>
      </c>
    </row>
    <row r="14230" spans="1:12">
      <c r="A14230" s="65">
        <v>40</v>
      </c>
      <c r="B14230" t="s">
        <v>29</v>
      </c>
      <c r="C14230" s="65">
        <v>11</v>
      </c>
      <c r="D14230" t="s">
        <v>237</v>
      </c>
      <c r="E14230" s="65">
        <v>1</v>
      </c>
      <c r="F14230" t="s">
        <v>315</v>
      </c>
      <c r="G14230" t="s">
        <v>316</v>
      </c>
      <c r="H14230" t="s">
        <v>295</v>
      </c>
      <c r="I14230" t="s">
        <v>296</v>
      </c>
      <c r="J14230" s="65">
        <v>0</v>
      </c>
      <c r="K14230" t="str">
        <f t="shared" si="520"/>
        <v>40VI2920HLRC</v>
      </c>
      <c r="L14230">
        <f t="shared" si="521"/>
        <v>0</v>
      </c>
    </row>
    <row r="14231" spans="1:12">
      <c r="A14231" s="65">
        <v>40</v>
      </c>
      <c r="B14231" t="s">
        <v>29</v>
      </c>
      <c r="C14231" s="65">
        <v>11</v>
      </c>
      <c r="D14231" t="s">
        <v>237</v>
      </c>
      <c r="E14231" s="65">
        <v>1</v>
      </c>
      <c r="F14231" t="s">
        <v>315</v>
      </c>
      <c r="G14231" t="s">
        <v>316</v>
      </c>
      <c r="H14231" t="s">
        <v>293</v>
      </c>
      <c r="I14231" t="s">
        <v>294</v>
      </c>
      <c r="J14231" s="65">
        <v>0</v>
      </c>
      <c r="K14231" t="str">
        <f t="shared" si="520"/>
        <v>40VI2920HLTO</v>
      </c>
      <c r="L14231">
        <f t="shared" si="521"/>
        <v>0</v>
      </c>
    </row>
    <row r="14232" spans="1:12">
      <c r="A14232" s="65">
        <v>40</v>
      </c>
      <c r="B14232" t="s">
        <v>29</v>
      </c>
      <c r="C14232" s="65">
        <v>11</v>
      </c>
      <c r="D14232" t="s">
        <v>237</v>
      </c>
      <c r="E14232" s="65">
        <v>1</v>
      </c>
      <c r="F14232" t="s">
        <v>315</v>
      </c>
      <c r="G14232" t="s">
        <v>316</v>
      </c>
      <c r="H14232" t="s">
        <v>287</v>
      </c>
      <c r="I14232" t="s">
        <v>288</v>
      </c>
      <c r="J14232" s="65">
        <v>0</v>
      </c>
      <c r="K14232" t="str">
        <f t="shared" si="520"/>
        <v>40VI2920HLBL</v>
      </c>
      <c r="L14232">
        <f t="shared" si="521"/>
        <v>0</v>
      </c>
    </row>
    <row r="14233" spans="1:12">
      <c r="A14233" s="65">
        <v>40</v>
      </c>
      <c r="B14233" t="s">
        <v>29</v>
      </c>
      <c r="C14233" s="65">
        <v>11</v>
      </c>
      <c r="D14233" t="s">
        <v>237</v>
      </c>
      <c r="E14233" s="65">
        <v>1</v>
      </c>
      <c r="F14233" t="s">
        <v>315</v>
      </c>
      <c r="G14233" t="s">
        <v>316</v>
      </c>
      <c r="H14233" t="s">
        <v>297</v>
      </c>
      <c r="I14233" t="s">
        <v>298</v>
      </c>
      <c r="J14233" s="65">
        <v>0</v>
      </c>
      <c r="K14233" t="str">
        <f t="shared" si="520"/>
        <v>40VI2920HLTI</v>
      </c>
      <c r="L14233">
        <f t="shared" si="521"/>
        <v>0</v>
      </c>
    </row>
    <row r="14234" spans="1:12">
      <c r="A14234" s="65">
        <v>40</v>
      </c>
      <c r="B14234" t="s">
        <v>29</v>
      </c>
      <c r="C14234" s="65">
        <v>11</v>
      </c>
      <c r="D14234" t="s">
        <v>237</v>
      </c>
      <c r="E14234" s="65">
        <v>1</v>
      </c>
      <c r="F14234" t="s">
        <v>317</v>
      </c>
      <c r="G14234" t="s">
        <v>318</v>
      </c>
      <c r="H14234" t="s">
        <v>293</v>
      </c>
      <c r="I14234" t="s">
        <v>294</v>
      </c>
      <c r="J14234" s="65">
        <v>0</v>
      </c>
      <c r="K14234" t="str">
        <f t="shared" si="520"/>
        <v>40VI2930HLTO</v>
      </c>
      <c r="L14234">
        <f t="shared" si="521"/>
        <v>0</v>
      </c>
    </row>
    <row r="14235" spans="1:12">
      <c r="A14235" s="65">
        <v>40</v>
      </c>
      <c r="B14235" t="s">
        <v>29</v>
      </c>
      <c r="C14235" s="65">
        <v>11</v>
      </c>
      <c r="D14235" t="s">
        <v>237</v>
      </c>
      <c r="E14235" s="65">
        <v>1</v>
      </c>
      <c r="F14235" t="s">
        <v>317</v>
      </c>
      <c r="G14235" t="s">
        <v>318</v>
      </c>
      <c r="H14235" t="s">
        <v>287</v>
      </c>
      <c r="I14235" t="s">
        <v>288</v>
      </c>
      <c r="J14235" s="65">
        <v>0</v>
      </c>
      <c r="K14235" t="str">
        <f t="shared" si="520"/>
        <v>40VI2930HLBL</v>
      </c>
      <c r="L14235">
        <f t="shared" si="521"/>
        <v>0</v>
      </c>
    </row>
    <row r="14236" spans="1:12">
      <c r="A14236" s="65">
        <v>40</v>
      </c>
      <c r="B14236" t="s">
        <v>29</v>
      </c>
      <c r="C14236" s="65">
        <v>11</v>
      </c>
      <c r="D14236" t="s">
        <v>237</v>
      </c>
      <c r="E14236" s="65">
        <v>1</v>
      </c>
      <c r="F14236" t="s">
        <v>317</v>
      </c>
      <c r="G14236" t="s">
        <v>318</v>
      </c>
      <c r="H14236" t="s">
        <v>297</v>
      </c>
      <c r="I14236" t="s">
        <v>298</v>
      </c>
      <c r="J14236" s="65">
        <v>0</v>
      </c>
      <c r="K14236" t="str">
        <f t="shared" si="520"/>
        <v>40VI2930HLTI</v>
      </c>
      <c r="L14236">
        <f t="shared" si="521"/>
        <v>0</v>
      </c>
    </row>
    <row r="14237" spans="1:12">
      <c r="A14237" s="65">
        <v>40</v>
      </c>
      <c r="B14237" t="s">
        <v>29</v>
      </c>
      <c r="C14237" s="65">
        <v>11</v>
      </c>
      <c r="D14237" t="s">
        <v>237</v>
      </c>
      <c r="E14237" s="65">
        <v>1</v>
      </c>
      <c r="F14237" t="s">
        <v>317</v>
      </c>
      <c r="G14237" t="s">
        <v>318</v>
      </c>
      <c r="H14237" t="s">
        <v>295</v>
      </c>
      <c r="I14237" t="s">
        <v>296</v>
      </c>
      <c r="J14237" s="65">
        <v>0</v>
      </c>
      <c r="K14237" t="str">
        <f t="shared" si="520"/>
        <v>40VI2930HLRC</v>
      </c>
      <c r="L14237">
        <f t="shared" si="521"/>
        <v>0</v>
      </c>
    </row>
    <row r="14238" spans="1:12">
      <c r="A14238" s="65">
        <v>40</v>
      </c>
      <c r="B14238" t="s">
        <v>29</v>
      </c>
      <c r="C14238" s="65">
        <v>11</v>
      </c>
      <c r="D14238" t="s">
        <v>237</v>
      </c>
      <c r="E14238" s="65">
        <v>1</v>
      </c>
      <c r="F14238" t="s">
        <v>319</v>
      </c>
      <c r="G14238" t="s">
        <v>320</v>
      </c>
      <c r="H14238" t="s">
        <v>287</v>
      </c>
      <c r="I14238" t="s">
        <v>288</v>
      </c>
      <c r="J14238" s="65">
        <v>0</v>
      </c>
      <c r="K14238" t="str">
        <f t="shared" si="520"/>
        <v>40VI2940HLBL</v>
      </c>
      <c r="L14238">
        <f t="shared" si="521"/>
        <v>0</v>
      </c>
    </row>
    <row r="14239" spans="1:12">
      <c r="A14239" s="65">
        <v>40</v>
      </c>
      <c r="B14239" t="s">
        <v>29</v>
      </c>
      <c r="C14239" s="65">
        <v>11</v>
      </c>
      <c r="D14239" t="s">
        <v>237</v>
      </c>
      <c r="E14239" s="65">
        <v>1</v>
      </c>
      <c r="F14239" t="s">
        <v>319</v>
      </c>
      <c r="G14239" t="s">
        <v>320</v>
      </c>
      <c r="H14239" t="s">
        <v>297</v>
      </c>
      <c r="I14239" t="s">
        <v>298</v>
      </c>
      <c r="J14239" s="65">
        <v>0</v>
      </c>
      <c r="K14239" t="str">
        <f t="shared" si="520"/>
        <v>40VI2940HLTI</v>
      </c>
      <c r="L14239">
        <f t="shared" si="521"/>
        <v>0</v>
      </c>
    </row>
    <row r="14240" spans="1:12">
      <c r="A14240" s="65">
        <v>40</v>
      </c>
      <c r="B14240" t="s">
        <v>29</v>
      </c>
      <c r="C14240" s="65">
        <v>11</v>
      </c>
      <c r="D14240" t="s">
        <v>237</v>
      </c>
      <c r="E14240" s="65">
        <v>1</v>
      </c>
      <c r="F14240" t="s">
        <v>319</v>
      </c>
      <c r="G14240" t="s">
        <v>320</v>
      </c>
      <c r="H14240" t="s">
        <v>295</v>
      </c>
      <c r="I14240" t="s">
        <v>296</v>
      </c>
      <c r="J14240" s="65">
        <v>0</v>
      </c>
      <c r="K14240" t="str">
        <f t="shared" si="520"/>
        <v>40VI2940HLRC</v>
      </c>
      <c r="L14240">
        <f t="shared" si="521"/>
        <v>0</v>
      </c>
    </row>
    <row r="14241" spans="1:12">
      <c r="A14241" s="65">
        <v>40</v>
      </c>
      <c r="B14241" t="s">
        <v>29</v>
      </c>
      <c r="C14241" s="65">
        <v>11</v>
      </c>
      <c r="D14241" t="s">
        <v>237</v>
      </c>
      <c r="E14241" s="65">
        <v>1</v>
      </c>
      <c r="F14241" t="s">
        <v>319</v>
      </c>
      <c r="G14241" t="s">
        <v>320</v>
      </c>
      <c r="H14241" t="s">
        <v>293</v>
      </c>
      <c r="I14241" t="s">
        <v>294</v>
      </c>
      <c r="J14241" s="65">
        <v>0</v>
      </c>
      <c r="K14241" t="str">
        <f t="shared" si="520"/>
        <v>40VI2940HLTO</v>
      </c>
      <c r="L14241">
        <f t="shared" si="521"/>
        <v>0</v>
      </c>
    </row>
    <row r="14242" spans="1:12">
      <c r="A14242" s="65">
        <v>40</v>
      </c>
      <c r="B14242" t="s">
        <v>29</v>
      </c>
      <c r="C14242" s="65">
        <v>11</v>
      </c>
      <c r="D14242" t="s">
        <v>237</v>
      </c>
      <c r="E14242" s="65">
        <v>1</v>
      </c>
      <c r="F14242" t="s">
        <v>321</v>
      </c>
      <c r="G14242" t="s">
        <v>322</v>
      </c>
      <c r="H14242" t="s">
        <v>295</v>
      </c>
      <c r="I14242" t="s">
        <v>296</v>
      </c>
      <c r="J14242" s="65">
        <v>0</v>
      </c>
      <c r="K14242" t="str">
        <f t="shared" si="520"/>
        <v>40VI2990HLRC</v>
      </c>
      <c r="L14242">
        <f t="shared" si="521"/>
        <v>0</v>
      </c>
    </row>
    <row r="14243" spans="1:12">
      <c r="A14243" s="65">
        <v>40</v>
      </c>
      <c r="B14243" t="s">
        <v>29</v>
      </c>
      <c r="C14243" s="65">
        <v>11</v>
      </c>
      <c r="D14243" t="s">
        <v>237</v>
      </c>
      <c r="E14243" s="65">
        <v>1</v>
      </c>
      <c r="F14243" t="s">
        <v>321</v>
      </c>
      <c r="G14243" t="s">
        <v>322</v>
      </c>
      <c r="H14243" t="s">
        <v>293</v>
      </c>
      <c r="I14243" t="s">
        <v>294</v>
      </c>
      <c r="J14243" s="65">
        <v>405</v>
      </c>
      <c r="K14243" t="str">
        <f t="shared" si="520"/>
        <v>40VI2990HLTO</v>
      </c>
      <c r="L14243">
        <f t="shared" si="521"/>
        <v>405</v>
      </c>
    </row>
    <row r="14244" spans="1:12">
      <c r="A14244" s="65">
        <v>40</v>
      </c>
      <c r="B14244" t="s">
        <v>29</v>
      </c>
      <c r="C14244" s="65">
        <v>11</v>
      </c>
      <c r="D14244" t="s">
        <v>237</v>
      </c>
      <c r="E14244" s="65">
        <v>1</v>
      </c>
      <c r="F14244" t="s">
        <v>321</v>
      </c>
      <c r="G14244" t="s">
        <v>322</v>
      </c>
      <c r="H14244" t="s">
        <v>297</v>
      </c>
      <c r="I14244" t="s">
        <v>298</v>
      </c>
      <c r="J14244" s="65">
        <v>217</v>
      </c>
      <c r="K14244" t="str">
        <f t="shared" si="520"/>
        <v>40VI2990HLTI</v>
      </c>
      <c r="L14244">
        <f t="shared" si="521"/>
        <v>217</v>
      </c>
    </row>
    <row r="14245" spans="1:12">
      <c r="A14245" s="65">
        <v>40</v>
      </c>
      <c r="B14245" t="s">
        <v>29</v>
      </c>
      <c r="C14245" s="65">
        <v>11</v>
      </c>
      <c r="D14245" t="s">
        <v>237</v>
      </c>
      <c r="E14245" s="65">
        <v>1</v>
      </c>
      <c r="F14245" t="s">
        <v>321</v>
      </c>
      <c r="G14245" t="s">
        <v>322</v>
      </c>
      <c r="H14245" t="s">
        <v>287</v>
      </c>
      <c r="I14245" t="s">
        <v>288</v>
      </c>
      <c r="J14245" s="65">
        <v>188</v>
      </c>
      <c r="K14245" t="str">
        <f t="shared" si="520"/>
        <v>40VI2990HLBL</v>
      </c>
      <c r="L14245">
        <f t="shared" si="521"/>
        <v>188</v>
      </c>
    </row>
    <row r="14246" spans="1:12">
      <c r="A14246" s="65">
        <v>40</v>
      </c>
      <c r="B14246" t="s">
        <v>29</v>
      </c>
      <c r="C14246" s="65">
        <v>11</v>
      </c>
      <c r="D14246" t="s">
        <v>237</v>
      </c>
      <c r="E14246" s="65">
        <v>1</v>
      </c>
      <c r="F14246" t="s">
        <v>323</v>
      </c>
      <c r="G14246" t="s">
        <v>324</v>
      </c>
      <c r="H14246" t="s">
        <v>325</v>
      </c>
      <c r="I14246" t="s">
        <v>326</v>
      </c>
      <c r="J14246" s="65">
        <v>0</v>
      </c>
      <c r="K14246" t="str">
        <f t="shared" si="520"/>
        <v>40VI3000HLZM</v>
      </c>
      <c r="L14246">
        <f t="shared" si="521"/>
        <v>0</v>
      </c>
    </row>
    <row r="14247" spans="1:12">
      <c r="A14247" s="65">
        <v>40</v>
      </c>
      <c r="B14247" t="s">
        <v>29</v>
      </c>
      <c r="C14247" s="65">
        <v>11</v>
      </c>
      <c r="D14247" t="s">
        <v>237</v>
      </c>
      <c r="E14247" s="65">
        <v>1</v>
      </c>
      <c r="F14247" t="s">
        <v>327</v>
      </c>
      <c r="G14247" t="s">
        <v>328</v>
      </c>
      <c r="H14247" t="s">
        <v>325</v>
      </c>
      <c r="I14247" t="s">
        <v>326</v>
      </c>
      <c r="J14247" s="65">
        <v>0</v>
      </c>
      <c r="K14247" t="str">
        <f t="shared" si="520"/>
        <v>40VI3100HLZM</v>
      </c>
      <c r="L14247">
        <f t="shared" si="521"/>
        <v>0</v>
      </c>
    </row>
    <row r="14248" spans="1:12">
      <c r="A14248" s="65">
        <v>40</v>
      </c>
      <c r="B14248" t="s">
        <v>29</v>
      </c>
      <c r="C14248" s="65">
        <v>11</v>
      </c>
      <c r="D14248" t="s">
        <v>237</v>
      </c>
      <c r="E14248" s="65">
        <v>1</v>
      </c>
      <c r="F14248" t="s">
        <v>329</v>
      </c>
      <c r="G14248" t="s">
        <v>330</v>
      </c>
      <c r="H14248" t="s">
        <v>325</v>
      </c>
      <c r="I14248" t="s">
        <v>326</v>
      </c>
      <c r="J14248" s="65">
        <v>0</v>
      </c>
      <c r="K14248" t="str">
        <f t="shared" si="520"/>
        <v>40VI3200HLZM</v>
      </c>
      <c r="L14248">
        <f t="shared" si="521"/>
        <v>0</v>
      </c>
    </row>
    <row r="14249" spans="1:12">
      <c r="A14249" s="65">
        <v>40</v>
      </c>
      <c r="B14249" t="s">
        <v>29</v>
      </c>
      <c r="C14249" s="65">
        <v>11</v>
      </c>
      <c r="D14249" t="s">
        <v>237</v>
      </c>
      <c r="E14249" s="65">
        <v>1</v>
      </c>
      <c r="F14249" t="s">
        <v>331</v>
      </c>
      <c r="G14249" t="s">
        <v>332</v>
      </c>
      <c r="H14249" t="s">
        <v>325</v>
      </c>
      <c r="I14249" t="s">
        <v>326</v>
      </c>
      <c r="J14249" s="65">
        <v>0</v>
      </c>
      <c r="K14249" t="str">
        <f t="shared" si="520"/>
        <v>40VI3300HLZM</v>
      </c>
      <c r="L14249">
        <f t="shared" si="521"/>
        <v>0</v>
      </c>
    </row>
    <row r="14250" spans="1:12">
      <c r="A14250" s="65">
        <v>40</v>
      </c>
      <c r="B14250" t="s">
        <v>29</v>
      </c>
      <c r="C14250" s="65">
        <v>11</v>
      </c>
      <c r="D14250" t="s">
        <v>237</v>
      </c>
      <c r="E14250" s="65">
        <v>1</v>
      </c>
      <c r="F14250" t="s">
        <v>333</v>
      </c>
      <c r="G14250" t="s">
        <v>334</v>
      </c>
      <c r="H14250" t="s">
        <v>325</v>
      </c>
      <c r="I14250" t="s">
        <v>326</v>
      </c>
      <c r="J14250" s="65">
        <v>0</v>
      </c>
      <c r="K14250" t="str">
        <f t="shared" si="520"/>
        <v>40VI3400HLZM</v>
      </c>
      <c r="L14250">
        <f t="shared" si="521"/>
        <v>0</v>
      </c>
    </row>
    <row r="14251" spans="1:12">
      <c r="A14251" s="65">
        <v>40</v>
      </c>
      <c r="B14251" t="s">
        <v>29</v>
      </c>
      <c r="C14251" s="65">
        <v>11</v>
      </c>
      <c r="D14251" t="s">
        <v>237</v>
      </c>
      <c r="E14251" s="65">
        <v>1</v>
      </c>
      <c r="F14251" t="s">
        <v>335</v>
      </c>
      <c r="G14251" t="s">
        <v>336</v>
      </c>
      <c r="H14251" t="s">
        <v>337</v>
      </c>
      <c r="I14251" t="s">
        <v>338</v>
      </c>
      <c r="J14251" s="65">
        <v>0</v>
      </c>
      <c r="K14251" t="str">
        <f t="shared" si="520"/>
        <v>40VI4000PRUP</v>
      </c>
      <c r="L14251">
        <f t="shared" si="521"/>
        <v>0</v>
      </c>
    </row>
    <row r="14252" spans="1:12">
      <c r="A14252" s="65">
        <v>40</v>
      </c>
      <c r="B14252" t="s">
        <v>29</v>
      </c>
      <c r="C14252" s="65">
        <v>11</v>
      </c>
      <c r="D14252" t="s">
        <v>237</v>
      </c>
      <c r="E14252" s="65">
        <v>1</v>
      </c>
      <c r="F14252" t="s">
        <v>339</v>
      </c>
      <c r="G14252" t="s">
        <v>340</v>
      </c>
      <c r="H14252" t="s">
        <v>343</v>
      </c>
      <c r="I14252" t="s">
        <v>344</v>
      </c>
      <c r="J14252" s="65">
        <v>2299</v>
      </c>
      <c r="K14252" t="str">
        <f t="shared" si="520"/>
        <v>40VI5100SUPR</v>
      </c>
      <c r="L14252">
        <f t="shared" si="521"/>
        <v>2299</v>
      </c>
    </row>
    <row r="14253" spans="1:12">
      <c r="A14253" s="65">
        <v>40</v>
      </c>
      <c r="B14253" t="s">
        <v>29</v>
      </c>
      <c r="C14253" s="65">
        <v>11</v>
      </c>
      <c r="D14253" t="s">
        <v>237</v>
      </c>
      <c r="E14253" s="65">
        <v>1</v>
      </c>
      <c r="F14253" t="s">
        <v>339</v>
      </c>
      <c r="G14253" t="s">
        <v>340</v>
      </c>
      <c r="H14253" t="s">
        <v>342</v>
      </c>
      <c r="I14253" t="s">
        <v>68</v>
      </c>
      <c r="J14253" s="65">
        <v>7964</v>
      </c>
      <c r="K14253" t="str">
        <f t="shared" si="520"/>
        <v>40VI5100PROD</v>
      </c>
      <c r="L14253">
        <f t="shared" si="521"/>
        <v>7964</v>
      </c>
    </row>
    <row r="14254" spans="1:12">
      <c r="A14254" s="65">
        <v>40</v>
      </c>
      <c r="B14254" t="s">
        <v>29</v>
      </c>
      <c r="C14254" s="65">
        <v>11</v>
      </c>
      <c r="D14254" t="s">
        <v>237</v>
      </c>
      <c r="E14254" s="65">
        <v>1</v>
      </c>
      <c r="F14254" t="s">
        <v>339</v>
      </c>
      <c r="G14254" t="s">
        <v>340</v>
      </c>
      <c r="H14254" t="s">
        <v>341</v>
      </c>
      <c r="I14254" t="s">
        <v>67</v>
      </c>
      <c r="J14254" s="65">
        <v>2242</v>
      </c>
      <c r="K14254" t="str">
        <f t="shared" si="520"/>
        <v>40VI5100SUPF</v>
      </c>
      <c r="L14254">
        <f t="shared" si="521"/>
        <v>2242</v>
      </c>
    </row>
    <row r="14255" spans="1:12">
      <c r="A14255" s="65">
        <v>40</v>
      </c>
      <c r="B14255" t="s">
        <v>29</v>
      </c>
      <c r="C14255" s="65">
        <v>11</v>
      </c>
      <c r="D14255" t="s">
        <v>237</v>
      </c>
      <c r="E14255" s="65">
        <v>1</v>
      </c>
      <c r="F14255" t="s">
        <v>345</v>
      </c>
      <c r="G14255" t="s">
        <v>346</v>
      </c>
      <c r="H14255" t="s">
        <v>343</v>
      </c>
      <c r="I14255" t="s">
        <v>344</v>
      </c>
      <c r="J14255" s="65">
        <v>1682</v>
      </c>
      <c r="K14255" t="str">
        <f t="shared" si="520"/>
        <v>40VI5110SUPR</v>
      </c>
      <c r="L14255">
        <f t="shared" si="521"/>
        <v>1682</v>
      </c>
    </row>
    <row r="14256" spans="1:12">
      <c r="A14256" s="65">
        <v>40</v>
      </c>
      <c r="B14256" t="s">
        <v>29</v>
      </c>
      <c r="C14256" s="65">
        <v>11</v>
      </c>
      <c r="D14256" t="s">
        <v>237</v>
      </c>
      <c r="E14256" s="65">
        <v>1</v>
      </c>
      <c r="F14256" t="s">
        <v>345</v>
      </c>
      <c r="G14256" t="s">
        <v>346</v>
      </c>
      <c r="H14256" t="s">
        <v>342</v>
      </c>
      <c r="I14256" t="s">
        <v>68</v>
      </c>
      <c r="J14256" s="65">
        <v>6108</v>
      </c>
      <c r="K14256" t="str">
        <f t="shared" si="520"/>
        <v>40VI5110PROD</v>
      </c>
      <c r="L14256">
        <f t="shared" si="521"/>
        <v>6108</v>
      </c>
    </row>
    <row r="14257" spans="1:12">
      <c r="A14257" s="65">
        <v>40</v>
      </c>
      <c r="B14257" t="s">
        <v>29</v>
      </c>
      <c r="C14257" s="65">
        <v>11</v>
      </c>
      <c r="D14257" t="s">
        <v>237</v>
      </c>
      <c r="E14257" s="65">
        <v>1</v>
      </c>
      <c r="F14257" t="s">
        <v>345</v>
      </c>
      <c r="G14257" t="s">
        <v>346</v>
      </c>
      <c r="H14257" t="s">
        <v>341</v>
      </c>
      <c r="I14257" t="s">
        <v>67</v>
      </c>
      <c r="J14257" s="65">
        <v>1625</v>
      </c>
      <c r="K14257" t="str">
        <f t="shared" si="520"/>
        <v>40VI5110SUPF</v>
      </c>
      <c r="L14257">
        <f t="shared" si="521"/>
        <v>1625</v>
      </c>
    </row>
    <row r="14258" spans="1:12">
      <c r="A14258" s="65">
        <v>40</v>
      </c>
      <c r="B14258" t="s">
        <v>29</v>
      </c>
      <c r="C14258" s="65">
        <v>11</v>
      </c>
      <c r="D14258" t="s">
        <v>237</v>
      </c>
      <c r="E14258" s="65">
        <v>1</v>
      </c>
      <c r="F14258" t="s">
        <v>347</v>
      </c>
      <c r="G14258" t="s">
        <v>348</v>
      </c>
      <c r="H14258" t="s">
        <v>342</v>
      </c>
      <c r="I14258" t="s">
        <v>68</v>
      </c>
      <c r="J14258" s="65">
        <v>1794</v>
      </c>
      <c r="K14258" t="str">
        <f t="shared" si="520"/>
        <v>40VI5120PROD</v>
      </c>
      <c r="L14258">
        <f t="shared" si="521"/>
        <v>1794</v>
      </c>
    </row>
    <row r="14259" spans="1:12">
      <c r="A14259" s="65">
        <v>40</v>
      </c>
      <c r="B14259" t="s">
        <v>29</v>
      </c>
      <c r="C14259" s="65">
        <v>11</v>
      </c>
      <c r="D14259" t="s">
        <v>237</v>
      </c>
      <c r="E14259" s="65">
        <v>1</v>
      </c>
      <c r="F14259" t="s">
        <v>347</v>
      </c>
      <c r="G14259" t="s">
        <v>348</v>
      </c>
      <c r="H14259" t="s">
        <v>343</v>
      </c>
      <c r="I14259" t="s">
        <v>344</v>
      </c>
      <c r="J14259" s="65">
        <v>596</v>
      </c>
      <c r="K14259" t="str">
        <f t="shared" si="520"/>
        <v>40VI5120SUPR</v>
      </c>
      <c r="L14259">
        <f t="shared" si="521"/>
        <v>596</v>
      </c>
    </row>
    <row r="14260" spans="1:12">
      <c r="A14260" s="65">
        <v>40</v>
      </c>
      <c r="B14260" t="s">
        <v>29</v>
      </c>
      <c r="C14260" s="65">
        <v>11</v>
      </c>
      <c r="D14260" t="s">
        <v>237</v>
      </c>
      <c r="E14260" s="65">
        <v>1</v>
      </c>
      <c r="F14260" t="s">
        <v>347</v>
      </c>
      <c r="G14260" t="s">
        <v>348</v>
      </c>
      <c r="H14260" t="s">
        <v>341</v>
      </c>
      <c r="I14260" t="s">
        <v>67</v>
      </c>
      <c r="J14260" s="65">
        <v>516</v>
      </c>
      <c r="K14260" t="str">
        <f t="shared" si="520"/>
        <v>40VI5120SUPF</v>
      </c>
      <c r="L14260">
        <f t="shared" si="521"/>
        <v>516</v>
      </c>
    </row>
    <row r="14261" spans="1:12">
      <c r="A14261" s="65">
        <v>40</v>
      </c>
      <c r="B14261" t="s">
        <v>29</v>
      </c>
      <c r="C14261" s="65">
        <v>11</v>
      </c>
      <c r="D14261" t="s">
        <v>237</v>
      </c>
      <c r="E14261" s="65">
        <v>1</v>
      </c>
      <c r="F14261" t="s">
        <v>349</v>
      </c>
      <c r="G14261" t="s">
        <v>350</v>
      </c>
      <c r="H14261" t="s">
        <v>343</v>
      </c>
      <c r="I14261" t="s">
        <v>344</v>
      </c>
      <c r="J14261" s="65">
        <v>1</v>
      </c>
      <c r="K14261" t="str">
        <f t="shared" si="520"/>
        <v>40VI5130SUPR</v>
      </c>
      <c r="L14261">
        <f t="shared" si="521"/>
        <v>1</v>
      </c>
    </row>
    <row r="14262" spans="1:12">
      <c r="A14262" s="65">
        <v>40</v>
      </c>
      <c r="B14262" t="s">
        <v>29</v>
      </c>
      <c r="C14262" s="65">
        <v>11</v>
      </c>
      <c r="D14262" t="s">
        <v>237</v>
      </c>
      <c r="E14262" s="65">
        <v>1</v>
      </c>
      <c r="F14262" t="s">
        <v>349</v>
      </c>
      <c r="G14262" t="s">
        <v>350</v>
      </c>
      <c r="H14262" t="s">
        <v>342</v>
      </c>
      <c r="I14262" t="s">
        <v>68</v>
      </c>
      <c r="J14262" s="65">
        <v>4</v>
      </c>
      <c r="K14262" t="str">
        <f t="shared" si="520"/>
        <v>40VI5130PROD</v>
      </c>
      <c r="L14262">
        <f t="shared" si="521"/>
        <v>4</v>
      </c>
    </row>
    <row r="14263" spans="1:12">
      <c r="A14263" s="65">
        <v>40</v>
      </c>
      <c r="B14263" t="s">
        <v>29</v>
      </c>
      <c r="C14263" s="65">
        <v>11</v>
      </c>
      <c r="D14263" t="s">
        <v>237</v>
      </c>
      <c r="E14263" s="65">
        <v>1</v>
      </c>
      <c r="F14263" t="s">
        <v>349</v>
      </c>
      <c r="G14263" t="s">
        <v>350</v>
      </c>
      <c r="H14263" t="s">
        <v>341</v>
      </c>
      <c r="I14263" t="s">
        <v>67</v>
      </c>
      <c r="J14263" s="65">
        <v>1</v>
      </c>
      <c r="K14263" t="str">
        <f t="shared" si="520"/>
        <v>40VI5130SUPF</v>
      </c>
      <c r="L14263">
        <f t="shared" si="521"/>
        <v>1</v>
      </c>
    </row>
    <row r="14264" spans="1:12">
      <c r="A14264" s="65">
        <v>40</v>
      </c>
      <c r="B14264" t="s">
        <v>29</v>
      </c>
      <c r="C14264" s="65">
        <v>11</v>
      </c>
      <c r="D14264" t="s">
        <v>237</v>
      </c>
      <c r="E14264" s="65">
        <v>1</v>
      </c>
      <c r="F14264" t="s">
        <v>351</v>
      </c>
      <c r="G14264" t="s">
        <v>352</v>
      </c>
      <c r="H14264" t="s">
        <v>343</v>
      </c>
      <c r="I14264" t="s">
        <v>344</v>
      </c>
      <c r="J14264" s="65">
        <v>20</v>
      </c>
      <c r="K14264" t="str">
        <f t="shared" si="520"/>
        <v>40VI5190SUPR</v>
      </c>
      <c r="L14264">
        <f t="shared" si="521"/>
        <v>20</v>
      </c>
    </row>
    <row r="14265" spans="1:12">
      <c r="A14265" s="65">
        <v>40</v>
      </c>
      <c r="B14265" t="s">
        <v>29</v>
      </c>
      <c r="C14265" s="65">
        <v>11</v>
      </c>
      <c r="D14265" t="s">
        <v>237</v>
      </c>
      <c r="E14265" s="65">
        <v>1</v>
      </c>
      <c r="F14265" t="s">
        <v>351</v>
      </c>
      <c r="G14265" t="s">
        <v>352</v>
      </c>
      <c r="H14265" t="s">
        <v>342</v>
      </c>
      <c r="I14265" t="s">
        <v>68</v>
      </c>
      <c r="J14265" s="65">
        <v>58</v>
      </c>
      <c r="K14265" t="str">
        <f t="shared" si="520"/>
        <v>40VI5190PROD</v>
      </c>
      <c r="L14265">
        <f t="shared" si="521"/>
        <v>58</v>
      </c>
    </row>
    <row r="14266" spans="1:12">
      <c r="A14266" s="65">
        <v>40</v>
      </c>
      <c r="B14266" t="s">
        <v>29</v>
      </c>
      <c r="C14266" s="65">
        <v>11</v>
      </c>
      <c r="D14266" t="s">
        <v>237</v>
      </c>
      <c r="E14266" s="65">
        <v>1</v>
      </c>
      <c r="F14266" t="s">
        <v>351</v>
      </c>
      <c r="G14266" t="s">
        <v>352</v>
      </c>
      <c r="H14266" t="s">
        <v>341</v>
      </c>
      <c r="I14266" t="s">
        <v>67</v>
      </c>
      <c r="J14266" s="65">
        <v>100</v>
      </c>
      <c r="K14266" t="str">
        <f t="shared" si="520"/>
        <v>40VI5190SUPF</v>
      </c>
      <c r="L14266">
        <f t="shared" si="521"/>
        <v>100</v>
      </c>
    </row>
    <row r="14267" spans="1:12">
      <c r="A14267" s="65">
        <v>40</v>
      </c>
      <c r="B14267" t="s">
        <v>29</v>
      </c>
      <c r="C14267" s="65">
        <v>11</v>
      </c>
      <c r="D14267" t="s">
        <v>237</v>
      </c>
      <c r="E14267" s="65">
        <v>1</v>
      </c>
      <c r="F14267" t="s">
        <v>353</v>
      </c>
      <c r="G14267" t="s">
        <v>354</v>
      </c>
      <c r="H14267" t="s">
        <v>343</v>
      </c>
      <c r="I14267" t="s">
        <v>344</v>
      </c>
      <c r="J14267" s="65">
        <v>0</v>
      </c>
      <c r="K14267" t="str">
        <f t="shared" si="520"/>
        <v>40VI5200SUPR</v>
      </c>
      <c r="L14267">
        <f t="shared" si="521"/>
        <v>0</v>
      </c>
    </row>
    <row r="14268" spans="1:12">
      <c r="A14268" s="65">
        <v>40</v>
      </c>
      <c r="B14268" t="s">
        <v>29</v>
      </c>
      <c r="C14268" s="65">
        <v>11</v>
      </c>
      <c r="D14268" t="s">
        <v>237</v>
      </c>
      <c r="E14268" s="65">
        <v>1</v>
      </c>
      <c r="F14268" t="s">
        <v>353</v>
      </c>
      <c r="G14268" t="s">
        <v>354</v>
      </c>
      <c r="H14268" t="s">
        <v>341</v>
      </c>
      <c r="I14268" t="s">
        <v>67</v>
      </c>
      <c r="J14268" s="65">
        <v>0</v>
      </c>
      <c r="K14268" t="str">
        <f t="shared" si="520"/>
        <v>40VI5200SUPF</v>
      </c>
      <c r="L14268">
        <f t="shared" si="521"/>
        <v>0</v>
      </c>
    </row>
    <row r="14269" spans="1:12">
      <c r="A14269" s="65">
        <v>40</v>
      </c>
      <c r="B14269" t="s">
        <v>29</v>
      </c>
      <c r="C14269" s="65">
        <v>11</v>
      </c>
      <c r="D14269" t="s">
        <v>237</v>
      </c>
      <c r="E14269" s="65">
        <v>1</v>
      </c>
      <c r="F14269" t="s">
        <v>353</v>
      </c>
      <c r="G14269" t="s">
        <v>354</v>
      </c>
      <c r="H14269" t="s">
        <v>342</v>
      </c>
      <c r="I14269" t="s">
        <v>68</v>
      </c>
      <c r="J14269" s="65">
        <v>0</v>
      </c>
      <c r="K14269" t="str">
        <f t="shared" ref="K14269:K14321" si="522">CONCATENATE(TEXT(A14269,"00"),F14269,H14269)</f>
        <v>40VI5200PROD</v>
      </c>
      <c r="L14269">
        <f t="shared" ref="L14269:L14321" si="523">J14269</f>
        <v>0</v>
      </c>
    </row>
    <row r="14270" spans="1:12">
      <c r="A14270" s="65">
        <v>40</v>
      </c>
      <c r="B14270" t="s">
        <v>29</v>
      </c>
      <c r="C14270" s="65">
        <v>11</v>
      </c>
      <c r="D14270" t="s">
        <v>237</v>
      </c>
      <c r="E14270" s="65">
        <v>1</v>
      </c>
      <c r="F14270" t="s">
        <v>355</v>
      </c>
      <c r="G14270" t="s">
        <v>356</v>
      </c>
      <c r="H14270" t="s">
        <v>342</v>
      </c>
      <c r="I14270" t="s">
        <v>68</v>
      </c>
      <c r="J14270" s="65">
        <v>0</v>
      </c>
      <c r="K14270" t="str">
        <f t="shared" si="522"/>
        <v>40VI5300PROD</v>
      </c>
      <c r="L14270">
        <f t="shared" si="523"/>
        <v>0</v>
      </c>
    </row>
    <row r="14271" spans="1:12">
      <c r="A14271" s="65">
        <v>40</v>
      </c>
      <c r="B14271" t="s">
        <v>29</v>
      </c>
      <c r="C14271" s="65">
        <v>11</v>
      </c>
      <c r="D14271" t="s">
        <v>237</v>
      </c>
      <c r="E14271" s="65">
        <v>1</v>
      </c>
      <c r="F14271" t="s">
        <v>355</v>
      </c>
      <c r="G14271" t="s">
        <v>356</v>
      </c>
      <c r="H14271" t="s">
        <v>341</v>
      </c>
      <c r="I14271" t="s">
        <v>67</v>
      </c>
      <c r="J14271" s="65">
        <v>0</v>
      </c>
      <c r="K14271" t="str">
        <f t="shared" si="522"/>
        <v>40VI5300SUPF</v>
      </c>
      <c r="L14271">
        <f t="shared" si="523"/>
        <v>0</v>
      </c>
    </row>
    <row r="14272" spans="1:12">
      <c r="A14272" s="65">
        <v>40</v>
      </c>
      <c r="B14272" t="s">
        <v>29</v>
      </c>
      <c r="C14272" s="65">
        <v>11</v>
      </c>
      <c r="D14272" t="s">
        <v>237</v>
      </c>
      <c r="E14272" s="65">
        <v>1</v>
      </c>
      <c r="F14272" t="s">
        <v>355</v>
      </c>
      <c r="G14272" t="s">
        <v>356</v>
      </c>
      <c r="H14272" t="s">
        <v>343</v>
      </c>
      <c r="I14272" t="s">
        <v>344</v>
      </c>
      <c r="J14272" s="65">
        <v>0</v>
      </c>
      <c r="K14272" t="str">
        <f t="shared" si="522"/>
        <v>40VI5300SUPR</v>
      </c>
      <c r="L14272">
        <f t="shared" si="523"/>
        <v>0</v>
      </c>
    </row>
    <row r="14273" spans="1:12">
      <c r="A14273" s="65">
        <v>40</v>
      </c>
      <c r="B14273" t="s">
        <v>29</v>
      </c>
      <c r="C14273" s="65">
        <v>11</v>
      </c>
      <c r="D14273" t="s">
        <v>237</v>
      </c>
      <c r="E14273" s="65">
        <v>1</v>
      </c>
      <c r="F14273" t="s">
        <v>357</v>
      </c>
      <c r="G14273" t="s">
        <v>358</v>
      </c>
      <c r="H14273" t="s">
        <v>343</v>
      </c>
      <c r="I14273" t="s">
        <v>344</v>
      </c>
      <c r="J14273" s="65">
        <v>0</v>
      </c>
      <c r="K14273" t="str">
        <f t="shared" si="522"/>
        <v>40VI5900SUPR</v>
      </c>
      <c r="L14273">
        <f t="shared" si="523"/>
        <v>0</v>
      </c>
    </row>
    <row r="14274" spans="1:12">
      <c r="A14274" s="65">
        <v>40</v>
      </c>
      <c r="B14274" t="s">
        <v>29</v>
      </c>
      <c r="C14274" s="65">
        <v>11</v>
      </c>
      <c r="D14274" t="s">
        <v>237</v>
      </c>
      <c r="E14274" s="65">
        <v>1</v>
      </c>
      <c r="F14274" t="s">
        <v>357</v>
      </c>
      <c r="G14274" t="s">
        <v>358</v>
      </c>
      <c r="H14274" t="s">
        <v>341</v>
      </c>
      <c r="I14274" t="s">
        <v>67</v>
      </c>
      <c r="J14274" s="65">
        <v>0</v>
      </c>
      <c r="K14274" t="str">
        <f t="shared" si="522"/>
        <v>40VI5900SUPF</v>
      </c>
      <c r="L14274">
        <f t="shared" si="523"/>
        <v>0</v>
      </c>
    </row>
    <row r="14275" spans="1:12">
      <c r="A14275" s="65">
        <v>40</v>
      </c>
      <c r="B14275" t="s">
        <v>29</v>
      </c>
      <c r="C14275" s="65">
        <v>11</v>
      </c>
      <c r="D14275" t="s">
        <v>237</v>
      </c>
      <c r="E14275" s="65">
        <v>1</v>
      </c>
      <c r="F14275" t="s">
        <v>357</v>
      </c>
      <c r="G14275" t="s">
        <v>358</v>
      </c>
      <c r="H14275" t="s">
        <v>342</v>
      </c>
      <c r="I14275" t="s">
        <v>68</v>
      </c>
      <c r="J14275" s="65">
        <v>0</v>
      </c>
      <c r="K14275" t="str">
        <f t="shared" si="522"/>
        <v>40VI5900PROD</v>
      </c>
      <c r="L14275">
        <f t="shared" si="523"/>
        <v>0</v>
      </c>
    </row>
    <row r="14276" spans="1:12">
      <c r="A14276" s="65">
        <v>40</v>
      </c>
      <c r="B14276" t="s">
        <v>29</v>
      </c>
      <c r="C14276" s="65">
        <v>11</v>
      </c>
      <c r="D14276" t="s">
        <v>237</v>
      </c>
      <c r="E14276" s="65">
        <v>1</v>
      </c>
      <c r="F14276" t="s">
        <v>359</v>
      </c>
      <c r="G14276" t="s">
        <v>360</v>
      </c>
      <c r="H14276" t="s">
        <v>367</v>
      </c>
      <c r="I14276" t="s">
        <v>368</v>
      </c>
      <c r="J14276" s="65">
        <v>1748</v>
      </c>
      <c r="K14276" t="str">
        <f t="shared" si="522"/>
        <v>40VI6100DOTO</v>
      </c>
      <c r="L14276">
        <f t="shared" si="523"/>
        <v>1748</v>
      </c>
    </row>
    <row r="14277" spans="1:12">
      <c r="A14277" s="65">
        <v>40</v>
      </c>
      <c r="B14277" t="s">
        <v>29</v>
      </c>
      <c r="C14277" s="65">
        <v>11</v>
      </c>
      <c r="D14277" t="s">
        <v>237</v>
      </c>
      <c r="E14277" s="65">
        <v>1</v>
      </c>
      <c r="F14277" t="s">
        <v>359</v>
      </c>
      <c r="G14277" t="s">
        <v>360</v>
      </c>
      <c r="H14277" t="s">
        <v>371</v>
      </c>
      <c r="I14277" t="s">
        <v>372</v>
      </c>
      <c r="J14277" s="65">
        <v>1675</v>
      </c>
      <c r="K14277" t="str">
        <f t="shared" si="522"/>
        <v>40VI6100DOPR</v>
      </c>
      <c r="L14277">
        <f t="shared" si="523"/>
        <v>1675</v>
      </c>
    </row>
    <row r="14278" spans="1:12">
      <c r="A14278" s="65">
        <v>40</v>
      </c>
      <c r="B14278" t="s">
        <v>29</v>
      </c>
      <c r="C14278" s="65">
        <v>11</v>
      </c>
      <c r="D14278" t="s">
        <v>237</v>
      </c>
      <c r="E14278" s="65">
        <v>1</v>
      </c>
      <c r="F14278" t="s">
        <v>359</v>
      </c>
      <c r="G14278" t="s">
        <v>360</v>
      </c>
      <c r="H14278" t="s">
        <v>365</v>
      </c>
      <c r="I14278" t="s">
        <v>366</v>
      </c>
      <c r="J14278" s="65">
        <v>521</v>
      </c>
      <c r="K14278" t="str">
        <f t="shared" si="522"/>
        <v>40VI6100LDPR</v>
      </c>
      <c r="L14278">
        <f t="shared" si="523"/>
        <v>521</v>
      </c>
    </row>
    <row r="14279" spans="1:12">
      <c r="A14279" s="65">
        <v>40</v>
      </c>
      <c r="B14279" t="s">
        <v>29</v>
      </c>
      <c r="C14279" s="65">
        <v>11</v>
      </c>
      <c r="D14279" t="s">
        <v>237</v>
      </c>
      <c r="E14279" s="65">
        <v>1</v>
      </c>
      <c r="F14279" t="s">
        <v>359</v>
      </c>
      <c r="G14279" t="s">
        <v>360</v>
      </c>
      <c r="H14279" t="s">
        <v>363</v>
      </c>
      <c r="I14279" t="s">
        <v>364</v>
      </c>
      <c r="J14279" s="65">
        <v>521</v>
      </c>
      <c r="K14279" t="str">
        <f t="shared" si="522"/>
        <v>40VI6100LDTO</v>
      </c>
      <c r="L14279">
        <f t="shared" si="523"/>
        <v>521</v>
      </c>
    </row>
    <row r="14280" spans="1:12">
      <c r="A14280" s="65">
        <v>40</v>
      </c>
      <c r="B14280" t="s">
        <v>29</v>
      </c>
      <c r="C14280" s="65">
        <v>11</v>
      </c>
      <c r="D14280" t="s">
        <v>237</v>
      </c>
      <c r="E14280" s="65">
        <v>1</v>
      </c>
      <c r="F14280" t="s">
        <v>359</v>
      </c>
      <c r="G14280" t="s">
        <v>360</v>
      </c>
      <c r="H14280" t="s">
        <v>361</v>
      </c>
      <c r="I14280" t="s">
        <v>362</v>
      </c>
      <c r="J14280" s="65">
        <v>0</v>
      </c>
      <c r="K14280" t="str">
        <f t="shared" si="522"/>
        <v>40VI6100LDNP</v>
      </c>
      <c r="L14280">
        <f t="shared" si="523"/>
        <v>0</v>
      </c>
    </row>
    <row r="14281" spans="1:12">
      <c r="A14281" s="65">
        <v>40</v>
      </c>
      <c r="B14281" t="s">
        <v>29</v>
      </c>
      <c r="C14281" s="65">
        <v>11</v>
      </c>
      <c r="D14281" t="s">
        <v>237</v>
      </c>
      <c r="E14281" s="65">
        <v>1</v>
      </c>
      <c r="F14281" t="s">
        <v>359</v>
      </c>
      <c r="G14281" t="s">
        <v>360</v>
      </c>
      <c r="H14281" t="s">
        <v>369</v>
      </c>
      <c r="I14281" t="s">
        <v>370</v>
      </c>
      <c r="J14281" s="65">
        <v>73</v>
      </c>
      <c r="K14281" t="str">
        <f t="shared" si="522"/>
        <v>40VI6100DONP</v>
      </c>
      <c r="L14281">
        <f t="shared" si="523"/>
        <v>73</v>
      </c>
    </row>
    <row r="14282" spans="1:12">
      <c r="A14282" s="65">
        <v>40</v>
      </c>
      <c r="B14282" t="s">
        <v>29</v>
      </c>
      <c r="C14282" s="65">
        <v>11</v>
      </c>
      <c r="D14282" t="s">
        <v>237</v>
      </c>
      <c r="E14282" s="65">
        <v>1</v>
      </c>
      <c r="F14282" t="s">
        <v>373</v>
      </c>
      <c r="G14282" t="s">
        <v>227</v>
      </c>
      <c r="H14282" t="s">
        <v>361</v>
      </c>
      <c r="I14282" t="s">
        <v>362</v>
      </c>
      <c r="J14282" s="65">
        <v>0</v>
      </c>
      <c r="K14282" t="str">
        <f t="shared" si="522"/>
        <v>40VI6200LDNP</v>
      </c>
      <c r="L14282">
        <f t="shared" si="523"/>
        <v>0</v>
      </c>
    </row>
    <row r="14283" spans="1:12">
      <c r="A14283" s="65">
        <v>40</v>
      </c>
      <c r="B14283" t="s">
        <v>29</v>
      </c>
      <c r="C14283" s="65">
        <v>11</v>
      </c>
      <c r="D14283" t="s">
        <v>237</v>
      </c>
      <c r="E14283" s="65">
        <v>1</v>
      </c>
      <c r="F14283" t="s">
        <v>373</v>
      </c>
      <c r="G14283" t="s">
        <v>227</v>
      </c>
      <c r="H14283" t="s">
        <v>367</v>
      </c>
      <c r="I14283" t="s">
        <v>368</v>
      </c>
      <c r="J14283" s="65">
        <v>33</v>
      </c>
      <c r="K14283" t="str">
        <f t="shared" si="522"/>
        <v>40VI6200DOTO</v>
      </c>
      <c r="L14283">
        <f t="shared" si="523"/>
        <v>33</v>
      </c>
    </row>
    <row r="14284" spans="1:12">
      <c r="A14284" s="65">
        <v>40</v>
      </c>
      <c r="B14284" t="s">
        <v>29</v>
      </c>
      <c r="C14284" s="65">
        <v>11</v>
      </c>
      <c r="D14284" t="s">
        <v>237</v>
      </c>
      <c r="E14284" s="65">
        <v>1</v>
      </c>
      <c r="F14284" t="s">
        <v>373</v>
      </c>
      <c r="G14284" t="s">
        <v>227</v>
      </c>
      <c r="H14284" t="s">
        <v>369</v>
      </c>
      <c r="I14284" t="s">
        <v>370</v>
      </c>
      <c r="J14284" s="65">
        <v>33</v>
      </c>
      <c r="K14284" t="str">
        <f t="shared" si="522"/>
        <v>40VI6200DONP</v>
      </c>
      <c r="L14284">
        <f t="shared" si="523"/>
        <v>33</v>
      </c>
    </row>
    <row r="14285" spans="1:12">
      <c r="A14285" s="65">
        <v>40</v>
      </c>
      <c r="B14285" t="s">
        <v>29</v>
      </c>
      <c r="C14285" s="65">
        <v>11</v>
      </c>
      <c r="D14285" t="s">
        <v>237</v>
      </c>
      <c r="E14285" s="65">
        <v>1</v>
      </c>
      <c r="F14285" t="s">
        <v>373</v>
      </c>
      <c r="G14285" t="s">
        <v>227</v>
      </c>
      <c r="H14285" t="s">
        <v>363</v>
      </c>
      <c r="I14285" t="s">
        <v>364</v>
      </c>
      <c r="J14285" s="65">
        <v>0</v>
      </c>
      <c r="K14285" t="str">
        <f t="shared" si="522"/>
        <v>40VI6200LDTO</v>
      </c>
      <c r="L14285">
        <f t="shared" si="523"/>
        <v>0</v>
      </c>
    </row>
    <row r="14286" spans="1:12">
      <c r="A14286" s="65">
        <v>40</v>
      </c>
      <c r="B14286" t="s">
        <v>29</v>
      </c>
      <c r="C14286" s="65">
        <v>11</v>
      </c>
      <c r="D14286" t="s">
        <v>237</v>
      </c>
      <c r="E14286" s="65">
        <v>1</v>
      </c>
      <c r="F14286" t="s">
        <v>374</v>
      </c>
      <c r="G14286" t="s">
        <v>375</v>
      </c>
      <c r="H14286" t="s">
        <v>367</v>
      </c>
      <c r="I14286" t="s">
        <v>368</v>
      </c>
      <c r="J14286" s="65">
        <v>0</v>
      </c>
      <c r="K14286" t="str">
        <f t="shared" si="522"/>
        <v>40VI6300DOTO</v>
      </c>
      <c r="L14286">
        <f t="shared" si="523"/>
        <v>0</v>
      </c>
    </row>
    <row r="14287" spans="1:12">
      <c r="A14287" s="65">
        <v>40</v>
      </c>
      <c r="B14287" t="s">
        <v>29</v>
      </c>
      <c r="C14287" s="65">
        <v>11</v>
      </c>
      <c r="D14287" t="s">
        <v>237</v>
      </c>
      <c r="E14287" s="65">
        <v>1</v>
      </c>
      <c r="F14287" t="s">
        <v>374</v>
      </c>
      <c r="G14287" t="s">
        <v>375</v>
      </c>
      <c r="H14287" t="s">
        <v>369</v>
      </c>
      <c r="I14287" t="s">
        <v>370</v>
      </c>
      <c r="J14287" s="65">
        <v>0</v>
      </c>
      <c r="K14287" t="str">
        <f t="shared" si="522"/>
        <v>40VI6300DONP</v>
      </c>
      <c r="L14287">
        <f t="shared" si="523"/>
        <v>0</v>
      </c>
    </row>
    <row r="14288" spans="1:12">
      <c r="A14288" s="65">
        <v>40</v>
      </c>
      <c r="B14288" t="s">
        <v>29</v>
      </c>
      <c r="C14288" s="65">
        <v>11</v>
      </c>
      <c r="D14288" t="s">
        <v>237</v>
      </c>
      <c r="E14288" s="65">
        <v>1</v>
      </c>
      <c r="F14288" t="s">
        <v>374</v>
      </c>
      <c r="G14288" t="s">
        <v>375</v>
      </c>
      <c r="H14288" t="s">
        <v>361</v>
      </c>
      <c r="I14288" t="s">
        <v>362</v>
      </c>
      <c r="J14288" s="65">
        <v>0</v>
      </c>
      <c r="K14288" t="str">
        <f t="shared" si="522"/>
        <v>40VI6300LDNP</v>
      </c>
      <c r="L14288">
        <f t="shared" si="523"/>
        <v>0</v>
      </c>
    </row>
    <row r="14289" spans="1:12">
      <c r="A14289" s="65">
        <v>40</v>
      </c>
      <c r="B14289" t="s">
        <v>29</v>
      </c>
      <c r="C14289" s="65">
        <v>11</v>
      </c>
      <c r="D14289" t="s">
        <v>237</v>
      </c>
      <c r="E14289" s="65">
        <v>1</v>
      </c>
      <c r="F14289" t="s">
        <v>374</v>
      </c>
      <c r="G14289" t="s">
        <v>375</v>
      </c>
      <c r="H14289" t="s">
        <v>363</v>
      </c>
      <c r="I14289" t="s">
        <v>364</v>
      </c>
      <c r="J14289" s="65">
        <v>0</v>
      </c>
      <c r="K14289" t="str">
        <f t="shared" si="522"/>
        <v>40VI6300LDTO</v>
      </c>
      <c r="L14289">
        <f t="shared" si="523"/>
        <v>0</v>
      </c>
    </row>
    <row r="14290" spans="1:12">
      <c r="A14290" s="65">
        <v>40</v>
      </c>
      <c r="B14290" t="s">
        <v>29</v>
      </c>
      <c r="C14290" s="65">
        <v>11</v>
      </c>
      <c r="D14290" t="s">
        <v>237</v>
      </c>
      <c r="E14290" s="65">
        <v>1</v>
      </c>
      <c r="F14290" t="s">
        <v>376</v>
      </c>
      <c r="G14290" t="s">
        <v>377</v>
      </c>
      <c r="H14290" t="s">
        <v>371</v>
      </c>
      <c r="I14290" t="s">
        <v>372</v>
      </c>
      <c r="J14290" s="65">
        <v>0</v>
      </c>
      <c r="K14290" t="str">
        <f t="shared" si="522"/>
        <v>40VI6400DOPR</v>
      </c>
      <c r="L14290">
        <f t="shared" si="523"/>
        <v>0</v>
      </c>
    </row>
    <row r="14291" spans="1:12">
      <c r="A14291" s="65">
        <v>40</v>
      </c>
      <c r="B14291" t="s">
        <v>29</v>
      </c>
      <c r="C14291" s="65">
        <v>11</v>
      </c>
      <c r="D14291" t="s">
        <v>237</v>
      </c>
      <c r="E14291" s="65">
        <v>1</v>
      </c>
      <c r="F14291" t="s">
        <v>376</v>
      </c>
      <c r="G14291" t="s">
        <v>377</v>
      </c>
      <c r="H14291" t="s">
        <v>363</v>
      </c>
      <c r="I14291" t="s">
        <v>364</v>
      </c>
      <c r="J14291" s="65">
        <v>0</v>
      </c>
      <c r="K14291" t="str">
        <f t="shared" si="522"/>
        <v>40VI6400LDTO</v>
      </c>
      <c r="L14291">
        <f t="shared" si="523"/>
        <v>0</v>
      </c>
    </row>
    <row r="14292" spans="1:12">
      <c r="A14292" s="65">
        <v>40</v>
      </c>
      <c r="B14292" t="s">
        <v>29</v>
      </c>
      <c r="C14292" s="65">
        <v>11</v>
      </c>
      <c r="D14292" t="s">
        <v>237</v>
      </c>
      <c r="E14292" s="65">
        <v>1</v>
      </c>
      <c r="F14292" t="s">
        <v>376</v>
      </c>
      <c r="G14292" t="s">
        <v>377</v>
      </c>
      <c r="H14292" t="s">
        <v>365</v>
      </c>
      <c r="I14292" t="s">
        <v>366</v>
      </c>
      <c r="J14292" s="65">
        <v>0</v>
      </c>
      <c r="K14292" t="str">
        <f t="shared" si="522"/>
        <v>40VI6400LDPR</v>
      </c>
      <c r="L14292">
        <f t="shared" si="523"/>
        <v>0</v>
      </c>
    </row>
    <row r="14293" spans="1:12">
      <c r="A14293" s="65">
        <v>40</v>
      </c>
      <c r="B14293" t="s">
        <v>29</v>
      </c>
      <c r="C14293" s="65">
        <v>11</v>
      </c>
      <c r="D14293" t="s">
        <v>237</v>
      </c>
      <c r="E14293" s="65">
        <v>1</v>
      </c>
      <c r="F14293" t="s">
        <v>376</v>
      </c>
      <c r="G14293" t="s">
        <v>377</v>
      </c>
      <c r="H14293" t="s">
        <v>367</v>
      </c>
      <c r="I14293" t="s">
        <v>368</v>
      </c>
      <c r="J14293" s="65">
        <v>0</v>
      </c>
      <c r="K14293" t="str">
        <f t="shared" si="522"/>
        <v>40VI6400DOTO</v>
      </c>
      <c r="L14293">
        <f t="shared" si="523"/>
        <v>0</v>
      </c>
    </row>
    <row r="14294" spans="1:12">
      <c r="A14294" s="65">
        <v>40</v>
      </c>
      <c r="B14294" t="s">
        <v>29</v>
      </c>
      <c r="C14294" s="65">
        <v>11</v>
      </c>
      <c r="D14294" t="s">
        <v>237</v>
      </c>
      <c r="E14294" s="65">
        <v>1</v>
      </c>
      <c r="F14294" t="s">
        <v>378</v>
      </c>
      <c r="G14294" t="s">
        <v>379</v>
      </c>
      <c r="H14294" t="s">
        <v>367</v>
      </c>
      <c r="I14294" t="s">
        <v>368</v>
      </c>
      <c r="J14294" s="65">
        <v>0</v>
      </c>
      <c r="K14294" t="str">
        <f t="shared" si="522"/>
        <v>40VI6500DOTO</v>
      </c>
      <c r="L14294">
        <f t="shared" si="523"/>
        <v>0</v>
      </c>
    </row>
    <row r="14295" spans="1:12">
      <c r="A14295" s="65">
        <v>40</v>
      </c>
      <c r="B14295" t="s">
        <v>29</v>
      </c>
      <c r="C14295" s="65">
        <v>11</v>
      </c>
      <c r="D14295" t="s">
        <v>237</v>
      </c>
      <c r="E14295" s="65">
        <v>1</v>
      </c>
      <c r="F14295" t="s">
        <v>378</v>
      </c>
      <c r="G14295" t="s">
        <v>379</v>
      </c>
      <c r="H14295" t="s">
        <v>363</v>
      </c>
      <c r="I14295" t="s">
        <v>364</v>
      </c>
      <c r="J14295" s="65">
        <v>3</v>
      </c>
      <c r="K14295" t="str">
        <f t="shared" si="522"/>
        <v>40VI6500LDTO</v>
      </c>
      <c r="L14295">
        <f t="shared" si="523"/>
        <v>3</v>
      </c>
    </row>
    <row r="14296" spans="1:12">
      <c r="A14296" s="65">
        <v>40</v>
      </c>
      <c r="B14296" t="s">
        <v>29</v>
      </c>
      <c r="C14296" s="65">
        <v>11</v>
      </c>
      <c r="D14296" t="s">
        <v>237</v>
      </c>
      <c r="E14296" s="65">
        <v>1</v>
      </c>
      <c r="F14296" t="s">
        <v>378</v>
      </c>
      <c r="G14296" t="s">
        <v>379</v>
      </c>
      <c r="H14296" t="s">
        <v>365</v>
      </c>
      <c r="I14296" t="s">
        <v>366</v>
      </c>
      <c r="J14296" s="65">
        <v>3</v>
      </c>
      <c r="K14296" t="str">
        <f t="shared" si="522"/>
        <v>40VI6500LDPR</v>
      </c>
      <c r="L14296">
        <f t="shared" si="523"/>
        <v>3</v>
      </c>
    </row>
    <row r="14297" spans="1:12">
      <c r="A14297" s="65">
        <v>40</v>
      </c>
      <c r="B14297" t="s">
        <v>29</v>
      </c>
      <c r="C14297" s="65">
        <v>11</v>
      </c>
      <c r="D14297" t="s">
        <v>237</v>
      </c>
      <c r="E14297" s="65">
        <v>1</v>
      </c>
      <c r="F14297" t="s">
        <v>378</v>
      </c>
      <c r="G14297" t="s">
        <v>379</v>
      </c>
      <c r="H14297" t="s">
        <v>371</v>
      </c>
      <c r="I14297" t="s">
        <v>372</v>
      </c>
      <c r="J14297" s="65">
        <v>0</v>
      </c>
      <c r="K14297" t="str">
        <f t="shared" si="522"/>
        <v>40VI6500DOPR</v>
      </c>
      <c r="L14297">
        <f t="shared" si="523"/>
        <v>0</v>
      </c>
    </row>
    <row r="14298" spans="1:12">
      <c r="A14298" s="65">
        <v>40</v>
      </c>
      <c r="B14298" t="s">
        <v>29</v>
      </c>
      <c r="C14298" s="65">
        <v>11</v>
      </c>
      <c r="D14298" t="s">
        <v>237</v>
      </c>
      <c r="E14298" s="65">
        <v>1</v>
      </c>
      <c r="F14298" t="s">
        <v>380</v>
      </c>
      <c r="G14298" t="s">
        <v>381</v>
      </c>
      <c r="H14298" t="s">
        <v>369</v>
      </c>
      <c r="I14298" t="s">
        <v>370</v>
      </c>
      <c r="J14298" s="65">
        <v>49</v>
      </c>
      <c r="K14298" t="str">
        <f t="shared" si="522"/>
        <v>40VI6600DONP</v>
      </c>
      <c r="L14298">
        <f t="shared" si="523"/>
        <v>49</v>
      </c>
    </row>
    <row r="14299" spans="1:12">
      <c r="A14299" s="65">
        <v>40</v>
      </c>
      <c r="B14299" t="s">
        <v>29</v>
      </c>
      <c r="C14299" s="65">
        <v>11</v>
      </c>
      <c r="D14299" t="s">
        <v>237</v>
      </c>
      <c r="E14299" s="65">
        <v>1</v>
      </c>
      <c r="F14299" t="s">
        <v>380</v>
      </c>
      <c r="G14299" t="s">
        <v>381</v>
      </c>
      <c r="H14299" t="s">
        <v>365</v>
      </c>
      <c r="I14299" t="s">
        <v>366</v>
      </c>
      <c r="J14299" s="65">
        <v>0</v>
      </c>
      <c r="K14299" t="str">
        <f t="shared" si="522"/>
        <v>40VI6600LDPR</v>
      </c>
      <c r="L14299">
        <f t="shared" si="523"/>
        <v>0</v>
      </c>
    </row>
    <row r="14300" spans="1:12">
      <c r="A14300" s="65">
        <v>40</v>
      </c>
      <c r="B14300" t="s">
        <v>29</v>
      </c>
      <c r="C14300" s="65">
        <v>11</v>
      </c>
      <c r="D14300" t="s">
        <v>237</v>
      </c>
      <c r="E14300" s="65">
        <v>1</v>
      </c>
      <c r="F14300" t="s">
        <v>380</v>
      </c>
      <c r="G14300" t="s">
        <v>381</v>
      </c>
      <c r="H14300" t="s">
        <v>361</v>
      </c>
      <c r="I14300" t="s">
        <v>362</v>
      </c>
      <c r="J14300" s="65">
        <v>0</v>
      </c>
      <c r="K14300" t="str">
        <f t="shared" si="522"/>
        <v>40VI6600LDNP</v>
      </c>
      <c r="L14300">
        <f t="shared" si="523"/>
        <v>0</v>
      </c>
    </row>
    <row r="14301" spans="1:12">
      <c r="A14301" s="65">
        <v>40</v>
      </c>
      <c r="B14301" t="s">
        <v>29</v>
      </c>
      <c r="C14301" s="65">
        <v>11</v>
      </c>
      <c r="D14301" t="s">
        <v>237</v>
      </c>
      <c r="E14301" s="65">
        <v>1</v>
      </c>
      <c r="F14301" t="s">
        <v>380</v>
      </c>
      <c r="G14301" t="s">
        <v>381</v>
      </c>
      <c r="H14301" t="s">
        <v>371</v>
      </c>
      <c r="I14301" t="s">
        <v>372</v>
      </c>
      <c r="J14301" s="65">
        <v>49</v>
      </c>
      <c r="K14301" t="str">
        <f t="shared" si="522"/>
        <v>40VI6600DOPR</v>
      </c>
      <c r="L14301">
        <f t="shared" si="523"/>
        <v>49</v>
      </c>
    </row>
    <row r="14302" spans="1:12">
      <c r="A14302" s="65">
        <v>40</v>
      </c>
      <c r="B14302" t="s">
        <v>29</v>
      </c>
      <c r="C14302" s="65">
        <v>11</v>
      </c>
      <c r="D14302" t="s">
        <v>237</v>
      </c>
      <c r="E14302" s="65">
        <v>1</v>
      </c>
      <c r="F14302" t="s">
        <v>382</v>
      </c>
      <c r="G14302" t="s">
        <v>383</v>
      </c>
      <c r="H14302" t="s">
        <v>363</v>
      </c>
      <c r="I14302" t="s">
        <v>364</v>
      </c>
      <c r="J14302" s="65">
        <v>0</v>
      </c>
      <c r="K14302" t="str">
        <f t="shared" si="522"/>
        <v>40VI6710LDTO</v>
      </c>
      <c r="L14302">
        <f t="shared" si="523"/>
        <v>0</v>
      </c>
    </row>
    <row r="14303" spans="1:12">
      <c r="A14303" s="65">
        <v>40</v>
      </c>
      <c r="B14303" t="s">
        <v>29</v>
      </c>
      <c r="C14303" s="65">
        <v>11</v>
      </c>
      <c r="D14303" t="s">
        <v>237</v>
      </c>
      <c r="E14303" s="65">
        <v>1</v>
      </c>
      <c r="F14303" t="s">
        <v>382</v>
      </c>
      <c r="G14303" t="s">
        <v>383</v>
      </c>
      <c r="H14303" t="s">
        <v>371</v>
      </c>
      <c r="I14303" t="s">
        <v>372</v>
      </c>
      <c r="J14303" s="65">
        <v>0</v>
      </c>
      <c r="K14303" t="str">
        <f t="shared" si="522"/>
        <v>40VI6710DOPR</v>
      </c>
      <c r="L14303">
        <f t="shared" si="523"/>
        <v>0</v>
      </c>
    </row>
    <row r="14304" spans="1:12">
      <c r="A14304" s="65">
        <v>40</v>
      </c>
      <c r="B14304" t="s">
        <v>29</v>
      </c>
      <c r="C14304" s="65">
        <v>11</v>
      </c>
      <c r="D14304" t="s">
        <v>237</v>
      </c>
      <c r="E14304" s="65">
        <v>1</v>
      </c>
      <c r="F14304" t="s">
        <v>382</v>
      </c>
      <c r="G14304" t="s">
        <v>383</v>
      </c>
      <c r="H14304" t="s">
        <v>367</v>
      </c>
      <c r="I14304" t="s">
        <v>368</v>
      </c>
      <c r="J14304" s="65">
        <v>0</v>
      </c>
      <c r="K14304" t="str">
        <f t="shared" si="522"/>
        <v>40VI6710DOTO</v>
      </c>
      <c r="L14304">
        <f t="shared" si="523"/>
        <v>0</v>
      </c>
    </row>
    <row r="14305" spans="1:12">
      <c r="A14305" s="65">
        <v>40</v>
      </c>
      <c r="B14305" t="s">
        <v>29</v>
      </c>
      <c r="C14305" s="65">
        <v>11</v>
      </c>
      <c r="D14305" t="s">
        <v>237</v>
      </c>
      <c r="E14305" s="65">
        <v>1</v>
      </c>
      <c r="F14305" t="s">
        <v>382</v>
      </c>
      <c r="G14305" t="s">
        <v>383</v>
      </c>
      <c r="H14305" t="s">
        <v>369</v>
      </c>
      <c r="I14305" t="s">
        <v>370</v>
      </c>
      <c r="J14305" s="65">
        <v>0</v>
      </c>
      <c r="K14305" t="str">
        <f t="shared" si="522"/>
        <v>40VI6710DONP</v>
      </c>
      <c r="L14305">
        <f t="shared" si="523"/>
        <v>0</v>
      </c>
    </row>
    <row r="14306" spans="1:12">
      <c r="A14306" s="65">
        <v>40</v>
      </c>
      <c r="B14306" t="s">
        <v>29</v>
      </c>
      <c r="C14306" s="65">
        <v>11</v>
      </c>
      <c r="D14306" t="s">
        <v>237</v>
      </c>
      <c r="E14306" s="65">
        <v>1</v>
      </c>
      <c r="F14306" t="s">
        <v>382</v>
      </c>
      <c r="G14306" t="s">
        <v>383</v>
      </c>
      <c r="H14306" t="s">
        <v>365</v>
      </c>
      <c r="I14306" t="s">
        <v>366</v>
      </c>
      <c r="J14306" s="65">
        <v>0</v>
      </c>
      <c r="K14306" t="str">
        <f t="shared" si="522"/>
        <v>40VI6710LDPR</v>
      </c>
      <c r="L14306">
        <f t="shared" si="523"/>
        <v>0</v>
      </c>
    </row>
    <row r="14307" spans="1:12">
      <c r="A14307" s="65">
        <v>40</v>
      </c>
      <c r="B14307" t="s">
        <v>29</v>
      </c>
      <c r="C14307" s="65">
        <v>11</v>
      </c>
      <c r="D14307" t="s">
        <v>237</v>
      </c>
      <c r="E14307" s="65">
        <v>1</v>
      </c>
      <c r="F14307" t="s">
        <v>382</v>
      </c>
      <c r="G14307" t="s">
        <v>383</v>
      </c>
      <c r="H14307" t="s">
        <v>361</v>
      </c>
      <c r="I14307" t="s">
        <v>362</v>
      </c>
      <c r="J14307" s="65">
        <v>0</v>
      </c>
      <c r="K14307" t="str">
        <f t="shared" si="522"/>
        <v>40VI6710LDNP</v>
      </c>
      <c r="L14307">
        <f t="shared" si="523"/>
        <v>0</v>
      </c>
    </row>
    <row r="14308" spans="1:12">
      <c r="A14308" s="65">
        <v>40</v>
      </c>
      <c r="B14308" t="s">
        <v>29</v>
      </c>
      <c r="C14308" s="65">
        <v>11</v>
      </c>
      <c r="D14308" t="s">
        <v>237</v>
      </c>
      <c r="E14308" s="65">
        <v>1</v>
      </c>
      <c r="F14308" t="s">
        <v>384</v>
      </c>
      <c r="G14308" t="s">
        <v>385</v>
      </c>
      <c r="H14308" t="s">
        <v>367</v>
      </c>
      <c r="I14308" t="s">
        <v>368</v>
      </c>
      <c r="J14308" s="65">
        <v>99</v>
      </c>
      <c r="K14308" t="str">
        <f t="shared" si="522"/>
        <v>40VI6720DOTO</v>
      </c>
      <c r="L14308">
        <f t="shared" si="523"/>
        <v>99</v>
      </c>
    </row>
    <row r="14309" spans="1:12">
      <c r="A14309" s="65">
        <v>40</v>
      </c>
      <c r="B14309" t="s">
        <v>29</v>
      </c>
      <c r="C14309" s="65">
        <v>11</v>
      </c>
      <c r="D14309" t="s">
        <v>237</v>
      </c>
      <c r="E14309" s="65">
        <v>1</v>
      </c>
      <c r="F14309" t="s">
        <v>384</v>
      </c>
      <c r="G14309" t="s">
        <v>385</v>
      </c>
      <c r="H14309" t="s">
        <v>369</v>
      </c>
      <c r="I14309" t="s">
        <v>370</v>
      </c>
      <c r="J14309" s="65">
        <v>0</v>
      </c>
      <c r="K14309" t="str">
        <f t="shared" si="522"/>
        <v>40VI6720DONP</v>
      </c>
      <c r="L14309">
        <f t="shared" si="523"/>
        <v>0</v>
      </c>
    </row>
    <row r="14310" spans="1:12">
      <c r="A14310" s="65">
        <v>40</v>
      </c>
      <c r="B14310" t="s">
        <v>29</v>
      </c>
      <c r="C14310" s="65">
        <v>11</v>
      </c>
      <c r="D14310" t="s">
        <v>237</v>
      </c>
      <c r="E14310" s="65">
        <v>1</v>
      </c>
      <c r="F14310" t="s">
        <v>384</v>
      </c>
      <c r="G14310" t="s">
        <v>385</v>
      </c>
      <c r="H14310" t="s">
        <v>363</v>
      </c>
      <c r="I14310" t="s">
        <v>364</v>
      </c>
      <c r="J14310" s="65">
        <v>99</v>
      </c>
      <c r="K14310" t="str">
        <f t="shared" si="522"/>
        <v>40VI6720LDTO</v>
      </c>
      <c r="L14310">
        <f t="shared" si="523"/>
        <v>99</v>
      </c>
    </row>
    <row r="14311" spans="1:12">
      <c r="A14311" s="65">
        <v>40</v>
      </c>
      <c r="B14311" t="s">
        <v>29</v>
      </c>
      <c r="C14311" s="65">
        <v>11</v>
      </c>
      <c r="D14311" t="s">
        <v>237</v>
      </c>
      <c r="E14311" s="65">
        <v>1</v>
      </c>
      <c r="F14311" t="s">
        <v>384</v>
      </c>
      <c r="G14311" t="s">
        <v>385</v>
      </c>
      <c r="H14311" t="s">
        <v>361</v>
      </c>
      <c r="I14311" t="s">
        <v>362</v>
      </c>
      <c r="J14311" s="65">
        <v>0</v>
      </c>
      <c r="K14311" t="str">
        <f t="shared" si="522"/>
        <v>40VI6720LDNP</v>
      </c>
      <c r="L14311">
        <f t="shared" si="523"/>
        <v>0</v>
      </c>
    </row>
    <row r="14312" spans="1:12">
      <c r="A14312" s="65">
        <v>40</v>
      </c>
      <c r="B14312" t="s">
        <v>29</v>
      </c>
      <c r="C14312" s="65">
        <v>11</v>
      </c>
      <c r="D14312" t="s">
        <v>237</v>
      </c>
      <c r="E14312" s="65">
        <v>1</v>
      </c>
      <c r="F14312" t="s">
        <v>384</v>
      </c>
      <c r="G14312" t="s">
        <v>385</v>
      </c>
      <c r="H14312" t="s">
        <v>365</v>
      </c>
      <c r="I14312" t="s">
        <v>366</v>
      </c>
      <c r="J14312" s="65">
        <v>99</v>
      </c>
      <c r="K14312" t="str">
        <f t="shared" si="522"/>
        <v>40VI6720LDPR</v>
      </c>
      <c r="L14312">
        <f t="shared" si="523"/>
        <v>99</v>
      </c>
    </row>
    <row r="14313" spans="1:12">
      <c r="A14313" s="65">
        <v>40</v>
      </c>
      <c r="B14313" t="s">
        <v>29</v>
      </c>
      <c r="C14313" s="65">
        <v>11</v>
      </c>
      <c r="D14313" t="s">
        <v>237</v>
      </c>
      <c r="E14313" s="65">
        <v>1</v>
      </c>
      <c r="F14313" t="s">
        <v>384</v>
      </c>
      <c r="G14313" t="s">
        <v>385</v>
      </c>
      <c r="H14313" t="s">
        <v>371</v>
      </c>
      <c r="I14313" t="s">
        <v>372</v>
      </c>
      <c r="J14313" s="65">
        <v>99</v>
      </c>
      <c r="K14313" t="str">
        <f t="shared" si="522"/>
        <v>40VI6720DOPR</v>
      </c>
      <c r="L14313">
        <f t="shared" si="523"/>
        <v>99</v>
      </c>
    </row>
    <row r="14314" spans="1:12">
      <c r="A14314" s="65">
        <v>40</v>
      </c>
      <c r="B14314" t="s">
        <v>29</v>
      </c>
      <c r="C14314" s="65">
        <v>11</v>
      </c>
      <c r="D14314" t="s">
        <v>237</v>
      </c>
      <c r="E14314" s="65">
        <v>1</v>
      </c>
      <c r="F14314" t="s">
        <v>386</v>
      </c>
      <c r="G14314" t="s">
        <v>387</v>
      </c>
      <c r="H14314" t="s">
        <v>361</v>
      </c>
      <c r="I14314" t="s">
        <v>362</v>
      </c>
      <c r="J14314" s="65">
        <v>0</v>
      </c>
      <c r="K14314" t="str">
        <f t="shared" si="522"/>
        <v>40VI6800LDNP</v>
      </c>
      <c r="L14314">
        <f t="shared" si="523"/>
        <v>0</v>
      </c>
    </row>
    <row r="14315" spans="1:12">
      <c r="A14315" s="65">
        <v>40</v>
      </c>
      <c r="B14315" t="s">
        <v>29</v>
      </c>
      <c r="C14315" s="65">
        <v>11</v>
      </c>
      <c r="D14315" t="s">
        <v>237</v>
      </c>
      <c r="E14315" s="65">
        <v>1</v>
      </c>
      <c r="F14315" t="s">
        <v>386</v>
      </c>
      <c r="G14315" t="s">
        <v>387</v>
      </c>
      <c r="H14315" t="s">
        <v>367</v>
      </c>
      <c r="I14315" t="s">
        <v>368</v>
      </c>
      <c r="J14315" s="65">
        <v>1682</v>
      </c>
      <c r="K14315" t="str">
        <f t="shared" si="522"/>
        <v>40VI6800DOTO</v>
      </c>
      <c r="L14315">
        <f t="shared" si="523"/>
        <v>1682</v>
      </c>
    </row>
    <row r="14316" spans="1:12">
      <c r="A14316" s="65">
        <v>40</v>
      </c>
      <c r="B14316" t="s">
        <v>29</v>
      </c>
      <c r="C14316" s="65">
        <v>11</v>
      </c>
      <c r="D14316" t="s">
        <v>237</v>
      </c>
      <c r="E14316" s="65">
        <v>1</v>
      </c>
      <c r="F14316" t="s">
        <v>386</v>
      </c>
      <c r="G14316" t="s">
        <v>387</v>
      </c>
      <c r="H14316" t="s">
        <v>365</v>
      </c>
      <c r="I14316" t="s">
        <v>366</v>
      </c>
      <c r="J14316" s="65">
        <v>617</v>
      </c>
      <c r="K14316" t="str">
        <f t="shared" si="522"/>
        <v>40VI6800LDPR</v>
      </c>
      <c r="L14316">
        <f t="shared" si="523"/>
        <v>617</v>
      </c>
    </row>
    <row r="14317" spans="1:12">
      <c r="A14317" s="65">
        <v>40</v>
      </c>
      <c r="B14317" t="s">
        <v>29</v>
      </c>
      <c r="C14317" s="65">
        <v>11</v>
      </c>
      <c r="D14317" t="s">
        <v>237</v>
      </c>
      <c r="E14317" s="65">
        <v>1</v>
      </c>
      <c r="F14317" t="s">
        <v>386</v>
      </c>
      <c r="G14317" t="s">
        <v>387</v>
      </c>
      <c r="H14317" t="s">
        <v>369</v>
      </c>
      <c r="I14317" t="s">
        <v>370</v>
      </c>
      <c r="J14317" s="65">
        <v>57</v>
      </c>
      <c r="K14317" t="str">
        <f t="shared" si="522"/>
        <v>40VI6800DONP</v>
      </c>
      <c r="L14317">
        <f t="shared" si="523"/>
        <v>57</v>
      </c>
    </row>
    <row r="14318" spans="1:12">
      <c r="A14318" s="65">
        <v>40</v>
      </c>
      <c r="B14318" t="s">
        <v>29</v>
      </c>
      <c r="C14318" s="65">
        <v>11</v>
      </c>
      <c r="D14318" t="s">
        <v>237</v>
      </c>
      <c r="E14318" s="65">
        <v>1</v>
      </c>
      <c r="F14318" t="s">
        <v>386</v>
      </c>
      <c r="G14318" t="s">
        <v>387</v>
      </c>
      <c r="H14318" t="s">
        <v>371</v>
      </c>
      <c r="I14318" t="s">
        <v>372</v>
      </c>
      <c r="J14318" s="65">
        <v>1625</v>
      </c>
      <c r="K14318" t="str">
        <f t="shared" si="522"/>
        <v>40VI6800DOPR</v>
      </c>
      <c r="L14318">
        <f t="shared" si="523"/>
        <v>1625</v>
      </c>
    </row>
    <row r="14319" spans="1:12">
      <c r="A14319" s="65">
        <v>40</v>
      </c>
      <c r="B14319" t="s">
        <v>29</v>
      </c>
      <c r="C14319" s="65">
        <v>11</v>
      </c>
      <c r="D14319" t="s">
        <v>237</v>
      </c>
      <c r="E14319" s="65">
        <v>1</v>
      </c>
      <c r="F14319" t="s">
        <v>386</v>
      </c>
      <c r="G14319" t="s">
        <v>387</v>
      </c>
      <c r="H14319" t="s">
        <v>363</v>
      </c>
      <c r="I14319" t="s">
        <v>364</v>
      </c>
      <c r="J14319" s="65">
        <v>617</v>
      </c>
      <c r="K14319" t="str">
        <f t="shared" si="522"/>
        <v>40VI6800LDTO</v>
      </c>
      <c r="L14319">
        <f t="shared" si="523"/>
        <v>617</v>
      </c>
    </row>
    <row r="14320" spans="1:12">
      <c r="A14320" s="65">
        <v>40</v>
      </c>
      <c r="B14320" t="s">
        <v>29</v>
      </c>
      <c r="C14320" s="65">
        <v>11</v>
      </c>
      <c r="D14320" t="s">
        <v>237</v>
      </c>
      <c r="E14320" s="65">
        <v>1</v>
      </c>
      <c r="F14320" t="s">
        <v>388</v>
      </c>
      <c r="G14320" t="s">
        <v>389</v>
      </c>
      <c r="H14320" t="s">
        <v>390</v>
      </c>
      <c r="I14320" t="s">
        <v>73</v>
      </c>
      <c r="J14320" s="65">
        <v>42756</v>
      </c>
      <c r="K14320" t="str">
        <f t="shared" si="522"/>
        <v>40VI7000DOPP</v>
      </c>
      <c r="L14320">
        <f t="shared" si="523"/>
        <v>42756</v>
      </c>
    </row>
    <row r="14321" spans="1:12">
      <c r="A14321" s="65">
        <v>40</v>
      </c>
      <c r="B14321" t="s">
        <v>29</v>
      </c>
      <c r="C14321" s="65">
        <v>11</v>
      </c>
      <c r="D14321" t="s">
        <v>237</v>
      </c>
      <c r="E14321" s="65">
        <v>1</v>
      </c>
      <c r="F14321" t="s">
        <v>388</v>
      </c>
      <c r="G14321" t="s">
        <v>389</v>
      </c>
      <c r="H14321" t="s">
        <v>391</v>
      </c>
      <c r="I14321" t="s">
        <v>392</v>
      </c>
      <c r="J14321" s="65">
        <v>1625</v>
      </c>
      <c r="K14321" t="str">
        <f t="shared" si="522"/>
        <v>40VI7000DOPS</v>
      </c>
      <c r="L14321">
        <f t="shared" si="523"/>
        <v>1625</v>
      </c>
    </row>
    <row r="14322" spans="1:12">
      <c r="A14322" s="65">
        <v>41</v>
      </c>
      <c r="B14322" t="s">
        <v>56</v>
      </c>
      <c r="C14322" s="65">
        <v>11</v>
      </c>
      <c r="D14322" t="s">
        <v>237</v>
      </c>
      <c r="E14322" s="65">
        <v>1</v>
      </c>
      <c r="F14322" t="s">
        <v>238</v>
      </c>
      <c r="G14322" t="s">
        <v>239</v>
      </c>
      <c r="H14322" t="s">
        <v>240</v>
      </c>
      <c r="I14322" t="s">
        <v>241</v>
      </c>
      <c r="J14322" s="65">
        <v>265</v>
      </c>
      <c r="K14322" t="str">
        <f t="shared" ref="K14322:K14335" si="524">CONCATENATE(TEXT(A14322,"00"),F14322,H14322)</f>
        <v>41VI1000SRTS</v>
      </c>
      <c r="L14322">
        <f t="shared" ref="L14322:L14335" si="525">J14322</f>
        <v>265</v>
      </c>
    </row>
    <row r="14323" spans="1:12">
      <c r="A14323" s="65">
        <v>41</v>
      </c>
      <c r="B14323" t="s">
        <v>56</v>
      </c>
      <c r="C14323" s="65">
        <v>11</v>
      </c>
      <c r="D14323" t="s">
        <v>237</v>
      </c>
      <c r="E14323" s="65">
        <v>1</v>
      </c>
      <c r="F14323" t="s">
        <v>238</v>
      </c>
      <c r="G14323" t="s">
        <v>239</v>
      </c>
      <c r="H14323" t="s">
        <v>235</v>
      </c>
      <c r="I14323" t="s">
        <v>236</v>
      </c>
      <c r="J14323" s="65">
        <v>0</v>
      </c>
      <c r="K14323" t="str">
        <f t="shared" si="524"/>
        <v>41VI1000SABA</v>
      </c>
      <c r="L14323">
        <f t="shared" si="525"/>
        <v>0</v>
      </c>
    </row>
    <row r="14324" spans="1:12">
      <c r="A14324" s="65">
        <v>41</v>
      </c>
      <c r="B14324" t="s">
        <v>56</v>
      </c>
      <c r="C14324" s="65">
        <v>11</v>
      </c>
      <c r="D14324" t="s">
        <v>237</v>
      </c>
      <c r="E14324" s="65">
        <v>1</v>
      </c>
      <c r="F14324" t="s">
        <v>238</v>
      </c>
      <c r="G14324" t="s">
        <v>239</v>
      </c>
      <c r="H14324" t="s">
        <v>256</v>
      </c>
      <c r="I14324" t="s">
        <v>257</v>
      </c>
      <c r="J14324" s="65">
        <v>417</v>
      </c>
      <c r="K14324" t="str">
        <f t="shared" si="524"/>
        <v>41VI1000SRRT</v>
      </c>
      <c r="L14324">
        <f t="shared" si="525"/>
        <v>417</v>
      </c>
    </row>
    <row r="14325" spans="1:12">
      <c r="A14325" s="65">
        <v>41</v>
      </c>
      <c r="B14325" t="s">
        <v>56</v>
      </c>
      <c r="C14325" s="65">
        <v>11</v>
      </c>
      <c r="D14325" t="s">
        <v>237</v>
      </c>
      <c r="E14325" s="65">
        <v>1</v>
      </c>
      <c r="F14325" t="s">
        <v>238</v>
      </c>
      <c r="G14325" t="s">
        <v>239</v>
      </c>
      <c r="H14325" t="s">
        <v>264</v>
      </c>
      <c r="I14325" t="s">
        <v>265</v>
      </c>
      <c r="J14325" s="65">
        <v>16236</v>
      </c>
      <c r="K14325" t="str">
        <f t="shared" si="524"/>
        <v>41VI1000RSRR</v>
      </c>
      <c r="L14325">
        <f t="shared" si="525"/>
        <v>16236</v>
      </c>
    </row>
    <row r="14326" spans="1:12">
      <c r="A14326" s="65">
        <v>41</v>
      </c>
      <c r="B14326" t="s">
        <v>56</v>
      </c>
      <c r="C14326" s="65">
        <v>11</v>
      </c>
      <c r="D14326" t="s">
        <v>237</v>
      </c>
      <c r="E14326" s="65">
        <v>1</v>
      </c>
      <c r="F14326" t="s">
        <v>238</v>
      </c>
      <c r="G14326" t="s">
        <v>239</v>
      </c>
      <c r="H14326" t="s">
        <v>228</v>
      </c>
      <c r="I14326" t="s">
        <v>217</v>
      </c>
      <c r="J14326" s="65">
        <v>3034</v>
      </c>
      <c r="K14326" t="str">
        <f t="shared" si="524"/>
        <v>41VI1000PTBI</v>
      </c>
      <c r="L14326">
        <f t="shared" si="525"/>
        <v>3034</v>
      </c>
    </row>
    <row r="14327" spans="1:12">
      <c r="A14327" s="65">
        <v>41</v>
      </c>
      <c r="B14327" t="s">
        <v>56</v>
      </c>
      <c r="C14327" s="65">
        <v>11</v>
      </c>
      <c r="D14327" t="s">
        <v>237</v>
      </c>
      <c r="E14327" s="65">
        <v>1</v>
      </c>
      <c r="F14327" t="s">
        <v>238</v>
      </c>
      <c r="G14327" t="s">
        <v>239</v>
      </c>
      <c r="H14327" t="s">
        <v>229</v>
      </c>
      <c r="I14327" t="s">
        <v>230</v>
      </c>
      <c r="J14327" s="65">
        <v>0</v>
      </c>
      <c r="K14327" t="str">
        <f t="shared" si="524"/>
        <v>41VI1000PRNR</v>
      </c>
      <c r="L14327">
        <f t="shared" si="525"/>
        <v>0</v>
      </c>
    </row>
    <row r="14328" spans="1:12">
      <c r="A14328" s="65">
        <v>41</v>
      </c>
      <c r="B14328" t="s">
        <v>56</v>
      </c>
      <c r="C14328" s="65">
        <v>11</v>
      </c>
      <c r="D14328" t="s">
        <v>237</v>
      </c>
      <c r="E14328" s="65">
        <v>1</v>
      </c>
      <c r="F14328" t="s">
        <v>238</v>
      </c>
      <c r="G14328" t="s">
        <v>239</v>
      </c>
      <c r="H14328" t="s">
        <v>231</v>
      </c>
      <c r="I14328" t="s">
        <v>232</v>
      </c>
      <c r="J14328" s="65">
        <v>290</v>
      </c>
      <c r="K14328" t="str">
        <f t="shared" si="524"/>
        <v>41VI1000PRES</v>
      </c>
      <c r="L14328">
        <f t="shared" si="525"/>
        <v>290</v>
      </c>
    </row>
    <row r="14329" spans="1:12">
      <c r="A14329" s="65">
        <v>41</v>
      </c>
      <c r="B14329" t="s">
        <v>56</v>
      </c>
      <c r="C14329" s="65">
        <v>11</v>
      </c>
      <c r="D14329" t="s">
        <v>237</v>
      </c>
      <c r="E14329" s="65">
        <v>1</v>
      </c>
      <c r="F14329" t="s">
        <v>238</v>
      </c>
      <c r="G14329" t="s">
        <v>239</v>
      </c>
      <c r="H14329" t="s">
        <v>266</v>
      </c>
      <c r="I14329" t="s">
        <v>267</v>
      </c>
      <c r="J14329" s="65">
        <v>3034</v>
      </c>
      <c r="K14329" t="str">
        <f t="shared" si="524"/>
        <v>41VI1000PTRE</v>
      </c>
      <c r="L14329">
        <f t="shared" si="525"/>
        <v>3034</v>
      </c>
    </row>
    <row r="14330" spans="1:12">
      <c r="A14330" s="65">
        <v>41</v>
      </c>
      <c r="B14330" t="s">
        <v>56</v>
      </c>
      <c r="C14330" s="65">
        <v>11</v>
      </c>
      <c r="D14330" t="s">
        <v>237</v>
      </c>
      <c r="E14330" s="65">
        <v>1</v>
      </c>
      <c r="F14330" t="s">
        <v>238</v>
      </c>
      <c r="G14330" t="s">
        <v>239</v>
      </c>
      <c r="H14330" t="s">
        <v>268</v>
      </c>
      <c r="I14330" t="s">
        <v>269</v>
      </c>
      <c r="J14330" s="65">
        <v>2528</v>
      </c>
      <c r="K14330" t="str">
        <f t="shared" si="524"/>
        <v>41VI1000DRCF</v>
      </c>
      <c r="L14330">
        <f t="shared" si="525"/>
        <v>2528</v>
      </c>
    </row>
    <row r="14331" spans="1:12">
      <c r="A14331" s="65">
        <v>41</v>
      </c>
      <c r="B14331" t="s">
        <v>56</v>
      </c>
      <c r="C14331" s="65">
        <v>11</v>
      </c>
      <c r="D14331" t="s">
        <v>237</v>
      </c>
      <c r="E14331" s="65">
        <v>1</v>
      </c>
      <c r="F14331" t="s">
        <v>238</v>
      </c>
      <c r="G14331" t="s">
        <v>239</v>
      </c>
      <c r="H14331" t="s">
        <v>242</v>
      </c>
      <c r="I14331" t="s">
        <v>243</v>
      </c>
      <c r="J14331" s="65">
        <v>0</v>
      </c>
      <c r="K14331" t="str">
        <f t="shared" si="524"/>
        <v>41VI1000DRPP</v>
      </c>
      <c r="L14331">
        <f t="shared" si="525"/>
        <v>0</v>
      </c>
    </row>
    <row r="14332" spans="1:12">
      <c r="A14332" s="65">
        <v>41</v>
      </c>
      <c r="B14332" t="s">
        <v>56</v>
      </c>
      <c r="C14332" s="65">
        <v>11</v>
      </c>
      <c r="D14332" t="s">
        <v>237</v>
      </c>
      <c r="E14332" s="65">
        <v>1</v>
      </c>
      <c r="F14332" t="s">
        <v>238</v>
      </c>
      <c r="G14332" t="s">
        <v>239</v>
      </c>
      <c r="H14332" t="s">
        <v>260</v>
      </c>
      <c r="I14332" t="s">
        <v>261</v>
      </c>
      <c r="J14332" s="65">
        <v>506</v>
      </c>
      <c r="K14332" t="str">
        <f t="shared" si="524"/>
        <v>41VI1000DRVM</v>
      </c>
      <c r="L14332">
        <f t="shared" si="525"/>
        <v>506</v>
      </c>
    </row>
    <row r="14333" spans="1:12">
      <c r="A14333" s="65">
        <v>41</v>
      </c>
      <c r="B14333" t="s">
        <v>56</v>
      </c>
      <c r="C14333" s="65">
        <v>11</v>
      </c>
      <c r="D14333" t="s">
        <v>237</v>
      </c>
      <c r="E14333" s="65">
        <v>1</v>
      </c>
      <c r="F14333" t="s">
        <v>238</v>
      </c>
      <c r="G14333" t="s">
        <v>239</v>
      </c>
      <c r="H14333" t="s">
        <v>220</v>
      </c>
      <c r="I14333" t="s">
        <v>221</v>
      </c>
      <c r="J14333" s="65">
        <v>0</v>
      </c>
      <c r="K14333" t="str">
        <f t="shared" si="524"/>
        <v>41VI1000DRET</v>
      </c>
      <c r="L14333">
        <f t="shared" si="525"/>
        <v>0</v>
      </c>
    </row>
    <row r="14334" spans="1:12">
      <c r="A14334" s="65">
        <v>41</v>
      </c>
      <c r="B14334" t="s">
        <v>56</v>
      </c>
      <c r="C14334" s="65">
        <v>11</v>
      </c>
      <c r="D14334" t="s">
        <v>237</v>
      </c>
      <c r="E14334" s="65">
        <v>1</v>
      </c>
      <c r="F14334" t="s">
        <v>238</v>
      </c>
      <c r="G14334" t="s">
        <v>239</v>
      </c>
      <c r="H14334" t="s">
        <v>222</v>
      </c>
      <c r="I14334" t="s">
        <v>223</v>
      </c>
      <c r="J14334" s="65">
        <v>0</v>
      </c>
      <c r="K14334" t="str">
        <f t="shared" si="524"/>
        <v>41VI1000DPMA</v>
      </c>
      <c r="L14334">
        <f t="shared" si="525"/>
        <v>0</v>
      </c>
    </row>
    <row r="14335" spans="1:12">
      <c r="A14335" s="65">
        <v>41</v>
      </c>
      <c r="B14335" t="s">
        <v>56</v>
      </c>
      <c r="C14335" s="65">
        <v>11</v>
      </c>
      <c r="D14335" t="s">
        <v>237</v>
      </c>
      <c r="E14335" s="65">
        <v>1</v>
      </c>
      <c r="F14335" t="s">
        <v>238</v>
      </c>
      <c r="G14335" t="s">
        <v>239</v>
      </c>
      <c r="H14335" t="s">
        <v>211</v>
      </c>
      <c r="I14335" t="s">
        <v>212</v>
      </c>
      <c r="J14335" s="65">
        <v>265</v>
      </c>
      <c r="K14335" t="str">
        <f t="shared" si="524"/>
        <v>41VI1000APRS</v>
      </c>
      <c r="L14335">
        <f t="shared" si="525"/>
        <v>265</v>
      </c>
    </row>
    <row r="14336" spans="1:12">
      <c r="A14336" s="65">
        <v>41</v>
      </c>
      <c r="B14336" t="s">
        <v>56</v>
      </c>
      <c r="C14336" s="65">
        <v>11</v>
      </c>
      <c r="D14336" t="s">
        <v>237</v>
      </c>
      <c r="E14336" s="65">
        <v>1</v>
      </c>
      <c r="F14336" t="s">
        <v>238</v>
      </c>
      <c r="G14336" t="s">
        <v>239</v>
      </c>
      <c r="H14336" t="s">
        <v>213</v>
      </c>
      <c r="I14336" t="s">
        <v>214</v>
      </c>
      <c r="J14336" s="65">
        <v>169</v>
      </c>
      <c r="K14336" t="str">
        <f t="shared" ref="K14336:K14399" si="526">CONCATENATE(TEXT(A14336,"00"),F14336,H14336)</f>
        <v>41VI1000APRR</v>
      </c>
      <c r="L14336">
        <f t="shared" ref="L14336:L14399" si="527">J14336</f>
        <v>169</v>
      </c>
    </row>
    <row r="14337" spans="1:12">
      <c r="A14337" s="65">
        <v>41</v>
      </c>
      <c r="B14337" t="s">
        <v>56</v>
      </c>
      <c r="C14337" s="65">
        <v>11</v>
      </c>
      <c r="D14337" t="s">
        <v>237</v>
      </c>
      <c r="E14337" s="65">
        <v>1</v>
      </c>
      <c r="F14337" t="s">
        <v>238</v>
      </c>
      <c r="G14337" t="s">
        <v>239</v>
      </c>
      <c r="H14337" t="s">
        <v>224</v>
      </c>
      <c r="I14337" t="s">
        <v>225</v>
      </c>
      <c r="J14337" s="65">
        <v>80</v>
      </c>
      <c r="K14337" t="str">
        <f t="shared" si="526"/>
        <v>41VI1000ARRA</v>
      </c>
      <c r="L14337">
        <f t="shared" si="527"/>
        <v>80</v>
      </c>
    </row>
    <row r="14338" spans="1:12">
      <c r="A14338" s="65">
        <v>41</v>
      </c>
      <c r="B14338" t="s">
        <v>56</v>
      </c>
      <c r="C14338" s="65">
        <v>11</v>
      </c>
      <c r="D14338" t="s">
        <v>237</v>
      </c>
      <c r="E14338" s="65">
        <v>1</v>
      </c>
      <c r="F14338" t="s">
        <v>238</v>
      </c>
      <c r="G14338" t="s">
        <v>239</v>
      </c>
      <c r="H14338" t="s">
        <v>226</v>
      </c>
      <c r="I14338" t="s">
        <v>227</v>
      </c>
      <c r="J14338" s="65">
        <v>0</v>
      </c>
      <c r="K14338" t="str">
        <f t="shared" si="526"/>
        <v>41VI1000PLNA</v>
      </c>
      <c r="L14338">
        <f t="shared" si="527"/>
        <v>0</v>
      </c>
    </row>
    <row r="14339" spans="1:12">
      <c r="A14339" s="65">
        <v>41</v>
      </c>
      <c r="B14339" t="s">
        <v>56</v>
      </c>
      <c r="C14339" s="65">
        <v>11</v>
      </c>
      <c r="D14339" t="s">
        <v>237</v>
      </c>
      <c r="E14339" s="65">
        <v>1</v>
      </c>
      <c r="F14339" t="s">
        <v>238</v>
      </c>
      <c r="G14339" t="s">
        <v>239</v>
      </c>
      <c r="H14339" t="s">
        <v>270</v>
      </c>
      <c r="I14339" t="s">
        <v>271</v>
      </c>
      <c r="J14339" s="65">
        <v>169</v>
      </c>
      <c r="K14339" t="str">
        <f t="shared" si="526"/>
        <v>41VI1000SRTR</v>
      </c>
      <c r="L14339">
        <f t="shared" si="527"/>
        <v>169</v>
      </c>
    </row>
    <row r="14340" spans="1:12">
      <c r="A14340" s="65">
        <v>41</v>
      </c>
      <c r="B14340" t="s">
        <v>56</v>
      </c>
      <c r="C14340" s="65">
        <v>11</v>
      </c>
      <c r="D14340" t="s">
        <v>237</v>
      </c>
      <c r="E14340" s="65">
        <v>1</v>
      </c>
      <c r="F14340" t="s">
        <v>238</v>
      </c>
      <c r="G14340" t="s">
        <v>239</v>
      </c>
      <c r="H14340" t="s">
        <v>244</v>
      </c>
      <c r="I14340" t="s">
        <v>245</v>
      </c>
      <c r="J14340" s="65">
        <v>434</v>
      </c>
      <c r="K14340" t="str">
        <f t="shared" si="526"/>
        <v>41VI1000SRTT</v>
      </c>
      <c r="L14340">
        <f t="shared" si="527"/>
        <v>434</v>
      </c>
    </row>
    <row r="14341" spans="1:12">
      <c r="A14341" s="65">
        <v>41</v>
      </c>
      <c r="B14341" t="s">
        <v>56</v>
      </c>
      <c r="C14341" s="65">
        <v>11</v>
      </c>
      <c r="D14341" t="s">
        <v>237</v>
      </c>
      <c r="E14341" s="65">
        <v>1</v>
      </c>
      <c r="F14341" t="s">
        <v>238</v>
      </c>
      <c r="G14341" t="s">
        <v>239</v>
      </c>
      <c r="H14341" t="s">
        <v>246</v>
      </c>
      <c r="I14341" t="s">
        <v>247</v>
      </c>
      <c r="J14341" s="65">
        <v>248</v>
      </c>
      <c r="K14341" t="str">
        <f t="shared" si="526"/>
        <v>41VI1000SRPS</v>
      </c>
      <c r="L14341">
        <f t="shared" si="527"/>
        <v>248</v>
      </c>
    </row>
    <row r="14342" spans="1:12">
      <c r="A14342" s="65">
        <v>41</v>
      </c>
      <c r="B14342" t="s">
        <v>56</v>
      </c>
      <c r="C14342" s="65">
        <v>11</v>
      </c>
      <c r="D14342" t="s">
        <v>237</v>
      </c>
      <c r="E14342" s="65">
        <v>1</v>
      </c>
      <c r="F14342" t="s">
        <v>238</v>
      </c>
      <c r="G14342" t="s">
        <v>239</v>
      </c>
      <c r="H14342" t="s">
        <v>248</v>
      </c>
      <c r="I14342" t="s">
        <v>249</v>
      </c>
      <c r="J14342" s="65">
        <v>169</v>
      </c>
      <c r="K14342" t="str">
        <f t="shared" si="526"/>
        <v>41VI1000SRPR</v>
      </c>
      <c r="L14342">
        <f t="shared" si="527"/>
        <v>169</v>
      </c>
    </row>
    <row r="14343" spans="1:12">
      <c r="A14343" s="65">
        <v>41</v>
      </c>
      <c r="B14343" t="s">
        <v>56</v>
      </c>
      <c r="C14343" s="65">
        <v>11</v>
      </c>
      <c r="D14343" t="s">
        <v>237</v>
      </c>
      <c r="E14343" s="65">
        <v>1</v>
      </c>
      <c r="F14343" t="s">
        <v>238</v>
      </c>
      <c r="G14343" t="s">
        <v>239</v>
      </c>
      <c r="H14343" t="s">
        <v>250</v>
      </c>
      <c r="I14343" t="s">
        <v>251</v>
      </c>
      <c r="J14343" s="65">
        <v>417</v>
      </c>
      <c r="K14343" t="str">
        <f t="shared" si="526"/>
        <v>41VI1000SRPT</v>
      </c>
      <c r="L14343">
        <f t="shared" si="527"/>
        <v>417</v>
      </c>
    </row>
    <row r="14344" spans="1:12">
      <c r="A14344" s="65">
        <v>41</v>
      </c>
      <c r="B14344" t="s">
        <v>56</v>
      </c>
      <c r="C14344" s="65">
        <v>11</v>
      </c>
      <c r="D14344" t="s">
        <v>237</v>
      </c>
      <c r="E14344" s="65">
        <v>1</v>
      </c>
      <c r="F14344" t="s">
        <v>238</v>
      </c>
      <c r="G14344" t="s">
        <v>239</v>
      </c>
      <c r="H14344" t="s">
        <v>252</v>
      </c>
      <c r="I14344" t="s">
        <v>253</v>
      </c>
      <c r="J14344" s="65">
        <v>248</v>
      </c>
      <c r="K14344" t="str">
        <f t="shared" si="526"/>
        <v>41VI1000SRRS</v>
      </c>
      <c r="L14344">
        <f t="shared" si="527"/>
        <v>248</v>
      </c>
    </row>
    <row r="14345" spans="1:12">
      <c r="A14345" s="65">
        <v>41</v>
      </c>
      <c r="B14345" t="s">
        <v>56</v>
      </c>
      <c r="C14345" s="65">
        <v>11</v>
      </c>
      <c r="D14345" t="s">
        <v>237</v>
      </c>
      <c r="E14345" s="65">
        <v>1</v>
      </c>
      <c r="F14345" t="s">
        <v>238</v>
      </c>
      <c r="G14345" t="s">
        <v>239</v>
      </c>
      <c r="H14345" t="s">
        <v>254</v>
      </c>
      <c r="I14345" t="s">
        <v>255</v>
      </c>
      <c r="J14345" s="65">
        <v>169</v>
      </c>
      <c r="K14345" t="str">
        <f t="shared" si="526"/>
        <v>41VI1000SRRR</v>
      </c>
      <c r="L14345">
        <f t="shared" si="527"/>
        <v>169</v>
      </c>
    </row>
    <row r="14346" spans="1:12">
      <c r="A14346" s="65">
        <v>41</v>
      </c>
      <c r="B14346" t="s">
        <v>56</v>
      </c>
      <c r="C14346" s="65">
        <v>11</v>
      </c>
      <c r="D14346" t="s">
        <v>237</v>
      </c>
      <c r="E14346" s="65">
        <v>1</v>
      </c>
      <c r="F14346" t="s">
        <v>238</v>
      </c>
      <c r="G14346" t="s">
        <v>239</v>
      </c>
      <c r="H14346" t="s">
        <v>258</v>
      </c>
      <c r="I14346" t="s">
        <v>259</v>
      </c>
      <c r="J14346" s="65">
        <v>1169</v>
      </c>
      <c r="K14346" t="str">
        <f t="shared" si="526"/>
        <v>41VI1000RSRS</v>
      </c>
      <c r="L14346">
        <f t="shared" si="527"/>
        <v>1169</v>
      </c>
    </row>
    <row r="14347" spans="1:12">
      <c r="A14347" s="65">
        <v>41</v>
      </c>
      <c r="B14347" t="s">
        <v>56</v>
      </c>
      <c r="C14347" s="65">
        <v>11</v>
      </c>
      <c r="D14347" t="s">
        <v>237</v>
      </c>
      <c r="E14347" s="65">
        <v>1</v>
      </c>
      <c r="F14347" t="s">
        <v>238</v>
      </c>
      <c r="G14347" t="s">
        <v>239</v>
      </c>
      <c r="H14347" t="s">
        <v>215</v>
      </c>
      <c r="I14347" t="s">
        <v>216</v>
      </c>
      <c r="J14347" s="65">
        <v>434</v>
      </c>
      <c r="K14347" t="str">
        <f t="shared" si="526"/>
        <v>41VI1000APRT</v>
      </c>
      <c r="L14347">
        <f t="shared" si="527"/>
        <v>434</v>
      </c>
    </row>
    <row r="14348" spans="1:12">
      <c r="A14348" s="65">
        <v>41</v>
      </c>
      <c r="B14348" t="s">
        <v>56</v>
      </c>
      <c r="C14348" s="65">
        <v>11</v>
      </c>
      <c r="D14348" t="s">
        <v>237</v>
      </c>
      <c r="E14348" s="65">
        <v>1</v>
      </c>
      <c r="F14348" t="s">
        <v>238</v>
      </c>
      <c r="G14348" t="s">
        <v>239</v>
      </c>
      <c r="H14348" t="s">
        <v>262</v>
      </c>
      <c r="I14348" t="s">
        <v>263</v>
      </c>
      <c r="J14348" s="65">
        <v>0</v>
      </c>
      <c r="K14348" t="str">
        <f t="shared" si="526"/>
        <v>41VI1000DREX</v>
      </c>
      <c r="L14348">
        <f t="shared" si="527"/>
        <v>0</v>
      </c>
    </row>
    <row r="14349" spans="1:12">
      <c r="A14349" s="65">
        <v>41</v>
      </c>
      <c r="B14349" t="s">
        <v>56</v>
      </c>
      <c r="C14349" s="65">
        <v>11</v>
      </c>
      <c r="D14349" t="s">
        <v>237</v>
      </c>
      <c r="E14349" s="65">
        <v>1</v>
      </c>
      <c r="F14349" t="s">
        <v>238</v>
      </c>
      <c r="G14349" t="s">
        <v>239</v>
      </c>
      <c r="H14349" t="s">
        <v>233</v>
      </c>
      <c r="I14349" t="s">
        <v>234</v>
      </c>
      <c r="J14349" s="65">
        <v>2744</v>
      </c>
      <c r="K14349" t="str">
        <f t="shared" si="526"/>
        <v>41VI1000PRER</v>
      </c>
      <c r="L14349">
        <f t="shared" si="527"/>
        <v>2744</v>
      </c>
    </row>
    <row r="14350" spans="1:12">
      <c r="A14350" s="65">
        <v>41</v>
      </c>
      <c r="B14350" t="s">
        <v>56</v>
      </c>
      <c r="C14350" s="65">
        <v>11</v>
      </c>
      <c r="D14350" t="s">
        <v>237</v>
      </c>
      <c r="E14350" s="65">
        <v>1</v>
      </c>
      <c r="F14350" t="s">
        <v>272</v>
      </c>
      <c r="G14350" t="s">
        <v>273</v>
      </c>
      <c r="H14350" t="s">
        <v>240</v>
      </c>
      <c r="I14350" t="s">
        <v>241</v>
      </c>
      <c r="J14350" s="65">
        <v>252</v>
      </c>
      <c r="K14350" t="str">
        <f t="shared" si="526"/>
        <v>41VI1100SRTS</v>
      </c>
      <c r="L14350">
        <f t="shared" si="527"/>
        <v>252</v>
      </c>
    </row>
    <row r="14351" spans="1:12">
      <c r="A14351" s="65">
        <v>41</v>
      </c>
      <c r="B14351" t="s">
        <v>56</v>
      </c>
      <c r="C14351" s="65">
        <v>11</v>
      </c>
      <c r="D14351" t="s">
        <v>237</v>
      </c>
      <c r="E14351" s="65">
        <v>1</v>
      </c>
      <c r="F14351" t="s">
        <v>272</v>
      </c>
      <c r="G14351" t="s">
        <v>273</v>
      </c>
      <c r="H14351" t="s">
        <v>235</v>
      </c>
      <c r="I14351" t="s">
        <v>236</v>
      </c>
      <c r="J14351" s="65">
        <v>0</v>
      </c>
      <c r="K14351" t="str">
        <f t="shared" si="526"/>
        <v>41VI1100SABA</v>
      </c>
      <c r="L14351">
        <f t="shared" si="527"/>
        <v>0</v>
      </c>
    </row>
    <row r="14352" spans="1:12">
      <c r="A14352" s="65">
        <v>41</v>
      </c>
      <c r="B14352" t="s">
        <v>56</v>
      </c>
      <c r="C14352" s="65">
        <v>11</v>
      </c>
      <c r="D14352" t="s">
        <v>237</v>
      </c>
      <c r="E14352" s="65">
        <v>1</v>
      </c>
      <c r="F14352" t="s">
        <v>272</v>
      </c>
      <c r="G14352" t="s">
        <v>273</v>
      </c>
      <c r="H14352" t="s">
        <v>244</v>
      </c>
      <c r="I14352" t="s">
        <v>245</v>
      </c>
      <c r="J14352" s="65">
        <v>281</v>
      </c>
      <c r="K14352" t="str">
        <f t="shared" si="526"/>
        <v>41VI1100SRTT</v>
      </c>
      <c r="L14352">
        <f t="shared" si="527"/>
        <v>281</v>
      </c>
    </row>
    <row r="14353" spans="1:12">
      <c r="A14353" s="65">
        <v>41</v>
      </c>
      <c r="B14353" t="s">
        <v>56</v>
      </c>
      <c r="C14353" s="65">
        <v>11</v>
      </c>
      <c r="D14353" t="s">
        <v>237</v>
      </c>
      <c r="E14353" s="65">
        <v>1</v>
      </c>
      <c r="F14353" t="s">
        <v>272</v>
      </c>
      <c r="G14353" t="s">
        <v>273</v>
      </c>
      <c r="H14353" t="s">
        <v>246</v>
      </c>
      <c r="I14353" t="s">
        <v>247</v>
      </c>
      <c r="J14353" s="65">
        <v>235</v>
      </c>
      <c r="K14353" t="str">
        <f t="shared" si="526"/>
        <v>41VI1100SRPS</v>
      </c>
      <c r="L14353">
        <f t="shared" si="527"/>
        <v>235</v>
      </c>
    </row>
    <row r="14354" spans="1:12">
      <c r="A14354" s="65">
        <v>41</v>
      </c>
      <c r="B14354" t="s">
        <v>56</v>
      </c>
      <c r="C14354" s="65">
        <v>11</v>
      </c>
      <c r="D14354" t="s">
        <v>237</v>
      </c>
      <c r="E14354" s="65">
        <v>1</v>
      </c>
      <c r="F14354" t="s">
        <v>272</v>
      </c>
      <c r="G14354" t="s">
        <v>273</v>
      </c>
      <c r="H14354" t="s">
        <v>248</v>
      </c>
      <c r="I14354" t="s">
        <v>249</v>
      </c>
      <c r="J14354" s="65">
        <v>29</v>
      </c>
      <c r="K14354" t="str">
        <f t="shared" si="526"/>
        <v>41VI1100SRPR</v>
      </c>
      <c r="L14354">
        <f t="shared" si="527"/>
        <v>29</v>
      </c>
    </row>
    <row r="14355" spans="1:12">
      <c r="A14355" s="65">
        <v>41</v>
      </c>
      <c r="B14355" t="s">
        <v>56</v>
      </c>
      <c r="C14355" s="65">
        <v>11</v>
      </c>
      <c r="D14355" t="s">
        <v>237</v>
      </c>
      <c r="E14355" s="65">
        <v>1</v>
      </c>
      <c r="F14355" t="s">
        <v>272</v>
      </c>
      <c r="G14355" t="s">
        <v>273</v>
      </c>
      <c r="H14355" t="s">
        <v>250</v>
      </c>
      <c r="I14355" t="s">
        <v>251</v>
      </c>
      <c r="J14355" s="65">
        <v>264</v>
      </c>
      <c r="K14355" t="str">
        <f t="shared" si="526"/>
        <v>41VI1100SRPT</v>
      </c>
      <c r="L14355">
        <f t="shared" si="527"/>
        <v>264</v>
      </c>
    </row>
    <row r="14356" spans="1:12">
      <c r="A14356" s="65">
        <v>41</v>
      </c>
      <c r="B14356" t="s">
        <v>56</v>
      </c>
      <c r="C14356" s="65">
        <v>11</v>
      </c>
      <c r="D14356" t="s">
        <v>237</v>
      </c>
      <c r="E14356" s="65">
        <v>1</v>
      </c>
      <c r="F14356" t="s">
        <v>272</v>
      </c>
      <c r="G14356" t="s">
        <v>273</v>
      </c>
      <c r="H14356" t="s">
        <v>252</v>
      </c>
      <c r="I14356" t="s">
        <v>253</v>
      </c>
      <c r="J14356" s="65">
        <v>235</v>
      </c>
      <c r="K14356" t="str">
        <f t="shared" si="526"/>
        <v>41VI1100SRRS</v>
      </c>
      <c r="L14356">
        <f t="shared" si="527"/>
        <v>235</v>
      </c>
    </row>
    <row r="14357" spans="1:12">
      <c r="A14357" s="65">
        <v>41</v>
      </c>
      <c r="B14357" t="s">
        <v>56</v>
      </c>
      <c r="C14357" s="65">
        <v>11</v>
      </c>
      <c r="D14357" t="s">
        <v>237</v>
      </c>
      <c r="E14357" s="65">
        <v>1</v>
      </c>
      <c r="F14357" t="s">
        <v>272</v>
      </c>
      <c r="G14357" t="s">
        <v>273</v>
      </c>
      <c r="H14357" t="s">
        <v>254</v>
      </c>
      <c r="I14357" t="s">
        <v>255</v>
      </c>
      <c r="J14357" s="65">
        <v>29</v>
      </c>
      <c r="K14357" t="str">
        <f t="shared" si="526"/>
        <v>41VI1100SRRR</v>
      </c>
      <c r="L14357">
        <f t="shared" si="527"/>
        <v>29</v>
      </c>
    </row>
    <row r="14358" spans="1:12">
      <c r="A14358" s="65">
        <v>41</v>
      </c>
      <c r="B14358" t="s">
        <v>56</v>
      </c>
      <c r="C14358" s="65">
        <v>11</v>
      </c>
      <c r="D14358" t="s">
        <v>237</v>
      </c>
      <c r="E14358" s="65">
        <v>1</v>
      </c>
      <c r="F14358" t="s">
        <v>272</v>
      </c>
      <c r="G14358" t="s">
        <v>273</v>
      </c>
      <c r="H14358" t="s">
        <v>256</v>
      </c>
      <c r="I14358" t="s">
        <v>257</v>
      </c>
      <c r="J14358" s="65">
        <v>264</v>
      </c>
      <c r="K14358" t="str">
        <f t="shared" si="526"/>
        <v>41VI1100SRRT</v>
      </c>
      <c r="L14358">
        <f t="shared" si="527"/>
        <v>264</v>
      </c>
    </row>
    <row r="14359" spans="1:12">
      <c r="A14359" s="65">
        <v>41</v>
      </c>
      <c r="B14359" t="s">
        <v>56</v>
      </c>
      <c r="C14359" s="65">
        <v>11</v>
      </c>
      <c r="D14359" t="s">
        <v>237</v>
      </c>
      <c r="E14359" s="65">
        <v>1</v>
      </c>
      <c r="F14359" t="s">
        <v>272</v>
      </c>
      <c r="G14359" t="s">
        <v>273</v>
      </c>
      <c r="H14359" t="s">
        <v>258</v>
      </c>
      <c r="I14359" t="s">
        <v>259</v>
      </c>
      <c r="J14359" s="65">
        <v>1200</v>
      </c>
      <c r="K14359" t="str">
        <f t="shared" si="526"/>
        <v>41VI1100RSRS</v>
      </c>
      <c r="L14359">
        <f t="shared" si="527"/>
        <v>1200</v>
      </c>
    </row>
    <row r="14360" spans="1:12">
      <c r="A14360" s="65">
        <v>41</v>
      </c>
      <c r="B14360" t="s">
        <v>56</v>
      </c>
      <c r="C14360" s="65">
        <v>11</v>
      </c>
      <c r="D14360" t="s">
        <v>237</v>
      </c>
      <c r="E14360" s="65">
        <v>1</v>
      </c>
      <c r="F14360" t="s">
        <v>272</v>
      </c>
      <c r="G14360" t="s">
        <v>273</v>
      </c>
      <c r="H14360" t="s">
        <v>264</v>
      </c>
      <c r="I14360" t="s">
        <v>265</v>
      </c>
      <c r="J14360" s="65">
        <v>7720</v>
      </c>
      <c r="K14360" t="str">
        <f t="shared" si="526"/>
        <v>41VI1100RSRR</v>
      </c>
      <c r="L14360">
        <f t="shared" si="527"/>
        <v>7720</v>
      </c>
    </row>
    <row r="14361" spans="1:12">
      <c r="A14361" s="65">
        <v>41</v>
      </c>
      <c r="B14361" t="s">
        <v>56</v>
      </c>
      <c r="C14361" s="65">
        <v>11</v>
      </c>
      <c r="D14361" t="s">
        <v>237</v>
      </c>
      <c r="E14361" s="65">
        <v>1</v>
      </c>
      <c r="F14361" t="s">
        <v>272</v>
      </c>
      <c r="G14361" t="s">
        <v>273</v>
      </c>
      <c r="H14361" t="s">
        <v>228</v>
      </c>
      <c r="I14361" t="s">
        <v>217</v>
      </c>
      <c r="J14361" s="65">
        <v>506</v>
      </c>
      <c r="K14361" t="str">
        <f t="shared" si="526"/>
        <v>41VI1100PTBI</v>
      </c>
      <c r="L14361">
        <f t="shared" si="527"/>
        <v>506</v>
      </c>
    </row>
    <row r="14362" spans="1:12">
      <c r="A14362" s="65">
        <v>41</v>
      </c>
      <c r="B14362" t="s">
        <v>56</v>
      </c>
      <c r="C14362" s="65">
        <v>11</v>
      </c>
      <c r="D14362" t="s">
        <v>237</v>
      </c>
      <c r="E14362" s="65">
        <v>1</v>
      </c>
      <c r="F14362" t="s">
        <v>272</v>
      </c>
      <c r="G14362" t="s">
        <v>273</v>
      </c>
      <c r="H14362" t="s">
        <v>229</v>
      </c>
      <c r="I14362" t="s">
        <v>230</v>
      </c>
      <c r="J14362" s="65">
        <v>0</v>
      </c>
      <c r="K14362" t="str">
        <f t="shared" si="526"/>
        <v>41VI1100PRNR</v>
      </c>
      <c r="L14362">
        <f t="shared" si="527"/>
        <v>0</v>
      </c>
    </row>
    <row r="14363" spans="1:12">
      <c r="A14363" s="65">
        <v>41</v>
      </c>
      <c r="B14363" t="s">
        <v>56</v>
      </c>
      <c r="C14363" s="65">
        <v>11</v>
      </c>
      <c r="D14363" t="s">
        <v>237</v>
      </c>
      <c r="E14363" s="65">
        <v>1</v>
      </c>
      <c r="F14363" t="s">
        <v>272</v>
      </c>
      <c r="G14363" t="s">
        <v>273</v>
      </c>
      <c r="H14363" t="s">
        <v>231</v>
      </c>
      <c r="I14363" t="s">
        <v>232</v>
      </c>
      <c r="J14363" s="65">
        <v>282</v>
      </c>
      <c r="K14363" t="str">
        <f t="shared" si="526"/>
        <v>41VI1100PRES</v>
      </c>
      <c r="L14363">
        <f t="shared" si="527"/>
        <v>282</v>
      </c>
    </row>
    <row r="14364" spans="1:12">
      <c r="A14364" s="65">
        <v>41</v>
      </c>
      <c r="B14364" t="s">
        <v>56</v>
      </c>
      <c r="C14364" s="65">
        <v>11</v>
      </c>
      <c r="D14364" t="s">
        <v>237</v>
      </c>
      <c r="E14364" s="65">
        <v>1</v>
      </c>
      <c r="F14364" t="s">
        <v>272</v>
      </c>
      <c r="G14364" t="s">
        <v>273</v>
      </c>
      <c r="H14364" t="s">
        <v>233</v>
      </c>
      <c r="I14364" t="s">
        <v>234</v>
      </c>
      <c r="J14364" s="65">
        <v>224</v>
      </c>
      <c r="K14364" t="str">
        <f t="shared" si="526"/>
        <v>41VI1100PRER</v>
      </c>
      <c r="L14364">
        <f t="shared" si="527"/>
        <v>224</v>
      </c>
    </row>
    <row r="14365" spans="1:12">
      <c r="A14365" s="65">
        <v>41</v>
      </c>
      <c r="B14365" t="s">
        <v>56</v>
      </c>
      <c r="C14365" s="65">
        <v>11</v>
      </c>
      <c r="D14365" t="s">
        <v>237</v>
      </c>
      <c r="E14365" s="65">
        <v>1</v>
      </c>
      <c r="F14365" t="s">
        <v>272</v>
      </c>
      <c r="G14365" t="s">
        <v>273</v>
      </c>
      <c r="H14365" t="s">
        <v>266</v>
      </c>
      <c r="I14365" t="s">
        <v>267</v>
      </c>
      <c r="J14365" s="65">
        <v>506</v>
      </c>
      <c r="K14365" t="str">
        <f t="shared" si="526"/>
        <v>41VI1100PTRE</v>
      </c>
      <c r="L14365">
        <f t="shared" si="527"/>
        <v>506</v>
      </c>
    </row>
    <row r="14366" spans="1:12">
      <c r="A14366" s="65">
        <v>41</v>
      </c>
      <c r="B14366" t="s">
        <v>56</v>
      </c>
      <c r="C14366" s="65">
        <v>11</v>
      </c>
      <c r="D14366" t="s">
        <v>237</v>
      </c>
      <c r="E14366" s="65">
        <v>1</v>
      </c>
      <c r="F14366" t="s">
        <v>272</v>
      </c>
      <c r="G14366" t="s">
        <v>273</v>
      </c>
      <c r="H14366" t="s">
        <v>268</v>
      </c>
      <c r="I14366" t="s">
        <v>269</v>
      </c>
      <c r="J14366" s="65">
        <v>0</v>
      </c>
      <c r="K14366" t="str">
        <f t="shared" si="526"/>
        <v>41VI1100DRCF</v>
      </c>
      <c r="L14366">
        <f t="shared" si="527"/>
        <v>0</v>
      </c>
    </row>
    <row r="14367" spans="1:12">
      <c r="A14367" s="65">
        <v>41</v>
      </c>
      <c r="B14367" t="s">
        <v>56</v>
      </c>
      <c r="C14367" s="65">
        <v>11</v>
      </c>
      <c r="D14367" t="s">
        <v>237</v>
      </c>
      <c r="E14367" s="65">
        <v>1</v>
      </c>
      <c r="F14367" t="s">
        <v>272</v>
      </c>
      <c r="G14367" t="s">
        <v>273</v>
      </c>
      <c r="H14367" t="s">
        <v>242</v>
      </c>
      <c r="I14367" t="s">
        <v>243</v>
      </c>
      <c r="J14367" s="65">
        <v>0</v>
      </c>
      <c r="K14367" t="str">
        <f t="shared" si="526"/>
        <v>41VI1100DRPP</v>
      </c>
      <c r="L14367">
        <f t="shared" si="527"/>
        <v>0</v>
      </c>
    </row>
    <row r="14368" spans="1:12">
      <c r="A14368" s="65">
        <v>41</v>
      </c>
      <c r="B14368" t="s">
        <v>56</v>
      </c>
      <c r="C14368" s="65">
        <v>11</v>
      </c>
      <c r="D14368" t="s">
        <v>237</v>
      </c>
      <c r="E14368" s="65">
        <v>1</v>
      </c>
      <c r="F14368" t="s">
        <v>272</v>
      </c>
      <c r="G14368" t="s">
        <v>273</v>
      </c>
      <c r="H14368" t="s">
        <v>260</v>
      </c>
      <c r="I14368" t="s">
        <v>261</v>
      </c>
      <c r="J14368" s="65">
        <v>506</v>
      </c>
      <c r="K14368" t="str">
        <f t="shared" si="526"/>
        <v>41VI1100DRVM</v>
      </c>
      <c r="L14368">
        <f t="shared" si="527"/>
        <v>506</v>
      </c>
    </row>
    <row r="14369" spans="1:12">
      <c r="A14369" s="65">
        <v>41</v>
      </c>
      <c r="B14369" t="s">
        <v>56</v>
      </c>
      <c r="C14369" s="65">
        <v>11</v>
      </c>
      <c r="D14369" t="s">
        <v>237</v>
      </c>
      <c r="E14369" s="65">
        <v>1</v>
      </c>
      <c r="F14369" t="s">
        <v>272</v>
      </c>
      <c r="G14369" t="s">
        <v>273</v>
      </c>
      <c r="H14369" t="s">
        <v>262</v>
      </c>
      <c r="I14369" t="s">
        <v>263</v>
      </c>
      <c r="J14369" s="65">
        <v>0</v>
      </c>
      <c r="K14369" t="str">
        <f t="shared" si="526"/>
        <v>41VI1100DREX</v>
      </c>
      <c r="L14369">
        <f t="shared" si="527"/>
        <v>0</v>
      </c>
    </row>
    <row r="14370" spans="1:12">
      <c r="A14370" s="65">
        <v>41</v>
      </c>
      <c r="B14370" t="s">
        <v>56</v>
      </c>
      <c r="C14370" s="65">
        <v>11</v>
      </c>
      <c r="D14370" t="s">
        <v>237</v>
      </c>
      <c r="E14370" s="65">
        <v>1</v>
      </c>
      <c r="F14370" t="s">
        <v>272</v>
      </c>
      <c r="G14370" t="s">
        <v>273</v>
      </c>
      <c r="H14370" t="s">
        <v>220</v>
      </c>
      <c r="I14370" t="s">
        <v>221</v>
      </c>
      <c r="J14370" s="65">
        <v>0</v>
      </c>
      <c r="K14370" t="str">
        <f t="shared" si="526"/>
        <v>41VI1100DRET</v>
      </c>
      <c r="L14370">
        <f t="shared" si="527"/>
        <v>0</v>
      </c>
    </row>
    <row r="14371" spans="1:12">
      <c r="A14371" s="65">
        <v>41</v>
      </c>
      <c r="B14371" t="s">
        <v>56</v>
      </c>
      <c r="C14371" s="65">
        <v>11</v>
      </c>
      <c r="D14371" t="s">
        <v>237</v>
      </c>
      <c r="E14371" s="65">
        <v>1</v>
      </c>
      <c r="F14371" t="s">
        <v>272</v>
      </c>
      <c r="G14371" t="s">
        <v>273</v>
      </c>
      <c r="H14371" t="s">
        <v>222</v>
      </c>
      <c r="I14371" t="s">
        <v>223</v>
      </c>
      <c r="J14371" s="65">
        <v>0</v>
      </c>
      <c r="K14371" t="str">
        <f t="shared" si="526"/>
        <v>41VI1100DPMA</v>
      </c>
      <c r="L14371">
        <f t="shared" si="527"/>
        <v>0</v>
      </c>
    </row>
    <row r="14372" spans="1:12">
      <c r="A14372" s="65">
        <v>41</v>
      </c>
      <c r="B14372" t="s">
        <v>56</v>
      </c>
      <c r="C14372" s="65">
        <v>11</v>
      </c>
      <c r="D14372" t="s">
        <v>237</v>
      </c>
      <c r="E14372" s="65">
        <v>1</v>
      </c>
      <c r="F14372" t="s">
        <v>272</v>
      </c>
      <c r="G14372" t="s">
        <v>273</v>
      </c>
      <c r="H14372" t="s">
        <v>211</v>
      </c>
      <c r="I14372" t="s">
        <v>212</v>
      </c>
      <c r="J14372" s="65">
        <v>252</v>
      </c>
      <c r="K14372" t="str">
        <f t="shared" si="526"/>
        <v>41VI1100APRS</v>
      </c>
      <c r="L14372">
        <f t="shared" si="527"/>
        <v>252</v>
      </c>
    </row>
    <row r="14373" spans="1:12">
      <c r="A14373" s="65">
        <v>41</v>
      </c>
      <c r="B14373" t="s">
        <v>56</v>
      </c>
      <c r="C14373" s="65">
        <v>11</v>
      </c>
      <c r="D14373" t="s">
        <v>237</v>
      </c>
      <c r="E14373" s="65">
        <v>1</v>
      </c>
      <c r="F14373" t="s">
        <v>272</v>
      </c>
      <c r="G14373" t="s">
        <v>273</v>
      </c>
      <c r="H14373" t="s">
        <v>213</v>
      </c>
      <c r="I14373" t="s">
        <v>214</v>
      </c>
      <c r="J14373" s="65">
        <v>29</v>
      </c>
      <c r="K14373" t="str">
        <f t="shared" si="526"/>
        <v>41VI1100APRR</v>
      </c>
      <c r="L14373">
        <f t="shared" si="527"/>
        <v>29</v>
      </c>
    </row>
    <row r="14374" spans="1:12">
      <c r="A14374" s="65">
        <v>41</v>
      </c>
      <c r="B14374" t="s">
        <v>56</v>
      </c>
      <c r="C14374" s="65">
        <v>11</v>
      </c>
      <c r="D14374" t="s">
        <v>237</v>
      </c>
      <c r="E14374" s="65">
        <v>1</v>
      </c>
      <c r="F14374" t="s">
        <v>272</v>
      </c>
      <c r="G14374" t="s">
        <v>273</v>
      </c>
      <c r="H14374" t="s">
        <v>215</v>
      </c>
      <c r="I14374" t="s">
        <v>216</v>
      </c>
      <c r="J14374" s="65">
        <v>281</v>
      </c>
      <c r="K14374" t="str">
        <f t="shared" si="526"/>
        <v>41VI1100APRT</v>
      </c>
      <c r="L14374">
        <f t="shared" si="527"/>
        <v>281</v>
      </c>
    </row>
    <row r="14375" spans="1:12">
      <c r="A14375" s="65">
        <v>41</v>
      </c>
      <c r="B14375" t="s">
        <v>56</v>
      </c>
      <c r="C14375" s="65">
        <v>11</v>
      </c>
      <c r="D14375" t="s">
        <v>237</v>
      </c>
      <c r="E14375" s="65">
        <v>1</v>
      </c>
      <c r="F14375" t="s">
        <v>272</v>
      </c>
      <c r="G14375" t="s">
        <v>273</v>
      </c>
      <c r="H14375" t="s">
        <v>224</v>
      </c>
      <c r="I14375" t="s">
        <v>225</v>
      </c>
      <c r="J14375" s="65">
        <v>19</v>
      </c>
      <c r="K14375" t="str">
        <f t="shared" si="526"/>
        <v>41VI1100ARRA</v>
      </c>
      <c r="L14375">
        <f t="shared" si="527"/>
        <v>19</v>
      </c>
    </row>
    <row r="14376" spans="1:12">
      <c r="A14376" s="65">
        <v>41</v>
      </c>
      <c r="B14376" t="s">
        <v>56</v>
      </c>
      <c r="C14376" s="65">
        <v>11</v>
      </c>
      <c r="D14376" t="s">
        <v>237</v>
      </c>
      <c r="E14376" s="65">
        <v>1</v>
      </c>
      <c r="F14376" t="s">
        <v>272</v>
      </c>
      <c r="G14376" t="s">
        <v>273</v>
      </c>
      <c r="H14376" t="s">
        <v>226</v>
      </c>
      <c r="I14376" t="s">
        <v>227</v>
      </c>
      <c r="J14376" s="65">
        <v>0</v>
      </c>
      <c r="K14376" t="str">
        <f t="shared" si="526"/>
        <v>41VI1100PLNA</v>
      </c>
      <c r="L14376">
        <f t="shared" si="527"/>
        <v>0</v>
      </c>
    </row>
    <row r="14377" spans="1:12">
      <c r="A14377" s="65">
        <v>41</v>
      </c>
      <c r="B14377" t="s">
        <v>56</v>
      </c>
      <c r="C14377" s="65">
        <v>11</v>
      </c>
      <c r="D14377" t="s">
        <v>237</v>
      </c>
      <c r="E14377" s="65">
        <v>1</v>
      </c>
      <c r="F14377" t="s">
        <v>272</v>
      </c>
      <c r="G14377" t="s">
        <v>273</v>
      </c>
      <c r="H14377" t="s">
        <v>270</v>
      </c>
      <c r="I14377" t="s">
        <v>271</v>
      </c>
      <c r="J14377" s="65">
        <v>29</v>
      </c>
      <c r="K14377" t="str">
        <f t="shared" si="526"/>
        <v>41VI1100SRTR</v>
      </c>
      <c r="L14377">
        <f t="shared" si="527"/>
        <v>29</v>
      </c>
    </row>
    <row r="14378" spans="1:12">
      <c r="A14378" s="65">
        <v>41</v>
      </c>
      <c r="B14378" t="s">
        <v>56</v>
      </c>
      <c r="C14378" s="65">
        <v>11</v>
      </c>
      <c r="D14378" t="s">
        <v>237</v>
      </c>
      <c r="E14378" s="65">
        <v>1</v>
      </c>
      <c r="F14378" t="s">
        <v>274</v>
      </c>
      <c r="G14378" t="s">
        <v>275</v>
      </c>
      <c r="H14378" t="s">
        <v>226</v>
      </c>
      <c r="I14378" t="s">
        <v>227</v>
      </c>
      <c r="J14378" s="65">
        <v>0</v>
      </c>
      <c r="K14378" t="str">
        <f t="shared" si="526"/>
        <v>41VI1101PLNA</v>
      </c>
      <c r="L14378">
        <f t="shared" si="527"/>
        <v>0</v>
      </c>
    </row>
    <row r="14379" spans="1:12">
      <c r="A14379" s="65">
        <v>41</v>
      </c>
      <c r="B14379" t="s">
        <v>56</v>
      </c>
      <c r="C14379" s="65">
        <v>11</v>
      </c>
      <c r="D14379" t="s">
        <v>237</v>
      </c>
      <c r="E14379" s="65">
        <v>1</v>
      </c>
      <c r="F14379" t="s">
        <v>274</v>
      </c>
      <c r="G14379" t="s">
        <v>275</v>
      </c>
      <c r="H14379" t="s">
        <v>235</v>
      </c>
      <c r="I14379" t="s">
        <v>236</v>
      </c>
      <c r="J14379" s="65">
        <v>0</v>
      </c>
      <c r="K14379" t="str">
        <f t="shared" si="526"/>
        <v>41VI1101SABA</v>
      </c>
      <c r="L14379">
        <f t="shared" si="527"/>
        <v>0</v>
      </c>
    </row>
    <row r="14380" spans="1:12">
      <c r="A14380" s="65">
        <v>41</v>
      </c>
      <c r="B14380" t="s">
        <v>56</v>
      </c>
      <c r="C14380" s="65">
        <v>11</v>
      </c>
      <c r="D14380" t="s">
        <v>237</v>
      </c>
      <c r="E14380" s="65">
        <v>1</v>
      </c>
      <c r="F14380" t="s">
        <v>274</v>
      </c>
      <c r="G14380" t="s">
        <v>275</v>
      </c>
      <c r="H14380" t="s">
        <v>240</v>
      </c>
      <c r="I14380" t="s">
        <v>241</v>
      </c>
      <c r="J14380" s="65">
        <v>252</v>
      </c>
      <c r="K14380" t="str">
        <f t="shared" si="526"/>
        <v>41VI1101SRTS</v>
      </c>
      <c r="L14380">
        <f t="shared" si="527"/>
        <v>252</v>
      </c>
    </row>
    <row r="14381" spans="1:12">
      <c r="A14381" s="65">
        <v>41</v>
      </c>
      <c r="B14381" t="s">
        <v>56</v>
      </c>
      <c r="C14381" s="65">
        <v>11</v>
      </c>
      <c r="D14381" t="s">
        <v>237</v>
      </c>
      <c r="E14381" s="65">
        <v>1</v>
      </c>
      <c r="F14381" t="s">
        <v>274</v>
      </c>
      <c r="G14381" t="s">
        <v>275</v>
      </c>
      <c r="H14381" t="s">
        <v>270</v>
      </c>
      <c r="I14381" t="s">
        <v>271</v>
      </c>
      <c r="J14381" s="65">
        <v>29</v>
      </c>
      <c r="K14381" t="str">
        <f t="shared" si="526"/>
        <v>41VI1101SRTR</v>
      </c>
      <c r="L14381">
        <f t="shared" si="527"/>
        <v>29</v>
      </c>
    </row>
    <row r="14382" spans="1:12">
      <c r="A14382" s="65">
        <v>41</v>
      </c>
      <c r="B14382" t="s">
        <v>56</v>
      </c>
      <c r="C14382" s="65">
        <v>11</v>
      </c>
      <c r="D14382" t="s">
        <v>237</v>
      </c>
      <c r="E14382" s="65">
        <v>1</v>
      </c>
      <c r="F14382" t="s">
        <v>274</v>
      </c>
      <c r="G14382" t="s">
        <v>275</v>
      </c>
      <c r="H14382" t="s">
        <v>244</v>
      </c>
      <c r="I14382" t="s">
        <v>245</v>
      </c>
      <c r="J14382" s="65">
        <v>281</v>
      </c>
      <c r="K14382" t="str">
        <f t="shared" si="526"/>
        <v>41VI1101SRTT</v>
      </c>
      <c r="L14382">
        <f t="shared" si="527"/>
        <v>281</v>
      </c>
    </row>
    <row r="14383" spans="1:12">
      <c r="A14383" s="65">
        <v>41</v>
      </c>
      <c r="B14383" t="s">
        <v>56</v>
      </c>
      <c r="C14383" s="65">
        <v>11</v>
      </c>
      <c r="D14383" t="s">
        <v>237</v>
      </c>
      <c r="E14383" s="65">
        <v>1</v>
      </c>
      <c r="F14383" t="s">
        <v>274</v>
      </c>
      <c r="G14383" t="s">
        <v>275</v>
      </c>
      <c r="H14383" t="s">
        <v>246</v>
      </c>
      <c r="I14383" t="s">
        <v>247</v>
      </c>
      <c r="J14383" s="65">
        <v>235</v>
      </c>
      <c r="K14383" t="str">
        <f t="shared" si="526"/>
        <v>41VI1101SRPS</v>
      </c>
      <c r="L14383">
        <f t="shared" si="527"/>
        <v>235</v>
      </c>
    </row>
    <row r="14384" spans="1:12">
      <c r="A14384" s="65">
        <v>41</v>
      </c>
      <c r="B14384" t="s">
        <v>56</v>
      </c>
      <c r="C14384" s="65">
        <v>11</v>
      </c>
      <c r="D14384" t="s">
        <v>237</v>
      </c>
      <c r="E14384" s="65">
        <v>1</v>
      </c>
      <c r="F14384" t="s">
        <v>274</v>
      </c>
      <c r="G14384" t="s">
        <v>275</v>
      </c>
      <c r="H14384" t="s">
        <v>248</v>
      </c>
      <c r="I14384" t="s">
        <v>249</v>
      </c>
      <c r="J14384" s="65">
        <v>29</v>
      </c>
      <c r="K14384" t="str">
        <f t="shared" si="526"/>
        <v>41VI1101SRPR</v>
      </c>
      <c r="L14384">
        <f t="shared" si="527"/>
        <v>29</v>
      </c>
    </row>
    <row r="14385" spans="1:12">
      <c r="A14385" s="65">
        <v>41</v>
      </c>
      <c r="B14385" t="s">
        <v>56</v>
      </c>
      <c r="C14385" s="65">
        <v>11</v>
      </c>
      <c r="D14385" t="s">
        <v>237</v>
      </c>
      <c r="E14385" s="65">
        <v>1</v>
      </c>
      <c r="F14385" t="s">
        <v>274</v>
      </c>
      <c r="G14385" t="s">
        <v>275</v>
      </c>
      <c r="H14385" t="s">
        <v>250</v>
      </c>
      <c r="I14385" t="s">
        <v>251</v>
      </c>
      <c r="J14385" s="65">
        <v>264</v>
      </c>
      <c r="K14385" t="str">
        <f t="shared" si="526"/>
        <v>41VI1101SRPT</v>
      </c>
      <c r="L14385">
        <f t="shared" si="527"/>
        <v>264</v>
      </c>
    </row>
    <row r="14386" spans="1:12">
      <c r="A14386" s="65">
        <v>41</v>
      </c>
      <c r="B14386" t="s">
        <v>56</v>
      </c>
      <c r="C14386" s="65">
        <v>11</v>
      </c>
      <c r="D14386" t="s">
        <v>237</v>
      </c>
      <c r="E14386" s="65">
        <v>1</v>
      </c>
      <c r="F14386" t="s">
        <v>274</v>
      </c>
      <c r="G14386" t="s">
        <v>275</v>
      </c>
      <c r="H14386" t="s">
        <v>252</v>
      </c>
      <c r="I14386" t="s">
        <v>253</v>
      </c>
      <c r="J14386" s="65">
        <v>235</v>
      </c>
      <c r="K14386" t="str">
        <f t="shared" si="526"/>
        <v>41VI1101SRRS</v>
      </c>
      <c r="L14386">
        <f t="shared" si="527"/>
        <v>235</v>
      </c>
    </row>
    <row r="14387" spans="1:12">
      <c r="A14387" s="65">
        <v>41</v>
      </c>
      <c r="B14387" t="s">
        <v>56</v>
      </c>
      <c r="C14387" s="65">
        <v>11</v>
      </c>
      <c r="D14387" t="s">
        <v>237</v>
      </c>
      <c r="E14387" s="65">
        <v>1</v>
      </c>
      <c r="F14387" t="s">
        <v>274</v>
      </c>
      <c r="G14387" t="s">
        <v>275</v>
      </c>
      <c r="H14387" t="s">
        <v>254</v>
      </c>
      <c r="I14387" t="s">
        <v>255</v>
      </c>
      <c r="J14387" s="65">
        <v>29</v>
      </c>
      <c r="K14387" t="str">
        <f t="shared" si="526"/>
        <v>41VI1101SRRR</v>
      </c>
      <c r="L14387">
        <f t="shared" si="527"/>
        <v>29</v>
      </c>
    </row>
    <row r="14388" spans="1:12">
      <c r="A14388" s="65">
        <v>41</v>
      </c>
      <c r="B14388" t="s">
        <v>56</v>
      </c>
      <c r="C14388" s="65">
        <v>11</v>
      </c>
      <c r="D14388" t="s">
        <v>237</v>
      </c>
      <c r="E14388" s="65">
        <v>1</v>
      </c>
      <c r="F14388" t="s">
        <v>274</v>
      </c>
      <c r="G14388" t="s">
        <v>275</v>
      </c>
      <c r="H14388" t="s">
        <v>256</v>
      </c>
      <c r="I14388" t="s">
        <v>257</v>
      </c>
      <c r="J14388" s="65">
        <v>264</v>
      </c>
      <c r="K14388" t="str">
        <f t="shared" si="526"/>
        <v>41VI1101SRRT</v>
      </c>
      <c r="L14388">
        <f t="shared" si="527"/>
        <v>264</v>
      </c>
    </row>
    <row r="14389" spans="1:12">
      <c r="A14389" s="65">
        <v>41</v>
      </c>
      <c r="B14389" t="s">
        <v>56</v>
      </c>
      <c r="C14389" s="65">
        <v>11</v>
      </c>
      <c r="D14389" t="s">
        <v>237</v>
      </c>
      <c r="E14389" s="65">
        <v>1</v>
      </c>
      <c r="F14389" t="s">
        <v>274</v>
      </c>
      <c r="G14389" t="s">
        <v>275</v>
      </c>
      <c r="H14389" t="s">
        <v>258</v>
      </c>
      <c r="I14389" t="s">
        <v>259</v>
      </c>
      <c r="J14389" s="65">
        <v>1200</v>
      </c>
      <c r="K14389" t="str">
        <f t="shared" si="526"/>
        <v>41VI1101RSRS</v>
      </c>
      <c r="L14389">
        <f t="shared" si="527"/>
        <v>1200</v>
      </c>
    </row>
    <row r="14390" spans="1:12">
      <c r="A14390" s="65">
        <v>41</v>
      </c>
      <c r="B14390" t="s">
        <v>56</v>
      </c>
      <c r="C14390" s="65">
        <v>11</v>
      </c>
      <c r="D14390" t="s">
        <v>237</v>
      </c>
      <c r="E14390" s="65">
        <v>1</v>
      </c>
      <c r="F14390" t="s">
        <v>274</v>
      </c>
      <c r="G14390" t="s">
        <v>275</v>
      </c>
      <c r="H14390" t="s">
        <v>264</v>
      </c>
      <c r="I14390" t="s">
        <v>265</v>
      </c>
      <c r="J14390" s="65">
        <v>7720</v>
      </c>
      <c r="K14390" t="str">
        <f t="shared" si="526"/>
        <v>41VI1101RSRR</v>
      </c>
      <c r="L14390">
        <f t="shared" si="527"/>
        <v>7720</v>
      </c>
    </row>
    <row r="14391" spans="1:12">
      <c r="A14391" s="65">
        <v>41</v>
      </c>
      <c r="B14391" t="s">
        <v>56</v>
      </c>
      <c r="C14391" s="65">
        <v>11</v>
      </c>
      <c r="D14391" t="s">
        <v>237</v>
      </c>
      <c r="E14391" s="65">
        <v>1</v>
      </c>
      <c r="F14391" t="s">
        <v>274</v>
      </c>
      <c r="G14391" t="s">
        <v>275</v>
      </c>
      <c r="H14391" t="s">
        <v>228</v>
      </c>
      <c r="I14391" t="s">
        <v>217</v>
      </c>
      <c r="J14391" s="65">
        <v>506</v>
      </c>
      <c r="K14391" t="str">
        <f t="shared" si="526"/>
        <v>41VI1101PTBI</v>
      </c>
      <c r="L14391">
        <f t="shared" si="527"/>
        <v>506</v>
      </c>
    </row>
    <row r="14392" spans="1:12">
      <c r="A14392" s="65">
        <v>41</v>
      </c>
      <c r="B14392" t="s">
        <v>56</v>
      </c>
      <c r="C14392" s="65">
        <v>11</v>
      </c>
      <c r="D14392" t="s">
        <v>237</v>
      </c>
      <c r="E14392" s="65">
        <v>1</v>
      </c>
      <c r="F14392" t="s">
        <v>274</v>
      </c>
      <c r="G14392" t="s">
        <v>275</v>
      </c>
      <c r="H14392" t="s">
        <v>229</v>
      </c>
      <c r="I14392" t="s">
        <v>230</v>
      </c>
      <c r="J14392" s="65">
        <v>0</v>
      </c>
      <c r="K14392" t="str">
        <f t="shared" si="526"/>
        <v>41VI1101PRNR</v>
      </c>
      <c r="L14392">
        <f t="shared" si="527"/>
        <v>0</v>
      </c>
    </row>
    <row r="14393" spans="1:12">
      <c r="A14393" s="65">
        <v>41</v>
      </c>
      <c r="B14393" t="s">
        <v>56</v>
      </c>
      <c r="C14393" s="65">
        <v>11</v>
      </c>
      <c r="D14393" t="s">
        <v>237</v>
      </c>
      <c r="E14393" s="65">
        <v>1</v>
      </c>
      <c r="F14393" t="s">
        <v>274</v>
      </c>
      <c r="G14393" t="s">
        <v>275</v>
      </c>
      <c r="H14393" t="s">
        <v>231</v>
      </c>
      <c r="I14393" t="s">
        <v>232</v>
      </c>
      <c r="J14393" s="65">
        <v>282</v>
      </c>
      <c r="K14393" t="str">
        <f t="shared" si="526"/>
        <v>41VI1101PRES</v>
      </c>
      <c r="L14393">
        <f t="shared" si="527"/>
        <v>282</v>
      </c>
    </row>
    <row r="14394" spans="1:12">
      <c r="A14394" s="65">
        <v>41</v>
      </c>
      <c r="B14394" t="s">
        <v>56</v>
      </c>
      <c r="C14394" s="65">
        <v>11</v>
      </c>
      <c r="D14394" t="s">
        <v>237</v>
      </c>
      <c r="E14394" s="65">
        <v>1</v>
      </c>
      <c r="F14394" t="s">
        <v>274</v>
      </c>
      <c r="G14394" t="s">
        <v>275</v>
      </c>
      <c r="H14394" t="s">
        <v>233</v>
      </c>
      <c r="I14394" t="s">
        <v>234</v>
      </c>
      <c r="J14394" s="65">
        <v>224</v>
      </c>
      <c r="K14394" t="str">
        <f t="shared" si="526"/>
        <v>41VI1101PRER</v>
      </c>
      <c r="L14394">
        <f t="shared" si="527"/>
        <v>224</v>
      </c>
    </row>
    <row r="14395" spans="1:12">
      <c r="A14395" s="65">
        <v>41</v>
      </c>
      <c r="B14395" t="s">
        <v>56</v>
      </c>
      <c r="C14395" s="65">
        <v>11</v>
      </c>
      <c r="D14395" t="s">
        <v>237</v>
      </c>
      <c r="E14395" s="65">
        <v>1</v>
      </c>
      <c r="F14395" t="s">
        <v>274</v>
      </c>
      <c r="G14395" t="s">
        <v>275</v>
      </c>
      <c r="H14395" t="s">
        <v>266</v>
      </c>
      <c r="I14395" t="s">
        <v>267</v>
      </c>
      <c r="J14395" s="65">
        <v>506</v>
      </c>
      <c r="K14395" t="str">
        <f t="shared" si="526"/>
        <v>41VI1101PTRE</v>
      </c>
      <c r="L14395">
        <f t="shared" si="527"/>
        <v>506</v>
      </c>
    </row>
    <row r="14396" spans="1:12">
      <c r="A14396" s="65">
        <v>41</v>
      </c>
      <c r="B14396" t="s">
        <v>56</v>
      </c>
      <c r="C14396" s="65">
        <v>11</v>
      </c>
      <c r="D14396" t="s">
        <v>237</v>
      </c>
      <c r="E14396" s="65">
        <v>1</v>
      </c>
      <c r="F14396" t="s">
        <v>274</v>
      </c>
      <c r="G14396" t="s">
        <v>275</v>
      </c>
      <c r="H14396" t="s">
        <v>268</v>
      </c>
      <c r="I14396" t="s">
        <v>269</v>
      </c>
      <c r="J14396" s="65">
        <v>0</v>
      </c>
      <c r="K14396" t="str">
        <f t="shared" si="526"/>
        <v>41VI1101DRCF</v>
      </c>
      <c r="L14396">
        <f t="shared" si="527"/>
        <v>0</v>
      </c>
    </row>
    <row r="14397" spans="1:12">
      <c r="A14397" s="65">
        <v>41</v>
      </c>
      <c r="B14397" t="s">
        <v>56</v>
      </c>
      <c r="C14397" s="65">
        <v>11</v>
      </c>
      <c r="D14397" t="s">
        <v>237</v>
      </c>
      <c r="E14397" s="65">
        <v>1</v>
      </c>
      <c r="F14397" t="s">
        <v>274</v>
      </c>
      <c r="G14397" t="s">
        <v>275</v>
      </c>
      <c r="H14397" t="s">
        <v>242</v>
      </c>
      <c r="I14397" t="s">
        <v>243</v>
      </c>
      <c r="J14397" s="65">
        <v>0</v>
      </c>
      <c r="K14397" t="str">
        <f t="shared" si="526"/>
        <v>41VI1101DRPP</v>
      </c>
      <c r="L14397">
        <f t="shared" si="527"/>
        <v>0</v>
      </c>
    </row>
    <row r="14398" spans="1:12">
      <c r="A14398" s="65">
        <v>41</v>
      </c>
      <c r="B14398" t="s">
        <v>56</v>
      </c>
      <c r="C14398" s="65">
        <v>11</v>
      </c>
      <c r="D14398" t="s">
        <v>237</v>
      </c>
      <c r="E14398" s="65">
        <v>1</v>
      </c>
      <c r="F14398" t="s">
        <v>274</v>
      </c>
      <c r="G14398" t="s">
        <v>275</v>
      </c>
      <c r="H14398" t="s">
        <v>260</v>
      </c>
      <c r="I14398" t="s">
        <v>261</v>
      </c>
      <c r="J14398" s="65">
        <v>506</v>
      </c>
      <c r="K14398" t="str">
        <f t="shared" si="526"/>
        <v>41VI1101DRVM</v>
      </c>
      <c r="L14398">
        <f t="shared" si="527"/>
        <v>506</v>
      </c>
    </row>
    <row r="14399" spans="1:12">
      <c r="A14399" s="65">
        <v>41</v>
      </c>
      <c r="B14399" t="s">
        <v>56</v>
      </c>
      <c r="C14399" s="65">
        <v>11</v>
      </c>
      <c r="D14399" t="s">
        <v>237</v>
      </c>
      <c r="E14399" s="65">
        <v>1</v>
      </c>
      <c r="F14399" t="s">
        <v>274</v>
      </c>
      <c r="G14399" t="s">
        <v>275</v>
      </c>
      <c r="H14399" t="s">
        <v>262</v>
      </c>
      <c r="I14399" t="s">
        <v>263</v>
      </c>
      <c r="J14399" s="65">
        <v>0</v>
      </c>
      <c r="K14399" t="str">
        <f t="shared" si="526"/>
        <v>41VI1101DREX</v>
      </c>
      <c r="L14399">
        <f t="shared" si="527"/>
        <v>0</v>
      </c>
    </row>
    <row r="14400" spans="1:12">
      <c r="A14400" s="65">
        <v>41</v>
      </c>
      <c r="B14400" t="s">
        <v>56</v>
      </c>
      <c r="C14400" s="65">
        <v>11</v>
      </c>
      <c r="D14400" t="s">
        <v>237</v>
      </c>
      <c r="E14400" s="65">
        <v>1</v>
      </c>
      <c r="F14400" t="s">
        <v>274</v>
      </c>
      <c r="G14400" t="s">
        <v>275</v>
      </c>
      <c r="H14400" t="s">
        <v>220</v>
      </c>
      <c r="I14400" t="s">
        <v>221</v>
      </c>
      <c r="J14400" s="65">
        <v>0</v>
      </c>
      <c r="K14400" t="str">
        <f t="shared" ref="K14400:K14463" si="528">CONCATENATE(TEXT(A14400,"00"),F14400,H14400)</f>
        <v>41VI1101DRET</v>
      </c>
      <c r="L14400">
        <f t="shared" ref="L14400:L14463" si="529">J14400</f>
        <v>0</v>
      </c>
    </row>
    <row r="14401" spans="1:12">
      <c r="A14401" s="65">
        <v>41</v>
      </c>
      <c r="B14401" t="s">
        <v>56</v>
      </c>
      <c r="C14401" s="65">
        <v>11</v>
      </c>
      <c r="D14401" t="s">
        <v>237</v>
      </c>
      <c r="E14401" s="65">
        <v>1</v>
      </c>
      <c r="F14401" t="s">
        <v>274</v>
      </c>
      <c r="G14401" t="s">
        <v>275</v>
      </c>
      <c r="H14401" t="s">
        <v>222</v>
      </c>
      <c r="I14401" t="s">
        <v>223</v>
      </c>
      <c r="J14401" s="65">
        <v>0</v>
      </c>
      <c r="K14401" t="str">
        <f t="shared" si="528"/>
        <v>41VI1101DPMA</v>
      </c>
      <c r="L14401">
        <f t="shared" si="529"/>
        <v>0</v>
      </c>
    </row>
    <row r="14402" spans="1:12">
      <c r="A14402" s="65">
        <v>41</v>
      </c>
      <c r="B14402" t="s">
        <v>56</v>
      </c>
      <c r="C14402" s="65">
        <v>11</v>
      </c>
      <c r="D14402" t="s">
        <v>237</v>
      </c>
      <c r="E14402" s="65">
        <v>1</v>
      </c>
      <c r="F14402" t="s">
        <v>274</v>
      </c>
      <c r="G14402" t="s">
        <v>275</v>
      </c>
      <c r="H14402" t="s">
        <v>211</v>
      </c>
      <c r="I14402" t="s">
        <v>212</v>
      </c>
      <c r="J14402" s="65">
        <v>252</v>
      </c>
      <c r="K14402" t="str">
        <f t="shared" si="528"/>
        <v>41VI1101APRS</v>
      </c>
      <c r="L14402">
        <f t="shared" si="529"/>
        <v>252</v>
      </c>
    </row>
    <row r="14403" spans="1:12">
      <c r="A14403" s="65">
        <v>41</v>
      </c>
      <c r="B14403" t="s">
        <v>56</v>
      </c>
      <c r="C14403" s="65">
        <v>11</v>
      </c>
      <c r="D14403" t="s">
        <v>237</v>
      </c>
      <c r="E14403" s="65">
        <v>1</v>
      </c>
      <c r="F14403" t="s">
        <v>274</v>
      </c>
      <c r="G14403" t="s">
        <v>275</v>
      </c>
      <c r="H14403" t="s">
        <v>213</v>
      </c>
      <c r="I14403" t="s">
        <v>214</v>
      </c>
      <c r="J14403" s="65">
        <v>29</v>
      </c>
      <c r="K14403" t="str">
        <f t="shared" si="528"/>
        <v>41VI1101APRR</v>
      </c>
      <c r="L14403">
        <f t="shared" si="529"/>
        <v>29</v>
      </c>
    </row>
    <row r="14404" spans="1:12">
      <c r="A14404" s="65">
        <v>41</v>
      </c>
      <c r="B14404" t="s">
        <v>56</v>
      </c>
      <c r="C14404" s="65">
        <v>11</v>
      </c>
      <c r="D14404" t="s">
        <v>237</v>
      </c>
      <c r="E14404" s="65">
        <v>1</v>
      </c>
      <c r="F14404" t="s">
        <v>274</v>
      </c>
      <c r="G14404" t="s">
        <v>275</v>
      </c>
      <c r="H14404" t="s">
        <v>215</v>
      </c>
      <c r="I14404" t="s">
        <v>216</v>
      </c>
      <c r="J14404" s="65">
        <v>281</v>
      </c>
      <c r="K14404" t="str">
        <f t="shared" si="528"/>
        <v>41VI1101APRT</v>
      </c>
      <c r="L14404">
        <f t="shared" si="529"/>
        <v>281</v>
      </c>
    </row>
    <row r="14405" spans="1:12">
      <c r="A14405" s="65">
        <v>41</v>
      </c>
      <c r="B14405" t="s">
        <v>56</v>
      </c>
      <c r="C14405" s="65">
        <v>11</v>
      </c>
      <c r="D14405" t="s">
        <v>237</v>
      </c>
      <c r="E14405" s="65">
        <v>1</v>
      </c>
      <c r="F14405" t="s">
        <v>274</v>
      </c>
      <c r="G14405" t="s">
        <v>275</v>
      </c>
      <c r="H14405" t="s">
        <v>224</v>
      </c>
      <c r="I14405" t="s">
        <v>225</v>
      </c>
      <c r="J14405" s="65">
        <v>19</v>
      </c>
      <c r="K14405" t="str">
        <f t="shared" si="528"/>
        <v>41VI1101ARRA</v>
      </c>
      <c r="L14405">
        <f t="shared" si="529"/>
        <v>19</v>
      </c>
    </row>
    <row r="14406" spans="1:12">
      <c r="A14406" s="65">
        <v>41</v>
      </c>
      <c r="B14406" t="s">
        <v>56</v>
      </c>
      <c r="C14406" s="65">
        <v>11</v>
      </c>
      <c r="D14406" t="s">
        <v>237</v>
      </c>
      <c r="E14406" s="65">
        <v>1</v>
      </c>
      <c r="F14406" t="s">
        <v>276</v>
      </c>
      <c r="G14406" t="s">
        <v>277</v>
      </c>
      <c r="H14406" t="s">
        <v>240</v>
      </c>
      <c r="I14406" t="s">
        <v>241</v>
      </c>
      <c r="J14406" s="65">
        <v>0</v>
      </c>
      <c r="K14406" t="str">
        <f t="shared" si="528"/>
        <v>41VI1102SRTS</v>
      </c>
      <c r="L14406">
        <f t="shared" si="529"/>
        <v>0</v>
      </c>
    </row>
    <row r="14407" spans="1:12">
      <c r="A14407" s="65">
        <v>41</v>
      </c>
      <c r="B14407" t="s">
        <v>56</v>
      </c>
      <c r="C14407" s="65">
        <v>11</v>
      </c>
      <c r="D14407" t="s">
        <v>237</v>
      </c>
      <c r="E14407" s="65">
        <v>1</v>
      </c>
      <c r="F14407" t="s">
        <v>276</v>
      </c>
      <c r="G14407" t="s">
        <v>277</v>
      </c>
      <c r="H14407" t="s">
        <v>222</v>
      </c>
      <c r="I14407" t="s">
        <v>223</v>
      </c>
      <c r="J14407" s="65">
        <v>0</v>
      </c>
      <c r="K14407" t="str">
        <f t="shared" si="528"/>
        <v>41VI1102DPMA</v>
      </c>
      <c r="L14407">
        <f t="shared" si="529"/>
        <v>0</v>
      </c>
    </row>
    <row r="14408" spans="1:12">
      <c r="A14408" s="65">
        <v>41</v>
      </c>
      <c r="B14408" t="s">
        <v>56</v>
      </c>
      <c r="C14408" s="65">
        <v>11</v>
      </c>
      <c r="D14408" t="s">
        <v>237</v>
      </c>
      <c r="E14408" s="65">
        <v>1</v>
      </c>
      <c r="F14408" t="s">
        <v>276</v>
      </c>
      <c r="G14408" t="s">
        <v>277</v>
      </c>
      <c r="H14408" t="s">
        <v>244</v>
      </c>
      <c r="I14408" t="s">
        <v>245</v>
      </c>
      <c r="J14408" s="65">
        <v>0</v>
      </c>
      <c r="K14408" t="str">
        <f t="shared" si="528"/>
        <v>41VI1102SRTT</v>
      </c>
      <c r="L14408">
        <f t="shared" si="529"/>
        <v>0</v>
      </c>
    </row>
    <row r="14409" spans="1:12">
      <c r="A14409" s="65">
        <v>41</v>
      </c>
      <c r="B14409" t="s">
        <v>56</v>
      </c>
      <c r="C14409" s="65">
        <v>11</v>
      </c>
      <c r="D14409" t="s">
        <v>237</v>
      </c>
      <c r="E14409" s="65">
        <v>1</v>
      </c>
      <c r="F14409" t="s">
        <v>276</v>
      </c>
      <c r="G14409" t="s">
        <v>277</v>
      </c>
      <c r="H14409" t="s">
        <v>246</v>
      </c>
      <c r="I14409" t="s">
        <v>247</v>
      </c>
      <c r="J14409" s="65">
        <v>0</v>
      </c>
      <c r="K14409" t="str">
        <f t="shared" si="528"/>
        <v>41VI1102SRPS</v>
      </c>
      <c r="L14409">
        <f t="shared" si="529"/>
        <v>0</v>
      </c>
    </row>
    <row r="14410" spans="1:12">
      <c r="A14410" s="65">
        <v>41</v>
      </c>
      <c r="B14410" t="s">
        <v>56</v>
      </c>
      <c r="C14410" s="65">
        <v>11</v>
      </c>
      <c r="D14410" t="s">
        <v>237</v>
      </c>
      <c r="E14410" s="65">
        <v>1</v>
      </c>
      <c r="F14410" t="s">
        <v>276</v>
      </c>
      <c r="G14410" t="s">
        <v>277</v>
      </c>
      <c r="H14410" t="s">
        <v>248</v>
      </c>
      <c r="I14410" t="s">
        <v>249</v>
      </c>
      <c r="J14410" s="65">
        <v>0</v>
      </c>
      <c r="K14410" t="str">
        <f t="shared" si="528"/>
        <v>41VI1102SRPR</v>
      </c>
      <c r="L14410">
        <f t="shared" si="529"/>
        <v>0</v>
      </c>
    </row>
    <row r="14411" spans="1:12">
      <c r="A14411" s="65">
        <v>41</v>
      </c>
      <c r="B14411" t="s">
        <v>56</v>
      </c>
      <c r="C14411" s="65">
        <v>11</v>
      </c>
      <c r="D14411" t="s">
        <v>237</v>
      </c>
      <c r="E14411" s="65">
        <v>1</v>
      </c>
      <c r="F14411" t="s">
        <v>276</v>
      </c>
      <c r="G14411" t="s">
        <v>277</v>
      </c>
      <c r="H14411" t="s">
        <v>250</v>
      </c>
      <c r="I14411" t="s">
        <v>251</v>
      </c>
      <c r="J14411" s="65">
        <v>0</v>
      </c>
      <c r="K14411" t="str">
        <f t="shared" si="528"/>
        <v>41VI1102SRPT</v>
      </c>
      <c r="L14411">
        <f t="shared" si="529"/>
        <v>0</v>
      </c>
    </row>
    <row r="14412" spans="1:12">
      <c r="A14412" s="65">
        <v>41</v>
      </c>
      <c r="B14412" t="s">
        <v>56</v>
      </c>
      <c r="C14412" s="65">
        <v>11</v>
      </c>
      <c r="D14412" t="s">
        <v>237</v>
      </c>
      <c r="E14412" s="65">
        <v>1</v>
      </c>
      <c r="F14412" t="s">
        <v>276</v>
      </c>
      <c r="G14412" t="s">
        <v>277</v>
      </c>
      <c r="H14412" t="s">
        <v>252</v>
      </c>
      <c r="I14412" t="s">
        <v>253</v>
      </c>
      <c r="J14412" s="65">
        <v>0</v>
      </c>
      <c r="K14412" t="str">
        <f t="shared" si="528"/>
        <v>41VI1102SRRS</v>
      </c>
      <c r="L14412">
        <f t="shared" si="529"/>
        <v>0</v>
      </c>
    </row>
    <row r="14413" spans="1:12">
      <c r="A14413" s="65">
        <v>41</v>
      </c>
      <c r="B14413" t="s">
        <v>56</v>
      </c>
      <c r="C14413" s="65">
        <v>11</v>
      </c>
      <c r="D14413" t="s">
        <v>237</v>
      </c>
      <c r="E14413" s="65">
        <v>1</v>
      </c>
      <c r="F14413" t="s">
        <v>276</v>
      </c>
      <c r="G14413" t="s">
        <v>277</v>
      </c>
      <c r="H14413" t="s">
        <v>254</v>
      </c>
      <c r="I14413" t="s">
        <v>255</v>
      </c>
      <c r="J14413" s="65">
        <v>0</v>
      </c>
      <c r="K14413" t="str">
        <f t="shared" si="528"/>
        <v>41VI1102SRRR</v>
      </c>
      <c r="L14413">
        <f t="shared" si="529"/>
        <v>0</v>
      </c>
    </row>
    <row r="14414" spans="1:12">
      <c r="A14414" s="65">
        <v>41</v>
      </c>
      <c r="B14414" t="s">
        <v>56</v>
      </c>
      <c r="C14414" s="65">
        <v>11</v>
      </c>
      <c r="D14414" t="s">
        <v>237</v>
      </c>
      <c r="E14414" s="65">
        <v>1</v>
      </c>
      <c r="F14414" t="s">
        <v>276</v>
      </c>
      <c r="G14414" t="s">
        <v>277</v>
      </c>
      <c r="H14414" t="s">
        <v>256</v>
      </c>
      <c r="I14414" t="s">
        <v>257</v>
      </c>
      <c r="J14414" s="65">
        <v>0</v>
      </c>
      <c r="K14414" t="str">
        <f t="shared" si="528"/>
        <v>41VI1102SRRT</v>
      </c>
      <c r="L14414">
        <f t="shared" si="529"/>
        <v>0</v>
      </c>
    </row>
    <row r="14415" spans="1:12">
      <c r="A14415" s="65">
        <v>41</v>
      </c>
      <c r="B14415" t="s">
        <v>56</v>
      </c>
      <c r="C14415" s="65">
        <v>11</v>
      </c>
      <c r="D14415" t="s">
        <v>237</v>
      </c>
      <c r="E14415" s="65">
        <v>1</v>
      </c>
      <c r="F14415" t="s">
        <v>276</v>
      </c>
      <c r="G14415" t="s">
        <v>277</v>
      </c>
      <c r="H14415" t="s">
        <v>258</v>
      </c>
      <c r="I14415" t="s">
        <v>259</v>
      </c>
      <c r="J14415" s="65">
        <v>0</v>
      </c>
      <c r="K14415" t="str">
        <f t="shared" si="528"/>
        <v>41VI1102RSRS</v>
      </c>
      <c r="L14415">
        <f t="shared" si="529"/>
        <v>0</v>
      </c>
    </row>
    <row r="14416" spans="1:12">
      <c r="A14416" s="65">
        <v>41</v>
      </c>
      <c r="B14416" t="s">
        <v>56</v>
      </c>
      <c r="C14416" s="65">
        <v>11</v>
      </c>
      <c r="D14416" t="s">
        <v>237</v>
      </c>
      <c r="E14416" s="65">
        <v>1</v>
      </c>
      <c r="F14416" t="s">
        <v>276</v>
      </c>
      <c r="G14416" t="s">
        <v>277</v>
      </c>
      <c r="H14416" t="s">
        <v>264</v>
      </c>
      <c r="I14416" t="s">
        <v>265</v>
      </c>
      <c r="J14416" s="65">
        <v>0</v>
      </c>
      <c r="K14416" t="str">
        <f t="shared" si="528"/>
        <v>41VI1102RSRR</v>
      </c>
      <c r="L14416">
        <f t="shared" si="529"/>
        <v>0</v>
      </c>
    </row>
    <row r="14417" spans="1:12">
      <c r="A14417" s="65">
        <v>41</v>
      </c>
      <c r="B14417" t="s">
        <v>56</v>
      </c>
      <c r="C14417" s="65">
        <v>11</v>
      </c>
      <c r="D14417" t="s">
        <v>237</v>
      </c>
      <c r="E14417" s="65">
        <v>1</v>
      </c>
      <c r="F14417" t="s">
        <v>276</v>
      </c>
      <c r="G14417" t="s">
        <v>277</v>
      </c>
      <c r="H14417" t="s">
        <v>228</v>
      </c>
      <c r="I14417" t="s">
        <v>217</v>
      </c>
      <c r="J14417" s="65">
        <v>0</v>
      </c>
      <c r="K14417" t="str">
        <f t="shared" si="528"/>
        <v>41VI1102PTBI</v>
      </c>
      <c r="L14417">
        <f t="shared" si="529"/>
        <v>0</v>
      </c>
    </row>
    <row r="14418" spans="1:12">
      <c r="A14418" s="65">
        <v>41</v>
      </c>
      <c r="B14418" t="s">
        <v>56</v>
      </c>
      <c r="C14418" s="65">
        <v>11</v>
      </c>
      <c r="D14418" t="s">
        <v>237</v>
      </c>
      <c r="E14418" s="65">
        <v>1</v>
      </c>
      <c r="F14418" t="s">
        <v>276</v>
      </c>
      <c r="G14418" t="s">
        <v>277</v>
      </c>
      <c r="H14418" t="s">
        <v>229</v>
      </c>
      <c r="I14418" t="s">
        <v>230</v>
      </c>
      <c r="J14418" s="65">
        <v>0</v>
      </c>
      <c r="K14418" t="str">
        <f t="shared" si="528"/>
        <v>41VI1102PRNR</v>
      </c>
      <c r="L14418">
        <f t="shared" si="529"/>
        <v>0</v>
      </c>
    </row>
    <row r="14419" spans="1:12">
      <c r="A14419" s="65">
        <v>41</v>
      </c>
      <c r="B14419" t="s">
        <v>56</v>
      </c>
      <c r="C14419" s="65">
        <v>11</v>
      </c>
      <c r="D14419" t="s">
        <v>237</v>
      </c>
      <c r="E14419" s="65">
        <v>1</v>
      </c>
      <c r="F14419" t="s">
        <v>276</v>
      </c>
      <c r="G14419" t="s">
        <v>277</v>
      </c>
      <c r="H14419" t="s">
        <v>231</v>
      </c>
      <c r="I14419" t="s">
        <v>232</v>
      </c>
      <c r="J14419" s="65">
        <v>0</v>
      </c>
      <c r="K14419" t="str">
        <f t="shared" si="528"/>
        <v>41VI1102PRES</v>
      </c>
      <c r="L14419">
        <f t="shared" si="529"/>
        <v>0</v>
      </c>
    </row>
    <row r="14420" spans="1:12">
      <c r="A14420" s="65">
        <v>41</v>
      </c>
      <c r="B14420" t="s">
        <v>56</v>
      </c>
      <c r="C14420" s="65">
        <v>11</v>
      </c>
      <c r="D14420" t="s">
        <v>237</v>
      </c>
      <c r="E14420" s="65">
        <v>1</v>
      </c>
      <c r="F14420" t="s">
        <v>276</v>
      </c>
      <c r="G14420" t="s">
        <v>277</v>
      </c>
      <c r="H14420" t="s">
        <v>233</v>
      </c>
      <c r="I14420" t="s">
        <v>234</v>
      </c>
      <c r="J14420" s="65">
        <v>0</v>
      </c>
      <c r="K14420" t="str">
        <f t="shared" si="528"/>
        <v>41VI1102PRER</v>
      </c>
      <c r="L14420">
        <f t="shared" si="529"/>
        <v>0</v>
      </c>
    </row>
    <row r="14421" spans="1:12">
      <c r="A14421" s="65">
        <v>41</v>
      </c>
      <c r="B14421" t="s">
        <v>56</v>
      </c>
      <c r="C14421" s="65">
        <v>11</v>
      </c>
      <c r="D14421" t="s">
        <v>237</v>
      </c>
      <c r="E14421" s="65">
        <v>1</v>
      </c>
      <c r="F14421" t="s">
        <v>276</v>
      </c>
      <c r="G14421" t="s">
        <v>277</v>
      </c>
      <c r="H14421" t="s">
        <v>266</v>
      </c>
      <c r="I14421" t="s">
        <v>267</v>
      </c>
      <c r="J14421" s="65">
        <v>0</v>
      </c>
      <c r="K14421" t="str">
        <f t="shared" si="528"/>
        <v>41VI1102PTRE</v>
      </c>
      <c r="L14421">
        <f t="shared" si="529"/>
        <v>0</v>
      </c>
    </row>
    <row r="14422" spans="1:12">
      <c r="A14422" s="65">
        <v>41</v>
      </c>
      <c r="B14422" t="s">
        <v>56</v>
      </c>
      <c r="C14422" s="65">
        <v>11</v>
      </c>
      <c r="D14422" t="s">
        <v>237</v>
      </c>
      <c r="E14422" s="65">
        <v>1</v>
      </c>
      <c r="F14422" t="s">
        <v>276</v>
      </c>
      <c r="G14422" t="s">
        <v>277</v>
      </c>
      <c r="H14422" t="s">
        <v>268</v>
      </c>
      <c r="I14422" t="s">
        <v>269</v>
      </c>
      <c r="J14422" s="65">
        <v>0</v>
      </c>
      <c r="K14422" t="str">
        <f t="shared" si="528"/>
        <v>41VI1102DRCF</v>
      </c>
      <c r="L14422">
        <f t="shared" si="529"/>
        <v>0</v>
      </c>
    </row>
    <row r="14423" spans="1:12">
      <c r="A14423" s="65">
        <v>41</v>
      </c>
      <c r="B14423" t="s">
        <v>56</v>
      </c>
      <c r="C14423" s="65">
        <v>11</v>
      </c>
      <c r="D14423" t="s">
        <v>237</v>
      </c>
      <c r="E14423" s="65">
        <v>1</v>
      </c>
      <c r="F14423" t="s">
        <v>276</v>
      </c>
      <c r="G14423" t="s">
        <v>277</v>
      </c>
      <c r="H14423" t="s">
        <v>211</v>
      </c>
      <c r="I14423" t="s">
        <v>212</v>
      </c>
      <c r="J14423" s="65">
        <v>0</v>
      </c>
      <c r="K14423" t="str">
        <f t="shared" si="528"/>
        <v>41VI1102APRS</v>
      </c>
      <c r="L14423">
        <f t="shared" si="529"/>
        <v>0</v>
      </c>
    </row>
    <row r="14424" spans="1:12">
      <c r="A14424" s="65">
        <v>41</v>
      </c>
      <c r="B14424" t="s">
        <v>56</v>
      </c>
      <c r="C14424" s="65">
        <v>11</v>
      </c>
      <c r="D14424" t="s">
        <v>237</v>
      </c>
      <c r="E14424" s="65">
        <v>1</v>
      </c>
      <c r="F14424" t="s">
        <v>276</v>
      </c>
      <c r="G14424" t="s">
        <v>277</v>
      </c>
      <c r="H14424" t="s">
        <v>213</v>
      </c>
      <c r="I14424" t="s">
        <v>214</v>
      </c>
      <c r="J14424" s="65">
        <v>0</v>
      </c>
      <c r="K14424" t="str">
        <f t="shared" si="528"/>
        <v>41VI1102APRR</v>
      </c>
      <c r="L14424">
        <f t="shared" si="529"/>
        <v>0</v>
      </c>
    </row>
    <row r="14425" spans="1:12">
      <c r="A14425" s="65">
        <v>41</v>
      </c>
      <c r="B14425" t="s">
        <v>56</v>
      </c>
      <c r="C14425" s="65">
        <v>11</v>
      </c>
      <c r="D14425" t="s">
        <v>237</v>
      </c>
      <c r="E14425" s="65">
        <v>1</v>
      </c>
      <c r="F14425" t="s">
        <v>276</v>
      </c>
      <c r="G14425" t="s">
        <v>277</v>
      </c>
      <c r="H14425" t="s">
        <v>215</v>
      </c>
      <c r="I14425" t="s">
        <v>216</v>
      </c>
      <c r="J14425" s="65">
        <v>0</v>
      </c>
      <c r="K14425" t="str">
        <f t="shared" si="528"/>
        <v>41VI1102APRT</v>
      </c>
      <c r="L14425">
        <f t="shared" si="529"/>
        <v>0</v>
      </c>
    </row>
    <row r="14426" spans="1:12">
      <c r="A14426" s="65">
        <v>41</v>
      </c>
      <c r="B14426" t="s">
        <v>56</v>
      </c>
      <c r="C14426" s="65">
        <v>11</v>
      </c>
      <c r="D14426" t="s">
        <v>237</v>
      </c>
      <c r="E14426" s="65">
        <v>1</v>
      </c>
      <c r="F14426" t="s">
        <v>276</v>
      </c>
      <c r="G14426" t="s">
        <v>277</v>
      </c>
      <c r="H14426" t="s">
        <v>224</v>
      </c>
      <c r="I14426" t="s">
        <v>225</v>
      </c>
      <c r="J14426" s="65">
        <v>0</v>
      </c>
      <c r="K14426" t="str">
        <f t="shared" si="528"/>
        <v>41VI1102ARRA</v>
      </c>
      <c r="L14426">
        <f t="shared" si="529"/>
        <v>0</v>
      </c>
    </row>
    <row r="14427" spans="1:12">
      <c r="A14427" s="65">
        <v>41</v>
      </c>
      <c r="B14427" t="s">
        <v>56</v>
      </c>
      <c r="C14427" s="65">
        <v>11</v>
      </c>
      <c r="D14427" t="s">
        <v>237</v>
      </c>
      <c r="E14427" s="65">
        <v>1</v>
      </c>
      <c r="F14427" t="s">
        <v>276</v>
      </c>
      <c r="G14427" t="s">
        <v>277</v>
      </c>
      <c r="H14427" t="s">
        <v>226</v>
      </c>
      <c r="I14427" t="s">
        <v>227</v>
      </c>
      <c r="J14427" s="65">
        <v>0</v>
      </c>
      <c r="K14427" t="str">
        <f t="shared" si="528"/>
        <v>41VI1102PLNA</v>
      </c>
      <c r="L14427">
        <f t="shared" si="529"/>
        <v>0</v>
      </c>
    </row>
    <row r="14428" spans="1:12">
      <c r="A14428" s="65">
        <v>41</v>
      </c>
      <c r="B14428" t="s">
        <v>56</v>
      </c>
      <c r="C14428" s="65">
        <v>11</v>
      </c>
      <c r="D14428" t="s">
        <v>237</v>
      </c>
      <c r="E14428" s="65">
        <v>1</v>
      </c>
      <c r="F14428" t="s">
        <v>276</v>
      </c>
      <c r="G14428" t="s">
        <v>277</v>
      </c>
      <c r="H14428" t="s">
        <v>235</v>
      </c>
      <c r="I14428" t="s">
        <v>236</v>
      </c>
      <c r="J14428" s="65">
        <v>0</v>
      </c>
      <c r="K14428" t="str">
        <f t="shared" si="528"/>
        <v>41VI1102SABA</v>
      </c>
      <c r="L14428">
        <f t="shared" si="529"/>
        <v>0</v>
      </c>
    </row>
    <row r="14429" spans="1:12">
      <c r="A14429" s="65">
        <v>41</v>
      </c>
      <c r="B14429" t="s">
        <v>56</v>
      </c>
      <c r="C14429" s="65">
        <v>11</v>
      </c>
      <c r="D14429" t="s">
        <v>237</v>
      </c>
      <c r="E14429" s="65">
        <v>1</v>
      </c>
      <c r="F14429" t="s">
        <v>276</v>
      </c>
      <c r="G14429" t="s">
        <v>277</v>
      </c>
      <c r="H14429" t="s">
        <v>242</v>
      </c>
      <c r="I14429" t="s">
        <v>243</v>
      </c>
      <c r="J14429" s="65">
        <v>0</v>
      </c>
      <c r="K14429" t="str">
        <f t="shared" si="528"/>
        <v>41VI1102DRPP</v>
      </c>
      <c r="L14429">
        <f t="shared" si="529"/>
        <v>0</v>
      </c>
    </row>
    <row r="14430" spans="1:12">
      <c r="A14430" s="65">
        <v>41</v>
      </c>
      <c r="B14430" t="s">
        <v>56</v>
      </c>
      <c r="C14430" s="65">
        <v>11</v>
      </c>
      <c r="D14430" t="s">
        <v>237</v>
      </c>
      <c r="E14430" s="65">
        <v>1</v>
      </c>
      <c r="F14430" t="s">
        <v>276</v>
      </c>
      <c r="G14430" t="s">
        <v>277</v>
      </c>
      <c r="H14430" t="s">
        <v>260</v>
      </c>
      <c r="I14430" t="s">
        <v>261</v>
      </c>
      <c r="J14430" s="65">
        <v>0</v>
      </c>
      <c r="K14430" t="str">
        <f t="shared" si="528"/>
        <v>41VI1102DRVM</v>
      </c>
      <c r="L14430">
        <f t="shared" si="529"/>
        <v>0</v>
      </c>
    </row>
    <row r="14431" spans="1:12">
      <c r="A14431" s="65">
        <v>41</v>
      </c>
      <c r="B14431" t="s">
        <v>56</v>
      </c>
      <c r="C14431" s="65">
        <v>11</v>
      </c>
      <c r="D14431" t="s">
        <v>237</v>
      </c>
      <c r="E14431" s="65">
        <v>1</v>
      </c>
      <c r="F14431" t="s">
        <v>276</v>
      </c>
      <c r="G14431" t="s">
        <v>277</v>
      </c>
      <c r="H14431" t="s">
        <v>262</v>
      </c>
      <c r="I14431" t="s">
        <v>263</v>
      </c>
      <c r="J14431" s="65">
        <v>0</v>
      </c>
      <c r="K14431" t="str">
        <f t="shared" si="528"/>
        <v>41VI1102DREX</v>
      </c>
      <c r="L14431">
        <f t="shared" si="529"/>
        <v>0</v>
      </c>
    </row>
    <row r="14432" spans="1:12">
      <c r="A14432" s="65">
        <v>41</v>
      </c>
      <c r="B14432" t="s">
        <v>56</v>
      </c>
      <c r="C14432" s="65">
        <v>11</v>
      </c>
      <c r="D14432" t="s">
        <v>237</v>
      </c>
      <c r="E14432" s="65">
        <v>1</v>
      </c>
      <c r="F14432" t="s">
        <v>276</v>
      </c>
      <c r="G14432" t="s">
        <v>277</v>
      </c>
      <c r="H14432" t="s">
        <v>220</v>
      </c>
      <c r="I14432" t="s">
        <v>221</v>
      </c>
      <c r="J14432" s="65">
        <v>0</v>
      </c>
      <c r="K14432" t="str">
        <f t="shared" si="528"/>
        <v>41VI1102DRET</v>
      </c>
      <c r="L14432">
        <f t="shared" si="529"/>
        <v>0</v>
      </c>
    </row>
    <row r="14433" spans="1:12">
      <c r="A14433" s="65">
        <v>41</v>
      </c>
      <c r="B14433" t="s">
        <v>56</v>
      </c>
      <c r="C14433" s="65">
        <v>11</v>
      </c>
      <c r="D14433" t="s">
        <v>237</v>
      </c>
      <c r="E14433" s="65">
        <v>1</v>
      </c>
      <c r="F14433" t="s">
        <v>276</v>
      </c>
      <c r="G14433" t="s">
        <v>277</v>
      </c>
      <c r="H14433" t="s">
        <v>270</v>
      </c>
      <c r="I14433" t="s">
        <v>271</v>
      </c>
      <c r="J14433" s="65">
        <v>0</v>
      </c>
      <c r="K14433" t="str">
        <f t="shared" si="528"/>
        <v>41VI1102SRTR</v>
      </c>
      <c r="L14433">
        <f t="shared" si="529"/>
        <v>0</v>
      </c>
    </row>
    <row r="14434" spans="1:12">
      <c r="A14434" s="65">
        <v>41</v>
      </c>
      <c r="B14434" t="s">
        <v>56</v>
      </c>
      <c r="C14434" s="65">
        <v>11</v>
      </c>
      <c r="D14434" t="s">
        <v>237</v>
      </c>
      <c r="E14434" s="65">
        <v>1</v>
      </c>
      <c r="F14434" t="s">
        <v>278</v>
      </c>
      <c r="G14434" t="s">
        <v>273</v>
      </c>
      <c r="H14434" t="s">
        <v>256</v>
      </c>
      <c r="I14434" t="s">
        <v>257</v>
      </c>
      <c r="J14434" s="65">
        <v>153</v>
      </c>
      <c r="K14434" t="str">
        <f t="shared" si="528"/>
        <v>41VI1200SRRT</v>
      </c>
      <c r="L14434">
        <f t="shared" si="529"/>
        <v>153</v>
      </c>
    </row>
    <row r="14435" spans="1:12">
      <c r="A14435" s="65">
        <v>41</v>
      </c>
      <c r="B14435" t="s">
        <v>56</v>
      </c>
      <c r="C14435" s="65">
        <v>11</v>
      </c>
      <c r="D14435" t="s">
        <v>237</v>
      </c>
      <c r="E14435" s="65">
        <v>1</v>
      </c>
      <c r="F14435" t="s">
        <v>278</v>
      </c>
      <c r="G14435" t="s">
        <v>273</v>
      </c>
      <c r="H14435" t="s">
        <v>235</v>
      </c>
      <c r="I14435" t="s">
        <v>236</v>
      </c>
      <c r="J14435" s="65">
        <v>0</v>
      </c>
      <c r="K14435" t="str">
        <f t="shared" si="528"/>
        <v>41VI1200SABA</v>
      </c>
      <c r="L14435">
        <f t="shared" si="529"/>
        <v>0</v>
      </c>
    </row>
    <row r="14436" spans="1:12">
      <c r="A14436" s="65">
        <v>41</v>
      </c>
      <c r="B14436" t="s">
        <v>56</v>
      </c>
      <c r="C14436" s="65">
        <v>11</v>
      </c>
      <c r="D14436" t="s">
        <v>237</v>
      </c>
      <c r="E14436" s="65">
        <v>1</v>
      </c>
      <c r="F14436" t="s">
        <v>278</v>
      </c>
      <c r="G14436" t="s">
        <v>273</v>
      </c>
      <c r="H14436" t="s">
        <v>270</v>
      </c>
      <c r="I14436" t="s">
        <v>271</v>
      </c>
      <c r="J14436" s="65">
        <v>140</v>
      </c>
      <c r="K14436" t="str">
        <f t="shared" si="528"/>
        <v>41VI1200SRTR</v>
      </c>
      <c r="L14436">
        <f t="shared" si="529"/>
        <v>140</v>
      </c>
    </row>
    <row r="14437" spans="1:12">
      <c r="A14437" s="65">
        <v>41</v>
      </c>
      <c r="B14437" t="s">
        <v>56</v>
      </c>
      <c r="C14437" s="65">
        <v>11</v>
      </c>
      <c r="D14437" t="s">
        <v>237</v>
      </c>
      <c r="E14437" s="65">
        <v>1</v>
      </c>
      <c r="F14437" t="s">
        <v>278</v>
      </c>
      <c r="G14437" t="s">
        <v>273</v>
      </c>
      <c r="H14437" t="s">
        <v>244</v>
      </c>
      <c r="I14437" t="s">
        <v>245</v>
      </c>
      <c r="J14437" s="65">
        <v>153</v>
      </c>
      <c r="K14437" t="str">
        <f t="shared" si="528"/>
        <v>41VI1200SRTT</v>
      </c>
      <c r="L14437">
        <f t="shared" si="529"/>
        <v>153</v>
      </c>
    </row>
    <row r="14438" spans="1:12">
      <c r="A14438" s="65">
        <v>41</v>
      </c>
      <c r="B14438" t="s">
        <v>56</v>
      </c>
      <c r="C14438" s="65">
        <v>11</v>
      </c>
      <c r="D14438" t="s">
        <v>237</v>
      </c>
      <c r="E14438" s="65">
        <v>1</v>
      </c>
      <c r="F14438" t="s">
        <v>278</v>
      </c>
      <c r="G14438" t="s">
        <v>273</v>
      </c>
      <c r="H14438" t="s">
        <v>246</v>
      </c>
      <c r="I14438" t="s">
        <v>247</v>
      </c>
      <c r="J14438" s="65">
        <v>13</v>
      </c>
      <c r="K14438" t="str">
        <f t="shared" si="528"/>
        <v>41VI1200SRPS</v>
      </c>
      <c r="L14438">
        <f t="shared" si="529"/>
        <v>13</v>
      </c>
    </row>
    <row r="14439" spans="1:12">
      <c r="A14439" s="65">
        <v>41</v>
      </c>
      <c r="B14439" t="s">
        <v>56</v>
      </c>
      <c r="C14439" s="65">
        <v>11</v>
      </c>
      <c r="D14439" t="s">
        <v>237</v>
      </c>
      <c r="E14439" s="65">
        <v>1</v>
      </c>
      <c r="F14439" t="s">
        <v>278</v>
      </c>
      <c r="G14439" t="s">
        <v>273</v>
      </c>
      <c r="H14439" t="s">
        <v>248</v>
      </c>
      <c r="I14439" t="s">
        <v>249</v>
      </c>
      <c r="J14439" s="65">
        <v>140</v>
      </c>
      <c r="K14439" t="str">
        <f t="shared" si="528"/>
        <v>41VI1200SRPR</v>
      </c>
      <c r="L14439">
        <f t="shared" si="529"/>
        <v>140</v>
      </c>
    </row>
    <row r="14440" spans="1:12">
      <c r="A14440" s="65">
        <v>41</v>
      </c>
      <c r="B14440" t="s">
        <v>56</v>
      </c>
      <c r="C14440" s="65">
        <v>11</v>
      </c>
      <c r="D14440" t="s">
        <v>237</v>
      </c>
      <c r="E14440" s="65">
        <v>1</v>
      </c>
      <c r="F14440" t="s">
        <v>278</v>
      </c>
      <c r="G14440" t="s">
        <v>273</v>
      </c>
      <c r="H14440" t="s">
        <v>250</v>
      </c>
      <c r="I14440" t="s">
        <v>251</v>
      </c>
      <c r="J14440" s="65">
        <v>153</v>
      </c>
      <c r="K14440" t="str">
        <f t="shared" si="528"/>
        <v>41VI1200SRPT</v>
      </c>
      <c r="L14440">
        <f t="shared" si="529"/>
        <v>153</v>
      </c>
    </row>
    <row r="14441" spans="1:12">
      <c r="A14441" s="65">
        <v>41</v>
      </c>
      <c r="B14441" t="s">
        <v>56</v>
      </c>
      <c r="C14441" s="65">
        <v>11</v>
      </c>
      <c r="D14441" t="s">
        <v>237</v>
      </c>
      <c r="E14441" s="65">
        <v>1</v>
      </c>
      <c r="F14441" t="s">
        <v>278</v>
      </c>
      <c r="G14441" t="s">
        <v>273</v>
      </c>
      <c r="H14441" t="s">
        <v>252</v>
      </c>
      <c r="I14441" t="s">
        <v>253</v>
      </c>
      <c r="J14441" s="65">
        <v>13</v>
      </c>
      <c r="K14441" t="str">
        <f t="shared" si="528"/>
        <v>41VI1200SRRS</v>
      </c>
      <c r="L14441">
        <f t="shared" si="529"/>
        <v>13</v>
      </c>
    </row>
    <row r="14442" spans="1:12">
      <c r="A14442" s="65">
        <v>41</v>
      </c>
      <c r="B14442" t="s">
        <v>56</v>
      </c>
      <c r="C14442" s="65">
        <v>11</v>
      </c>
      <c r="D14442" t="s">
        <v>237</v>
      </c>
      <c r="E14442" s="65">
        <v>1</v>
      </c>
      <c r="F14442" t="s">
        <v>278</v>
      </c>
      <c r="G14442" t="s">
        <v>273</v>
      </c>
      <c r="H14442" t="s">
        <v>254</v>
      </c>
      <c r="I14442" t="s">
        <v>255</v>
      </c>
      <c r="J14442" s="65">
        <v>140</v>
      </c>
      <c r="K14442" t="str">
        <f t="shared" si="528"/>
        <v>41VI1200SRRR</v>
      </c>
      <c r="L14442">
        <f t="shared" si="529"/>
        <v>140</v>
      </c>
    </row>
    <row r="14443" spans="1:12">
      <c r="A14443" s="65">
        <v>41</v>
      </c>
      <c r="B14443" t="s">
        <v>56</v>
      </c>
      <c r="C14443" s="65">
        <v>11</v>
      </c>
      <c r="D14443" t="s">
        <v>237</v>
      </c>
      <c r="E14443" s="65">
        <v>1</v>
      </c>
      <c r="F14443" t="s">
        <v>278</v>
      </c>
      <c r="G14443" t="s">
        <v>273</v>
      </c>
      <c r="H14443" t="s">
        <v>258</v>
      </c>
      <c r="I14443" t="s">
        <v>259</v>
      </c>
      <c r="J14443" s="65">
        <v>600</v>
      </c>
      <c r="K14443" t="str">
        <f t="shared" si="528"/>
        <v>41VI1200RSRS</v>
      </c>
      <c r="L14443">
        <f t="shared" si="529"/>
        <v>600</v>
      </c>
    </row>
    <row r="14444" spans="1:12">
      <c r="A14444" s="65">
        <v>41</v>
      </c>
      <c r="B14444" t="s">
        <v>56</v>
      </c>
      <c r="C14444" s="65">
        <v>11</v>
      </c>
      <c r="D14444" t="s">
        <v>237</v>
      </c>
      <c r="E14444" s="65">
        <v>1</v>
      </c>
      <c r="F14444" t="s">
        <v>278</v>
      </c>
      <c r="G14444" t="s">
        <v>273</v>
      </c>
      <c r="H14444" t="s">
        <v>264</v>
      </c>
      <c r="I14444" t="s">
        <v>265</v>
      </c>
      <c r="J14444" s="65">
        <v>18000</v>
      </c>
      <c r="K14444" t="str">
        <f t="shared" si="528"/>
        <v>41VI1200RSRR</v>
      </c>
      <c r="L14444">
        <f t="shared" si="529"/>
        <v>18000</v>
      </c>
    </row>
    <row r="14445" spans="1:12">
      <c r="A14445" s="65">
        <v>41</v>
      </c>
      <c r="B14445" t="s">
        <v>56</v>
      </c>
      <c r="C14445" s="65">
        <v>11</v>
      </c>
      <c r="D14445" t="s">
        <v>237</v>
      </c>
      <c r="E14445" s="65">
        <v>1</v>
      </c>
      <c r="F14445" t="s">
        <v>278</v>
      </c>
      <c r="G14445" t="s">
        <v>273</v>
      </c>
      <c r="H14445" t="s">
        <v>228</v>
      </c>
      <c r="I14445" t="s">
        <v>217</v>
      </c>
      <c r="J14445" s="65">
        <v>2528</v>
      </c>
      <c r="K14445" t="str">
        <f t="shared" si="528"/>
        <v>41VI1200PTBI</v>
      </c>
      <c r="L14445">
        <f t="shared" si="529"/>
        <v>2528</v>
      </c>
    </row>
    <row r="14446" spans="1:12">
      <c r="A14446" s="65">
        <v>41</v>
      </c>
      <c r="B14446" t="s">
        <v>56</v>
      </c>
      <c r="C14446" s="65">
        <v>11</v>
      </c>
      <c r="D14446" t="s">
        <v>237</v>
      </c>
      <c r="E14446" s="65">
        <v>1</v>
      </c>
      <c r="F14446" t="s">
        <v>278</v>
      </c>
      <c r="G14446" t="s">
        <v>273</v>
      </c>
      <c r="H14446" t="s">
        <v>229</v>
      </c>
      <c r="I14446" t="s">
        <v>230</v>
      </c>
      <c r="J14446" s="65">
        <v>0</v>
      </c>
      <c r="K14446" t="str">
        <f t="shared" si="528"/>
        <v>41VI1200PRNR</v>
      </c>
      <c r="L14446">
        <f t="shared" si="529"/>
        <v>0</v>
      </c>
    </row>
    <row r="14447" spans="1:12">
      <c r="A14447" s="65">
        <v>41</v>
      </c>
      <c r="B14447" t="s">
        <v>56</v>
      </c>
      <c r="C14447" s="65">
        <v>11</v>
      </c>
      <c r="D14447" t="s">
        <v>237</v>
      </c>
      <c r="E14447" s="65">
        <v>1</v>
      </c>
      <c r="F14447" t="s">
        <v>278</v>
      </c>
      <c r="G14447" t="s">
        <v>273</v>
      </c>
      <c r="H14447" t="s">
        <v>231</v>
      </c>
      <c r="I14447" t="s">
        <v>232</v>
      </c>
      <c r="J14447" s="65">
        <v>8</v>
      </c>
      <c r="K14447" t="str">
        <f t="shared" si="528"/>
        <v>41VI1200PRES</v>
      </c>
      <c r="L14447">
        <f t="shared" si="529"/>
        <v>8</v>
      </c>
    </row>
    <row r="14448" spans="1:12">
      <c r="A14448" s="65">
        <v>41</v>
      </c>
      <c r="B14448" t="s">
        <v>56</v>
      </c>
      <c r="C14448" s="65">
        <v>11</v>
      </c>
      <c r="D14448" t="s">
        <v>237</v>
      </c>
      <c r="E14448" s="65">
        <v>1</v>
      </c>
      <c r="F14448" t="s">
        <v>278</v>
      </c>
      <c r="G14448" t="s">
        <v>273</v>
      </c>
      <c r="H14448" t="s">
        <v>233</v>
      </c>
      <c r="I14448" t="s">
        <v>234</v>
      </c>
      <c r="J14448" s="65">
        <v>2520</v>
      </c>
      <c r="K14448" t="str">
        <f t="shared" si="528"/>
        <v>41VI1200PRER</v>
      </c>
      <c r="L14448">
        <f t="shared" si="529"/>
        <v>2520</v>
      </c>
    </row>
    <row r="14449" spans="1:12">
      <c r="A14449" s="65">
        <v>41</v>
      </c>
      <c r="B14449" t="s">
        <v>56</v>
      </c>
      <c r="C14449" s="65">
        <v>11</v>
      </c>
      <c r="D14449" t="s">
        <v>237</v>
      </c>
      <c r="E14449" s="65">
        <v>1</v>
      </c>
      <c r="F14449" t="s">
        <v>278</v>
      </c>
      <c r="G14449" t="s">
        <v>273</v>
      </c>
      <c r="H14449" t="s">
        <v>266</v>
      </c>
      <c r="I14449" t="s">
        <v>267</v>
      </c>
      <c r="J14449" s="65">
        <v>2528</v>
      </c>
      <c r="K14449" t="str">
        <f t="shared" si="528"/>
        <v>41VI1200PTRE</v>
      </c>
      <c r="L14449">
        <f t="shared" si="529"/>
        <v>2528</v>
      </c>
    </row>
    <row r="14450" spans="1:12">
      <c r="A14450" s="65">
        <v>41</v>
      </c>
      <c r="B14450" t="s">
        <v>56</v>
      </c>
      <c r="C14450" s="65">
        <v>11</v>
      </c>
      <c r="D14450" t="s">
        <v>237</v>
      </c>
      <c r="E14450" s="65">
        <v>1</v>
      </c>
      <c r="F14450" t="s">
        <v>278</v>
      </c>
      <c r="G14450" t="s">
        <v>273</v>
      </c>
      <c r="H14450" t="s">
        <v>268</v>
      </c>
      <c r="I14450" t="s">
        <v>269</v>
      </c>
      <c r="J14450" s="65">
        <v>2528</v>
      </c>
      <c r="K14450" t="str">
        <f t="shared" si="528"/>
        <v>41VI1200DRCF</v>
      </c>
      <c r="L14450">
        <f t="shared" si="529"/>
        <v>2528</v>
      </c>
    </row>
    <row r="14451" spans="1:12">
      <c r="A14451" s="65">
        <v>41</v>
      </c>
      <c r="B14451" t="s">
        <v>56</v>
      </c>
      <c r="C14451" s="65">
        <v>11</v>
      </c>
      <c r="D14451" t="s">
        <v>237</v>
      </c>
      <c r="E14451" s="65">
        <v>1</v>
      </c>
      <c r="F14451" t="s">
        <v>278</v>
      </c>
      <c r="G14451" t="s">
        <v>273</v>
      </c>
      <c r="H14451" t="s">
        <v>242</v>
      </c>
      <c r="I14451" t="s">
        <v>243</v>
      </c>
      <c r="J14451" s="65">
        <v>0</v>
      </c>
      <c r="K14451" t="str">
        <f t="shared" si="528"/>
        <v>41VI1200DRPP</v>
      </c>
      <c r="L14451">
        <f t="shared" si="529"/>
        <v>0</v>
      </c>
    </row>
    <row r="14452" spans="1:12">
      <c r="A14452" s="65">
        <v>41</v>
      </c>
      <c r="B14452" t="s">
        <v>56</v>
      </c>
      <c r="C14452" s="65">
        <v>11</v>
      </c>
      <c r="D14452" t="s">
        <v>237</v>
      </c>
      <c r="E14452" s="65">
        <v>1</v>
      </c>
      <c r="F14452" t="s">
        <v>278</v>
      </c>
      <c r="G14452" t="s">
        <v>273</v>
      </c>
      <c r="H14452" t="s">
        <v>260</v>
      </c>
      <c r="I14452" t="s">
        <v>261</v>
      </c>
      <c r="J14452" s="65">
        <v>0</v>
      </c>
      <c r="K14452" t="str">
        <f t="shared" si="528"/>
        <v>41VI1200DRVM</v>
      </c>
      <c r="L14452">
        <f t="shared" si="529"/>
        <v>0</v>
      </c>
    </row>
    <row r="14453" spans="1:12">
      <c r="A14453" s="65">
        <v>41</v>
      </c>
      <c r="B14453" t="s">
        <v>56</v>
      </c>
      <c r="C14453" s="65">
        <v>11</v>
      </c>
      <c r="D14453" t="s">
        <v>237</v>
      </c>
      <c r="E14453" s="65">
        <v>1</v>
      </c>
      <c r="F14453" t="s">
        <v>278</v>
      </c>
      <c r="G14453" t="s">
        <v>273</v>
      </c>
      <c r="H14453" t="s">
        <v>262</v>
      </c>
      <c r="I14453" t="s">
        <v>263</v>
      </c>
      <c r="J14453" s="65">
        <v>0</v>
      </c>
      <c r="K14453" t="str">
        <f t="shared" si="528"/>
        <v>41VI1200DREX</v>
      </c>
      <c r="L14453">
        <f t="shared" si="529"/>
        <v>0</v>
      </c>
    </row>
    <row r="14454" spans="1:12">
      <c r="A14454" s="65">
        <v>41</v>
      </c>
      <c r="B14454" t="s">
        <v>56</v>
      </c>
      <c r="C14454" s="65">
        <v>11</v>
      </c>
      <c r="D14454" t="s">
        <v>237</v>
      </c>
      <c r="E14454" s="65">
        <v>1</v>
      </c>
      <c r="F14454" t="s">
        <v>278</v>
      </c>
      <c r="G14454" t="s">
        <v>273</v>
      </c>
      <c r="H14454" t="s">
        <v>220</v>
      </c>
      <c r="I14454" t="s">
        <v>221</v>
      </c>
      <c r="J14454" s="65">
        <v>0</v>
      </c>
      <c r="K14454" t="str">
        <f t="shared" si="528"/>
        <v>41VI1200DRET</v>
      </c>
      <c r="L14454">
        <f t="shared" si="529"/>
        <v>0</v>
      </c>
    </row>
    <row r="14455" spans="1:12">
      <c r="A14455" s="65">
        <v>41</v>
      </c>
      <c r="B14455" t="s">
        <v>56</v>
      </c>
      <c r="C14455" s="65">
        <v>11</v>
      </c>
      <c r="D14455" t="s">
        <v>237</v>
      </c>
      <c r="E14455" s="65">
        <v>1</v>
      </c>
      <c r="F14455" t="s">
        <v>278</v>
      </c>
      <c r="G14455" t="s">
        <v>273</v>
      </c>
      <c r="H14455" t="s">
        <v>222</v>
      </c>
      <c r="I14455" t="s">
        <v>223</v>
      </c>
      <c r="J14455" s="65">
        <v>0</v>
      </c>
      <c r="K14455" t="str">
        <f t="shared" si="528"/>
        <v>41VI1200DPMA</v>
      </c>
      <c r="L14455">
        <f t="shared" si="529"/>
        <v>0</v>
      </c>
    </row>
    <row r="14456" spans="1:12">
      <c r="A14456" s="65">
        <v>41</v>
      </c>
      <c r="B14456" t="s">
        <v>56</v>
      </c>
      <c r="C14456" s="65">
        <v>11</v>
      </c>
      <c r="D14456" t="s">
        <v>237</v>
      </c>
      <c r="E14456" s="65">
        <v>1</v>
      </c>
      <c r="F14456" t="s">
        <v>278</v>
      </c>
      <c r="G14456" t="s">
        <v>273</v>
      </c>
      <c r="H14456" t="s">
        <v>211</v>
      </c>
      <c r="I14456" t="s">
        <v>212</v>
      </c>
      <c r="J14456" s="65">
        <v>13</v>
      </c>
      <c r="K14456" t="str">
        <f t="shared" si="528"/>
        <v>41VI1200APRS</v>
      </c>
      <c r="L14456">
        <f t="shared" si="529"/>
        <v>13</v>
      </c>
    </row>
    <row r="14457" spans="1:12">
      <c r="A14457" s="65">
        <v>41</v>
      </c>
      <c r="B14457" t="s">
        <v>56</v>
      </c>
      <c r="C14457" s="65">
        <v>11</v>
      </c>
      <c r="D14457" t="s">
        <v>237</v>
      </c>
      <c r="E14457" s="65">
        <v>1</v>
      </c>
      <c r="F14457" t="s">
        <v>278</v>
      </c>
      <c r="G14457" t="s">
        <v>273</v>
      </c>
      <c r="H14457" t="s">
        <v>213</v>
      </c>
      <c r="I14457" t="s">
        <v>214</v>
      </c>
      <c r="J14457" s="65">
        <v>140</v>
      </c>
      <c r="K14457" t="str">
        <f t="shared" si="528"/>
        <v>41VI1200APRR</v>
      </c>
      <c r="L14457">
        <f t="shared" si="529"/>
        <v>140</v>
      </c>
    </row>
    <row r="14458" spans="1:12">
      <c r="A14458" s="65">
        <v>41</v>
      </c>
      <c r="B14458" t="s">
        <v>56</v>
      </c>
      <c r="C14458" s="65">
        <v>11</v>
      </c>
      <c r="D14458" t="s">
        <v>237</v>
      </c>
      <c r="E14458" s="65">
        <v>1</v>
      </c>
      <c r="F14458" t="s">
        <v>278</v>
      </c>
      <c r="G14458" t="s">
        <v>273</v>
      </c>
      <c r="H14458" t="s">
        <v>215</v>
      </c>
      <c r="I14458" t="s">
        <v>216</v>
      </c>
      <c r="J14458" s="65">
        <v>153</v>
      </c>
      <c r="K14458" t="str">
        <f t="shared" si="528"/>
        <v>41VI1200APRT</v>
      </c>
      <c r="L14458">
        <f t="shared" si="529"/>
        <v>153</v>
      </c>
    </row>
    <row r="14459" spans="1:12">
      <c r="A14459" s="65">
        <v>41</v>
      </c>
      <c r="B14459" t="s">
        <v>56</v>
      </c>
      <c r="C14459" s="65">
        <v>11</v>
      </c>
      <c r="D14459" t="s">
        <v>237</v>
      </c>
      <c r="E14459" s="65">
        <v>1</v>
      </c>
      <c r="F14459" t="s">
        <v>278</v>
      </c>
      <c r="G14459" t="s">
        <v>273</v>
      </c>
      <c r="H14459" t="s">
        <v>224</v>
      </c>
      <c r="I14459" t="s">
        <v>225</v>
      </c>
      <c r="J14459" s="65">
        <v>61</v>
      </c>
      <c r="K14459" t="str">
        <f t="shared" si="528"/>
        <v>41VI1200ARRA</v>
      </c>
      <c r="L14459">
        <f t="shared" si="529"/>
        <v>61</v>
      </c>
    </row>
    <row r="14460" spans="1:12">
      <c r="A14460" s="65">
        <v>41</v>
      </c>
      <c r="B14460" t="s">
        <v>56</v>
      </c>
      <c r="C14460" s="65">
        <v>11</v>
      </c>
      <c r="D14460" t="s">
        <v>237</v>
      </c>
      <c r="E14460" s="65">
        <v>1</v>
      </c>
      <c r="F14460" t="s">
        <v>278</v>
      </c>
      <c r="G14460" t="s">
        <v>273</v>
      </c>
      <c r="H14460" t="s">
        <v>226</v>
      </c>
      <c r="I14460" t="s">
        <v>227</v>
      </c>
      <c r="J14460" s="65">
        <v>0</v>
      </c>
      <c r="K14460" t="str">
        <f t="shared" si="528"/>
        <v>41VI1200PLNA</v>
      </c>
      <c r="L14460">
        <f t="shared" si="529"/>
        <v>0</v>
      </c>
    </row>
    <row r="14461" spans="1:12">
      <c r="A14461" s="65">
        <v>41</v>
      </c>
      <c r="B14461" t="s">
        <v>56</v>
      </c>
      <c r="C14461" s="65">
        <v>11</v>
      </c>
      <c r="D14461" t="s">
        <v>237</v>
      </c>
      <c r="E14461" s="65">
        <v>1</v>
      </c>
      <c r="F14461" t="s">
        <v>278</v>
      </c>
      <c r="G14461" t="s">
        <v>273</v>
      </c>
      <c r="H14461" t="s">
        <v>240</v>
      </c>
      <c r="I14461" t="s">
        <v>241</v>
      </c>
      <c r="J14461" s="65">
        <v>13</v>
      </c>
      <c r="K14461" t="str">
        <f t="shared" si="528"/>
        <v>41VI1200SRTS</v>
      </c>
      <c r="L14461">
        <f t="shared" si="529"/>
        <v>13</v>
      </c>
    </row>
    <row r="14462" spans="1:12">
      <c r="A14462" s="65">
        <v>41</v>
      </c>
      <c r="B14462" t="s">
        <v>56</v>
      </c>
      <c r="C14462" s="65">
        <v>11</v>
      </c>
      <c r="D14462" t="s">
        <v>237</v>
      </c>
      <c r="E14462" s="65">
        <v>1</v>
      </c>
      <c r="F14462" t="s">
        <v>279</v>
      </c>
      <c r="G14462" t="s">
        <v>280</v>
      </c>
      <c r="H14462" t="s">
        <v>240</v>
      </c>
      <c r="I14462" t="s">
        <v>241</v>
      </c>
      <c r="J14462" s="65">
        <v>13</v>
      </c>
      <c r="K14462" t="str">
        <f t="shared" si="528"/>
        <v>41VI1201SRTS</v>
      </c>
      <c r="L14462">
        <f t="shared" si="529"/>
        <v>13</v>
      </c>
    </row>
    <row r="14463" spans="1:12">
      <c r="A14463" s="65">
        <v>41</v>
      </c>
      <c r="B14463" t="s">
        <v>56</v>
      </c>
      <c r="C14463" s="65">
        <v>11</v>
      </c>
      <c r="D14463" t="s">
        <v>237</v>
      </c>
      <c r="E14463" s="65">
        <v>1</v>
      </c>
      <c r="F14463" t="s">
        <v>279</v>
      </c>
      <c r="G14463" t="s">
        <v>280</v>
      </c>
      <c r="H14463" t="s">
        <v>270</v>
      </c>
      <c r="I14463" t="s">
        <v>271</v>
      </c>
      <c r="J14463" s="65">
        <v>140</v>
      </c>
      <c r="K14463" t="str">
        <f t="shared" si="528"/>
        <v>41VI1201SRTR</v>
      </c>
      <c r="L14463">
        <f t="shared" si="529"/>
        <v>140</v>
      </c>
    </row>
    <row r="14464" spans="1:12">
      <c r="A14464" s="65">
        <v>41</v>
      </c>
      <c r="B14464" t="s">
        <v>56</v>
      </c>
      <c r="C14464" s="65">
        <v>11</v>
      </c>
      <c r="D14464" t="s">
        <v>237</v>
      </c>
      <c r="E14464" s="65">
        <v>1</v>
      </c>
      <c r="F14464" t="s">
        <v>279</v>
      </c>
      <c r="G14464" t="s">
        <v>280</v>
      </c>
      <c r="H14464" t="s">
        <v>244</v>
      </c>
      <c r="I14464" t="s">
        <v>245</v>
      </c>
      <c r="J14464" s="65">
        <v>153</v>
      </c>
      <c r="K14464" t="str">
        <f t="shared" ref="K14464:K14527" si="530">CONCATENATE(TEXT(A14464,"00"),F14464,H14464)</f>
        <v>41VI1201SRTT</v>
      </c>
      <c r="L14464">
        <f t="shared" ref="L14464:L14527" si="531">J14464</f>
        <v>153</v>
      </c>
    </row>
    <row r="14465" spans="1:12">
      <c r="A14465" s="65">
        <v>41</v>
      </c>
      <c r="B14465" t="s">
        <v>56</v>
      </c>
      <c r="C14465" s="65">
        <v>11</v>
      </c>
      <c r="D14465" t="s">
        <v>237</v>
      </c>
      <c r="E14465" s="65">
        <v>1</v>
      </c>
      <c r="F14465" t="s">
        <v>279</v>
      </c>
      <c r="G14465" t="s">
        <v>280</v>
      </c>
      <c r="H14465" t="s">
        <v>246</v>
      </c>
      <c r="I14465" t="s">
        <v>247</v>
      </c>
      <c r="J14465" s="65">
        <v>13</v>
      </c>
      <c r="K14465" t="str">
        <f t="shared" si="530"/>
        <v>41VI1201SRPS</v>
      </c>
      <c r="L14465">
        <f t="shared" si="531"/>
        <v>13</v>
      </c>
    </row>
    <row r="14466" spans="1:12">
      <c r="A14466" s="65">
        <v>41</v>
      </c>
      <c r="B14466" t="s">
        <v>56</v>
      </c>
      <c r="C14466" s="65">
        <v>11</v>
      </c>
      <c r="D14466" t="s">
        <v>237</v>
      </c>
      <c r="E14466" s="65">
        <v>1</v>
      </c>
      <c r="F14466" t="s">
        <v>279</v>
      </c>
      <c r="G14466" t="s">
        <v>280</v>
      </c>
      <c r="H14466" t="s">
        <v>248</v>
      </c>
      <c r="I14466" t="s">
        <v>249</v>
      </c>
      <c r="J14466" s="65">
        <v>140</v>
      </c>
      <c r="K14466" t="str">
        <f t="shared" si="530"/>
        <v>41VI1201SRPR</v>
      </c>
      <c r="L14466">
        <f t="shared" si="531"/>
        <v>140</v>
      </c>
    </row>
    <row r="14467" spans="1:12">
      <c r="A14467" s="65">
        <v>41</v>
      </c>
      <c r="B14467" t="s">
        <v>56</v>
      </c>
      <c r="C14467" s="65">
        <v>11</v>
      </c>
      <c r="D14467" t="s">
        <v>237</v>
      </c>
      <c r="E14467" s="65">
        <v>1</v>
      </c>
      <c r="F14467" t="s">
        <v>279</v>
      </c>
      <c r="G14467" t="s">
        <v>280</v>
      </c>
      <c r="H14467" t="s">
        <v>250</v>
      </c>
      <c r="I14467" t="s">
        <v>251</v>
      </c>
      <c r="J14467" s="65">
        <v>153</v>
      </c>
      <c r="K14467" t="str">
        <f t="shared" si="530"/>
        <v>41VI1201SRPT</v>
      </c>
      <c r="L14467">
        <f t="shared" si="531"/>
        <v>153</v>
      </c>
    </row>
    <row r="14468" spans="1:12">
      <c r="A14468" s="65">
        <v>41</v>
      </c>
      <c r="B14468" t="s">
        <v>56</v>
      </c>
      <c r="C14468" s="65">
        <v>11</v>
      </c>
      <c r="D14468" t="s">
        <v>237</v>
      </c>
      <c r="E14468" s="65">
        <v>1</v>
      </c>
      <c r="F14468" t="s">
        <v>279</v>
      </c>
      <c r="G14468" t="s">
        <v>280</v>
      </c>
      <c r="H14468" t="s">
        <v>252</v>
      </c>
      <c r="I14468" t="s">
        <v>253</v>
      </c>
      <c r="J14468" s="65">
        <v>13</v>
      </c>
      <c r="K14468" t="str">
        <f t="shared" si="530"/>
        <v>41VI1201SRRS</v>
      </c>
      <c r="L14468">
        <f t="shared" si="531"/>
        <v>13</v>
      </c>
    </row>
    <row r="14469" spans="1:12">
      <c r="A14469" s="65">
        <v>41</v>
      </c>
      <c r="B14469" t="s">
        <v>56</v>
      </c>
      <c r="C14469" s="65">
        <v>11</v>
      </c>
      <c r="D14469" t="s">
        <v>237</v>
      </c>
      <c r="E14469" s="65">
        <v>1</v>
      </c>
      <c r="F14469" t="s">
        <v>279</v>
      </c>
      <c r="G14469" t="s">
        <v>280</v>
      </c>
      <c r="H14469" t="s">
        <v>254</v>
      </c>
      <c r="I14469" t="s">
        <v>255</v>
      </c>
      <c r="J14469" s="65">
        <v>140</v>
      </c>
      <c r="K14469" t="str">
        <f t="shared" si="530"/>
        <v>41VI1201SRRR</v>
      </c>
      <c r="L14469">
        <f t="shared" si="531"/>
        <v>140</v>
      </c>
    </row>
    <row r="14470" spans="1:12">
      <c r="A14470" s="65">
        <v>41</v>
      </c>
      <c r="B14470" t="s">
        <v>56</v>
      </c>
      <c r="C14470" s="65">
        <v>11</v>
      </c>
      <c r="D14470" t="s">
        <v>237</v>
      </c>
      <c r="E14470" s="65">
        <v>1</v>
      </c>
      <c r="F14470" t="s">
        <v>279</v>
      </c>
      <c r="G14470" t="s">
        <v>280</v>
      </c>
      <c r="H14470" t="s">
        <v>256</v>
      </c>
      <c r="I14470" t="s">
        <v>257</v>
      </c>
      <c r="J14470" s="65">
        <v>153</v>
      </c>
      <c r="K14470" t="str">
        <f t="shared" si="530"/>
        <v>41VI1201SRRT</v>
      </c>
      <c r="L14470">
        <f t="shared" si="531"/>
        <v>153</v>
      </c>
    </row>
    <row r="14471" spans="1:12">
      <c r="A14471" s="65">
        <v>41</v>
      </c>
      <c r="B14471" t="s">
        <v>56</v>
      </c>
      <c r="C14471" s="65">
        <v>11</v>
      </c>
      <c r="D14471" t="s">
        <v>237</v>
      </c>
      <c r="E14471" s="65">
        <v>1</v>
      </c>
      <c r="F14471" t="s">
        <v>279</v>
      </c>
      <c r="G14471" t="s">
        <v>280</v>
      </c>
      <c r="H14471" t="s">
        <v>258</v>
      </c>
      <c r="I14471" t="s">
        <v>259</v>
      </c>
      <c r="J14471" s="65">
        <v>600</v>
      </c>
      <c r="K14471" t="str">
        <f t="shared" si="530"/>
        <v>41VI1201RSRS</v>
      </c>
      <c r="L14471">
        <f t="shared" si="531"/>
        <v>600</v>
      </c>
    </row>
    <row r="14472" spans="1:12">
      <c r="A14472" s="65">
        <v>41</v>
      </c>
      <c r="B14472" t="s">
        <v>56</v>
      </c>
      <c r="C14472" s="65">
        <v>11</v>
      </c>
      <c r="D14472" t="s">
        <v>237</v>
      </c>
      <c r="E14472" s="65">
        <v>1</v>
      </c>
      <c r="F14472" t="s">
        <v>279</v>
      </c>
      <c r="G14472" t="s">
        <v>280</v>
      </c>
      <c r="H14472" t="s">
        <v>264</v>
      </c>
      <c r="I14472" t="s">
        <v>265</v>
      </c>
      <c r="J14472" s="65">
        <v>18000</v>
      </c>
      <c r="K14472" t="str">
        <f t="shared" si="530"/>
        <v>41VI1201RSRR</v>
      </c>
      <c r="L14472">
        <f t="shared" si="531"/>
        <v>18000</v>
      </c>
    </row>
    <row r="14473" spans="1:12">
      <c r="A14473" s="65">
        <v>41</v>
      </c>
      <c r="B14473" t="s">
        <v>56</v>
      </c>
      <c r="C14473" s="65">
        <v>11</v>
      </c>
      <c r="D14473" t="s">
        <v>237</v>
      </c>
      <c r="E14473" s="65">
        <v>1</v>
      </c>
      <c r="F14473" t="s">
        <v>279</v>
      </c>
      <c r="G14473" t="s">
        <v>280</v>
      </c>
      <c r="H14473" t="s">
        <v>228</v>
      </c>
      <c r="I14473" t="s">
        <v>217</v>
      </c>
      <c r="J14473" s="65">
        <v>2528</v>
      </c>
      <c r="K14473" t="str">
        <f t="shared" si="530"/>
        <v>41VI1201PTBI</v>
      </c>
      <c r="L14473">
        <f t="shared" si="531"/>
        <v>2528</v>
      </c>
    </row>
    <row r="14474" spans="1:12">
      <c r="A14474" s="65">
        <v>41</v>
      </c>
      <c r="B14474" t="s">
        <v>56</v>
      </c>
      <c r="C14474" s="65">
        <v>11</v>
      </c>
      <c r="D14474" t="s">
        <v>237</v>
      </c>
      <c r="E14474" s="65">
        <v>1</v>
      </c>
      <c r="F14474" t="s">
        <v>279</v>
      </c>
      <c r="G14474" t="s">
        <v>280</v>
      </c>
      <c r="H14474" t="s">
        <v>229</v>
      </c>
      <c r="I14474" t="s">
        <v>230</v>
      </c>
      <c r="J14474" s="65">
        <v>0</v>
      </c>
      <c r="K14474" t="str">
        <f t="shared" si="530"/>
        <v>41VI1201PRNR</v>
      </c>
      <c r="L14474">
        <f t="shared" si="531"/>
        <v>0</v>
      </c>
    </row>
    <row r="14475" spans="1:12">
      <c r="A14475" s="65">
        <v>41</v>
      </c>
      <c r="B14475" t="s">
        <v>56</v>
      </c>
      <c r="C14475" s="65">
        <v>11</v>
      </c>
      <c r="D14475" t="s">
        <v>237</v>
      </c>
      <c r="E14475" s="65">
        <v>1</v>
      </c>
      <c r="F14475" t="s">
        <v>279</v>
      </c>
      <c r="G14475" t="s">
        <v>280</v>
      </c>
      <c r="H14475" t="s">
        <v>231</v>
      </c>
      <c r="I14475" t="s">
        <v>232</v>
      </c>
      <c r="J14475" s="65">
        <v>8</v>
      </c>
      <c r="K14475" t="str">
        <f t="shared" si="530"/>
        <v>41VI1201PRES</v>
      </c>
      <c r="L14475">
        <f t="shared" si="531"/>
        <v>8</v>
      </c>
    </row>
    <row r="14476" spans="1:12">
      <c r="A14476" s="65">
        <v>41</v>
      </c>
      <c r="B14476" t="s">
        <v>56</v>
      </c>
      <c r="C14476" s="65">
        <v>11</v>
      </c>
      <c r="D14476" t="s">
        <v>237</v>
      </c>
      <c r="E14476" s="65">
        <v>1</v>
      </c>
      <c r="F14476" t="s">
        <v>279</v>
      </c>
      <c r="G14476" t="s">
        <v>280</v>
      </c>
      <c r="H14476" t="s">
        <v>233</v>
      </c>
      <c r="I14476" t="s">
        <v>234</v>
      </c>
      <c r="J14476" s="65">
        <v>2520</v>
      </c>
      <c r="K14476" t="str">
        <f t="shared" si="530"/>
        <v>41VI1201PRER</v>
      </c>
      <c r="L14476">
        <f t="shared" si="531"/>
        <v>2520</v>
      </c>
    </row>
    <row r="14477" spans="1:12">
      <c r="A14477" s="65">
        <v>41</v>
      </c>
      <c r="B14477" t="s">
        <v>56</v>
      </c>
      <c r="C14477" s="65">
        <v>11</v>
      </c>
      <c r="D14477" t="s">
        <v>237</v>
      </c>
      <c r="E14477" s="65">
        <v>1</v>
      </c>
      <c r="F14477" t="s">
        <v>279</v>
      </c>
      <c r="G14477" t="s">
        <v>280</v>
      </c>
      <c r="H14477" t="s">
        <v>266</v>
      </c>
      <c r="I14477" t="s">
        <v>267</v>
      </c>
      <c r="J14477" s="65">
        <v>2528</v>
      </c>
      <c r="K14477" t="str">
        <f t="shared" si="530"/>
        <v>41VI1201PTRE</v>
      </c>
      <c r="L14477">
        <f t="shared" si="531"/>
        <v>2528</v>
      </c>
    </row>
    <row r="14478" spans="1:12">
      <c r="A14478" s="65">
        <v>41</v>
      </c>
      <c r="B14478" t="s">
        <v>56</v>
      </c>
      <c r="C14478" s="65">
        <v>11</v>
      </c>
      <c r="D14478" t="s">
        <v>237</v>
      </c>
      <c r="E14478" s="65">
        <v>1</v>
      </c>
      <c r="F14478" t="s">
        <v>279</v>
      </c>
      <c r="G14478" t="s">
        <v>280</v>
      </c>
      <c r="H14478" t="s">
        <v>268</v>
      </c>
      <c r="I14478" t="s">
        <v>269</v>
      </c>
      <c r="J14478" s="65">
        <v>2528</v>
      </c>
      <c r="K14478" t="str">
        <f t="shared" si="530"/>
        <v>41VI1201DRCF</v>
      </c>
      <c r="L14478">
        <f t="shared" si="531"/>
        <v>2528</v>
      </c>
    </row>
    <row r="14479" spans="1:12">
      <c r="A14479" s="65">
        <v>41</v>
      </c>
      <c r="B14479" t="s">
        <v>56</v>
      </c>
      <c r="C14479" s="65">
        <v>11</v>
      </c>
      <c r="D14479" t="s">
        <v>237</v>
      </c>
      <c r="E14479" s="65">
        <v>1</v>
      </c>
      <c r="F14479" t="s">
        <v>279</v>
      </c>
      <c r="G14479" t="s">
        <v>280</v>
      </c>
      <c r="H14479" t="s">
        <v>242</v>
      </c>
      <c r="I14479" t="s">
        <v>243</v>
      </c>
      <c r="J14479" s="65">
        <v>0</v>
      </c>
      <c r="K14479" t="str">
        <f t="shared" si="530"/>
        <v>41VI1201DRPP</v>
      </c>
      <c r="L14479">
        <f t="shared" si="531"/>
        <v>0</v>
      </c>
    </row>
    <row r="14480" spans="1:12">
      <c r="A14480" s="65">
        <v>41</v>
      </c>
      <c r="B14480" t="s">
        <v>56</v>
      </c>
      <c r="C14480" s="65">
        <v>11</v>
      </c>
      <c r="D14480" t="s">
        <v>237</v>
      </c>
      <c r="E14480" s="65">
        <v>1</v>
      </c>
      <c r="F14480" t="s">
        <v>279</v>
      </c>
      <c r="G14480" t="s">
        <v>280</v>
      </c>
      <c r="H14480" t="s">
        <v>260</v>
      </c>
      <c r="I14480" t="s">
        <v>261</v>
      </c>
      <c r="J14480" s="65">
        <v>0</v>
      </c>
      <c r="K14480" t="str">
        <f t="shared" si="530"/>
        <v>41VI1201DRVM</v>
      </c>
      <c r="L14480">
        <f t="shared" si="531"/>
        <v>0</v>
      </c>
    </row>
    <row r="14481" spans="1:12">
      <c r="A14481" s="65">
        <v>41</v>
      </c>
      <c r="B14481" t="s">
        <v>56</v>
      </c>
      <c r="C14481" s="65">
        <v>11</v>
      </c>
      <c r="D14481" t="s">
        <v>237</v>
      </c>
      <c r="E14481" s="65">
        <v>1</v>
      </c>
      <c r="F14481" t="s">
        <v>279</v>
      </c>
      <c r="G14481" t="s">
        <v>280</v>
      </c>
      <c r="H14481" t="s">
        <v>262</v>
      </c>
      <c r="I14481" t="s">
        <v>263</v>
      </c>
      <c r="J14481" s="65">
        <v>0</v>
      </c>
      <c r="K14481" t="str">
        <f t="shared" si="530"/>
        <v>41VI1201DREX</v>
      </c>
      <c r="L14481">
        <f t="shared" si="531"/>
        <v>0</v>
      </c>
    </row>
    <row r="14482" spans="1:12">
      <c r="A14482" s="65">
        <v>41</v>
      </c>
      <c r="B14482" t="s">
        <v>56</v>
      </c>
      <c r="C14482" s="65">
        <v>11</v>
      </c>
      <c r="D14482" t="s">
        <v>237</v>
      </c>
      <c r="E14482" s="65">
        <v>1</v>
      </c>
      <c r="F14482" t="s">
        <v>279</v>
      </c>
      <c r="G14482" t="s">
        <v>280</v>
      </c>
      <c r="H14482" t="s">
        <v>220</v>
      </c>
      <c r="I14482" t="s">
        <v>221</v>
      </c>
      <c r="J14482" s="65">
        <v>0</v>
      </c>
      <c r="K14482" t="str">
        <f t="shared" si="530"/>
        <v>41VI1201DRET</v>
      </c>
      <c r="L14482">
        <f t="shared" si="531"/>
        <v>0</v>
      </c>
    </row>
    <row r="14483" spans="1:12">
      <c r="A14483" s="65">
        <v>41</v>
      </c>
      <c r="B14483" t="s">
        <v>56</v>
      </c>
      <c r="C14483" s="65">
        <v>11</v>
      </c>
      <c r="D14483" t="s">
        <v>237</v>
      </c>
      <c r="E14483" s="65">
        <v>1</v>
      </c>
      <c r="F14483" t="s">
        <v>279</v>
      </c>
      <c r="G14483" t="s">
        <v>280</v>
      </c>
      <c r="H14483" t="s">
        <v>222</v>
      </c>
      <c r="I14483" t="s">
        <v>223</v>
      </c>
      <c r="J14483" s="65">
        <v>0</v>
      </c>
      <c r="K14483" t="str">
        <f t="shared" si="530"/>
        <v>41VI1201DPMA</v>
      </c>
      <c r="L14483">
        <f t="shared" si="531"/>
        <v>0</v>
      </c>
    </row>
    <row r="14484" spans="1:12">
      <c r="A14484" s="65">
        <v>41</v>
      </c>
      <c r="B14484" t="s">
        <v>56</v>
      </c>
      <c r="C14484" s="65">
        <v>11</v>
      </c>
      <c r="D14484" t="s">
        <v>237</v>
      </c>
      <c r="E14484" s="65">
        <v>1</v>
      </c>
      <c r="F14484" t="s">
        <v>279</v>
      </c>
      <c r="G14484" t="s">
        <v>280</v>
      </c>
      <c r="H14484" t="s">
        <v>211</v>
      </c>
      <c r="I14484" t="s">
        <v>212</v>
      </c>
      <c r="J14484" s="65">
        <v>13</v>
      </c>
      <c r="K14484" t="str">
        <f t="shared" si="530"/>
        <v>41VI1201APRS</v>
      </c>
      <c r="L14484">
        <f t="shared" si="531"/>
        <v>13</v>
      </c>
    </row>
    <row r="14485" spans="1:12">
      <c r="A14485" s="65">
        <v>41</v>
      </c>
      <c r="B14485" t="s">
        <v>56</v>
      </c>
      <c r="C14485" s="65">
        <v>11</v>
      </c>
      <c r="D14485" t="s">
        <v>237</v>
      </c>
      <c r="E14485" s="65">
        <v>1</v>
      </c>
      <c r="F14485" t="s">
        <v>279</v>
      </c>
      <c r="G14485" t="s">
        <v>280</v>
      </c>
      <c r="H14485" t="s">
        <v>213</v>
      </c>
      <c r="I14485" t="s">
        <v>214</v>
      </c>
      <c r="J14485" s="65">
        <v>140</v>
      </c>
      <c r="K14485" t="str">
        <f t="shared" si="530"/>
        <v>41VI1201APRR</v>
      </c>
      <c r="L14485">
        <f t="shared" si="531"/>
        <v>140</v>
      </c>
    </row>
    <row r="14486" spans="1:12">
      <c r="A14486" s="65">
        <v>41</v>
      </c>
      <c r="B14486" t="s">
        <v>56</v>
      </c>
      <c r="C14486" s="65">
        <v>11</v>
      </c>
      <c r="D14486" t="s">
        <v>237</v>
      </c>
      <c r="E14486" s="65">
        <v>1</v>
      </c>
      <c r="F14486" t="s">
        <v>279</v>
      </c>
      <c r="G14486" t="s">
        <v>280</v>
      </c>
      <c r="H14486" t="s">
        <v>215</v>
      </c>
      <c r="I14486" t="s">
        <v>216</v>
      </c>
      <c r="J14486" s="65">
        <v>153</v>
      </c>
      <c r="K14486" t="str">
        <f t="shared" si="530"/>
        <v>41VI1201APRT</v>
      </c>
      <c r="L14486">
        <f t="shared" si="531"/>
        <v>153</v>
      </c>
    </row>
    <row r="14487" spans="1:12">
      <c r="A14487" s="65">
        <v>41</v>
      </c>
      <c r="B14487" t="s">
        <v>56</v>
      </c>
      <c r="C14487" s="65">
        <v>11</v>
      </c>
      <c r="D14487" t="s">
        <v>237</v>
      </c>
      <c r="E14487" s="65">
        <v>1</v>
      </c>
      <c r="F14487" t="s">
        <v>279</v>
      </c>
      <c r="G14487" t="s">
        <v>280</v>
      </c>
      <c r="H14487" t="s">
        <v>224</v>
      </c>
      <c r="I14487" t="s">
        <v>225</v>
      </c>
      <c r="J14487" s="65">
        <v>61</v>
      </c>
      <c r="K14487" t="str">
        <f t="shared" si="530"/>
        <v>41VI1201ARRA</v>
      </c>
      <c r="L14487">
        <f t="shared" si="531"/>
        <v>61</v>
      </c>
    </row>
    <row r="14488" spans="1:12">
      <c r="A14488" s="65">
        <v>41</v>
      </c>
      <c r="B14488" t="s">
        <v>56</v>
      </c>
      <c r="C14488" s="65">
        <v>11</v>
      </c>
      <c r="D14488" t="s">
        <v>237</v>
      </c>
      <c r="E14488" s="65">
        <v>1</v>
      </c>
      <c r="F14488" t="s">
        <v>279</v>
      </c>
      <c r="G14488" t="s">
        <v>280</v>
      </c>
      <c r="H14488" t="s">
        <v>226</v>
      </c>
      <c r="I14488" t="s">
        <v>227</v>
      </c>
      <c r="J14488" s="65">
        <v>0</v>
      </c>
      <c r="K14488" t="str">
        <f t="shared" si="530"/>
        <v>41VI1201PLNA</v>
      </c>
      <c r="L14488">
        <f t="shared" si="531"/>
        <v>0</v>
      </c>
    </row>
    <row r="14489" spans="1:12">
      <c r="A14489" s="65">
        <v>41</v>
      </c>
      <c r="B14489" t="s">
        <v>56</v>
      </c>
      <c r="C14489" s="65">
        <v>11</v>
      </c>
      <c r="D14489" t="s">
        <v>237</v>
      </c>
      <c r="E14489" s="65">
        <v>1</v>
      </c>
      <c r="F14489" t="s">
        <v>279</v>
      </c>
      <c r="G14489" t="s">
        <v>280</v>
      </c>
      <c r="H14489" t="s">
        <v>235</v>
      </c>
      <c r="I14489" t="s">
        <v>236</v>
      </c>
      <c r="J14489" s="65">
        <v>0</v>
      </c>
      <c r="K14489" t="str">
        <f t="shared" si="530"/>
        <v>41VI1201SABA</v>
      </c>
      <c r="L14489">
        <f t="shared" si="531"/>
        <v>0</v>
      </c>
    </row>
    <row r="14490" spans="1:12">
      <c r="A14490" s="65">
        <v>41</v>
      </c>
      <c r="B14490" t="s">
        <v>56</v>
      </c>
      <c r="C14490" s="65">
        <v>11</v>
      </c>
      <c r="D14490" t="s">
        <v>237</v>
      </c>
      <c r="E14490" s="65">
        <v>1</v>
      </c>
      <c r="F14490" t="s">
        <v>281</v>
      </c>
      <c r="G14490" t="s">
        <v>282</v>
      </c>
      <c r="H14490" t="s">
        <v>250</v>
      </c>
      <c r="I14490" t="s">
        <v>251</v>
      </c>
      <c r="J14490" s="65">
        <v>0</v>
      </c>
      <c r="K14490" t="str">
        <f t="shared" si="530"/>
        <v>41VI1202SRPT</v>
      </c>
      <c r="L14490">
        <f t="shared" si="531"/>
        <v>0</v>
      </c>
    </row>
    <row r="14491" spans="1:12">
      <c r="A14491" s="65">
        <v>41</v>
      </c>
      <c r="B14491" t="s">
        <v>56</v>
      </c>
      <c r="C14491" s="65">
        <v>11</v>
      </c>
      <c r="D14491" t="s">
        <v>237</v>
      </c>
      <c r="E14491" s="65">
        <v>1</v>
      </c>
      <c r="F14491" t="s">
        <v>281</v>
      </c>
      <c r="G14491" t="s">
        <v>282</v>
      </c>
      <c r="H14491" t="s">
        <v>254</v>
      </c>
      <c r="I14491" t="s">
        <v>255</v>
      </c>
      <c r="J14491" s="65">
        <v>0</v>
      </c>
      <c r="K14491" t="str">
        <f t="shared" si="530"/>
        <v>41VI1202SRRR</v>
      </c>
      <c r="L14491">
        <f t="shared" si="531"/>
        <v>0</v>
      </c>
    </row>
    <row r="14492" spans="1:12">
      <c r="A14492" s="65">
        <v>41</v>
      </c>
      <c r="B14492" t="s">
        <v>56</v>
      </c>
      <c r="C14492" s="65">
        <v>11</v>
      </c>
      <c r="D14492" t="s">
        <v>237</v>
      </c>
      <c r="E14492" s="65">
        <v>1</v>
      </c>
      <c r="F14492" t="s">
        <v>281</v>
      </c>
      <c r="G14492" t="s">
        <v>282</v>
      </c>
      <c r="H14492" t="s">
        <v>235</v>
      </c>
      <c r="I14492" t="s">
        <v>236</v>
      </c>
      <c r="J14492" s="65">
        <v>0</v>
      </c>
      <c r="K14492" t="str">
        <f t="shared" si="530"/>
        <v>41VI1202SABA</v>
      </c>
      <c r="L14492">
        <f t="shared" si="531"/>
        <v>0</v>
      </c>
    </row>
    <row r="14493" spans="1:12">
      <c r="A14493" s="65">
        <v>41</v>
      </c>
      <c r="B14493" t="s">
        <v>56</v>
      </c>
      <c r="C14493" s="65">
        <v>11</v>
      </c>
      <c r="D14493" t="s">
        <v>237</v>
      </c>
      <c r="E14493" s="65">
        <v>1</v>
      </c>
      <c r="F14493" t="s">
        <v>281</v>
      </c>
      <c r="G14493" t="s">
        <v>282</v>
      </c>
      <c r="H14493" t="s">
        <v>226</v>
      </c>
      <c r="I14493" t="s">
        <v>227</v>
      </c>
      <c r="J14493" s="65">
        <v>0</v>
      </c>
      <c r="K14493" t="str">
        <f t="shared" si="530"/>
        <v>41VI1202PLNA</v>
      </c>
      <c r="L14493">
        <f t="shared" si="531"/>
        <v>0</v>
      </c>
    </row>
    <row r="14494" spans="1:12">
      <c r="A14494" s="65">
        <v>41</v>
      </c>
      <c r="B14494" t="s">
        <v>56</v>
      </c>
      <c r="C14494" s="65">
        <v>11</v>
      </c>
      <c r="D14494" t="s">
        <v>237</v>
      </c>
      <c r="E14494" s="65">
        <v>1</v>
      </c>
      <c r="F14494" t="s">
        <v>281</v>
      </c>
      <c r="G14494" t="s">
        <v>282</v>
      </c>
      <c r="H14494" t="s">
        <v>248</v>
      </c>
      <c r="I14494" t="s">
        <v>249</v>
      </c>
      <c r="J14494" s="65">
        <v>0</v>
      </c>
      <c r="K14494" t="str">
        <f t="shared" si="530"/>
        <v>41VI1202SRPR</v>
      </c>
      <c r="L14494">
        <f t="shared" si="531"/>
        <v>0</v>
      </c>
    </row>
    <row r="14495" spans="1:12">
      <c r="A14495" s="65">
        <v>41</v>
      </c>
      <c r="B14495" t="s">
        <v>56</v>
      </c>
      <c r="C14495" s="65">
        <v>11</v>
      </c>
      <c r="D14495" t="s">
        <v>237</v>
      </c>
      <c r="E14495" s="65">
        <v>1</v>
      </c>
      <c r="F14495" t="s">
        <v>281</v>
      </c>
      <c r="G14495" t="s">
        <v>282</v>
      </c>
      <c r="H14495" t="s">
        <v>246</v>
      </c>
      <c r="I14495" t="s">
        <v>247</v>
      </c>
      <c r="J14495" s="65">
        <v>0</v>
      </c>
      <c r="K14495" t="str">
        <f t="shared" si="530"/>
        <v>41VI1202SRPS</v>
      </c>
      <c r="L14495">
        <f t="shared" si="531"/>
        <v>0</v>
      </c>
    </row>
    <row r="14496" spans="1:12">
      <c r="A14496" s="65">
        <v>41</v>
      </c>
      <c r="B14496" t="s">
        <v>56</v>
      </c>
      <c r="C14496" s="65">
        <v>11</v>
      </c>
      <c r="D14496" t="s">
        <v>237</v>
      </c>
      <c r="E14496" s="65">
        <v>1</v>
      </c>
      <c r="F14496" t="s">
        <v>281</v>
      </c>
      <c r="G14496" t="s">
        <v>282</v>
      </c>
      <c r="H14496" t="s">
        <v>244</v>
      </c>
      <c r="I14496" t="s">
        <v>245</v>
      </c>
      <c r="J14496" s="65">
        <v>0</v>
      </c>
      <c r="K14496" t="str">
        <f t="shared" si="530"/>
        <v>41VI1202SRTT</v>
      </c>
      <c r="L14496">
        <f t="shared" si="531"/>
        <v>0</v>
      </c>
    </row>
    <row r="14497" spans="1:12">
      <c r="A14497" s="65">
        <v>41</v>
      </c>
      <c r="B14497" t="s">
        <v>56</v>
      </c>
      <c r="C14497" s="65">
        <v>11</v>
      </c>
      <c r="D14497" t="s">
        <v>237</v>
      </c>
      <c r="E14497" s="65">
        <v>1</v>
      </c>
      <c r="F14497" t="s">
        <v>281</v>
      </c>
      <c r="G14497" t="s">
        <v>282</v>
      </c>
      <c r="H14497" t="s">
        <v>270</v>
      </c>
      <c r="I14497" t="s">
        <v>271</v>
      </c>
      <c r="J14497" s="65">
        <v>0</v>
      </c>
      <c r="K14497" t="str">
        <f t="shared" si="530"/>
        <v>41VI1202SRTR</v>
      </c>
      <c r="L14497">
        <f t="shared" si="531"/>
        <v>0</v>
      </c>
    </row>
    <row r="14498" spans="1:12">
      <c r="A14498" s="65">
        <v>41</v>
      </c>
      <c r="B14498" t="s">
        <v>56</v>
      </c>
      <c r="C14498" s="65">
        <v>11</v>
      </c>
      <c r="D14498" t="s">
        <v>237</v>
      </c>
      <c r="E14498" s="65">
        <v>1</v>
      </c>
      <c r="F14498" t="s">
        <v>281</v>
      </c>
      <c r="G14498" t="s">
        <v>282</v>
      </c>
      <c r="H14498" t="s">
        <v>240</v>
      </c>
      <c r="I14498" t="s">
        <v>241</v>
      </c>
      <c r="J14498" s="65">
        <v>0</v>
      </c>
      <c r="K14498" t="str">
        <f t="shared" si="530"/>
        <v>41VI1202SRTS</v>
      </c>
      <c r="L14498">
        <f t="shared" si="531"/>
        <v>0</v>
      </c>
    </row>
    <row r="14499" spans="1:12">
      <c r="A14499" s="65">
        <v>41</v>
      </c>
      <c r="B14499" t="s">
        <v>56</v>
      </c>
      <c r="C14499" s="65">
        <v>11</v>
      </c>
      <c r="D14499" t="s">
        <v>237</v>
      </c>
      <c r="E14499" s="65">
        <v>1</v>
      </c>
      <c r="F14499" t="s">
        <v>281</v>
      </c>
      <c r="G14499" t="s">
        <v>282</v>
      </c>
      <c r="H14499" t="s">
        <v>224</v>
      </c>
      <c r="I14499" t="s">
        <v>225</v>
      </c>
      <c r="J14499" s="65">
        <v>0</v>
      </c>
      <c r="K14499" t="str">
        <f t="shared" si="530"/>
        <v>41VI1202ARRA</v>
      </c>
      <c r="L14499">
        <f t="shared" si="531"/>
        <v>0</v>
      </c>
    </row>
    <row r="14500" spans="1:12">
      <c r="A14500" s="65">
        <v>41</v>
      </c>
      <c r="B14500" t="s">
        <v>56</v>
      </c>
      <c r="C14500" s="65">
        <v>11</v>
      </c>
      <c r="D14500" t="s">
        <v>237</v>
      </c>
      <c r="E14500" s="65">
        <v>1</v>
      </c>
      <c r="F14500" t="s">
        <v>281</v>
      </c>
      <c r="G14500" t="s">
        <v>282</v>
      </c>
      <c r="H14500" t="s">
        <v>215</v>
      </c>
      <c r="I14500" t="s">
        <v>216</v>
      </c>
      <c r="J14500" s="65">
        <v>0</v>
      </c>
      <c r="K14500" t="str">
        <f t="shared" si="530"/>
        <v>41VI1202APRT</v>
      </c>
      <c r="L14500">
        <f t="shared" si="531"/>
        <v>0</v>
      </c>
    </row>
    <row r="14501" spans="1:12">
      <c r="A14501" s="65">
        <v>41</v>
      </c>
      <c r="B14501" t="s">
        <v>56</v>
      </c>
      <c r="C14501" s="65">
        <v>11</v>
      </c>
      <c r="D14501" t="s">
        <v>237</v>
      </c>
      <c r="E14501" s="65">
        <v>1</v>
      </c>
      <c r="F14501" t="s">
        <v>281</v>
      </c>
      <c r="G14501" t="s">
        <v>282</v>
      </c>
      <c r="H14501" t="s">
        <v>213</v>
      </c>
      <c r="I14501" t="s">
        <v>214</v>
      </c>
      <c r="J14501" s="65">
        <v>0</v>
      </c>
      <c r="K14501" t="str">
        <f t="shared" si="530"/>
        <v>41VI1202APRR</v>
      </c>
      <c r="L14501">
        <f t="shared" si="531"/>
        <v>0</v>
      </c>
    </row>
    <row r="14502" spans="1:12">
      <c r="A14502" s="65">
        <v>41</v>
      </c>
      <c r="B14502" t="s">
        <v>56</v>
      </c>
      <c r="C14502" s="65">
        <v>11</v>
      </c>
      <c r="D14502" t="s">
        <v>237</v>
      </c>
      <c r="E14502" s="65">
        <v>1</v>
      </c>
      <c r="F14502" t="s">
        <v>281</v>
      </c>
      <c r="G14502" t="s">
        <v>282</v>
      </c>
      <c r="H14502" t="s">
        <v>222</v>
      </c>
      <c r="I14502" t="s">
        <v>223</v>
      </c>
      <c r="J14502" s="65">
        <v>0</v>
      </c>
      <c r="K14502" t="str">
        <f t="shared" si="530"/>
        <v>41VI1202DPMA</v>
      </c>
      <c r="L14502">
        <f t="shared" si="531"/>
        <v>0</v>
      </c>
    </row>
    <row r="14503" spans="1:12">
      <c r="A14503" s="65">
        <v>41</v>
      </c>
      <c r="B14503" t="s">
        <v>56</v>
      </c>
      <c r="C14503" s="65">
        <v>11</v>
      </c>
      <c r="D14503" t="s">
        <v>237</v>
      </c>
      <c r="E14503" s="65">
        <v>1</v>
      </c>
      <c r="F14503" t="s">
        <v>281</v>
      </c>
      <c r="G14503" t="s">
        <v>282</v>
      </c>
      <c r="H14503" t="s">
        <v>220</v>
      </c>
      <c r="I14503" t="s">
        <v>221</v>
      </c>
      <c r="J14503" s="65">
        <v>0</v>
      </c>
      <c r="K14503" t="str">
        <f t="shared" si="530"/>
        <v>41VI1202DRET</v>
      </c>
      <c r="L14503">
        <f t="shared" si="531"/>
        <v>0</v>
      </c>
    </row>
    <row r="14504" spans="1:12">
      <c r="A14504" s="65">
        <v>41</v>
      </c>
      <c r="B14504" t="s">
        <v>56</v>
      </c>
      <c r="C14504" s="65">
        <v>11</v>
      </c>
      <c r="D14504" t="s">
        <v>237</v>
      </c>
      <c r="E14504" s="65">
        <v>1</v>
      </c>
      <c r="F14504" t="s">
        <v>281</v>
      </c>
      <c r="G14504" t="s">
        <v>282</v>
      </c>
      <c r="H14504" t="s">
        <v>262</v>
      </c>
      <c r="I14504" t="s">
        <v>263</v>
      </c>
      <c r="J14504" s="65">
        <v>0</v>
      </c>
      <c r="K14504" t="str">
        <f t="shared" si="530"/>
        <v>41VI1202DREX</v>
      </c>
      <c r="L14504">
        <f t="shared" si="531"/>
        <v>0</v>
      </c>
    </row>
    <row r="14505" spans="1:12">
      <c r="A14505" s="65">
        <v>41</v>
      </c>
      <c r="B14505" t="s">
        <v>56</v>
      </c>
      <c r="C14505" s="65">
        <v>11</v>
      </c>
      <c r="D14505" t="s">
        <v>237</v>
      </c>
      <c r="E14505" s="65">
        <v>1</v>
      </c>
      <c r="F14505" t="s">
        <v>281</v>
      </c>
      <c r="G14505" t="s">
        <v>282</v>
      </c>
      <c r="H14505" t="s">
        <v>260</v>
      </c>
      <c r="I14505" t="s">
        <v>261</v>
      </c>
      <c r="J14505" s="65">
        <v>0</v>
      </c>
      <c r="K14505" t="str">
        <f t="shared" si="530"/>
        <v>41VI1202DRVM</v>
      </c>
      <c r="L14505">
        <f t="shared" si="531"/>
        <v>0</v>
      </c>
    </row>
    <row r="14506" spans="1:12">
      <c r="A14506" s="65">
        <v>41</v>
      </c>
      <c r="B14506" t="s">
        <v>56</v>
      </c>
      <c r="C14506" s="65">
        <v>11</v>
      </c>
      <c r="D14506" t="s">
        <v>237</v>
      </c>
      <c r="E14506" s="65">
        <v>1</v>
      </c>
      <c r="F14506" t="s">
        <v>281</v>
      </c>
      <c r="G14506" t="s">
        <v>282</v>
      </c>
      <c r="H14506" t="s">
        <v>268</v>
      </c>
      <c r="I14506" t="s">
        <v>269</v>
      </c>
      <c r="J14506" s="65">
        <v>0</v>
      </c>
      <c r="K14506" t="str">
        <f t="shared" si="530"/>
        <v>41VI1202DRCF</v>
      </c>
      <c r="L14506">
        <f t="shared" si="531"/>
        <v>0</v>
      </c>
    </row>
    <row r="14507" spans="1:12">
      <c r="A14507" s="65">
        <v>41</v>
      </c>
      <c r="B14507" t="s">
        <v>56</v>
      </c>
      <c r="C14507" s="65">
        <v>11</v>
      </c>
      <c r="D14507" t="s">
        <v>237</v>
      </c>
      <c r="E14507" s="65">
        <v>1</v>
      </c>
      <c r="F14507" t="s">
        <v>281</v>
      </c>
      <c r="G14507" t="s">
        <v>282</v>
      </c>
      <c r="H14507" t="s">
        <v>266</v>
      </c>
      <c r="I14507" t="s">
        <v>267</v>
      </c>
      <c r="J14507" s="65">
        <v>0</v>
      </c>
      <c r="K14507" t="str">
        <f t="shared" si="530"/>
        <v>41VI1202PTRE</v>
      </c>
      <c r="L14507">
        <f t="shared" si="531"/>
        <v>0</v>
      </c>
    </row>
    <row r="14508" spans="1:12">
      <c r="A14508" s="65">
        <v>41</v>
      </c>
      <c r="B14508" t="s">
        <v>56</v>
      </c>
      <c r="C14508" s="65">
        <v>11</v>
      </c>
      <c r="D14508" t="s">
        <v>237</v>
      </c>
      <c r="E14508" s="65">
        <v>1</v>
      </c>
      <c r="F14508" t="s">
        <v>281</v>
      </c>
      <c r="G14508" t="s">
        <v>282</v>
      </c>
      <c r="H14508" t="s">
        <v>233</v>
      </c>
      <c r="I14508" t="s">
        <v>234</v>
      </c>
      <c r="J14508" s="65">
        <v>0</v>
      </c>
      <c r="K14508" t="str">
        <f t="shared" si="530"/>
        <v>41VI1202PRER</v>
      </c>
      <c r="L14508">
        <f t="shared" si="531"/>
        <v>0</v>
      </c>
    </row>
    <row r="14509" spans="1:12">
      <c r="A14509" s="65">
        <v>41</v>
      </c>
      <c r="B14509" t="s">
        <v>56</v>
      </c>
      <c r="C14509" s="65">
        <v>11</v>
      </c>
      <c r="D14509" t="s">
        <v>237</v>
      </c>
      <c r="E14509" s="65">
        <v>1</v>
      </c>
      <c r="F14509" t="s">
        <v>281</v>
      </c>
      <c r="G14509" t="s">
        <v>282</v>
      </c>
      <c r="H14509" t="s">
        <v>231</v>
      </c>
      <c r="I14509" t="s">
        <v>232</v>
      </c>
      <c r="J14509" s="65">
        <v>0</v>
      </c>
      <c r="K14509" t="str">
        <f t="shared" si="530"/>
        <v>41VI1202PRES</v>
      </c>
      <c r="L14509">
        <f t="shared" si="531"/>
        <v>0</v>
      </c>
    </row>
    <row r="14510" spans="1:12">
      <c r="A14510" s="65">
        <v>41</v>
      </c>
      <c r="B14510" t="s">
        <v>56</v>
      </c>
      <c r="C14510" s="65">
        <v>11</v>
      </c>
      <c r="D14510" t="s">
        <v>237</v>
      </c>
      <c r="E14510" s="65">
        <v>1</v>
      </c>
      <c r="F14510" t="s">
        <v>281</v>
      </c>
      <c r="G14510" t="s">
        <v>282</v>
      </c>
      <c r="H14510" t="s">
        <v>228</v>
      </c>
      <c r="I14510" t="s">
        <v>217</v>
      </c>
      <c r="J14510" s="65">
        <v>0</v>
      </c>
      <c r="K14510" t="str">
        <f t="shared" si="530"/>
        <v>41VI1202PTBI</v>
      </c>
      <c r="L14510">
        <f t="shared" si="531"/>
        <v>0</v>
      </c>
    </row>
    <row r="14511" spans="1:12">
      <c r="A14511" s="65">
        <v>41</v>
      </c>
      <c r="B14511" t="s">
        <v>56</v>
      </c>
      <c r="C14511" s="65">
        <v>11</v>
      </c>
      <c r="D14511" t="s">
        <v>237</v>
      </c>
      <c r="E14511" s="65">
        <v>1</v>
      </c>
      <c r="F14511" t="s">
        <v>281</v>
      </c>
      <c r="G14511" t="s">
        <v>282</v>
      </c>
      <c r="H14511" t="s">
        <v>264</v>
      </c>
      <c r="I14511" t="s">
        <v>265</v>
      </c>
      <c r="J14511" s="65">
        <v>0</v>
      </c>
      <c r="K14511" t="str">
        <f t="shared" si="530"/>
        <v>41VI1202RSRR</v>
      </c>
      <c r="L14511">
        <f t="shared" si="531"/>
        <v>0</v>
      </c>
    </row>
    <row r="14512" spans="1:12">
      <c r="A14512" s="65">
        <v>41</v>
      </c>
      <c r="B14512" t="s">
        <v>56</v>
      </c>
      <c r="C14512" s="65">
        <v>11</v>
      </c>
      <c r="D14512" t="s">
        <v>237</v>
      </c>
      <c r="E14512" s="65">
        <v>1</v>
      </c>
      <c r="F14512" t="s">
        <v>281</v>
      </c>
      <c r="G14512" t="s">
        <v>282</v>
      </c>
      <c r="H14512" t="s">
        <v>258</v>
      </c>
      <c r="I14512" t="s">
        <v>259</v>
      </c>
      <c r="J14512" s="65">
        <v>0</v>
      </c>
      <c r="K14512" t="str">
        <f t="shared" si="530"/>
        <v>41VI1202RSRS</v>
      </c>
      <c r="L14512">
        <f t="shared" si="531"/>
        <v>0</v>
      </c>
    </row>
    <row r="14513" spans="1:12">
      <c r="A14513" s="65">
        <v>41</v>
      </c>
      <c r="B14513" t="s">
        <v>56</v>
      </c>
      <c r="C14513" s="65">
        <v>11</v>
      </c>
      <c r="D14513" t="s">
        <v>237</v>
      </c>
      <c r="E14513" s="65">
        <v>1</v>
      </c>
      <c r="F14513" t="s">
        <v>281</v>
      </c>
      <c r="G14513" t="s">
        <v>282</v>
      </c>
      <c r="H14513" t="s">
        <v>256</v>
      </c>
      <c r="I14513" t="s">
        <v>257</v>
      </c>
      <c r="J14513" s="65">
        <v>0</v>
      </c>
      <c r="K14513" t="str">
        <f t="shared" si="530"/>
        <v>41VI1202SRRT</v>
      </c>
      <c r="L14513">
        <f t="shared" si="531"/>
        <v>0</v>
      </c>
    </row>
    <row r="14514" spans="1:12">
      <c r="A14514" s="65">
        <v>41</v>
      </c>
      <c r="B14514" t="s">
        <v>56</v>
      </c>
      <c r="C14514" s="65">
        <v>11</v>
      </c>
      <c r="D14514" t="s">
        <v>237</v>
      </c>
      <c r="E14514" s="65">
        <v>1</v>
      </c>
      <c r="F14514" t="s">
        <v>281</v>
      </c>
      <c r="G14514" t="s">
        <v>282</v>
      </c>
      <c r="H14514" t="s">
        <v>252</v>
      </c>
      <c r="I14514" t="s">
        <v>253</v>
      </c>
      <c r="J14514" s="65">
        <v>0</v>
      </c>
      <c r="K14514" t="str">
        <f t="shared" si="530"/>
        <v>41VI1202SRRS</v>
      </c>
      <c r="L14514">
        <f t="shared" si="531"/>
        <v>0</v>
      </c>
    </row>
    <row r="14515" spans="1:12">
      <c r="A14515" s="65">
        <v>41</v>
      </c>
      <c r="B14515" t="s">
        <v>56</v>
      </c>
      <c r="C14515" s="65">
        <v>11</v>
      </c>
      <c r="D14515" t="s">
        <v>237</v>
      </c>
      <c r="E14515" s="65">
        <v>1</v>
      </c>
      <c r="F14515" t="s">
        <v>281</v>
      </c>
      <c r="G14515" t="s">
        <v>282</v>
      </c>
      <c r="H14515" t="s">
        <v>229</v>
      </c>
      <c r="I14515" t="s">
        <v>230</v>
      </c>
      <c r="J14515" s="65">
        <v>0</v>
      </c>
      <c r="K14515" t="str">
        <f t="shared" si="530"/>
        <v>41VI1202PRNR</v>
      </c>
      <c r="L14515">
        <f t="shared" si="531"/>
        <v>0</v>
      </c>
    </row>
    <row r="14516" spans="1:12">
      <c r="A14516" s="65">
        <v>41</v>
      </c>
      <c r="B14516" t="s">
        <v>56</v>
      </c>
      <c r="C14516" s="65">
        <v>11</v>
      </c>
      <c r="D14516" t="s">
        <v>237</v>
      </c>
      <c r="E14516" s="65">
        <v>1</v>
      </c>
      <c r="F14516" t="s">
        <v>281</v>
      </c>
      <c r="G14516" t="s">
        <v>282</v>
      </c>
      <c r="H14516" t="s">
        <v>242</v>
      </c>
      <c r="I14516" t="s">
        <v>243</v>
      </c>
      <c r="J14516" s="65">
        <v>0</v>
      </c>
      <c r="K14516" t="str">
        <f t="shared" si="530"/>
        <v>41VI1202DRPP</v>
      </c>
      <c r="L14516">
        <f t="shared" si="531"/>
        <v>0</v>
      </c>
    </row>
    <row r="14517" spans="1:12">
      <c r="A14517" s="65">
        <v>41</v>
      </c>
      <c r="B14517" t="s">
        <v>56</v>
      </c>
      <c r="C14517" s="65">
        <v>11</v>
      </c>
      <c r="D14517" t="s">
        <v>237</v>
      </c>
      <c r="E14517" s="65">
        <v>1</v>
      </c>
      <c r="F14517" t="s">
        <v>281</v>
      </c>
      <c r="G14517" t="s">
        <v>282</v>
      </c>
      <c r="H14517" t="s">
        <v>211</v>
      </c>
      <c r="I14517" t="s">
        <v>212</v>
      </c>
      <c r="J14517" s="65">
        <v>0</v>
      </c>
      <c r="K14517" t="str">
        <f t="shared" si="530"/>
        <v>41VI1202APRS</v>
      </c>
      <c r="L14517">
        <f t="shared" si="531"/>
        <v>0</v>
      </c>
    </row>
    <row r="14518" spans="1:12">
      <c r="A14518" s="65">
        <v>41</v>
      </c>
      <c r="B14518" t="s">
        <v>56</v>
      </c>
      <c r="C14518" s="65">
        <v>11</v>
      </c>
      <c r="D14518" t="s">
        <v>237</v>
      </c>
      <c r="E14518" s="65">
        <v>1</v>
      </c>
      <c r="F14518" t="s">
        <v>283</v>
      </c>
      <c r="G14518" t="s">
        <v>284</v>
      </c>
      <c r="H14518" t="s">
        <v>215</v>
      </c>
      <c r="I14518" t="s">
        <v>216</v>
      </c>
      <c r="J14518" s="65">
        <v>0</v>
      </c>
      <c r="K14518" t="str">
        <f t="shared" si="530"/>
        <v>41VI1300APRT</v>
      </c>
      <c r="L14518">
        <f t="shared" si="531"/>
        <v>0</v>
      </c>
    </row>
    <row r="14519" spans="1:12">
      <c r="A14519" s="65">
        <v>41</v>
      </c>
      <c r="B14519" t="s">
        <v>56</v>
      </c>
      <c r="C14519" s="65">
        <v>11</v>
      </c>
      <c r="D14519" t="s">
        <v>237</v>
      </c>
      <c r="E14519" s="65">
        <v>1</v>
      </c>
      <c r="F14519" t="s">
        <v>283</v>
      </c>
      <c r="G14519" t="s">
        <v>284</v>
      </c>
      <c r="H14519" t="s">
        <v>235</v>
      </c>
      <c r="I14519" t="s">
        <v>236</v>
      </c>
      <c r="J14519" s="65">
        <v>0</v>
      </c>
      <c r="K14519" t="str">
        <f t="shared" si="530"/>
        <v>41VI1300SABA</v>
      </c>
      <c r="L14519">
        <f t="shared" si="531"/>
        <v>0</v>
      </c>
    </row>
    <row r="14520" spans="1:12">
      <c r="A14520" s="65">
        <v>41</v>
      </c>
      <c r="B14520" t="s">
        <v>56</v>
      </c>
      <c r="C14520" s="65">
        <v>11</v>
      </c>
      <c r="D14520" t="s">
        <v>237</v>
      </c>
      <c r="E14520" s="65">
        <v>1</v>
      </c>
      <c r="F14520" t="s">
        <v>283</v>
      </c>
      <c r="G14520" t="s">
        <v>284</v>
      </c>
      <c r="H14520" t="s">
        <v>213</v>
      </c>
      <c r="I14520" t="s">
        <v>214</v>
      </c>
      <c r="J14520" s="65">
        <v>0</v>
      </c>
      <c r="K14520" t="str">
        <f t="shared" si="530"/>
        <v>41VI1300APRR</v>
      </c>
      <c r="L14520">
        <f t="shared" si="531"/>
        <v>0</v>
      </c>
    </row>
    <row r="14521" spans="1:12">
      <c r="A14521" s="65">
        <v>41</v>
      </c>
      <c r="B14521" t="s">
        <v>56</v>
      </c>
      <c r="C14521" s="65">
        <v>11</v>
      </c>
      <c r="D14521" t="s">
        <v>237</v>
      </c>
      <c r="E14521" s="65">
        <v>1</v>
      </c>
      <c r="F14521" t="s">
        <v>283</v>
      </c>
      <c r="G14521" t="s">
        <v>284</v>
      </c>
      <c r="H14521" t="s">
        <v>211</v>
      </c>
      <c r="I14521" t="s">
        <v>212</v>
      </c>
      <c r="J14521" s="65">
        <v>0</v>
      </c>
      <c r="K14521" t="str">
        <f t="shared" si="530"/>
        <v>41VI1300APRS</v>
      </c>
      <c r="L14521">
        <f t="shared" si="531"/>
        <v>0</v>
      </c>
    </row>
    <row r="14522" spans="1:12">
      <c r="A14522" s="65">
        <v>41</v>
      </c>
      <c r="B14522" t="s">
        <v>56</v>
      </c>
      <c r="C14522" s="65">
        <v>11</v>
      </c>
      <c r="D14522" t="s">
        <v>237</v>
      </c>
      <c r="E14522" s="65">
        <v>1</v>
      </c>
      <c r="F14522" t="s">
        <v>283</v>
      </c>
      <c r="G14522" t="s">
        <v>284</v>
      </c>
      <c r="H14522" t="s">
        <v>240</v>
      </c>
      <c r="I14522" t="s">
        <v>241</v>
      </c>
      <c r="J14522" s="65">
        <v>0</v>
      </c>
      <c r="K14522" t="str">
        <f t="shared" si="530"/>
        <v>41VI1300SRTS</v>
      </c>
      <c r="L14522">
        <f t="shared" si="531"/>
        <v>0</v>
      </c>
    </row>
    <row r="14523" spans="1:12">
      <c r="A14523" s="65">
        <v>41</v>
      </c>
      <c r="B14523" t="s">
        <v>56</v>
      </c>
      <c r="C14523" s="65">
        <v>11</v>
      </c>
      <c r="D14523" t="s">
        <v>237</v>
      </c>
      <c r="E14523" s="65">
        <v>1</v>
      </c>
      <c r="F14523" t="s">
        <v>283</v>
      </c>
      <c r="G14523" t="s">
        <v>284</v>
      </c>
      <c r="H14523" t="s">
        <v>226</v>
      </c>
      <c r="I14523" t="s">
        <v>227</v>
      </c>
      <c r="J14523" s="65">
        <v>0</v>
      </c>
      <c r="K14523" t="str">
        <f t="shared" si="530"/>
        <v>41VI1300PLNA</v>
      </c>
      <c r="L14523">
        <f t="shared" si="531"/>
        <v>0</v>
      </c>
    </row>
    <row r="14524" spans="1:12">
      <c r="A14524" s="65">
        <v>41</v>
      </c>
      <c r="B14524" t="s">
        <v>56</v>
      </c>
      <c r="C14524" s="65">
        <v>11</v>
      </c>
      <c r="D14524" t="s">
        <v>237</v>
      </c>
      <c r="E14524" s="65">
        <v>1</v>
      </c>
      <c r="F14524" t="s">
        <v>283</v>
      </c>
      <c r="G14524" t="s">
        <v>284</v>
      </c>
      <c r="H14524" t="s">
        <v>224</v>
      </c>
      <c r="I14524" t="s">
        <v>225</v>
      </c>
      <c r="J14524" s="65">
        <v>0</v>
      </c>
      <c r="K14524" t="str">
        <f t="shared" si="530"/>
        <v>41VI1300ARRA</v>
      </c>
      <c r="L14524">
        <f t="shared" si="531"/>
        <v>0</v>
      </c>
    </row>
    <row r="14525" spans="1:12">
      <c r="A14525" s="65">
        <v>41</v>
      </c>
      <c r="B14525" t="s">
        <v>56</v>
      </c>
      <c r="C14525" s="65">
        <v>11</v>
      </c>
      <c r="D14525" t="s">
        <v>237</v>
      </c>
      <c r="E14525" s="65">
        <v>1</v>
      </c>
      <c r="F14525" t="s">
        <v>283</v>
      </c>
      <c r="G14525" t="s">
        <v>284</v>
      </c>
      <c r="H14525" t="s">
        <v>220</v>
      </c>
      <c r="I14525" t="s">
        <v>221</v>
      </c>
      <c r="J14525" s="65">
        <v>0</v>
      </c>
      <c r="K14525" t="str">
        <f t="shared" si="530"/>
        <v>41VI1300DRET</v>
      </c>
      <c r="L14525">
        <f t="shared" si="531"/>
        <v>0</v>
      </c>
    </row>
    <row r="14526" spans="1:12">
      <c r="A14526" s="65">
        <v>41</v>
      </c>
      <c r="B14526" t="s">
        <v>56</v>
      </c>
      <c r="C14526" s="65">
        <v>11</v>
      </c>
      <c r="D14526" t="s">
        <v>237</v>
      </c>
      <c r="E14526" s="65">
        <v>1</v>
      </c>
      <c r="F14526" t="s">
        <v>283</v>
      </c>
      <c r="G14526" t="s">
        <v>284</v>
      </c>
      <c r="H14526" t="s">
        <v>262</v>
      </c>
      <c r="I14526" t="s">
        <v>263</v>
      </c>
      <c r="J14526" s="65">
        <v>0</v>
      </c>
      <c r="K14526" t="str">
        <f t="shared" si="530"/>
        <v>41VI1300DREX</v>
      </c>
      <c r="L14526">
        <f t="shared" si="531"/>
        <v>0</v>
      </c>
    </row>
    <row r="14527" spans="1:12">
      <c r="A14527" s="65">
        <v>41</v>
      </c>
      <c r="B14527" t="s">
        <v>56</v>
      </c>
      <c r="C14527" s="65">
        <v>11</v>
      </c>
      <c r="D14527" t="s">
        <v>237</v>
      </c>
      <c r="E14527" s="65">
        <v>1</v>
      </c>
      <c r="F14527" t="s">
        <v>283</v>
      </c>
      <c r="G14527" t="s">
        <v>284</v>
      </c>
      <c r="H14527" t="s">
        <v>260</v>
      </c>
      <c r="I14527" t="s">
        <v>261</v>
      </c>
      <c r="J14527" s="65">
        <v>0</v>
      </c>
      <c r="K14527" t="str">
        <f t="shared" si="530"/>
        <v>41VI1300DRVM</v>
      </c>
      <c r="L14527">
        <f t="shared" si="531"/>
        <v>0</v>
      </c>
    </row>
    <row r="14528" spans="1:12">
      <c r="A14528" s="65">
        <v>41</v>
      </c>
      <c r="B14528" t="s">
        <v>56</v>
      </c>
      <c r="C14528" s="65">
        <v>11</v>
      </c>
      <c r="D14528" t="s">
        <v>237</v>
      </c>
      <c r="E14528" s="65">
        <v>1</v>
      </c>
      <c r="F14528" t="s">
        <v>283</v>
      </c>
      <c r="G14528" t="s">
        <v>284</v>
      </c>
      <c r="H14528" t="s">
        <v>242</v>
      </c>
      <c r="I14528" t="s">
        <v>243</v>
      </c>
      <c r="J14528" s="65">
        <v>0</v>
      </c>
      <c r="K14528" t="str">
        <f t="shared" ref="K14528:K14591" si="532">CONCATENATE(TEXT(A14528,"00"),F14528,H14528)</f>
        <v>41VI1300DRPP</v>
      </c>
      <c r="L14528">
        <f t="shared" ref="L14528:L14591" si="533">J14528</f>
        <v>0</v>
      </c>
    </row>
    <row r="14529" spans="1:12">
      <c r="A14529" s="65">
        <v>41</v>
      </c>
      <c r="B14529" t="s">
        <v>56</v>
      </c>
      <c r="C14529" s="65">
        <v>11</v>
      </c>
      <c r="D14529" t="s">
        <v>237</v>
      </c>
      <c r="E14529" s="65">
        <v>1</v>
      </c>
      <c r="F14529" t="s">
        <v>283</v>
      </c>
      <c r="G14529" t="s">
        <v>284</v>
      </c>
      <c r="H14529" t="s">
        <v>268</v>
      </c>
      <c r="I14529" t="s">
        <v>269</v>
      </c>
      <c r="J14529" s="65">
        <v>0</v>
      </c>
      <c r="K14529" t="str">
        <f t="shared" si="532"/>
        <v>41VI1300DRCF</v>
      </c>
      <c r="L14529">
        <f t="shared" si="533"/>
        <v>0</v>
      </c>
    </row>
    <row r="14530" spans="1:12">
      <c r="A14530" s="65">
        <v>41</v>
      </c>
      <c r="B14530" t="s">
        <v>56</v>
      </c>
      <c r="C14530" s="65">
        <v>11</v>
      </c>
      <c r="D14530" t="s">
        <v>237</v>
      </c>
      <c r="E14530" s="65">
        <v>1</v>
      </c>
      <c r="F14530" t="s">
        <v>283</v>
      </c>
      <c r="G14530" t="s">
        <v>284</v>
      </c>
      <c r="H14530" t="s">
        <v>266</v>
      </c>
      <c r="I14530" t="s">
        <v>267</v>
      </c>
      <c r="J14530" s="65">
        <v>0</v>
      </c>
      <c r="K14530" t="str">
        <f t="shared" si="532"/>
        <v>41VI1300PTRE</v>
      </c>
      <c r="L14530">
        <f t="shared" si="533"/>
        <v>0</v>
      </c>
    </row>
    <row r="14531" spans="1:12">
      <c r="A14531" s="65">
        <v>41</v>
      </c>
      <c r="B14531" t="s">
        <v>56</v>
      </c>
      <c r="C14531" s="65">
        <v>11</v>
      </c>
      <c r="D14531" t="s">
        <v>237</v>
      </c>
      <c r="E14531" s="65">
        <v>1</v>
      </c>
      <c r="F14531" t="s">
        <v>283</v>
      </c>
      <c r="G14531" t="s">
        <v>284</v>
      </c>
      <c r="H14531" t="s">
        <v>233</v>
      </c>
      <c r="I14531" t="s">
        <v>234</v>
      </c>
      <c r="J14531" s="65">
        <v>0</v>
      </c>
      <c r="K14531" t="str">
        <f t="shared" si="532"/>
        <v>41VI1300PRER</v>
      </c>
      <c r="L14531">
        <f t="shared" si="533"/>
        <v>0</v>
      </c>
    </row>
    <row r="14532" spans="1:12">
      <c r="A14532" s="65">
        <v>41</v>
      </c>
      <c r="B14532" t="s">
        <v>56</v>
      </c>
      <c r="C14532" s="65">
        <v>11</v>
      </c>
      <c r="D14532" t="s">
        <v>237</v>
      </c>
      <c r="E14532" s="65">
        <v>1</v>
      </c>
      <c r="F14532" t="s">
        <v>283</v>
      </c>
      <c r="G14532" t="s">
        <v>284</v>
      </c>
      <c r="H14532" t="s">
        <v>231</v>
      </c>
      <c r="I14532" t="s">
        <v>232</v>
      </c>
      <c r="J14532" s="65">
        <v>0</v>
      </c>
      <c r="K14532" t="str">
        <f t="shared" si="532"/>
        <v>41VI1300PRES</v>
      </c>
      <c r="L14532">
        <f t="shared" si="533"/>
        <v>0</v>
      </c>
    </row>
    <row r="14533" spans="1:12">
      <c r="A14533" s="65">
        <v>41</v>
      </c>
      <c r="B14533" t="s">
        <v>56</v>
      </c>
      <c r="C14533" s="65">
        <v>11</v>
      </c>
      <c r="D14533" t="s">
        <v>237</v>
      </c>
      <c r="E14533" s="65">
        <v>1</v>
      </c>
      <c r="F14533" t="s">
        <v>283</v>
      </c>
      <c r="G14533" t="s">
        <v>284</v>
      </c>
      <c r="H14533" t="s">
        <v>229</v>
      </c>
      <c r="I14533" t="s">
        <v>230</v>
      </c>
      <c r="J14533" s="65">
        <v>0</v>
      </c>
      <c r="K14533" t="str">
        <f t="shared" si="532"/>
        <v>41VI1300PRNR</v>
      </c>
      <c r="L14533">
        <f t="shared" si="533"/>
        <v>0</v>
      </c>
    </row>
    <row r="14534" spans="1:12">
      <c r="A14534" s="65">
        <v>41</v>
      </c>
      <c r="B14534" t="s">
        <v>56</v>
      </c>
      <c r="C14534" s="65">
        <v>11</v>
      </c>
      <c r="D14534" t="s">
        <v>237</v>
      </c>
      <c r="E14534" s="65">
        <v>1</v>
      </c>
      <c r="F14534" t="s">
        <v>283</v>
      </c>
      <c r="G14534" t="s">
        <v>284</v>
      </c>
      <c r="H14534" t="s">
        <v>228</v>
      </c>
      <c r="I14534" t="s">
        <v>217</v>
      </c>
      <c r="J14534" s="65">
        <v>0</v>
      </c>
      <c r="K14534" t="str">
        <f t="shared" si="532"/>
        <v>41VI1300PTBI</v>
      </c>
      <c r="L14534">
        <f t="shared" si="533"/>
        <v>0</v>
      </c>
    </row>
    <row r="14535" spans="1:12">
      <c r="A14535" s="65">
        <v>41</v>
      </c>
      <c r="B14535" t="s">
        <v>56</v>
      </c>
      <c r="C14535" s="65">
        <v>11</v>
      </c>
      <c r="D14535" t="s">
        <v>237</v>
      </c>
      <c r="E14535" s="65">
        <v>1</v>
      </c>
      <c r="F14535" t="s">
        <v>283</v>
      </c>
      <c r="G14535" t="s">
        <v>284</v>
      </c>
      <c r="H14535" t="s">
        <v>264</v>
      </c>
      <c r="I14535" t="s">
        <v>265</v>
      </c>
      <c r="J14535" s="65">
        <v>0</v>
      </c>
      <c r="K14535" t="str">
        <f t="shared" si="532"/>
        <v>41VI1300RSRR</v>
      </c>
      <c r="L14535">
        <f t="shared" si="533"/>
        <v>0</v>
      </c>
    </row>
    <row r="14536" spans="1:12">
      <c r="A14536" s="65">
        <v>41</v>
      </c>
      <c r="B14536" t="s">
        <v>56</v>
      </c>
      <c r="C14536" s="65">
        <v>11</v>
      </c>
      <c r="D14536" t="s">
        <v>237</v>
      </c>
      <c r="E14536" s="65">
        <v>1</v>
      </c>
      <c r="F14536" t="s">
        <v>283</v>
      </c>
      <c r="G14536" t="s">
        <v>284</v>
      </c>
      <c r="H14536" t="s">
        <v>258</v>
      </c>
      <c r="I14536" t="s">
        <v>259</v>
      </c>
      <c r="J14536" s="65">
        <v>0</v>
      </c>
      <c r="K14536" t="str">
        <f t="shared" si="532"/>
        <v>41VI1300RSRS</v>
      </c>
      <c r="L14536">
        <f t="shared" si="533"/>
        <v>0</v>
      </c>
    </row>
    <row r="14537" spans="1:12">
      <c r="A14537" s="65">
        <v>41</v>
      </c>
      <c r="B14537" t="s">
        <v>56</v>
      </c>
      <c r="C14537" s="65">
        <v>11</v>
      </c>
      <c r="D14537" t="s">
        <v>237</v>
      </c>
      <c r="E14537" s="65">
        <v>1</v>
      </c>
      <c r="F14537" t="s">
        <v>283</v>
      </c>
      <c r="G14537" t="s">
        <v>284</v>
      </c>
      <c r="H14537" t="s">
        <v>256</v>
      </c>
      <c r="I14537" t="s">
        <v>257</v>
      </c>
      <c r="J14537" s="65">
        <v>0</v>
      </c>
      <c r="K14537" t="str">
        <f t="shared" si="532"/>
        <v>41VI1300SRRT</v>
      </c>
      <c r="L14537">
        <f t="shared" si="533"/>
        <v>0</v>
      </c>
    </row>
    <row r="14538" spans="1:12">
      <c r="A14538" s="65">
        <v>41</v>
      </c>
      <c r="B14538" t="s">
        <v>56</v>
      </c>
      <c r="C14538" s="65">
        <v>11</v>
      </c>
      <c r="D14538" t="s">
        <v>237</v>
      </c>
      <c r="E14538" s="65">
        <v>1</v>
      </c>
      <c r="F14538" t="s">
        <v>283</v>
      </c>
      <c r="G14538" t="s">
        <v>284</v>
      </c>
      <c r="H14538" t="s">
        <v>254</v>
      </c>
      <c r="I14538" t="s">
        <v>255</v>
      </c>
      <c r="J14538" s="65">
        <v>0</v>
      </c>
      <c r="K14538" t="str">
        <f t="shared" si="532"/>
        <v>41VI1300SRRR</v>
      </c>
      <c r="L14538">
        <f t="shared" si="533"/>
        <v>0</v>
      </c>
    </row>
    <row r="14539" spans="1:12">
      <c r="A14539" s="65">
        <v>41</v>
      </c>
      <c r="B14539" t="s">
        <v>56</v>
      </c>
      <c r="C14539" s="65">
        <v>11</v>
      </c>
      <c r="D14539" t="s">
        <v>237</v>
      </c>
      <c r="E14539" s="65">
        <v>1</v>
      </c>
      <c r="F14539" t="s">
        <v>283</v>
      </c>
      <c r="G14539" t="s">
        <v>284</v>
      </c>
      <c r="H14539" t="s">
        <v>252</v>
      </c>
      <c r="I14539" t="s">
        <v>253</v>
      </c>
      <c r="J14539" s="65">
        <v>0</v>
      </c>
      <c r="K14539" t="str">
        <f t="shared" si="532"/>
        <v>41VI1300SRRS</v>
      </c>
      <c r="L14539">
        <f t="shared" si="533"/>
        <v>0</v>
      </c>
    </row>
    <row r="14540" spans="1:12">
      <c r="A14540" s="65">
        <v>41</v>
      </c>
      <c r="B14540" t="s">
        <v>56</v>
      </c>
      <c r="C14540" s="65">
        <v>11</v>
      </c>
      <c r="D14540" t="s">
        <v>237</v>
      </c>
      <c r="E14540" s="65">
        <v>1</v>
      </c>
      <c r="F14540" t="s">
        <v>283</v>
      </c>
      <c r="G14540" t="s">
        <v>284</v>
      </c>
      <c r="H14540" t="s">
        <v>250</v>
      </c>
      <c r="I14540" t="s">
        <v>251</v>
      </c>
      <c r="J14540" s="65">
        <v>0</v>
      </c>
      <c r="K14540" t="str">
        <f t="shared" si="532"/>
        <v>41VI1300SRPT</v>
      </c>
      <c r="L14540">
        <f t="shared" si="533"/>
        <v>0</v>
      </c>
    </row>
    <row r="14541" spans="1:12">
      <c r="A14541" s="65">
        <v>41</v>
      </c>
      <c r="B14541" t="s">
        <v>56</v>
      </c>
      <c r="C14541" s="65">
        <v>11</v>
      </c>
      <c r="D14541" t="s">
        <v>237</v>
      </c>
      <c r="E14541" s="65">
        <v>1</v>
      </c>
      <c r="F14541" t="s">
        <v>283</v>
      </c>
      <c r="G14541" t="s">
        <v>284</v>
      </c>
      <c r="H14541" t="s">
        <v>248</v>
      </c>
      <c r="I14541" t="s">
        <v>249</v>
      </c>
      <c r="J14541" s="65">
        <v>0</v>
      </c>
      <c r="K14541" t="str">
        <f t="shared" si="532"/>
        <v>41VI1300SRPR</v>
      </c>
      <c r="L14541">
        <f t="shared" si="533"/>
        <v>0</v>
      </c>
    </row>
    <row r="14542" spans="1:12">
      <c r="A14542" s="65">
        <v>41</v>
      </c>
      <c r="B14542" t="s">
        <v>56</v>
      </c>
      <c r="C14542" s="65">
        <v>11</v>
      </c>
      <c r="D14542" t="s">
        <v>237</v>
      </c>
      <c r="E14542" s="65">
        <v>1</v>
      </c>
      <c r="F14542" t="s">
        <v>283</v>
      </c>
      <c r="G14542" t="s">
        <v>284</v>
      </c>
      <c r="H14542" t="s">
        <v>246</v>
      </c>
      <c r="I14542" t="s">
        <v>247</v>
      </c>
      <c r="J14542" s="65">
        <v>0</v>
      </c>
      <c r="K14542" t="str">
        <f t="shared" si="532"/>
        <v>41VI1300SRPS</v>
      </c>
      <c r="L14542">
        <f t="shared" si="533"/>
        <v>0</v>
      </c>
    </row>
    <row r="14543" spans="1:12">
      <c r="A14543" s="65">
        <v>41</v>
      </c>
      <c r="B14543" t="s">
        <v>56</v>
      </c>
      <c r="C14543" s="65">
        <v>11</v>
      </c>
      <c r="D14543" t="s">
        <v>237</v>
      </c>
      <c r="E14543" s="65">
        <v>1</v>
      </c>
      <c r="F14543" t="s">
        <v>283</v>
      </c>
      <c r="G14543" t="s">
        <v>284</v>
      </c>
      <c r="H14543" t="s">
        <v>244</v>
      </c>
      <c r="I14543" t="s">
        <v>245</v>
      </c>
      <c r="J14543" s="65">
        <v>0</v>
      </c>
      <c r="K14543" t="str">
        <f t="shared" si="532"/>
        <v>41VI1300SRTT</v>
      </c>
      <c r="L14543">
        <f t="shared" si="533"/>
        <v>0</v>
      </c>
    </row>
    <row r="14544" spans="1:12">
      <c r="A14544" s="65">
        <v>41</v>
      </c>
      <c r="B14544" t="s">
        <v>56</v>
      </c>
      <c r="C14544" s="65">
        <v>11</v>
      </c>
      <c r="D14544" t="s">
        <v>237</v>
      </c>
      <c r="E14544" s="65">
        <v>1</v>
      </c>
      <c r="F14544" t="s">
        <v>283</v>
      </c>
      <c r="G14544" t="s">
        <v>284</v>
      </c>
      <c r="H14544" t="s">
        <v>270</v>
      </c>
      <c r="I14544" t="s">
        <v>271</v>
      </c>
      <c r="J14544" s="65">
        <v>0</v>
      </c>
      <c r="K14544" t="str">
        <f t="shared" si="532"/>
        <v>41VI1300SRTR</v>
      </c>
      <c r="L14544">
        <f t="shared" si="533"/>
        <v>0</v>
      </c>
    </row>
    <row r="14545" spans="1:12">
      <c r="A14545" s="65">
        <v>41</v>
      </c>
      <c r="B14545" t="s">
        <v>56</v>
      </c>
      <c r="C14545" s="65">
        <v>11</v>
      </c>
      <c r="D14545" t="s">
        <v>237</v>
      </c>
      <c r="E14545" s="65">
        <v>1</v>
      </c>
      <c r="F14545" t="s">
        <v>283</v>
      </c>
      <c r="G14545" t="s">
        <v>284</v>
      </c>
      <c r="H14545" t="s">
        <v>222</v>
      </c>
      <c r="I14545" t="s">
        <v>223</v>
      </c>
      <c r="J14545" s="65">
        <v>0</v>
      </c>
      <c r="K14545" t="str">
        <f t="shared" si="532"/>
        <v>41VI1300DPMA</v>
      </c>
      <c r="L14545">
        <f t="shared" si="533"/>
        <v>0</v>
      </c>
    </row>
    <row r="14546" spans="1:12">
      <c r="A14546" s="65">
        <v>41</v>
      </c>
      <c r="B14546" t="s">
        <v>56</v>
      </c>
      <c r="C14546" s="65">
        <v>11</v>
      </c>
      <c r="D14546" t="s">
        <v>237</v>
      </c>
      <c r="E14546" s="65">
        <v>1</v>
      </c>
      <c r="F14546" t="s">
        <v>285</v>
      </c>
      <c r="G14546" t="s">
        <v>286</v>
      </c>
      <c r="H14546" t="s">
        <v>295</v>
      </c>
      <c r="I14546" t="s">
        <v>296</v>
      </c>
      <c r="J14546" s="65">
        <v>0</v>
      </c>
      <c r="K14546" t="str">
        <f t="shared" si="532"/>
        <v>41VI2000HLRC</v>
      </c>
      <c r="L14546">
        <f t="shared" si="533"/>
        <v>0</v>
      </c>
    </row>
    <row r="14547" spans="1:12">
      <c r="A14547" s="65">
        <v>41</v>
      </c>
      <c r="B14547" t="s">
        <v>56</v>
      </c>
      <c r="C14547" s="65">
        <v>11</v>
      </c>
      <c r="D14547" t="s">
        <v>237</v>
      </c>
      <c r="E14547" s="65">
        <v>1</v>
      </c>
      <c r="F14547" t="s">
        <v>285</v>
      </c>
      <c r="G14547" t="s">
        <v>286</v>
      </c>
      <c r="H14547" t="s">
        <v>297</v>
      </c>
      <c r="I14547" t="s">
        <v>298</v>
      </c>
      <c r="J14547" s="65">
        <v>1457</v>
      </c>
      <c r="K14547" t="str">
        <f t="shared" si="532"/>
        <v>41VI2000HLTI</v>
      </c>
      <c r="L14547">
        <f t="shared" si="533"/>
        <v>1457</v>
      </c>
    </row>
    <row r="14548" spans="1:12">
      <c r="A14548" s="65">
        <v>41</v>
      </c>
      <c r="B14548" t="s">
        <v>56</v>
      </c>
      <c r="C14548" s="65">
        <v>11</v>
      </c>
      <c r="D14548" t="s">
        <v>237</v>
      </c>
      <c r="E14548" s="65">
        <v>1</v>
      </c>
      <c r="F14548" t="s">
        <v>285</v>
      </c>
      <c r="G14548" t="s">
        <v>286</v>
      </c>
      <c r="H14548" t="s">
        <v>289</v>
      </c>
      <c r="I14548" t="s">
        <v>290</v>
      </c>
      <c r="J14548" s="65">
        <v>65</v>
      </c>
      <c r="K14548" t="str">
        <f t="shared" si="532"/>
        <v>41VI2000FCUV</v>
      </c>
      <c r="L14548">
        <f t="shared" si="533"/>
        <v>65</v>
      </c>
    </row>
    <row r="14549" spans="1:12">
      <c r="A14549" s="65">
        <v>41</v>
      </c>
      <c r="B14549" t="s">
        <v>56</v>
      </c>
      <c r="C14549" s="65">
        <v>11</v>
      </c>
      <c r="D14549" t="s">
        <v>237</v>
      </c>
      <c r="E14549" s="65">
        <v>1</v>
      </c>
      <c r="F14549" t="s">
        <v>285</v>
      </c>
      <c r="G14549" t="s">
        <v>286</v>
      </c>
      <c r="H14549" t="s">
        <v>293</v>
      </c>
      <c r="I14549" t="s">
        <v>294</v>
      </c>
      <c r="J14549" s="65">
        <v>3289</v>
      </c>
      <c r="K14549" t="str">
        <f t="shared" si="532"/>
        <v>41VI2000HLTO</v>
      </c>
      <c r="L14549">
        <f t="shared" si="533"/>
        <v>3289</v>
      </c>
    </row>
    <row r="14550" spans="1:12">
      <c r="A14550" s="65">
        <v>41</v>
      </c>
      <c r="B14550" t="s">
        <v>56</v>
      </c>
      <c r="C14550" s="65">
        <v>11</v>
      </c>
      <c r="D14550" t="s">
        <v>237</v>
      </c>
      <c r="E14550" s="65">
        <v>1</v>
      </c>
      <c r="F14550" t="s">
        <v>285</v>
      </c>
      <c r="G14550" t="s">
        <v>286</v>
      </c>
      <c r="H14550" t="s">
        <v>291</v>
      </c>
      <c r="I14550" t="s">
        <v>292</v>
      </c>
      <c r="J14550" s="65">
        <v>11.7</v>
      </c>
      <c r="K14550" t="str">
        <f t="shared" si="532"/>
        <v>41VI2000GRAM</v>
      </c>
      <c r="L14550">
        <f t="shared" si="533"/>
        <v>11.7</v>
      </c>
    </row>
    <row r="14551" spans="1:12">
      <c r="A14551" s="65">
        <v>41</v>
      </c>
      <c r="B14551" t="s">
        <v>56</v>
      </c>
      <c r="C14551" s="65">
        <v>11</v>
      </c>
      <c r="D14551" t="s">
        <v>237</v>
      </c>
      <c r="E14551" s="65">
        <v>1</v>
      </c>
      <c r="F14551" t="s">
        <v>285</v>
      </c>
      <c r="G14551" t="s">
        <v>286</v>
      </c>
      <c r="H14551" t="s">
        <v>287</v>
      </c>
      <c r="I14551" t="s">
        <v>288</v>
      </c>
      <c r="J14551" s="65">
        <v>1832</v>
      </c>
      <c r="K14551" t="str">
        <f t="shared" si="532"/>
        <v>41VI2000HLBL</v>
      </c>
      <c r="L14551">
        <f t="shared" si="533"/>
        <v>1832</v>
      </c>
    </row>
    <row r="14552" spans="1:12">
      <c r="A14552" s="65">
        <v>41</v>
      </c>
      <c r="B14552" t="s">
        <v>56</v>
      </c>
      <c r="C14552" s="65">
        <v>11</v>
      </c>
      <c r="D14552" t="s">
        <v>237</v>
      </c>
      <c r="E14552" s="65">
        <v>1</v>
      </c>
      <c r="F14552" t="s">
        <v>299</v>
      </c>
      <c r="G14552" t="s">
        <v>300</v>
      </c>
      <c r="H14552" t="s">
        <v>297</v>
      </c>
      <c r="I14552" t="s">
        <v>298</v>
      </c>
      <c r="J14552" s="65">
        <v>90</v>
      </c>
      <c r="K14552" t="str">
        <f t="shared" si="532"/>
        <v>41VI2100HLTI</v>
      </c>
      <c r="L14552">
        <f t="shared" si="533"/>
        <v>90</v>
      </c>
    </row>
    <row r="14553" spans="1:12">
      <c r="A14553" s="65">
        <v>41</v>
      </c>
      <c r="B14553" t="s">
        <v>56</v>
      </c>
      <c r="C14553" s="65">
        <v>11</v>
      </c>
      <c r="D14553" t="s">
        <v>237</v>
      </c>
      <c r="E14553" s="65">
        <v>1</v>
      </c>
      <c r="F14553" t="s">
        <v>299</v>
      </c>
      <c r="G14553" t="s">
        <v>300</v>
      </c>
      <c r="H14553" t="s">
        <v>287</v>
      </c>
      <c r="I14553" t="s">
        <v>288</v>
      </c>
      <c r="J14553" s="65">
        <v>32</v>
      </c>
      <c r="K14553" t="str">
        <f t="shared" si="532"/>
        <v>41VI2100HLBL</v>
      </c>
      <c r="L14553">
        <f t="shared" si="533"/>
        <v>32</v>
      </c>
    </row>
    <row r="14554" spans="1:12">
      <c r="A14554" s="65">
        <v>41</v>
      </c>
      <c r="B14554" t="s">
        <v>56</v>
      </c>
      <c r="C14554" s="65">
        <v>11</v>
      </c>
      <c r="D14554" t="s">
        <v>237</v>
      </c>
      <c r="E14554" s="65">
        <v>1</v>
      </c>
      <c r="F14554" t="s">
        <v>299</v>
      </c>
      <c r="G14554" t="s">
        <v>300</v>
      </c>
      <c r="H14554" t="s">
        <v>291</v>
      </c>
      <c r="I14554" t="s">
        <v>292</v>
      </c>
      <c r="J14554" s="65">
        <v>13</v>
      </c>
      <c r="K14554" t="str">
        <f t="shared" si="532"/>
        <v>41VI2100GRAM</v>
      </c>
      <c r="L14554">
        <f t="shared" si="533"/>
        <v>13</v>
      </c>
    </row>
    <row r="14555" spans="1:12">
      <c r="A14555" s="65">
        <v>41</v>
      </c>
      <c r="B14555" t="s">
        <v>56</v>
      </c>
      <c r="C14555" s="65">
        <v>11</v>
      </c>
      <c r="D14555" t="s">
        <v>237</v>
      </c>
      <c r="E14555" s="65">
        <v>1</v>
      </c>
      <c r="F14555" t="s">
        <v>299</v>
      </c>
      <c r="G14555" t="s">
        <v>300</v>
      </c>
      <c r="H14555" t="s">
        <v>293</v>
      </c>
      <c r="I14555" t="s">
        <v>294</v>
      </c>
      <c r="J14555" s="65">
        <v>122</v>
      </c>
      <c r="K14555" t="str">
        <f t="shared" si="532"/>
        <v>41VI2100HLTO</v>
      </c>
      <c r="L14555">
        <f t="shared" si="533"/>
        <v>122</v>
      </c>
    </row>
    <row r="14556" spans="1:12">
      <c r="A14556" s="65">
        <v>41</v>
      </c>
      <c r="B14556" t="s">
        <v>56</v>
      </c>
      <c r="C14556" s="65">
        <v>11</v>
      </c>
      <c r="D14556" t="s">
        <v>237</v>
      </c>
      <c r="E14556" s="65">
        <v>1</v>
      </c>
      <c r="F14556" t="s">
        <v>299</v>
      </c>
      <c r="G14556" t="s">
        <v>300</v>
      </c>
      <c r="H14556" t="s">
        <v>295</v>
      </c>
      <c r="I14556" t="s">
        <v>296</v>
      </c>
      <c r="J14556" s="65">
        <v>0</v>
      </c>
      <c r="K14556" t="str">
        <f t="shared" si="532"/>
        <v>41VI2100HLRC</v>
      </c>
      <c r="L14556">
        <f t="shared" si="533"/>
        <v>0</v>
      </c>
    </row>
    <row r="14557" spans="1:12">
      <c r="A14557" s="65">
        <v>41</v>
      </c>
      <c r="B14557" t="s">
        <v>56</v>
      </c>
      <c r="C14557" s="65">
        <v>11</v>
      </c>
      <c r="D14557" t="s">
        <v>237</v>
      </c>
      <c r="E14557" s="65">
        <v>1</v>
      </c>
      <c r="F14557" t="s">
        <v>301</v>
      </c>
      <c r="G14557" t="s">
        <v>302</v>
      </c>
      <c r="H14557" t="s">
        <v>295</v>
      </c>
      <c r="I14557" t="s">
        <v>296</v>
      </c>
      <c r="J14557" s="65">
        <v>0</v>
      </c>
      <c r="K14557" t="str">
        <f t="shared" si="532"/>
        <v>41VI2110HLRC</v>
      </c>
      <c r="L14557">
        <f t="shared" si="533"/>
        <v>0</v>
      </c>
    </row>
    <row r="14558" spans="1:12">
      <c r="A14558" s="65">
        <v>41</v>
      </c>
      <c r="B14558" t="s">
        <v>56</v>
      </c>
      <c r="C14558" s="65">
        <v>11</v>
      </c>
      <c r="D14558" t="s">
        <v>237</v>
      </c>
      <c r="E14558" s="65">
        <v>1</v>
      </c>
      <c r="F14558" t="s">
        <v>301</v>
      </c>
      <c r="G14558" t="s">
        <v>302</v>
      </c>
      <c r="H14558" t="s">
        <v>287</v>
      </c>
      <c r="I14558" t="s">
        <v>288</v>
      </c>
      <c r="J14558" s="65">
        <v>0</v>
      </c>
      <c r="K14558" t="str">
        <f t="shared" si="532"/>
        <v>41VI2110HLBL</v>
      </c>
      <c r="L14558">
        <f t="shared" si="533"/>
        <v>0</v>
      </c>
    </row>
    <row r="14559" spans="1:12">
      <c r="A14559" s="65">
        <v>41</v>
      </c>
      <c r="B14559" t="s">
        <v>56</v>
      </c>
      <c r="C14559" s="65">
        <v>11</v>
      </c>
      <c r="D14559" t="s">
        <v>237</v>
      </c>
      <c r="E14559" s="65">
        <v>1</v>
      </c>
      <c r="F14559" t="s">
        <v>301</v>
      </c>
      <c r="G14559" t="s">
        <v>302</v>
      </c>
      <c r="H14559" t="s">
        <v>293</v>
      </c>
      <c r="I14559" t="s">
        <v>294</v>
      </c>
      <c r="J14559" s="65">
        <v>0</v>
      </c>
      <c r="K14559" t="str">
        <f t="shared" si="532"/>
        <v>41VI2110HLTO</v>
      </c>
      <c r="L14559">
        <f t="shared" si="533"/>
        <v>0</v>
      </c>
    </row>
    <row r="14560" spans="1:12">
      <c r="A14560" s="65">
        <v>41</v>
      </c>
      <c r="B14560" t="s">
        <v>56</v>
      </c>
      <c r="C14560" s="65">
        <v>11</v>
      </c>
      <c r="D14560" t="s">
        <v>237</v>
      </c>
      <c r="E14560" s="65">
        <v>1</v>
      </c>
      <c r="F14560" t="s">
        <v>301</v>
      </c>
      <c r="G14560" t="s">
        <v>302</v>
      </c>
      <c r="H14560" t="s">
        <v>297</v>
      </c>
      <c r="I14560" t="s">
        <v>298</v>
      </c>
      <c r="J14560" s="65">
        <v>0</v>
      </c>
      <c r="K14560" t="str">
        <f t="shared" si="532"/>
        <v>41VI2110HLTI</v>
      </c>
      <c r="L14560">
        <f t="shared" si="533"/>
        <v>0</v>
      </c>
    </row>
    <row r="14561" spans="1:12">
      <c r="A14561" s="65">
        <v>41</v>
      </c>
      <c r="B14561" t="s">
        <v>56</v>
      </c>
      <c r="C14561" s="65">
        <v>11</v>
      </c>
      <c r="D14561" t="s">
        <v>237</v>
      </c>
      <c r="E14561" s="65">
        <v>1</v>
      </c>
      <c r="F14561" t="s">
        <v>303</v>
      </c>
      <c r="G14561" t="s">
        <v>304</v>
      </c>
      <c r="H14561" t="s">
        <v>295</v>
      </c>
      <c r="I14561" t="s">
        <v>296</v>
      </c>
      <c r="J14561" s="65">
        <v>0</v>
      </c>
      <c r="K14561" t="str">
        <f t="shared" si="532"/>
        <v>41VI2120HLRC</v>
      </c>
      <c r="L14561">
        <f t="shared" si="533"/>
        <v>0</v>
      </c>
    </row>
    <row r="14562" spans="1:12">
      <c r="A14562" s="65">
        <v>41</v>
      </c>
      <c r="B14562" t="s">
        <v>56</v>
      </c>
      <c r="C14562" s="65">
        <v>11</v>
      </c>
      <c r="D14562" t="s">
        <v>237</v>
      </c>
      <c r="E14562" s="65">
        <v>1</v>
      </c>
      <c r="F14562" t="s">
        <v>303</v>
      </c>
      <c r="G14562" t="s">
        <v>304</v>
      </c>
      <c r="H14562" t="s">
        <v>297</v>
      </c>
      <c r="I14562" t="s">
        <v>298</v>
      </c>
      <c r="J14562" s="65">
        <v>0</v>
      </c>
      <c r="K14562" t="str">
        <f t="shared" si="532"/>
        <v>41VI2120HLTI</v>
      </c>
      <c r="L14562">
        <f t="shared" si="533"/>
        <v>0</v>
      </c>
    </row>
    <row r="14563" spans="1:12">
      <c r="A14563" s="65">
        <v>41</v>
      </c>
      <c r="B14563" t="s">
        <v>56</v>
      </c>
      <c r="C14563" s="65">
        <v>11</v>
      </c>
      <c r="D14563" t="s">
        <v>237</v>
      </c>
      <c r="E14563" s="65">
        <v>1</v>
      </c>
      <c r="F14563" t="s">
        <v>303</v>
      </c>
      <c r="G14563" t="s">
        <v>304</v>
      </c>
      <c r="H14563" t="s">
        <v>293</v>
      </c>
      <c r="I14563" t="s">
        <v>294</v>
      </c>
      <c r="J14563" s="65">
        <v>0</v>
      </c>
      <c r="K14563" t="str">
        <f t="shared" si="532"/>
        <v>41VI2120HLTO</v>
      </c>
      <c r="L14563">
        <f t="shared" si="533"/>
        <v>0</v>
      </c>
    </row>
    <row r="14564" spans="1:12">
      <c r="A14564" s="65">
        <v>41</v>
      </c>
      <c r="B14564" t="s">
        <v>56</v>
      </c>
      <c r="C14564" s="65">
        <v>11</v>
      </c>
      <c r="D14564" t="s">
        <v>237</v>
      </c>
      <c r="E14564" s="65">
        <v>1</v>
      </c>
      <c r="F14564" t="s">
        <v>303</v>
      </c>
      <c r="G14564" t="s">
        <v>304</v>
      </c>
      <c r="H14564" t="s">
        <v>287</v>
      </c>
      <c r="I14564" t="s">
        <v>288</v>
      </c>
      <c r="J14564" s="65">
        <v>0</v>
      </c>
      <c r="K14564" t="str">
        <f t="shared" si="532"/>
        <v>41VI2120HLBL</v>
      </c>
      <c r="L14564">
        <f t="shared" si="533"/>
        <v>0</v>
      </c>
    </row>
    <row r="14565" spans="1:12">
      <c r="A14565" s="65">
        <v>41</v>
      </c>
      <c r="B14565" t="s">
        <v>56</v>
      </c>
      <c r="C14565" s="65">
        <v>11</v>
      </c>
      <c r="D14565" t="s">
        <v>237</v>
      </c>
      <c r="E14565" s="65">
        <v>1</v>
      </c>
      <c r="F14565" t="s">
        <v>305</v>
      </c>
      <c r="G14565" t="s">
        <v>306</v>
      </c>
      <c r="H14565" t="s">
        <v>287</v>
      </c>
      <c r="I14565" t="s">
        <v>288</v>
      </c>
      <c r="J14565" s="65">
        <v>32</v>
      </c>
      <c r="K14565" t="str">
        <f t="shared" si="532"/>
        <v>41VI2190HLBL</v>
      </c>
      <c r="L14565">
        <f t="shared" si="533"/>
        <v>32</v>
      </c>
    </row>
    <row r="14566" spans="1:12">
      <c r="A14566" s="65">
        <v>41</v>
      </c>
      <c r="B14566" t="s">
        <v>56</v>
      </c>
      <c r="C14566" s="65">
        <v>11</v>
      </c>
      <c r="D14566" t="s">
        <v>237</v>
      </c>
      <c r="E14566" s="65">
        <v>1</v>
      </c>
      <c r="F14566" t="s">
        <v>305</v>
      </c>
      <c r="G14566" t="s">
        <v>306</v>
      </c>
      <c r="H14566" t="s">
        <v>297</v>
      </c>
      <c r="I14566" t="s">
        <v>298</v>
      </c>
      <c r="J14566" s="65">
        <v>90</v>
      </c>
      <c r="K14566" t="str">
        <f t="shared" si="532"/>
        <v>41VI2190HLTI</v>
      </c>
      <c r="L14566">
        <f t="shared" si="533"/>
        <v>90</v>
      </c>
    </row>
    <row r="14567" spans="1:12">
      <c r="A14567" s="65">
        <v>41</v>
      </c>
      <c r="B14567" t="s">
        <v>56</v>
      </c>
      <c r="C14567" s="65">
        <v>11</v>
      </c>
      <c r="D14567" t="s">
        <v>237</v>
      </c>
      <c r="E14567" s="65">
        <v>1</v>
      </c>
      <c r="F14567" t="s">
        <v>305</v>
      </c>
      <c r="G14567" t="s">
        <v>306</v>
      </c>
      <c r="H14567" t="s">
        <v>295</v>
      </c>
      <c r="I14567" t="s">
        <v>296</v>
      </c>
      <c r="J14567" s="65">
        <v>0</v>
      </c>
      <c r="K14567" t="str">
        <f t="shared" si="532"/>
        <v>41VI2190HLRC</v>
      </c>
      <c r="L14567">
        <f t="shared" si="533"/>
        <v>0</v>
      </c>
    </row>
    <row r="14568" spans="1:12">
      <c r="A14568" s="65">
        <v>41</v>
      </c>
      <c r="B14568" t="s">
        <v>56</v>
      </c>
      <c r="C14568" s="65">
        <v>11</v>
      </c>
      <c r="D14568" t="s">
        <v>237</v>
      </c>
      <c r="E14568" s="65">
        <v>1</v>
      </c>
      <c r="F14568" t="s">
        <v>305</v>
      </c>
      <c r="G14568" t="s">
        <v>306</v>
      </c>
      <c r="H14568" t="s">
        <v>293</v>
      </c>
      <c r="I14568" t="s">
        <v>294</v>
      </c>
      <c r="J14568" s="65">
        <v>122</v>
      </c>
      <c r="K14568" t="str">
        <f t="shared" si="532"/>
        <v>41VI2190HLTO</v>
      </c>
      <c r="L14568">
        <f t="shared" si="533"/>
        <v>122</v>
      </c>
    </row>
    <row r="14569" spans="1:12">
      <c r="A14569" s="65">
        <v>41</v>
      </c>
      <c r="B14569" t="s">
        <v>56</v>
      </c>
      <c r="C14569" s="65">
        <v>11</v>
      </c>
      <c r="D14569" t="s">
        <v>237</v>
      </c>
      <c r="E14569" s="65">
        <v>1</v>
      </c>
      <c r="F14569" t="s">
        <v>307</v>
      </c>
      <c r="G14569" t="s">
        <v>308</v>
      </c>
      <c r="H14569" t="s">
        <v>291</v>
      </c>
      <c r="I14569" t="s">
        <v>292</v>
      </c>
      <c r="J14569" s="65">
        <v>12.5</v>
      </c>
      <c r="K14569" t="str">
        <f t="shared" si="532"/>
        <v>41VI2200GRAM</v>
      </c>
      <c r="L14569">
        <f t="shared" si="533"/>
        <v>12.5</v>
      </c>
    </row>
    <row r="14570" spans="1:12">
      <c r="A14570" s="65">
        <v>41</v>
      </c>
      <c r="B14570" t="s">
        <v>56</v>
      </c>
      <c r="C14570" s="65">
        <v>11</v>
      </c>
      <c r="D14570" t="s">
        <v>237</v>
      </c>
      <c r="E14570" s="65">
        <v>1</v>
      </c>
      <c r="F14570" t="s">
        <v>307</v>
      </c>
      <c r="G14570" t="s">
        <v>308</v>
      </c>
      <c r="H14570" t="s">
        <v>297</v>
      </c>
      <c r="I14570" t="s">
        <v>298</v>
      </c>
      <c r="J14570" s="65">
        <v>240</v>
      </c>
      <c r="K14570" t="str">
        <f t="shared" si="532"/>
        <v>41VI2200HLTI</v>
      </c>
      <c r="L14570">
        <f t="shared" si="533"/>
        <v>240</v>
      </c>
    </row>
    <row r="14571" spans="1:12">
      <c r="A14571" s="65">
        <v>41</v>
      </c>
      <c r="B14571" t="s">
        <v>56</v>
      </c>
      <c r="C14571" s="65">
        <v>11</v>
      </c>
      <c r="D14571" t="s">
        <v>237</v>
      </c>
      <c r="E14571" s="65">
        <v>1</v>
      </c>
      <c r="F14571" t="s">
        <v>307</v>
      </c>
      <c r="G14571" t="s">
        <v>308</v>
      </c>
      <c r="H14571" t="s">
        <v>295</v>
      </c>
      <c r="I14571" t="s">
        <v>296</v>
      </c>
      <c r="J14571" s="65">
        <v>0</v>
      </c>
      <c r="K14571" t="str">
        <f t="shared" si="532"/>
        <v>41VI2200HLRC</v>
      </c>
      <c r="L14571">
        <f t="shared" si="533"/>
        <v>0</v>
      </c>
    </row>
    <row r="14572" spans="1:12">
      <c r="A14572" s="65">
        <v>41</v>
      </c>
      <c r="B14572" t="s">
        <v>56</v>
      </c>
      <c r="C14572" s="65">
        <v>11</v>
      </c>
      <c r="D14572" t="s">
        <v>237</v>
      </c>
      <c r="E14572" s="65">
        <v>1</v>
      </c>
      <c r="F14572" t="s">
        <v>307</v>
      </c>
      <c r="G14572" t="s">
        <v>308</v>
      </c>
      <c r="H14572" t="s">
        <v>293</v>
      </c>
      <c r="I14572" t="s">
        <v>294</v>
      </c>
      <c r="J14572" s="65">
        <v>240</v>
      </c>
      <c r="K14572" t="str">
        <f t="shared" si="532"/>
        <v>41VI2200HLTO</v>
      </c>
      <c r="L14572">
        <f t="shared" si="533"/>
        <v>240</v>
      </c>
    </row>
    <row r="14573" spans="1:12">
      <c r="A14573" s="65">
        <v>41</v>
      </c>
      <c r="B14573" t="s">
        <v>56</v>
      </c>
      <c r="C14573" s="65">
        <v>11</v>
      </c>
      <c r="D14573" t="s">
        <v>237</v>
      </c>
      <c r="E14573" s="65">
        <v>1</v>
      </c>
      <c r="F14573" t="s">
        <v>307</v>
      </c>
      <c r="G14573" t="s">
        <v>308</v>
      </c>
      <c r="H14573" t="s">
        <v>287</v>
      </c>
      <c r="I14573" t="s">
        <v>288</v>
      </c>
      <c r="J14573" s="65">
        <v>0</v>
      </c>
      <c r="K14573" t="str">
        <f t="shared" si="532"/>
        <v>41VI2200HLBL</v>
      </c>
      <c r="L14573">
        <f t="shared" si="533"/>
        <v>0</v>
      </c>
    </row>
    <row r="14574" spans="1:12">
      <c r="A14574" s="65">
        <v>41</v>
      </c>
      <c r="B14574" t="s">
        <v>56</v>
      </c>
      <c r="C14574" s="65">
        <v>11</v>
      </c>
      <c r="D14574" t="s">
        <v>237</v>
      </c>
      <c r="E14574" s="65">
        <v>1</v>
      </c>
      <c r="F14574" t="s">
        <v>309</v>
      </c>
      <c r="G14574" t="s">
        <v>310</v>
      </c>
      <c r="H14574" t="s">
        <v>287</v>
      </c>
      <c r="I14574" t="s">
        <v>288</v>
      </c>
      <c r="J14574" s="65">
        <v>332</v>
      </c>
      <c r="K14574" t="str">
        <f t="shared" si="532"/>
        <v>41VI2300HLBL</v>
      </c>
      <c r="L14574">
        <f t="shared" si="533"/>
        <v>332</v>
      </c>
    </row>
    <row r="14575" spans="1:12">
      <c r="A14575" s="65">
        <v>41</v>
      </c>
      <c r="B14575" t="s">
        <v>56</v>
      </c>
      <c r="C14575" s="65">
        <v>11</v>
      </c>
      <c r="D14575" t="s">
        <v>237</v>
      </c>
      <c r="E14575" s="65">
        <v>1</v>
      </c>
      <c r="F14575" t="s">
        <v>309</v>
      </c>
      <c r="G14575" t="s">
        <v>310</v>
      </c>
      <c r="H14575" t="s">
        <v>297</v>
      </c>
      <c r="I14575" t="s">
        <v>298</v>
      </c>
      <c r="J14575" s="65">
        <v>322</v>
      </c>
      <c r="K14575" t="str">
        <f t="shared" si="532"/>
        <v>41VI2300HLTI</v>
      </c>
      <c r="L14575">
        <f t="shared" si="533"/>
        <v>322</v>
      </c>
    </row>
    <row r="14576" spans="1:12">
      <c r="A14576" s="65">
        <v>41</v>
      </c>
      <c r="B14576" t="s">
        <v>56</v>
      </c>
      <c r="C14576" s="65">
        <v>11</v>
      </c>
      <c r="D14576" t="s">
        <v>237</v>
      </c>
      <c r="E14576" s="65">
        <v>1</v>
      </c>
      <c r="F14576" t="s">
        <v>309</v>
      </c>
      <c r="G14576" t="s">
        <v>310</v>
      </c>
      <c r="H14576" t="s">
        <v>295</v>
      </c>
      <c r="I14576" t="s">
        <v>296</v>
      </c>
      <c r="J14576" s="65">
        <v>0</v>
      </c>
      <c r="K14576" t="str">
        <f t="shared" si="532"/>
        <v>41VI2300HLRC</v>
      </c>
      <c r="L14576">
        <f t="shared" si="533"/>
        <v>0</v>
      </c>
    </row>
    <row r="14577" spans="1:12">
      <c r="A14577" s="65">
        <v>41</v>
      </c>
      <c r="B14577" t="s">
        <v>56</v>
      </c>
      <c r="C14577" s="65">
        <v>11</v>
      </c>
      <c r="D14577" t="s">
        <v>237</v>
      </c>
      <c r="E14577" s="65">
        <v>1</v>
      </c>
      <c r="F14577" t="s">
        <v>309</v>
      </c>
      <c r="G14577" t="s">
        <v>310</v>
      </c>
      <c r="H14577" t="s">
        <v>293</v>
      </c>
      <c r="I14577" t="s">
        <v>294</v>
      </c>
      <c r="J14577" s="65">
        <v>654</v>
      </c>
      <c r="K14577" t="str">
        <f t="shared" si="532"/>
        <v>41VI2300HLTO</v>
      </c>
      <c r="L14577">
        <f t="shared" si="533"/>
        <v>654</v>
      </c>
    </row>
    <row r="14578" spans="1:12">
      <c r="A14578" s="65">
        <v>41</v>
      </c>
      <c r="B14578" t="s">
        <v>56</v>
      </c>
      <c r="C14578" s="65">
        <v>11</v>
      </c>
      <c r="D14578" t="s">
        <v>237</v>
      </c>
      <c r="E14578" s="65">
        <v>1</v>
      </c>
      <c r="F14578" t="s">
        <v>309</v>
      </c>
      <c r="G14578" t="s">
        <v>310</v>
      </c>
      <c r="H14578" t="s">
        <v>291</v>
      </c>
      <c r="I14578" t="s">
        <v>292</v>
      </c>
      <c r="J14578" s="65">
        <v>12</v>
      </c>
      <c r="K14578" t="str">
        <f t="shared" si="532"/>
        <v>41VI2300GRAM</v>
      </c>
      <c r="L14578">
        <f t="shared" si="533"/>
        <v>12</v>
      </c>
    </row>
    <row r="14579" spans="1:12">
      <c r="A14579" s="65">
        <v>41</v>
      </c>
      <c r="B14579" t="s">
        <v>56</v>
      </c>
      <c r="C14579" s="65">
        <v>11</v>
      </c>
      <c r="D14579" t="s">
        <v>237</v>
      </c>
      <c r="E14579" s="65">
        <v>1</v>
      </c>
      <c r="F14579" t="s">
        <v>311</v>
      </c>
      <c r="G14579" t="s">
        <v>312</v>
      </c>
      <c r="H14579" t="s">
        <v>293</v>
      </c>
      <c r="I14579" t="s">
        <v>294</v>
      </c>
      <c r="J14579" s="65">
        <v>2273</v>
      </c>
      <c r="K14579" t="str">
        <f t="shared" si="532"/>
        <v>41VI2900HLTO</v>
      </c>
      <c r="L14579">
        <f t="shared" si="533"/>
        <v>2273</v>
      </c>
    </row>
    <row r="14580" spans="1:12">
      <c r="A14580" s="65">
        <v>41</v>
      </c>
      <c r="B14580" t="s">
        <v>56</v>
      </c>
      <c r="C14580" s="65">
        <v>11</v>
      </c>
      <c r="D14580" t="s">
        <v>237</v>
      </c>
      <c r="E14580" s="65">
        <v>1</v>
      </c>
      <c r="F14580" t="s">
        <v>311</v>
      </c>
      <c r="G14580" t="s">
        <v>312</v>
      </c>
      <c r="H14580" t="s">
        <v>291</v>
      </c>
      <c r="I14580" t="s">
        <v>292</v>
      </c>
      <c r="J14580" s="65">
        <v>11.5</v>
      </c>
      <c r="K14580" t="str">
        <f t="shared" si="532"/>
        <v>41VI2900GRAM</v>
      </c>
      <c r="L14580">
        <f t="shared" si="533"/>
        <v>11.5</v>
      </c>
    </row>
    <row r="14581" spans="1:12">
      <c r="A14581" s="65">
        <v>41</v>
      </c>
      <c r="B14581" t="s">
        <v>56</v>
      </c>
      <c r="C14581" s="65">
        <v>11</v>
      </c>
      <c r="D14581" t="s">
        <v>237</v>
      </c>
      <c r="E14581" s="65">
        <v>1</v>
      </c>
      <c r="F14581" t="s">
        <v>311</v>
      </c>
      <c r="G14581" t="s">
        <v>312</v>
      </c>
      <c r="H14581" t="s">
        <v>295</v>
      </c>
      <c r="I14581" t="s">
        <v>296</v>
      </c>
      <c r="J14581" s="65">
        <v>0</v>
      </c>
      <c r="K14581" t="str">
        <f t="shared" si="532"/>
        <v>41VI2900HLRC</v>
      </c>
      <c r="L14581">
        <f t="shared" si="533"/>
        <v>0</v>
      </c>
    </row>
    <row r="14582" spans="1:12">
      <c r="A14582" s="65">
        <v>41</v>
      </c>
      <c r="B14582" t="s">
        <v>56</v>
      </c>
      <c r="C14582" s="65">
        <v>11</v>
      </c>
      <c r="D14582" t="s">
        <v>237</v>
      </c>
      <c r="E14582" s="65">
        <v>1</v>
      </c>
      <c r="F14582" t="s">
        <v>311</v>
      </c>
      <c r="G14582" t="s">
        <v>312</v>
      </c>
      <c r="H14582" t="s">
        <v>297</v>
      </c>
      <c r="I14582" t="s">
        <v>298</v>
      </c>
      <c r="J14582" s="65">
        <v>805</v>
      </c>
      <c r="K14582" t="str">
        <f t="shared" si="532"/>
        <v>41VI2900HLTI</v>
      </c>
      <c r="L14582">
        <f t="shared" si="533"/>
        <v>805</v>
      </c>
    </row>
    <row r="14583" spans="1:12">
      <c r="A14583" s="65">
        <v>41</v>
      </c>
      <c r="B14583" t="s">
        <v>56</v>
      </c>
      <c r="C14583" s="65">
        <v>11</v>
      </c>
      <c r="D14583" t="s">
        <v>237</v>
      </c>
      <c r="E14583" s="65">
        <v>1</v>
      </c>
      <c r="F14583" t="s">
        <v>311</v>
      </c>
      <c r="G14583" t="s">
        <v>312</v>
      </c>
      <c r="H14583" t="s">
        <v>287</v>
      </c>
      <c r="I14583" t="s">
        <v>288</v>
      </c>
      <c r="J14583" s="65">
        <v>1468</v>
      </c>
      <c r="K14583" t="str">
        <f t="shared" si="532"/>
        <v>41VI2900HLBL</v>
      </c>
      <c r="L14583">
        <f t="shared" si="533"/>
        <v>1468</v>
      </c>
    </row>
    <row r="14584" spans="1:12">
      <c r="A14584" s="65">
        <v>41</v>
      </c>
      <c r="B14584" t="s">
        <v>56</v>
      </c>
      <c r="C14584" s="65">
        <v>11</v>
      </c>
      <c r="D14584" t="s">
        <v>237</v>
      </c>
      <c r="E14584" s="65">
        <v>1</v>
      </c>
      <c r="F14584" t="s">
        <v>313</v>
      </c>
      <c r="G14584" t="s">
        <v>314</v>
      </c>
      <c r="H14584" t="s">
        <v>293</v>
      </c>
      <c r="I14584" t="s">
        <v>294</v>
      </c>
      <c r="J14584" s="65">
        <v>0</v>
      </c>
      <c r="K14584" t="str">
        <f t="shared" si="532"/>
        <v>41VI2910HLTO</v>
      </c>
      <c r="L14584">
        <f t="shared" si="533"/>
        <v>0</v>
      </c>
    </row>
    <row r="14585" spans="1:12">
      <c r="A14585" s="65">
        <v>41</v>
      </c>
      <c r="B14585" t="s">
        <v>56</v>
      </c>
      <c r="C14585" s="65">
        <v>11</v>
      </c>
      <c r="D14585" t="s">
        <v>237</v>
      </c>
      <c r="E14585" s="65">
        <v>1</v>
      </c>
      <c r="F14585" t="s">
        <v>313</v>
      </c>
      <c r="G14585" t="s">
        <v>314</v>
      </c>
      <c r="H14585" t="s">
        <v>295</v>
      </c>
      <c r="I14585" t="s">
        <v>296</v>
      </c>
      <c r="J14585" s="65">
        <v>0</v>
      </c>
      <c r="K14585" t="str">
        <f t="shared" si="532"/>
        <v>41VI2910HLRC</v>
      </c>
      <c r="L14585">
        <f t="shared" si="533"/>
        <v>0</v>
      </c>
    </row>
    <row r="14586" spans="1:12">
      <c r="A14586" s="65">
        <v>41</v>
      </c>
      <c r="B14586" t="s">
        <v>56</v>
      </c>
      <c r="C14586" s="65">
        <v>11</v>
      </c>
      <c r="D14586" t="s">
        <v>237</v>
      </c>
      <c r="E14586" s="65">
        <v>1</v>
      </c>
      <c r="F14586" t="s">
        <v>313</v>
      </c>
      <c r="G14586" t="s">
        <v>314</v>
      </c>
      <c r="H14586" t="s">
        <v>297</v>
      </c>
      <c r="I14586" t="s">
        <v>298</v>
      </c>
      <c r="J14586" s="65">
        <v>0</v>
      </c>
      <c r="K14586" t="str">
        <f t="shared" si="532"/>
        <v>41VI2910HLTI</v>
      </c>
      <c r="L14586">
        <f t="shared" si="533"/>
        <v>0</v>
      </c>
    </row>
    <row r="14587" spans="1:12">
      <c r="A14587" s="65">
        <v>41</v>
      </c>
      <c r="B14587" t="s">
        <v>56</v>
      </c>
      <c r="C14587" s="65">
        <v>11</v>
      </c>
      <c r="D14587" t="s">
        <v>237</v>
      </c>
      <c r="E14587" s="65">
        <v>1</v>
      </c>
      <c r="F14587" t="s">
        <v>313</v>
      </c>
      <c r="G14587" t="s">
        <v>314</v>
      </c>
      <c r="H14587" t="s">
        <v>287</v>
      </c>
      <c r="I14587" t="s">
        <v>288</v>
      </c>
      <c r="J14587" s="65">
        <v>0</v>
      </c>
      <c r="K14587" t="str">
        <f t="shared" si="532"/>
        <v>41VI2910HLBL</v>
      </c>
      <c r="L14587">
        <f t="shared" si="533"/>
        <v>0</v>
      </c>
    </row>
    <row r="14588" spans="1:12">
      <c r="A14588" s="65">
        <v>41</v>
      </c>
      <c r="B14588" t="s">
        <v>56</v>
      </c>
      <c r="C14588" s="65">
        <v>11</v>
      </c>
      <c r="D14588" t="s">
        <v>237</v>
      </c>
      <c r="E14588" s="65">
        <v>1</v>
      </c>
      <c r="F14588" t="s">
        <v>315</v>
      </c>
      <c r="G14588" t="s">
        <v>316</v>
      </c>
      <c r="H14588" t="s">
        <v>297</v>
      </c>
      <c r="I14588" t="s">
        <v>298</v>
      </c>
      <c r="J14588" s="65">
        <v>0</v>
      </c>
      <c r="K14588" t="str">
        <f t="shared" si="532"/>
        <v>41VI2920HLTI</v>
      </c>
      <c r="L14588">
        <f t="shared" si="533"/>
        <v>0</v>
      </c>
    </row>
    <row r="14589" spans="1:12">
      <c r="A14589" s="65">
        <v>41</v>
      </c>
      <c r="B14589" t="s">
        <v>56</v>
      </c>
      <c r="C14589" s="65">
        <v>11</v>
      </c>
      <c r="D14589" t="s">
        <v>237</v>
      </c>
      <c r="E14589" s="65">
        <v>1</v>
      </c>
      <c r="F14589" t="s">
        <v>315</v>
      </c>
      <c r="G14589" t="s">
        <v>316</v>
      </c>
      <c r="H14589" t="s">
        <v>287</v>
      </c>
      <c r="I14589" t="s">
        <v>288</v>
      </c>
      <c r="J14589" s="65">
        <v>0</v>
      </c>
      <c r="K14589" t="str">
        <f t="shared" si="532"/>
        <v>41VI2920HLBL</v>
      </c>
      <c r="L14589">
        <f t="shared" si="533"/>
        <v>0</v>
      </c>
    </row>
    <row r="14590" spans="1:12">
      <c r="A14590" s="65">
        <v>41</v>
      </c>
      <c r="B14590" t="s">
        <v>56</v>
      </c>
      <c r="C14590" s="65">
        <v>11</v>
      </c>
      <c r="D14590" t="s">
        <v>237</v>
      </c>
      <c r="E14590" s="65">
        <v>1</v>
      </c>
      <c r="F14590" t="s">
        <v>315</v>
      </c>
      <c r="G14590" t="s">
        <v>316</v>
      </c>
      <c r="H14590" t="s">
        <v>293</v>
      </c>
      <c r="I14590" t="s">
        <v>294</v>
      </c>
      <c r="J14590" s="65">
        <v>0</v>
      </c>
      <c r="K14590" t="str">
        <f t="shared" si="532"/>
        <v>41VI2920HLTO</v>
      </c>
      <c r="L14590">
        <f t="shared" si="533"/>
        <v>0</v>
      </c>
    </row>
    <row r="14591" spans="1:12">
      <c r="A14591" s="65">
        <v>41</v>
      </c>
      <c r="B14591" t="s">
        <v>56</v>
      </c>
      <c r="C14591" s="65">
        <v>11</v>
      </c>
      <c r="D14591" t="s">
        <v>237</v>
      </c>
      <c r="E14591" s="65">
        <v>1</v>
      </c>
      <c r="F14591" t="s">
        <v>315</v>
      </c>
      <c r="G14591" t="s">
        <v>316</v>
      </c>
      <c r="H14591" t="s">
        <v>295</v>
      </c>
      <c r="I14591" t="s">
        <v>296</v>
      </c>
      <c r="J14591" s="65">
        <v>0</v>
      </c>
      <c r="K14591" t="str">
        <f t="shared" si="532"/>
        <v>41VI2920HLRC</v>
      </c>
      <c r="L14591">
        <f t="shared" si="533"/>
        <v>0</v>
      </c>
    </row>
    <row r="14592" spans="1:12">
      <c r="A14592" s="65">
        <v>41</v>
      </c>
      <c r="B14592" t="s">
        <v>56</v>
      </c>
      <c r="C14592" s="65">
        <v>11</v>
      </c>
      <c r="D14592" t="s">
        <v>237</v>
      </c>
      <c r="E14592" s="65">
        <v>1</v>
      </c>
      <c r="F14592" t="s">
        <v>317</v>
      </c>
      <c r="G14592" t="s">
        <v>318</v>
      </c>
      <c r="H14592" t="s">
        <v>287</v>
      </c>
      <c r="I14592" t="s">
        <v>288</v>
      </c>
      <c r="J14592" s="65">
        <v>0</v>
      </c>
      <c r="K14592" t="str">
        <f t="shared" ref="K14592:K14655" si="534">CONCATENATE(TEXT(A14592,"00"),F14592,H14592)</f>
        <v>41VI2930HLBL</v>
      </c>
      <c r="L14592">
        <f t="shared" ref="L14592:L14655" si="535">J14592</f>
        <v>0</v>
      </c>
    </row>
    <row r="14593" spans="1:12">
      <c r="A14593" s="65">
        <v>41</v>
      </c>
      <c r="B14593" t="s">
        <v>56</v>
      </c>
      <c r="C14593" s="65">
        <v>11</v>
      </c>
      <c r="D14593" t="s">
        <v>237</v>
      </c>
      <c r="E14593" s="65">
        <v>1</v>
      </c>
      <c r="F14593" t="s">
        <v>317</v>
      </c>
      <c r="G14593" t="s">
        <v>318</v>
      </c>
      <c r="H14593" t="s">
        <v>297</v>
      </c>
      <c r="I14593" t="s">
        <v>298</v>
      </c>
      <c r="J14593" s="65">
        <v>0</v>
      </c>
      <c r="K14593" t="str">
        <f t="shared" si="534"/>
        <v>41VI2930HLTI</v>
      </c>
      <c r="L14593">
        <f t="shared" si="535"/>
        <v>0</v>
      </c>
    </row>
    <row r="14594" spans="1:12">
      <c r="A14594" s="65">
        <v>41</v>
      </c>
      <c r="B14594" t="s">
        <v>56</v>
      </c>
      <c r="C14594" s="65">
        <v>11</v>
      </c>
      <c r="D14594" t="s">
        <v>237</v>
      </c>
      <c r="E14594" s="65">
        <v>1</v>
      </c>
      <c r="F14594" t="s">
        <v>317</v>
      </c>
      <c r="G14594" t="s">
        <v>318</v>
      </c>
      <c r="H14594" t="s">
        <v>293</v>
      </c>
      <c r="I14594" t="s">
        <v>294</v>
      </c>
      <c r="J14594" s="65">
        <v>0</v>
      </c>
      <c r="K14594" t="str">
        <f t="shared" si="534"/>
        <v>41VI2930HLTO</v>
      </c>
      <c r="L14594">
        <f t="shared" si="535"/>
        <v>0</v>
      </c>
    </row>
    <row r="14595" spans="1:12">
      <c r="A14595" s="65">
        <v>41</v>
      </c>
      <c r="B14595" t="s">
        <v>56</v>
      </c>
      <c r="C14595" s="65">
        <v>11</v>
      </c>
      <c r="D14595" t="s">
        <v>237</v>
      </c>
      <c r="E14595" s="65">
        <v>1</v>
      </c>
      <c r="F14595" t="s">
        <v>317</v>
      </c>
      <c r="G14595" t="s">
        <v>318</v>
      </c>
      <c r="H14595" t="s">
        <v>295</v>
      </c>
      <c r="I14595" t="s">
        <v>296</v>
      </c>
      <c r="J14595" s="65">
        <v>0</v>
      </c>
      <c r="K14595" t="str">
        <f t="shared" si="534"/>
        <v>41VI2930HLRC</v>
      </c>
      <c r="L14595">
        <f t="shared" si="535"/>
        <v>0</v>
      </c>
    </row>
    <row r="14596" spans="1:12">
      <c r="A14596" s="65">
        <v>41</v>
      </c>
      <c r="B14596" t="s">
        <v>56</v>
      </c>
      <c r="C14596" s="65">
        <v>11</v>
      </c>
      <c r="D14596" t="s">
        <v>237</v>
      </c>
      <c r="E14596" s="65">
        <v>1</v>
      </c>
      <c r="F14596" t="s">
        <v>319</v>
      </c>
      <c r="G14596" t="s">
        <v>320</v>
      </c>
      <c r="H14596" t="s">
        <v>293</v>
      </c>
      <c r="I14596" t="s">
        <v>294</v>
      </c>
      <c r="J14596" s="65">
        <v>0</v>
      </c>
      <c r="K14596" t="str">
        <f t="shared" si="534"/>
        <v>41VI2940HLTO</v>
      </c>
      <c r="L14596">
        <f t="shared" si="535"/>
        <v>0</v>
      </c>
    </row>
    <row r="14597" spans="1:12">
      <c r="A14597" s="65">
        <v>41</v>
      </c>
      <c r="B14597" t="s">
        <v>56</v>
      </c>
      <c r="C14597" s="65">
        <v>11</v>
      </c>
      <c r="D14597" t="s">
        <v>237</v>
      </c>
      <c r="E14597" s="65">
        <v>1</v>
      </c>
      <c r="F14597" t="s">
        <v>319</v>
      </c>
      <c r="G14597" t="s">
        <v>320</v>
      </c>
      <c r="H14597" t="s">
        <v>287</v>
      </c>
      <c r="I14597" t="s">
        <v>288</v>
      </c>
      <c r="J14597" s="65">
        <v>0</v>
      </c>
      <c r="K14597" t="str">
        <f t="shared" si="534"/>
        <v>41VI2940HLBL</v>
      </c>
      <c r="L14597">
        <f t="shared" si="535"/>
        <v>0</v>
      </c>
    </row>
    <row r="14598" spans="1:12">
      <c r="A14598" s="65">
        <v>41</v>
      </c>
      <c r="B14598" t="s">
        <v>56</v>
      </c>
      <c r="C14598" s="65">
        <v>11</v>
      </c>
      <c r="D14598" t="s">
        <v>237</v>
      </c>
      <c r="E14598" s="65">
        <v>1</v>
      </c>
      <c r="F14598" t="s">
        <v>319</v>
      </c>
      <c r="G14598" t="s">
        <v>320</v>
      </c>
      <c r="H14598" t="s">
        <v>297</v>
      </c>
      <c r="I14598" t="s">
        <v>298</v>
      </c>
      <c r="J14598" s="65">
        <v>0</v>
      </c>
      <c r="K14598" t="str">
        <f t="shared" si="534"/>
        <v>41VI2940HLTI</v>
      </c>
      <c r="L14598">
        <f t="shared" si="535"/>
        <v>0</v>
      </c>
    </row>
    <row r="14599" spans="1:12">
      <c r="A14599" s="65">
        <v>41</v>
      </c>
      <c r="B14599" t="s">
        <v>56</v>
      </c>
      <c r="C14599" s="65">
        <v>11</v>
      </c>
      <c r="D14599" t="s">
        <v>237</v>
      </c>
      <c r="E14599" s="65">
        <v>1</v>
      </c>
      <c r="F14599" t="s">
        <v>319</v>
      </c>
      <c r="G14599" t="s">
        <v>320</v>
      </c>
      <c r="H14599" t="s">
        <v>295</v>
      </c>
      <c r="I14599" t="s">
        <v>296</v>
      </c>
      <c r="J14599" s="65">
        <v>0</v>
      </c>
      <c r="K14599" t="str">
        <f t="shared" si="534"/>
        <v>41VI2940HLRC</v>
      </c>
      <c r="L14599">
        <f t="shared" si="535"/>
        <v>0</v>
      </c>
    </row>
    <row r="14600" spans="1:12">
      <c r="A14600" s="65">
        <v>41</v>
      </c>
      <c r="B14600" t="s">
        <v>56</v>
      </c>
      <c r="C14600" s="65">
        <v>11</v>
      </c>
      <c r="D14600" t="s">
        <v>237</v>
      </c>
      <c r="E14600" s="65">
        <v>1</v>
      </c>
      <c r="F14600" t="s">
        <v>321</v>
      </c>
      <c r="G14600" t="s">
        <v>322</v>
      </c>
      <c r="H14600" t="s">
        <v>293</v>
      </c>
      <c r="I14600" t="s">
        <v>294</v>
      </c>
      <c r="J14600" s="65">
        <v>2273</v>
      </c>
      <c r="K14600" t="str">
        <f t="shared" si="534"/>
        <v>41VI2990HLTO</v>
      </c>
      <c r="L14600">
        <f t="shared" si="535"/>
        <v>2273</v>
      </c>
    </row>
    <row r="14601" spans="1:12">
      <c r="A14601" s="65">
        <v>41</v>
      </c>
      <c r="B14601" t="s">
        <v>56</v>
      </c>
      <c r="C14601" s="65">
        <v>11</v>
      </c>
      <c r="D14601" t="s">
        <v>237</v>
      </c>
      <c r="E14601" s="65">
        <v>1</v>
      </c>
      <c r="F14601" t="s">
        <v>321</v>
      </c>
      <c r="G14601" t="s">
        <v>322</v>
      </c>
      <c r="H14601" t="s">
        <v>297</v>
      </c>
      <c r="I14601" t="s">
        <v>298</v>
      </c>
      <c r="J14601" s="65">
        <v>805</v>
      </c>
      <c r="K14601" t="str">
        <f t="shared" si="534"/>
        <v>41VI2990HLTI</v>
      </c>
      <c r="L14601">
        <f t="shared" si="535"/>
        <v>805</v>
      </c>
    </row>
    <row r="14602" spans="1:12">
      <c r="A14602" s="65">
        <v>41</v>
      </c>
      <c r="B14602" t="s">
        <v>56</v>
      </c>
      <c r="C14602" s="65">
        <v>11</v>
      </c>
      <c r="D14602" t="s">
        <v>237</v>
      </c>
      <c r="E14602" s="65">
        <v>1</v>
      </c>
      <c r="F14602" t="s">
        <v>321</v>
      </c>
      <c r="G14602" t="s">
        <v>322</v>
      </c>
      <c r="H14602" t="s">
        <v>295</v>
      </c>
      <c r="I14602" t="s">
        <v>296</v>
      </c>
      <c r="J14602" s="65">
        <v>0</v>
      </c>
      <c r="K14602" t="str">
        <f t="shared" si="534"/>
        <v>41VI2990HLRC</v>
      </c>
      <c r="L14602">
        <f t="shared" si="535"/>
        <v>0</v>
      </c>
    </row>
    <row r="14603" spans="1:12">
      <c r="A14603" s="65">
        <v>41</v>
      </c>
      <c r="B14603" t="s">
        <v>56</v>
      </c>
      <c r="C14603" s="65">
        <v>11</v>
      </c>
      <c r="D14603" t="s">
        <v>237</v>
      </c>
      <c r="E14603" s="65">
        <v>1</v>
      </c>
      <c r="F14603" t="s">
        <v>321</v>
      </c>
      <c r="G14603" t="s">
        <v>322</v>
      </c>
      <c r="H14603" t="s">
        <v>287</v>
      </c>
      <c r="I14603" t="s">
        <v>288</v>
      </c>
      <c r="J14603" s="65">
        <v>1468</v>
      </c>
      <c r="K14603" t="str">
        <f t="shared" si="534"/>
        <v>41VI2990HLBL</v>
      </c>
      <c r="L14603">
        <f t="shared" si="535"/>
        <v>1468</v>
      </c>
    </row>
    <row r="14604" spans="1:12">
      <c r="A14604" s="65">
        <v>41</v>
      </c>
      <c r="B14604" t="s">
        <v>56</v>
      </c>
      <c r="C14604" s="65">
        <v>11</v>
      </c>
      <c r="D14604" t="s">
        <v>237</v>
      </c>
      <c r="E14604" s="65">
        <v>1</v>
      </c>
      <c r="F14604" t="s">
        <v>323</v>
      </c>
      <c r="G14604" t="s">
        <v>324</v>
      </c>
      <c r="H14604" t="s">
        <v>325</v>
      </c>
      <c r="I14604" t="s">
        <v>326</v>
      </c>
      <c r="J14604" s="65">
        <v>0</v>
      </c>
      <c r="K14604" t="str">
        <f t="shared" si="534"/>
        <v>41VI3000HLZM</v>
      </c>
      <c r="L14604">
        <f t="shared" si="535"/>
        <v>0</v>
      </c>
    </row>
    <row r="14605" spans="1:12">
      <c r="A14605" s="65">
        <v>41</v>
      </c>
      <c r="B14605" t="s">
        <v>56</v>
      </c>
      <c r="C14605" s="65">
        <v>11</v>
      </c>
      <c r="D14605" t="s">
        <v>237</v>
      </c>
      <c r="E14605" s="65">
        <v>1</v>
      </c>
      <c r="F14605" t="s">
        <v>327</v>
      </c>
      <c r="G14605" t="s">
        <v>328</v>
      </c>
      <c r="H14605" t="s">
        <v>325</v>
      </c>
      <c r="I14605" t="s">
        <v>326</v>
      </c>
      <c r="J14605" s="65">
        <v>0</v>
      </c>
      <c r="K14605" t="str">
        <f t="shared" si="534"/>
        <v>41VI3100HLZM</v>
      </c>
      <c r="L14605">
        <f t="shared" si="535"/>
        <v>0</v>
      </c>
    </row>
    <row r="14606" spans="1:12">
      <c r="A14606" s="65">
        <v>41</v>
      </c>
      <c r="B14606" t="s">
        <v>56</v>
      </c>
      <c r="C14606" s="65">
        <v>11</v>
      </c>
      <c r="D14606" t="s">
        <v>237</v>
      </c>
      <c r="E14606" s="65">
        <v>1</v>
      </c>
      <c r="F14606" t="s">
        <v>329</v>
      </c>
      <c r="G14606" t="s">
        <v>330</v>
      </c>
      <c r="H14606" t="s">
        <v>325</v>
      </c>
      <c r="I14606" t="s">
        <v>326</v>
      </c>
      <c r="J14606" s="65">
        <v>0</v>
      </c>
      <c r="K14606" t="str">
        <f t="shared" si="534"/>
        <v>41VI3200HLZM</v>
      </c>
      <c r="L14606">
        <f t="shared" si="535"/>
        <v>0</v>
      </c>
    </row>
    <row r="14607" spans="1:12">
      <c r="A14607" s="65">
        <v>41</v>
      </c>
      <c r="B14607" t="s">
        <v>56</v>
      </c>
      <c r="C14607" s="65">
        <v>11</v>
      </c>
      <c r="D14607" t="s">
        <v>237</v>
      </c>
      <c r="E14607" s="65">
        <v>1</v>
      </c>
      <c r="F14607" t="s">
        <v>331</v>
      </c>
      <c r="G14607" t="s">
        <v>332</v>
      </c>
      <c r="H14607" t="s">
        <v>325</v>
      </c>
      <c r="I14607" t="s">
        <v>326</v>
      </c>
      <c r="J14607" s="65">
        <v>0</v>
      </c>
      <c r="K14607" t="str">
        <f t="shared" si="534"/>
        <v>41VI3300HLZM</v>
      </c>
      <c r="L14607">
        <f t="shared" si="535"/>
        <v>0</v>
      </c>
    </row>
    <row r="14608" spans="1:12">
      <c r="A14608" s="65">
        <v>41</v>
      </c>
      <c r="B14608" t="s">
        <v>56</v>
      </c>
      <c r="C14608" s="65">
        <v>11</v>
      </c>
      <c r="D14608" t="s">
        <v>237</v>
      </c>
      <c r="E14608" s="65">
        <v>1</v>
      </c>
      <c r="F14608" t="s">
        <v>333</v>
      </c>
      <c r="G14608" t="s">
        <v>334</v>
      </c>
      <c r="H14608" t="s">
        <v>325</v>
      </c>
      <c r="I14608" t="s">
        <v>326</v>
      </c>
      <c r="J14608" s="65">
        <v>0</v>
      </c>
      <c r="K14608" t="str">
        <f t="shared" si="534"/>
        <v>41VI3400HLZM</v>
      </c>
      <c r="L14608">
        <f t="shared" si="535"/>
        <v>0</v>
      </c>
    </row>
    <row r="14609" spans="1:12">
      <c r="A14609" s="65">
        <v>41</v>
      </c>
      <c r="B14609" t="s">
        <v>56</v>
      </c>
      <c r="C14609" s="65">
        <v>11</v>
      </c>
      <c r="D14609" t="s">
        <v>237</v>
      </c>
      <c r="E14609" s="65">
        <v>1</v>
      </c>
      <c r="F14609" t="s">
        <v>335</v>
      </c>
      <c r="G14609" t="s">
        <v>336</v>
      </c>
      <c r="H14609" t="s">
        <v>337</v>
      </c>
      <c r="I14609" t="s">
        <v>338</v>
      </c>
      <c r="J14609" s="65">
        <v>0</v>
      </c>
      <c r="K14609" t="str">
        <f t="shared" si="534"/>
        <v>41VI4000PRUP</v>
      </c>
      <c r="L14609">
        <f t="shared" si="535"/>
        <v>0</v>
      </c>
    </row>
    <row r="14610" spans="1:12">
      <c r="A14610" s="65">
        <v>41</v>
      </c>
      <c r="B14610" t="s">
        <v>56</v>
      </c>
      <c r="C14610" s="65">
        <v>11</v>
      </c>
      <c r="D14610" t="s">
        <v>237</v>
      </c>
      <c r="E14610" s="65">
        <v>1</v>
      </c>
      <c r="F14610" t="s">
        <v>339</v>
      </c>
      <c r="G14610" t="s">
        <v>340</v>
      </c>
      <c r="H14610" t="s">
        <v>341</v>
      </c>
      <c r="I14610" t="s">
        <v>67</v>
      </c>
      <c r="J14610" s="65">
        <v>264</v>
      </c>
      <c r="K14610" t="str">
        <f t="shared" si="534"/>
        <v>41VI5100SUPF</v>
      </c>
      <c r="L14610">
        <f t="shared" si="535"/>
        <v>264</v>
      </c>
    </row>
    <row r="14611" spans="1:12">
      <c r="A14611" s="65">
        <v>41</v>
      </c>
      <c r="B14611" t="s">
        <v>56</v>
      </c>
      <c r="C14611" s="65">
        <v>11</v>
      </c>
      <c r="D14611" t="s">
        <v>237</v>
      </c>
      <c r="E14611" s="65">
        <v>1</v>
      </c>
      <c r="F14611" t="s">
        <v>339</v>
      </c>
      <c r="G14611" t="s">
        <v>340</v>
      </c>
      <c r="H14611" t="s">
        <v>342</v>
      </c>
      <c r="I14611" t="s">
        <v>68</v>
      </c>
      <c r="J14611" s="65">
        <v>506</v>
      </c>
      <c r="K14611" t="str">
        <f t="shared" si="534"/>
        <v>41VI5100PROD</v>
      </c>
      <c r="L14611">
        <f t="shared" si="535"/>
        <v>506</v>
      </c>
    </row>
    <row r="14612" spans="1:12">
      <c r="A14612" s="65">
        <v>41</v>
      </c>
      <c r="B14612" t="s">
        <v>56</v>
      </c>
      <c r="C14612" s="65">
        <v>11</v>
      </c>
      <c r="D14612" t="s">
        <v>237</v>
      </c>
      <c r="E14612" s="65">
        <v>1</v>
      </c>
      <c r="F14612" t="s">
        <v>339</v>
      </c>
      <c r="G14612" t="s">
        <v>340</v>
      </c>
      <c r="H14612" t="s">
        <v>343</v>
      </c>
      <c r="I14612" t="s">
        <v>344</v>
      </c>
      <c r="J14612" s="65">
        <v>281</v>
      </c>
      <c r="K14612" t="str">
        <f t="shared" si="534"/>
        <v>41VI5100SUPR</v>
      </c>
      <c r="L14612">
        <f t="shared" si="535"/>
        <v>281</v>
      </c>
    </row>
    <row r="14613" spans="1:12">
      <c r="A14613" s="65">
        <v>41</v>
      </c>
      <c r="B14613" t="s">
        <v>56</v>
      </c>
      <c r="C14613" s="65">
        <v>11</v>
      </c>
      <c r="D14613" t="s">
        <v>237</v>
      </c>
      <c r="E14613" s="65">
        <v>1</v>
      </c>
      <c r="F14613" t="s">
        <v>345</v>
      </c>
      <c r="G14613" t="s">
        <v>346</v>
      </c>
      <c r="H14613" t="s">
        <v>343</v>
      </c>
      <c r="I14613" t="s">
        <v>344</v>
      </c>
      <c r="J14613" s="65">
        <v>15</v>
      </c>
      <c r="K14613" t="str">
        <f t="shared" si="534"/>
        <v>41VI5110SUPR</v>
      </c>
      <c r="L14613">
        <f t="shared" si="535"/>
        <v>15</v>
      </c>
    </row>
    <row r="14614" spans="1:12">
      <c r="A14614" s="65">
        <v>41</v>
      </c>
      <c r="B14614" t="s">
        <v>56</v>
      </c>
      <c r="C14614" s="65">
        <v>11</v>
      </c>
      <c r="D14614" t="s">
        <v>237</v>
      </c>
      <c r="E14614" s="65">
        <v>1</v>
      </c>
      <c r="F14614" t="s">
        <v>345</v>
      </c>
      <c r="G14614" t="s">
        <v>346</v>
      </c>
      <c r="H14614" t="s">
        <v>342</v>
      </c>
      <c r="I14614" t="s">
        <v>68</v>
      </c>
      <c r="J14614" s="65">
        <v>19</v>
      </c>
      <c r="K14614" t="str">
        <f t="shared" si="534"/>
        <v>41VI5110PROD</v>
      </c>
      <c r="L14614">
        <f t="shared" si="535"/>
        <v>19</v>
      </c>
    </row>
    <row r="14615" spans="1:12">
      <c r="A14615" s="65">
        <v>41</v>
      </c>
      <c r="B14615" t="s">
        <v>56</v>
      </c>
      <c r="C14615" s="65">
        <v>11</v>
      </c>
      <c r="D14615" t="s">
        <v>237</v>
      </c>
      <c r="E14615" s="65">
        <v>1</v>
      </c>
      <c r="F14615" t="s">
        <v>345</v>
      </c>
      <c r="G14615" t="s">
        <v>346</v>
      </c>
      <c r="H14615" t="s">
        <v>341</v>
      </c>
      <c r="I14615" t="s">
        <v>67</v>
      </c>
      <c r="J14615" s="65">
        <v>15</v>
      </c>
      <c r="K14615" t="str">
        <f t="shared" si="534"/>
        <v>41VI5110SUPF</v>
      </c>
      <c r="L14615">
        <f t="shared" si="535"/>
        <v>15</v>
      </c>
    </row>
    <row r="14616" spans="1:12">
      <c r="A14616" s="65">
        <v>41</v>
      </c>
      <c r="B14616" t="s">
        <v>56</v>
      </c>
      <c r="C14616" s="65">
        <v>11</v>
      </c>
      <c r="D14616" t="s">
        <v>237</v>
      </c>
      <c r="E14616" s="65">
        <v>1</v>
      </c>
      <c r="F14616" t="s">
        <v>347</v>
      </c>
      <c r="G14616" t="s">
        <v>348</v>
      </c>
      <c r="H14616" t="s">
        <v>343</v>
      </c>
      <c r="I14616" t="s">
        <v>344</v>
      </c>
      <c r="J14616" s="65">
        <v>44</v>
      </c>
      <c r="K14616" t="str">
        <f t="shared" si="534"/>
        <v>41VI5120SUPR</v>
      </c>
      <c r="L14616">
        <f t="shared" si="535"/>
        <v>44</v>
      </c>
    </row>
    <row r="14617" spans="1:12">
      <c r="A14617" s="65">
        <v>41</v>
      </c>
      <c r="B14617" t="s">
        <v>56</v>
      </c>
      <c r="C14617" s="65">
        <v>11</v>
      </c>
      <c r="D14617" t="s">
        <v>237</v>
      </c>
      <c r="E14617" s="65">
        <v>1</v>
      </c>
      <c r="F14617" t="s">
        <v>347</v>
      </c>
      <c r="G14617" t="s">
        <v>348</v>
      </c>
      <c r="H14617" t="s">
        <v>342</v>
      </c>
      <c r="I14617" t="s">
        <v>68</v>
      </c>
      <c r="J14617" s="65">
        <v>37</v>
      </c>
      <c r="K14617" t="str">
        <f t="shared" si="534"/>
        <v>41VI5120PROD</v>
      </c>
      <c r="L14617">
        <f t="shared" si="535"/>
        <v>37</v>
      </c>
    </row>
    <row r="14618" spans="1:12">
      <c r="A14618" s="65">
        <v>41</v>
      </c>
      <c r="B14618" t="s">
        <v>56</v>
      </c>
      <c r="C14618" s="65">
        <v>11</v>
      </c>
      <c r="D14618" t="s">
        <v>237</v>
      </c>
      <c r="E14618" s="65">
        <v>1</v>
      </c>
      <c r="F14618" t="s">
        <v>347</v>
      </c>
      <c r="G14618" t="s">
        <v>348</v>
      </c>
      <c r="H14618" t="s">
        <v>341</v>
      </c>
      <c r="I14618" t="s">
        <v>67</v>
      </c>
      <c r="J14618" s="65">
        <v>44</v>
      </c>
      <c r="K14618" t="str">
        <f t="shared" si="534"/>
        <v>41VI5120SUPF</v>
      </c>
      <c r="L14618">
        <f t="shared" si="535"/>
        <v>44</v>
      </c>
    </row>
    <row r="14619" spans="1:12">
      <c r="A14619" s="65">
        <v>41</v>
      </c>
      <c r="B14619" t="s">
        <v>56</v>
      </c>
      <c r="C14619" s="65">
        <v>11</v>
      </c>
      <c r="D14619" t="s">
        <v>237</v>
      </c>
      <c r="E14619" s="65">
        <v>1</v>
      </c>
      <c r="F14619" t="s">
        <v>349</v>
      </c>
      <c r="G14619" t="s">
        <v>350</v>
      </c>
      <c r="H14619" t="s">
        <v>343</v>
      </c>
      <c r="I14619" t="s">
        <v>344</v>
      </c>
      <c r="J14619" s="65">
        <v>38</v>
      </c>
      <c r="K14619" t="str">
        <f t="shared" si="534"/>
        <v>41VI5130SUPR</v>
      </c>
      <c r="L14619">
        <f t="shared" si="535"/>
        <v>38</v>
      </c>
    </row>
    <row r="14620" spans="1:12">
      <c r="A14620" s="65">
        <v>41</v>
      </c>
      <c r="B14620" t="s">
        <v>56</v>
      </c>
      <c r="C14620" s="65">
        <v>11</v>
      </c>
      <c r="D14620" t="s">
        <v>237</v>
      </c>
      <c r="E14620" s="65">
        <v>1</v>
      </c>
      <c r="F14620" t="s">
        <v>349</v>
      </c>
      <c r="G14620" t="s">
        <v>350</v>
      </c>
      <c r="H14620" t="s">
        <v>342</v>
      </c>
      <c r="I14620" t="s">
        <v>68</v>
      </c>
      <c r="J14620" s="65">
        <v>101</v>
      </c>
      <c r="K14620" t="str">
        <f t="shared" si="534"/>
        <v>41VI5130PROD</v>
      </c>
      <c r="L14620">
        <f t="shared" si="535"/>
        <v>101</v>
      </c>
    </row>
    <row r="14621" spans="1:12">
      <c r="A14621" s="65">
        <v>41</v>
      </c>
      <c r="B14621" t="s">
        <v>56</v>
      </c>
      <c r="C14621" s="65">
        <v>11</v>
      </c>
      <c r="D14621" t="s">
        <v>237</v>
      </c>
      <c r="E14621" s="65">
        <v>1</v>
      </c>
      <c r="F14621" t="s">
        <v>349</v>
      </c>
      <c r="G14621" t="s">
        <v>350</v>
      </c>
      <c r="H14621" t="s">
        <v>341</v>
      </c>
      <c r="I14621" t="s">
        <v>67</v>
      </c>
      <c r="J14621" s="65">
        <v>38</v>
      </c>
      <c r="K14621" t="str">
        <f t="shared" si="534"/>
        <v>41VI5130SUPF</v>
      </c>
      <c r="L14621">
        <f t="shared" si="535"/>
        <v>38</v>
      </c>
    </row>
    <row r="14622" spans="1:12">
      <c r="A14622" s="65">
        <v>41</v>
      </c>
      <c r="B14622" t="s">
        <v>56</v>
      </c>
      <c r="C14622" s="65">
        <v>11</v>
      </c>
      <c r="D14622" t="s">
        <v>237</v>
      </c>
      <c r="E14622" s="65">
        <v>1</v>
      </c>
      <c r="F14622" t="s">
        <v>351</v>
      </c>
      <c r="G14622" t="s">
        <v>352</v>
      </c>
      <c r="H14622" t="s">
        <v>341</v>
      </c>
      <c r="I14622" t="s">
        <v>67</v>
      </c>
      <c r="J14622" s="65">
        <v>167</v>
      </c>
      <c r="K14622" t="str">
        <f t="shared" si="534"/>
        <v>41VI5190SUPF</v>
      </c>
      <c r="L14622">
        <f t="shared" si="535"/>
        <v>167</v>
      </c>
    </row>
    <row r="14623" spans="1:12">
      <c r="A14623" s="65">
        <v>41</v>
      </c>
      <c r="B14623" t="s">
        <v>56</v>
      </c>
      <c r="C14623" s="65">
        <v>11</v>
      </c>
      <c r="D14623" t="s">
        <v>237</v>
      </c>
      <c r="E14623" s="65">
        <v>1</v>
      </c>
      <c r="F14623" t="s">
        <v>351</v>
      </c>
      <c r="G14623" t="s">
        <v>352</v>
      </c>
      <c r="H14623" t="s">
        <v>342</v>
      </c>
      <c r="I14623" t="s">
        <v>68</v>
      </c>
      <c r="J14623" s="65">
        <v>349</v>
      </c>
      <c r="K14623" t="str">
        <f t="shared" si="534"/>
        <v>41VI5190PROD</v>
      </c>
      <c r="L14623">
        <f t="shared" si="535"/>
        <v>349</v>
      </c>
    </row>
    <row r="14624" spans="1:12">
      <c r="A14624" s="65">
        <v>41</v>
      </c>
      <c r="B14624" t="s">
        <v>56</v>
      </c>
      <c r="C14624" s="65">
        <v>11</v>
      </c>
      <c r="D14624" t="s">
        <v>237</v>
      </c>
      <c r="E14624" s="65">
        <v>1</v>
      </c>
      <c r="F14624" t="s">
        <v>351</v>
      </c>
      <c r="G14624" t="s">
        <v>352</v>
      </c>
      <c r="H14624" t="s">
        <v>343</v>
      </c>
      <c r="I14624" t="s">
        <v>344</v>
      </c>
      <c r="J14624" s="65">
        <v>184</v>
      </c>
      <c r="K14624" t="str">
        <f t="shared" si="534"/>
        <v>41VI5190SUPR</v>
      </c>
      <c r="L14624">
        <f t="shared" si="535"/>
        <v>184</v>
      </c>
    </row>
    <row r="14625" spans="1:12">
      <c r="A14625" s="65">
        <v>41</v>
      </c>
      <c r="B14625" t="s">
        <v>56</v>
      </c>
      <c r="C14625" s="65">
        <v>11</v>
      </c>
      <c r="D14625" t="s">
        <v>237</v>
      </c>
      <c r="E14625" s="65">
        <v>1</v>
      </c>
      <c r="F14625" t="s">
        <v>353</v>
      </c>
      <c r="G14625" t="s">
        <v>354</v>
      </c>
      <c r="H14625" t="s">
        <v>341</v>
      </c>
      <c r="I14625" t="s">
        <v>67</v>
      </c>
      <c r="J14625" s="65">
        <v>153</v>
      </c>
      <c r="K14625" t="str">
        <f t="shared" si="534"/>
        <v>41VI5200SUPF</v>
      </c>
      <c r="L14625">
        <f t="shared" si="535"/>
        <v>153</v>
      </c>
    </row>
    <row r="14626" spans="1:12">
      <c r="A14626" s="65">
        <v>41</v>
      </c>
      <c r="B14626" t="s">
        <v>56</v>
      </c>
      <c r="C14626" s="65">
        <v>11</v>
      </c>
      <c r="D14626" t="s">
        <v>237</v>
      </c>
      <c r="E14626" s="65">
        <v>1</v>
      </c>
      <c r="F14626" t="s">
        <v>353</v>
      </c>
      <c r="G14626" t="s">
        <v>354</v>
      </c>
      <c r="H14626" t="s">
        <v>342</v>
      </c>
      <c r="I14626" t="s">
        <v>68</v>
      </c>
      <c r="J14626" s="65">
        <v>2528</v>
      </c>
      <c r="K14626" t="str">
        <f t="shared" si="534"/>
        <v>41VI5200PROD</v>
      </c>
      <c r="L14626">
        <f t="shared" si="535"/>
        <v>2528</v>
      </c>
    </row>
    <row r="14627" spans="1:12">
      <c r="A14627" s="65">
        <v>41</v>
      </c>
      <c r="B14627" t="s">
        <v>56</v>
      </c>
      <c r="C14627" s="65">
        <v>11</v>
      </c>
      <c r="D14627" t="s">
        <v>237</v>
      </c>
      <c r="E14627" s="65">
        <v>1</v>
      </c>
      <c r="F14627" t="s">
        <v>353</v>
      </c>
      <c r="G14627" t="s">
        <v>354</v>
      </c>
      <c r="H14627" t="s">
        <v>343</v>
      </c>
      <c r="I14627" t="s">
        <v>344</v>
      </c>
      <c r="J14627" s="65">
        <v>153</v>
      </c>
      <c r="K14627" t="str">
        <f t="shared" si="534"/>
        <v>41VI5200SUPR</v>
      </c>
      <c r="L14627">
        <f t="shared" si="535"/>
        <v>153</v>
      </c>
    </row>
    <row r="14628" spans="1:12">
      <c r="A14628" s="65">
        <v>41</v>
      </c>
      <c r="B14628" t="s">
        <v>56</v>
      </c>
      <c r="C14628" s="65">
        <v>11</v>
      </c>
      <c r="D14628" t="s">
        <v>237</v>
      </c>
      <c r="E14628" s="65">
        <v>1</v>
      </c>
      <c r="F14628" t="s">
        <v>355</v>
      </c>
      <c r="G14628" t="s">
        <v>356</v>
      </c>
      <c r="H14628" t="s">
        <v>342</v>
      </c>
      <c r="I14628" t="s">
        <v>68</v>
      </c>
      <c r="J14628" s="65">
        <v>0</v>
      </c>
      <c r="K14628" t="str">
        <f t="shared" si="534"/>
        <v>41VI5300PROD</v>
      </c>
      <c r="L14628">
        <f t="shared" si="535"/>
        <v>0</v>
      </c>
    </row>
    <row r="14629" spans="1:12">
      <c r="A14629" s="65">
        <v>41</v>
      </c>
      <c r="B14629" t="s">
        <v>56</v>
      </c>
      <c r="C14629" s="65">
        <v>11</v>
      </c>
      <c r="D14629" t="s">
        <v>237</v>
      </c>
      <c r="E14629" s="65">
        <v>1</v>
      </c>
      <c r="F14629" t="s">
        <v>355</v>
      </c>
      <c r="G14629" t="s">
        <v>356</v>
      </c>
      <c r="H14629" t="s">
        <v>341</v>
      </c>
      <c r="I14629" t="s">
        <v>67</v>
      </c>
      <c r="J14629" s="65">
        <v>0</v>
      </c>
      <c r="K14629" t="str">
        <f t="shared" si="534"/>
        <v>41VI5300SUPF</v>
      </c>
      <c r="L14629">
        <f t="shared" si="535"/>
        <v>0</v>
      </c>
    </row>
    <row r="14630" spans="1:12">
      <c r="A14630" s="65">
        <v>41</v>
      </c>
      <c r="B14630" t="s">
        <v>56</v>
      </c>
      <c r="C14630" s="65">
        <v>11</v>
      </c>
      <c r="D14630" t="s">
        <v>237</v>
      </c>
      <c r="E14630" s="65">
        <v>1</v>
      </c>
      <c r="F14630" t="s">
        <v>355</v>
      </c>
      <c r="G14630" t="s">
        <v>356</v>
      </c>
      <c r="H14630" t="s">
        <v>343</v>
      </c>
      <c r="I14630" t="s">
        <v>344</v>
      </c>
      <c r="J14630" s="65">
        <v>0</v>
      </c>
      <c r="K14630" t="str">
        <f t="shared" si="534"/>
        <v>41VI5300SUPR</v>
      </c>
      <c r="L14630">
        <f t="shared" si="535"/>
        <v>0</v>
      </c>
    </row>
    <row r="14631" spans="1:12">
      <c r="A14631" s="65">
        <v>41</v>
      </c>
      <c r="B14631" t="s">
        <v>56</v>
      </c>
      <c r="C14631" s="65">
        <v>11</v>
      </c>
      <c r="D14631" t="s">
        <v>237</v>
      </c>
      <c r="E14631" s="65">
        <v>1</v>
      </c>
      <c r="F14631" t="s">
        <v>357</v>
      </c>
      <c r="G14631" t="s">
        <v>358</v>
      </c>
      <c r="H14631" t="s">
        <v>343</v>
      </c>
      <c r="I14631" t="s">
        <v>344</v>
      </c>
      <c r="J14631" s="65">
        <v>0</v>
      </c>
      <c r="K14631" t="str">
        <f t="shared" si="534"/>
        <v>41VI5900SUPR</v>
      </c>
      <c r="L14631">
        <f t="shared" si="535"/>
        <v>0</v>
      </c>
    </row>
    <row r="14632" spans="1:12">
      <c r="A14632" s="65">
        <v>41</v>
      </c>
      <c r="B14632" t="s">
        <v>56</v>
      </c>
      <c r="C14632" s="65">
        <v>11</v>
      </c>
      <c r="D14632" t="s">
        <v>237</v>
      </c>
      <c r="E14632" s="65">
        <v>1</v>
      </c>
      <c r="F14632" t="s">
        <v>357</v>
      </c>
      <c r="G14632" t="s">
        <v>358</v>
      </c>
      <c r="H14632" t="s">
        <v>341</v>
      </c>
      <c r="I14632" t="s">
        <v>67</v>
      </c>
      <c r="J14632" s="65">
        <v>0</v>
      </c>
      <c r="K14632" t="str">
        <f t="shared" si="534"/>
        <v>41VI5900SUPF</v>
      </c>
      <c r="L14632">
        <f t="shared" si="535"/>
        <v>0</v>
      </c>
    </row>
    <row r="14633" spans="1:12">
      <c r="A14633" s="65">
        <v>41</v>
      </c>
      <c r="B14633" t="s">
        <v>56</v>
      </c>
      <c r="C14633" s="65">
        <v>11</v>
      </c>
      <c r="D14633" t="s">
        <v>237</v>
      </c>
      <c r="E14633" s="65">
        <v>1</v>
      </c>
      <c r="F14633" t="s">
        <v>357</v>
      </c>
      <c r="G14633" t="s">
        <v>358</v>
      </c>
      <c r="H14633" t="s">
        <v>342</v>
      </c>
      <c r="I14633" t="s">
        <v>68</v>
      </c>
      <c r="J14633" s="65">
        <v>0</v>
      </c>
      <c r="K14633" t="str">
        <f t="shared" si="534"/>
        <v>41VI5900PROD</v>
      </c>
      <c r="L14633">
        <f t="shared" si="535"/>
        <v>0</v>
      </c>
    </row>
    <row r="14634" spans="1:12">
      <c r="A14634" s="65">
        <v>41</v>
      </c>
      <c r="B14634" t="s">
        <v>56</v>
      </c>
      <c r="C14634" s="65">
        <v>11</v>
      </c>
      <c r="D14634" t="s">
        <v>237</v>
      </c>
      <c r="E14634" s="65">
        <v>1</v>
      </c>
      <c r="F14634" t="s">
        <v>359</v>
      </c>
      <c r="G14634" t="s">
        <v>360</v>
      </c>
      <c r="H14634" t="s">
        <v>361</v>
      </c>
      <c r="I14634" t="s">
        <v>362</v>
      </c>
      <c r="J14634" s="65">
        <v>31</v>
      </c>
      <c r="K14634" t="str">
        <f t="shared" si="534"/>
        <v>41VI6100LDNP</v>
      </c>
      <c r="L14634">
        <f t="shared" si="535"/>
        <v>31</v>
      </c>
    </row>
    <row r="14635" spans="1:12">
      <c r="A14635" s="65">
        <v>41</v>
      </c>
      <c r="B14635" t="s">
        <v>56</v>
      </c>
      <c r="C14635" s="65">
        <v>11</v>
      </c>
      <c r="D14635" t="s">
        <v>237</v>
      </c>
      <c r="E14635" s="65">
        <v>1</v>
      </c>
      <c r="F14635" t="s">
        <v>359</v>
      </c>
      <c r="G14635" t="s">
        <v>360</v>
      </c>
      <c r="H14635" t="s">
        <v>369</v>
      </c>
      <c r="I14635" t="s">
        <v>370</v>
      </c>
      <c r="J14635" s="65">
        <v>2</v>
      </c>
      <c r="K14635" t="str">
        <f t="shared" si="534"/>
        <v>41VI6100DONP</v>
      </c>
      <c r="L14635">
        <f t="shared" si="535"/>
        <v>2</v>
      </c>
    </row>
    <row r="14636" spans="1:12">
      <c r="A14636" s="65">
        <v>41</v>
      </c>
      <c r="B14636" t="s">
        <v>56</v>
      </c>
      <c r="C14636" s="65">
        <v>11</v>
      </c>
      <c r="D14636" t="s">
        <v>237</v>
      </c>
      <c r="E14636" s="65">
        <v>1</v>
      </c>
      <c r="F14636" t="s">
        <v>359</v>
      </c>
      <c r="G14636" t="s">
        <v>360</v>
      </c>
      <c r="H14636" t="s">
        <v>365</v>
      </c>
      <c r="I14636" t="s">
        <v>366</v>
      </c>
      <c r="J14636" s="65">
        <v>254</v>
      </c>
      <c r="K14636" t="str">
        <f t="shared" si="534"/>
        <v>41VI6100LDPR</v>
      </c>
      <c r="L14636">
        <f t="shared" si="535"/>
        <v>254</v>
      </c>
    </row>
    <row r="14637" spans="1:12">
      <c r="A14637" s="65">
        <v>41</v>
      </c>
      <c r="B14637" t="s">
        <v>56</v>
      </c>
      <c r="C14637" s="65">
        <v>11</v>
      </c>
      <c r="D14637" t="s">
        <v>237</v>
      </c>
      <c r="E14637" s="65">
        <v>1</v>
      </c>
      <c r="F14637" t="s">
        <v>359</v>
      </c>
      <c r="G14637" t="s">
        <v>360</v>
      </c>
      <c r="H14637" t="s">
        <v>367</v>
      </c>
      <c r="I14637" t="s">
        <v>368</v>
      </c>
      <c r="J14637" s="65">
        <v>15</v>
      </c>
      <c r="K14637" t="str">
        <f t="shared" si="534"/>
        <v>41VI6100DOTO</v>
      </c>
      <c r="L14637">
        <f t="shared" si="535"/>
        <v>15</v>
      </c>
    </row>
    <row r="14638" spans="1:12">
      <c r="A14638" s="65">
        <v>41</v>
      </c>
      <c r="B14638" t="s">
        <v>56</v>
      </c>
      <c r="C14638" s="65">
        <v>11</v>
      </c>
      <c r="D14638" t="s">
        <v>237</v>
      </c>
      <c r="E14638" s="65">
        <v>1</v>
      </c>
      <c r="F14638" t="s">
        <v>359</v>
      </c>
      <c r="G14638" t="s">
        <v>360</v>
      </c>
      <c r="H14638" t="s">
        <v>363</v>
      </c>
      <c r="I14638" t="s">
        <v>364</v>
      </c>
      <c r="J14638" s="65">
        <v>285</v>
      </c>
      <c r="K14638" t="str">
        <f t="shared" si="534"/>
        <v>41VI6100LDTO</v>
      </c>
      <c r="L14638">
        <f t="shared" si="535"/>
        <v>285</v>
      </c>
    </row>
    <row r="14639" spans="1:12">
      <c r="A14639" s="65">
        <v>41</v>
      </c>
      <c r="B14639" t="s">
        <v>56</v>
      </c>
      <c r="C14639" s="65">
        <v>11</v>
      </c>
      <c r="D14639" t="s">
        <v>237</v>
      </c>
      <c r="E14639" s="65">
        <v>1</v>
      </c>
      <c r="F14639" t="s">
        <v>359</v>
      </c>
      <c r="G14639" t="s">
        <v>360</v>
      </c>
      <c r="H14639" t="s">
        <v>371</v>
      </c>
      <c r="I14639" t="s">
        <v>372</v>
      </c>
      <c r="J14639" s="65">
        <v>13</v>
      </c>
      <c r="K14639" t="str">
        <f t="shared" si="534"/>
        <v>41VI6100DOPR</v>
      </c>
      <c r="L14639">
        <f t="shared" si="535"/>
        <v>13</v>
      </c>
    </row>
    <row r="14640" spans="1:12">
      <c r="A14640" s="65">
        <v>41</v>
      </c>
      <c r="B14640" t="s">
        <v>56</v>
      </c>
      <c r="C14640" s="65">
        <v>11</v>
      </c>
      <c r="D14640" t="s">
        <v>237</v>
      </c>
      <c r="E14640" s="65">
        <v>1</v>
      </c>
      <c r="F14640" t="s">
        <v>373</v>
      </c>
      <c r="G14640" t="s">
        <v>227</v>
      </c>
      <c r="H14640" t="s">
        <v>369</v>
      </c>
      <c r="I14640" t="s">
        <v>370</v>
      </c>
      <c r="J14640" s="65">
        <v>0</v>
      </c>
      <c r="K14640" t="str">
        <f t="shared" si="534"/>
        <v>41VI6200DONP</v>
      </c>
      <c r="L14640">
        <f t="shared" si="535"/>
        <v>0</v>
      </c>
    </row>
    <row r="14641" spans="1:12">
      <c r="A14641" s="65">
        <v>41</v>
      </c>
      <c r="B14641" t="s">
        <v>56</v>
      </c>
      <c r="C14641" s="65">
        <v>11</v>
      </c>
      <c r="D14641" t="s">
        <v>237</v>
      </c>
      <c r="E14641" s="65">
        <v>1</v>
      </c>
      <c r="F14641" t="s">
        <v>373</v>
      </c>
      <c r="G14641" t="s">
        <v>227</v>
      </c>
      <c r="H14641" t="s">
        <v>363</v>
      </c>
      <c r="I14641" t="s">
        <v>364</v>
      </c>
      <c r="J14641" s="65">
        <v>0</v>
      </c>
      <c r="K14641" t="str">
        <f t="shared" si="534"/>
        <v>41VI6200LDTO</v>
      </c>
      <c r="L14641">
        <f t="shared" si="535"/>
        <v>0</v>
      </c>
    </row>
    <row r="14642" spans="1:12">
      <c r="A14642" s="65">
        <v>41</v>
      </c>
      <c r="B14642" t="s">
        <v>56</v>
      </c>
      <c r="C14642" s="65">
        <v>11</v>
      </c>
      <c r="D14642" t="s">
        <v>237</v>
      </c>
      <c r="E14642" s="65">
        <v>1</v>
      </c>
      <c r="F14642" t="s">
        <v>373</v>
      </c>
      <c r="G14642" t="s">
        <v>227</v>
      </c>
      <c r="H14642" t="s">
        <v>367</v>
      </c>
      <c r="I14642" t="s">
        <v>368</v>
      </c>
      <c r="J14642" s="65">
        <v>0</v>
      </c>
      <c r="K14642" t="str">
        <f t="shared" si="534"/>
        <v>41VI6200DOTO</v>
      </c>
      <c r="L14642">
        <f t="shared" si="535"/>
        <v>0</v>
      </c>
    </row>
    <row r="14643" spans="1:12">
      <c r="A14643" s="65">
        <v>41</v>
      </c>
      <c r="B14643" t="s">
        <v>56</v>
      </c>
      <c r="C14643" s="65">
        <v>11</v>
      </c>
      <c r="D14643" t="s">
        <v>237</v>
      </c>
      <c r="E14643" s="65">
        <v>1</v>
      </c>
      <c r="F14643" t="s">
        <v>373</v>
      </c>
      <c r="G14643" t="s">
        <v>227</v>
      </c>
      <c r="H14643" t="s">
        <v>361</v>
      </c>
      <c r="I14643" t="s">
        <v>362</v>
      </c>
      <c r="J14643" s="65">
        <v>0</v>
      </c>
      <c r="K14643" t="str">
        <f t="shared" si="534"/>
        <v>41VI6200LDNP</v>
      </c>
      <c r="L14643">
        <f t="shared" si="535"/>
        <v>0</v>
      </c>
    </row>
    <row r="14644" spans="1:12">
      <c r="A14644" s="65">
        <v>41</v>
      </c>
      <c r="B14644" t="s">
        <v>56</v>
      </c>
      <c r="C14644" s="65">
        <v>11</v>
      </c>
      <c r="D14644" t="s">
        <v>237</v>
      </c>
      <c r="E14644" s="65">
        <v>1</v>
      </c>
      <c r="F14644" t="s">
        <v>374</v>
      </c>
      <c r="G14644" t="s">
        <v>375</v>
      </c>
      <c r="H14644" t="s">
        <v>367</v>
      </c>
      <c r="I14644" t="s">
        <v>368</v>
      </c>
      <c r="J14644" s="65">
        <v>0</v>
      </c>
      <c r="K14644" t="str">
        <f t="shared" si="534"/>
        <v>41VI6300DOTO</v>
      </c>
      <c r="L14644">
        <f t="shared" si="535"/>
        <v>0</v>
      </c>
    </row>
    <row r="14645" spans="1:12">
      <c r="A14645" s="65">
        <v>41</v>
      </c>
      <c r="B14645" t="s">
        <v>56</v>
      </c>
      <c r="C14645" s="65">
        <v>11</v>
      </c>
      <c r="D14645" t="s">
        <v>237</v>
      </c>
      <c r="E14645" s="65">
        <v>1</v>
      </c>
      <c r="F14645" t="s">
        <v>374</v>
      </c>
      <c r="G14645" t="s">
        <v>375</v>
      </c>
      <c r="H14645" t="s">
        <v>369</v>
      </c>
      <c r="I14645" t="s">
        <v>370</v>
      </c>
      <c r="J14645" s="65">
        <v>0</v>
      </c>
      <c r="K14645" t="str">
        <f t="shared" si="534"/>
        <v>41VI6300DONP</v>
      </c>
      <c r="L14645">
        <f t="shared" si="535"/>
        <v>0</v>
      </c>
    </row>
    <row r="14646" spans="1:12">
      <c r="A14646" s="65">
        <v>41</v>
      </c>
      <c r="B14646" t="s">
        <v>56</v>
      </c>
      <c r="C14646" s="65">
        <v>11</v>
      </c>
      <c r="D14646" t="s">
        <v>237</v>
      </c>
      <c r="E14646" s="65">
        <v>1</v>
      </c>
      <c r="F14646" t="s">
        <v>374</v>
      </c>
      <c r="G14646" t="s">
        <v>375</v>
      </c>
      <c r="H14646" t="s">
        <v>361</v>
      </c>
      <c r="I14646" t="s">
        <v>362</v>
      </c>
      <c r="J14646" s="65">
        <v>0</v>
      </c>
      <c r="K14646" t="str">
        <f t="shared" si="534"/>
        <v>41VI6300LDNP</v>
      </c>
      <c r="L14646">
        <f t="shared" si="535"/>
        <v>0</v>
      </c>
    </row>
    <row r="14647" spans="1:12">
      <c r="A14647" s="65">
        <v>41</v>
      </c>
      <c r="B14647" t="s">
        <v>56</v>
      </c>
      <c r="C14647" s="65">
        <v>11</v>
      </c>
      <c r="D14647" t="s">
        <v>237</v>
      </c>
      <c r="E14647" s="65">
        <v>1</v>
      </c>
      <c r="F14647" t="s">
        <v>374</v>
      </c>
      <c r="G14647" t="s">
        <v>375</v>
      </c>
      <c r="H14647" t="s">
        <v>363</v>
      </c>
      <c r="I14647" t="s">
        <v>364</v>
      </c>
      <c r="J14647" s="65">
        <v>0</v>
      </c>
      <c r="K14647" t="str">
        <f t="shared" si="534"/>
        <v>41VI6300LDTO</v>
      </c>
      <c r="L14647">
        <f t="shared" si="535"/>
        <v>0</v>
      </c>
    </row>
    <row r="14648" spans="1:12">
      <c r="A14648" s="65">
        <v>41</v>
      </c>
      <c r="B14648" t="s">
        <v>56</v>
      </c>
      <c r="C14648" s="65">
        <v>11</v>
      </c>
      <c r="D14648" t="s">
        <v>237</v>
      </c>
      <c r="E14648" s="65">
        <v>1</v>
      </c>
      <c r="F14648" t="s">
        <v>376</v>
      </c>
      <c r="G14648" t="s">
        <v>377</v>
      </c>
      <c r="H14648" t="s">
        <v>371</v>
      </c>
      <c r="I14648" t="s">
        <v>372</v>
      </c>
      <c r="J14648" s="65">
        <v>0</v>
      </c>
      <c r="K14648" t="str">
        <f t="shared" si="534"/>
        <v>41VI6400DOPR</v>
      </c>
      <c r="L14648">
        <f t="shared" si="535"/>
        <v>0</v>
      </c>
    </row>
    <row r="14649" spans="1:12">
      <c r="A14649" s="65">
        <v>41</v>
      </c>
      <c r="B14649" t="s">
        <v>56</v>
      </c>
      <c r="C14649" s="65">
        <v>11</v>
      </c>
      <c r="D14649" t="s">
        <v>237</v>
      </c>
      <c r="E14649" s="65">
        <v>1</v>
      </c>
      <c r="F14649" t="s">
        <v>376</v>
      </c>
      <c r="G14649" t="s">
        <v>377</v>
      </c>
      <c r="H14649" t="s">
        <v>363</v>
      </c>
      <c r="I14649" t="s">
        <v>364</v>
      </c>
      <c r="J14649" s="65">
        <v>0</v>
      </c>
      <c r="K14649" t="str">
        <f t="shared" si="534"/>
        <v>41VI6400LDTO</v>
      </c>
      <c r="L14649">
        <f t="shared" si="535"/>
        <v>0</v>
      </c>
    </row>
    <row r="14650" spans="1:12">
      <c r="A14650" s="65">
        <v>41</v>
      </c>
      <c r="B14650" t="s">
        <v>56</v>
      </c>
      <c r="C14650" s="65">
        <v>11</v>
      </c>
      <c r="D14650" t="s">
        <v>237</v>
      </c>
      <c r="E14650" s="65">
        <v>1</v>
      </c>
      <c r="F14650" t="s">
        <v>376</v>
      </c>
      <c r="G14650" t="s">
        <v>377</v>
      </c>
      <c r="H14650" t="s">
        <v>365</v>
      </c>
      <c r="I14650" t="s">
        <v>366</v>
      </c>
      <c r="J14650" s="65">
        <v>0</v>
      </c>
      <c r="K14650" t="str">
        <f t="shared" si="534"/>
        <v>41VI6400LDPR</v>
      </c>
      <c r="L14650">
        <f t="shared" si="535"/>
        <v>0</v>
      </c>
    </row>
    <row r="14651" spans="1:12">
      <c r="A14651" s="65">
        <v>41</v>
      </c>
      <c r="B14651" t="s">
        <v>56</v>
      </c>
      <c r="C14651" s="65">
        <v>11</v>
      </c>
      <c r="D14651" t="s">
        <v>237</v>
      </c>
      <c r="E14651" s="65">
        <v>1</v>
      </c>
      <c r="F14651" t="s">
        <v>376</v>
      </c>
      <c r="G14651" t="s">
        <v>377</v>
      </c>
      <c r="H14651" t="s">
        <v>367</v>
      </c>
      <c r="I14651" t="s">
        <v>368</v>
      </c>
      <c r="J14651" s="65">
        <v>0</v>
      </c>
      <c r="K14651" t="str">
        <f t="shared" si="534"/>
        <v>41VI6400DOTO</v>
      </c>
      <c r="L14651">
        <f t="shared" si="535"/>
        <v>0</v>
      </c>
    </row>
    <row r="14652" spans="1:12">
      <c r="A14652" s="65">
        <v>41</v>
      </c>
      <c r="B14652" t="s">
        <v>56</v>
      </c>
      <c r="C14652" s="65">
        <v>11</v>
      </c>
      <c r="D14652" t="s">
        <v>237</v>
      </c>
      <c r="E14652" s="65">
        <v>1</v>
      </c>
      <c r="F14652" t="s">
        <v>378</v>
      </c>
      <c r="G14652" t="s">
        <v>379</v>
      </c>
      <c r="H14652" t="s">
        <v>367</v>
      </c>
      <c r="I14652" t="s">
        <v>368</v>
      </c>
      <c r="J14652" s="65">
        <v>0</v>
      </c>
      <c r="K14652" t="str">
        <f t="shared" si="534"/>
        <v>41VI6500DOTO</v>
      </c>
      <c r="L14652">
        <f t="shared" si="535"/>
        <v>0</v>
      </c>
    </row>
    <row r="14653" spans="1:12">
      <c r="A14653" s="65">
        <v>41</v>
      </c>
      <c r="B14653" t="s">
        <v>56</v>
      </c>
      <c r="C14653" s="65">
        <v>11</v>
      </c>
      <c r="D14653" t="s">
        <v>237</v>
      </c>
      <c r="E14653" s="65">
        <v>1</v>
      </c>
      <c r="F14653" t="s">
        <v>378</v>
      </c>
      <c r="G14653" t="s">
        <v>379</v>
      </c>
      <c r="H14653" t="s">
        <v>371</v>
      </c>
      <c r="I14653" t="s">
        <v>372</v>
      </c>
      <c r="J14653" s="65">
        <v>0</v>
      </c>
      <c r="K14653" t="str">
        <f t="shared" si="534"/>
        <v>41VI6500DOPR</v>
      </c>
      <c r="L14653">
        <f t="shared" si="535"/>
        <v>0</v>
      </c>
    </row>
    <row r="14654" spans="1:12">
      <c r="A14654" s="65">
        <v>41</v>
      </c>
      <c r="B14654" t="s">
        <v>56</v>
      </c>
      <c r="C14654" s="65">
        <v>11</v>
      </c>
      <c r="D14654" t="s">
        <v>237</v>
      </c>
      <c r="E14654" s="65">
        <v>1</v>
      </c>
      <c r="F14654" t="s">
        <v>378</v>
      </c>
      <c r="G14654" t="s">
        <v>379</v>
      </c>
      <c r="H14654" t="s">
        <v>365</v>
      </c>
      <c r="I14654" t="s">
        <v>366</v>
      </c>
      <c r="J14654" s="65">
        <v>19</v>
      </c>
      <c r="K14654" t="str">
        <f t="shared" si="534"/>
        <v>41VI6500LDPR</v>
      </c>
      <c r="L14654">
        <f t="shared" si="535"/>
        <v>19</v>
      </c>
    </row>
    <row r="14655" spans="1:12">
      <c r="A14655" s="65">
        <v>41</v>
      </c>
      <c r="B14655" t="s">
        <v>56</v>
      </c>
      <c r="C14655" s="65">
        <v>11</v>
      </c>
      <c r="D14655" t="s">
        <v>237</v>
      </c>
      <c r="E14655" s="65">
        <v>1</v>
      </c>
      <c r="F14655" t="s">
        <v>378</v>
      </c>
      <c r="G14655" t="s">
        <v>379</v>
      </c>
      <c r="H14655" t="s">
        <v>363</v>
      </c>
      <c r="I14655" t="s">
        <v>364</v>
      </c>
      <c r="J14655" s="65">
        <v>19</v>
      </c>
      <c r="K14655" t="str">
        <f t="shared" si="534"/>
        <v>41VI6500LDTO</v>
      </c>
      <c r="L14655">
        <f t="shared" si="535"/>
        <v>19</v>
      </c>
    </row>
    <row r="14656" spans="1:12">
      <c r="A14656" s="65">
        <v>41</v>
      </c>
      <c r="B14656" t="s">
        <v>56</v>
      </c>
      <c r="C14656" s="65">
        <v>11</v>
      </c>
      <c r="D14656" t="s">
        <v>237</v>
      </c>
      <c r="E14656" s="65">
        <v>1</v>
      </c>
      <c r="F14656" t="s">
        <v>380</v>
      </c>
      <c r="G14656" t="s">
        <v>381</v>
      </c>
      <c r="H14656" t="s">
        <v>361</v>
      </c>
      <c r="I14656" t="s">
        <v>362</v>
      </c>
      <c r="J14656" s="65">
        <v>14</v>
      </c>
      <c r="K14656" t="str">
        <f t="shared" ref="K14656:K14679" si="536">CONCATENATE(TEXT(A14656,"00"),F14656,H14656)</f>
        <v>41VI6600LDNP</v>
      </c>
      <c r="L14656">
        <f t="shared" ref="L14656:L14679" si="537">J14656</f>
        <v>14</v>
      </c>
    </row>
    <row r="14657" spans="1:12">
      <c r="A14657" s="65">
        <v>41</v>
      </c>
      <c r="B14657" t="s">
        <v>56</v>
      </c>
      <c r="C14657" s="65">
        <v>11</v>
      </c>
      <c r="D14657" t="s">
        <v>237</v>
      </c>
      <c r="E14657" s="65">
        <v>1</v>
      </c>
      <c r="F14657" t="s">
        <v>380</v>
      </c>
      <c r="G14657" t="s">
        <v>381</v>
      </c>
      <c r="H14657" t="s">
        <v>371</v>
      </c>
      <c r="I14657" t="s">
        <v>372</v>
      </c>
      <c r="J14657" s="65">
        <v>2</v>
      </c>
      <c r="K14657" t="str">
        <f t="shared" si="536"/>
        <v>41VI6600DOPR</v>
      </c>
      <c r="L14657">
        <f t="shared" si="537"/>
        <v>2</v>
      </c>
    </row>
    <row r="14658" spans="1:12">
      <c r="A14658" s="65">
        <v>41</v>
      </c>
      <c r="B14658" t="s">
        <v>56</v>
      </c>
      <c r="C14658" s="65">
        <v>11</v>
      </c>
      <c r="D14658" t="s">
        <v>237</v>
      </c>
      <c r="E14658" s="65">
        <v>1</v>
      </c>
      <c r="F14658" t="s">
        <v>380</v>
      </c>
      <c r="G14658" t="s">
        <v>381</v>
      </c>
      <c r="H14658" t="s">
        <v>369</v>
      </c>
      <c r="I14658" t="s">
        <v>370</v>
      </c>
      <c r="J14658" s="65">
        <v>2</v>
      </c>
      <c r="K14658" t="str">
        <f t="shared" si="536"/>
        <v>41VI6600DONP</v>
      </c>
      <c r="L14658">
        <f t="shared" si="537"/>
        <v>2</v>
      </c>
    </row>
    <row r="14659" spans="1:12">
      <c r="A14659" s="65">
        <v>41</v>
      </c>
      <c r="B14659" t="s">
        <v>56</v>
      </c>
      <c r="C14659" s="65">
        <v>11</v>
      </c>
      <c r="D14659" t="s">
        <v>237</v>
      </c>
      <c r="E14659" s="65">
        <v>1</v>
      </c>
      <c r="F14659" t="s">
        <v>380</v>
      </c>
      <c r="G14659" t="s">
        <v>381</v>
      </c>
      <c r="H14659" t="s">
        <v>365</v>
      </c>
      <c r="I14659" t="s">
        <v>366</v>
      </c>
      <c r="J14659" s="65">
        <v>14</v>
      </c>
      <c r="K14659" t="str">
        <f t="shared" si="536"/>
        <v>41VI6600LDPR</v>
      </c>
      <c r="L14659">
        <f t="shared" si="537"/>
        <v>14</v>
      </c>
    </row>
    <row r="14660" spans="1:12">
      <c r="A14660" s="65">
        <v>41</v>
      </c>
      <c r="B14660" t="s">
        <v>56</v>
      </c>
      <c r="C14660" s="65">
        <v>11</v>
      </c>
      <c r="D14660" t="s">
        <v>237</v>
      </c>
      <c r="E14660" s="65">
        <v>1</v>
      </c>
      <c r="F14660" t="s">
        <v>382</v>
      </c>
      <c r="G14660" t="s">
        <v>383</v>
      </c>
      <c r="H14660" t="s">
        <v>365</v>
      </c>
      <c r="I14660" t="s">
        <v>366</v>
      </c>
      <c r="J14660" s="65">
        <v>0</v>
      </c>
      <c r="K14660" t="str">
        <f t="shared" si="536"/>
        <v>41VI6710LDPR</v>
      </c>
      <c r="L14660">
        <f t="shared" si="537"/>
        <v>0</v>
      </c>
    </row>
    <row r="14661" spans="1:12">
      <c r="A14661" s="65">
        <v>41</v>
      </c>
      <c r="B14661" t="s">
        <v>56</v>
      </c>
      <c r="C14661" s="65">
        <v>11</v>
      </c>
      <c r="D14661" t="s">
        <v>237</v>
      </c>
      <c r="E14661" s="65">
        <v>1</v>
      </c>
      <c r="F14661" t="s">
        <v>382</v>
      </c>
      <c r="G14661" t="s">
        <v>383</v>
      </c>
      <c r="H14661" t="s">
        <v>367</v>
      </c>
      <c r="I14661" t="s">
        <v>368</v>
      </c>
      <c r="J14661" s="65">
        <v>0</v>
      </c>
      <c r="K14661" t="str">
        <f t="shared" si="536"/>
        <v>41VI6710DOTO</v>
      </c>
      <c r="L14661">
        <f t="shared" si="537"/>
        <v>0</v>
      </c>
    </row>
    <row r="14662" spans="1:12">
      <c r="A14662" s="65">
        <v>41</v>
      </c>
      <c r="B14662" t="s">
        <v>56</v>
      </c>
      <c r="C14662" s="65">
        <v>11</v>
      </c>
      <c r="D14662" t="s">
        <v>237</v>
      </c>
      <c r="E14662" s="65">
        <v>1</v>
      </c>
      <c r="F14662" t="s">
        <v>382</v>
      </c>
      <c r="G14662" t="s">
        <v>383</v>
      </c>
      <c r="H14662" t="s">
        <v>361</v>
      </c>
      <c r="I14662" t="s">
        <v>362</v>
      </c>
      <c r="J14662" s="65">
        <v>0</v>
      </c>
      <c r="K14662" t="str">
        <f t="shared" si="536"/>
        <v>41VI6710LDNP</v>
      </c>
      <c r="L14662">
        <f t="shared" si="537"/>
        <v>0</v>
      </c>
    </row>
    <row r="14663" spans="1:12">
      <c r="A14663" s="65">
        <v>41</v>
      </c>
      <c r="B14663" t="s">
        <v>56</v>
      </c>
      <c r="C14663" s="65">
        <v>11</v>
      </c>
      <c r="D14663" t="s">
        <v>237</v>
      </c>
      <c r="E14663" s="65">
        <v>1</v>
      </c>
      <c r="F14663" t="s">
        <v>382</v>
      </c>
      <c r="G14663" t="s">
        <v>383</v>
      </c>
      <c r="H14663" t="s">
        <v>371</v>
      </c>
      <c r="I14663" t="s">
        <v>372</v>
      </c>
      <c r="J14663" s="65">
        <v>0</v>
      </c>
      <c r="K14663" t="str">
        <f t="shared" si="536"/>
        <v>41VI6710DOPR</v>
      </c>
      <c r="L14663">
        <f t="shared" si="537"/>
        <v>0</v>
      </c>
    </row>
    <row r="14664" spans="1:12">
      <c r="A14664" s="65">
        <v>41</v>
      </c>
      <c r="B14664" t="s">
        <v>56</v>
      </c>
      <c r="C14664" s="65">
        <v>11</v>
      </c>
      <c r="D14664" t="s">
        <v>237</v>
      </c>
      <c r="E14664" s="65">
        <v>1</v>
      </c>
      <c r="F14664" t="s">
        <v>382</v>
      </c>
      <c r="G14664" t="s">
        <v>383</v>
      </c>
      <c r="H14664" t="s">
        <v>363</v>
      </c>
      <c r="I14664" t="s">
        <v>364</v>
      </c>
      <c r="J14664" s="65">
        <v>0</v>
      </c>
      <c r="K14664" t="str">
        <f t="shared" si="536"/>
        <v>41VI6710LDTO</v>
      </c>
      <c r="L14664">
        <f t="shared" si="537"/>
        <v>0</v>
      </c>
    </row>
    <row r="14665" spans="1:12">
      <c r="A14665" s="65">
        <v>41</v>
      </c>
      <c r="B14665" t="s">
        <v>56</v>
      </c>
      <c r="C14665" s="65">
        <v>11</v>
      </c>
      <c r="D14665" t="s">
        <v>237</v>
      </c>
      <c r="E14665" s="65">
        <v>1</v>
      </c>
      <c r="F14665" t="s">
        <v>382</v>
      </c>
      <c r="G14665" t="s">
        <v>383</v>
      </c>
      <c r="H14665" t="s">
        <v>369</v>
      </c>
      <c r="I14665" t="s">
        <v>370</v>
      </c>
      <c r="J14665" s="65">
        <v>0</v>
      </c>
      <c r="K14665" t="str">
        <f t="shared" si="536"/>
        <v>41VI6710DONP</v>
      </c>
      <c r="L14665">
        <f t="shared" si="537"/>
        <v>0</v>
      </c>
    </row>
    <row r="14666" spans="1:12">
      <c r="A14666" s="65">
        <v>41</v>
      </c>
      <c r="B14666" t="s">
        <v>56</v>
      </c>
      <c r="C14666" s="65">
        <v>11</v>
      </c>
      <c r="D14666" t="s">
        <v>237</v>
      </c>
      <c r="E14666" s="65">
        <v>1</v>
      </c>
      <c r="F14666" t="s">
        <v>384</v>
      </c>
      <c r="G14666" t="s">
        <v>385</v>
      </c>
      <c r="H14666" t="s">
        <v>363</v>
      </c>
      <c r="I14666" t="s">
        <v>364</v>
      </c>
      <c r="J14666" s="65">
        <v>0</v>
      </c>
      <c r="K14666" t="str">
        <f t="shared" si="536"/>
        <v>41VI6720LDTO</v>
      </c>
      <c r="L14666">
        <f t="shared" si="537"/>
        <v>0</v>
      </c>
    </row>
    <row r="14667" spans="1:12">
      <c r="A14667" s="65">
        <v>41</v>
      </c>
      <c r="B14667" t="s">
        <v>56</v>
      </c>
      <c r="C14667" s="65">
        <v>11</v>
      </c>
      <c r="D14667" t="s">
        <v>237</v>
      </c>
      <c r="E14667" s="65">
        <v>1</v>
      </c>
      <c r="F14667" t="s">
        <v>384</v>
      </c>
      <c r="G14667" t="s">
        <v>385</v>
      </c>
      <c r="H14667" t="s">
        <v>365</v>
      </c>
      <c r="I14667" t="s">
        <v>366</v>
      </c>
      <c r="J14667" s="65">
        <v>0</v>
      </c>
      <c r="K14667" t="str">
        <f t="shared" si="536"/>
        <v>41VI6720LDPR</v>
      </c>
      <c r="L14667">
        <f t="shared" si="537"/>
        <v>0</v>
      </c>
    </row>
    <row r="14668" spans="1:12">
      <c r="A14668" s="65">
        <v>41</v>
      </c>
      <c r="B14668" t="s">
        <v>56</v>
      </c>
      <c r="C14668" s="65">
        <v>11</v>
      </c>
      <c r="D14668" t="s">
        <v>237</v>
      </c>
      <c r="E14668" s="65">
        <v>1</v>
      </c>
      <c r="F14668" t="s">
        <v>384</v>
      </c>
      <c r="G14668" t="s">
        <v>385</v>
      </c>
      <c r="H14668" t="s">
        <v>361</v>
      </c>
      <c r="I14668" t="s">
        <v>362</v>
      </c>
      <c r="J14668" s="65">
        <v>0</v>
      </c>
      <c r="K14668" t="str">
        <f t="shared" si="536"/>
        <v>41VI6720LDNP</v>
      </c>
      <c r="L14668">
        <f t="shared" si="537"/>
        <v>0</v>
      </c>
    </row>
    <row r="14669" spans="1:12">
      <c r="A14669" s="65">
        <v>41</v>
      </c>
      <c r="B14669" t="s">
        <v>56</v>
      </c>
      <c r="C14669" s="65">
        <v>11</v>
      </c>
      <c r="D14669" t="s">
        <v>237</v>
      </c>
      <c r="E14669" s="65">
        <v>1</v>
      </c>
      <c r="F14669" t="s">
        <v>384</v>
      </c>
      <c r="G14669" t="s">
        <v>385</v>
      </c>
      <c r="H14669" t="s">
        <v>367</v>
      </c>
      <c r="I14669" t="s">
        <v>368</v>
      </c>
      <c r="J14669" s="65">
        <v>0</v>
      </c>
      <c r="K14669" t="str">
        <f t="shared" si="536"/>
        <v>41VI6720DOTO</v>
      </c>
      <c r="L14669">
        <f t="shared" si="537"/>
        <v>0</v>
      </c>
    </row>
    <row r="14670" spans="1:12">
      <c r="A14670" s="65">
        <v>41</v>
      </c>
      <c r="B14670" t="s">
        <v>56</v>
      </c>
      <c r="C14670" s="65">
        <v>11</v>
      </c>
      <c r="D14670" t="s">
        <v>237</v>
      </c>
      <c r="E14670" s="65">
        <v>1</v>
      </c>
      <c r="F14670" t="s">
        <v>384</v>
      </c>
      <c r="G14670" t="s">
        <v>385</v>
      </c>
      <c r="H14670" t="s">
        <v>369</v>
      </c>
      <c r="I14670" t="s">
        <v>370</v>
      </c>
      <c r="J14670" s="65">
        <v>0</v>
      </c>
      <c r="K14670" t="str">
        <f t="shared" si="536"/>
        <v>41VI6720DONP</v>
      </c>
      <c r="L14670">
        <f t="shared" si="537"/>
        <v>0</v>
      </c>
    </row>
    <row r="14671" spans="1:12">
      <c r="A14671" s="65">
        <v>41</v>
      </c>
      <c r="B14671" t="s">
        <v>56</v>
      </c>
      <c r="C14671" s="65">
        <v>11</v>
      </c>
      <c r="D14671" t="s">
        <v>237</v>
      </c>
      <c r="E14671" s="65">
        <v>1</v>
      </c>
      <c r="F14671" t="s">
        <v>384</v>
      </c>
      <c r="G14671" t="s">
        <v>385</v>
      </c>
      <c r="H14671" t="s">
        <v>371</v>
      </c>
      <c r="I14671" t="s">
        <v>372</v>
      </c>
      <c r="J14671" s="65">
        <v>0</v>
      </c>
      <c r="K14671" t="str">
        <f t="shared" si="536"/>
        <v>41VI6720DOPR</v>
      </c>
      <c r="L14671">
        <f t="shared" si="537"/>
        <v>0</v>
      </c>
    </row>
    <row r="14672" spans="1:12">
      <c r="A14672" s="65">
        <v>41</v>
      </c>
      <c r="B14672" t="s">
        <v>56</v>
      </c>
      <c r="C14672" s="65">
        <v>11</v>
      </c>
      <c r="D14672" t="s">
        <v>237</v>
      </c>
      <c r="E14672" s="65">
        <v>1</v>
      </c>
      <c r="F14672" t="s">
        <v>386</v>
      </c>
      <c r="G14672" t="s">
        <v>387</v>
      </c>
      <c r="H14672" t="s">
        <v>361</v>
      </c>
      <c r="I14672" t="s">
        <v>362</v>
      </c>
      <c r="J14672" s="65">
        <v>17</v>
      </c>
      <c r="K14672" t="str">
        <f t="shared" si="536"/>
        <v>41VI6800LDNP</v>
      </c>
      <c r="L14672">
        <f t="shared" si="537"/>
        <v>17</v>
      </c>
    </row>
    <row r="14673" spans="1:12">
      <c r="A14673" s="65">
        <v>41</v>
      </c>
      <c r="B14673" t="s">
        <v>56</v>
      </c>
      <c r="C14673" s="65">
        <v>11</v>
      </c>
      <c r="D14673" t="s">
        <v>237</v>
      </c>
      <c r="E14673" s="65">
        <v>1</v>
      </c>
      <c r="F14673" t="s">
        <v>386</v>
      </c>
      <c r="G14673" t="s">
        <v>387</v>
      </c>
      <c r="H14673" t="s">
        <v>367</v>
      </c>
      <c r="I14673" t="s">
        <v>368</v>
      </c>
      <c r="J14673" s="65">
        <v>15</v>
      </c>
      <c r="K14673" t="str">
        <f t="shared" si="536"/>
        <v>41VI6800DOTO</v>
      </c>
      <c r="L14673">
        <f t="shared" si="537"/>
        <v>15</v>
      </c>
    </row>
    <row r="14674" spans="1:12">
      <c r="A14674" s="65">
        <v>41</v>
      </c>
      <c r="B14674" t="s">
        <v>56</v>
      </c>
      <c r="C14674" s="65">
        <v>11</v>
      </c>
      <c r="D14674" t="s">
        <v>237</v>
      </c>
      <c r="E14674" s="65">
        <v>1</v>
      </c>
      <c r="F14674" t="s">
        <v>386</v>
      </c>
      <c r="G14674" t="s">
        <v>387</v>
      </c>
      <c r="H14674" t="s">
        <v>369</v>
      </c>
      <c r="I14674" t="s">
        <v>370</v>
      </c>
      <c r="J14674" s="65">
        <v>0</v>
      </c>
      <c r="K14674" t="str">
        <f t="shared" si="536"/>
        <v>41VI6800DONP</v>
      </c>
      <c r="L14674">
        <f t="shared" si="537"/>
        <v>0</v>
      </c>
    </row>
    <row r="14675" spans="1:12">
      <c r="A14675" s="65">
        <v>41</v>
      </c>
      <c r="B14675" t="s">
        <v>56</v>
      </c>
      <c r="C14675" s="65">
        <v>11</v>
      </c>
      <c r="D14675" t="s">
        <v>237</v>
      </c>
      <c r="E14675" s="65">
        <v>1</v>
      </c>
      <c r="F14675" t="s">
        <v>386</v>
      </c>
      <c r="G14675" t="s">
        <v>387</v>
      </c>
      <c r="H14675" t="s">
        <v>371</v>
      </c>
      <c r="I14675" t="s">
        <v>372</v>
      </c>
      <c r="J14675" s="65">
        <v>15</v>
      </c>
      <c r="K14675" t="str">
        <f t="shared" si="536"/>
        <v>41VI6800DOPR</v>
      </c>
      <c r="L14675">
        <f t="shared" si="537"/>
        <v>15</v>
      </c>
    </row>
    <row r="14676" spans="1:12">
      <c r="A14676" s="65">
        <v>41</v>
      </c>
      <c r="B14676" t="s">
        <v>56</v>
      </c>
      <c r="C14676" s="65">
        <v>11</v>
      </c>
      <c r="D14676" t="s">
        <v>237</v>
      </c>
      <c r="E14676" s="65">
        <v>1</v>
      </c>
      <c r="F14676" t="s">
        <v>386</v>
      </c>
      <c r="G14676" t="s">
        <v>387</v>
      </c>
      <c r="H14676" t="s">
        <v>363</v>
      </c>
      <c r="I14676" t="s">
        <v>364</v>
      </c>
      <c r="J14676" s="65">
        <v>266</v>
      </c>
      <c r="K14676" t="str">
        <f t="shared" si="536"/>
        <v>41VI6800LDTO</v>
      </c>
      <c r="L14676">
        <f t="shared" si="537"/>
        <v>266</v>
      </c>
    </row>
    <row r="14677" spans="1:12">
      <c r="A14677" s="65">
        <v>41</v>
      </c>
      <c r="B14677" t="s">
        <v>56</v>
      </c>
      <c r="C14677" s="65">
        <v>11</v>
      </c>
      <c r="D14677" t="s">
        <v>237</v>
      </c>
      <c r="E14677" s="65">
        <v>1</v>
      </c>
      <c r="F14677" t="s">
        <v>386</v>
      </c>
      <c r="G14677" t="s">
        <v>387</v>
      </c>
      <c r="H14677" t="s">
        <v>365</v>
      </c>
      <c r="I14677" t="s">
        <v>366</v>
      </c>
      <c r="J14677" s="65">
        <v>249</v>
      </c>
      <c r="K14677" t="str">
        <f t="shared" si="536"/>
        <v>41VI6800LDPR</v>
      </c>
      <c r="L14677">
        <f t="shared" si="537"/>
        <v>249</v>
      </c>
    </row>
    <row r="14678" spans="1:12">
      <c r="A14678" s="65">
        <v>41</v>
      </c>
      <c r="B14678" t="s">
        <v>56</v>
      </c>
      <c r="C14678" s="65">
        <v>11</v>
      </c>
      <c r="D14678" t="s">
        <v>237</v>
      </c>
      <c r="E14678" s="65">
        <v>1</v>
      </c>
      <c r="F14678" t="s">
        <v>388</v>
      </c>
      <c r="G14678" t="s">
        <v>389</v>
      </c>
      <c r="H14678" t="s">
        <v>390</v>
      </c>
      <c r="I14678" t="s">
        <v>73</v>
      </c>
      <c r="J14678" s="65">
        <v>122</v>
      </c>
      <c r="K14678" t="str">
        <f t="shared" si="536"/>
        <v>41VI7000DOPP</v>
      </c>
      <c r="L14678">
        <f t="shared" si="537"/>
        <v>122</v>
      </c>
    </row>
    <row r="14679" spans="1:12">
      <c r="A14679" s="65">
        <v>41</v>
      </c>
      <c r="B14679" t="s">
        <v>56</v>
      </c>
      <c r="C14679" s="65">
        <v>11</v>
      </c>
      <c r="D14679" t="s">
        <v>237</v>
      </c>
      <c r="E14679" s="65">
        <v>1</v>
      </c>
      <c r="F14679" t="s">
        <v>388</v>
      </c>
      <c r="G14679" t="s">
        <v>389</v>
      </c>
      <c r="H14679" t="s">
        <v>391</v>
      </c>
      <c r="I14679" t="s">
        <v>392</v>
      </c>
      <c r="J14679" s="65">
        <v>15</v>
      </c>
      <c r="K14679" t="str">
        <f t="shared" si="536"/>
        <v>41VI7000DOPS</v>
      </c>
      <c r="L14679">
        <f t="shared" si="537"/>
        <v>15</v>
      </c>
    </row>
    <row r="14680" spans="1:12">
      <c r="A14680" s="65">
        <v>42</v>
      </c>
      <c r="B14680" t="s">
        <v>30</v>
      </c>
      <c r="C14680" s="65">
        <v>11</v>
      </c>
      <c r="D14680" t="s">
        <v>237</v>
      </c>
      <c r="E14680" s="65">
        <v>1</v>
      </c>
      <c r="F14680" t="s">
        <v>238</v>
      </c>
      <c r="G14680" t="s">
        <v>239</v>
      </c>
      <c r="H14680" t="s">
        <v>240</v>
      </c>
      <c r="I14680" t="s">
        <v>241</v>
      </c>
      <c r="J14680" s="65">
        <v>1758</v>
      </c>
      <c r="K14680" t="str">
        <f t="shared" ref="K14680:K14722" si="538">CONCATENATE(TEXT(A14680,"00"),F14680,H14680)</f>
        <v>42VI1000SRTS</v>
      </c>
      <c r="L14680">
        <f t="shared" ref="L14680:L14722" si="539">J14680</f>
        <v>1758</v>
      </c>
    </row>
    <row r="14681" spans="1:12">
      <c r="A14681" s="65">
        <v>42</v>
      </c>
      <c r="B14681" t="s">
        <v>30</v>
      </c>
      <c r="C14681" s="65">
        <v>11</v>
      </c>
      <c r="D14681" t="s">
        <v>237</v>
      </c>
      <c r="E14681" s="65">
        <v>1</v>
      </c>
      <c r="F14681" t="s">
        <v>238</v>
      </c>
      <c r="G14681" t="s">
        <v>239</v>
      </c>
      <c r="H14681" t="s">
        <v>235</v>
      </c>
      <c r="I14681" t="s">
        <v>236</v>
      </c>
      <c r="J14681" s="65">
        <v>0</v>
      </c>
      <c r="K14681" t="str">
        <f t="shared" si="538"/>
        <v>42VI1000SABA</v>
      </c>
      <c r="L14681">
        <f t="shared" si="539"/>
        <v>0</v>
      </c>
    </row>
    <row r="14682" spans="1:12">
      <c r="A14682" s="65">
        <v>42</v>
      </c>
      <c r="B14682" t="s">
        <v>30</v>
      </c>
      <c r="C14682" s="65">
        <v>11</v>
      </c>
      <c r="D14682" t="s">
        <v>237</v>
      </c>
      <c r="E14682" s="65">
        <v>1</v>
      </c>
      <c r="F14682" t="s">
        <v>238</v>
      </c>
      <c r="G14682" t="s">
        <v>239</v>
      </c>
      <c r="H14682" t="s">
        <v>244</v>
      </c>
      <c r="I14682" t="s">
        <v>245</v>
      </c>
      <c r="J14682" s="65">
        <v>2043</v>
      </c>
      <c r="K14682" t="str">
        <f t="shared" si="538"/>
        <v>42VI1000SRTT</v>
      </c>
      <c r="L14682">
        <f t="shared" si="539"/>
        <v>2043</v>
      </c>
    </row>
    <row r="14683" spans="1:12">
      <c r="A14683" s="65">
        <v>42</v>
      </c>
      <c r="B14683" t="s">
        <v>30</v>
      </c>
      <c r="C14683" s="65">
        <v>11</v>
      </c>
      <c r="D14683" t="s">
        <v>237</v>
      </c>
      <c r="E14683" s="65">
        <v>1</v>
      </c>
      <c r="F14683" t="s">
        <v>238</v>
      </c>
      <c r="G14683" t="s">
        <v>239</v>
      </c>
      <c r="H14683" t="s">
        <v>246</v>
      </c>
      <c r="I14683" t="s">
        <v>247</v>
      </c>
      <c r="J14683" s="65">
        <v>1347</v>
      </c>
      <c r="K14683" t="str">
        <f t="shared" si="538"/>
        <v>42VI1000SRPS</v>
      </c>
      <c r="L14683">
        <f t="shared" si="539"/>
        <v>1347</v>
      </c>
    </row>
    <row r="14684" spans="1:12">
      <c r="A14684" s="65">
        <v>42</v>
      </c>
      <c r="B14684" t="s">
        <v>30</v>
      </c>
      <c r="C14684" s="65">
        <v>11</v>
      </c>
      <c r="D14684" t="s">
        <v>237</v>
      </c>
      <c r="E14684" s="65">
        <v>1</v>
      </c>
      <c r="F14684" t="s">
        <v>238</v>
      </c>
      <c r="G14684" t="s">
        <v>239</v>
      </c>
      <c r="H14684" t="s">
        <v>248</v>
      </c>
      <c r="I14684" t="s">
        <v>249</v>
      </c>
      <c r="J14684" s="65">
        <v>195</v>
      </c>
      <c r="K14684" t="str">
        <f t="shared" si="538"/>
        <v>42VI1000SRPR</v>
      </c>
      <c r="L14684">
        <f t="shared" si="539"/>
        <v>195</v>
      </c>
    </row>
    <row r="14685" spans="1:12">
      <c r="A14685" s="65">
        <v>42</v>
      </c>
      <c r="B14685" t="s">
        <v>30</v>
      </c>
      <c r="C14685" s="65">
        <v>11</v>
      </c>
      <c r="D14685" t="s">
        <v>237</v>
      </c>
      <c r="E14685" s="65">
        <v>1</v>
      </c>
      <c r="F14685" t="s">
        <v>238</v>
      </c>
      <c r="G14685" t="s">
        <v>239</v>
      </c>
      <c r="H14685" t="s">
        <v>250</v>
      </c>
      <c r="I14685" t="s">
        <v>251</v>
      </c>
      <c r="J14685" s="65">
        <v>1542</v>
      </c>
      <c r="K14685" t="str">
        <f t="shared" si="538"/>
        <v>42VI1000SRPT</v>
      </c>
      <c r="L14685">
        <f t="shared" si="539"/>
        <v>1542</v>
      </c>
    </row>
    <row r="14686" spans="1:12">
      <c r="A14686" s="65">
        <v>42</v>
      </c>
      <c r="B14686" t="s">
        <v>30</v>
      </c>
      <c r="C14686" s="65">
        <v>11</v>
      </c>
      <c r="D14686" t="s">
        <v>237</v>
      </c>
      <c r="E14686" s="65">
        <v>1</v>
      </c>
      <c r="F14686" t="s">
        <v>238</v>
      </c>
      <c r="G14686" t="s">
        <v>239</v>
      </c>
      <c r="H14686" t="s">
        <v>252</v>
      </c>
      <c r="I14686" t="s">
        <v>253</v>
      </c>
      <c r="J14686" s="65">
        <v>891</v>
      </c>
      <c r="K14686" t="str">
        <f t="shared" si="538"/>
        <v>42VI1000SRRS</v>
      </c>
      <c r="L14686">
        <f t="shared" si="539"/>
        <v>891</v>
      </c>
    </row>
    <row r="14687" spans="1:12">
      <c r="A14687" s="65">
        <v>42</v>
      </c>
      <c r="B14687" t="s">
        <v>30</v>
      </c>
      <c r="C14687" s="65">
        <v>11</v>
      </c>
      <c r="D14687" t="s">
        <v>237</v>
      </c>
      <c r="E14687" s="65">
        <v>1</v>
      </c>
      <c r="F14687" t="s">
        <v>238</v>
      </c>
      <c r="G14687" t="s">
        <v>239</v>
      </c>
      <c r="H14687" t="s">
        <v>254</v>
      </c>
      <c r="I14687" t="s">
        <v>255</v>
      </c>
      <c r="J14687" s="65">
        <v>165</v>
      </c>
      <c r="K14687" t="str">
        <f t="shared" si="538"/>
        <v>42VI1000SRRR</v>
      </c>
      <c r="L14687">
        <f t="shared" si="539"/>
        <v>165</v>
      </c>
    </row>
    <row r="14688" spans="1:12">
      <c r="A14688" s="65">
        <v>42</v>
      </c>
      <c r="B14688" t="s">
        <v>30</v>
      </c>
      <c r="C14688" s="65">
        <v>11</v>
      </c>
      <c r="D14688" t="s">
        <v>237</v>
      </c>
      <c r="E14688" s="65">
        <v>1</v>
      </c>
      <c r="F14688" t="s">
        <v>238</v>
      </c>
      <c r="G14688" t="s">
        <v>239</v>
      </c>
      <c r="H14688" t="s">
        <v>256</v>
      </c>
      <c r="I14688" t="s">
        <v>257</v>
      </c>
      <c r="J14688" s="65">
        <v>1056</v>
      </c>
      <c r="K14688" t="str">
        <f t="shared" si="538"/>
        <v>42VI1000SRRT</v>
      </c>
      <c r="L14688">
        <f t="shared" si="539"/>
        <v>1056</v>
      </c>
    </row>
    <row r="14689" spans="1:12">
      <c r="A14689" s="65">
        <v>42</v>
      </c>
      <c r="B14689" t="s">
        <v>30</v>
      </c>
      <c r="C14689" s="65">
        <v>11</v>
      </c>
      <c r="D14689" t="s">
        <v>237</v>
      </c>
      <c r="E14689" s="65">
        <v>1</v>
      </c>
      <c r="F14689" t="s">
        <v>238</v>
      </c>
      <c r="G14689" t="s">
        <v>239</v>
      </c>
      <c r="H14689" t="s">
        <v>258</v>
      </c>
      <c r="I14689" t="s">
        <v>259</v>
      </c>
      <c r="J14689" s="65">
        <v>3715</v>
      </c>
      <c r="K14689" t="str">
        <f t="shared" si="538"/>
        <v>42VI1000RSRS</v>
      </c>
      <c r="L14689">
        <f t="shared" si="539"/>
        <v>3715</v>
      </c>
    </row>
    <row r="14690" spans="1:12">
      <c r="A14690" s="65">
        <v>42</v>
      </c>
      <c r="B14690" t="s">
        <v>30</v>
      </c>
      <c r="C14690" s="65">
        <v>11</v>
      </c>
      <c r="D14690" t="s">
        <v>237</v>
      </c>
      <c r="E14690" s="65">
        <v>1</v>
      </c>
      <c r="F14690" t="s">
        <v>238</v>
      </c>
      <c r="G14690" t="s">
        <v>239</v>
      </c>
      <c r="H14690" t="s">
        <v>264</v>
      </c>
      <c r="I14690" t="s">
        <v>265</v>
      </c>
      <c r="J14690" s="65">
        <v>5200</v>
      </c>
      <c r="K14690" t="str">
        <f t="shared" si="538"/>
        <v>42VI1000RSRR</v>
      </c>
      <c r="L14690">
        <f t="shared" si="539"/>
        <v>5200</v>
      </c>
    </row>
    <row r="14691" spans="1:12">
      <c r="A14691" s="65">
        <v>42</v>
      </c>
      <c r="B14691" t="s">
        <v>30</v>
      </c>
      <c r="C14691" s="65">
        <v>11</v>
      </c>
      <c r="D14691" t="s">
        <v>237</v>
      </c>
      <c r="E14691" s="65">
        <v>1</v>
      </c>
      <c r="F14691" t="s">
        <v>238</v>
      </c>
      <c r="G14691" t="s">
        <v>239</v>
      </c>
      <c r="H14691" t="s">
        <v>228</v>
      </c>
      <c r="I14691" t="s">
        <v>217</v>
      </c>
      <c r="J14691" s="65">
        <v>4168</v>
      </c>
      <c r="K14691" t="str">
        <f t="shared" si="538"/>
        <v>42VI1000PTBI</v>
      </c>
      <c r="L14691">
        <f t="shared" si="539"/>
        <v>4168</v>
      </c>
    </row>
    <row r="14692" spans="1:12">
      <c r="A14692" s="65">
        <v>42</v>
      </c>
      <c r="B14692" t="s">
        <v>30</v>
      </c>
      <c r="C14692" s="65">
        <v>11</v>
      </c>
      <c r="D14692" t="s">
        <v>237</v>
      </c>
      <c r="E14692" s="65">
        <v>1</v>
      </c>
      <c r="F14692" t="s">
        <v>238</v>
      </c>
      <c r="G14692" t="s">
        <v>239</v>
      </c>
      <c r="H14692" t="s">
        <v>229</v>
      </c>
      <c r="I14692" t="s">
        <v>230</v>
      </c>
      <c r="J14692" s="65">
        <v>0</v>
      </c>
      <c r="K14692" t="str">
        <f t="shared" si="538"/>
        <v>42VI1000PRNR</v>
      </c>
      <c r="L14692">
        <f t="shared" si="539"/>
        <v>0</v>
      </c>
    </row>
    <row r="14693" spans="1:12">
      <c r="A14693" s="65">
        <v>42</v>
      </c>
      <c r="B14693" t="s">
        <v>30</v>
      </c>
      <c r="C14693" s="65">
        <v>11</v>
      </c>
      <c r="D14693" t="s">
        <v>237</v>
      </c>
      <c r="E14693" s="65">
        <v>1</v>
      </c>
      <c r="F14693" t="s">
        <v>238</v>
      </c>
      <c r="G14693" t="s">
        <v>239</v>
      </c>
      <c r="H14693" t="s">
        <v>231</v>
      </c>
      <c r="I14693" t="s">
        <v>232</v>
      </c>
      <c r="J14693" s="65">
        <v>3310</v>
      </c>
      <c r="K14693" t="str">
        <f t="shared" si="538"/>
        <v>42VI1000PRES</v>
      </c>
      <c r="L14693">
        <f t="shared" si="539"/>
        <v>3310</v>
      </c>
    </row>
    <row r="14694" spans="1:12">
      <c r="A14694" s="65">
        <v>42</v>
      </c>
      <c r="B14694" t="s">
        <v>30</v>
      </c>
      <c r="C14694" s="65">
        <v>11</v>
      </c>
      <c r="D14694" t="s">
        <v>237</v>
      </c>
      <c r="E14694" s="65">
        <v>1</v>
      </c>
      <c r="F14694" t="s">
        <v>238</v>
      </c>
      <c r="G14694" t="s">
        <v>239</v>
      </c>
      <c r="H14694" t="s">
        <v>233</v>
      </c>
      <c r="I14694" t="s">
        <v>234</v>
      </c>
      <c r="J14694" s="65">
        <v>858</v>
      </c>
      <c r="K14694" t="str">
        <f t="shared" si="538"/>
        <v>42VI1000PRER</v>
      </c>
      <c r="L14694">
        <f t="shared" si="539"/>
        <v>858</v>
      </c>
    </row>
    <row r="14695" spans="1:12">
      <c r="A14695" s="65">
        <v>42</v>
      </c>
      <c r="B14695" t="s">
        <v>30</v>
      </c>
      <c r="C14695" s="65">
        <v>11</v>
      </c>
      <c r="D14695" t="s">
        <v>237</v>
      </c>
      <c r="E14695" s="65">
        <v>1</v>
      </c>
      <c r="F14695" t="s">
        <v>238</v>
      </c>
      <c r="G14695" t="s">
        <v>239</v>
      </c>
      <c r="H14695" t="s">
        <v>266</v>
      </c>
      <c r="I14695" t="s">
        <v>267</v>
      </c>
      <c r="J14695" s="65">
        <v>4168</v>
      </c>
      <c r="K14695" t="str">
        <f t="shared" si="538"/>
        <v>42VI1000PTRE</v>
      </c>
      <c r="L14695">
        <f t="shared" si="539"/>
        <v>4168</v>
      </c>
    </row>
    <row r="14696" spans="1:12">
      <c r="A14696" s="65">
        <v>42</v>
      </c>
      <c r="B14696" t="s">
        <v>30</v>
      </c>
      <c r="C14696" s="65">
        <v>11</v>
      </c>
      <c r="D14696" t="s">
        <v>237</v>
      </c>
      <c r="E14696" s="65">
        <v>1</v>
      </c>
      <c r="F14696" t="s">
        <v>238</v>
      </c>
      <c r="G14696" t="s">
        <v>239</v>
      </c>
      <c r="H14696" t="s">
        <v>268</v>
      </c>
      <c r="I14696" t="s">
        <v>269</v>
      </c>
      <c r="J14696" s="65">
        <v>0</v>
      </c>
      <c r="K14696" t="str">
        <f t="shared" si="538"/>
        <v>42VI1000DRCF</v>
      </c>
      <c r="L14696">
        <f t="shared" si="539"/>
        <v>0</v>
      </c>
    </row>
    <row r="14697" spans="1:12">
      <c r="A14697" s="65">
        <v>42</v>
      </c>
      <c r="B14697" t="s">
        <v>30</v>
      </c>
      <c r="C14697" s="65">
        <v>11</v>
      </c>
      <c r="D14697" t="s">
        <v>237</v>
      </c>
      <c r="E14697" s="65">
        <v>1</v>
      </c>
      <c r="F14697" t="s">
        <v>238</v>
      </c>
      <c r="G14697" t="s">
        <v>239</v>
      </c>
      <c r="H14697" t="s">
        <v>242</v>
      </c>
      <c r="I14697" t="s">
        <v>243</v>
      </c>
      <c r="J14697" s="65">
        <v>0</v>
      </c>
      <c r="K14697" t="str">
        <f t="shared" si="538"/>
        <v>42VI1000DRPP</v>
      </c>
      <c r="L14697">
        <f t="shared" si="539"/>
        <v>0</v>
      </c>
    </row>
    <row r="14698" spans="1:12">
      <c r="A14698" s="65">
        <v>42</v>
      </c>
      <c r="B14698" t="s">
        <v>30</v>
      </c>
      <c r="C14698" s="65">
        <v>11</v>
      </c>
      <c r="D14698" t="s">
        <v>237</v>
      </c>
      <c r="E14698" s="65">
        <v>1</v>
      </c>
      <c r="F14698" t="s">
        <v>238</v>
      </c>
      <c r="G14698" t="s">
        <v>239</v>
      </c>
      <c r="H14698" t="s">
        <v>260</v>
      </c>
      <c r="I14698" t="s">
        <v>261</v>
      </c>
      <c r="J14698" s="65">
        <v>4168</v>
      </c>
      <c r="K14698" t="str">
        <f t="shared" si="538"/>
        <v>42VI1000DRVM</v>
      </c>
      <c r="L14698">
        <f t="shared" si="539"/>
        <v>4168</v>
      </c>
    </row>
    <row r="14699" spans="1:12">
      <c r="A14699" s="65">
        <v>42</v>
      </c>
      <c r="B14699" t="s">
        <v>30</v>
      </c>
      <c r="C14699" s="65">
        <v>11</v>
      </c>
      <c r="D14699" t="s">
        <v>237</v>
      </c>
      <c r="E14699" s="65">
        <v>1</v>
      </c>
      <c r="F14699" t="s">
        <v>238</v>
      </c>
      <c r="G14699" t="s">
        <v>239</v>
      </c>
      <c r="H14699" t="s">
        <v>262</v>
      </c>
      <c r="I14699" t="s">
        <v>263</v>
      </c>
      <c r="J14699" s="65">
        <v>0</v>
      </c>
      <c r="K14699" t="str">
        <f t="shared" si="538"/>
        <v>42VI1000DREX</v>
      </c>
      <c r="L14699">
        <f t="shared" si="539"/>
        <v>0</v>
      </c>
    </row>
    <row r="14700" spans="1:12">
      <c r="A14700" s="65">
        <v>42</v>
      </c>
      <c r="B14700" t="s">
        <v>30</v>
      </c>
      <c r="C14700" s="65">
        <v>11</v>
      </c>
      <c r="D14700" t="s">
        <v>237</v>
      </c>
      <c r="E14700" s="65">
        <v>1</v>
      </c>
      <c r="F14700" t="s">
        <v>238</v>
      </c>
      <c r="G14700" t="s">
        <v>239</v>
      </c>
      <c r="H14700" t="s">
        <v>220</v>
      </c>
      <c r="I14700" t="s">
        <v>221</v>
      </c>
      <c r="J14700" s="65">
        <v>0</v>
      </c>
      <c r="K14700" t="str">
        <f t="shared" si="538"/>
        <v>42VI1000DRET</v>
      </c>
      <c r="L14700">
        <f t="shared" si="539"/>
        <v>0</v>
      </c>
    </row>
    <row r="14701" spans="1:12">
      <c r="A14701" s="65">
        <v>42</v>
      </c>
      <c r="B14701" t="s">
        <v>30</v>
      </c>
      <c r="C14701" s="65">
        <v>11</v>
      </c>
      <c r="D14701" t="s">
        <v>237</v>
      </c>
      <c r="E14701" s="65">
        <v>1</v>
      </c>
      <c r="F14701" t="s">
        <v>238</v>
      </c>
      <c r="G14701" t="s">
        <v>239</v>
      </c>
      <c r="H14701" t="s">
        <v>222</v>
      </c>
      <c r="I14701" t="s">
        <v>223</v>
      </c>
      <c r="J14701" s="65">
        <v>0</v>
      </c>
      <c r="K14701" t="str">
        <f t="shared" si="538"/>
        <v>42VI1000DPMA</v>
      </c>
      <c r="L14701">
        <f t="shared" si="539"/>
        <v>0</v>
      </c>
    </row>
    <row r="14702" spans="1:12">
      <c r="A14702" s="65">
        <v>42</v>
      </c>
      <c r="B14702" t="s">
        <v>30</v>
      </c>
      <c r="C14702" s="65">
        <v>11</v>
      </c>
      <c r="D14702" t="s">
        <v>237</v>
      </c>
      <c r="E14702" s="65">
        <v>1</v>
      </c>
      <c r="F14702" t="s">
        <v>238</v>
      </c>
      <c r="G14702" t="s">
        <v>239</v>
      </c>
      <c r="H14702" t="s">
        <v>211</v>
      </c>
      <c r="I14702" t="s">
        <v>212</v>
      </c>
      <c r="J14702" s="65">
        <v>1758</v>
      </c>
      <c r="K14702" t="str">
        <f t="shared" si="538"/>
        <v>42VI1000APRS</v>
      </c>
      <c r="L14702">
        <f t="shared" si="539"/>
        <v>1758</v>
      </c>
    </row>
    <row r="14703" spans="1:12">
      <c r="A14703" s="65">
        <v>42</v>
      </c>
      <c r="B14703" t="s">
        <v>30</v>
      </c>
      <c r="C14703" s="65">
        <v>11</v>
      </c>
      <c r="D14703" t="s">
        <v>237</v>
      </c>
      <c r="E14703" s="65">
        <v>1</v>
      </c>
      <c r="F14703" t="s">
        <v>238</v>
      </c>
      <c r="G14703" t="s">
        <v>239</v>
      </c>
      <c r="H14703" t="s">
        <v>213</v>
      </c>
      <c r="I14703" t="s">
        <v>214</v>
      </c>
      <c r="J14703" s="65">
        <v>285</v>
      </c>
      <c r="K14703" t="str">
        <f t="shared" si="538"/>
        <v>42VI1000APRR</v>
      </c>
      <c r="L14703">
        <f t="shared" si="539"/>
        <v>285</v>
      </c>
    </row>
    <row r="14704" spans="1:12">
      <c r="A14704" s="65">
        <v>42</v>
      </c>
      <c r="B14704" t="s">
        <v>30</v>
      </c>
      <c r="C14704" s="65">
        <v>11</v>
      </c>
      <c r="D14704" t="s">
        <v>237</v>
      </c>
      <c r="E14704" s="65">
        <v>1</v>
      </c>
      <c r="F14704" t="s">
        <v>238</v>
      </c>
      <c r="G14704" t="s">
        <v>239</v>
      </c>
      <c r="H14704" t="s">
        <v>215</v>
      </c>
      <c r="I14704" t="s">
        <v>216</v>
      </c>
      <c r="J14704" s="65">
        <v>2043</v>
      </c>
      <c r="K14704" t="str">
        <f t="shared" si="538"/>
        <v>42VI1000APRT</v>
      </c>
      <c r="L14704">
        <f t="shared" si="539"/>
        <v>2043</v>
      </c>
    </row>
    <row r="14705" spans="1:12">
      <c r="A14705" s="65">
        <v>42</v>
      </c>
      <c r="B14705" t="s">
        <v>30</v>
      </c>
      <c r="C14705" s="65">
        <v>11</v>
      </c>
      <c r="D14705" t="s">
        <v>237</v>
      </c>
      <c r="E14705" s="65">
        <v>1</v>
      </c>
      <c r="F14705" t="s">
        <v>238</v>
      </c>
      <c r="G14705" t="s">
        <v>239</v>
      </c>
      <c r="H14705" t="s">
        <v>224</v>
      </c>
      <c r="I14705" t="s">
        <v>225</v>
      </c>
      <c r="J14705" s="65">
        <v>1</v>
      </c>
      <c r="K14705" t="str">
        <f t="shared" si="538"/>
        <v>42VI1000ARRA</v>
      </c>
      <c r="L14705">
        <f t="shared" si="539"/>
        <v>1</v>
      </c>
    </row>
    <row r="14706" spans="1:12">
      <c r="A14706" s="65">
        <v>42</v>
      </c>
      <c r="B14706" t="s">
        <v>30</v>
      </c>
      <c r="C14706" s="65">
        <v>11</v>
      </c>
      <c r="D14706" t="s">
        <v>237</v>
      </c>
      <c r="E14706" s="65">
        <v>1</v>
      </c>
      <c r="F14706" t="s">
        <v>238</v>
      </c>
      <c r="G14706" t="s">
        <v>239</v>
      </c>
      <c r="H14706" t="s">
        <v>226</v>
      </c>
      <c r="I14706" t="s">
        <v>227</v>
      </c>
      <c r="J14706" s="65">
        <v>169</v>
      </c>
      <c r="K14706" t="str">
        <f t="shared" si="538"/>
        <v>42VI1000PLNA</v>
      </c>
      <c r="L14706">
        <f t="shared" si="539"/>
        <v>169</v>
      </c>
    </row>
    <row r="14707" spans="1:12">
      <c r="A14707" s="65">
        <v>42</v>
      </c>
      <c r="B14707" t="s">
        <v>30</v>
      </c>
      <c r="C14707" s="65">
        <v>11</v>
      </c>
      <c r="D14707" t="s">
        <v>237</v>
      </c>
      <c r="E14707" s="65">
        <v>1</v>
      </c>
      <c r="F14707" t="s">
        <v>238</v>
      </c>
      <c r="G14707" t="s">
        <v>239</v>
      </c>
      <c r="H14707" t="s">
        <v>270</v>
      </c>
      <c r="I14707" t="s">
        <v>271</v>
      </c>
      <c r="J14707" s="65">
        <v>285</v>
      </c>
      <c r="K14707" t="str">
        <f t="shared" si="538"/>
        <v>42VI1000SRTR</v>
      </c>
      <c r="L14707">
        <f t="shared" si="539"/>
        <v>285</v>
      </c>
    </row>
    <row r="14708" spans="1:12">
      <c r="A14708" s="65">
        <v>42</v>
      </c>
      <c r="B14708" t="s">
        <v>30</v>
      </c>
      <c r="C14708" s="65">
        <v>11</v>
      </c>
      <c r="D14708" t="s">
        <v>237</v>
      </c>
      <c r="E14708" s="65">
        <v>1</v>
      </c>
      <c r="F14708" t="s">
        <v>272</v>
      </c>
      <c r="G14708" t="s">
        <v>273</v>
      </c>
      <c r="H14708" t="s">
        <v>262</v>
      </c>
      <c r="I14708" t="s">
        <v>263</v>
      </c>
      <c r="J14708" s="65">
        <v>0</v>
      </c>
      <c r="K14708" t="str">
        <f t="shared" si="538"/>
        <v>42VI1100DREX</v>
      </c>
      <c r="L14708">
        <f t="shared" si="539"/>
        <v>0</v>
      </c>
    </row>
    <row r="14709" spans="1:12">
      <c r="A14709" s="65">
        <v>42</v>
      </c>
      <c r="B14709" t="s">
        <v>30</v>
      </c>
      <c r="C14709" s="65">
        <v>11</v>
      </c>
      <c r="D14709" t="s">
        <v>237</v>
      </c>
      <c r="E14709" s="65">
        <v>1</v>
      </c>
      <c r="F14709" t="s">
        <v>272</v>
      </c>
      <c r="G14709" t="s">
        <v>273</v>
      </c>
      <c r="H14709" t="s">
        <v>220</v>
      </c>
      <c r="I14709" t="s">
        <v>221</v>
      </c>
      <c r="J14709" s="65">
        <v>0</v>
      </c>
      <c r="K14709" t="str">
        <f t="shared" si="538"/>
        <v>42VI1100DRET</v>
      </c>
      <c r="L14709">
        <f t="shared" si="539"/>
        <v>0</v>
      </c>
    </row>
    <row r="14710" spans="1:12">
      <c r="A14710" s="65">
        <v>42</v>
      </c>
      <c r="B14710" t="s">
        <v>30</v>
      </c>
      <c r="C14710" s="65">
        <v>11</v>
      </c>
      <c r="D14710" t="s">
        <v>237</v>
      </c>
      <c r="E14710" s="65">
        <v>1</v>
      </c>
      <c r="F14710" t="s">
        <v>272</v>
      </c>
      <c r="G14710" t="s">
        <v>273</v>
      </c>
      <c r="H14710" t="s">
        <v>268</v>
      </c>
      <c r="I14710" t="s">
        <v>269</v>
      </c>
      <c r="J14710" s="65">
        <v>0</v>
      </c>
      <c r="K14710" t="str">
        <f t="shared" si="538"/>
        <v>42VI1100DRCF</v>
      </c>
      <c r="L14710">
        <f t="shared" si="539"/>
        <v>0</v>
      </c>
    </row>
    <row r="14711" spans="1:12">
      <c r="A14711" s="65">
        <v>42</v>
      </c>
      <c r="B14711" t="s">
        <v>30</v>
      </c>
      <c r="C14711" s="65">
        <v>11</v>
      </c>
      <c r="D14711" t="s">
        <v>237</v>
      </c>
      <c r="E14711" s="65">
        <v>1</v>
      </c>
      <c r="F14711" t="s">
        <v>272</v>
      </c>
      <c r="G14711" t="s">
        <v>273</v>
      </c>
      <c r="H14711" t="s">
        <v>266</v>
      </c>
      <c r="I14711" t="s">
        <v>267</v>
      </c>
      <c r="J14711" s="65">
        <v>4168</v>
      </c>
      <c r="K14711" t="str">
        <f t="shared" si="538"/>
        <v>42VI1100PTRE</v>
      </c>
      <c r="L14711">
        <f t="shared" si="539"/>
        <v>4168</v>
      </c>
    </row>
    <row r="14712" spans="1:12">
      <c r="A14712" s="65">
        <v>42</v>
      </c>
      <c r="B14712" t="s">
        <v>30</v>
      </c>
      <c r="C14712" s="65">
        <v>11</v>
      </c>
      <c r="D14712" t="s">
        <v>237</v>
      </c>
      <c r="E14712" s="65">
        <v>1</v>
      </c>
      <c r="F14712" t="s">
        <v>272</v>
      </c>
      <c r="G14712" t="s">
        <v>273</v>
      </c>
      <c r="H14712" t="s">
        <v>233</v>
      </c>
      <c r="I14712" t="s">
        <v>234</v>
      </c>
      <c r="J14712" s="65">
        <v>858</v>
      </c>
      <c r="K14712" t="str">
        <f t="shared" si="538"/>
        <v>42VI1100PRER</v>
      </c>
      <c r="L14712">
        <f t="shared" si="539"/>
        <v>858</v>
      </c>
    </row>
    <row r="14713" spans="1:12">
      <c r="A14713" s="65">
        <v>42</v>
      </c>
      <c r="B14713" t="s">
        <v>30</v>
      </c>
      <c r="C14713" s="65">
        <v>11</v>
      </c>
      <c r="D14713" t="s">
        <v>237</v>
      </c>
      <c r="E14713" s="65">
        <v>1</v>
      </c>
      <c r="F14713" t="s">
        <v>272</v>
      </c>
      <c r="G14713" t="s">
        <v>273</v>
      </c>
      <c r="H14713" t="s">
        <v>231</v>
      </c>
      <c r="I14713" t="s">
        <v>232</v>
      </c>
      <c r="J14713" s="65">
        <v>3310</v>
      </c>
      <c r="K14713" t="str">
        <f t="shared" si="538"/>
        <v>42VI1100PRES</v>
      </c>
      <c r="L14713">
        <f t="shared" si="539"/>
        <v>3310</v>
      </c>
    </row>
    <row r="14714" spans="1:12">
      <c r="A14714" s="65">
        <v>42</v>
      </c>
      <c r="B14714" t="s">
        <v>30</v>
      </c>
      <c r="C14714" s="65">
        <v>11</v>
      </c>
      <c r="D14714" t="s">
        <v>237</v>
      </c>
      <c r="E14714" s="65">
        <v>1</v>
      </c>
      <c r="F14714" t="s">
        <v>272</v>
      </c>
      <c r="G14714" t="s">
        <v>273</v>
      </c>
      <c r="H14714" t="s">
        <v>228</v>
      </c>
      <c r="I14714" t="s">
        <v>217</v>
      </c>
      <c r="J14714" s="65">
        <v>4168</v>
      </c>
      <c r="K14714" t="str">
        <f t="shared" si="538"/>
        <v>42VI1100PTBI</v>
      </c>
      <c r="L14714">
        <f t="shared" si="539"/>
        <v>4168</v>
      </c>
    </row>
    <row r="14715" spans="1:12">
      <c r="A14715" s="65">
        <v>42</v>
      </c>
      <c r="B14715" t="s">
        <v>30</v>
      </c>
      <c r="C14715" s="65">
        <v>11</v>
      </c>
      <c r="D14715" t="s">
        <v>237</v>
      </c>
      <c r="E14715" s="65">
        <v>1</v>
      </c>
      <c r="F14715" t="s">
        <v>272</v>
      </c>
      <c r="G14715" t="s">
        <v>273</v>
      </c>
      <c r="H14715" t="s">
        <v>264</v>
      </c>
      <c r="I14715" t="s">
        <v>265</v>
      </c>
      <c r="J14715" s="65">
        <v>5200</v>
      </c>
      <c r="K14715" t="str">
        <f t="shared" si="538"/>
        <v>42VI1100RSRR</v>
      </c>
      <c r="L14715">
        <f t="shared" si="539"/>
        <v>5200</v>
      </c>
    </row>
    <row r="14716" spans="1:12">
      <c r="A14716" s="65">
        <v>42</v>
      </c>
      <c r="B14716" t="s">
        <v>30</v>
      </c>
      <c r="C14716" s="65">
        <v>11</v>
      </c>
      <c r="D14716" t="s">
        <v>237</v>
      </c>
      <c r="E14716" s="65">
        <v>1</v>
      </c>
      <c r="F14716" t="s">
        <v>272</v>
      </c>
      <c r="G14716" t="s">
        <v>273</v>
      </c>
      <c r="H14716" t="s">
        <v>258</v>
      </c>
      <c r="I14716" t="s">
        <v>259</v>
      </c>
      <c r="J14716" s="65">
        <v>3715</v>
      </c>
      <c r="K14716" t="str">
        <f t="shared" si="538"/>
        <v>42VI1100RSRS</v>
      </c>
      <c r="L14716">
        <f t="shared" si="539"/>
        <v>3715</v>
      </c>
    </row>
    <row r="14717" spans="1:12">
      <c r="A14717" s="65">
        <v>42</v>
      </c>
      <c r="B14717" t="s">
        <v>30</v>
      </c>
      <c r="C14717" s="65">
        <v>11</v>
      </c>
      <c r="D14717" t="s">
        <v>237</v>
      </c>
      <c r="E14717" s="65">
        <v>1</v>
      </c>
      <c r="F14717" t="s">
        <v>272</v>
      </c>
      <c r="G14717" t="s">
        <v>273</v>
      </c>
      <c r="H14717" t="s">
        <v>256</v>
      </c>
      <c r="I14717" t="s">
        <v>257</v>
      </c>
      <c r="J14717" s="65">
        <v>1056</v>
      </c>
      <c r="K14717" t="str">
        <f t="shared" si="538"/>
        <v>42VI1100SRRT</v>
      </c>
      <c r="L14717">
        <f t="shared" si="539"/>
        <v>1056</v>
      </c>
    </row>
    <row r="14718" spans="1:12">
      <c r="A14718" s="65">
        <v>42</v>
      </c>
      <c r="B14718" t="s">
        <v>30</v>
      </c>
      <c r="C14718" s="65">
        <v>11</v>
      </c>
      <c r="D14718" t="s">
        <v>237</v>
      </c>
      <c r="E14718" s="65">
        <v>1</v>
      </c>
      <c r="F14718" t="s">
        <v>272</v>
      </c>
      <c r="G14718" t="s">
        <v>273</v>
      </c>
      <c r="H14718" t="s">
        <v>252</v>
      </c>
      <c r="I14718" t="s">
        <v>253</v>
      </c>
      <c r="J14718" s="65">
        <v>891</v>
      </c>
      <c r="K14718" t="str">
        <f t="shared" si="538"/>
        <v>42VI1100SRRS</v>
      </c>
      <c r="L14718">
        <f t="shared" si="539"/>
        <v>891</v>
      </c>
    </row>
    <row r="14719" spans="1:12">
      <c r="A14719" s="65">
        <v>42</v>
      </c>
      <c r="B14719" t="s">
        <v>30</v>
      </c>
      <c r="C14719" s="65">
        <v>11</v>
      </c>
      <c r="D14719" t="s">
        <v>237</v>
      </c>
      <c r="E14719" s="65">
        <v>1</v>
      </c>
      <c r="F14719" t="s">
        <v>272</v>
      </c>
      <c r="G14719" t="s">
        <v>273</v>
      </c>
      <c r="H14719" t="s">
        <v>250</v>
      </c>
      <c r="I14719" t="s">
        <v>251</v>
      </c>
      <c r="J14719" s="65">
        <v>1542</v>
      </c>
      <c r="K14719" t="str">
        <f t="shared" si="538"/>
        <v>42VI1100SRPT</v>
      </c>
      <c r="L14719">
        <f t="shared" si="539"/>
        <v>1542</v>
      </c>
    </row>
    <row r="14720" spans="1:12">
      <c r="A14720" s="65">
        <v>42</v>
      </c>
      <c r="B14720" t="s">
        <v>30</v>
      </c>
      <c r="C14720" s="65">
        <v>11</v>
      </c>
      <c r="D14720" t="s">
        <v>237</v>
      </c>
      <c r="E14720" s="65">
        <v>1</v>
      </c>
      <c r="F14720" t="s">
        <v>272</v>
      </c>
      <c r="G14720" t="s">
        <v>273</v>
      </c>
      <c r="H14720" t="s">
        <v>248</v>
      </c>
      <c r="I14720" t="s">
        <v>249</v>
      </c>
      <c r="J14720" s="65">
        <v>195</v>
      </c>
      <c r="K14720" t="str">
        <f t="shared" si="538"/>
        <v>42VI1100SRPR</v>
      </c>
      <c r="L14720">
        <f t="shared" si="539"/>
        <v>195</v>
      </c>
    </row>
    <row r="14721" spans="1:12">
      <c r="A14721" s="65">
        <v>42</v>
      </c>
      <c r="B14721" t="s">
        <v>30</v>
      </c>
      <c r="C14721" s="65">
        <v>11</v>
      </c>
      <c r="D14721" t="s">
        <v>237</v>
      </c>
      <c r="E14721" s="65">
        <v>1</v>
      </c>
      <c r="F14721" t="s">
        <v>272</v>
      </c>
      <c r="G14721" t="s">
        <v>273</v>
      </c>
      <c r="H14721" t="s">
        <v>246</v>
      </c>
      <c r="I14721" t="s">
        <v>247</v>
      </c>
      <c r="J14721" s="65">
        <v>1347</v>
      </c>
      <c r="K14721" t="str">
        <f t="shared" si="538"/>
        <v>42VI1100SRPS</v>
      </c>
      <c r="L14721">
        <f t="shared" si="539"/>
        <v>1347</v>
      </c>
    </row>
    <row r="14722" spans="1:12">
      <c r="A14722" s="65">
        <v>42</v>
      </c>
      <c r="B14722" t="s">
        <v>30</v>
      </c>
      <c r="C14722" s="65">
        <v>11</v>
      </c>
      <c r="D14722" t="s">
        <v>237</v>
      </c>
      <c r="E14722" s="65">
        <v>1</v>
      </c>
      <c r="F14722" t="s">
        <v>272</v>
      </c>
      <c r="G14722" t="s">
        <v>273</v>
      </c>
      <c r="H14722" t="s">
        <v>270</v>
      </c>
      <c r="I14722" t="s">
        <v>271</v>
      </c>
      <c r="J14722" s="65">
        <v>285</v>
      </c>
      <c r="K14722" t="str">
        <f t="shared" si="538"/>
        <v>42VI1100SRTR</v>
      </c>
      <c r="L14722">
        <f t="shared" si="539"/>
        <v>285</v>
      </c>
    </row>
    <row r="14723" spans="1:12">
      <c r="A14723" s="65">
        <v>42</v>
      </c>
      <c r="B14723" t="s">
        <v>30</v>
      </c>
      <c r="C14723" s="65">
        <v>11</v>
      </c>
      <c r="D14723" t="s">
        <v>237</v>
      </c>
      <c r="E14723" s="65">
        <v>1</v>
      </c>
      <c r="F14723" t="s">
        <v>272</v>
      </c>
      <c r="G14723" t="s">
        <v>273</v>
      </c>
      <c r="H14723" t="s">
        <v>240</v>
      </c>
      <c r="I14723" t="s">
        <v>241</v>
      </c>
      <c r="J14723" s="65">
        <v>1758</v>
      </c>
      <c r="K14723" t="str">
        <f t="shared" ref="K14723:K14786" si="540">CONCATENATE(TEXT(A14723,"00"),F14723,H14723)</f>
        <v>42VI1100SRTS</v>
      </c>
      <c r="L14723">
        <f t="shared" ref="L14723:L14786" si="541">J14723</f>
        <v>1758</v>
      </c>
    </row>
    <row r="14724" spans="1:12">
      <c r="A14724" s="65">
        <v>42</v>
      </c>
      <c r="B14724" t="s">
        <v>30</v>
      </c>
      <c r="C14724" s="65">
        <v>11</v>
      </c>
      <c r="D14724" t="s">
        <v>237</v>
      </c>
      <c r="E14724" s="65">
        <v>1</v>
      </c>
      <c r="F14724" t="s">
        <v>272</v>
      </c>
      <c r="G14724" t="s">
        <v>273</v>
      </c>
      <c r="H14724" t="s">
        <v>235</v>
      </c>
      <c r="I14724" t="s">
        <v>236</v>
      </c>
      <c r="J14724" s="65">
        <v>0</v>
      </c>
      <c r="K14724" t="str">
        <f t="shared" si="540"/>
        <v>42VI1100SABA</v>
      </c>
      <c r="L14724">
        <f t="shared" si="541"/>
        <v>0</v>
      </c>
    </row>
    <row r="14725" spans="1:12">
      <c r="A14725" s="65">
        <v>42</v>
      </c>
      <c r="B14725" t="s">
        <v>30</v>
      </c>
      <c r="C14725" s="65">
        <v>11</v>
      </c>
      <c r="D14725" t="s">
        <v>237</v>
      </c>
      <c r="E14725" s="65">
        <v>1</v>
      </c>
      <c r="F14725" t="s">
        <v>272</v>
      </c>
      <c r="G14725" t="s">
        <v>273</v>
      </c>
      <c r="H14725" t="s">
        <v>226</v>
      </c>
      <c r="I14725" t="s">
        <v>227</v>
      </c>
      <c r="J14725" s="65">
        <v>169</v>
      </c>
      <c r="K14725" t="str">
        <f t="shared" si="540"/>
        <v>42VI1100PLNA</v>
      </c>
      <c r="L14725">
        <f t="shared" si="541"/>
        <v>169</v>
      </c>
    </row>
    <row r="14726" spans="1:12">
      <c r="A14726" s="65">
        <v>42</v>
      </c>
      <c r="B14726" t="s">
        <v>30</v>
      </c>
      <c r="C14726" s="65">
        <v>11</v>
      </c>
      <c r="D14726" t="s">
        <v>237</v>
      </c>
      <c r="E14726" s="65">
        <v>1</v>
      </c>
      <c r="F14726" t="s">
        <v>272</v>
      </c>
      <c r="G14726" t="s">
        <v>273</v>
      </c>
      <c r="H14726" t="s">
        <v>224</v>
      </c>
      <c r="I14726" t="s">
        <v>225</v>
      </c>
      <c r="J14726" s="65">
        <v>1</v>
      </c>
      <c r="K14726" t="str">
        <f t="shared" si="540"/>
        <v>42VI1100ARRA</v>
      </c>
      <c r="L14726">
        <f t="shared" si="541"/>
        <v>1</v>
      </c>
    </row>
    <row r="14727" spans="1:12">
      <c r="A14727" s="65">
        <v>42</v>
      </c>
      <c r="B14727" t="s">
        <v>30</v>
      </c>
      <c r="C14727" s="65">
        <v>11</v>
      </c>
      <c r="D14727" t="s">
        <v>237</v>
      </c>
      <c r="E14727" s="65">
        <v>1</v>
      </c>
      <c r="F14727" t="s">
        <v>272</v>
      </c>
      <c r="G14727" t="s">
        <v>273</v>
      </c>
      <c r="H14727" t="s">
        <v>215</v>
      </c>
      <c r="I14727" t="s">
        <v>216</v>
      </c>
      <c r="J14727" s="65">
        <v>2043</v>
      </c>
      <c r="K14727" t="str">
        <f t="shared" si="540"/>
        <v>42VI1100APRT</v>
      </c>
      <c r="L14727">
        <f t="shared" si="541"/>
        <v>2043</v>
      </c>
    </row>
    <row r="14728" spans="1:12">
      <c r="A14728" s="65">
        <v>42</v>
      </c>
      <c r="B14728" t="s">
        <v>30</v>
      </c>
      <c r="C14728" s="65">
        <v>11</v>
      </c>
      <c r="D14728" t="s">
        <v>237</v>
      </c>
      <c r="E14728" s="65">
        <v>1</v>
      </c>
      <c r="F14728" t="s">
        <v>272</v>
      </c>
      <c r="G14728" t="s">
        <v>273</v>
      </c>
      <c r="H14728" t="s">
        <v>211</v>
      </c>
      <c r="I14728" t="s">
        <v>212</v>
      </c>
      <c r="J14728" s="65">
        <v>1758</v>
      </c>
      <c r="K14728" t="str">
        <f t="shared" si="540"/>
        <v>42VI1100APRS</v>
      </c>
      <c r="L14728">
        <f t="shared" si="541"/>
        <v>1758</v>
      </c>
    </row>
    <row r="14729" spans="1:12">
      <c r="A14729" s="65">
        <v>42</v>
      </c>
      <c r="B14729" t="s">
        <v>30</v>
      </c>
      <c r="C14729" s="65">
        <v>11</v>
      </c>
      <c r="D14729" t="s">
        <v>237</v>
      </c>
      <c r="E14729" s="65">
        <v>1</v>
      </c>
      <c r="F14729" t="s">
        <v>272</v>
      </c>
      <c r="G14729" t="s">
        <v>273</v>
      </c>
      <c r="H14729" t="s">
        <v>222</v>
      </c>
      <c r="I14729" t="s">
        <v>223</v>
      </c>
      <c r="J14729" s="65">
        <v>0</v>
      </c>
      <c r="K14729" t="str">
        <f t="shared" si="540"/>
        <v>42VI1100DPMA</v>
      </c>
      <c r="L14729">
        <f t="shared" si="541"/>
        <v>0</v>
      </c>
    </row>
    <row r="14730" spans="1:12">
      <c r="A14730" s="65">
        <v>42</v>
      </c>
      <c r="B14730" t="s">
        <v>30</v>
      </c>
      <c r="C14730" s="65">
        <v>11</v>
      </c>
      <c r="D14730" t="s">
        <v>237</v>
      </c>
      <c r="E14730" s="65">
        <v>1</v>
      </c>
      <c r="F14730" t="s">
        <v>272</v>
      </c>
      <c r="G14730" t="s">
        <v>273</v>
      </c>
      <c r="H14730" t="s">
        <v>260</v>
      </c>
      <c r="I14730" t="s">
        <v>261</v>
      </c>
      <c r="J14730" s="65">
        <v>4168</v>
      </c>
      <c r="K14730" t="str">
        <f t="shared" si="540"/>
        <v>42VI1100DRVM</v>
      </c>
      <c r="L14730">
        <f t="shared" si="541"/>
        <v>4168</v>
      </c>
    </row>
    <row r="14731" spans="1:12">
      <c r="A14731" s="65">
        <v>42</v>
      </c>
      <c r="B14731" t="s">
        <v>30</v>
      </c>
      <c r="C14731" s="65">
        <v>11</v>
      </c>
      <c r="D14731" t="s">
        <v>237</v>
      </c>
      <c r="E14731" s="65">
        <v>1</v>
      </c>
      <c r="F14731" t="s">
        <v>272</v>
      </c>
      <c r="G14731" t="s">
        <v>273</v>
      </c>
      <c r="H14731" t="s">
        <v>244</v>
      </c>
      <c r="I14731" t="s">
        <v>245</v>
      </c>
      <c r="J14731" s="65">
        <v>2043</v>
      </c>
      <c r="K14731" t="str">
        <f t="shared" si="540"/>
        <v>42VI1100SRTT</v>
      </c>
      <c r="L14731">
        <f t="shared" si="541"/>
        <v>2043</v>
      </c>
    </row>
    <row r="14732" spans="1:12">
      <c r="A14732" s="65">
        <v>42</v>
      </c>
      <c r="B14732" t="s">
        <v>30</v>
      </c>
      <c r="C14732" s="65">
        <v>11</v>
      </c>
      <c r="D14732" t="s">
        <v>237</v>
      </c>
      <c r="E14732" s="65">
        <v>1</v>
      </c>
      <c r="F14732" t="s">
        <v>272</v>
      </c>
      <c r="G14732" t="s">
        <v>273</v>
      </c>
      <c r="H14732" t="s">
        <v>254</v>
      </c>
      <c r="I14732" t="s">
        <v>255</v>
      </c>
      <c r="J14732" s="65">
        <v>165</v>
      </c>
      <c r="K14732" t="str">
        <f t="shared" si="540"/>
        <v>42VI1100SRRR</v>
      </c>
      <c r="L14732">
        <f t="shared" si="541"/>
        <v>165</v>
      </c>
    </row>
    <row r="14733" spans="1:12">
      <c r="A14733" s="65">
        <v>42</v>
      </c>
      <c r="B14733" t="s">
        <v>30</v>
      </c>
      <c r="C14733" s="65">
        <v>11</v>
      </c>
      <c r="D14733" t="s">
        <v>237</v>
      </c>
      <c r="E14733" s="65">
        <v>1</v>
      </c>
      <c r="F14733" t="s">
        <v>272</v>
      </c>
      <c r="G14733" t="s">
        <v>273</v>
      </c>
      <c r="H14733" t="s">
        <v>229</v>
      </c>
      <c r="I14733" t="s">
        <v>230</v>
      </c>
      <c r="J14733" s="65">
        <v>0</v>
      </c>
      <c r="K14733" t="str">
        <f t="shared" si="540"/>
        <v>42VI1100PRNR</v>
      </c>
      <c r="L14733">
        <f t="shared" si="541"/>
        <v>0</v>
      </c>
    </row>
    <row r="14734" spans="1:12">
      <c r="A14734" s="65">
        <v>42</v>
      </c>
      <c r="B14734" t="s">
        <v>30</v>
      </c>
      <c r="C14734" s="65">
        <v>11</v>
      </c>
      <c r="D14734" t="s">
        <v>237</v>
      </c>
      <c r="E14734" s="65">
        <v>1</v>
      </c>
      <c r="F14734" t="s">
        <v>272</v>
      </c>
      <c r="G14734" t="s">
        <v>273</v>
      </c>
      <c r="H14734" t="s">
        <v>213</v>
      </c>
      <c r="I14734" t="s">
        <v>214</v>
      </c>
      <c r="J14734" s="65">
        <v>285</v>
      </c>
      <c r="K14734" t="str">
        <f t="shared" si="540"/>
        <v>42VI1100APRR</v>
      </c>
      <c r="L14734">
        <f t="shared" si="541"/>
        <v>285</v>
      </c>
    </row>
    <row r="14735" spans="1:12">
      <c r="A14735" s="65">
        <v>42</v>
      </c>
      <c r="B14735" t="s">
        <v>30</v>
      </c>
      <c r="C14735" s="65">
        <v>11</v>
      </c>
      <c r="D14735" t="s">
        <v>237</v>
      </c>
      <c r="E14735" s="65">
        <v>1</v>
      </c>
      <c r="F14735" t="s">
        <v>272</v>
      </c>
      <c r="G14735" t="s">
        <v>273</v>
      </c>
      <c r="H14735" t="s">
        <v>242</v>
      </c>
      <c r="I14735" t="s">
        <v>243</v>
      </c>
      <c r="J14735" s="65">
        <v>0</v>
      </c>
      <c r="K14735" t="str">
        <f t="shared" si="540"/>
        <v>42VI1100DRPP</v>
      </c>
      <c r="L14735">
        <f t="shared" si="541"/>
        <v>0</v>
      </c>
    </row>
    <row r="14736" spans="1:12">
      <c r="A14736" s="65">
        <v>42</v>
      </c>
      <c r="B14736" t="s">
        <v>30</v>
      </c>
      <c r="C14736" s="65">
        <v>11</v>
      </c>
      <c r="D14736" t="s">
        <v>237</v>
      </c>
      <c r="E14736" s="65">
        <v>1</v>
      </c>
      <c r="F14736" t="s">
        <v>274</v>
      </c>
      <c r="G14736" t="s">
        <v>275</v>
      </c>
      <c r="H14736" t="s">
        <v>229</v>
      </c>
      <c r="I14736" t="s">
        <v>230</v>
      </c>
      <c r="J14736" s="65">
        <v>0</v>
      </c>
      <c r="K14736" t="str">
        <f t="shared" si="540"/>
        <v>42VI1101PRNR</v>
      </c>
      <c r="L14736">
        <f t="shared" si="541"/>
        <v>0</v>
      </c>
    </row>
    <row r="14737" spans="1:12">
      <c r="A14737" s="65">
        <v>42</v>
      </c>
      <c r="B14737" t="s">
        <v>30</v>
      </c>
      <c r="C14737" s="65">
        <v>11</v>
      </c>
      <c r="D14737" t="s">
        <v>237</v>
      </c>
      <c r="E14737" s="65">
        <v>1</v>
      </c>
      <c r="F14737" t="s">
        <v>274</v>
      </c>
      <c r="G14737" t="s">
        <v>275</v>
      </c>
      <c r="H14737" t="s">
        <v>231</v>
      </c>
      <c r="I14737" t="s">
        <v>232</v>
      </c>
      <c r="J14737" s="65">
        <v>3310</v>
      </c>
      <c r="K14737" t="str">
        <f t="shared" si="540"/>
        <v>42VI1101PRES</v>
      </c>
      <c r="L14737">
        <f t="shared" si="541"/>
        <v>3310</v>
      </c>
    </row>
    <row r="14738" spans="1:12">
      <c r="A14738" s="65">
        <v>42</v>
      </c>
      <c r="B14738" t="s">
        <v>30</v>
      </c>
      <c r="C14738" s="65">
        <v>11</v>
      </c>
      <c r="D14738" t="s">
        <v>237</v>
      </c>
      <c r="E14738" s="65">
        <v>1</v>
      </c>
      <c r="F14738" t="s">
        <v>274</v>
      </c>
      <c r="G14738" t="s">
        <v>275</v>
      </c>
      <c r="H14738" t="s">
        <v>233</v>
      </c>
      <c r="I14738" t="s">
        <v>234</v>
      </c>
      <c r="J14738" s="65">
        <v>858</v>
      </c>
      <c r="K14738" t="str">
        <f t="shared" si="540"/>
        <v>42VI1101PRER</v>
      </c>
      <c r="L14738">
        <f t="shared" si="541"/>
        <v>858</v>
      </c>
    </row>
    <row r="14739" spans="1:12">
      <c r="A14739" s="65">
        <v>42</v>
      </c>
      <c r="B14739" t="s">
        <v>30</v>
      </c>
      <c r="C14739" s="65">
        <v>11</v>
      </c>
      <c r="D14739" t="s">
        <v>237</v>
      </c>
      <c r="E14739" s="65">
        <v>1</v>
      </c>
      <c r="F14739" t="s">
        <v>274</v>
      </c>
      <c r="G14739" t="s">
        <v>275</v>
      </c>
      <c r="H14739" t="s">
        <v>266</v>
      </c>
      <c r="I14739" t="s">
        <v>267</v>
      </c>
      <c r="J14739" s="65">
        <v>4168</v>
      </c>
      <c r="K14739" t="str">
        <f t="shared" si="540"/>
        <v>42VI1101PTRE</v>
      </c>
      <c r="L14739">
        <f t="shared" si="541"/>
        <v>4168</v>
      </c>
    </row>
    <row r="14740" spans="1:12">
      <c r="A14740" s="65">
        <v>42</v>
      </c>
      <c r="B14740" t="s">
        <v>30</v>
      </c>
      <c r="C14740" s="65">
        <v>11</v>
      </c>
      <c r="D14740" t="s">
        <v>237</v>
      </c>
      <c r="E14740" s="65">
        <v>1</v>
      </c>
      <c r="F14740" t="s">
        <v>274</v>
      </c>
      <c r="G14740" t="s">
        <v>275</v>
      </c>
      <c r="H14740" t="s">
        <v>228</v>
      </c>
      <c r="I14740" t="s">
        <v>217</v>
      </c>
      <c r="J14740" s="65">
        <v>4168</v>
      </c>
      <c r="K14740" t="str">
        <f t="shared" si="540"/>
        <v>42VI1101PTBI</v>
      </c>
      <c r="L14740">
        <f t="shared" si="541"/>
        <v>4168</v>
      </c>
    </row>
    <row r="14741" spans="1:12">
      <c r="A14741" s="65">
        <v>42</v>
      </c>
      <c r="B14741" t="s">
        <v>30</v>
      </c>
      <c r="C14741" s="65">
        <v>11</v>
      </c>
      <c r="D14741" t="s">
        <v>237</v>
      </c>
      <c r="E14741" s="65">
        <v>1</v>
      </c>
      <c r="F14741" t="s">
        <v>274</v>
      </c>
      <c r="G14741" t="s">
        <v>275</v>
      </c>
      <c r="H14741" t="s">
        <v>264</v>
      </c>
      <c r="I14741" t="s">
        <v>265</v>
      </c>
      <c r="J14741" s="65">
        <v>5200</v>
      </c>
      <c r="K14741" t="str">
        <f t="shared" si="540"/>
        <v>42VI1101RSRR</v>
      </c>
      <c r="L14741">
        <f t="shared" si="541"/>
        <v>5200</v>
      </c>
    </row>
    <row r="14742" spans="1:12">
      <c r="A14742" s="65">
        <v>42</v>
      </c>
      <c r="B14742" t="s">
        <v>30</v>
      </c>
      <c r="C14742" s="65">
        <v>11</v>
      </c>
      <c r="D14742" t="s">
        <v>237</v>
      </c>
      <c r="E14742" s="65">
        <v>1</v>
      </c>
      <c r="F14742" t="s">
        <v>274</v>
      </c>
      <c r="G14742" t="s">
        <v>275</v>
      </c>
      <c r="H14742" t="s">
        <v>258</v>
      </c>
      <c r="I14742" t="s">
        <v>259</v>
      </c>
      <c r="J14742" s="65">
        <v>3715</v>
      </c>
      <c r="K14742" t="str">
        <f t="shared" si="540"/>
        <v>42VI1101RSRS</v>
      </c>
      <c r="L14742">
        <f t="shared" si="541"/>
        <v>3715</v>
      </c>
    </row>
    <row r="14743" spans="1:12">
      <c r="A14743" s="65">
        <v>42</v>
      </c>
      <c r="B14743" t="s">
        <v>30</v>
      </c>
      <c r="C14743" s="65">
        <v>11</v>
      </c>
      <c r="D14743" t="s">
        <v>237</v>
      </c>
      <c r="E14743" s="65">
        <v>1</v>
      </c>
      <c r="F14743" t="s">
        <v>274</v>
      </c>
      <c r="G14743" t="s">
        <v>275</v>
      </c>
      <c r="H14743" t="s">
        <v>256</v>
      </c>
      <c r="I14743" t="s">
        <v>257</v>
      </c>
      <c r="J14743" s="65">
        <v>1056</v>
      </c>
      <c r="K14743" t="str">
        <f t="shared" si="540"/>
        <v>42VI1101SRRT</v>
      </c>
      <c r="L14743">
        <f t="shared" si="541"/>
        <v>1056</v>
      </c>
    </row>
    <row r="14744" spans="1:12">
      <c r="A14744" s="65">
        <v>42</v>
      </c>
      <c r="B14744" t="s">
        <v>30</v>
      </c>
      <c r="C14744" s="65">
        <v>11</v>
      </c>
      <c r="D14744" t="s">
        <v>237</v>
      </c>
      <c r="E14744" s="65">
        <v>1</v>
      </c>
      <c r="F14744" t="s">
        <v>274</v>
      </c>
      <c r="G14744" t="s">
        <v>275</v>
      </c>
      <c r="H14744" t="s">
        <v>254</v>
      </c>
      <c r="I14744" t="s">
        <v>255</v>
      </c>
      <c r="J14744" s="65">
        <v>165</v>
      </c>
      <c r="K14744" t="str">
        <f t="shared" si="540"/>
        <v>42VI1101SRRR</v>
      </c>
      <c r="L14744">
        <f t="shared" si="541"/>
        <v>165</v>
      </c>
    </row>
    <row r="14745" spans="1:12">
      <c r="A14745" s="65">
        <v>42</v>
      </c>
      <c r="B14745" t="s">
        <v>30</v>
      </c>
      <c r="C14745" s="65">
        <v>11</v>
      </c>
      <c r="D14745" t="s">
        <v>237</v>
      </c>
      <c r="E14745" s="65">
        <v>1</v>
      </c>
      <c r="F14745" t="s">
        <v>274</v>
      </c>
      <c r="G14745" t="s">
        <v>275</v>
      </c>
      <c r="H14745" t="s">
        <v>252</v>
      </c>
      <c r="I14745" t="s">
        <v>253</v>
      </c>
      <c r="J14745" s="65">
        <v>891</v>
      </c>
      <c r="K14745" t="str">
        <f t="shared" si="540"/>
        <v>42VI1101SRRS</v>
      </c>
      <c r="L14745">
        <f t="shared" si="541"/>
        <v>891</v>
      </c>
    </row>
    <row r="14746" spans="1:12">
      <c r="A14746" s="65">
        <v>42</v>
      </c>
      <c r="B14746" t="s">
        <v>30</v>
      </c>
      <c r="C14746" s="65">
        <v>11</v>
      </c>
      <c r="D14746" t="s">
        <v>237</v>
      </c>
      <c r="E14746" s="65">
        <v>1</v>
      </c>
      <c r="F14746" t="s">
        <v>274</v>
      </c>
      <c r="G14746" t="s">
        <v>275</v>
      </c>
      <c r="H14746" t="s">
        <v>250</v>
      </c>
      <c r="I14746" t="s">
        <v>251</v>
      </c>
      <c r="J14746" s="65">
        <v>1542</v>
      </c>
      <c r="K14746" t="str">
        <f t="shared" si="540"/>
        <v>42VI1101SRPT</v>
      </c>
      <c r="L14746">
        <f t="shared" si="541"/>
        <v>1542</v>
      </c>
    </row>
    <row r="14747" spans="1:12">
      <c r="A14747" s="65">
        <v>42</v>
      </c>
      <c r="B14747" t="s">
        <v>30</v>
      </c>
      <c r="C14747" s="65">
        <v>11</v>
      </c>
      <c r="D14747" t="s">
        <v>237</v>
      </c>
      <c r="E14747" s="65">
        <v>1</v>
      </c>
      <c r="F14747" t="s">
        <v>274</v>
      </c>
      <c r="G14747" t="s">
        <v>275</v>
      </c>
      <c r="H14747" t="s">
        <v>248</v>
      </c>
      <c r="I14747" t="s">
        <v>249</v>
      </c>
      <c r="J14747" s="65">
        <v>195</v>
      </c>
      <c r="K14747" t="str">
        <f t="shared" si="540"/>
        <v>42VI1101SRPR</v>
      </c>
      <c r="L14747">
        <f t="shared" si="541"/>
        <v>195</v>
      </c>
    </row>
    <row r="14748" spans="1:12">
      <c r="A14748" s="65">
        <v>42</v>
      </c>
      <c r="B14748" t="s">
        <v>30</v>
      </c>
      <c r="C14748" s="65">
        <v>11</v>
      </c>
      <c r="D14748" t="s">
        <v>237</v>
      </c>
      <c r="E14748" s="65">
        <v>1</v>
      </c>
      <c r="F14748" t="s">
        <v>274</v>
      </c>
      <c r="G14748" t="s">
        <v>275</v>
      </c>
      <c r="H14748" t="s">
        <v>246</v>
      </c>
      <c r="I14748" t="s">
        <v>247</v>
      </c>
      <c r="J14748" s="65">
        <v>1347</v>
      </c>
      <c r="K14748" t="str">
        <f t="shared" si="540"/>
        <v>42VI1101SRPS</v>
      </c>
      <c r="L14748">
        <f t="shared" si="541"/>
        <v>1347</v>
      </c>
    </row>
    <row r="14749" spans="1:12">
      <c r="A14749" s="65">
        <v>42</v>
      </c>
      <c r="B14749" t="s">
        <v>30</v>
      </c>
      <c r="C14749" s="65">
        <v>11</v>
      </c>
      <c r="D14749" t="s">
        <v>237</v>
      </c>
      <c r="E14749" s="65">
        <v>1</v>
      </c>
      <c r="F14749" t="s">
        <v>274</v>
      </c>
      <c r="G14749" t="s">
        <v>275</v>
      </c>
      <c r="H14749" t="s">
        <v>244</v>
      </c>
      <c r="I14749" t="s">
        <v>245</v>
      </c>
      <c r="J14749" s="65">
        <v>2043</v>
      </c>
      <c r="K14749" t="str">
        <f t="shared" si="540"/>
        <v>42VI1101SRTT</v>
      </c>
      <c r="L14749">
        <f t="shared" si="541"/>
        <v>2043</v>
      </c>
    </row>
    <row r="14750" spans="1:12">
      <c r="A14750" s="65">
        <v>42</v>
      </c>
      <c r="B14750" t="s">
        <v>30</v>
      </c>
      <c r="C14750" s="65">
        <v>11</v>
      </c>
      <c r="D14750" t="s">
        <v>237</v>
      </c>
      <c r="E14750" s="65">
        <v>1</v>
      </c>
      <c r="F14750" t="s">
        <v>274</v>
      </c>
      <c r="G14750" t="s">
        <v>275</v>
      </c>
      <c r="H14750" t="s">
        <v>270</v>
      </c>
      <c r="I14750" t="s">
        <v>271</v>
      </c>
      <c r="J14750" s="65">
        <v>285</v>
      </c>
      <c r="K14750" t="str">
        <f t="shared" si="540"/>
        <v>42VI1101SRTR</v>
      </c>
      <c r="L14750">
        <f t="shared" si="541"/>
        <v>285</v>
      </c>
    </row>
    <row r="14751" spans="1:12">
      <c r="A14751" s="65">
        <v>42</v>
      </c>
      <c r="B14751" t="s">
        <v>30</v>
      </c>
      <c r="C14751" s="65">
        <v>11</v>
      </c>
      <c r="D14751" t="s">
        <v>237</v>
      </c>
      <c r="E14751" s="65">
        <v>1</v>
      </c>
      <c r="F14751" t="s">
        <v>274</v>
      </c>
      <c r="G14751" t="s">
        <v>275</v>
      </c>
      <c r="H14751" t="s">
        <v>240</v>
      </c>
      <c r="I14751" t="s">
        <v>241</v>
      </c>
      <c r="J14751" s="65">
        <v>1758</v>
      </c>
      <c r="K14751" t="str">
        <f t="shared" si="540"/>
        <v>42VI1101SRTS</v>
      </c>
      <c r="L14751">
        <f t="shared" si="541"/>
        <v>1758</v>
      </c>
    </row>
    <row r="14752" spans="1:12">
      <c r="A14752" s="65">
        <v>42</v>
      </c>
      <c r="B14752" t="s">
        <v>30</v>
      </c>
      <c r="C14752" s="65">
        <v>11</v>
      </c>
      <c r="D14752" t="s">
        <v>237</v>
      </c>
      <c r="E14752" s="65">
        <v>1</v>
      </c>
      <c r="F14752" t="s">
        <v>274</v>
      </c>
      <c r="G14752" t="s">
        <v>275</v>
      </c>
      <c r="H14752" t="s">
        <v>235</v>
      </c>
      <c r="I14752" t="s">
        <v>236</v>
      </c>
      <c r="J14752" s="65">
        <v>0</v>
      </c>
      <c r="K14752" t="str">
        <f t="shared" si="540"/>
        <v>42VI1101SABA</v>
      </c>
      <c r="L14752">
        <f t="shared" si="541"/>
        <v>0</v>
      </c>
    </row>
    <row r="14753" spans="1:12">
      <c r="A14753" s="65">
        <v>42</v>
      </c>
      <c r="B14753" t="s">
        <v>30</v>
      </c>
      <c r="C14753" s="65">
        <v>11</v>
      </c>
      <c r="D14753" t="s">
        <v>237</v>
      </c>
      <c r="E14753" s="65">
        <v>1</v>
      </c>
      <c r="F14753" t="s">
        <v>274</v>
      </c>
      <c r="G14753" t="s">
        <v>275</v>
      </c>
      <c r="H14753" t="s">
        <v>226</v>
      </c>
      <c r="I14753" t="s">
        <v>227</v>
      </c>
      <c r="J14753" s="65">
        <v>169</v>
      </c>
      <c r="K14753" t="str">
        <f t="shared" si="540"/>
        <v>42VI1101PLNA</v>
      </c>
      <c r="L14753">
        <f t="shared" si="541"/>
        <v>169</v>
      </c>
    </row>
    <row r="14754" spans="1:12">
      <c r="A14754" s="65">
        <v>42</v>
      </c>
      <c r="B14754" t="s">
        <v>30</v>
      </c>
      <c r="C14754" s="65">
        <v>11</v>
      </c>
      <c r="D14754" t="s">
        <v>237</v>
      </c>
      <c r="E14754" s="65">
        <v>1</v>
      </c>
      <c r="F14754" t="s">
        <v>274</v>
      </c>
      <c r="G14754" t="s">
        <v>275</v>
      </c>
      <c r="H14754" t="s">
        <v>224</v>
      </c>
      <c r="I14754" t="s">
        <v>225</v>
      </c>
      <c r="J14754" s="65">
        <v>1</v>
      </c>
      <c r="K14754" t="str">
        <f t="shared" si="540"/>
        <v>42VI1101ARRA</v>
      </c>
      <c r="L14754">
        <f t="shared" si="541"/>
        <v>1</v>
      </c>
    </row>
    <row r="14755" spans="1:12">
      <c r="A14755" s="65">
        <v>42</v>
      </c>
      <c r="B14755" t="s">
        <v>30</v>
      </c>
      <c r="C14755" s="65">
        <v>11</v>
      </c>
      <c r="D14755" t="s">
        <v>237</v>
      </c>
      <c r="E14755" s="65">
        <v>1</v>
      </c>
      <c r="F14755" t="s">
        <v>274</v>
      </c>
      <c r="G14755" t="s">
        <v>275</v>
      </c>
      <c r="H14755" t="s">
        <v>215</v>
      </c>
      <c r="I14755" t="s">
        <v>216</v>
      </c>
      <c r="J14755" s="65">
        <v>2043</v>
      </c>
      <c r="K14755" t="str">
        <f t="shared" si="540"/>
        <v>42VI1101APRT</v>
      </c>
      <c r="L14755">
        <f t="shared" si="541"/>
        <v>2043</v>
      </c>
    </row>
    <row r="14756" spans="1:12">
      <c r="A14756" s="65">
        <v>42</v>
      </c>
      <c r="B14756" t="s">
        <v>30</v>
      </c>
      <c r="C14756" s="65">
        <v>11</v>
      </c>
      <c r="D14756" t="s">
        <v>237</v>
      </c>
      <c r="E14756" s="65">
        <v>1</v>
      </c>
      <c r="F14756" t="s">
        <v>274</v>
      </c>
      <c r="G14756" t="s">
        <v>275</v>
      </c>
      <c r="H14756" t="s">
        <v>213</v>
      </c>
      <c r="I14756" t="s">
        <v>214</v>
      </c>
      <c r="J14756" s="65">
        <v>285</v>
      </c>
      <c r="K14756" t="str">
        <f t="shared" si="540"/>
        <v>42VI1101APRR</v>
      </c>
      <c r="L14756">
        <f t="shared" si="541"/>
        <v>285</v>
      </c>
    </row>
    <row r="14757" spans="1:12">
      <c r="A14757" s="65">
        <v>42</v>
      </c>
      <c r="B14757" t="s">
        <v>30</v>
      </c>
      <c r="C14757" s="65">
        <v>11</v>
      </c>
      <c r="D14757" t="s">
        <v>237</v>
      </c>
      <c r="E14757" s="65">
        <v>1</v>
      </c>
      <c r="F14757" t="s">
        <v>274</v>
      </c>
      <c r="G14757" t="s">
        <v>275</v>
      </c>
      <c r="H14757" t="s">
        <v>211</v>
      </c>
      <c r="I14757" t="s">
        <v>212</v>
      </c>
      <c r="J14757" s="65">
        <v>1758</v>
      </c>
      <c r="K14757" t="str">
        <f t="shared" si="540"/>
        <v>42VI1101APRS</v>
      </c>
      <c r="L14757">
        <f t="shared" si="541"/>
        <v>1758</v>
      </c>
    </row>
    <row r="14758" spans="1:12">
      <c r="A14758" s="65">
        <v>42</v>
      </c>
      <c r="B14758" t="s">
        <v>30</v>
      </c>
      <c r="C14758" s="65">
        <v>11</v>
      </c>
      <c r="D14758" t="s">
        <v>237</v>
      </c>
      <c r="E14758" s="65">
        <v>1</v>
      </c>
      <c r="F14758" t="s">
        <v>274</v>
      </c>
      <c r="G14758" t="s">
        <v>275</v>
      </c>
      <c r="H14758" t="s">
        <v>222</v>
      </c>
      <c r="I14758" t="s">
        <v>223</v>
      </c>
      <c r="J14758" s="65">
        <v>0</v>
      </c>
      <c r="K14758" t="str">
        <f t="shared" si="540"/>
        <v>42VI1101DPMA</v>
      </c>
      <c r="L14758">
        <f t="shared" si="541"/>
        <v>0</v>
      </c>
    </row>
    <row r="14759" spans="1:12">
      <c r="A14759" s="65">
        <v>42</v>
      </c>
      <c r="B14759" t="s">
        <v>30</v>
      </c>
      <c r="C14759" s="65">
        <v>11</v>
      </c>
      <c r="D14759" t="s">
        <v>237</v>
      </c>
      <c r="E14759" s="65">
        <v>1</v>
      </c>
      <c r="F14759" t="s">
        <v>274</v>
      </c>
      <c r="G14759" t="s">
        <v>275</v>
      </c>
      <c r="H14759" t="s">
        <v>220</v>
      </c>
      <c r="I14759" t="s">
        <v>221</v>
      </c>
      <c r="J14759" s="65">
        <v>0</v>
      </c>
      <c r="K14759" t="str">
        <f t="shared" si="540"/>
        <v>42VI1101DRET</v>
      </c>
      <c r="L14759">
        <f t="shared" si="541"/>
        <v>0</v>
      </c>
    </row>
    <row r="14760" spans="1:12">
      <c r="A14760" s="65">
        <v>42</v>
      </c>
      <c r="B14760" t="s">
        <v>30</v>
      </c>
      <c r="C14760" s="65">
        <v>11</v>
      </c>
      <c r="D14760" t="s">
        <v>237</v>
      </c>
      <c r="E14760" s="65">
        <v>1</v>
      </c>
      <c r="F14760" t="s">
        <v>274</v>
      </c>
      <c r="G14760" t="s">
        <v>275</v>
      </c>
      <c r="H14760" t="s">
        <v>262</v>
      </c>
      <c r="I14760" t="s">
        <v>263</v>
      </c>
      <c r="J14760" s="65">
        <v>0</v>
      </c>
      <c r="K14760" t="str">
        <f t="shared" si="540"/>
        <v>42VI1101DREX</v>
      </c>
      <c r="L14760">
        <f t="shared" si="541"/>
        <v>0</v>
      </c>
    </row>
    <row r="14761" spans="1:12">
      <c r="A14761" s="65">
        <v>42</v>
      </c>
      <c r="B14761" t="s">
        <v>30</v>
      </c>
      <c r="C14761" s="65">
        <v>11</v>
      </c>
      <c r="D14761" t="s">
        <v>237</v>
      </c>
      <c r="E14761" s="65">
        <v>1</v>
      </c>
      <c r="F14761" t="s">
        <v>274</v>
      </c>
      <c r="G14761" t="s">
        <v>275</v>
      </c>
      <c r="H14761" t="s">
        <v>268</v>
      </c>
      <c r="I14761" t="s">
        <v>269</v>
      </c>
      <c r="J14761" s="65">
        <v>0</v>
      </c>
      <c r="K14761" t="str">
        <f t="shared" si="540"/>
        <v>42VI1101DRCF</v>
      </c>
      <c r="L14761">
        <f t="shared" si="541"/>
        <v>0</v>
      </c>
    </row>
    <row r="14762" spans="1:12">
      <c r="A14762" s="65">
        <v>42</v>
      </c>
      <c r="B14762" t="s">
        <v>30</v>
      </c>
      <c r="C14762" s="65">
        <v>11</v>
      </c>
      <c r="D14762" t="s">
        <v>237</v>
      </c>
      <c r="E14762" s="65">
        <v>1</v>
      </c>
      <c r="F14762" t="s">
        <v>274</v>
      </c>
      <c r="G14762" t="s">
        <v>275</v>
      </c>
      <c r="H14762" t="s">
        <v>242</v>
      </c>
      <c r="I14762" t="s">
        <v>243</v>
      </c>
      <c r="J14762" s="65">
        <v>0</v>
      </c>
      <c r="K14762" t="str">
        <f t="shared" si="540"/>
        <v>42VI1101DRPP</v>
      </c>
      <c r="L14762">
        <f t="shared" si="541"/>
        <v>0</v>
      </c>
    </row>
    <row r="14763" spans="1:12">
      <c r="A14763" s="65">
        <v>42</v>
      </c>
      <c r="B14763" t="s">
        <v>30</v>
      </c>
      <c r="C14763" s="65">
        <v>11</v>
      </c>
      <c r="D14763" t="s">
        <v>237</v>
      </c>
      <c r="E14763" s="65">
        <v>1</v>
      </c>
      <c r="F14763" t="s">
        <v>274</v>
      </c>
      <c r="G14763" t="s">
        <v>275</v>
      </c>
      <c r="H14763" t="s">
        <v>260</v>
      </c>
      <c r="I14763" t="s">
        <v>261</v>
      </c>
      <c r="J14763" s="65">
        <v>4168</v>
      </c>
      <c r="K14763" t="str">
        <f t="shared" si="540"/>
        <v>42VI1101DRVM</v>
      </c>
      <c r="L14763">
        <f t="shared" si="541"/>
        <v>4168</v>
      </c>
    </row>
    <row r="14764" spans="1:12">
      <c r="A14764" s="65">
        <v>42</v>
      </c>
      <c r="B14764" t="s">
        <v>30</v>
      </c>
      <c r="C14764" s="65">
        <v>11</v>
      </c>
      <c r="D14764" t="s">
        <v>237</v>
      </c>
      <c r="E14764" s="65">
        <v>1</v>
      </c>
      <c r="F14764" t="s">
        <v>276</v>
      </c>
      <c r="G14764" t="s">
        <v>277</v>
      </c>
      <c r="H14764" t="s">
        <v>240</v>
      </c>
      <c r="I14764" t="s">
        <v>241</v>
      </c>
      <c r="J14764" s="65">
        <v>0</v>
      </c>
      <c r="K14764" t="str">
        <f t="shared" si="540"/>
        <v>42VI1102SRTS</v>
      </c>
      <c r="L14764">
        <f t="shared" si="541"/>
        <v>0</v>
      </c>
    </row>
    <row r="14765" spans="1:12">
      <c r="A14765" s="65">
        <v>42</v>
      </c>
      <c r="B14765" t="s">
        <v>30</v>
      </c>
      <c r="C14765" s="65">
        <v>11</v>
      </c>
      <c r="D14765" t="s">
        <v>237</v>
      </c>
      <c r="E14765" s="65">
        <v>1</v>
      </c>
      <c r="F14765" t="s">
        <v>276</v>
      </c>
      <c r="G14765" t="s">
        <v>277</v>
      </c>
      <c r="H14765" t="s">
        <v>270</v>
      </c>
      <c r="I14765" t="s">
        <v>271</v>
      </c>
      <c r="J14765" s="65">
        <v>0</v>
      </c>
      <c r="K14765" t="str">
        <f t="shared" si="540"/>
        <v>42VI1102SRTR</v>
      </c>
      <c r="L14765">
        <f t="shared" si="541"/>
        <v>0</v>
      </c>
    </row>
    <row r="14766" spans="1:12">
      <c r="A14766" s="65">
        <v>42</v>
      </c>
      <c r="B14766" t="s">
        <v>30</v>
      </c>
      <c r="C14766" s="65">
        <v>11</v>
      </c>
      <c r="D14766" t="s">
        <v>237</v>
      </c>
      <c r="E14766" s="65">
        <v>1</v>
      </c>
      <c r="F14766" t="s">
        <v>276</v>
      </c>
      <c r="G14766" t="s">
        <v>277</v>
      </c>
      <c r="H14766" t="s">
        <v>244</v>
      </c>
      <c r="I14766" t="s">
        <v>245</v>
      </c>
      <c r="J14766" s="65">
        <v>0</v>
      </c>
      <c r="K14766" t="str">
        <f t="shared" si="540"/>
        <v>42VI1102SRTT</v>
      </c>
      <c r="L14766">
        <f t="shared" si="541"/>
        <v>0</v>
      </c>
    </row>
    <row r="14767" spans="1:12">
      <c r="A14767" s="65">
        <v>42</v>
      </c>
      <c r="B14767" t="s">
        <v>30</v>
      </c>
      <c r="C14767" s="65">
        <v>11</v>
      </c>
      <c r="D14767" t="s">
        <v>237</v>
      </c>
      <c r="E14767" s="65">
        <v>1</v>
      </c>
      <c r="F14767" t="s">
        <v>276</v>
      </c>
      <c r="G14767" t="s">
        <v>277</v>
      </c>
      <c r="H14767" t="s">
        <v>246</v>
      </c>
      <c r="I14767" t="s">
        <v>247</v>
      </c>
      <c r="J14767" s="65">
        <v>0</v>
      </c>
      <c r="K14767" t="str">
        <f t="shared" si="540"/>
        <v>42VI1102SRPS</v>
      </c>
      <c r="L14767">
        <f t="shared" si="541"/>
        <v>0</v>
      </c>
    </row>
    <row r="14768" spans="1:12">
      <c r="A14768" s="65">
        <v>42</v>
      </c>
      <c r="B14768" t="s">
        <v>30</v>
      </c>
      <c r="C14768" s="65">
        <v>11</v>
      </c>
      <c r="D14768" t="s">
        <v>237</v>
      </c>
      <c r="E14768" s="65">
        <v>1</v>
      </c>
      <c r="F14768" t="s">
        <v>276</v>
      </c>
      <c r="G14768" t="s">
        <v>277</v>
      </c>
      <c r="H14768" t="s">
        <v>242</v>
      </c>
      <c r="I14768" t="s">
        <v>243</v>
      </c>
      <c r="J14768" s="65">
        <v>0</v>
      </c>
      <c r="K14768" t="str">
        <f t="shared" si="540"/>
        <v>42VI1102DRPP</v>
      </c>
      <c r="L14768">
        <f t="shared" si="541"/>
        <v>0</v>
      </c>
    </row>
    <row r="14769" spans="1:12">
      <c r="A14769" s="65">
        <v>42</v>
      </c>
      <c r="B14769" t="s">
        <v>30</v>
      </c>
      <c r="C14769" s="65">
        <v>11</v>
      </c>
      <c r="D14769" t="s">
        <v>237</v>
      </c>
      <c r="E14769" s="65">
        <v>1</v>
      </c>
      <c r="F14769" t="s">
        <v>276</v>
      </c>
      <c r="G14769" t="s">
        <v>277</v>
      </c>
      <c r="H14769" t="s">
        <v>260</v>
      </c>
      <c r="I14769" t="s">
        <v>261</v>
      </c>
      <c r="J14769" s="65">
        <v>0</v>
      </c>
      <c r="K14769" t="str">
        <f t="shared" si="540"/>
        <v>42VI1102DRVM</v>
      </c>
      <c r="L14769">
        <f t="shared" si="541"/>
        <v>0</v>
      </c>
    </row>
    <row r="14770" spans="1:12">
      <c r="A14770" s="65">
        <v>42</v>
      </c>
      <c r="B14770" t="s">
        <v>30</v>
      </c>
      <c r="C14770" s="65">
        <v>11</v>
      </c>
      <c r="D14770" t="s">
        <v>237</v>
      </c>
      <c r="E14770" s="65">
        <v>1</v>
      </c>
      <c r="F14770" t="s">
        <v>276</v>
      </c>
      <c r="G14770" t="s">
        <v>277</v>
      </c>
      <c r="H14770" t="s">
        <v>262</v>
      </c>
      <c r="I14770" t="s">
        <v>263</v>
      </c>
      <c r="J14770" s="65">
        <v>0</v>
      </c>
      <c r="K14770" t="str">
        <f t="shared" si="540"/>
        <v>42VI1102DREX</v>
      </c>
      <c r="L14770">
        <f t="shared" si="541"/>
        <v>0</v>
      </c>
    </row>
    <row r="14771" spans="1:12">
      <c r="A14771" s="65">
        <v>42</v>
      </c>
      <c r="B14771" t="s">
        <v>30</v>
      </c>
      <c r="C14771" s="65">
        <v>11</v>
      </c>
      <c r="D14771" t="s">
        <v>237</v>
      </c>
      <c r="E14771" s="65">
        <v>1</v>
      </c>
      <c r="F14771" t="s">
        <v>276</v>
      </c>
      <c r="G14771" t="s">
        <v>277</v>
      </c>
      <c r="H14771" t="s">
        <v>220</v>
      </c>
      <c r="I14771" t="s">
        <v>221</v>
      </c>
      <c r="J14771" s="65">
        <v>0</v>
      </c>
      <c r="K14771" t="str">
        <f t="shared" si="540"/>
        <v>42VI1102DRET</v>
      </c>
      <c r="L14771">
        <f t="shared" si="541"/>
        <v>0</v>
      </c>
    </row>
    <row r="14772" spans="1:12">
      <c r="A14772" s="65">
        <v>42</v>
      </c>
      <c r="B14772" t="s">
        <v>30</v>
      </c>
      <c r="C14772" s="65">
        <v>11</v>
      </c>
      <c r="D14772" t="s">
        <v>237</v>
      </c>
      <c r="E14772" s="65">
        <v>1</v>
      </c>
      <c r="F14772" t="s">
        <v>276</v>
      </c>
      <c r="G14772" t="s">
        <v>277</v>
      </c>
      <c r="H14772" t="s">
        <v>222</v>
      </c>
      <c r="I14772" t="s">
        <v>223</v>
      </c>
      <c r="J14772" s="65">
        <v>0</v>
      </c>
      <c r="K14772" t="str">
        <f t="shared" si="540"/>
        <v>42VI1102DPMA</v>
      </c>
      <c r="L14772">
        <f t="shared" si="541"/>
        <v>0</v>
      </c>
    </row>
    <row r="14773" spans="1:12">
      <c r="A14773" s="65">
        <v>42</v>
      </c>
      <c r="B14773" t="s">
        <v>30</v>
      </c>
      <c r="C14773" s="65">
        <v>11</v>
      </c>
      <c r="D14773" t="s">
        <v>237</v>
      </c>
      <c r="E14773" s="65">
        <v>1</v>
      </c>
      <c r="F14773" t="s">
        <v>276</v>
      </c>
      <c r="G14773" t="s">
        <v>277</v>
      </c>
      <c r="H14773" t="s">
        <v>211</v>
      </c>
      <c r="I14773" t="s">
        <v>212</v>
      </c>
      <c r="J14773" s="65">
        <v>0</v>
      </c>
      <c r="K14773" t="str">
        <f t="shared" si="540"/>
        <v>42VI1102APRS</v>
      </c>
      <c r="L14773">
        <f t="shared" si="541"/>
        <v>0</v>
      </c>
    </row>
    <row r="14774" spans="1:12">
      <c r="A14774" s="65">
        <v>42</v>
      </c>
      <c r="B14774" t="s">
        <v>30</v>
      </c>
      <c r="C14774" s="65">
        <v>11</v>
      </c>
      <c r="D14774" t="s">
        <v>237</v>
      </c>
      <c r="E14774" s="65">
        <v>1</v>
      </c>
      <c r="F14774" t="s">
        <v>276</v>
      </c>
      <c r="G14774" t="s">
        <v>277</v>
      </c>
      <c r="H14774" t="s">
        <v>213</v>
      </c>
      <c r="I14774" t="s">
        <v>214</v>
      </c>
      <c r="J14774" s="65">
        <v>0</v>
      </c>
      <c r="K14774" t="str">
        <f t="shared" si="540"/>
        <v>42VI1102APRR</v>
      </c>
      <c r="L14774">
        <f t="shared" si="541"/>
        <v>0</v>
      </c>
    </row>
    <row r="14775" spans="1:12">
      <c r="A14775" s="65">
        <v>42</v>
      </c>
      <c r="B14775" t="s">
        <v>30</v>
      </c>
      <c r="C14775" s="65">
        <v>11</v>
      </c>
      <c r="D14775" t="s">
        <v>237</v>
      </c>
      <c r="E14775" s="65">
        <v>1</v>
      </c>
      <c r="F14775" t="s">
        <v>276</v>
      </c>
      <c r="G14775" t="s">
        <v>277</v>
      </c>
      <c r="H14775" t="s">
        <v>215</v>
      </c>
      <c r="I14775" t="s">
        <v>216</v>
      </c>
      <c r="J14775" s="65">
        <v>0</v>
      </c>
      <c r="K14775" t="str">
        <f t="shared" si="540"/>
        <v>42VI1102APRT</v>
      </c>
      <c r="L14775">
        <f t="shared" si="541"/>
        <v>0</v>
      </c>
    </row>
    <row r="14776" spans="1:12">
      <c r="A14776" s="65">
        <v>42</v>
      </c>
      <c r="B14776" t="s">
        <v>30</v>
      </c>
      <c r="C14776" s="65">
        <v>11</v>
      </c>
      <c r="D14776" t="s">
        <v>237</v>
      </c>
      <c r="E14776" s="65">
        <v>1</v>
      </c>
      <c r="F14776" t="s">
        <v>276</v>
      </c>
      <c r="G14776" t="s">
        <v>277</v>
      </c>
      <c r="H14776" t="s">
        <v>224</v>
      </c>
      <c r="I14776" t="s">
        <v>225</v>
      </c>
      <c r="J14776" s="65">
        <v>0</v>
      </c>
      <c r="K14776" t="str">
        <f t="shared" si="540"/>
        <v>42VI1102ARRA</v>
      </c>
      <c r="L14776">
        <f t="shared" si="541"/>
        <v>0</v>
      </c>
    </row>
    <row r="14777" spans="1:12">
      <c r="A14777" s="65">
        <v>42</v>
      </c>
      <c r="B14777" t="s">
        <v>30</v>
      </c>
      <c r="C14777" s="65">
        <v>11</v>
      </c>
      <c r="D14777" t="s">
        <v>237</v>
      </c>
      <c r="E14777" s="65">
        <v>1</v>
      </c>
      <c r="F14777" t="s">
        <v>276</v>
      </c>
      <c r="G14777" t="s">
        <v>277</v>
      </c>
      <c r="H14777" t="s">
        <v>235</v>
      </c>
      <c r="I14777" t="s">
        <v>236</v>
      </c>
      <c r="J14777" s="65">
        <v>0</v>
      </c>
      <c r="K14777" t="str">
        <f t="shared" si="540"/>
        <v>42VI1102SABA</v>
      </c>
      <c r="L14777">
        <f t="shared" si="541"/>
        <v>0</v>
      </c>
    </row>
    <row r="14778" spans="1:12">
      <c r="A14778" s="65">
        <v>42</v>
      </c>
      <c r="B14778" t="s">
        <v>30</v>
      </c>
      <c r="C14778" s="65">
        <v>11</v>
      </c>
      <c r="D14778" t="s">
        <v>237</v>
      </c>
      <c r="E14778" s="65">
        <v>1</v>
      </c>
      <c r="F14778" t="s">
        <v>276</v>
      </c>
      <c r="G14778" t="s">
        <v>277</v>
      </c>
      <c r="H14778" t="s">
        <v>250</v>
      </c>
      <c r="I14778" t="s">
        <v>251</v>
      </c>
      <c r="J14778" s="65">
        <v>0</v>
      </c>
      <c r="K14778" t="str">
        <f t="shared" si="540"/>
        <v>42VI1102SRPT</v>
      </c>
      <c r="L14778">
        <f t="shared" si="541"/>
        <v>0</v>
      </c>
    </row>
    <row r="14779" spans="1:12">
      <c r="A14779" s="65">
        <v>42</v>
      </c>
      <c r="B14779" t="s">
        <v>30</v>
      </c>
      <c r="C14779" s="65">
        <v>11</v>
      </c>
      <c r="D14779" t="s">
        <v>237</v>
      </c>
      <c r="E14779" s="65">
        <v>1</v>
      </c>
      <c r="F14779" t="s">
        <v>276</v>
      </c>
      <c r="G14779" t="s">
        <v>277</v>
      </c>
      <c r="H14779" t="s">
        <v>252</v>
      </c>
      <c r="I14779" t="s">
        <v>253</v>
      </c>
      <c r="J14779" s="65">
        <v>0</v>
      </c>
      <c r="K14779" t="str">
        <f t="shared" si="540"/>
        <v>42VI1102SRRS</v>
      </c>
      <c r="L14779">
        <f t="shared" si="541"/>
        <v>0</v>
      </c>
    </row>
    <row r="14780" spans="1:12">
      <c r="A14780" s="65">
        <v>42</v>
      </c>
      <c r="B14780" t="s">
        <v>30</v>
      </c>
      <c r="C14780" s="65">
        <v>11</v>
      </c>
      <c r="D14780" t="s">
        <v>237</v>
      </c>
      <c r="E14780" s="65">
        <v>1</v>
      </c>
      <c r="F14780" t="s">
        <v>276</v>
      </c>
      <c r="G14780" t="s">
        <v>277</v>
      </c>
      <c r="H14780" t="s">
        <v>254</v>
      </c>
      <c r="I14780" t="s">
        <v>255</v>
      </c>
      <c r="J14780" s="65">
        <v>0</v>
      </c>
      <c r="K14780" t="str">
        <f t="shared" si="540"/>
        <v>42VI1102SRRR</v>
      </c>
      <c r="L14780">
        <f t="shared" si="541"/>
        <v>0</v>
      </c>
    </row>
    <row r="14781" spans="1:12">
      <c r="A14781" s="65">
        <v>42</v>
      </c>
      <c r="B14781" t="s">
        <v>30</v>
      </c>
      <c r="C14781" s="65">
        <v>11</v>
      </c>
      <c r="D14781" t="s">
        <v>237</v>
      </c>
      <c r="E14781" s="65">
        <v>1</v>
      </c>
      <c r="F14781" t="s">
        <v>276</v>
      </c>
      <c r="G14781" t="s">
        <v>277</v>
      </c>
      <c r="H14781" t="s">
        <v>256</v>
      </c>
      <c r="I14781" t="s">
        <v>257</v>
      </c>
      <c r="J14781" s="65">
        <v>0</v>
      </c>
      <c r="K14781" t="str">
        <f t="shared" si="540"/>
        <v>42VI1102SRRT</v>
      </c>
      <c r="L14781">
        <f t="shared" si="541"/>
        <v>0</v>
      </c>
    </row>
    <row r="14782" spans="1:12">
      <c r="A14782" s="65">
        <v>42</v>
      </c>
      <c r="B14782" t="s">
        <v>30</v>
      </c>
      <c r="C14782" s="65">
        <v>11</v>
      </c>
      <c r="D14782" t="s">
        <v>237</v>
      </c>
      <c r="E14782" s="65">
        <v>1</v>
      </c>
      <c r="F14782" t="s">
        <v>276</v>
      </c>
      <c r="G14782" t="s">
        <v>277</v>
      </c>
      <c r="H14782" t="s">
        <v>264</v>
      </c>
      <c r="I14782" t="s">
        <v>265</v>
      </c>
      <c r="J14782" s="65">
        <v>0</v>
      </c>
      <c r="K14782" t="str">
        <f t="shared" si="540"/>
        <v>42VI1102RSRR</v>
      </c>
      <c r="L14782">
        <f t="shared" si="541"/>
        <v>0</v>
      </c>
    </row>
    <row r="14783" spans="1:12">
      <c r="A14783" s="65">
        <v>42</v>
      </c>
      <c r="B14783" t="s">
        <v>30</v>
      </c>
      <c r="C14783" s="65">
        <v>11</v>
      </c>
      <c r="D14783" t="s">
        <v>237</v>
      </c>
      <c r="E14783" s="65">
        <v>1</v>
      </c>
      <c r="F14783" t="s">
        <v>276</v>
      </c>
      <c r="G14783" t="s">
        <v>277</v>
      </c>
      <c r="H14783" t="s">
        <v>228</v>
      </c>
      <c r="I14783" t="s">
        <v>217</v>
      </c>
      <c r="J14783" s="65">
        <v>0</v>
      </c>
      <c r="K14783" t="str">
        <f t="shared" si="540"/>
        <v>42VI1102PTBI</v>
      </c>
      <c r="L14783">
        <f t="shared" si="541"/>
        <v>0</v>
      </c>
    </row>
    <row r="14784" spans="1:12">
      <c r="A14784" s="65">
        <v>42</v>
      </c>
      <c r="B14784" t="s">
        <v>30</v>
      </c>
      <c r="C14784" s="65">
        <v>11</v>
      </c>
      <c r="D14784" t="s">
        <v>237</v>
      </c>
      <c r="E14784" s="65">
        <v>1</v>
      </c>
      <c r="F14784" t="s">
        <v>276</v>
      </c>
      <c r="G14784" t="s">
        <v>277</v>
      </c>
      <c r="H14784" t="s">
        <v>229</v>
      </c>
      <c r="I14784" t="s">
        <v>230</v>
      </c>
      <c r="J14784" s="65">
        <v>0</v>
      </c>
      <c r="K14784" t="str">
        <f t="shared" si="540"/>
        <v>42VI1102PRNR</v>
      </c>
      <c r="L14784">
        <f t="shared" si="541"/>
        <v>0</v>
      </c>
    </row>
    <row r="14785" spans="1:12">
      <c r="A14785" s="65">
        <v>42</v>
      </c>
      <c r="B14785" t="s">
        <v>30</v>
      </c>
      <c r="C14785" s="65">
        <v>11</v>
      </c>
      <c r="D14785" t="s">
        <v>237</v>
      </c>
      <c r="E14785" s="65">
        <v>1</v>
      </c>
      <c r="F14785" t="s">
        <v>276</v>
      </c>
      <c r="G14785" t="s">
        <v>277</v>
      </c>
      <c r="H14785" t="s">
        <v>231</v>
      </c>
      <c r="I14785" t="s">
        <v>232</v>
      </c>
      <c r="J14785" s="65">
        <v>0</v>
      </c>
      <c r="K14785" t="str">
        <f t="shared" si="540"/>
        <v>42VI1102PRES</v>
      </c>
      <c r="L14785">
        <f t="shared" si="541"/>
        <v>0</v>
      </c>
    </row>
    <row r="14786" spans="1:12">
      <c r="A14786" s="65">
        <v>42</v>
      </c>
      <c r="B14786" t="s">
        <v>30</v>
      </c>
      <c r="C14786" s="65">
        <v>11</v>
      </c>
      <c r="D14786" t="s">
        <v>237</v>
      </c>
      <c r="E14786" s="65">
        <v>1</v>
      </c>
      <c r="F14786" t="s">
        <v>276</v>
      </c>
      <c r="G14786" t="s">
        <v>277</v>
      </c>
      <c r="H14786" t="s">
        <v>266</v>
      </c>
      <c r="I14786" t="s">
        <v>267</v>
      </c>
      <c r="J14786" s="65">
        <v>0</v>
      </c>
      <c r="K14786" t="str">
        <f t="shared" si="540"/>
        <v>42VI1102PTRE</v>
      </c>
      <c r="L14786">
        <f t="shared" si="541"/>
        <v>0</v>
      </c>
    </row>
    <row r="14787" spans="1:12">
      <c r="A14787" s="65">
        <v>42</v>
      </c>
      <c r="B14787" t="s">
        <v>30</v>
      </c>
      <c r="C14787" s="65">
        <v>11</v>
      </c>
      <c r="D14787" t="s">
        <v>237</v>
      </c>
      <c r="E14787" s="65">
        <v>1</v>
      </c>
      <c r="F14787" t="s">
        <v>276</v>
      </c>
      <c r="G14787" t="s">
        <v>277</v>
      </c>
      <c r="H14787" t="s">
        <v>268</v>
      </c>
      <c r="I14787" t="s">
        <v>269</v>
      </c>
      <c r="J14787" s="65">
        <v>0</v>
      </c>
      <c r="K14787" t="str">
        <f t="shared" ref="K14787:K14850" si="542">CONCATENATE(TEXT(A14787,"00"),F14787,H14787)</f>
        <v>42VI1102DRCF</v>
      </c>
      <c r="L14787">
        <f t="shared" ref="L14787:L14850" si="543">J14787</f>
        <v>0</v>
      </c>
    </row>
    <row r="14788" spans="1:12">
      <c r="A14788" s="65">
        <v>42</v>
      </c>
      <c r="B14788" t="s">
        <v>30</v>
      </c>
      <c r="C14788" s="65">
        <v>11</v>
      </c>
      <c r="D14788" t="s">
        <v>237</v>
      </c>
      <c r="E14788" s="65">
        <v>1</v>
      </c>
      <c r="F14788" t="s">
        <v>276</v>
      </c>
      <c r="G14788" t="s">
        <v>277</v>
      </c>
      <c r="H14788" t="s">
        <v>233</v>
      </c>
      <c r="I14788" t="s">
        <v>234</v>
      </c>
      <c r="J14788" s="65">
        <v>0</v>
      </c>
      <c r="K14788" t="str">
        <f t="shared" si="542"/>
        <v>42VI1102PRER</v>
      </c>
      <c r="L14788">
        <f t="shared" si="543"/>
        <v>0</v>
      </c>
    </row>
    <row r="14789" spans="1:12">
      <c r="A14789" s="65">
        <v>42</v>
      </c>
      <c r="B14789" t="s">
        <v>30</v>
      </c>
      <c r="C14789" s="65">
        <v>11</v>
      </c>
      <c r="D14789" t="s">
        <v>237</v>
      </c>
      <c r="E14789" s="65">
        <v>1</v>
      </c>
      <c r="F14789" t="s">
        <v>276</v>
      </c>
      <c r="G14789" t="s">
        <v>277</v>
      </c>
      <c r="H14789" t="s">
        <v>258</v>
      </c>
      <c r="I14789" t="s">
        <v>259</v>
      </c>
      <c r="J14789" s="65">
        <v>0</v>
      </c>
      <c r="K14789" t="str">
        <f t="shared" si="542"/>
        <v>42VI1102RSRS</v>
      </c>
      <c r="L14789">
        <f t="shared" si="543"/>
        <v>0</v>
      </c>
    </row>
    <row r="14790" spans="1:12">
      <c r="A14790" s="65">
        <v>42</v>
      </c>
      <c r="B14790" t="s">
        <v>30</v>
      </c>
      <c r="C14790" s="65">
        <v>11</v>
      </c>
      <c r="D14790" t="s">
        <v>237</v>
      </c>
      <c r="E14790" s="65">
        <v>1</v>
      </c>
      <c r="F14790" t="s">
        <v>276</v>
      </c>
      <c r="G14790" t="s">
        <v>277</v>
      </c>
      <c r="H14790" t="s">
        <v>248</v>
      </c>
      <c r="I14790" t="s">
        <v>249</v>
      </c>
      <c r="J14790" s="65">
        <v>0</v>
      </c>
      <c r="K14790" t="str">
        <f t="shared" si="542"/>
        <v>42VI1102SRPR</v>
      </c>
      <c r="L14790">
        <f t="shared" si="543"/>
        <v>0</v>
      </c>
    </row>
    <row r="14791" spans="1:12">
      <c r="A14791" s="65">
        <v>42</v>
      </c>
      <c r="B14791" t="s">
        <v>30</v>
      </c>
      <c r="C14791" s="65">
        <v>11</v>
      </c>
      <c r="D14791" t="s">
        <v>237</v>
      </c>
      <c r="E14791" s="65">
        <v>1</v>
      </c>
      <c r="F14791" t="s">
        <v>276</v>
      </c>
      <c r="G14791" t="s">
        <v>277</v>
      </c>
      <c r="H14791" t="s">
        <v>226</v>
      </c>
      <c r="I14791" t="s">
        <v>227</v>
      </c>
      <c r="J14791" s="65">
        <v>0</v>
      </c>
      <c r="K14791" t="str">
        <f t="shared" si="542"/>
        <v>42VI1102PLNA</v>
      </c>
      <c r="L14791">
        <f t="shared" si="543"/>
        <v>0</v>
      </c>
    </row>
    <row r="14792" spans="1:12">
      <c r="A14792" s="65">
        <v>42</v>
      </c>
      <c r="B14792" t="s">
        <v>30</v>
      </c>
      <c r="C14792" s="65">
        <v>11</v>
      </c>
      <c r="D14792" t="s">
        <v>237</v>
      </c>
      <c r="E14792" s="65">
        <v>1</v>
      </c>
      <c r="F14792" t="s">
        <v>278</v>
      </c>
      <c r="G14792" t="s">
        <v>273</v>
      </c>
      <c r="H14792" t="s">
        <v>258</v>
      </c>
      <c r="I14792" t="s">
        <v>259</v>
      </c>
      <c r="J14792" s="65">
        <v>0</v>
      </c>
      <c r="K14792" t="str">
        <f t="shared" si="542"/>
        <v>42VI1200RSRS</v>
      </c>
      <c r="L14792">
        <f t="shared" si="543"/>
        <v>0</v>
      </c>
    </row>
    <row r="14793" spans="1:12">
      <c r="A14793" s="65">
        <v>42</v>
      </c>
      <c r="B14793" t="s">
        <v>30</v>
      </c>
      <c r="C14793" s="65">
        <v>11</v>
      </c>
      <c r="D14793" t="s">
        <v>237</v>
      </c>
      <c r="E14793" s="65">
        <v>1</v>
      </c>
      <c r="F14793" t="s">
        <v>278</v>
      </c>
      <c r="G14793" t="s">
        <v>273</v>
      </c>
      <c r="H14793" t="s">
        <v>264</v>
      </c>
      <c r="I14793" t="s">
        <v>265</v>
      </c>
      <c r="J14793" s="65">
        <v>0</v>
      </c>
      <c r="K14793" t="str">
        <f t="shared" si="542"/>
        <v>42VI1200RSRR</v>
      </c>
      <c r="L14793">
        <f t="shared" si="543"/>
        <v>0</v>
      </c>
    </row>
    <row r="14794" spans="1:12">
      <c r="A14794" s="65">
        <v>42</v>
      </c>
      <c r="B14794" t="s">
        <v>30</v>
      </c>
      <c r="C14794" s="65">
        <v>11</v>
      </c>
      <c r="D14794" t="s">
        <v>237</v>
      </c>
      <c r="E14794" s="65">
        <v>1</v>
      </c>
      <c r="F14794" t="s">
        <v>278</v>
      </c>
      <c r="G14794" t="s">
        <v>273</v>
      </c>
      <c r="H14794" t="s">
        <v>256</v>
      </c>
      <c r="I14794" t="s">
        <v>257</v>
      </c>
      <c r="J14794" s="65">
        <v>0</v>
      </c>
      <c r="K14794" t="str">
        <f t="shared" si="542"/>
        <v>42VI1200SRRT</v>
      </c>
      <c r="L14794">
        <f t="shared" si="543"/>
        <v>0</v>
      </c>
    </row>
    <row r="14795" spans="1:12">
      <c r="A14795" s="65">
        <v>42</v>
      </c>
      <c r="B14795" t="s">
        <v>30</v>
      </c>
      <c r="C14795" s="65">
        <v>11</v>
      </c>
      <c r="D14795" t="s">
        <v>237</v>
      </c>
      <c r="E14795" s="65">
        <v>1</v>
      </c>
      <c r="F14795" t="s">
        <v>278</v>
      </c>
      <c r="G14795" t="s">
        <v>273</v>
      </c>
      <c r="H14795" t="s">
        <v>254</v>
      </c>
      <c r="I14795" t="s">
        <v>255</v>
      </c>
      <c r="J14795" s="65">
        <v>0</v>
      </c>
      <c r="K14795" t="str">
        <f t="shared" si="542"/>
        <v>42VI1200SRRR</v>
      </c>
      <c r="L14795">
        <f t="shared" si="543"/>
        <v>0</v>
      </c>
    </row>
    <row r="14796" spans="1:12">
      <c r="A14796" s="65">
        <v>42</v>
      </c>
      <c r="B14796" t="s">
        <v>30</v>
      </c>
      <c r="C14796" s="65">
        <v>11</v>
      </c>
      <c r="D14796" t="s">
        <v>237</v>
      </c>
      <c r="E14796" s="65">
        <v>1</v>
      </c>
      <c r="F14796" t="s">
        <v>278</v>
      </c>
      <c r="G14796" t="s">
        <v>273</v>
      </c>
      <c r="H14796" t="s">
        <v>252</v>
      </c>
      <c r="I14796" t="s">
        <v>253</v>
      </c>
      <c r="J14796" s="65">
        <v>0</v>
      </c>
      <c r="K14796" t="str">
        <f t="shared" si="542"/>
        <v>42VI1200SRRS</v>
      </c>
      <c r="L14796">
        <f t="shared" si="543"/>
        <v>0</v>
      </c>
    </row>
    <row r="14797" spans="1:12">
      <c r="A14797" s="65">
        <v>42</v>
      </c>
      <c r="B14797" t="s">
        <v>30</v>
      </c>
      <c r="C14797" s="65">
        <v>11</v>
      </c>
      <c r="D14797" t="s">
        <v>237</v>
      </c>
      <c r="E14797" s="65">
        <v>1</v>
      </c>
      <c r="F14797" t="s">
        <v>278</v>
      </c>
      <c r="G14797" t="s">
        <v>273</v>
      </c>
      <c r="H14797" t="s">
        <v>250</v>
      </c>
      <c r="I14797" t="s">
        <v>251</v>
      </c>
      <c r="J14797" s="65">
        <v>0</v>
      </c>
      <c r="K14797" t="str">
        <f t="shared" si="542"/>
        <v>42VI1200SRPT</v>
      </c>
      <c r="L14797">
        <f t="shared" si="543"/>
        <v>0</v>
      </c>
    </row>
    <row r="14798" spans="1:12">
      <c r="A14798" s="65">
        <v>42</v>
      </c>
      <c r="B14798" t="s">
        <v>30</v>
      </c>
      <c r="C14798" s="65">
        <v>11</v>
      </c>
      <c r="D14798" t="s">
        <v>237</v>
      </c>
      <c r="E14798" s="65">
        <v>1</v>
      </c>
      <c r="F14798" t="s">
        <v>278</v>
      </c>
      <c r="G14798" t="s">
        <v>273</v>
      </c>
      <c r="H14798" t="s">
        <v>248</v>
      </c>
      <c r="I14798" t="s">
        <v>249</v>
      </c>
      <c r="J14798" s="65">
        <v>0</v>
      </c>
      <c r="K14798" t="str">
        <f t="shared" si="542"/>
        <v>42VI1200SRPR</v>
      </c>
      <c r="L14798">
        <f t="shared" si="543"/>
        <v>0</v>
      </c>
    </row>
    <row r="14799" spans="1:12">
      <c r="A14799" s="65">
        <v>42</v>
      </c>
      <c r="B14799" t="s">
        <v>30</v>
      </c>
      <c r="C14799" s="65">
        <v>11</v>
      </c>
      <c r="D14799" t="s">
        <v>237</v>
      </c>
      <c r="E14799" s="65">
        <v>1</v>
      </c>
      <c r="F14799" t="s">
        <v>278</v>
      </c>
      <c r="G14799" t="s">
        <v>273</v>
      </c>
      <c r="H14799" t="s">
        <v>246</v>
      </c>
      <c r="I14799" t="s">
        <v>247</v>
      </c>
      <c r="J14799" s="65">
        <v>0</v>
      </c>
      <c r="K14799" t="str">
        <f t="shared" si="542"/>
        <v>42VI1200SRPS</v>
      </c>
      <c r="L14799">
        <f t="shared" si="543"/>
        <v>0</v>
      </c>
    </row>
    <row r="14800" spans="1:12">
      <c r="A14800" s="65">
        <v>42</v>
      </c>
      <c r="B14800" t="s">
        <v>30</v>
      </c>
      <c r="C14800" s="65">
        <v>11</v>
      </c>
      <c r="D14800" t="s">
        <v>237</v>
      </c>
      <c r="E14800" s="65">
        <v>1</v>
      </c>
      <c r="F14800" t="s">
        <v>278</v>
      </c>
      <c r="G14800" t="s">
        <v>273</v>
      </c>
      <c r="H14800" t="s">
        <v>244</v>
      </c>
      <c r="I14800" t="s">
        <v>245</v>
      </c>
      <c r="J14800" s="65">
        <v>0</v>
      </c>
      <c r="K14800" t="str">
        <f t="shared" si="542"/>
        <v>42VI1200SRTT</v>
      </c>
      <c r="L14800">
        <f t="shared" si="543"/>
        <v>0</v>
      </c>
    </row>
    <row r="14801" spans="1:12">
      <c r="A14801" s="65">
        <v>42</v>
      </c>
      <c r="B14801" t="s">
        <v>30</v>
      </c>
      <c r="C14801" s="65">
        <v>11</v>
      </c>
      <c r="D14801" t="s">
        <v>237</v>
      </c>
      <c r="E14801" s="65">
        <v>1</v>
      </c>
      <c r="F14801" t="s">
        <v>278</v>
      </c>
      <c r="G14801" t="s">
        <v>273</v>
      </c>
      <c r="H14801" t="s">
        <v>270</v>
      </c>
      <c r="I14801" t="s">
        <v>271</v>
      </c>
      <c r="J14801" s="65">
        <v>0</v>
      </c>
      <c r="K14801" t="str">
        <f t="shared" si="542"/>
        <v>42VI1200SRTR</v>
      </c>
      <c r="L14801">
        <f t="shared" si="543"/>
        <v>0</v>
      </c>
    </row>
    <row r="14802" spans="1:12">
      <c r="A14802" s="65">
        <v>42</v>
      </c>
      <c r="B14802" t="s">
        <v>30</v>
      </c>
      <c r="C14802" s="65">
        <v>11</v>
      </c>
      <c r="D14802" t="s">
        <v>237</v>
      </c>
      <c r="E14802" s="65">
        <v>1</v>
      </c>
      <c r="F14802" t="s">
        <v>278</v>
      </c>
      <c r="G14802" t="s">
        <v>273</v>
      </c>
      <c r="H14802" t="s">
        <v>240</v>
      </c>
      <c r="I14802" t="s">
        <v>241</v>
      </c>
      <c r="J14802" s="65">
        <v>0</v>
      </c>
      <c r="K14802" t="str">
        <f t="shared" si="542"/>
        <v>42VI1200SRTS</v>
      </c>
      <c r="L14802">
        <f t="shared" si="543"/>
        <v>0</v>
      </c>
    </row>
    <row r="14803" spans="1:12">
      <c r="A14803" s="65">
        <v>42</v>
      </c>
      <c r="B14803" t="s">
        <v>30</v>
      </c>
      <c r="C14803" s="65">
        <v>11</v>
      </c>
      <c r="D14803" t="s">
        <v>237</v>
      </c>
      <c r="E14803" s="65">
        <v>1</v>
      </c>
      <c r="F14803" t="s">
        <v>278</v>
      </c>
      <c r="G14803" t="s">
        <v>273</v>
      </c>
      <c r="H14803" t="s">
        <v>235</v>
      </c>
      <c r="I14803" t="s">
        <v>236</v>
      </c>
      <c r="J14803" s="65">
        <v>0</v>
      </c>
      <c r="K14803" t="str">
        <f t="shared" si="542"/>
        <v>42VI1200SABA</v>
      </c>
      <c r="L14803">
        <f t="shared" si="543"/>
        <v>0</v>
      </c>
    </row>
    <row r="14804" spans="1:12">
      <c r="A14804" s="65">
        <v>42</v>
      </c>
      <c r="B14804" t="s">
        <v>30</v>
      </c>
      <c r="C14804" s="65">
        <v>11</v>
      </c>
      <c r="D14804" t="s">
        <v>237</v>
      </c>
      <c r="E14804" s="65">
        <v>1</v>
      </c>
      <c r="F14804" t="s">
        <v>278</v>
      </c>
      <c r="G14804" t="s">
        <v>273</v>
      </c>
      <c r="H14804" t="s">
        <v>226</v>
      </c>
      <c r="I14804" t="s">
        <v>227</v>
      </c>
      <c r="J14804" s="65">
        <v>0</v>
      </c>
      <c r="K14804" t="str">
        <f t="shared" si="542"/>
        <v>42VI1200PLNA</v>
      </c>
      <c r="L14804">
        <f t="shared" si="543"/>
        <v>0</v>
      </c>
    </row>
    <row r="14805" spans="1:12">
      <c r="A14805" s="65">
        <v>42</v>
      </c>
      <c r="B14805" t="s">
        <v>30</v>
      </c>
      <c r="C14805" s="65">
        <v>11</v>
      </c>
      <c r="D14805" t="s">
        <v>237</v>
      </c>
      <c r="E14805" s="65">
        <v>1</v>
      </c>
      <c r="F14805" t="s">
        <v>278</v>
      </c>
      <c r="G14805" t="s">
        <v>273</v>
      </c>
      <c r="H14805" t="s">
        <v>224</v>
      </c>
      <c r="I14805" t="s">
        <v>225</v>
      </c>
      <c r="J14805" s="65">
        <v>0</v>
      </c>
      <c r="K14805" t="str">
        <f t="shared" si="542"/>
        <v>42VI1200ARRA</v>
      </c>
      <c r="L14805">
        <f t="shared" si="543"/>
        <v>0</v>
      </c>
    </row>
    <row r="14806" spans="1:12">
      <c r="A14806" s="65">
        <v>42</v>
      </c>
      <c r="B14806" t="s">
        <v>30</v>
      </c>
      <c r="C14806" s="65">
        <v>11</v>
      </c>
      <c r="D14806" t="s">
        <v>237</v>
      </c>
      <c r="E14806" s="65">
        <v>1</v>
      </c>
      <c r="F14806" t="s">
        <v>278</v>
      </c>
      <c r="G14806" t="s">
        <v>273</v>
      </c>
      <c r="H14806" t="s">
        <v>215</v>
      </c>
      <c r="I14806" t="s">
        <v>216</v>
      </c>
      <c r="J14806" s="65">
        <v>0</v>
      </c>
      <c r="K14806" t="str">
        <f t="shared" si="542"/>
        <v>42VI1200APRT</v>
      </c>
      <c r="L14806">
        <f t="shared" si="543"/>
        <v>0</v>
      </c>
    </row>
    <row r="14807" spans="1:12">
      <c r="A14807" s="65">
        <v>42</v>
      </c>
      <c r="B14807" t="s">
        <v>30</v>
      </c>
      <c r="C14807" s="65">
        <v>11</v>
      </c>
      <c r="D14807" t="s">
        <v>237</v>
      </c>
      <c r="E14807" s="65">
        <v>1</v>
      </c>
      <c r="F14807" t="s">
        <v>278</v>
      </c>
      <c r="G14807" t="s">
        <v>273</v>
      </c>
      <c r="H14807" t="s">
        <v>213</v>
      </c>
      <c r="I14807" t="s">
        <v>214</v>
      </c>
      <c r="J14807" s="65">
        <v>0</v>
      </c>
      <c r="K14807" t="str">
        <f t="shared" si="542"/>
        <v>42VI1200APRR</v>
      </c>
      <c r="L14807">
        <f t="shared" si="543"/>
        <v>0</v>
      </c>
    </row>
    <row r="14808" spans="1:12">
      <c r="A14808" s="65">
        <v>42</v>
      </c>
      <c r="B14808" t="s">
        <v>30</v>
      </c>
      <c r="C14808" s="65">
        <v>11</v>
      </c>
      <c r="D14808" t="s">
        <v>237</v>
      </c>
      <c r="E14808" s="65">
        <v>1</v>
      </c>
      <c r="F14808" t="s">
        <v>278</v>
      </c>
      <c r="G14808" t="s">
        <v>273</v>
      </c>
      <c r="H14808" t="s">
        <v>211</v>
      </c>
      <c r="I14808" t="s">
        <v>212</v>
      </c>
      <c r="J14808" s="65">
        <v>0</v>
      </c>
      <c r="K14808" t="str">
        <f t="shared" si="542"/>
        <v>42VI1200APRS</v>
      </c>
      <c r="L14808">
        <f t="shared" si="543"/>
        <v>0</v>
      </c>
    </row>
    <row r="14809" spans="1:12">
      <c r="A14809" s="65">
        <v>42</v>
      </c>
      <c r="B14809" t="s">
        <v>30</v>
      </c>
      <c r="C14809" s="65">
        <v>11</v>
      </c>
      <c r="D14809" t="s">
        <v>237</v>
      </c>
      <c r="E14809" s="65">
        <v>1</v>
      </c>
      <c r="F14809" t="s">
        <v>278</v>
      </c>
      <c r="G14809" t="s">
        <v>273</v>
      </c>
      <c r="H14809" t="s">
        <v>222</v>
      </c>
      <c r="I14809" t="s">
        <v>223</v>
      </c>
      <c r="J14809" s="65">
        <v>0</v>
      </c>
      <c r="K14809" t="str">
        <f t="shared" si="542"/>
        <v>42VI1200DPMA</v>
      </c>
      <c r="L14809">
        <f t="shared" si="543"/>
        <v>0</v>
      </c>
    </row>
    <row r="14810" spans="1:12">
      <c r="A14810" s="65">
        <v>42</v>
      </c>
      <c r="B14810" t="s">
        <v>30</v>
      </c>
      <c r="C14810" s="65">
        <v>11</v>
      </c>
      <c r="D14810" t="s">
        <v>237</v>
      </c>
      <c r="E14810" s="65">
        <v>1</v>
      </c>
      <c r="F14810" t="s">
        <v>278</v>
      </c>
      <c r="G14810" t="s">
        <v>273</v>
      </c>
      <c r="H14810" t="s">
        <v>220</v>
      </c>
      <c r="I14810" t="s">
        <v>221</v>
      </c>
      <c r="J14810" s="65">
        <v>0</v>
      </c>
      <c r="K14810" t="str">
        <f t="shared" si="542"/>
        <v>42VI1200DRET</v>
      </c>
      <c r="L14810">
        <f t="shared" si="543"/>
        <v>0</v>
      </c>
    </row>
    <row r="14811" spans="1:12">
      <c r="A14811" s="65">
        <v>42</v>
      </c>
      <c r="B14811" t="s">
        <v>30</v>
      </c>
      <c r="C14811" s="65">
        <v>11</v>
      </c>
      <c r="D14811" t="s">
        <v>237</v>
      </c>
      <c r="E14811" s="65">
        <v>1</v>
      </c>
      <c r="F14811" t="s">
        <v>278</v>
      </c>
      <c r="G14811" t="s">
        <v>273</v>
      </c>
      <c r="H14811" t="s">
        <v>262</v>
      </c>
      <c r="I14811" t="s">
        <v>263</v>
      </c>
      <c r="J14811" s="65">
        <v>0</v>
      </c>
      <c r="K14811" t="str">
        <f t="shared" si="542"/>
        <v>42VI1200DREX</v>
      </c>
      <c r="L14811">
        <f t="shared" si="543"/>
        <v>0</v>
      </c>
    </row>
    <row r="14812" spans="1:12">
      <c r="A14812" s="65">
        <v>42</v>
      </c>
      <c r="B14812" t="s">
        <v>30</v>
      </c>
      <c r="C14812" s="65">
        <v>11</v>
      </c>
      <c r="D14812" t="s">
        <v>237</v>
      </c>
      <c r="E14812" s="65">
        <v>1</v>
      </c>
      <c r="F14812" t="s">
        <v>278</v>
      </c>
      <c r="G14812" t="s">
        <v>273</v>
      </c>
      <c r="H14812" t="s">
        <v>260</v>
      </c>
      <c r="I14812" t="s">
        <v>261</v>
      </c>
      <c r="J14812" s="65">
        <v>0</v>
      </c>
      <c r="K14812" t="str">
        <f t="shared" si="542"/>
        <v>42VI1200DRVM</v>
      </c>
      <c r="L14812">
        <f t="shared" si="543"/>
        <v>0</v>
      </c>
    </row>
    <row r="14813" spans="1:12">
      <c r="A14813" s="65">
        <v>42</v>
      </c>
      <c r="B14813" t="s">
        <v>30</v>
      </c>
      <c r="C14813" s="65">
        <v>11</v>
      </c>
      <c r="D14813" t="s">
        <v>237</v>
      </c>
      <c r="E14813" s="65">
        <v>1</v>
      </c>
      <c r="F14813" t="s">
        <v>278</v>
      </c>
      <c r="G14813" t="s">
        <v>273</v>
      </c>
      <c r="H14813" t="s">
        <v>242</v>
      </c>
      <c r="I14813" t="s">
        <v>243</v>
      </c>
      <c r="J14813" s="65">
        <v>0</v>
      </c>
      <c r="K14813" t="str">
        <f t="shared" si="542"/>
        <v>42VI1200DRPP</v>
      </c>
      <c r="L14813">
        <f t="shared" si="543"/>
        <v>0</v>
      </c>
    </row>
    <row r="14814" spans="1:12">
      <c r="A14814" s="65">
        <v>42</v>
      </c>
      <c r="B14814" t="s">
        <v>30</v>
      </c>
      <c r="C14814" s="65">
        <v>11</v>
      </c>
      <c r="D14814" t="s">
        <v>237</v>
      </c>
      <c r="E14814" s="65">
        <v>1</v>
      </c>
      <c r="F14814" t="s">
        <v>278</v>
      </c>
      <c r="G14814" t="s">
        <v>273</v>
      </c>
      <c r="H14814" t="s">
        <v>268</v>
      </c>
      <c r="I14814" t="s">
        <v>269</v>
      </c>
      <c r="J14814" s="65">
        <v>0</v>
      </c>
      <c r="K14814" t="str">
        <f t="shared" si="542"/>
        <v>42VI1200DRCF</v>
      </c>
      <c r="L14814">
        <f t="shared" si="543"/>
        <v>0</v>
      </c>
    </row>
    <row r="14815" spans="1:12">
      <c r="A14815" s="65">
        <v>42</v>
      </c>
      <c r="B14815" t="s">
        <v>30</v>
      </c>
      <c r="C14815" s="65">
        <v>11</v>
      </c>
      <c r="D14815" t="s">
        <v>237</v>
      </c>
      <c r="E14815" s="65">
        <v>1</v>
      </c>
      <c r="F14815" t="s">
        <v>278</v>
      </c>
      <c r="G14815" t="s">
        <v>273</v>
      </c>
      <c r="H14815" t="s">
        <v>266</v>
      </c>
      <c r="I14815" t="s">
        <v>267</v>
      </c>
      <c r="J14815" s="65">
        <v>0</v>
      </c>
      <c r="K14815" t="str">
        <f t="shared" si="542"/>
        <v>42VI1200PTRE</v>
      </c>
      <c r="L14815">
        <f t="shared" si="543"/>
        <v>0</v>
      </c>
    </row>
    <row r="14816" spans="1:12">
      <c r="A14816" s="65">
        <v>42</v>
      </c>
      <c r="B14816" t="s">
        <v>30</v>
      </c>
      <c r="C14816" s="65">
        <v>11</v>
      </c>
      <c r="D14816" t="s">
        <v>237</v>
      </c>
      <c r="E14816" s="65">
        <v>1</v>
      </c>
      <c r="F14816" t="s">
        <v>278</v>
      </c>
      <c r="G14816" t="s">
        <v>273</v>
      </c>
      <c r="H14816" t="s">
        <v>233</v>
      </c>
      <c r="I14816" t="s">
        <v>234</v>
      </c>
      <c r="J14816" s="65">
        <v>0</v>
      </c>
      <c r="K14816" t="str">
        <f t="shared" si="542"/>
        <v>42VI1200PRER</v>
      </c>
      <c r="L14816">
        <f t="shared" si="543"/>
        <v>0</v>
      </c>
    </row>
    <row r="14817" spans="1:12">
      <c r="A14817" s="65">
        <v>42</v>
      </c>
      <c r="B14817" t="s">
        <v>30</v>
      </c>
      <c r="C14817" s="65">
        <v>11</v>
      </c>
      <c r="D14817" t="s">
        <v>237</v>
      </c>
      <c r="E14817" s="65">
        <v>1</v>
      </c>
      <c r="F14817" t="s">
        <v>278</v>
      </c>
      <c r="G14817" t="s">
        <v>273</v>
      </c>
      <c r="H14817" t="s">
        <v>231</v>
      </c>
      <c r="I14817" t="s">
        <v>232</v>
      </c>
      <c r="J14817" s="65">
        <v>0</v>
      </c>
      <c r="K14817" t="str">
        <f t="shared" si="542"/>
        <v>42VI1200PRES</v>
      </c>
      <c r="L14817">
        <f t="shared" si="543"/>
        <v>0</v>
      </c>
    </row>
    <row r="14818" spans="1:12">
      <c r="A14818" s="65">
        <v>42</v>
      </c>
      <c r="B14818" t="s">
        <v>30</v>
      </c>
      <c r="C14818" s="65">
        <v>11</v>
      </c>
      <c r="D14818" t="s">
        <v>237</v>
      </c>
      <c r="E14818" s="65">
        <v>1</v>
      </c>
      <c r="F14818" t="s">
        <v>278</v>
      </c>
      <c r="G14818" t="s">
        <v>273</v>
      </c>
      <c r="H14818" t="s">
        <v>229</v>
      </c>
      <c r="I14818" t="s">
        <v>230</v>
      </c>
      <c r="J14818" s="65">
        <v>0</v>
      </c>
      <c r="K14818" t="str">
        <f t="shared" si="542"/>
        <v>42VI1200PRNR</v>
      </c>
      <c r="L14818">
        <f t="shared" si="543"/>
        <v>0</v>
      </c>
    </row>
    <row r="14819" spans="1:12">
      <c r="A14819" s="65">
        <v>42</v>
      </c>
      <c r="B14819" t="s">
        <v>30</v>
      </c>
      <c r="C14819" s="65">
        <v>11</v>
      </c>
      <c r="D14819" t="s">
        <v>237</v>
      </c>
      <c r="E14819" s="65">
        <v>1</v>
      </c>
      <c r="F14819" t="s">
        <v>278</v>
      </c>
      <c r="G14819" t="s">
        <v>273</v>
      </c>
      <c r="H14819" t="s">
        <v>228</v>
      </c>
      <c r="I14819" t="s">
        <v>217</v>
      </c>
      <c r="J14819" s="65">
        <v>0</v>
      </c>
      <c r="K14819" t="str">
        <f t="shared" si="542"/>
        <v>42VI1200PTBI</v>
      </c>
      <c r="L14819">
        <f t="shared" si="543"/>
        <v>0</v>
      </c>
    </row>
    <row r="14820" spans="1:12">
      <c r="A14820" s="65">
        <v>42</v>
      </c>
      <c r="B14820" t="s">
        <v>30</v>
      </c>
      <c r="C14820" s="65">
        <v>11</v>
      </c>
      <c r="D14820" t="s">
        <v>237</v>
      </c>
      <c r="E14820" s="65">
        <v>1</v>
      </c>
      <c r="F14820" t="s">
        <v>279</v>
      </c>
      <c r="G14820" t="s">
        <v>280</v>
      </c>
      <c r="H14820" t="s">
        <v>240</v>
      </c>
      <c r="I14820" t="s">
        <v>241</v>
      </c>
      <c r="J14820" s="65">
        <v>0</v>
      </c>
      <c r="K14820" t="str">
        <f t="shared" si="542"/>
        <v>42VI1201SRTS</v>
      </c>
      <c r="L14820">
        <f t="shared" si="543"/>
        <v>0</v>
      </c>
    </row>
    <row r="14821" spans="1:12">
      <c r="A14821" s="65">
        <v>42</v>
      </c>
      <c r="B14821" t="s">
        <v>30</v>
      </c>
      <c r="C14821" s="65">
        <v>11</v>
      </c>
      <c r="D14821" t="s">
        <v>237</v>
      </c>
      <c r="E14821" s="65">
        <v>1</v>
      </c>
      <c r="F14821" t="s">
        <v>279</v>
      </c>
      <c r="G14821" t="s">
        <v>280</v>
      </c>
      <c r="H14821" t="s">
        <v>235</v>
      </c>
      <c r="I14821" t="s">
        <v>236</v>
      </c>
      <c r="J14821" s="65">
        <v>0</v>
      </c>
      <c r="K14821" t="str">
        <f t="shared" si="542"/>
        <v>42VI1201SABA</v>
      </c>
      <c r="L14821">
        <f t="shared" si="543"/>
        <v>0</v>
      </c>
    </row>
    <row r="14822" spans="1:12">
      <c r="A14822" s="65">
        <v>42</v>
      </c>
      <c r="B14822" t="s">
        <v>30</v>
      </c>
      <c r="C14822" s="65">
        <v>11</v>
      </c>
      <c r="D14822" t="s">
        <v>237</v>
      </c>
      <c r="E14822" s="65">
        <v>1</v>
      </c>
      <c r="F14822" t="s">
        <v>279</v>
      </c>
      <c r="G14822" t="s">
        <v>280</v>
      </c>
      <c r="H14822" t="s">
        <v>224</v>
      </c>
      <c r="I14822" t="s">
        <v>225</v>
      </c>
      <c r="J14822" s="65">
        <v>0</v>
      </c>
      <c r="K14822" t="str">
        <f t="shared" si="542"/>
        <v>42VI1201ARRA</v>
      </c>
      <c r="L14822">
        <f t="shared" si="543"/>
        <v>0</v>
      </c>
    </row>
    <row r="14823" spans="1:12">
      <c r="A14823" s="65">
        <v>42</v>
      </c>
      <c r="B14823" t="s">
        <v>30</v>
      </c>
      <c r="C14823" s="65">
        <v>11</v>
      </c>
      <c r="D14823" t="s">
        <v>237</v>
      </c>
      <c r="E14823" s="65">
        <v>1</v>
      </c>
      <c r="F14823" t="s">
        <v>279</v>
      </c>
      <c r="G14823" t="s">
        <v>280</v>
      </c>
      <c r="H14823" t="s">
        <v>215</v>
      </c>
      <c r="I14823" t="s">
        <v>216</v>
      </c>
      <c r="J14823" s="65">
        <v>0</v>
      </c>
      <c r="K14823" t="str">
        <f t="shared" si="542"/>
        <v>42VI1201APRT</v>
      </c>
      <c r="L14823">
        <f t="shared" si="543"/>
        <v>0</v>
      </c>
    </row>
    <row r="14824" spans="1:12">
      <c r="A14824" s="65">
        <v>42</v>
      </c>
      <c r="B14824" t="s">
        <v>30</v>
      </c>
      <c r="C14824" s="65">
        <v>11</v>
      </c>
      <c r="D14824" t="s">
        <v>237</v>
      </c>
      <c r="E14824" s="65">
        <v>1</v>
      </c>
      <c r="F14824" t="s">
        <v>279</v>
      </c>
      <c r="G14824" t="s">
        <v>280</v>
      </c>
      <c r="H14824" t="s">
        <v>213</v>
      </c>
      <c r="I14824" t="s">
        <v>214</v>
      </c>
      <c r="J14824" s="65">
        <v>0</v>
      </c>
      <c r="K14824" t="str">
        <f t="shared" si="542"/>
        <v>42VI1201APRR</v>
      </c>
      <c r="L14824">
        <f t="shared" si="543"/>
        <v>0</v>
      </c>
    </row>
    <row r="14825" spans="1:12">
      <c r="A14825" s="65">
        <v>42</v>
      </c>
      <c r="B14825" t="s">
        <v>30</v>
      </c>
      <c r="C14825" s="65">
        <v>11</v>
      </c>
      <c r="D14825" t="s">
        <v>237</v>
      </c>
      <c r="E14825" s="65">
        <v>1</v>
      </c>
      <c r="F14825" t="s">
        <v>279</v>
      </c>
      <c r="G14825" t="s">
        <v>280</v>
      </c>
      <c r="H14825" t="s">
        <v>211</v>
      </c>
      <c r="I14825" t="s">
        <v>212</v>
      </c>
      <c r="J14825" s="65">
        <v>0</v>
      </c>
      <c r="K14825" t="str">
        <f t="shared" si="542"/>
        <v>42VI1201APRS</v>
      </c>
      <c r="L14825">
        <f t="shared" si="543"/>
        <v>0</v>
      </c>
    </row>
    <row r="14826" spans="1:12">
      <c r="A14826" s="65">
        <v>42</v>
      </c>
      <c r="B14826" t="s">
        <v>30</v>
      </c>
      <c r="C14826" s="65">
        <v>11</v>
      </c>
      <c r="D14826" t="s">
        <v>237</v>
      </c>
      <c r="E14826" s="65">
        <v>1</v>
      </c>
      <c r="F14826" t="s">
        <v>279</v>
      </c>
      <c r="G14826" t="s">
        <v>280</v>
      </c>
      <c r="H14826" t="s">
        <v>222</v>
      </c>
      <c r="I14826" t="s">
        <v>223</v>
      </c>
      <c r="J14826" s="65">
        <v>0</v>
      </c>
      <c r="K14826" t="str">
        <f t="shared" si="542"/>
        <v>42VI1201DPMA</v>
      </c>
      <c r="L14826">
        <f t="shared" si="543"/>
        <v>0</v>
      </c>
    </row>
    <row r="14827" spans="1:12">
      <c r="A14827" s="65">
        <v>42</v>
      </c>
      <c r="B14827" t="s">
        <v>30</v>
      </c>
      <c r="C14827" s="65">
        <v>11</v>
      </c>
      <c r="D14827" t="s">
        <v>237</v>
      </c>
      <c r="E14827" s="65">
        <v>1</v>
      </c>
      <c r="F14827" t="s">
        <v>279</v>
      </c>
      <c r="G14827" t="s">
        <v>280</v>
      </c>
      <c r="H14827" t="s">
        <v>220</v>
      </c>
      <c r="I14827" t="s">
        <v>221</v>
      </c>
      <c r="J14827" s="65">
        <v>0</v>
      </c>
      <c r="K14827" t="str">
        <f t="shared" si="542"/>
        <v>42VI1201DRET</v>
      </c>
      <c r="L14827">
        <f t="shared" si="543"/>
        <v>0</v>
      </c>
    </row>
    <row r="14828" spans="1:12">
      <c r="A14828" s="65">
        <v>42</v>
      </c>
      <c r="B14828" t="s">
        <v>30</v>
      </c>
      <c r="C14828" s="65">
        <v>11</v>
      </c>
      <c r="D14828" t="s">
        <v>237</v>
      </c>
      <c r="E14828" s="65">
        <v>1</v>
      </c>
      <c r="F14828" t="s">
        <v>279</v>
      </c>
      <c r="G14828" t="s">
        <v>280</v>
      </c>
      <c r="H14828" t="s">
        <v>262</v>
      </c>
      <c r="I14828" t="s">
        <v>263</v>
      </c>
      <c r="J14828" s="65">
        <v>0</v>
      </c>
      <c r="K14828" t="str">
        <f t="shared" si="542"/>
        <v>42VI1201DREX</v>
      </c>
      <c r="L14828">
        <f t="shared" si="543"/>
        <v>0</v>
      </c>
    </row>
    <row r="14829" spans="1:12">
      <c r="A14829" s="65">
        <v>42</v>
      </c>
      <c r="B14829" t="s">
        <v>30</v>
      </c>
      <c r="C14829" s="65">
        <v>11</v>
      </c>
      <c r="D14829" t="s">
        <v>237</v>
      </c>
      <c r="E14829" s="65">
        <v>1</v>
      </c>
      <c r="F14829" t="s">
        <v>279</v>
      </c>
      <c r="G14829" t="s">
        <v>280</v>
      </c>
      <c r="H14829" t="s">
        <v>260</v>
      </c>
      <c r="I14829" t="s">
        <v>261</v>
      </c>
      <c r="J14829" s="65">
        <v>0</v>
      </c>
      <c r="K14829" t="str">
        <f t="shared" si="542"/>
        <v>42VI1201DRVM</v>
      </c>
      <c r="L14829">
        <f t="shared" si="543"/>
        <v>0</v>
      </c>
    </row>
    <row r="14830" spans="1:12">
      <c r="A14830" s="65">
        <v>42</v>
      </c>
      <c r="B14830" t="s">
        <v>30</v>
      </c>
      <c r="C14830" s="65">
        <v>11</v>
      </c>
      <c r="D14830" t="s">
        <v>237</v>
      </c>
      <c r="E14830" s="65">
        <v>1</v>
      </c>
      <c r="F14830" t="s">
        <v>279</v>
      </c>
      <c r="G14830" t="s">
        <v>280</v>
      </c>
      <c r="H14830" t="s">
        <v>242</v>
      </c>
      <c r="I14830" t="s">
        <v>243</v>
      </c>
      <c r="J14830" s="65">
        <v>0</v>
      </c>
      <c r="K14830" t="str">
        <f t="shared" si="542"/>
        <v>42VI1201DRPP</v>
      </c>
      <c r="L14830">
        <f t="shared" si="543"/>
        <v>0</v>
      </c>
    </row>
    <row r="14831" spans="1:12">
      <c r="A14831" s="65">
        <v>42</v>
      </c>
      <c r="B14831" t="s">
        <v>30</v>
      </c>
      <c r="C14831" s="65">
        <v>11</v>
      </c>
      <c r="D14831" t="s">
        <v>237</v>
      </c>
      <c r="E14831" s="65">
        <v>1</v>
      </c>
      <c r="F14831" t="s">
        <v>279</v>
      </c>
      <c r="G14831" t="s">
        <v>280</v>
      </c>
      <c r="H14831" t="s">
        <v>268</v>
      </c>
      <c r="I14831" t="s">
        <v>269</v>
      </c>
      <c r="J14831" s="65">
        <v>0</v>
      </c>
      <c r="K14831" t="str">
        <f t="shared" si="542"/>
        <v>42VI1201DRCF</v>
      </c>
      <c r="L14831">
        <f t="shared" si="543"/>
        <v>0</v>
      </c>
    </row>
    <row r="14832" spans="1:12">
      <c r="A14832" s="65">
        <v>42</v>
      </c>
      <c r="B14832" t="s">
        <v>30</v>
      </c>
      <c r="C14832" s="65">
        <v>11</v>
      </c>
      <c r="D14832" t="s">
        <v>237</v>
      </c>
      <c r="E14832" s="65">
        <v>1</v>
      </c>
      <c r="F14832" t="s">
        <v>279</v>
      </c>
      <c r="G14832" t="s">
        <v>280</v>
      </c>
      <c r="H14832" t="s">
        <v>266</v>
      </c>
      <c r="I14832" t="s">
        <v>267</v>
      </c>
      <c r="J14832" s="65">
        <v>0</v>
      </c>
      <c r="K14832" t="str">
        <f t="shared" si="542"/>
        <v>42VI1201PTRE</v>
      </c>
      <c r="L14832">
        <f t="shared" si="543"/>
        <v>0</v>
      </c>
    </row>
    <row r="14833" spans="1:12">
      <c r="A14833" s="65">
        <v>42</v>
      </c>
      <c r="B14833" t="s">
        <v>30</v>
      </c>
      <c r="C14833" s="65">
        <v>11</v>
      </c>
      <c r="D14833" t="s">
        <v>237</v>
      </c>
      <c r="E14833" s="65">
        <v>1</v>
      </c>
      <c r="F14833" t="s">
        <v>279</v>
      </c>
      <c r="G14833" t="s">
        <v>280</v>
      </c>
      <c r="H14833" t="s">
        <v>233</v>
      </c>
      <c r="I14833" t="s">
        <v>234</v>
      </c>
      <c r="J14833" s="65">
        <v>0</v>
      </c>
      <c r="K14833" t="str">
        <f t="shared" si="542"/>
        <v>42VI1201PRER</v>
      </c>
      <c r="L14833">
        <f t="shared" si="543"/>
        <v>0</v>
      </c>
    </row>
    <row r="14834" spans="1:12">
      <c r="A14834" s="65">
        <v>42</v>
      </c>
      <c r="B14834" t="s">
        <v>30</v>
      </c>
      <c r="C14834" s="65">
        <v>11</v>
      </c>
      <c r="D14834" t="s">
        <v>237</v>
      </c>
      <c r="E14834" s="65">
        <v>1</v>
      </c>
      <c r="F14834" t="s">
        <v>279</v>
      </c>
      <c r="G14834" t="s">
        <v>280</v>
      </c>
      <c r="H14834" t="s">
        <v>231</v>
      </c>
      <c r="I14834" t="s">
        <v>232</v>
      </c>
      <c r="J14834" s="65">
        <v>0</v>
      </c>
      <c r="K14834" t="str">
        <f t="shared" si="542"/>
        <v>42VI1201PRES</v>
      </c>
      <c r="L14834">
        <f t="shared" si="543"/>
        <v>0</v>
      </c>
    </row>
    <row r="14835" spans="1:12">
      <c r="A14835" s="65">
        <v>42</v>
      </c>
      <c r="B14835" t="s">
        <v>30</v>
      </c>
      <c r="C14835" s="65">
        <v>11</v>
      </c>
      <c r="D14835" t="s">
        <v>237</v>
      </c>
      <c r="E14835" s="65">
        <v>1</v>
      </c>
      <c r="F14835" t="s">
        <v>279</v>
      </c>
      <c r="G14835" t="s">
        <v>280</v>
      </c>
      <c r="H14835" t="s">
        <v>229</v>
      </c>
      <c r="I14835" t="s">
        <v>230</v>
      </c>
      <c r="J14835" s="65">
        <v>0</v>
      </c>
      <c r="K14835" t="str">
        <f t="shared" si="542"/>
        <v>42VI1201PRNR</v>
      </c>
      <c r="L14835">
        <f t="shared" si="543"/>
        <v>0</v>
      </c>
    </row>
    <row r="14836" spans="1:12">
      <c r="A14836" s="65">
        <v>42</v>
      </c>
      <c r="B14836" t="s">
        <v>30</v>
      </c>
      <c r="C14836" s="65">
        <v>11</v>
      </c>
      <c r="D14836" t="s">
        <v>237</v>
      </c>
      <c r="E14836" s="65">
        <v>1</v>
      </c>
      <c r="F14836" t="s">
        <v>279</v>
      </c>
      <c r="G14836" t="s">
        <v>280</v>
      </c>
      <c r="H14836" t="s">
        <v>228</v>
      </c>
      <c r="I14836" t="s">
        <v>217</v>
      </c>
      <c r="J14836" s="65">
        <v>0</v>
      </c>
      <c r="K14836" t="str">
        <f t="shared" si="542"/>
        <v>42VI1201PTBI</v>
      </c>
      <c r="L14836">
        <f t="shared" si="543"/>
        <v>0</v>
      </c>
    </row>
    <row r="14837" spans="1:12">
      <c r="A14837" s="65">
        <v>42</v>
      </c>
      <c r="B14837" t="s">
        <v>30</v>
      </c>
      <c r="C14837" s="65">
        <v>11</v>
      </c>
      <c r="D14837" t="s">
        <v>237</v>
      </c>
      <c r="E14837" s="65">
        <v>1</v>
      </c>
      <c r="F14837" t="s">
        <v>279</v>
      </c>
      <c r="G14837" t="s">
        <v>280</v>
      </c>
      <c r="H14837" t="s">
        <v>264</v>
      </c>
      <c r="I14837" t="s">
        <v>265</v>
      </c>
      <c r="J14837" s="65">
        <v>0</v>
      </c>
      <c r="K14837" t="str">
        <f t="shared" si="542"/>
        <v>42VI1201RSRR</v>
      </c>
      <c r="L14837">
        <f t="shared" si="543"/>
        <v>0</v>
      </c>
    </row>
    <row r="14838" spans="1:12">
      <c r="A14838" s="65">
        <v>42</v>
      </c>
      <c r="B14838" t="s">
        <v>30</v>
      </c>
      <c r="C14838" s="65">
        <v>11</v>
      </c>
      <c r="D14838" t="s">
        <v>237</v>
      </c>
      <c r="E14838" s="65">
        <v>1</v>
      </c>
      <c r="F14838" t="s">
        <v>279</v>
      </c>
      <c r="G14838" t="s">
        <v>280</v>
      </c>
      <c r="H14838" t="s">
        <v>258</v>
      </c>
      <c r="I14838" t="s">
        <v>259</v>
      </c>
      <c r="J14838" s="65">
        <v>0</v>
      </c>
      <c r="K14838" t="str">
        <f t="shared" si="542"/>
        <v>42VI1201RSRS</v>
      </c>
      <c r="L14838">
        <f t="shared" si="543"/>
        <v>0</v>
      </c>
    </row>
    <row r="14839" spans="1:12">
      <c r="A14839" s="65">
        <v>42</v>
      </c>
      <c r="B14839" t="s">
        <v>30</v>
      </c>
      <c r="C14839" s="65">
        <v>11</v>
      </c>
      <c r="D14839" t="s">
        <v>237</v>
      </c>
      <c r="E14839" s="65">
        <v>1</v>
      </c>
      <c r="F14839" t="s">
        <v>279</v>
      </c>
      <c r="G14839" t="s">
        <v>280</v>
      </c>
      <c r="H14839" t="s">
        <v>256</v>
      </c>
      <c r="I14839" t="s">
        <v>257</v>
      </c>
      <c r="J14839" s="65">
        <v>0</v>
      </c>
      <c r="K14839" t="str">
        <f t="shared" si="542"/>
        <v>42VI1201SRRT</v>
      </c>
      <c r="L14839">
        <f t="shared" si="543"/>
        <v>0</v>
      </c>
    </row>
    <row r="14840" spans="1:12">
      <c r="A14840" s="65">
        <v>42</v>
      </c>
      <c r="B14840" t="s">
        <v>30</v>
      </c>
      <c r="C14840" s="65">
        <v>11</v>
      </c>
      <c r="D14840" t="s">
        <v>237</v>
      </c>
      <c r="E14840" s="65">
        <v>1</v>
      </c>
      <c r="F14840" t="s">
        <v>279</v>
      </c>
      <c r="G14840" t="s">
        <v>280</v>
      </c>
      <c r="H14840" t="s">
        <v>254</v>
      </c>
      <c r="I14840" t="s">
        <v>255</v>
      </c>
      <c r="J14840" s="65">
        <v>0</v>
      </c>
      <c r="K14840" t="str">
        <f t="shared" si="542"/>
        <v>42VI1201SRRR</v>
      </c>
      <c r="L14840">
        <f t="shared" si="543"/>
        <v>0</v>
      </c>
    </row>
    <row r="14841" spans="1:12">
      <c r="A14841" s="65">
        <v>42</v>
      </c>
      <c r="B14841" t="s">
        <v>30</v>
      </c>
      <c r="C14841" s="65">
        <v>11</v>
      </c>
      <c r="D14841" t="s">
        <v>237</v>
      </c>
      <c r="E14841" s="65">
        <v>1</v>
      </c>
      <c r="F14841" t="s">
        <v>279</v>
      </c>
      <c r="G14841" t="s">
        <v>280</v>
      </c>
      <c r="H14841" t="s">
        <v>252</v>
      </c>
      <c r="I14841" t="s">
        <v>253</v>
      </c>
      <c r="J14841" s="65">
        <v>0</v>
      </c>
      <c r="K14841" t="str">
        <f t="shared" si="542"/>
        <v>42VI1201SRRS</v>
      </c>
      <c r="L14841">
        <f t="shared" si="543"/>
        <v>0</v>
      </c>
    </row>
    <row r="14842" spans="1:12">
      <c r="A14842" s="65">
        <v>42</v>
      </c>
      <c r="B14842" t="s">
        <v>30</v>
      </c>
      <c r="C14842" s="65">
        <v>11</v>
      </c>
      <c r="D14842" t="s">
        <v>237</v>
      </c>
      <c r="E14842" s="65">
        <v>1</v>
      </c>
      <c r="F14842" t="s">
        <v>279</v>
      </c>
      <c r="G14842" t="s">
        <v>280</v>
      </c>
      <c r="H14842" t="s">
        <v>250</v>
      </c>
      <c r="I14842" t="s">
        <v>251</v>
      </c>
      <c r="J14842" s="65">
        <v>0</v>
      </c>
      <c r="K14842" t="str">
        <f t="shared" si="542"/>
        <v>42VI1201SRPT</v>
      </c>
      <c r="L14842">
        <f t="shared" si="543"/>
        <v>0</v>
      </c>
    </row>
    <row r="14843" spans="1:12">
      <c r="A14843" s="65">
        <v>42</v>
      </c>
      <c r="B14843" t="s">
        <v>30</v>
      </c>
      <c r="C14843" s="65">
        <v>11</v>
      </c>
      <c r="D14843" t="s">
        <v>237</v>
      </c>
      <c r="E14843" s="65">
        <v>1</v>
      </c>
      <c r="F14843" t="s">
        <v>279</v>
      </c>
      <c r="G14843" t="s">
        <v>280</v>
      </c>
      <c r="H14843" t="s">
        <v>248</v>
      </c>
      <c r="I14843" t="s">
        <v>249</v>
      </c>
      <c r="J14843" s="65">
        <v>0</v>
      </c>
      <c r="K14843" t="str">
        <f t="shared" si="542"/>
        <v>42VI1201SRPR</v>
      </c>
      <c r="L14843">
        <f t="shared" si="543"/>
        <v>0</v>
      </c>
    </row>
    <row r="14844" spans="1:12">
      <c r="A14844" s="65">
        <v>42</v>
      </c>
      <c r="B14844" t="s">
        <v>30</v>
      </c>
      <c r="C14844" s="65">
        <v>11</v>
      </c>
      <c r="D14844" t="s">
        <v>237</v>
      </c>
      <c r="E14844" s="65">
        <v>1</v>
      </c>
      <c r="F14844" t="s">
        <v>279</v>
      </c>
      <c r="G14844" t="s">
        <v>280</v>
      </c>
      <c r="H14844" t="s">
        <v>246</v>
      </c>
      <c r="I14844" t="s">
        <v>247</v>
      </c>
      <c r="J14844" s="65">
        <v>0</v>
      </c>
      <c r="K14844" t="str">
        <f t="shared" si="542"/>
        <v>42VI1201SRPS</v>
      </c>
      <c r="L14844">
        <f t="shared" si="543"/>
        <v>0</v>
      </c>
    </row>
    <row r="14845" spans="1:12">
      <c r="A14845" s="65">
        <v>42</v>
      </c>
      <c r="B14845" t="s">
        <v>30</v>
      </c>
      <c r="C14845" s="65">
        <v>11</v>
      </c>
      <c r="D14845" t="s">
        <v>237</v>
      </c>
      <c r="E14845" s="65">
        <v>1</v>
      </c>
      <c r="F14845" t="s">
        <v>279</v>
      </c>
      <c r="G14845" t="s">
        <v>280</v>
      </c>
      <c r="H14845" t="s">
        <v>244</v>
      </c>
      <c r="I14845" t="s">
        <v>245</v>
      </c>
      <c r="J14845" s="65">
        <v>0</v>
      </c>
      <c r="K14845" t="str">
        <f t="shared" si="542"/>
        <v>42VI1201SRTT</v>
      </c>
      <c r="L14845">
        <f t="shared" si="543"/>
        <v>0</v>
      </c>
    </row>
    <row r="14846" spans="1:12">
      <c r="A14846" s="65">
        <v>42</v>
      </c>
      <c r="B14846" t="s">
        <v>30</v>
      </c>
      <c r="C14846" s="65">
        <v>11</v>
      </c>
      <c r="D14846" t="s">
        <v>237</v>
      </c>
      <c r="E14846" s="65">
        <v>1</v>
      </c>
      <c r="F14846" t="s">
        <v>279</v>
      </c>
      <c r="G14846" t="s">
        <v>280</v>
      </c>
      <c r="H14846" t="s">
        <v>270</v>
      </c>
      <c r="I14846" t="s">
        <v>271</v>
      </c>
      <c r="J14846" s="65">
        <v>0</v>
      </c>
      <c r="K14846" t="str">
        <f t="shared" si="542"/>
        <v>42VI1201SRTR</v>
      </c>
      <c r="L14846">
        <f t="shared" si="543"/>
        <v>0</v>
      </c>
    </row>
    <row r="14847" spans="1:12">
      <c r="A14847" s="65">
        <v>42</v>
      </c>
      <c r="B14847" t="s">
        <v>30</v>
      </c>
      <c r="C14847" s="65">
        <v>11</v>
      </c>
      <c r="D14847" t="s">
        <v>237</v>
      </c>
      <c r="E14847" s="65">
        <v>1</v>
      </c>
      <c r="F14847" t="s">
        <v>279</v>
      </c>
      <c r="G14847" t="s">
        <v>280</v>
      </c>
      <c r="H14847" t="s">
        <v>226</v>
      </c>
      <c r="I14847" t="s">
        <v>227</v>
      </c>
      <c r="J14847" s="65">
        <v>0</v>
      </c>
      <c r="K14847" t="str">
        <f t="shared" si="542"/>
        <v>42VI1201PLNA</v>
      </c>
      <c r="L14847">
        <f t="shared" si="543"/>
        <v>0</v>
      </c>
    </row>
    <row r="14848" spans="1:12">
      <c r="A14848" s="65">
        <v>42</v>
      </c>
      <c r="B14848" t="s">
        <v>30</v>
      </c>
      <c r="C14848" s="65">
        <v>11</v>
      </c>
      <c r="D14848" t="s">
        <v>237</v>
      </c>
      <c r="E14848" s="65">
        <v>1</v>
      </c>
      <c r="F14848" t="s">
        <v>281</v>
      </c>
      <c r="G14848" t="s">
        <v>282</v>
      </c>
      <c r="H14848" t="s">
        <v>248</v>
      </c>
      <c r="I14848" t="s">
        <v>249</v>
      </c>
      <c r="J14848" s="65">
        <v>0</v>
      </c>
      <c r="K14848" t="str">
        <f t="shared" si="542"/>
        <v>42VI1202SRPR</v>
      </c>
      <c r="L14848">
        <f t="shared" si="543"/>
        <v>0</v>
      </c>
    </row>
    <row r="14849" spans="1:12">
      <c r="A14849" s="65">
        <v>42</v>
      </c>
      <c r="B14849" t="s">
        <v>30</v>
      </c>
      <c r="C14849" s="65">
        <v>11</v>
      </c>
      <c r="D14849" t="s">
        <v>237</v>
      </c>
      <c r="E14849" s="65">
        <v>1</v>
      </c>
      <c r="F14849" t="s">
        <v>281</v>
      </c>
      <c r="G14849" t="s">
        <v>282</v>
      </c>
      <c r="H14849" t="s">
        <v>250</v>
      </c>
      <c r="I14849" t="s">
        <v>251</v>
      </c>
      <c r="J14849" s="65">
        <v>0</v>
      </c>
      <c r="K14849" t="str">
        <f t="shared" si="542"/>
        <v>42VI1202SRPT</v>
      </c>
      <c r="L14849">
        <f t="shared" si="543"/>
        <v>0</v>
      </c>
    </row>
    <row r="14850" spans="1:12">
      <c r="A14850" s="65">
        <v>42</v>
      </c>
      <c r="B14850" t="s">
        <v>30</v>
      </c>
      <c r="C14850" s="65">
        <v>11</v>
      </c>
      <c r="D14850" t="s">
        <v>237</v>
      </c>
      <c r="E14850" s="65">
        <v>1</v>
      </c>
      <c r="F14850" t="s">
        <v>281</v>
      </c>
      <c r="G14850" t="s">
        <v>282</v>
      </c>
      <c r="H14850" t="s">
        <v>252</v>
      </c>
      <c r="I14850" t="s">
        <v>253</v>
      </c>
      <c r="J14850" s="65">
        <v>0</v>
      </c>
      <c r="K14850" t="str">
        <f t="shared" si="542"/>
        <v>42VI1202SRRS</v>
      </c>
      <c r="L14850">
        <f t="shared" si="543"/>
        <v>0</v>
      </c>
    </row>
    <row r="14851" spans="1:12">
      <c r="A14851" s="65">
        <v>42</v>
      </c>
      <c r="B14851" t="s">
        <v>30</v>
      </c>
      <c r="C14851" s="65">
        <v>11</v>
      </c>
      <c r="D14851" t="s">
        <v>237</v>
      </c>
      <c r="E14851" s="65">
        <v>1</v>
      </c>
      <c r="F14851" t="s">
        <v>281</v>
      </c>
      <c r="G14851" t="s">
        <v>282</v>
      </c>
      <c r="H14851" t="s">
        <v>254</v>
      </c>
      <c r="I14851" t="s">
        <v>255</v>
      </c>
      <c r="J14851" s="65">
        <v>0</v>
      </c>
      <c r="K14851" t="str">
        <f t="shared" ref="K14851:K14914" si="544">CONCATENATE(TEXT(A14851,"00"),F14851,H14851)</f>
        <v>42VI1202SRRR</v>
      </c>
      <c r="L14851">
        <f t="shared" ref="L14851:L14914" si="545">J14851</f>
        <v>0</v>
      </c>
    </row>
    <row r="14852" spans="1:12">
      <c r="A14852" s="65">
        <v>42</v>
      </c>
      <c r="B14852" t="s">
        <v>30</v>
      </c>
      <c r="C14852" s="65">
        <v>11</v>
      </c>
      <c r="D14852" t="s">
        <v>237</v>
      </c>
      <c r="E14852" s="65">
        <v>1</v>
      </c>
      <c r="F14852" t="s">
        <v>281</v>
      </c>
      <c r="G14852" t="s">
        <v>282</v>
      </c>
      <c r="H14852" t="s">
        <v>256</v>
      </c>
      <c r="I14852" t="s">
        <v>257</v>
      </c>
      <c r="J14852" s="65">
        <v>0</v>
      </c>
      <c r="K14852" t="str">
        <f t="shared" si="544"/>
        <v>42VI1202SRRT</v>
      </c>
      <c r="L14852">
        <f t="shared" si="545"/>
        <v>0</v>
      </c>
    </row>
    <row r="14853" spans="1:12">
      <c r="A14853" s="65">
        <v>42</v>
      </c>
      <c r="B14853" t="s">
        <v>30</v>
      </c>
      <c r="C14853" s="65">
        <v>11</v>
      </c>
      <c r="D14853" t="s">
        <v>237</v>
      </c>
      <c r="E14853" s="65">
        <v>1</v>
      </c>
      <c r="F14853" t="s">
        <v>281</v>
      </c>
      <c r="G14853" t="s">
        <v>282</v>
      </c>
      <c r="H14853" t="s">
        <v>258</v>
      </c>
      <c r="I14853" t="s">
        <v>259</v>
      </c>
      <c r="J14853" s="65">
        <v>0</v>
      </c>
      <c r="K14853" t="str">
        <f t="shared" si="544"/>
        <v>42VI1202RSRS</v>
      </c>
      <c r="L14853">
        <f t="shared" si="545"/>
        <v>0</v>
      </c>
    </row>
    <row r="14854" spans="1:12">
      <c r="A14854" s="65">
        <v>42</v>
      </c>
      <c r="B14854" t="s">
        <v>30</v>
      </c>
      <c r="C14854" s="65">
        <v>11</v>
      </c>
      <c r="D14854" t="s">
        <v>237</v>
      </c>
      <c r="E14854" s="65">
        <v>1</v>
      </c>
      <c r="F14854" t="s">
        <v>281</v>
      </c>
      <c r="G14854" t="s">
        <v>282</v>
      </c>
      <c r="H14854" t="s">
        <v>264</v>
      </c>
      <c r="I14854" t="s">
        <v>265</v>
      </c>
      <c r="J14854" s="65">
        <v>0</v>
      </c>
      <c r="K14854" t="str">
        <f t="shared" si="544"/>
        <v>42VI1202RSRR</v>
      </c>
      <c r="L14854">
        <f t="shared" si="545"/>
        <v>0</v>
      </c>
    </row>
    <row r="14855" spans="1:12">
      <c r="A14855" s="65">
        <v>42</v>
      </c>
      <c r="B14855" t="s">
        <v>30</v>
      </c>
      <c r="C14855" s="65">
        <v>11</v>
      </c>
      <c r="D14855" t="s">
        <v>237</v>
      </c>
      <c r="E14855" s="65">
        <v>1</v>
      </c>
      <c r="F14855" t="s">
        <v>281</v>
      </c>
      <c r="G14855" t="s">
        <v>282</v>
      </c>
      <c r="H14855" t="s">
        <v>228</v>
      </c>
      <c r="I14855" t="s">
        <v>217</v>
      </c>
      <c r="J14855" s="65">
        <v>0</v>
      </c>
      <c r="K14855" t="str">
        <f t="shared" si="544"/>
        <v>42VI1202PTBI</v>
      </c>
      <c r="L14855">
        <f t="shared" si="545"/>
        <v>0</v>
      </c>
    </row>
    <row r="14856" spans="1:12">
      <c r="A14856" s="65">
        <v>42</v>
      </c>
      <c r="B14856" t="s">
        <v>30</v>
      </c>
      <c r="C14856" s="65">
        <v>11</v>
      </c>
      <c r="D14856" t="s">
        <v>237</v>
      </c>
      <c r="E14856" s="65">
        <v>1</v>
      </c>
      <c r="F14856" t="s">
        <v>281</v>
      </c>
      <c r="G14856" t="s">
        <v>282</v>
      </c>
      <c r="H14856" t="s">
        <v>229</v>
      </c>
      <c r="I14856" t="s">
        <v>230</v>
      </c>
      <c r="J14856" s="65">
        <v>0</v>
      </c>
      <c r="K14856" t="str">
        <f t="shared" si="544"/>
        <v>42VI1202PRNR</v>
      </c>
      <c r="L14856">
        <f t="shared" si="545"/>
        <v>0</v>
      </c>
    </row>
    <row r="14857" spans="1:12">
      <c r="A14857" s="65">
        <v>42</v>
      </c>
      <c r="B14857" t="s">
        <v>30</v>
      </c>
      <c r="C14857" s="65">
        <v>11</v>
      </c>
      <c r="D14857" t="s">
        <v>237</v>
      </c>
      <c r="E14857" s="65">
        <v>1</v>
      </c>
      <c r="F14857" t="s">
        <v>281</v>
      </c>
      <c r="G14857" t="s">
        <v>282</v>
      </c>
      <c r="H14857" t="s">
        <v>231</v>
      </c>
      <c r="I14857" t="s">
        <v>232</v>
      </c>
      <c r="J14857" s="65">
        <v>0</v>
      </c>
      <c r="K14857" t="str">
        <f t="shared" si="544"/>
        <v>42VI1202PRES</v>
      </c>
      <c r="L14857">
        <f t="shared" si="545"/>
        <v>0</v>
      </c>
    </row>
    <row r="14858" spans="1:12">
      <c r="A14858" s="65">
        <v>42</v>
      </c>
      <c r="B14858" t="s">
        <v>30</v>
      </c>
      <c r="C14858" s="65">
        <v>11</v>
      </c>
      <c r="D14858" t="s">
        <v>237</v>
      </c>
      <c r="E14858" s="65">
        <v>1</v>
      </c>
      <c r="F14858" t="s">
        <v>281</v>
      </c>
      <c r="G14858" t="s">
        <v>282</v>
      </c>
      <c r="H14858" t="s">
        <v>233</v>
      </c>
      <c r="I14858" t="s">
        <v>234</v>
      </c>
      <c r="J14858" s="65">
        <v>0</v>
      </c>
      <c r="K14858" t="str">
        <f t="shared" si="544"/>
        <v>42VI1202PRER</v>
      </c>
      <c r="L14858">
        <f t="shared" si="545"/>
        <v>0</v>
      </c>
    </row>
    <row r="14859" spans="1:12">
      <c r="A14859" s="65">
        <v>42</v>
      </c>
      <c r="B14859" t="s">
        <v>30</v>
      </c>
      <c r="C14859" s="65">
        <v>11</v>
      </c>
      <c r="D14859" t="s">
        <v>237</v>
      </c>
      <c r="E14859" s="65">
        <v>1</v>
      </c>
      <c r="F14859" t="s">
        <v>281</v>
      </c>
      <c r="G14859" t="s">
        <v>282</v>
      </c>
      <c r="H14859" t="s">
        <v>266</v>
      </c>
      <c r="I14859" t="s">
        <v>267</v>
      </c>
      <c r="J14859" s="65">
        <v>0</v>
      </c>
      <c r="K14859" t="str">
        <f t="shared" si="544"/>
        <v>42VI1202PTRE</v>
      </c>
      <c r="L14859">
        <f t="shared" si="545"/>
        <v>0</v>
      </c>
    </row>
    <row r="14860" spans="1:12">
      <c r="A14860" s="65">
        <v>42</v>
      </c>
      <c r="B14860" t="s">
        <v>30</v>
      </c>
      <c r="C14860" s="65">
        <v>11</v>
      </c>
      <c r="D14860" t="s">
        <v>237</v>
      </c>
      <c r="E14860" s="65">
        <v>1</v>
      </c>
      <c r="F14860" t="s">
        <v>281</v>
      </c>
      <c r="G14860" t="s">
        <v>282</v>
      </c>
      <c r="H14860" t="s">
        <v>268</v>
      </c>
      <c r="I14860" t="s">
        <v>269</v>
      </c>
      <c r="J14860" s="65">
        <v>0</v>
      </c>
      <c r="K14860" t="str">
        <f t="shared" si="544"/>
        <v>42VI1202DRCF</v>
      </c>
      <c r="L14860">
        <f t="shared" si="545"/>
        <v>0</v>
      </c>
    </row>
    <row r="14861" spans="1:12">
      <c r="A14861" s="65">
        <v>42</v>
      </c>
      <c r="B14861" t="s">
        <v>30</v>
      </c>
      <c r="C14861" s="65">
        <v>11</v>
      </c>
      <c r="D14861" t="s">
        <v>237</v>
      </c>
      <c r="E14861" s="65">
        <v>1</v>
      </c>
      <c r="F14861" t="s">
        <v>281</v>
      </c>
      <c r="G14861" t="s">
        <v>282</v>
      </c>
      <c r="H14861" t="s">
        <v>242</v>
      </c>
      <c r="I14861" t="s">
        <v>243</v>
      </c>
      <c r="J14861" s="65">
        <v>0</v>
      </c>
      <c r="K14861" t="str">
        <f t="shared" si="544"/>
        <v>42VI1202DRPP</v>
      </c>
      <c r="L14861">
        <f t="shared" si="545"/>
        <v>0</v>
      </c>
    </row>
    <row r="14862" spans="1:12">
      <c r="A14862" s="65">
        <v>42</v>
      </c>
      <c r="B14862" t="s">
        <v>30</v>
      </c>
      <c r="C14862" s="65">
        <v>11</v>
      </c>
      <c r="D14862" t="s">
        <v>237</v>
      </c>
      <c r="E14862" s="65">
        <v>1</v>
      </c>
      <c r="F14862" t="s">
        <v>281</v>
      </c>
      <c r="G14862" t="s">
        <v>282</v>
      </c>
      <c r="H14862" t="s">
        <v>260</v>
      </c>
      <c r="I14862" t="s">
        <v>261</v>
      </c>
      <c r="J14862" s="65">
        <v>0</v>
      </c>
      <c r="K14862" t="str">
        <f t="shared" si="544"/>
        <v>42VI1202DRVM</v>
      </c>
      <c r="L14862">
        <f t="shared" si="545"/>
        <v>0</v>
      </c>
    </row>
    <row r="14863" spans="1:12">
      <c r="A14863" s="65">
        <v>42</v>
      </c>
      <c r="B14863" t="s">
        <v>30</v>
      </c>
      <c r="C14863" s="65">
        <v>11</v>
      </c>
      <c r="D14863" t="s">
        <v>237</v>
      </c>
      <c r="E14863" s="65">
        <v>1</v>
      </c>
      <c r="F14863" t="s">
        <v>281</v>
      </c>
      <c r="G14863" t="s">
        <v>282</v>
      </c>
      <c r="H14863" t="s">
        <v>262</v>
      </c>
      <c r="I14863" t="s">
        <v>263</v>
      </c>
      <c r="J14863" s="65">
        <v>0</v>
      </c>
      <c r="K14863" t="str">
        <f t="shared" si="544"/>
        <v>42VI1202DREX</v>
      </c>
      <c r="L14863">
        <f t="shared" si="545"/>
        <v>0</v>
      </c>
    </row>
    <row r="14864" spans="1:12">
      <c r="A14864" s="65">
        <v>42</v>
      </c>
      <c r="B14864" t="s">
        <v>30</v>
      </c>
      <c r="C14864" s="65">
        <v>11</v>
      </c>
      <c r="D14864" t="s">
        <v>237</v>
      </c>
      <c r="E14864" s="65">
        <v>1</v>
      </c>
      <c r="F14864" t="s">
        <v>281</v>
      </c>
      <c r="G14864" t="s">
        <v>282</v>
      </c>
      <c r="H14864" t="s">
        <v>220</v>
      </c>
      <c r="I14864" t="s">
        <v>221</v>
      </c>
      <c r="J14864" s="65">
        <v>0</v>
      </c>
      <c r="K14864" t="str">
        <f t="shared" si="544"/>
        <v>42VI1202DRET</v>
      </c>
      <c r="L14864">
        <f t="shared" si="545"/>
        <v>0</v>
      </c>
    </row>
    <row r="14865" spans="1:12">
      <c r="A14865" s="65">
        <v>42</v>
      </c>
      <c r="B14865" t="s">
        <v>30</v>
      </c>
      <c r="C14865" s="65">
        <v>11</v>
      </c>
      <c r="D14865" t="s">
        <v>237</v>
      </c>
      <c r="E14865" s="65">
        <v>1</v>
      </c>
      <c r="F14865" t="s">
        <v>281</v>
      </c>
      <c r="G14865" t="s">
        <v>282</v>
      </c>
      <c r="H14865" t="s">
        <v>222</v>
      </c>
      <c r="I14865" t="s">
        <v>223</v>
      </c>
      <c r="J14865" s="65">
        <v>0</v>
      </c>
      <c r="K14865" t="str">
        <f t="shared" si="544"/>
        <v>42VI1202DPMA</v>
      </c>
      <c r="L14865">
        <f t="shared" si="545"/>
        <v>0</v>
      </c>
    </row>
    <row r="14866" spans="1:12">
      <c r="A14866" s="65">
        <v>42</v>
      </c>
      <c r="B14866" t="s">
        <v>30</v>
      </c>
      <c r="C14866" s="65">
        <v>11</v>
      </c>
      <c r="D14866" t="s">
        <v>237</v>
      </c>
      <c r="E14866" s="65">
        <v>1</v>
      </c>
      <c r="F14866" t="s">
        <v>281</v>
      </c>
      <c r="G14866" t="s">
        <v>282</v>
      </c>
      <c r="H14866" t="s">
        <v>211</v>
      </c>
      <c r="I14866" t="s">
        <v>212</v>
      </c>
      <c r="J14866" s="65">
        <v>0</v>
      </c>
      <c r="K14866" t="str">
        <f t="shared" si="544"/>
        <v>42VI1202APRS</v>
      </c>
      <c r="L14866">
        <f t="shared" si="545"/>
        <v>0</v>
      </c>
    </row>
    <row r="14867" spans="1:12">
      <c r="A14867" s="65">
        <v>42</v>
      </c>
      <c r="B14867" t="s">
        <v>30</v>
      </c>
      <c r="C14867" s="65">
        <v>11</v>
      </c>
      <c r="D14867" t="s">
        <v>237</v>
      </c>
      <c r="E14867" s="65">
        <v>1</v>
      </c>
      <c r="F14867" t="s">
        <v>281</v>
      </c>
      <c r="G14867" t="s">
        <v>282</v>
      </c>
      <c r="H14867" t="s">
        <v>213</v>
      </c>
      <c r="I14867" t="s">
        <v>214</v>
      </c>
      <c r="J14867" s="65">
        <v>0</v>
      </c>
      <c r="K14867" t="str">
        <f t="shared" si="544"/>
        <v>42VI1202APRR</v>
      </c>
      <c r="L14867">
        <f t="shared" si="545"/>
        <v>0</v>
      </c>
    </row>
    <row r="14868" spans="1:12">
      <c r="A14868" s="65">
        <v>42</v>
      </c>
      <c r="B14868" t="s">
        <v>30</v>
      </c>
      <c r="C14868" s="65">
        <v>11</v>
      </c>
      <c r="D14868" t="s">
        <v>237</v>
      </c>
      <c r="E14868" s="65">
        <v>1</v>
      </c>
      <c r="F14868" t="s">
        <v>281</v>
      </c>
      <c r="G14868" t="s">
        <v>282</v>
      </c>
      <c r="H14868" t="s">
        <v>215</v>
      </c>
      <c r="I14868" t="s">
        <v>216</v>
      </c>
      <c r="J14868" s="65">
        <v>0</v>
      </c>
      <c r="K14868" t="str">
        <f t="shared" si="544"/>
        <v>42VI1202APRT</v>
      </c>
      <c r="L14868">
        <f t="shared" si="545"/>
        <v>0</v>
      </c>
    </row>
    <row r="14869" spans="1:12">
      <c r="A14869" s="65">
        <v>42</v>
      </c>
      <c r="B14869" t="s">
        <v>30</v>
      </c>
      <c r="C14869" s="65">
        <v>11</v>
      </c>
      <c r="D14869" t="s">
        <v>237</v>
      </c>
      <c r="E14869" s="65">
        <v>1</v>
      </c>
      <c r="F14869" t="s">
        <v>281</v>
      </c>
      <c r="G14869" t="s">
        <v>282</v>
      </c>
      <c r="H14869" t="s">
        <v>224</v>
      </c>
      <c r="I14869" t="s">
        <v>225</v>
      </c>
      <c r="J14869" s="65">
        <v>0</v>
      </c>
      <c r="K14869" t="str">
        <f t="shared" si="544"/>
        <v>42VI1202ARRA</v>
      </c>
      <c r="L14869">
        <f t="shared" si="545"/>
        <v>0</v>
      </c>
    </row>
    <row r="14870" spans="1:12">
      <c r="A14870" s="65">
        <v>42</v>
      </c>
      <c r="B14870" t="s">
        <v>30</v>
      </c>
      <c r="C14870" s="65">
        <v>11</v>
      </c>
      <c r="D14870" t="s">
        <v>237</v>
      </c>
      <c r="E14870" s="65">
        <v>1</v>
      </c>
      <c r="F14870" t="s">
        <v>281</v>
      </c>
      <c r="G14870" t="s">
        <v>282</v>
      </c>
      <c r="H14870" t="s">
        <v>226</v>
      </c>
      <c r="I14870" t="s">
        <v>227</v>
      </c>
      <c r="J14870" s="65">
        <v>0</v>
      </c>
      <c r="K14870" t="str">
        <f t="shared" si="544"/>
        <v>42VI1202PLNA</v>
      </c>
      <c r="L14870">
        <f t="shared" si="545"/>
        <v>0</v>
      </c>
    </row>
    <row r="14871" spans="1:12">
      <c r="A14871" s="65">
        <v>42</v>
      </c>
      <c r="B14871" t="s">
        <v>30</v>
      </c>
      <c r="C14871" s="65">
        <v>11</v>
      </c>
      <c r="D14871" t="s">
        <v>237</v>
      </c>
      <c r="E14871" s="65">
        <v>1</v>
      </c>
      <c r="F14871" t="s">
        <v>281</v>
      </c>
      <c r="G14871" t="s">
        <v>282</v>
      </c>
      <c r="H14871" t="s">
        <v>235</v>
      </c>
      <c r="I14871" t="s">
        <v>236</v>
      </c>
      <c r="J14871" s="65">
        <v>0</v>
      </c>
      <c r="K14871" t="str">
        <f t="shared" si="544"/>
        <v>42VI1202SABA</v>
      </c>
      <c r="L14871">
        <f t="shared" si="545"/>
        <v>0</v>
      </c>
    </row>
    <row r="14872" spans="1:12">
      <c r="A14872" s="65">
        <v>42</v>
      </c>
      <c r="B14872" t="s">
        <v>30</v>
      </c>
      <c r="C14872" s="65">
        <v>11</v>
      </c>
      <c r="D14872" t="s">
        <v>237</v>
      </c>
      <c r="E14872" s="65">
        <v>1</v>
      </c>
      <c r="F14872" t="s">
        <v>281</v>
      </c>
      <c r="G14872" t="s">
        <v>282</v>
      </c>
      <c r="H14872" t="s">
        <v>240</v>
      </c>
      <c r="I14872" t="s">
        <v>241</v>
      </c>
      <c r="J14872" s="65">
        <v>0</v>
      </c>
      <c r="K14872" t="str">
        <f t="shared" si="544"/>
        <v>42VI1202SRTS</v>
      </c>
      <c r="L14872">
        <f t="shared" si="545"/>
        <v>0</v>
      </c>
    </row>
    <row r="14873" spans="1:12">
      <c r="A14873" s="65">
        <v>42</v>
      </c>
      <c r="B14873" t="s">
        <v>30</v>
      </c>
      <c r="C14873" s="65">
        <v>11</v>
      </c>
      <c r="D14873" t="s">
        <v>237</v>
      </c>
      <c r="E14873" s="65">
        <v>1</v>
      </c>
      <c r="F14873" t="s">
        <v>281</v>
      </c>
      <c r="G14873" t="s">
        <v>282</v>
      </c>
      <c r="H14873" t="s">
        <v>270</v>
      </c>
      <c r="I14873" t="s">
        <v>271</v>
      </c>
      <c r="J14873" s="65">
        <v>0</v>
      </c>
      <c r="K14873" t="str">
        <f t="shared" si="544"/>
        <v>42VI1202SRTR</v>
      </c>
      <c r="L14873">
        <f t="shared" si="545"/>
        <v>0</v>
      </c>
    </row>
    <row r="14874" spans="1:12">
      <c r="A14874" s="65">
        <v>42</v>
      </c>
      <c r="B14874" t="s">
        <v>30</v>
      </c>
      <c r="C14874" s="65">
        <v>11</v>
      </c>
      <c r="D14874" t="s">
        <v>237</v>
      </c>
      <c r="E14874" s="65">
        <v>1</v>
      </c>
      <c r="F14874" t="s">
        <v>281</v>
      </c>
      <c r="G14874" t="s">
        <v>282</v>
      </c>
      <c r="H14874" t="s">
        <v>244</v>
      </c>
      <c r="I14874" t="s">
        <v>245</v>
      </c>
      <c r="J14874" s="65">
        <v>0</v>
      </c>
      <c r="K14874" t="str">
        <f t="shared" si="544"/>
        <v>42VI1202SRTT</v>
      </c>
      <c r="L14874">
        <f t="shared" si="545"/>
        <v>0</v>
      </c>
    </row>
    <row r="14875" spans="1:12">
      <c r="A14875" s="65">
        <v>42</v>
      </c>
      <c r="B14875" t="s">
        <v>30</v>
      </c>
      <c r="C14875" s="65">
        <v>11</v>
      </c>
      <c r="D14875" t="s">
        <v>237</v>
      </c>
      <c r="E14875" s="65">
        <v>1</v>
      </c>
      <c r="F14875" t="s">
        <v>281</v>
      </c>
      <c r="G14875" t="s">
        <v>282</v>
      </c>
      <c r="H14875" t="s">
        <v>246</v>
      </c>
      <c r="I14875" t="s">
        <v>247</v>
      </c>
      <c r="J14875" s="65">
        <v>0</v>
      </c>
      <c r="K14875" t="str">
        <f t="shared" si="544"/>
        <v>42VI1202SRPS</v>
      </c>
      <c r="L14875">
        <f t="shared" si="545"/>
        <v>0</v>
      </c>
    </row>
    <row r="14876" spans="1:12">
      <c r="A14876" s="65">
        <v>42</v>
      </c>
      <c r="B14876" t="s">
        <v>30</v>
      </c>
      <c r="C14876" s="65">
        <v>11</v>
      </c>
      <c r="D14876" t="s">
        <v>237</v>
      </c>
      <c r="E14876" s="65">
        <v>1</v>
      </c>
      <c r="F14876" t="s">
        <v>283</v>
      </c>
      <c r="G14876" t="s">
        <v>284</v>
      </c>
      <c r="H14876" t="s">
        <v>224</v>
      </c>
      <c r="I14876" t="s">
        <v>225</v>
      </c>
      <c r="J14876" s="65">
        <v>0</v>
      </c>
      <c r="K14876" t="str">
        <f t="shared" si="544"/>
        <v>42VI1300ARRA</v>
      </c>
      <c r="L14876">
        <f t="shared" si="545"/>
        <v>0</v>
      </c>
    </row>
    <row r="14877" spans="1:12">
      <c r="A14877" s="65">
        <v>42</v>
      </c>
      <c r="B14877" t="s">
        <v>30</v>
      </c>
      <c r="C14877" s="65">
        <v>11</v>
      </c>
      <c r="D14877" t="s">
        <v>237</v>
      </c>
      <c r="E14877" s="65">
        <v>1</v>
      </c>
      <c r="F14877" t="s">
        <v>283</v>
      </c>
      <c r="G14877" t="s">
        <v>284</v>
      </c>
      <c r="H14877" t="s">
        <v>215</v>
      </c>
      <c r="I14877" t="s">
        <v>216</v>
      </c>
      <c r="J14877" s="65">
        <v>0</v>
      </c>
      <c r="K14877" t="str">
        <f t="shared" si="544"/>
        <v>42VI1300APRT</v>
      </c>
      <c r="L14877">
        <f t="shared" si="545"/>
        <v>0</v>
      </c>
    </row>
    <row r="14878" spans="1:12">
      <c r="A14878" s="65">
        <v>42</v>
      </c>
      <c r="B14878" t="s">
        <v>30</v>
      </c>
      <c r="C14878" s="65">
        <v>11</v>
      </c>
      <c r="D14878" t="s">
        <v>237</v>
      </c>
      <c r="E14878" s="65">
        <v>1</v>
      </c>
      <c r="F14878" t="s">
        <v>283</v>
      </c>
      <c r="G14878" t="s">
        <v>284</v>
      </c>
      <c r="H14878" t="s">
        <v>235</v>
      </c>
      <c r="I14878" t="s">
        <v>236</v>
      </c>
      <c r="J14878" s="65">
        <v>0</v>
      </c>
      <c r="K14878" t="str">
        <f t="shared" si="544"/>
        <v>42VI1300SABA</v>
      </c>
      <c r="L14878">
        <f t="shared" si="545"/>
        <v>0</v>
      </c>
    </row>
    <row r="14879" spans="1:12">
      <c r="A14879" s="65">
        <v>42</v>
      </c>
      <c r="B14879" t="s">
        <v>30</v>
      </c>
      <c r="C14879" s="65">
        <v>11</v>
      </c>
      <c r="D14879" t="s">
        <v>237</v>
      </c>
      <c r="E14879" s="65">
        <v>1</v>
      </c>
      <c r="F14879" t="s">
        <v>283</v>
      </c>
      <c r="G14879" t="s">
        <v>284</v>
      </c>
      <c r="H14879" t="s">
        <v>240</v>
      </c>
      <c r="I14879" t="s">
        <v>241</v>
      </c>
      <c r="J14879" s="65">
        <v>0</v>
      </c>
      <c r="K14879" t="str">
        <f t="shared" si="544"/>
        <v>42VI1300SRTS</v>
      </c>
      <c r="L14879">
        <f t="shared" si="545"/>
        <v>0</v>
      </c>
    </row>
    <row r="14880" spans="1:12">
      <c r="A14880" s="65">
        <v>42</v>
      </c>
      <c r="B14880" t="s">
        <v>30</v>
      </c>
      <c r="C14880" s="65">
        <v>11</v>
      </c>
      <c r="D14880" t="s">
        <v>237</v>
      </c>
      <c r="E14880" s="65">
        <v>1</v>
      </c>
      <c r="F14880" t="s">
        <v>283</v>
      </c>
      <c r="G14880" t="s">
        <v>284</v>
      </c>
      <c r="H14880" t="s">
        <v>244</v>
      </c>
      <c r="I14880" t="s">
        <v>245</v>
      </c>
      <c r="J14880" s="65">
        <v>0</v>
      </c>
      <c r="K14880" t="str">
        <f t="shared" si="544"/>
        <v>42VI1300SRTT</v>
      </c>
      <c r="L14880">
        <f t="shared" si="545"/>
        <v>0</v>
      </c>
    </row>
    <row r="14881" spans="1:12">
      <c r="A14881" s="65">
        <v>42</v>
      </c>
      <c r="B14881" t="s">
        <v>30</v>
      </c>
      <c r="C14881" s="65">
        <v>11</v>
      </c>
      <c r="D14881" t="s">
        <v>237</v>
      </c>
      <c r="E14881" s="65">
        <v>1</v>
      </c>
      <c r="F14881" t="s">
        <v>283</v>
      </c>
      <c r="G14881" t="s">
        <v>284</v>
      </c>
      <c r="H14881" t="s">
        <v>246</v>
      </c>
      <c r="I14881" t="s">
        <v>247</v>
      </c>
      <c r="J14881" s="65">
        <v>0</v>
      </c>
      <c r="K14881" t="str">
        <f t="shared" si="544"/>
        <v>42VI1300SRPS</v>
      </c>
      <c r="L14881">
        <f t="shared" si="545"/>
        <v>0</v>
      </c>
    </row>
    <row r="14882" spans="1:12">
      <c r="A14882" s="65">
        <v>42</v>
      </c>
      <c r="B14882" t="s">
        <v>30</v>
      </c>
      <c r="C14882" s="65">
        <v>11</v>
      </c>
      <c r="D14882" t="s">
        <v>237</v>
      </c>
      <c r="E14882" s="65">
        <v>1</v>
      </c>
      <c r="F14882" t="s">
        <v>283</v>
      </c>
      <c r="G14882" t="s">
        <v>284</v>
      </c>
      <c r="H14882" t="s">
        <v>248</v>
      </c>
      <c r="I14882" t="s">
        <v>249</v>
      </c>
      <c r="J14882" s="65">
        <v>0</v>
      </c>
      <c r="K14882" t="str">
        <f t="shared" si="544"/>
        <v>42VI1300SRPR</v>
      </c>
      <c r="L14882">
        <f t="shared" si="545"/>
        <v>0</v>
      </c>
    </row>
    <row r="14883" spans="1:12">
      <c r="A14883" s="65">
        <v>42</v>
      </c>
      <c r="B14883" t="s">
        <v>30</v>
      </c>
      <c r="C14883" s="65">
        <v>11</v>
      </c>
      <c r="D14883" t="s">
        <v>237</v>
      </c>
      <c r="E14883" s="65">
        <v>1</v>
      </c>
      <c r="F14883" t="s">
        <v>283</v>
      </c>
      <c r="G14883" t="s">
        <v>284</v>
      </c>
      <c r="H14883" t="s">
        <v>250</v>
      </c>
      <c r="I14883" t="s">
        <v>251</v>
      </c>
      <c r="J14883" s="65">
        <v>0</v>
      </c>
      <c r="K14883" t="str">
        <f t="shared" si="544"/>
        <v>42VI1300SRPT</v>
      </c>
      <c r="L14883">
        <f t="shared" si="545"/>
        <v>0</v>
      </c>
    </row>
    <row r="14884" spans="1:12">
      <c r="A14884" s="65">
        <v>42</v>
      </c>
      <c r="B14884" t="s">
        <v>30</v>
      </c>
      <c r="C14884" s="65">
        <v>11</v>
      </c>
      <c r="D14884" t="s">
        <v>237</v>
      </c>
      <c r="E14884" s="65">
        <v>1</v>
      </c>
      <c r="F14884" t="s">
        <v>283</v>
      </c>
      <c r="G14884" t="s">
        <v>284</v>
      </c>
      <c r="H14884" t="s">
        <v>252</v>
      </c>
      <c r="I14884" t="s">
        <v>253</v>
      </c>
      <c r="J14884" s="65">
        <v>0</v>
      </c>
      <c r="K14884" t="str">
        <f t="shared" si="544"/>
        <v>42VI1300SRRS</v>
      </c>
      <c r="L14884">
        <f t="shared" si="545"/>
        <v>0</v>
      </c>
    </row>
    <row r="14885" spans="1:12">
      <c r="A14885" s="65">
        <v>42</v>
      </c>
      <c r="B14885" t="s">
        <v>30</v>
      </c>
      <c r="C14885" s="65">
        <v>11</v>
      </c>
      <c r="D14885" t="s">
        <v>237</v>
      </c>
      <c r="E14885" s="65">
        <v>1</v>
      </c>
      <c r="F14885" t="s">
        <v>283</v>
      </c>
      <c r="G14885" t="s">
        <v>284</v>
      </c>
      <c r="H14885" t="s">
        <v>256</v>
      </c>
      <c r="I14885" t="s">
        <v>257</v>
      </c>
      <c r="J14885" s="65">
        <v>0</v>
      </c>
      <c r="K14885" t="str">
        <f t="shared" si="544"/>
        <v>42VI1300SRRT</v>
      </c>
      <c r="L14885">
        <f t="shared" si="545"/>
        <v>0</v>
      </c>
    </row>
    <row r="14886" spans="1:12">
      <c r="A14886" s="65">
        <v>42</v>
      </c>
      <c r="B14886" t="s">
        <v>30</v>
      </c>
      <c r="C14886" s="65">
        <v>11</v>
      </c>
      <c r="D14886" t="s">
        <v>237</v>
      </c>
      <c r="E14886" s="65">
        <v>1</v>
      </c>
      <c r="F14886" t="s">
        <v>283</v>
      </c>
      <c r="G14886" t="s">
        <v>284</v>
      </c>
      <c r="H14886" t="s">
        <v>258</v>
      </c>
      <c r="I14886" t="s">
        <v>259</v>
      </c>
      <c r="J14886" s="65">
        <v>0</v>
      </c>
      <c r="K14886" t="str">
        <f t="shared" si="544"/>
        <v>42VI1300RSRS</v>
      </c>
      <c r="L14886">
        <f t="shared" si="545"/>
        <v>0</v>
      </c>
    </row>
    <row r="14887" spans="1:12">
      <c r="A14887" s="65">
        <v>42</v>
      </c>
      <c r="B14887" t="s">
        <v>30</v>
      </c>
      <c r="C14887" s="65">
        <v>11</v>
      </c>
      <c r="D14887" t="s">
        <v>237</v>
      </c>
      <c r="E14887" s="65">
        <v>1</v>
      </c>
      <c r="F14887" t="s">
        <v>283</v>
      </c>
      <c r="G14887" t="s">
        <v>284</v>
      </c>
      <c r="H14887" t="s">
        <v>264</v>
      </c>
      <c r="I14887" t="s">
        <v>265</v>
      </c>
      <c r="J14887" s="65">
        <v>0</v>
      </c>
      <c r="K14887" t="str">
        <f t="shared" si="544"/>
        <v>42VI1300RSRR</v>
      </c>
      <c r="L14887">
        <f t="shared" si="545"/>
        <v>0</v>
      </c>
    </row>
    <row r="14888" spans="1:12">
      <c r="A14888" s="65">
        <v>42</v>
      </c>
      <c r="B14888" t="s">
        <v>30</v>
      </c>
      <c r="C14888" s="65">
        <v>11</v>
      </c>
      <c r="D14888" t="s">
        <v>237</v>
      </c>
      <c r="E14888" s="65">
        <v>1</v>
      </c>
      <c r="F14888" t="s">
        <v>283</v>
      </c>
      <c r="G14888" t="s">
        <v>284</v>
      </c>
      <c r="H14888" t="s">
        <v>228</v>
      </c>
      <c r="I14888" t="s">
        <v>217</v>
      </c>
      <c r="J14888" s="65">
        <v>0</v>
      </c>
      <c r="K14888" t="str">
        <f t="shared" si="544"/>
        <v>42VI1300PTBI</v>
      </c>
      <c r="L14888">
        <f t="shared" si="545"/>
        <v>0</v>
      </c>
    </row>
    <row r="14889" spans="1:12">
      <c r="A14889" s="65">
        <v>42</v>
      </c>
      <c r="B14889" t="s">
        <v>30</v>
      </c>
      <c r="C14889" s="65">
        <v>11</v>
      </c>
      <c r="D14889" t="s">
        <v>237</v>
      </c>
      <c r="E14889" s="65">
        <v>1</v>
      </c>
      <c r="F14889" t="s">
        <v>283</v>
      </c>
      <c r="G14889" t="s">
        <v>284</v>
      </c>
      <c r="H14889" t="s">
        <v>231</v>
      </c>
      <c r="I14889" t="s">
        <v>232</v>
      </c>
      <c r="J14889" s="65">
        <v>0</v>
      </c>
      <c r="K14889" t="str">
        <f t="shared" si="544"/>
        <v>42VI1300PRES</v>
      </c>
      <c r="L14889">
        <f t="shared" si="545"/>
        <v>0</v>
      </c>
    </row>
    <row r="14890" spans="1:12">
      <c r="A14890" s="65">
        <v>42</v>
      </c>
      <c r="B14890" t="s">
        <v>30</v>
      </c>
      <c r="C14890" s="65">
        <v>11</v>
      </c>
      <c r="D14890" t="s">
        <v>237</v>
      </c>
      <c r="E14890" s="65">
        <v>1</v>
      </c>
      <c r="F14890" t="s">
        <v>283</v>
      </c>
      <c r="G14890" t="s">
        <v>284</v>
      </c>
      <c r="H14890" t="s">
        <v>233</v>
      </c>
      <c r="I14890" t="s">
        <v>234</v>
      </c>
      <c r="J14890" s="65">
        <v>0</v>
      </c>
      <c r="K14890" t="str">
        <f t="shared" si="544"/>
        <v>42VI1300PRER</v>
      </c>
      <c r="L14890">
        <f t="shared" si="545"/>
        <v>0</v>
      </c>
    </row>
    <row r="14891" spans="1:12">
      <c r="A14891" s="65">
        <v>42</v>
      </c>
      <c r="B14891" t="s">
        <v>30</v>
      </c>
      <c r="C14891" s="65">
        <v>11</v>
      </c>
      <c r="D14891" t="s">
        <v>237</v>
      </c>
      <c r="E14891" s="65">
        <v>1</v>
      </c>
      <c r="F14891" t="s">
        <v>283</v>
      </c>
      <c r="G14891" t="s">
        <v>284</v>
      </c>
      <c r="H14891" t="s">
        <v>266</v>
      </c>
      <c r="I14891" t="s">
        <v>267</v>
      </c>
      <c r="J14891" s="65">
        <v>0</v>
      </c>
      <c r="K14891" t="str">
        <f t="shared" si="544"/>
        <v>42VI1300PTRE</v>
      </c>
      <c r="L14891">
        <f t="shared" si="545"/>
        <v>0</v>
      </c>
    </row>
    <row r="14892" spans="1:12">
      <c r="A14892" s="65">
        <v>42</v>
      </c>
      <c r="B14892" t="s">
        <v>30</v>
      </c>
      <c r="C14892" s="65">
        <v>11</v>
      </c>
      <c r="D14892" t="s">
        <v>237</v>
      </c>
      <c r="E14892" s="65">
        <v>1</v>
      </c>
      <c r="F14892" t="s">
        <v>283</v>
      </c>
      <c r="G14892" t="s">
        <v>284</v>
      </c>
      <c r="H14892" t="s">
        <v>268</v>
      </c>
      <c r="I14892" t="s">
        <v>269</v>
      </c>
      <c r="J14892" s="65">
        <v>0</v>
      </c>
      <c r="K14892" t="str">
        <f t="shared" si="544"/>
        <v>42VI1300DRCF</v>
      </c>
      <c r="L14892">
        <f t="shared" si="545"/>
        <v>0</v>
      </c>
    </row>
    <row r="14893" spans="1:12">
      <c r="A14893" s="65">
        <v>42</v>
      </c>
      <c r="B14893" t="s">
        <v>30</v>
      </c>
      <c r="C14893" s="65">
        <v>11</v>
      </c>
      <c r="D14893" t="s">
        <v>237</v>
      </c>
      <c r="E14893" s="65">
        <v>1</v>
      </c>
      <c r="F14893" t="s">
        <v>283</v>
      </c>
      <c r="G14893" t="s">
        <v>284</v>
      </c>
      <c r="H14893" t="s">
        <v>260</v>
      </c>
      <c r="I14893" t="s">
        <v>261</v>
      </c>
      <c r="J14893" s="65">
        <v>0</v>
      </c>
      <c r="K14893" t="str">
        <f t="shared" si="544"/>
        <v>42VI1300DRVM</v>
      </c>
      <c r="L14893">
        <f t="shared" si="545"/>
        <v>0</v>
      </c>
    </row>
    <row r="14894" spans="1:12">
      <c r="A14894" s="65">
        <v>42</v>
      </c>
      <c r="B14894" t="s">
        <v>30</v>
      </c>
      <c r="C14894" s="65">
        <v>11</v>
      </c>
      <c r="D14894" t="s">
        <v>237</v>
      </c>
      <c r="E14894" s="65">
        <v>1</v>
      </c>
      <c r="F14894" t="s">
        <v>283</v>
      </c>
      <c r="G14894" t="s">
        <v>284</v>
      </c>
      <c r="H14894" t="s">
        <v>262</v>
      </c>
      <c r="I14894" t="s">
        <v>263</v>
      </c>
      <c r="J14894" s="65">
        <v>0</v>
      </c>
      <c r="K14894" t="str">
        <f t="shared" si="544"/>
        <v>42VI1300DREX</v>
      </c>
      <c r="L14894">
        <f t="shared" si="545"/>
        <v>0</v>
      </c>
    </row>
    <row r="14895" spans="1:12">
      <c r="A14895" s="65">
        <v>42</v>
      </c>
      <c r="B14895" t="s">
        <v>30</v>
      </c>
      <c r="C14895" s="65">
        <v>11</v>
      </c>
      <c r="D14895" t="s">
        <v>237</v>
      </c>
      <c r="E14895" s="65">
        <v>1</v>
      </c>
      <c r="F14895" t="s">
        <v>283</v>
      </c>
      <c r="G14895" t="s">
        <v>284</v>
      </c>
      <c r="H14895" t="s">
        <v>220</v>
      </c>
      <c r="I14895" t="s">
        <v>221</v>
      </c>
      <c r="J14895" s="65">
        <v>0</v>
      </c>
      <c r="K14895" t="str">
        <f t="shared" si="544"/>
        <v>42VI1300DRET</v>
      </c>
      <c r="L14895">
        <f t="shared" si="545"/>
        <v>0</v>
      </c>
    </row>
    <row r="14896" spans="1:12">
      <c r="A14896" s="65">
        <v>42</v>
      </c>
      <c r="B14896" t="s">
        <v>30</v>
      </c>
      <c r="C14896" s="65">
        <v>11</v>
      </c>
      <c r="D14896" t="s">
        <v>237</v>
      </c>
      <c r="E14896" s="65">
        <v>1</v>
      </c>
      <c r="F14896" t="s">
        <v>283</v>
      </c>
      <c r="G14896" t="s">
        <v>284</v>
      </c>
      <c r="H14896" t="s">
        <v>222</v>
      </c>
      <c r="I14896" t="s">
        <v>223</v>
      </c>
      <c r="J14896" s="65">
        <v>0</v>
      </c>
      <c r="K14896" t="str">
        <f t="shared" si="544"/>
        <v>42VI1300DPMA</v>
      </c>
      <c r="L14896">
        <f t="shared" si="545"/>
        <v>0</v>
      </c>
    </row>
    <row r="14897" spans="1:12">
      <c r="A14897" s="65">
        <v>42</v>
      </c>
      <c r="B14897" t="s">
        <v>30</v>
      </c>
      <c r="C14897" s="65">
        <v>11</v>
      </c>
      <c r="D14897" t="s">
        <v>237</v>
      </c>
      <c r="E14897" s="65">
        <v>1</v>
      </c>
      <c r="F14897" t="s">
        <v>283</v>
      </c>
      <c r="G14897" t="s">
        <v>284</v>
      </c>
      <c r="H14897" t="s">
        <v>211</v>
      </c>
      <c r="I14897" t="s">
        <v>212</v>
      </c>
      <c r="J14897" s="65">
        <v>0</v>
      </c>
      <c r="K14897" t="str">
        <f t="shared" si="544"/>
        <v>42VI1300APRS</v>
      </c>
      <c r="L14897">
        <f t="shared" si="545"/>
        <v>0</v>
      </c>
    </row>
    <row r="14898" spans="1:12">
      <c r="A14898" s="65">
        <v>42</v>
      </c>
      <c r="B14898" t="s">
        <v>30</v>
      </c>
      <c r="C14898" s="65">
        <v>11</v>
      </c>
      <c r="D14898" t="s">
        <v>237</v>
      </c>
      <c r="E14898" s="65">
        <v>1</v>
      </c>
      <c r="F14898" t="s">
        <v>283</v>
      </c>
      <c r="G14898" t="s">
        <v>284</v>
      </c>
      <c r="H14898" t="s">
        <v>213</v>
      </c>
      <c r="I14898" t="s">
        <v>214</v>
      </c>
      <c r="J14898" s="65">
        <v>0</v>
      </c>
      <c r="K14898" t="str">
        <f t="shared" si="544"/>
        <v>42VI1300APRR</v>
      </c>
      <c r="L14898">
        <f t="shared" si="545"/>
        <v>0</v>
      </c>
    </row>
    <row r="14899" spans="1:12">
      <c r="A14899" s="65">
        <v>42</v>
      </c>
      <c r="B14899" t="s">
        <v>30</v>
      </c>
      <c r="C14899" s="65">
        <v>11</v>
      </c>
      <c r="D14899" t="s">
        <v>237</v>
      </c>
      <c r="E14899" s="65">
        <v>1</v>
      </c>
      <c r="F14899" t="s">
        <v>283</v>
      </c>
      <c r="G14899" t="s">
        <v>284</v>
      </c>
      <c r="H14899" t="s">
        <v>226</v>
      </c>
      <c r="I14899" t="s">
        <v>227</v>
      </c>
      <c r="J14899" s="65">
        <v>0</v>
      </c>
      <c r="K14899" t="str">
        <f t="shared" si="544"/>
        <v>42VI1300PLNA</v>
      </c>
      <c r="L14899">
        <f t="shared" si="545"/>
        <v>0</v>
      </c>
    </row>
    <row r="14900" spans="1:12">
      <c r="A14900" s="65">
        <v>42</v>
      </c>
      <c r="B14900" t="s">
        <v>30</v>
      </c>
      <c r="C14900" s="65">
        <v>11</v>
      </c>
      <c r="D14900" t="s">
        <v>237</v>
      </c>
      <c r="E14900" s="65">
        <v>1</v>
      </c>
      <c r="F14900" t="s">
        <v>283</v>
      </c>
      <c r="G14900" t="s">
        <v>284</v>
      </c>
      <c r="H14900" t="s">
        <v>254</v>
      </c>
      <c r="I14900" t="s">
        <v>255</v>
      </c>
      <c r="J14900" s="65">
        <v>0</v>
      </c>
      <c r="K14900" t="str">
        <f t="shared" si="544"/>
        <v>42VI1300SRRR</v>
      </c>
      <c r="L14900">
        <f t="shared" si="545"/>
        <v>0</v>
      </c>
    </row>
    <row r="14901" spans="1:12">
      <c r="A14901" s="65">
        <v>42</v>
      </c>
      <c r="B14901" t="s">
        <v>30</v>
      </c>
      <c r="C14901" s="65">
        <v>11</v>
      </c>
      <c r="D14901" t="s">
        <v>237</v>
      </c>
      <c r="E14901" s="65">
        <v>1</v>
      </c>
      <c r="F14901" t="s">
        <v>283</v>
      </c>
      <c r="G14901" t="s">
        <v>284</v>
      </c>
      <c r="H14901" t="s">
        <v>229</v>
      </c>
      <c r="I14901" t="s">
        <v>230</v>
      </c>
      <c r="J14901" s="65">
        <v>0</v>
      </c>
      <c r="K14901" t="str">
        <f t="shared" si="544"/>
        <v>42VI1300PRNR</v>
      </c>
      <c r="L14901">
        <f t="shared" si="545"/>
        <v>0</v>
      </c>
    </row>
    <row r="14902" spans="1:12">
      <c r="A14902" s="65">
        <v>42</v>
      </c>
      <c r="B14902" t="s">
        <v>30</v>
      </c>
      <c r="C14902" s="65">
        <v>11</v>
      </c>
      <c r="D14902" t="s">
        <v>237</v>
      </c>
      <c r="E14902" s="65">
        <v>1</v>
      </c>
      <c r="F14902" t="s">
        <v>283</v>
      </c>
      <c r="G14902" t="s">
        <v>284</v>
      </c>
      <c r="H14902" t="s">
        <v>242</v>
      </c>
      <c r="I14902" t="s">
        <v>243</v>
      </c>
      <c r="J14902" s="65">
        <v>0</v>
      </c>
      <c r="K14902" t="str">
        <f t="shared" si="544"/>
        <v>42VI1300DRPP</v>
      </c>
      <c r="L14902">
        <f t="shared" si="545"/>
        <v>0</v>
      </c>
    </row>
    <row r="14903" spans="1:12">
      <c r="A14903" s="65">
        <v>42</v>
      </c>
      <c r="B14903" t="s">
        <v>30</v>
      </c>
      <c r="C14903" s="65">
        <v>11</v>
      </c>
      <c r="D14903" t="s">
        <v>237</v>
      </c>
      <c r="E14903" s="65">
        <v>1</v>
      </c>
      <c r="F14903" t="s">
        <v>283</v>
      </c>
      <c r="G14903" t="s">
        <v>284</v>
      </c>
      <c r="H14903" t="s">
        <v>270</v>
      </c>
      <c r="I14903" t="s">
        <v>271</v>
      </c>
      <c r="J14903" s="65">
        <v>0</v>
      </c>
      <c r="K14903" t="str">
        <f t="shared" si="544"/>
        <v>42VI1300SRTR</v>
      </c>
      <c r="L14903">
        <f t="shared" si="545"/>
        <v>0</v>
      </c>
    </row>
    <row r="14904" spans="1:12">
      <c r="A14904" s="65">
        <v>42</v>
      </c>
      <c r="B14904" t="s">
        <v>30</v>
      </c>
      <c r="C14904" s="65">
        <v>11</v>
      </c>
      <c r="D14904" t="s">
        <v>237</v>
      </c>
      <c r="E14904" s="65">
        <v>1</v>
      </c>
      <c r="F14904" t="s">
        <v>285</v>
      </c>
      <c r="G14904" t="s">
        <v>286</v>
      </c>
      <c r="H14904" t="s">
        <v>289</v>
      </c>
      <c r="I14904" t="s">
        <v>290</v>
      </c>
      <c r="J14904" s="65">
        <v>70</v>
      </c>
      <c r="K14904" t="str">
        <f t="shared" si="544"/>
        <v>42VI2000FCUV</v>
      </c>
      <c r="L14904">
        <f t="shared" si="545"/>
        <v>70</v>
      </c>
    </row>
    <row r="14905" spans="1:12">
      <c r="A14905" s="65">
        <v>42</v>
      </c>
      <c r="B14905" t="s">
        <v>30</v>
      </c>
      <c r="C14905" s="65">
        <v>11</v>
      </c>
      <c r="D14905" t="s">
        <v>237</v>
      </c>
      <c r="E14905" s="65">
        <v>1</v>
      </c>
      <c r="F14905" t="s">
        <v>285</v>
      </c>
      <c r="G14905" t="s">
        <v>286</v>
      </c>
      <c r="H14905" t="s">
        <v>287</v>
      </c>
      <c r="I14905" t="s">
        <v>288</v>
      </c>
      <c r="J14905" s="65">
        <v>90</v>
      </c>
      <c r="K14905" t="str">
        <f t="shared" si="544"/>
        <v>42VI2000HLBL</v>
      </c>
      <c r="L14905">
        <f t="shared" si="545"/>
        <v>90</v>
      </c>
    </row>
    <row r="14906" spans="1:12">
      <c r="A14906" s="65">
        <v>42</v>
      </c>
      <c r="B14906" t="s">
        <v>30</v>
      </c>
      <c r="C14906" s="65">
        <v>11</v>
      </c>
      <c r="D14906" t="s">
        <v>237</v>
      </c>
      <c r="E14906" s="65">
        <v>1</v>
      </c>
      <c r="F14906" t="s">
        <v>285</v>
      </c>
      <c r="G14906" t="s">
        <v>286</v>
      </c>
      <c r="H14906" t="s">
        <v>291</v>
      </c>
      <c r="I14906" t="s">
        <v>292</v>
      </c>
      <c r="J14906" s="65">
        <v>14</v>
      </c>
      <c r="K14906" t="str">
        <f t="shared" si="544"/>
        <v>42VI2000GRAM</v>
      </c>
      <c r="L14906">
        <f t="shared" si="545"/>
        <v>14</v>
      </c>
    </row>
    <row r="14907" spans="1:12">
      <c r="A14907" s="65">
        <v>42</v>
      </c>
      <c r="B14907" t="s">
        <v>30</v>
      </c>
      <c r="C14907" s="65">
        <v>11</v>
      </c>
      <c r="D14907" t="s">
        <v>237</v>
      </c>
      <c r="E14907" s="65">
        <v>1</v>
      </c>
      <c r="F14907" t="s">
        <v>285</v>
      </c>
      <c r="G14907" t="s">
        <v>286</v>
      </c>
      <c r="H14907" t="s">
        <v>293</v>
      </c>
      <c r="I14907" t="s">
        <v>294</v>
      </c>
      <c r="J14907" s="65">
        <v>29176</v>
      </c>
      <c r="K14907" t="str">
        <f t="shared" si="544"/>
        <v>42VI2000HLTO</v>
      </c>
      <c r="L14907">
        <f t="shared" si="545"/>
        <v>29176</v>
      </c>
    </row>
    <row r="14908" spans="1:12">
      <c r="A14908" s="65">
        <v>42</v>
      </c>
      <c r="B14908" t="s">
        <v>30</v>
      </c>
      <c r="C14908" s="65">
        <v>11</v>
      </c>
      <c r="D14908" t="s">
        <v>237</v>
      </c>
      <c r="E14908" s="65">
        <v>1</v>
      </c>
      <c r="F14908" t="s">
        <v>285</v>
      </c>
      <c r="G14908" t="s">
        <v>286</v>
      </c>
      <c r="H14908" t="s">
        <v>295</v>
      </c>
      <c r="I14908" t="s">
        <v>296</v>
      </c>
      <c r="J14908" s="65">
        <v>0</v>
      </c>
      <c r="K14908" t="str">
        <f t="shared" si="544"/>
        <v>42VI2000HLRC</v>
      </c>
      <c r="L14908">
        <f t="shared" si="545"/>
        <v>0</v>
      </c>
    </row>
    <row r="14909" spans="1:12">
      <c r="A14909" s="65">
        <v>42</v>
      </c>
      <c r="B14909" t="s">
        <v>30</v>
      </c>
      <c r="C14909" s="65">
        <v>11</v>
      </c>
      <c r="D14909" t="s">
        <v>237</v>
      </c>
      <c r="E14909" s="65">
        <v>1</v>
      </c>
      <c r="F14909" t="s">
        <v>285</v>
      </c>
      <c r="G14909" t="s">
        <v>286</v>
      </c>
      <c r="H14909" t="s">
        <v>297</v>
      </c>
      <c r="I14909" t="s">
        <v>298</v>
      </c>
      <c r="J14909" s="65">
        <v>29086</v>
      </c>
      <c r="K14909" t="str">
        <f t="shared" si="544"/>
        <v>42VI2000HLTI</v>
      </c>
      <c r="L14909">
        <f t="shared" si="545"/>
        <v>29086</v>
      </c>
    </row>
    <row r="14910" spans="1:12">
      <c r="A14910" s="65">
        <v>42</v>
      </c>
      <c r="B14910" t="s">
        <v>30</v>
      </c>
      <c r="C14910" s="65">
        <v>11</v>
      </c>
      <c r="D14910" t="s">
        <v>237</v>
      </c>
      <c r="E14910" s="65">
        <v>1</v>
      </c>
      <c r="F14910" t="s">
        <v>299</v>
      </c>
      <c r="G14910" t="s">
        <v>300</v>
      </c>
      <c r="H14910" t="s">
        <v>295</v>
      </c>
      <c r="I14910" t="s">
        <v>296</v>
      </c>
      <c r="J14910" s="65">
        <v>0</v>
      </c>
      <c r="K14910" t="str">
        <f t="shared" si="544"/>
        <v>42VI2100HLRC</v>
      </c>
      <c r="L14910">
        <f t="shared" si="545"/>
        <v>0</v>
      </c>
    </row>
    <row r="14911" spans="1:12">
      <c r="A14911" s="65">
        <v>42</v>
      </c>
      <c r="B14911" t="s">
        <v>30</v>
      </c>
      <c r="C14911" s="65">
        <v>11</v>
      </c>
      <c r="D14911" t="s">
        <v>237</v>
      </c>
      <c r="E14911" s="65">
        <v>1</v>
      </c>
      <c r="F14911" t="s">
        <v>299</v>
      </c>
      <c r="G14911" t="s">
        <v>300</v>
      </c>
      <c r="H14911" t="s">
        <v>293</v>
      </c>
      <c r="I14911" t="s">
        <v>294</v>
      </c>
      <c r="J14911" s="65">
        <v>28902</v>
      </c>
      <c r="K14911" t="str">
        <f t="shared" si="544"/>
        <v>42VI2100HLTO</v>
      </c>
      <c r="L14911">
        <f t="shared" si="545"/>
        <v>28902</v>
      </c>
    </row>
    <row r="14912" spans="1:12">
      <c r="A14912" s="65">
        <v>42</v>
      </c>
      <c r="B14912" t="s">
        <v>30</v>
      </c>
      <c r="C14912" s="65">
        <v>11</v>
      </c>
      <c r="D14912" t="s">
        <v>237</v>
      </c>
      <c r="E14912" s="65">
        <v>1</v>
      </c>
      <c r="F14912" t="s">
        <v>299</v>
      </c>
      <c r="G14912" t="s">
        <v>300</v>
      </c>
      <c r="H14912" t="s">
        <v>291</v>
      </c>
      <c r="I14912" t="s">
        <v>292</v>
      </c>
      <c r="J14912" s="65">
        <v>14</v>
      </c>
      <c r="K14912" t="str">
        <f t="shared" si="544"/>
        <v>42VI2100GRAM</v>
      </c>
      <c r="L14912">
        <f t="shared" si="545"/>
        <v>14</v>
      </c>
    </row>
    <row r="14913" spans="1:12">
      <c r="A14913" s="65">
        <v>42</v>
      </c>
      <c r="B14913" t="s">
        <v>30</v>
      </c>
      <c r="C14913" s="65">
        <v>11</v>
      </c>
      <c r="D14913" t="s">
        <v>237</v>
      </c>
      <c r="E14913" s="65">
        <v>1</v>
      </c>
      <c r="F14913" t="s">
        <v>299</v>
      </c>
      <c r="G14913" t="s">
        <v>300</v>
      </c>
      <c r="H14913" t="s">
        <v>287</v>
      </c>
      <c r="I14913" t="s">
        <v>288</v>
      </c>
      <c r="J14913" s="65">
        <v>84</v>
      </c>
      <c r="K14913" t="str">
        <f t="shared" si="544"/>
        <v>42VI2100HLBL</v>
      </c>
      <c r="L14913">
        <f t="shared" si="545"/>
        <v>84</v>
      </c>
    </row>
    <row r="14914" spans="1:12">
      <c r="A14914" s="65">
        <v>42</v>
      </c>
      <c r="B14914" t="s">
        <v>30</v>
      </c>
      <c r="C14914" s="65">
        <v>11</v>
      </c>
      <c r="D14914" t="s">
        <v>237</v>
      </c>
      <c r="E14914" s="65">
        <v>1</v>
      </c>
      <c r="F14914" t="s">
        <v>299</v>
      </c>
      <c r="G14914" t="s">
        <v>300</v>
      </c>
      <c r="H14914" t="s">
        <v>297</v>
      </c>
      <c r="I14914" t="s">
        <v>298</v>
      </c>
      <c r="J14914" s="65">
        <v>28818</v>
      </c>
      <c r="K14914" t="str">
        <f t="shared" si="544"/>
        <v>42VI2100HLTI</v>
      </c>
      <c r="L14914">
        <f t="shared" si="545"/>
        <v>28818</v>
      </c>
    </row>
    <row r="14915" spans="1:12">
      <c r="A14915" s="65">
        <v>42</v>
      </c>
      <c r="B14915" t="s">
        <v>30</v>
      </c>
      <c r="C14915" s="65">
        <v>11</v>
      </c>
      <c r="D14915" t="s">
        <v>237</v>
      </c>
      <c r="E14915" s="65">
        <v>1</v>
      </c>
      <c r="F14915" t="s">
        <v>301</v>
      </c>
      <c r="G14915" t="s">
        <v>302</v>
      </c>
      <c r="H14915" t="s">
        <v>297</v>
      </c>
      <c r="I14915" t="s">
        <v>298</v>
      </c>
      <c r="J14915" s="65">
        <v>0</v>
      </c>
      <c r="K14915" t="str">
        <f t="shared" ref="K14915:K14978" si="546">CONCATENATE(TEXT(A14915,"00"),F14915,H14915)</f>
        <v>42VI2110HLTI</v>
      </c>
      <c r="L14915">
        <f t="shared" ref="L14915:L14978" si="547">J14915</f>
        <v>0</v>
      </c>
    </row>
    <row r="14916" spans="1:12">
      <c r="A14916" s="65">
        <v>42</v>
      </c>
      <c r="B14916" t="s">
        <v>30</v>
      </c>
      <c r="C14916" s="65">
        <v>11</v>
      </c>
      <c r="D14916" t="s">
        <v>237</v>
      </c>
      <c r="E14916" s="65">
        <v>1</v>
      </c>
      <c r="F14916" t="s">
        <v>301</v>
      </c>
      <c r="G14916" t="s">
        <v>302</v>
      </c>
      <c r="H14916" t="s">
        <v>293</v>
      </c>
      <c r="I14916" t="s">
        <v>294</v>
      </c>
      <c r="J14916" s="65">
        <v>0</v>
      </c>
      <c r="K14916" t="str">
        <f t="shared" si="546"/>
        <v>42VI2110HLTO</v>
      </c>
      <c r="L14916">
        <f t="shared" si="547"/>
        <v>0</v>
      </c>
    </row>
    <row r="14917" spans="1:12">
      <c r="A14917" s="65">
        <v>42</v>
      </c>
      <c r="B14917" t="s">
        <v>30</v>
      </c>
      <c r="C14917" s="65">
        <v>11</v>
      </c>
      <c r="D14917" t="s">
        <v>237</v>
      </c>
      <c r="E14917" s="65">
        <v>1</v>
      </c>
      <c r="F14917" t="s">
        <v>301</v>
      </c>
      <c r="G14917" t="s">
        <v>302</v>
      </c>
      <c r="H14917" t="s">
        <v>287</v>
      </c>
      <c r="I14917" t="s">
        <v>288</v>
      </c>
      <c r="J14917" s="65">
        <v>0</v>
      </c>
      <c r="K14917" t="str">
        <f t="shared" si="546"/>
        <v>42VI2110HLBL</v>
      </c>
      <c r="L14917">
        <f t="shared" si="547"/>
        <v>0</v>
      </c>
    </row>
    <row r="14918" spans="1:12">
      <c r="A14918" s="65">
        <v>42</v>
      </c>
      <c r="B14918" t="s">
        <v>30</v>
      </c>
      <c r="C14918" s="65">
        <v>11</v>
      </c>
      <c r="D14918" t="s">
        <v>237</v>
      </c>
      <c r="E14918" s="65">
        <v>1</v>
      </c>
      <c r="F14918" t="s">
        <v>301</v>
      </c>
      <c r="G14918" t="s">
        <v>302</v>
      </c>
      <c r="H14918" t="s">
        <v>295</v>
      </c>
      <c r="I14918" t="s">
        <v>296</v>
      </c>
      <c r="J14918" s="65">
        <v>0</v>
      </c>
      <c r="K14918" t="str">
        <f t="shared" si="546"/>
        <v>42VI2110HLRC</v>
      </c>
      <c r="L14918">
        <f t="shared" si="547"/>
        <v>0</v>
      </c>
    </row>
    <row r="14919" spans="1:12">
      <c r="A14919" s="65">
        <v>42</v>
      </c>
      <c r="B14919" t="s">
        <v>30</v>
      </c>
      <c r="C14919" s="65">
        <v>11</v>
      </c>
      <c r="D14919" t="s">
        <v>237</v>
      </c>
      <c r="E14919" s="65">
        <v>1</v>
      </c>
      <c r="F14919" t="s">
        <v>303</v>
      </c>
      <c r="G14919" t="s">
        <v>304</v>
      </c>
      <c r="H14919" t="s">
        <v>287</v>
      </c>
      <c r="I14919" t="s">
        <v>288</v>
      </c>
      <c r="J14919" s="65">
        <v>0</v>
      </c>
      <c r="K14919" t="str">
        <f t="shared" si="546"/>
        <v>42VI2120HLBL</v>
      </c>
      <c r="L14919">
        <f t="shared" si="547"/>
        <v>0</v>
      </c>
    </row>
    <row r="14920" spans="1:12">
      <c r="A14920" s="65">
        <v>42</v>
      </c>
      <c r="B14920" t="s">
        <v>30</v>
      </c>
      <c r="C14920" s="65">
        <v>11</v>
      </c>
      <c r="D14920" t="s">
        <v>237</v>
      </c>
      <c r="E14920" s="65">
        <v>1</v>
      </c>
      <c r="F14920" t="s">
        <v>303</v>
      </c>
      <c r="G14920" t="s">
        <v>304</v>
      </c>
      <c r="H14920" t="s">
        <v>293</v>
      </c>
      <c r="I14920" t="s">
        <v>294</v>
      </c>
      <c r="J14920" s="65">
        <v>0</v>
      </c>
      <c r="K14920" t="str">
        <f t="shared" si="546"/>
        <v>42VI2120HLTO</v>
      </c>
      <c r="L14920">
        <f t="shared" si="547"/>
        <v>0</v>
      </c>
    </row>
    <row r="14921" spans="1:12">
      <c r="A14921" s="65">
        <v>42</v>
      </c>
      <c r="B14921" t="s">
        <v>30</v>
      </c>
      <c r="C14921" s="65">
        <v>11</v>
      </c>
      <c r="D14921" t="s">
        <v>237</v>
      </c>
      <c r="E14921" s="65">
        <v>1</v>
      </c>
      <c r="F14921" t="s">
        <v>303</v>
      </c>
      <c r="G14921" t="s">
        <v>304</v>
      </c>
      <c r="H14921" t="s">
        <v>297</v>
      </c>
      <c r="I14921" t="s">
        <v>298</v>
      </c>
      <c r="J14921" s="65">
        <v>0</v>
      </c>
      <c r="K14921" t="str">
        <f t="shared" si="546"/>
        <v>42VI2120HLTI</v>
      </c>
      <c r="L14921">
        <f t="shared" si="547"/>
        <v>0</v>
      </c>
    </row>
    <row r="14922" spans="1:12">
      <c r="A14922" s="65">
        <v>42</v>
      </c>
      <c r="B14922" t="s">
        <v>30</v>
      </c>
      <c r="C14922" s="65">
        <v>11</v>
      </c>
      <c r="D14922" t="s">
        <v>237</v>
      </c>
      <c r="E14922" s="65">
        <v>1</v>
      </c>
      <c r="F14922" t="s">
        <v>303</v>
      </c>
      <c r="G14922" t="s">
        <v>304</v>
      </c>
      <c r="H14922" t="s">
        <v>295</v>
      </c>
      <c r="I14922" t="s">
        <v>296</v>
      </c>
      <c r="J14922" s="65">
        <v>0</v>
      </c>
      <c r="K14922" t="str">
        <f t="shared" si="546"/>
        <v>42VI2120HLRC</v>
      </c>
      <c r="L14922">
        <f t="shared" si="547"/>
        <v>0</v>
      </c>
    </row>
    <row r="14923" spans="1:12">
      <c r="A14923" s="65">
        <v>42</v>
      </c>
      <c r="B14923" t="s">
        <v>30</v>
      </c>
      <c r="C14923" s="65">
        <v>11</v>
      </c>
      <c r="D14923" t="s">
        <v>237</v>
      </c>
      <c r="E14923" s="65">
        <v>1</v>
      </c>
      <c r="F14923" t="s">
        <v>305</v>
      </c>
      <c r="G14923" t="s">
        <v>306</v>
      </c>
      <c r="H14923" t="s">
        <v>293</v>
      </c>
      <c r="I14923" t="s">
        <v>294</v>
      </c>
      <c r="J14923" s="65">
        <v>28902</v>
      </c>
      <c r="K14923" t="str">
        <f t="shared" si="546"/>
        <v>42VI2190HLTO</v>
      </c>
      <c r="L14923">
        <f t="shared" si="547"/>
        <v>28902</v>
      </c>
    </row>
    <row r="14924" spans="1:12">
      <c r="A14924" s="65">
        <v>42</v>
      </c>
      <c r="B14924" t="s">
        <v>30</v>
      </c>
      <c r="C14924" s="65">
        <v>11</v>
      </c>
      <c r="D14924" t="s">
        <v>237</v>
      </c>
      <c r="E14924" s="65">
        <v>1</v>
      </c>
      <c r="F14924" t="s">
        <v>305</v>
      </c>
      <c r="G14924" t="s">
        <v>306</v>
      </c>
      <c r="H14924" t="s">
        <v>295</v>
      </c>
      <c r="I14924" t="s">
        <v>296</v>
      </c>
      <c r="J14924" s="65">
        <v>0</v>
      </c>
      <c r="K14924" t="str">
        <f t="shared" si="546"/>
        <v>42VI2190HLRC</v>
      </c>
      <c r="L14924">
        <f t="shared" si="547"/>
        <v>0</v>
      </c>
    </row>
    <row r="14925" spans="1:12">
      <c r="A14925" s="65">
        <v>42</v>
      </c>
      <c r="B14925" t="s">
        <v>30</v>
      </c>
      <c r="C14925" s="65">
        <v>11</v>
      </c>
      <c r="D14925" t="s">
        <v>237</v>
      </c>
      <c r="E14925" s="65">
        <v>1</v>
      </c>
      <c r="F14925" t="s">
        <v>305</v>
      </c>
      <c r="G14925" t="s">
        <v>306</v>
      </c>
      <c r="H14925" t="s">
        <v>287</v>
      </c>
      <c r="I14925" t="s">
        <v>288</v>
      </c>
      <c r="J14925" s="65">
        <v>84</v>
      </c>
      <c r="K14925" t="str">
        <f t="shared" si="546"/>
        <v>42VI2190HLBL</v>
      </c>
      <c r="L14925">
        <f t="shared" si="547"/>
        <v>84</v>
      </c>
    </row>
    <row r="14926" spans="1:12">
      <c r="A14926" s="65">
        <v>42</v>
      </c>
      <c r="B14926" t="s">
        <v>30</v>
      </c>
      <c r="C14926" s="65">
        <v>11</v>
      </c>
      <c r="D14926" t="s">
        <v>237</v>
      </c>
      <c r="E14926" s="65">
        <v>1</v>
      </c>
      <c r="F14926" t="s">
        <v>305</v>
      </c>
      <c r="G14926" t="s">
        <v>306</v>
      </c>
      <c r="H14926" t="s">
        <v>297</v>
      </c>
      <c r="I14926" t="s">
        <v>298</v>
      </c>
      <c r="J14926" s="65">
        <v>28818</v>
      </c>
      <c r="K14926" t="str">
        <f t="shared" si="546"/>
        <v>42VI2190HLTI</v>
      </c>
      <c r="L14926">
        <f t="shared" si="547"/>
        <v>28818</v>
      </c>
    </row>
    <row r="14927" spans="1:12">
      <c r="A14927" s="65">
        <v>42</v>
      </c>
      <c r="B14927" t="s">
        <v>30</v>
      </c>
      <c r="C14927" s="65">
        <v>11</v>
      </c>
      <c r="D14927" t="s">
        <v>237</v>
      </c>
      <c r="E14927" s="65">
        <v>1</v>
      </c>
      <c r="F14927" t="s">
        <v>307</v>
      </c>
      <c r="G14927" t="s">
        <v>308</v>
      </c>
      <c r="H14927" t="s">
        <v>287</v>
      </c>
      <c r="I14927" t="s">
        <v>288</v>
      </c>
      <c r="J14927" s="65">
        <v>2</v>
      </c>
      <c r="K14927" t="str">
        <f t="shared" si="546"/>
        <v>42VI2200HLBL</v>
      </c>
      <c r="L14927">
        <f t="shared" si="547"/>
        <v>2</v>
      </c>
    </row>
    <row r="14928" spans="1:12">
      <c r="A14928" s="65">
        <v>42</v>
      </c>
      <c r="B14928" t="s">
        <v>30</v>
      </c>
      <c r="C14928" s="65">
        <v>11</v>
      </c>
      <c r="D14928" t="s">
        <v>237</v>
      </c>
      <c r="E14928" s="65">
        <v>1</v>
      </c>
      <c r="F14928" t="s">
        <v>307</v>
      </c>
      <c r="G14928" t="s">
        <v>308</v>
      </c>
      <c r="H14928" t="s">
        <v>293</v>
      </c>
      <c r="I14928" t="s">
        <v>294</v>
      </c>
      <c r="J14928" s="65">
        <v>152</v>
      </c>
      <c r="K14928" t="str">
        <f t="shared" si="546"/>
        <v>42VI2200HLTO</v>
      </c>
      <c r="L14928">
        <f t="shared" si="547"/>
        <v>152</v>
      </c>
    </row>
    <row r="14929" spans="1:12">
      <c r="A14929" s="65">
        <v>42</v>
      </c>
      <c r="B14929" t="s">
        <v>30</v>
      </c>
      <c r="C14929" s="65">
        <v>11</v>
      </c>
      <c r="D14929" t="s">
        <v>237</v>
      </c>
      <c r="E14929" s="65">
        <v>1</v>
      </c>
      <c r="F14929" t="s">
        <v>307</v>
      </c>
      <c r="G14929" t="s">
        <v>308</v>
      </c>
      <c r="H14929" t="s">
        <v>295</v>
      </c>
      <c r="I14929" t="s">
        <v>296</v>
      </c>
      <c r="J14929" s="65">
        <v>0</v>
      </c>
      <c r="K14929" t="str">
        <f t="shared" si="546"/>
        <v>42VI2200HLRC</v>
      </c>
      <c r="L14929">
        <f t="shared" si="547"/>
        <v>0</v>
      </c>
    </row>
    <row r="14930" spans="1:12">
      <c r="A14930" s="65">
        <v>42</v>
      </c>
      <c r="B14930" t="s">
        <v>30</v>
      </c>
      <c r="C14930" s="65">
        <v>11</v>
      </c>
      <c r="D14930" t="s">
        <v>237</v>
      </c>
      <c r="E14930" s="65">
        <v>1</v>
      </c>
      <c r="F14930" t="s">
        <v>307</v>
      </c>
      <c r="G14930" t="s">
        <v>308</v>
      </c>
      <c r="H14930" t="s">
        <v>297</v>
      </c>
      <c r="I14930" t="s">
        <v>298</v>
      </c>
      <c r="J14930" s="65">
        <v>150</v>
      </c>
      <c r="K14930" t="str">
        <f t="shared" si="546"/>
        <v>42VI2200HLTI</v>
      </c>
      <c r="L14930">
        <f t="shared" si="547"/>
        <v>150</v>
      </c>
    </row>
    <row r="14931" spans="1:12">
      <c r="A14931" s="65">
        <v>42</v>
      </c>
      <c r="B14931" t="s">
        <v>30</v>
      </c>
      <c r="C14931" s="65">
        <v>11</v>
      </c>
      <c r="D14931" t="s">
        <v>237</v>
      </c>
      <c r="E14931" s="65">
        <v>1</v>
      </c>
      <c r="F14931" t="s">
        <v>307</v>
      </c>
      <c r="G14931" t="s">
        <v>308</v>
      </c>
      <c r="H14931" t="s">
        <v>291</v>
      </c>
      <c r="I14931" t="s">
        <v>292</v>
      </c>
      <c r="J14931" s="65">
        <v>14</v>
      </c>
      <c r="K14931" t="str">
        <f t="shared" si="546"/>
        <v>42VI2200GRAM</v>
      </c>
      <c r="L14931">
        <f t="shared" si="547"/>
        <v>14</v>
      </c>
    </row>
    <row r="14932" spans="1:12">
      <c r="A14932" s="65">
        <v>42</v>
      </c>
      <c r="B14932" t="s">
        <v>30</v>
      </c>
      <c r="C14932" s="65">
        <v>11</v>
      </c>
      <c r="D14932" t="s">
        <v>237</v>
      </c>
      <c r="E14932" s="65">
        <v>1</v>
      </c>
      <c r="F14932" t="s">
        <v>309</v>
      </c>
      <c r="G14932" t="s">
        <v>310</v>
      </c>
      <c r="H14932" t="s">
        <v>291</v>
      </c>
      <c r="I14932" t="s">
        <v>292</v>
      </c>
      <c r="J14932" s="65">
        <v>14</v>
      </c>
      <c r="K14932" t="str">
        <f t="shared" si="546"/>
        <v>42VI2300GRAM</v>
      </c>
      <c r="L14932">
        <f t="shared" si="547"/>
        <v>14</v>
      </c>
    </row>
    <row r="14933" spans="1:12">
      <c r="A14933" s="65">
        <v>42</v>
      </c>
      <c r="B14933" t="s">
        <v>30</v>
      </c>
      <c r="C14933" s="65">
        <v>11</v>
      </c>
      <c r="D14933" t="s">
        <v>237</v>
      </c>
      <c r="E14933" s="65">
        <v>1</v>
      </c>
      <c r="F14933" t="s">
        <v>309</v>
      </c>
      <c r="G14933" t="s">
        <v>310</v>
      </c>
      <c r="H14933" t="s">
        <v>295</v>
      </c>
      <c r="I14933" t="s">
        <v>296</v>
      </c>
      <c r="J14933" s="65">
        <v>0</v>
      </c>
      <c r="K14933" t="str">
        <f t="shared" si="546"/>
        <v>42VI2300HLRC</v>
      </c>
      <c r="L14933">
        <f t="shared" si="547"/>
        <v>0</v>
      </c>
    </row>
    <row r="14934" spans="1:12">
      <c r="A14934" s="65">
        <v>42</v>
      </c>
      <c r="B14934" t="s">
        <v>30</v>
      </c>
      <c r="C14934" s="65">
        <v>11</v>
      </c>
      <c r="D14934" t="s">
        <v>237</v>
      </c>
      <c r="E14934" s="65">
        <v>1</v>
      </c>
      <c r="F14934" t="s">
        <v>309</v>
      </c>
      <c r="G14934" t="s">
        <v>310</v>
      </c>
      <c r="H14934" t="s">
        <v>293</v>
      </c>
      <c r="I14934" t="s">
        <v>294</v>
      </c>
      <c r="J14934" s="65">
        <v>0</v>
      </c>
      <c r="K14934" t="str">
        <f t="shared" si="546"/>
        <v>42VI2300HLTO</v>
      </c>
      <c r="L14934">
        <f t="shared" si="547"/>
        <v>0</v>
      </c>
    </row>
    <row r="14935" spans="1:12">
      <c r="A14935" s="65">
        <v>42</v>
      </c>
      <c r="B14935" t="s">
        <v>30</v>
      </c>
      <c r="C14935" s="65">
        <v>11</v>
      </c>
      <c r="D14935" t="s">
        <v>237</v>
      </c>
      <c r="E14935" s="65">
        <v>1</v>
      </c>
      <c r="F14935" t="s">
        <v>309</v>
      </c>
      <c r="G14935" t="s">
        <v>310</v>
      </c>
      <c r="H14935" t="s">
        <v>297</v>
      </c>
      <c r="I14935" t="s">
        <v>298</v>
      </c>
      <c r="J14935" s="65">
        <v>0</v>
      </c>
      <c r="K14935" t="str">
        <f t="shared" si="546"/>
        <v>42VI2300HLTI</v>
      </c>
      <c r="L14935">
        <f t="shared" si="547"/>
        <v>0</v>
      </c>
    </row>
    <row r="14936" spans="1:12">
      <c r="A14936" s="65">
        <v>42</v>
      </c>
      <c r="B14936" t="s">
        <v>30</v>
      </c>
      <c r="C14936" s="65">
        <v>11</v>
      </c>
      <c r="D14936" t="s">
        <v>237</v>
      </c>
      <c r="E14936" s="65">
        <v>1</v>
      </c>
      <c r="F14936" t="s">
        <v>309</v>
      </c>
      <c r="G14936" t="s">
        <v>310</v>
      </c>
      <c r="H14936" t="s">
        <v>287</v>
      </c>
      <c r="I14936" t="s">
        <v>288</v>
      </c>
      <c r="J14936" s="65">
        <v>0</v>
      </c>
      <c r="K14936" t="str">
        <f t="shared" si="546"/>
        <v>42VI2300HLBL</v>
      </c>
      <c r="L14936">
        <f t="shared" si="547"/>
        <v>0</v>
      </c>
    </row>
    <row r="14937" spans="1:12">
      <c r="A14937" s="65">
        <v>42</v>
      </c>
      <c r="B14937" t="s">
        <v>30</v>
      </c>
      <c r="C14937" s="65">
        <v>11</v>
      </c>
      <c r="D14937" t="s">
        <v>237</v>
      </c>
      <c r="E14937" s="65">
        <v>1</v>
      </c>
      <c r="F14937" t="s">
        <v>311</v>
      </c>
      <c r="G14937" t="s">
        <v>312</v>
      </c>
      <c r="H14937" t="s">
        <v>295</v>
      </c>
      <c r="I14937" t="s">
        <v>296</v>
      </c>
      <c r="J14937" s="65">
        <v>0</v>
      </c>
      <c r="K14937" t="str">
        <f t="shared" si="546"/>
        <v>42VI2900HLRC</v>
      </c>
      <c r="L14937">
        <f t="shared" si="547"/>
        <v>0</v>
      </c>
    </row>
    <row r="14938" spans="1:12">
      <c r="A14938" s="65">
        <v>42</v>
      </c>
      <c r="B14938" t="s">
        <v>30</v>
      </c>
      <c r="C14938" s="65">
        <v>11</v>
      </c>
      <c r="D14938" t="s">
        <v>237</v>
      </c>
      <c r="E14938" s="65">
        <v>1</v>
      </c>
      <c r="F14938" t="s">
        <v>311</v>
      </c>
      <c r="G14938" t="s">
        <v>312</v>
      </c>
      <c r="H14938" t="s">
        <v>293</v>
      </c>
      <c r="I14938" t="s">
        <v>294</v>
      </c>
      <c r="J14938" s="65">
        <v>122</v>
      </c>
      <c r="K14938" t="str">
        <f t="shared" si="546"/>
        <v>42VI2900HLTO</v>
      </c>
      <c r="L14938">
        <f t="shared" si="547"/>
        <v>122</v>
      </c>
    </row>
    <row r="14939" spans="1:12">
      <c r="A14939" s="65">
        <v>42</v>
      </c>
      <c r="B14939" t="s">
        <v>30</v>
      </c>
      <c r="C14939" s="65">
        <v>11</v>
      </c>
      <c r="D14939" t="s">
        <v>237</v>
      </c>
      <c r="E14939" s="65">
        <v>1</v>
      </c>
      <c r="F14939" t="s">
        <v>311</v>
      </c>
      <c r="G14939" t="s">
        <v>312</v>
      </c>
      <c r="H14939" t="s">
        <v>287</v>
      </c>
      <c r="I14939" t="s">
        <v>288</v>
      </c>
      <c r="J14939" s="65">
        <v>4</v>
      </c>
      <c r="K14939" t="str">
        <f t="shared" si="546"/>
        <v>42VI2900HLBL</v>
      </c>
      <c r="L14939">
        <f t="shared" si="547"/>
        <v>4</v>
      </c>
    </row>
    <row r="14940" spans="1:12">
      <c r="A14940" s="65">
        <v>42</v>
      </c>
      <c r="B14940" t="s">
        <v>30</v>
      </c>
      <c r="C14940" s="65">
        <v>11</v>
      </c>
      <c r="D14940" t="s">
        <v>237</v>
      </c>
      <c r="E14940" s="65">
        <v>1</v>
      </c>
      <c r="F14940" t="s">
        <v>311</v>
      </c>
      <c r="G14940" t="s">
        <v>312</v>
      </c>
      <c r="H14940" t="s">
        <v>297</v>
      </c>
      <c r="I14940" t="s">
        <v>298</v>
      </c>
      <c r="J14940" s="65">
        <v>118</v>
      </c>
      <c r="K14940" t="str">
        <f t="shared" si="546"/>
        <v>42VI2900HLTI</v>
      </c>
      <c r="L14940">
        <f t="shared" si="547"/>
        <v>118</v>
      </c>
    </row>
    <row r="14941" spans="1:12">
      <c r="A14941" s="65">
        <v>42</v>
      </c>
      <c r="B14941" t="s">
        <v>30</v>
      </c>
      <c r="C14941" s="65">
        <v>11</v>
      </c>
      <c r="D14941" t="s">
        <v>237</v>
      </c>
      <c r="E14941" s="65">
        <v>1</v>
      </c>
      <c r="F14941" t="s">
        <v>311</v>
      </c>
      <c r="G14941" t="s">
        <v>312</v>
      </c>
      <c r="H14941" t="s">
        <v>291</v>
      </c>
      <c r="I14941" t="s">
        <v>292</v>
      </c>
      <c r="J14941" s="65">
        <v>14</v>
      </c>
      <c r="K14941" t="str">
        <f t="shared" si="546"/>
        <v>42VI2900GRAM</v>
      </c>
      <c r="L14941">
        <f t="shared" si="547"/>
        <v>14</v>
      </c>
    </row>
    <row r="14942" spans="1:12">
      <c r="A14942" s="65">
        <v>42</v>
      </c>
      <c r="B14942" t="s">
        <v>30</v>
      </c>
      <c r="C14942" s="65">
        <v>11</v>
      </c>
      <c r="D14942" t="s">
        <v>237</v>
      </c>
      <c r="E14942" s="65">
        <v>1</v>
      </c>
      <c r="F14942" t="s">
        <v>313</v>
      </c>
      <c r="G14942" t="s">
        <v>314</v>
      </c>
      <c r="H14942" t="s">
        <v>287</v>
      </c>
      <c r="I14942" t="s">
        <v>288</v>
      </c>
      <c r="J14942" s="65">
        <v>0</v>
      </c>
      <c r="K14942" t="str">
        <f t="shared" si="546"/>
        <v>42VI2910HLBL</v>
      </c>
      <c r="L14942">
        <f t="shared" si="547"/>
        <v>0</v>
      </c>
    </row>
    <row r="14943" spans="1:12">
      <c r="A14943" s="65">
        <v>42</v>
      </c>
      <c r="B14943" t="s">
        <v>30</v>
      </c>
      <c r="C14943" s="65">
        <v>11</v>
      </c>
      <c r="D14943" t="s">
        <v>237</v>
      </c>
      <c r="E14943" s="65">
        <v>1</v>
      </c>
      <c r="F14943" t="s">
        <v>313</v>
      </c>
      <c r="G14943" t="s">
        <v>314</v>
      </c>
      <c r="H14943" t="s">
        <v>297</v>
      </c>
      <c r="I14943" t="s">
        <v>298</v>
      </c>
      <c r="J14943" s="65">
        <v>0</v>
      </c>
      <c r="K14943" t="str">
        <f t="shared" si="546"/>
        <v>42VI2910HLTI</v>
      </c>
      <c r="L14943">
        <f t="shared" si="547"/>
        <v>0</v>
      </c>
    </row>
    <row r="14944" spans="1:12">
      <c r="A14944" s="65">
        <v>42</v>
      </c>
      <c r="B14944" t="s">
        <v>30</v>
      </c>
      <c r="C14944" s="65">
        <v>11</v>
      </c>
      <c r="D14944" t="s">
        <v>237</v>
      </c>
      <c r="E14944" s="65">
        <v>1</v>
      </c>
      <c r="F14944" t="s">
        <v>313</v>
      </c>
      <c r="G14944" t="s">
        <v>314</v>
      </c>
      <c r="H14944" t="s">
        <v>293</v>
      </c>
      <c r="I14944" t="s">
        <v>294</v>
      </c>
      <c r="J14944" s="65">
        <v>0</v>
      </c>
      <c r="K14944" t="str">
        <f t="shared" si="546"/>
        <v>42VI2910HLTO</v>
      </c>
      <c r="L14944">
        <f t="shared" si="547"/>
        <v>0</v>
      </c>
    </row>
    <row r="14945" spans="1:12">
      <c r="A14945" s="65">
        <v>42</v>
      </c>
      <c r="B14945" t="s">
        <v>30</v>
      </c>
      <c r="C14945" s="65">
        <v>11</v>
      </c>
      <c r="D14945" t="s">
        <v>237</v>
      </c>
      <c r="E14945" s="65">
        <v>1</v>
      </c>
      <c r="F14945" t="s">
        <v>313</v>
      </c>
      <c r="G14945" t="s">
        <v>314</v>
      </c>
      <c r="H14945" t="s">
        <v>295</v>
      </c>
      <c r="I14945" t="s">
        <v>296</v>
      </c>
      <c r="J14945" s="65">
        <v>0</v>
      </c>
      <c r="K14945" t="str">
        <f t="shared" si="546"/>
        <v>42VI2910HLRC</v>
      </c>
      <c r="L14945">
        <f t="shared" si="547"/>
        <v>0</v>
      </c>
    </row>
    <row r="14946" spans="1:12">
      <c r="A14946" s="65">
        <v>42</v>
      </c>
      <c r="B14946" t="s">
        <v>30</v>
      </c>
      <c r="C14946" s="65">
        <v>11</v>
      </c>
      <c r="D14946" t="s">
        <v>237</v>
      </c>
      <c r="E14946" s="65">
        <v>1</v>
      </c>
      <c r="F14946" t="s">
        <v>315</v>
      </c>
      <c r="G14946" t="s">
        <v>316</v>
      </c>
      <c r="H14946" t="s">
        <v>287</v>
      </c>
      <c r="I14946" t="s">
        <v>288</v>
      </c>
      <c r="J14946" s="65">
        <v>0</v>
      </c>
      <c r="K14946" t="str">
        <f t="shared" si="546"/>
        <v>42VI2920HLBL</v>
      </c>
      <c r="L14946">
        <f t="shared" si="547"/>
        <v>0</v>
      </c>
    </row>
    <row r="14947" spans="1:12">
      <c r="A14947" s="65">
        <v>42</v>
      </c>
      <c r="B14947" t="s">
        <v>30</v>
      </c>
      <c r="C14947" s="65">
        <v>11</v>
      </c>
      <c r="D14947" t="s">
        <v>237</v>
      </c>
      <c r="E14947" s="65">
        <v>1</v>
      </c>
      <c r="F14947" t="s">
        <v>315</v>
      </c>
      <c r="G14947" t="s">
        <v>316</v>
      </c>
      <c r="H14947" t="s">
        <v>297</v>
      </c>
      <c r="I14947" t="s">
        <v>298</v>
      </c>
      <c r="J14947" s="65">
        <v>0</v>
      </c>
      <c r="K14947" t="str">
        <f t="shared" si="546"/>
        <v>42VI2920HLTI</v>
      </c>
      <c r="L14947">
        <f t="shared" si="547"/>
        <v>0</v>
      </c>
    </row>
    <row r="14948" spans="1:12">
      <c r="A14948" s="65">
        <v>42</v>
      </c>
      <c r="B14948" t="s">
        <v>30</v>
      </c>
      <c r="C14948" s="65">
        <v>11</v>
      </c>
      <c r="D14948" t="s">
        <v>237</v>
      </c>
      <c r="E14948" s="65">
        <v>1</v>
      </c>
      <c r="F14948" t="s">
        <v>315</v>
      </c>
      <c r="G14948" t="s">
        <v>316</v>
      </c>
      <c r="H14948" t="s">
        <v>293</v>
      </c>
      <c r="I14948" t="s">
        <v>294</v>
      </c>
      <c r="J14948" s="65">
        <v>0</v>
      </c>
      <c r="K14948" t="str">
        <f t="shared" si="546"/>
        <v>42VI2920HLTO</v>
      </c>
      <c r="L14948">
        <f t="shared" si="547"/>
        <v>0</v>
      </c>
    </row>
    <row r="14949" spans="1:12">
      <c r="A14949" s="65">
        <v>42</v>
      </c>
      <c r="B14949" t="s">
        <v>30</v>
      </c>
      <c r="C14949" s="65">
        <v>11</v>
      </c>
      <c r="D14949" t="s">
        <v>237</v>
      </c>
      <c r="E14949" s="65">
        <v>1</v>
      </c>
      <c r="F14949" t="s">
        <v>315</v>
      </c>
      <c r="G14949" t="s">
        <v>316</v>
      </c>
      <c r="H14949" t="s">
        <v>295</v>
      </c>
      <c r="I14949" t="s">
        <v>296</v>
      </c>
      <c r="J14949" s="65">
        <v>0</v>
      </c>
      <c r="K14949" t="str">
        <f t="shared" si="546"/>
        <v>42VI2920HLRC</v>
      </c>
      <c r="L14949">
        <f t="shared" si="547"/>
        <v>0</v>
      </c>
    </row>
    <row r="14950" spans="1:12">
      <c r="A14950" s="65">
        <v>42</v>
      </c>
      <c r="B14950" t="s">
        <v>30</v>
      </c>
      <c r="C14950" s="65">
        <v>11</v>
      </c>
      <c r="D14950" t="s">
        <v>237</v>
      </c>
      <c r="E14950" s="65">
        <v>1</v>
      </c>
      <c r="F14950" t="s">
        <v>317</v>
      </c>
      <c r="G14950" t="s">
        <v>318</v>
      </c>
      <c r="H14950" t="s">
        <v>293</v>
      </c>
      <c r="I14950" t="s">
        <v>294</v>
      </c>
      <c r="J14950" s="65">
        <v>0</v>
      </c>
      <c r="K14950" t="str">
        <f t="shared" si="546"/>
        <v>42VI2930HLTO</v>
      </c>
      <c r="L14950">
        <f t="shared" si="547"/>
        <v>0</v>
      </c>
    </row>
    <row r="14951" spans="1:12">
      <c r="A14951" s="65">
        <v>42</v>
      </c>
      <c r="B14951" t="s">
        <v>30</v>
      </c>
      <c r="C14951" s="65">
        <v>11</v>
      </c>
      <c r="D14951" t="s">
        <v>237</v>
      </c>
      <c r="E14951" s="65">
        <v>1</v>
      </c>
      <c r="F14951" t="s">
        <v>317</v>
      </c>
      <c r="G14951" t="s">
        <v>318</v>
      </c>
      <c r="H14951" t="s">
        <v>297</v>
      </c>
      <c r="I14951" t="s">
        <v>298</v>
      </c>
      <c r="J14951" s="65">
        <v>0</v>
      </c>
      <c r="K14951" t="str">
        <f t="shared" si="546"/>
        <v>42VI2930HLTI</v>
      </c>
      <c r="L14951">
        <f t="shared" si="547"/>
        <v>0</v>
      </c>
    </row>
    <row r="14952" spans="1:12">
      <c r="A14952" s="65">
        <v>42</v>
      </c>
      <c r="B14952" t="s">
        <v>30</v>
      </c>
      <c r="C14952" s="65">
        <v>11</v>
      </c>
      <c r="D14952" t="s">
        <v>237</v>
      </c>
      <c r="E14952" s="65">
        <v>1</v>
      </c>
      <c r="F14952" t="s">
        <v>317</v>
      </c>
      <c r="G14952" t="s">
        <v>318</v>
      </c>
      <c r="H14952" t="s">
        <v>287</v>
      </c>
      <c r="I14952" t="s">
        <v>288</v>
      </c>
      <c r="J14952" s="65">
        <v>0</v>
      </c>
      <c r="K14952" t="str">
        <f t="shared" si="546"/>
        <v>42VI2930HLBL</v>
      </c>
      <c r="L14952">
        <f t="shared" si="547"/>
        <v>0</v>
      </c>
    </row>
    <row r="14953" spans="1:12">
      <c r="A14953" s="65">
        <v>42</v>
      </c>
      <c r="B14953" t="s">
        <v>30</v>
      </c>
      <c r="C14953" s="65">
        <v>11</v>
      </c>
      <c r="D14953" t="s">
        <v>237</v>
      </c>
      <c r="E14953" s="65">
        <v>1</v>
      </c>
      <c r="F14953" t="s">
        <v>317</v>
      </c>
      <c r="G14953" t="s">
        <v>318</v>
      </c>
      <c r="H14953" t="s">
        <v>295</v>
      </c>
      <c r="I14953" t="s">
        <v>296</v>
      </c>
      <c r="J14953" s="65">
        <v>0</v>
      </c>
      <c r="K14953" t="str">
        <f t="shared" si="546"/>
        <v>42VI2930HLRC</v>
      </c>
      <c r="L14953">
        <f t="shared" si="547"/>
        <v>0</v>
      </c>
    </row>
    <row r="14954" spans="1:12">
      <c r="A14954" s="65">
        <v>42</v>
      </c>
      <c r="B14954" t="s">
        <v>30</v>
      </c>
      <c r="C14954" s="65">
        <v>11</v>
      </c>
      <c r="D14954" t="s">
        <v>237</v>
      </c>
      <c r="E14954" s="65">
        <v>1</v>
      </c>
      <c r="F14954" t="s">
        <v>319</v>
      </c>
      <c r="G14954" t="s">
        <v>320</v>
      </c>
      <c r="H14954" t="s">
        <v>293</v>
      </c>
      <c r="I14954" t="s">
        <v>294</v>
      </c>
      <c r="J14954" s="65">
        <v>0</v>
      </c>
      <c r="K14954" t="str">
        <f t="shared" si="546"/>
        <v>42VI2940HLTO</v>
      </c>
      <c r="L14954">
        <f t="shared" si="547"/>
        <v>0</v>
      </c>
    </row>
    <row r="14955" spans="1:12">
      <c r="A14955" s="65">
        <v>42</v>
      </c>
      <c r="B14955" t="s">
        <v>30</v>
      </c>
      <c r="C14955" s="65">
        <v>11</v>
      </c>
      <c r="D14955" t="s">
        <v>237</v>
      </c>
      <c r="E14955" s="65">
        <v>1</v>
      </c>
      <c r="F14955" t="s">
        <v>319</v>
      </c>
      <c r="G14955" t="s">
        <v>320</v>
      </c>
      <c r="H14955" t="s">
        <v>297</v>
      </c>
      <c r="I14955" t="s">
        <v>298</v>
      </c>
      <c r="J14955" s="65">
        <v>0</v>
      </c>
      <c r="K14955" t="str">
        <f t="shared" si="546"/>
        <v>42VI2940HLTI</v>
      </c>
      <c r="L14955">
        <f t="shared" si="547"/>
        <v>0</v>
      </c>
    </row>
    <row r="14956" spans="1:12">
      <c r="A14956" s="65">
        <v>42</v>
      </c>
      <c r="B14956" t="s">
        <v>30</v>
      </c>
      <c r="C14956" s="65">
        <v>11</v>
      </c>
      <c r="D14956" t="s">
        <v>237</v>
      </c>
      <c r="E14956" s="65">
        <v>1</v>
      </c>
      <c r="F14956" t="s">
        <v>319</v>
      </c>
      <c r="G14956" t="s">
        <v>320</v>
      </c>
      <c r="H14956" t="s">
        <v>295</v>
      </c>
      <c r="I14956" t="s">
        <v>296</v>
      </c>
      <c r="J14956" s="65">
        <v>0</v>
      </c>
      <c r="K14956" t="str">
        <f t="shared" si="546"/>
        <v>42VI2940HLRC</v>
      </c>
      <c r="L14956">
        <f t="shared" si="547"/>
        <v>0</v>
      </c>
    </row>
    <row r="14957" spans="1:12">
      <c r="A14957" s="65">
        <v>42</v>
      </c>
      <c r="B14957" t="s">
        <v>30</v>
      </c>
      <c r="C14957" s="65">
        <v>11</v>
      </c>
      <c r="D14957" t="s">
        <v>237</v>
      </c>
      <c r="E14957" s="65">
        <v>1</v>
      </c>
      <c r="F14957" t="s">
        <v>319</v>
      </c>
      <c r="G14957" t="s">
        <v>320</v>
      </c>
      <c r="H14957" t="s">
        <v>287</v>
      </c>
      <c r="I14957" t="s">
        <v>288</v>
      </c>
      <c r="J14957" s="65">
        <v>0</v>
      </c>
      <c r="K14957" t="str">
        <f t="shared" si="546"/>
        <v>42VI2940HLBL</v>
      </c>
      <c r="L14957">
        <f t="shared" si="547"/>
        <v>0</v>
      </c>
    </row>
    <row r="14958" spans="1:12">
      <c r="A14958" s="65">
        <v>42</v>
      </c>
      <c r="B14958" t="s">
        <v>30</v>
      </c>
      <c r="C14958" s="65">
        <v>11</v>
      </c>
      <c r="D14958" t="s">
        <v>237</v>
      </c>
      <c r="E14958" s="65">
        <v>1</v>
      </c>
      <c r="F14958" t="s">
        <v>321</v>
      </c>
      <c r="G14958" t="s">
        <v>322</v>
      </c>
      <c r="H14958" t="s">
        <v>293</v>
      </c>
      <c r="I14958" t="s">
        <v>294</v>
      </c>
      <c r="J14958" s="65">
        <v>122</v>
      </c>
      <c r="K14958" t="str">
        <f t="shared" si="546"/>
        <v>42VI2990HLTO</v>
      </c>
      <c r="L14958">
        <f t="shared" si="547"/>
        <v>122</v>
      </c>
    </row>
    <row r="14959" spans="1:12">
      <c r="A14959" s="65">
        <v>42</v>
      </c>
      <c r="B14959" t="s">
        <v>30</v>
      </c>
      <c r="C14959" s="65">
        <v>11</v>
      </c>
      <c r="D14959" t="s">
        <v>237</v>
      </c>
      <c r="E14959" s="65">
        <v>1</v>
      </c>
      <c r="F14959" t="s">
        <v>321</v>
      </c>
      <c r="G14959" t="s">
        <v>322</v>
      </c>
      <c r="H14959" t="s">
        <v>287</v>
      </c>
      <c r="I14959" t="s">
        <v>288</v>
      </c>
      <c r="J14959" s="65">
        <v>4</v>
      </c>
      <c r="K14959" t="str">
        <f t="shared" si="546"/>
        <v>42VI2990HLBL</v>
      </c>
      <c r="L14959">
        <f t="shared" si="547"/>
        <v>4</v>
      </c>
    </row>
    <row r="14960" spans="1:12">
      <c r="A14960" s="65">
        <v>42</v>
      </c>
      <c r="B14960" t="s">
        <v>30</v>
      </c>
      <c r="C14960" s="65">
        <v>11</v>
      </c>
      <c r="D14960" t="s">
        <v>237</v>
      </c>
      <c r="E14960" s="65">
        <v>1</v>
      </c>
      <c r="F14960" t="s">
        <v>321</v>
      </c>
      <c r="G14960" t="s">
        <v>322</v>
      </c>
      <c r="H14960" t="s">
        <v>297</v>
      </c>
      <c r="I14960" t="s">
        <v>298</v>
      </c>
      <c r="J14960" s="65">
        <v>118</v>
      </c>
      <c r="K14960" t="str">
        <f t="shared" si="546"/>
        <v>42VI2990HLTI</v>
      </c>
      <c r="L14960">
        <f t="shared" si="547"/>
        <v>118</v>
      </c>
    </row>
    <row r="14961" spans="1:12">
      <c r="A14961" s="65">
        <v>42</v>
      </c>
      <c r="B14961" t="s">
        <v>30</v>
      </c>
      <c r="C14961" s="65">
        <v>11</v>
      </c>
      <c r="D14961" t="s">
        <v>237</v>
      </c>
      <c r="E14961" s="65">
        <v>1</v>
      </c>
      <c r="F14961" t="s">
        <v>321</v>
      </c>
      <c r="G14961" t="s">
        <v>322</v>
      </c>
      <c r="H14961" t="s">
        <v>295</v>
      </c>
      <c r="I14961" t="s">
        <v>296</v>
      </c>
      <c r="J14961" s="65">
        <v>0</v>
      </c>
      <c r="K14961" t="str">
        <f t="shared" si="546"/>
        <v>42VI2990HLRC</v>
      </c>
      <c r="L14961">
        <f t="shared" si="547"/>
        <v>0</v>
      </c>
    </row>
    <row r="14962" spans="1:12">
      <c r="A14962" s="65">
        <v>42</v>
      </c>
      <c r="B14962" t="s">
        <v>30</v>
      </c>
      <c r="C14962" s="65">
        <v>11</v>
      </c>
      <c r="D14962" t="s">
        <v>237</v>
      </c>
      <c r="E14962" s="65">
        <v>1</v>
      </c>
      <c r="F14962" t="s">
        <v>323</v>
      </c>
      <c r="G14962" t="s">
        <v>324</v>
      </c>
      <c r="H14962" t="s">
        <v>325</v>
      </c>
      <c r="I14962" t="s">
        <v>326</v>
      </c>
      <c r="J14962" s="65">
        <v>0</v>
      </c>
      <c r="K14962" t="str">
        <f t="shared" si="546"/>
        <v>42VI3000HLZM</v>
      </c>
      <c r="L14962">
        <f t="shared" si="547"/>
        <v>0</v>
      </c>
    </row>
    <row r="14963" spans="1:12">
      <c r="A14963" s="65">
        <v>42</v>
      </c>
      <c r="B14963" t="s">
        <v>30</v>
      </c>
      <c r="C14963" s="65">
        <v>11</v>
      </c>
      <c r="D14963" t="s">
        <v>237</v>
      </c>
      <c r="E14963" s="65">
        <v>1</v>
      </c>
      <c r="F14963" t="s">
        <v>327</v>
      </c>
      <c r="G14963" t="s">
        <v>328</v>
      </c>
      <c r="H14963" t="s">
        <v>325</v>
      </c>
      <c r="I14963" t="s">
        <v>326</v>
      </c>
      <c r="J14963" s="65">
        <v>0</v>
      </c>
      <c r="K14963" t="str">
        <f t="shared" si="546"/>
        <v>42VI3100HLZM</v>
      </c>
      <c r="L14963">
        <f t="shared" si="547"/>
        <v>0</v>
      </c>
    </row>
    <row r="14964" spans="1:12">
      <c r="A14964" s="65">
        <v>42</v>
      </c>
      <c r="B14964" t="s">
        <v>30</v>
      </c>
      <c r="C14964" s="65">
        <v>11</v>
      </c>
      <c r="D14964" t="s">
        <v>237</v>
      </c>
      <c r="E14964" s="65">
        <v>1</v>
      </c>
      <c r="F14964" t="s">
        <v>329</v>
      </c>
      <c r="G14964" t="s">
        <v>330</v>
      </c>
      <c r="H14964" t="s">
        <v>325</v>
      </c>
      <c r="I14964" t="s">
        <v>326</v>
      </c>
      <c r="J14964" s="65">
        <v>0</v>
      </c>
      <c r="K14964" t="str">
        <f t="shared" si="546"/>
        <v>42VI3200HLZM</v>
      </c>
      <c r="L14964">
        <f t="shared" si="547"/>
        <v>0</v>
      </c>
    </row>
    <row r="14965" spans="1:12">
      <c r="A14965" s="65">
        <v>42</v>
      </c>
      <c r="B14965" t="s">
        <v>30</v>
      </c>
      <c r="C14965" s="65">
        <v>11</v>
      </c>
      <c r="D14965" t="s">
        <v>237</v>
      </c>
      <c r="E14965" s="65">
        <v>1</v>
      </c>
      <c r="F14965" t="s">
        <v>331</v>
      </c>
      <c r="G14965" t="s">
        <v>332</v>
      </c>
      <c r="H14965" t="s">
        <v>325</v>
      </c>
      <c r="I14965" t="s">
        <v>326</v>
      </c>
      <c r="J14965" s="65">
        <v>0</v>
      </c>
      <c r="K14965" t="str">
        <f t="shared" si="546"/>
        <v>42VI3300HLZM</v>
      </c>
      <c r="L14965">
        <f t="shared" si="547"/>
        <v>0</v>
      </c>
    </row>
    <row r="14966" spans="1:12">
      <c r="A14966" s="65">
        <v>42</v>
      </c>
      <c r="B14966" t="s">
        <v>30</v>
      </c>
      <c r="C14966" s="65">
        <v>11</v>
      </c>
      <c r="D14966" t="s">
        <v>237</v>
      </c>
      <c r="E14966" s="65">
        <v>1</v>
      </c>
      <c r="F14966" t="s">
        <v>333</v>
      </c>
      <c r="G14966" t="s">
        <v>334</v>
      </c>
      <c r="H14966" t="s">
        <v>325</v>
      </c>
      <c r="I14966" t="s">
        <v>326</v>
      </c>
      <c r="J14966" s="65">
        <v>0</v>
      </c>
      <c r="K14966" t="str">
        <f t="shared" si="546"/>
        <v>42VI3400HLZM</v>
      </c>
      <c r="L14966">
        <f t="shared" si="547"/>
        <v>0</v>
      </c>
    </row>
    <row r="14967" spans="1:12">
      <c r="A14967" s="65">
        <v>42</v>
      </c>
      <c r="B14967" t="s">
        <v>30</v>
      </c>
      <c r="C14967" s="65">
        <v>11</v>
      </c>
      <c r="D14967" t="s">
        <v>237</v>
      </c>
      <c r="E14967" s="65">
        <v>1</v>
      </c>
      <c r="F14967" t="s">
        <v>335</v>
      </c>
      <c r="G14967" t="s">
        <v>336</v>
      </c>
      <c r="H14967" t="s">
        <v>337</v>
      </c>
      <c r="I14967" t="s">
        <v>338</v>
      </c>
      <c r="J14967" s="65">
        <v>0</v>
      </c>
      <c r="K14967" t="str">
        <f t="shared" si="546"/>
        <v>42VI4000PRUP</v>
      </c>
      <c r="L14967">
        <f t="shared" si="547"/>
        <v>0</v>
      </c>
    </row>
    <row r="14968" spans="1:12">
      <c r="A14968" s="65">
        <v>42</v>
      </c>
      <c r="B14968" t="s">
        <v>30</v>
      </c>
      <c r="C14968" s="65">
        <v>11</v>
      </c>
      <c r="D14968" t="s">
        <v>237</v>
      </c>
      <c r="E14968" s="65">
        <v>1</v>
      </c>
      <c r="F14968" t="s">
        <v>339</v>
      </c>
      <c r="G14968" t="s">
        <v>340</v>
      </c>
      <c r="H14968" t="s">
        <v>341</v>
      </c>
      <c r="I14968" t="s">
        <v>67</v>
      </c>
      <c r="J14968" s="65">
        <v>1542</v>
      </c>
      <c r="K14968" t="str">
        <f t="shared" si="546"/>
        <v>42VI5100SUPF</v>
      </c>
      <c r="L14968">
        <f t="shared" si="547"/>
        <v>1542</v>
      </c>
    </row>
    <row r="14969" spans="1:12">
      <c r="A14969" s="65">
        <v>42</v>
      </c>
      <c r="B14969" t="s">
        <v>30</v>
      </c>
      <c r="C14969" s="65">
        <v>11</v>
      </c>
      <c r="D14969" t="s">
        <v>237</v>
      </c>
      <c r="E14969" s="65">
        <v>1</v>
      </c>
      <c r="F14969" t="s">
        <v>339</v>
      </c>
      <c r="G14969" t="s">
        <v>340</v>
      </c>
      <c r="H14969" t="s">
        <v>343</v>
      </c>
      <c r="I14969" t="s">
        <v>344</v>
      </c>
      <c r="J14969" s="65">
        <v>2043</v>
      </c>
      <c r="K14969" t="str">
        <f t="shared" si="546"/>
        <v>42VI5100SUPR</v>
      </c>
      <c r="L14969">
        <f t="shared" si="547"/>
        <v>2043</v>
      </c>
    </row>
    <row r="14970" spans="1:12">
      <c r="A14970" s="65">
        <v>42</v>
      </c>
      <c r="B14970" t="s">
        <v>30</v>
      </c>
      <c r="C14970" s="65">
        <v>11</v>
      </c>
      <c r="D14970" t="s">
        <v>237</v>
      </c>
      <c r="E14970" s="65">
        <v>1</v>
      </c>
      <c r="F14970" t="s">
        <v>339</v>
      </c>
      <c r="G14970" t="s">
        <v>340</v>
      </c>
      <c r="H14970" t="s">
        <v>342</v>
      </c>
      <c r="I14970" t="s">
        <v>68</v>
      </c>
      <c r="J14970" s="65">
        <v>4168</v>
      </c>
      <c r="K14970" t="str">
        <f t="shared" si="546"/>
        <v>42VI5100PROD</v>
      </c>
      <c r="L14970">
        <f t="shared" si="547"/>
        <v>4168</v>
      </c>
    </row>
    <row r="14971" spans="1:12">
      <c r="A14971" s="65">
        <v>42</v>
      </c>
      <c r="B14971" t="s">
        <v>30</v>
      </c>
      <c r="C14971" s="65">
        <v>11</v>
      </c>
      <c r="D14971" t="s">
        <v>237</v>
      </c>
      <c r="E14971" s="65">
        <v>1</v>
      </c>
      <c r="F14971" t="s">
        <v>345</v>
      </c>
      <c r="G14971" t="s">
        <v>346</v>
      </c>
      <c r="H14971" t="s">
        <v>342</v>
      </c>
      <c r="I14971" t="s">
        <v>68</v>
      </c>
      <c r="J14971" s="65">
        <v>4129</v>
      </c>
      <c r="K14971" t="str">
        <f t="shared" si="546"/>
        <v>42VI5110PROD</v>
      </c>
      <c r="L14971">
        <f t="shared" si="547"/>
        <v>4129</v>
      </c>
    </row>
    <row r="14972" spans="1:12">
      <c r="A14972" s="65">
        <v>42</v>
      </c>
      <c r="B14972" t="s">
        <v>30</v>
      </c>
      <c r="C14972" s="65">
        <v>11</v>
      </c>
      <c r="D14972" t="s">
        <v>237</v>
      </c>
      <c r="E14972" s="65">
        <v>1</v>
      </c>
      <c r="F14972" t="s">
        <v>345</v>
      </c>
      <c r="G14972" t="s">
        <v>346</v>
      </c>
      <c r="H14972" t="s">
        <v>341</v>
      </c>
      <c r="I14972" t="s">
        <v>67</v>
      </c>
      <c r="J14972" s="65">
        <v>1274</v>
      </c>
      <c r="K14972" t="str">
        <f t="shared" si="546"/>
        <v>42VI5110SUPF</v>
      </c>
      <c r="L14972">
        <f t="shared" si="547"/>
        <v>1274</v>
      </c>
    </row>
    <row r="14973" spans="1:12">
      <c r="A14973" s="65">
        <v>42</v>
      </c>
      <c r="B14973" t="s">
        <v>30</v>
      </c>
      <c r="C14973" s="65">
        <v>11</v>
      </c>
      <c r="D14973" t="s">
        <v>237</v>
      </c>
      <c r="E14973" s="65">
        <v>1</v>
      </c>
      <c r="F14973" t="s">
        <v>345</v>
      </c>
      <c r="G14973" t="s">
        <v>346</v>
      </c>
      <c r="H14973" t="s">
        <v>343</v>
      </c>
      <c r="I14973" t="s">
        <v>344</v>
      </c>
      <c r="J14973" s="65">
        <v>1737</v>
      </c>
      <c r="K14973" t="str">
        <f t="shared" si="546"/>
        <v>42VI5110SUPR</v>
      </c>
      <c r="L14973">
        <f t="shared" si="547"/>
        <v>1737</v>
      </c>
    </row>
    <row r="14974" spans="1:12">
      <c r="A14974" s="65">
        <v>42</v>
      </c>
      <c r="B14974" t="s">
        <v>30</v>
      </c>
      <c r="C14974" s="65">
        <v>11</v>
      </c>
      <c r="D14974" t="s">
        <v>237</v>
      </c>
      <c r="E14974" s="65">
        <v>1</v>
      </c>
      <c r="F14974" t="s">
        <v>347</v>
      </c>
      <c r="G14974" t="s">
        <v>348</v>
      </c>
      <c r="H14974" t="s">
        <v>342</v>
      </c>
      <c r="I14974" t="s">
        <v>68</v>
      </c>
      <c r="J14974" s="65">
        <v>22</v>
      </c>
      <c r="K14974" t="str">
        <f t="shared" si="546"/>
        <v>42VI5120PROD</v>
      </c>
      <c r="L14974">
        <f t="shared" si="547"/>
        <v>22</v>
      </c>
    </row>
    <row r="14975" spans="1:12">
      <c r="A14975" s="65">
        <v>42</v>
      </c>
      <c r="B14975" t="s">
        <v>30</v>
      </c>
      <c r="C14975" s="65">
        <v>11</v>
      </c>
      <c r="D14975" t="s">
        <v>237</v>
      </c>
      <c r="E14975" s="65">
        <v>1</v>
      </c>
      <c r="F14975" t="s">
        <v>347</v>
      </c>
      <c r="G14975" t="s">
        <v>348</v>
      </c>
      <c r="H14975" t="s">
        <v>343</v>
      </c>
      <c r="I14975" t="s">
        <v>344</v>
      </c>
      <c r="J14975" s="65">
        <v>180</v>
      </c>
      <c r="K14975" t="str">
        <f t="shared" si="546"/>
        <v>42VI5120SUPR</v>
      </c>
      <c r="L14975">
        <f t="shared" si="547"/>
        <v>180</v>
      </c>
    </row>
    <row r="14976" spans="1:12">
      <c r="A14976" s="65">
        <v>42</v>
      </c>
      <c r="B14976" t="s">
        <v>30</v>
      </c>
      <c r="C14976" s="65">
        <v>11</v>
      </c>
      <c r="D14976" t="s">
        <v>237</v>
      </c>
      <c r="E14976" s="65">
        <v>1</v>
      </c>
      <c r="F14976" t="s">
        <v>347</v>
      </c>
      <c r="G14976" t="s">
        <v>348</v>
      </c>
      <c r="H14976" t="s">
        <v>341</v>
      </c>
      <c r="I14976" t="s">
        <v>67</v>
      </c>
      <c r="J14976" s="65">
        <v>180</v>
      </c>
      <c r="K14976" t="str">
        <f t="shared" si="546"/>
        <v>42VI5120SUPF</v>
      </c>
      <c r="L14976">
        <f t="shared" si="547"/>
        <v>180</v>
      </c>
    </row>
    <row r="14977" spans="1:12">
      <c r="A14977" s="65">
        <v>42</v>
      </c>
      <c r="B14977" t="s">
        <v>30</v>
      </c>
      <c r="C14977" s="65">
        <v>11</v>
      </c>
      <c r="D14977" t="s">
        <v>237</v>
      </c>
      <c r="E14977" s="65">
        <v>1</v>
      </c>
      <c r="F14977" t="s">
        <v>349</v>
      </c>
      <c r="G14977" t="s">
        <v>350</v>
      </c>
      <c r="H14977" t="s">
        <v>343</v>
      </c>
      <c r="I14977" t="s">
        <v>344</v>
      </c>
      <c r="J14977" s="65">
        <v>0</v>
      </c>
      <c r="K14977" t="str">
        <f t="shared" si="546"/>
        <v>42VI5130SUPR</v>
      </c>
      <c r="L14977">
        <f t="shared" si="547"/>
        <v>0</v>
      </c>
    </row>
    <row r="14978" spans="1:12">
      <c r="A14978" s="65">
        <v>42</v>
      </c>
      <c r="B14978" t="s">
        <v>30</v>
      </c>
      <c r="C14978" s="65">
        <v>11</v>
      </c>
      <c r="D14978" t="s">
        <v>237</v>
      </c>
      <c r="E14978" s="65">
        <v>1</v>
      </c>
      <c r="F14978" t="s">
        <v>349</v>
      </c>
      <c r="G14978" t="s">
        <v>350</v>
      </c>
      <c r="H14978" t="s">
        <v>341</v>
      </c>
      <c r="I14978" t="s">
        <v>67</v>
      </c>
      <c r="J14978" s="65">
        <v>0</v>
      </c>
      <c r="K14978" t="str">
        <f t="shared" si="546"/>
        <v>42VI5130SUPF</v>
      </c>
      <c r="L14978">
        <f t="shared" si="547"/>
        <v>0</v>
      </c>
    </row>
    <row r="14979" spans="1:12">
      <c r="A14979" s="65">
        <v>42</v>
      </c>
      <c r="B14979" t="s">
        <v>30</v>
      </c>
      <c r="C14979" s="65">
        <v>11</v>
      </c>
      <c r="D14979" t="s">
        <v>237</v>
      </c>
      <c r="E14979" s="65">
        <v>1</v>
      </c>
      <c r="F14979" t="s">
        <v>349</v>
      </c>
      <c r="G14979" t="s">
        <v>350</v>
      </c>
      <c r="H14979" t="s">
        <v>342</v>
      </c>
      <c r="I14979" t="s">
        <v>68</v>
      </c>
      <c r="J14979" s="65">
        <v>0</v>
      </c>
      <c r="K14979" t="str">
        <f t="shared" ref="K14979:K15037" si="548">CONCATENATE(TEXT(A14979,"00"),F14979,H14979)</f>
        <v>42VI5130PROD</v>
      </c>
      <c r="L14979">
        <f t="shared" ref="L14979:L15037" si="549">J14979</f>
        <v>0</v>
      </c>
    </row>
    <row r="14980" spans="1:12">
      <c r="A14980" s="65">
        <v>42</v>
      </c>
      <c r="B14980" t="s">
        <v>30</v>
      </c>
      <c r="C14980" s="65">
        <v>11</v>
      </c>
      <c r="D14980" t="s">
        <v>237</v>
      </c>
      <c r="E14980" s="65">
        <v>1</v>
      </c>
      <c r="F14980" t="s">
        <v>351</v>
      </c>
      <c r="G14980" t="s">
        <v>352</v>
      </c>
      <c r="H14980" t="s">
        <v>343</v>
      </c>
      <c r="I14980" t="s">
        <v>344</v>
      </c>
      <c r="J14980" s="65">
        <v>126</v>
      </c>
      <c r="K14980" t="str">
        <f t="shared" si="548"/>
        <v>42VI5190SUPR</v>
      </c>
      <c r="L14980">
        <f t="shared" si="549"/>
        <v>126</v>
      </c>
    </row>
    <row r="14981" spans="1:12">
      <c r="A14981" s="65">
        <v>42</v>
      </c>
      <c r="B14981" t="s">
        <v>30</v>
      </c>
      <c r="C14981" s="65">
        <v>11</v>
      </c>
      <c r="D14981" t="s">
        <v>237</v>
      </c>
      <c r="E14981" s="65">
        <v>1</v>
      </c>
      <c r="F14981" t="s">
        <v>351</v>
      </c>
      <c r="G14981" t="s">
        <v>352</v>
      </c>
      <c r="H14981" t="s">
        <v>341</v>
      </c>
      <c r="I14981" t="s">
        <v>67</v>
      </c>
      <c r="J14981" s="65">
        <v>88</v>
      </c>
      <c r="K14981" t="str">
        <f t="shared" si="548"/>
        <v>42VI5190SUPF</v>
      </c>
      <c r="L14981">
        <f t="shared" si="549"/>
        <v>88</v>
      </c>
    </row>
    <row r="14982" spans="1:12">
      <c r="A14982" s="65">
        <v>42</v>
      </c>
      <c r="B14982" t="s">
        <v>30</v>
      </c>
      <c r="C14982" s="65">
        <v>11</v>
      </c>
      <c r="D14982" t="s">
        <v>237</v>
      </c>
      <c r="E14982" s="65">
        <v>1</v>
      </c>
      <c r="F14982" t="s">
        <v>351</v>
      </c>
      <c r="G14982" t="s">
        <v>352</v>
      </c>
      <c r="H14982" t="s">
        <v>342</v>
      </c>
      <c r="I14982" t="s">
        <v>68</v>
      </c>
      <c r="J14982" s="65">
        <v>17</v>
      </c>
      <c r="K14982" t="str">
        <f t="shared" si="548"/>
        <v>42VI5190PROD</v>
      </c>
      <c r="L14982">
        <f t="shared" si="549"/>
        <v>17</v>
      </c>
    </row>
    <row r="14983" spans="1:12">
      <c r="A14983" s="65">
        <v>42</v>
      </c>
      <c r="B14983" t="s">
        <v>30</v>
      </c>
      <c r="C14983" s="65">
        <v>11</v>
      </c>
      <c r="D14983" t="s">
        <v>237</v>
      </c>
      <c r="E14983" s="65">
        <v>1</v>
      </c>
      <c r="F14983" t="s">
        <v>353</v>
      </c>
      <c r="G14983" t="s">
        <v>354</v>
      </c>
      <c r="H14983" t="s">
        <v>343</v>
      </c>
      <c r="I14983" t="s">
        <v>344</v>
      </c>
      <c r="J14983" s="65">
        <v>0</v>
      </c>
      <c r="K14983" t="str">
        <f t="shared" si="548"/>
        <v>42VI5200SUPR</v>
      </c>
      <c r="L14983">
        <f t="shared" si="549"/>
        <v>0</v>
      </c>
    </row>
    <row r="14984" spans="1:12">
      <c r="A14984" s="65">
        <v>42</v>
      </c>
      <c r="B14984" t="s">
        <v>30</v>
      </c>
      <c r="C14984" s="65">
        <v>11</v>
      </c>
      <c r="D14984" t="s">
        <v>237</v>
      </c>
      <c r="E14984" s="65">
        <v>1</v>
      </c>
      <c r="F14984" t="s">
        <v>353</v>
      </c>
      <c r="G14984" t="s">
        <v>354</v>
      </c>
      <c r="H14984" t="s">
        <v>341</v>
      </c>
      <c r="I14984" t="s">
        <v>67</v>
      </c>
      <c r="J14984" s="65">
        <v>0</v>
      </c>
      <c r="K14984" t="str">
        <f t="shared" si="548"/>
        <v>42VI5200SUPF</v>
      </c>
      <c r="L14984">
        <f t="shared" si="549"/>
        <v>0</v>
      </c>
    </row>
    <row r="14985" spans="1:12">
      <c r="A14985" s="65">
        <v>42</v>
      </c>
      <c r="B14985" t="s">
        <v>30</v>
      </c>
      <c r="C14985" s="65">
        <v>11</v>
      </c>
      <c r="D14985" t="s">
        <v>237</v>
      </c>
      <c r="E14985" s="65">
        <v>1</v>
      </c>
      <c r="F14985" t="s">
        <v>353</v>
      </c>
      <c r="G14985" t="s">
        <v>354</v>
      </c>
      <c r="H14985" t="s">
        <v>342</v>
      </c>
      <c r="I14985" t="s">
        <v>68</v>
      </c>
      <c r="J14985" s="65">
        <v>0</v>
      </c>
      <c r="K14985" t="str">
        <f t="shared" si="548"/>
        <v>42VI5200PROD</v>
      </c>
      <c r="L14985">
        <f t="shared" si="549"/>
        <v>0</v>
      </c>
    </row>
    <row r="14986" spans="1:12">
      <c r="A14986" s="65">
        <v>42</v>
      </c>
      <c r="B14986" t="s">
        <v>30</v>
      </c>
      <c r="C14986" s="65">
        <v>11</v>
      </c>
      <c r="D14986" t="s">
        <v>237</v>
      </c>
      <c r="E14986" s="65">
        <v>1</v>
      </c>
      <c r="F14986" t="s">
        <v>355</v>
      </c>
      <c r="G14986" t="s">
        <v>356</v>
      </c>
      <c r="H14986" t="s">
        <v>342</v>
      </c>
      <c r="I14986" t="s">
        <v>68</v>
      </c>
      <c r="J14986" s="65">
        <v>0</v>
      </c>
      <c r="K14986" t="str">
        <f t="shared" si="548"/>
        <v>42VI5300PROD</v>
      </c>
      <c r="L14986">
        <f t="shared" si="549"/>
        <v>0</v>
      </c>
    </row>
    <row r="14987" spans="1:12">
      <c r="A14987" s="65">
        <v>42</v>
      </c>
      <c r="B14987" t="s">
        <v>30</v>
      </c>
      <c r="C14987" s="65">
        <v>11</v>
      </c>
      <c r="D14987" t="s">
        <v>237</v>
      </c>
      <c r="E14987" s="65">
        <v>1</v>
      </c>
      <c r="F14987" t="s">
        <v>355</v>
      </c>
      <c r="G14987" t="s">
        <v>356</v>
      </c>
      <c r="H14987" t="s">
        <v>341</v>
      </c>
      <c r="I14987" t="s">
        <v>67</v>
      </c>
      <c r="J14987" s="65">
        <v>0</v>
      </c>
      <c r="K14987" t="str">
        <f t="shared" si="548"/>
        <v>42VI5300SUPF</v>
      </c>
      <c r="L14987">
        <f t="shared" si="549"/>
        <v>0</v>
      </c>
    </row>
    <row r="14988" spans="1:12">
      <c r="A14988" s="65">
        <v>42</v>
      </c>
      <c r="B14988" t="s">
        <v>30</v>
      </c>
      <c r="C14988" s="65">
        <v>11</v>
      </c>
      <c r="D14988" t="s">
        <v>237</v>
      </c>
      <c r="E14988" s="65">
        <v>1</v>
      </c>
      <c r="F14988" t="s">
        <v>355</v>
      </c>
      <c r="G14988" t="s">
        <v>356</v>
      </c>
      <c r="H14988" t="s">
        <v>343</v>
      </c>
      <c r="I14988" t="s">
        <v>344</v>
      </c>
      <c r="J14988" s="65">
        <v>0</v>
      </c>
      <c r="K14988" t="str">
        <f t="shared" si="548"/>
        <v>42VI5300SUPR</v>
      </c>
      <c r="L14988">
        <f t="shared" si="549"/>
        <v>0</v>
      </c>
    </row>
    <row r="14989" spans="1:12">
      <c r="A14989" s="65">
        <v>42</v>
      </c>
      <c r="B14989" t="s">
        <v>30</v>
      </c>
      <c r="C14989" s="65">
        <v>11</v>
      </c>
      <c r="D14989" t="s">
        <v>237</v>
      </c>
      <c r="E14989" s="65">
        <v>1</v>
      </c>
      <c r="F14989" t="s">
        <v>357</v>
      </c>
      <c r="G14989" t="s">
        <v>358</v>
      </c>
      <c r="H14989" t="s">
        <v>343</v>
      </c>
      <c r="I14989" t="s">
        <v>344</v>
      </c>
      <c r="J14989" s="65">
        <v>0</v>
      </c>
      <c r="K14989" t="str">
        <f t="shared" si="548"/>
        <v>42VI5900SUPR</v>
      </c>
      <c r="L14989">
        <f t="shared" si="549"/>
        <v>0</v>
      </c>
    </row>
    <row r="14990" spans="1:12">
      <c r="A14990" s="65">
        <v>42</v>
      </c>
      <c r="B14990" t="s">
        <v>30</v>
      </c>
      <c r="C14990" s="65">
        <v>11</v>
      </c>
      <c r="D14990" t="s">
        <v>237</v>
      </c>
      <c r="E14990" s="65">
        <v>1</v>
      </c>
      <c r="F14990" t="s">
        <v>357</v>
      </c>
      <c r="G14990" t="s">
        <v>358</v>
      </c>
      <c r="H14990" t="s">
        <v>341</v>
      </c>
      <c r="I14990" t="s">
        <v>67</v>
      </c>
      <c r="J14990" s="65">
        <v>0</v>
      </c>
      <c r="K14990" t="str">
        <f t="shared" si="548"/>
        <v>42VI5900SUPF</v>
      </c>
      <c r="L14990">
        <f t="shared" si="549"/>
        <v>0</v>
      </c>
    </row>
    <row r="14991" spans="1:12">
      <c r="A14991" s="65">
        <v>42</v>
      </c>
      <c r="B14991" t="s">
        <v>30</v>
      </c>
      <c r="C14991" s="65">
        <v>11</v>
      </c>
      <c r="D14991" t="s">
        <v>237</v>
      </c>
      <c r="E14991" s="65">
        <v>1</v>
      </c>
      <c r="F14991" t="s">
        <v>357</v>
      </c>
      <c r="G14991" t="s">
        <v>358</v>
      </c>
      <c r="H14991" t="s">
        <v>342</v>
      </c>
      <c r="I14991" t="s">
        <v>68</v>
      </c>
      <c r="J14991" s="65">
        <v>0</v>
      </c>
      <c r="K14991" t="str">
        <f t="shared" si="548"/>
        <v>42VI5900PROD</v>
      </c>
      <c r="L14991">
        <f t="shared" si="549"/>
        <v>0</v>
      </c>
    </row>
    <row r="14992" spans="1:12">
      <c r="A14992" s="65">
        <v>42</v>
      </c>
      <c r="B14992" t="s">
        <v>30</v>
      </c>
      <c r="C14992" s="65">
        <v>11</v>
      </c>
      <c r="D14992" t="s">
        <v>237</v>
      </c>
      <c r="E14992" s="65">
        <v>1</v>
      </c>
      <c r="F14992" t="s">
        <v>359</v>
      </c>
      <c r="G14992" t="s">
        <v>360</v>
      </c>
      <c r="H14992" t="s">
        <v>369</v>
      </c>
      <c r="I14992" t="s">
        <v>370</v>
      </c>
      <c r="J14992" s="65">
        <v>403</v>
      </c>
      <c r="K14992" t="str">
        <f t="shared" si="548"/>
        <v>42VI6100DONP</v>
      </c>
      <c r="L14992">
        <f t="shared" si="549"/>
        <v>403</v>
      </c>
    </row>
    <row r="14993" spans="1:12">
      <c r="A14993" s="65">
        <v>42</v>
      </c>
      <c r="B14993" t="s">
        <v>30</v>
      </c>
      <c r="C14993" s="65">
        <v>11</v>
      </c>
      <c r="D14993" t="s">
        <v>237</v>
      </c>
      <c r="E14993" s="65">
        <v>1</v>
      </c>
      <c r="F14993" t="s">
        <v>359</v>
      </c>
      <c r="G14993" t="s">
        <v>360</v>
      </c>
      <c r="H14993" t="s">
        <v>363</v>
      </c>
      <c r="I14993" t="s">
        <v>364</v>
      </c>
      <c r="J14993" s="65">
        <v>97</v>
      </c>
      <c r="K14993" t="str">
        <f t="shared" si="548"/>
        <v>42VI6100LDTO</v>
      </c>
      <c r="L14993">
        <f t="shared" si="549"/>
        <v>97</v>
      </c>
    </row>
    <row r="14994" spans="1:12">
      <c r="A14994" s="65">
        <v>42</v>
      </c>
      <c r="B14994" t="s">
        <v>30</v>
      </c>
      <c r="C14994" s="65">
        <v>11</v>
      </c>
      <c r="D14994" t="s">
        <v>237</v>
      </c>
      <c r="E14994" s="65">
        <v>1</v>
      </c>
      <c r="F14994" t="s">
        <v>359</v>
      </c>
      <c r="G14994" t="s">
        <v>360</v>
      </c>
      <c r="H14994" t="s">
        <v>361</v>
      </c>
      <c r="I14994" t="s">
        <v>362</v>
      </c>
      <c r="J14994" s="65">
        <v>38</v>
      </c>
      <c r="K14994" t="str">
        <f t="shared" si="548"/>
        <v>42VI6100LDNP</v>
      </c>
      <c r="L14994">
        <f t="shared" si="549"/>
        <v>38</v>
      </c>
    </row>
    <row r="14995" spans="1:12">
      <c r="A14995" s="65">
        <v>42</v>
      </c>
      <c r="B14995" t="s">
        <v>30</v>
      </c>
      <c r="C14995" s="65">
        <v>11</v>
      </c>
      <c r="D14995" t="s">
        <v>237</v>
      </c>
      <c r="E14995" s="65">
        <v>1</v>
      </c>
      <c r="F14995" t="s">
        <v>359</v>
      </c>
      <c r="G14995" t="s">
        <v>360</v>
      </c>
      <c r="H14995" t="s">
        <v>365</v>
      </c>
      <c r="I14995" t="s">
        <v>366</v>
      </c>
      <c r="J14995" s="65">
        <v>59</v>
      </c>
      <c r="K14995" t="str">
        <f t="shared" si="548"/>
        <v>42VI6100LDPR</v>
      </c>
      <c r="L14995">
        <f t="shared" si="549"/>
        <v>59</v>
      </c>
    </row>
    <row r="14996" spans="1:12">
      <c r="A14996" s="65">
        <v>42</v>
      </c>
      <c r="B14996" t="s">
        <v>30</v>
      </c>
      <c r="C14996" s="65">
        <v>11</v>
      </c>
      <c r="D14996" t="s">
        <v>237</v>
      </c>
      <c r="E14996" s="65">
        <v>1</v>
      </c>
      <c r="F14996" t="s">
        <v>359</v>
      </c>
      <c r="G14996" t="s">
        <v>360</v>
      </c>
      <c r="H14996" t="s">
        <v>367</v>
      </c>
      <c r="I14996" t="s">
        <v>368</v>
      </c>
      <c r="J14996" s="65">
        <v>1778</v>
      </c>
      <c r="K14996" t="str">
        <f t="shared" si="548"/>
        <v>42VI6100DOTO</v>
      </c>
      <c r="L14996">
        <f t="shared" si="549"/>
        <v>1778</v>
      </c>
    </row>
    <row r="14997" spans="1:12">
      <c r="A14997" s="65">
        <v>42</v>
      </c>
      <c r="B14997" t="s">
        <v>30</v>
      </c>
      <c r="C14997" s="65">
        <v>11</v>
      </c>
      <c r="D14997" t="s">
        <v>237</v>
      </c>
      <c r="E14997" s="65">
        <v>1</v>
      </c>
      <c r="F14997" t="s">
        <v>359</v>
      </c>
      <c r="G14997" t="s">
        <v>360</v>
      </c>
      <c r="H14997" t="s">
        <v>371</v>
      </c>
      <c r="I14997" t="s">
        <v>372</v>
      </c>
      <c r="J14997" s="65">
        <v>1375</v>
      </c>
      <c r="K14997" t="str">
        <f t="shared" si="548"/>
        <v>42VI6100DOPR</v>
      </c>
      <c r="L14997">
        <f t="shared" si="549"/>
        <v>1375</v>
      </c>
    </row>
    <row r="14998" spans="1:12">
      <c r="A14998" s="65">
        <v>42</v>
      </c>
      <c r="B14998" t="s">
        <v>30</v>
      </c>
      <c r="C14998" s="65">
        <v>11</v>
      </c>
      <c r="D14998" t="s">
        <v>237</v>
      </c>
      <c r="E14998" s="65">
        <v>1</v>
      </c>
      <c r="F14998" t="s">
        <v>373</v>
      </c>
      <c r="G14998" t="s">
        <v>227</v>
      </c>
      <c r="H14998" t="s">
        <v>361</v>
      </c>
      <c r="I14998" t="s">
        <v>362</v>
      </c>
      <c r="J14998" s="65">
        <v>0</v>
      </c>
      <c r="K14998" t="str">
        <f t="shared" si="548"/>
        <v>42VI6200LDNP</v>
      </c>
      <c r="L14998">
        <f t="shared" si="549"/>
        <v>0</v>
      </c>
    </row>
    <row r="14999" spans="1:12">
      <c r="A14999" s="65">
        <v>42</v>
      </c>
      <c r="B14999" t="s">
        <v>30</v>
      </c>
      <c r="C14999" s="65">
        <v>11</v>
      </c>
      <c r="D14999" t="s">
        <v>237</v>
      </c>
      <c r="E14999" s="65">
        <v>1</v>
      </c>
      <c r="F14999" t="s">
        <v>373</v>
      </c>
      <c r="G14999" t="s">
        <v>227</v>
      </c>
      <c r="H14999" t="s">
        <v>367</v>
      </c>
      <c r="I14999" t="s">
        <v>368</v>
      </c>
      <c r="J14999" s="65">
        <v>169</v>
      </c>
      <c r="K14999" t="str">
        <f t="shared" si="548"/>
        <v>42VI6200DOTO</v>
      </c>
      <c r="L14999">
        <f t="shared" si="549"/>
        <v>169</v>
      </c>
    </row>
    <row r="15000" spans="1:12">
      <c r="A15000" s="65">
        <v>42</v>
      </c>
      <c r="B15000" t="s">
        <v>30</v>
      </c>
      <c r="C15000" s="65">
        <v>11</v>
      </c>
      <c r="D15000" t="s">
        <v>237</v>
      </c>
      <c r="E15000" s="65">
        <v>1</v>
      </c>
      <c r="F15000" t="s">
        <v>373</v>
      </c>
      <c r="G15000" t="s">
        <v>227</v>
      </c>
      <c r="H15000" t="s">
        <v>363</v>
      </c>
      <c r="I15000" t="s">
        <v>364</v>
      </c>
      <c r="J15000" s="65">
        <v>0</v>
      </c>
      <c r="K15000" t="str">
        <f t="shared" si="548"/>
        <v>42VI6200LDTO</v>
      </c>
      <c r="L15000">
        <f t="shared" si="549"/>
        <v>0</v>
      </c>
    </row>
    <row r="15001" spans="1:12">
      <c r="A15001" s="65">
        <v>42</v>
      </c>
      <c r="B15001" t="s">
        <v>30</v>
      </c>
      <c r="C15001" s="65">
        <v>11</v>
      </c>
      <c r="D15001" t="s">
        <v>237</v>
      </c>
      <c r="E15001" s="65">
        <v>1</v>
      </c>
      <c r="F15001" t="s">
        <v>373</v>
      </c>
      <c r="G15001" t="s">
        <v>227</v>
      </c>
      <c r="H15001" t="s">
        <v>369</v>
      </c>
      <c r="I15001" t="s">
        <v>370</v>
      </c>
      <c r="J15001" s="65">
        <v>169</v>
      </c>
      <c r="K15001" t="str">
        <f t="shared" si="548"/>
        <v>42VI6200DONP</v>
      </c>
      <c r="L15001">
        <f t="shared" si="549"/>
        <v>169</v>
      </c>
    </row>
    <row r="15002" spans="1:12">
      <c r="A15002" s="65">
        <v>42</v>
      </c>
      <c r="B15002" t="s">
        <v>30</v>
      </c>
      <c r="C15002" s="65">
        <v>11</v>
      </c>
      <c r="D15002" t="s">
        <v>237</v>
      </c>
      <c r="E15002" s="65">
        <v>1</v>
      </c>
      <c r="F15002" t="s">
        <v>374</v>
      </c>
      <c r="G15002" t="s">
        <v>375</v>
      </c>
      <c r="H15002" t="s">
        <v>363</v>
      </c>
      <c r="I15002" t="s">
        <v>364</v>
      </c>
      <c r="J15002" s="65">
        <v>0</v>
      </c>
      <c r="K15002" t="str">
        <f t="shared" si="548"/>
        <v>42VI6300LDTO</v>
      </c>
      <c r="L15002">
        <f t="shared" si="549"/>
        <v>0</v>
      </c>
    </row>
    <row r="15003" spans="1:12">
      <c r="A15003" s="65">
        <v>42</v>
      </c>
      <c r="B15003" t="s">
        <v>30</v>
      </c>
      <c r="C15003" s="65">
        <v>11</v>
      </c>
      <c r="D15003" t="s">
        <v>237</v>
      </c>
      <c r="E15003" s="65">
        <v>1</v>
      </c>
      <c r="F15003" t="s">
        <v>374</v>
      </c>
      <c r="G15003" t="s">
        <v>375</v>
      </c>
      <c r="H15003" t="s">
        <v>369</v>
      </c>
      <c r="I15003" t="s">
        <v>370</v>
      </c>
      <c r="J15003" s="65">
        <v>0</v>
      </c>
      <c r="K15003" t="str">
        <f t="shared" si="548"/>
        <v>42VI6300DONP</v>
      </c>
      <c r="L15003">
        <f t="shared" si="549"/>
        <v>0</v>
      </c>
    </row>
    <row r="15004" spans="1:12">
      <c r="A15004" s="65">
        <v>42</v>
      </c>
      <c r="B15004" t="s">
        <v>30</v>
      </c>
      <c r="C15004" s="65">
        <v>11</v>
      </c>
      <c r="D15004" t="s">
        <v>237</v>
      </c>
      <c r="E15004" s="65">
        <v>1</v>
      </c>
      <c r="F15004" t="s">
        <v>374</v>
      </c>
      <c r="G15004" t="s">
        <v>375</v>
      </c>
      <c r="H15004" t="s">
        <v>361</v>
      </c>
      <c r="I15004" t="s">
        <v>362</v>
      </c>
      <c r="J15004" s="65">
        <v>0</v>
      </c>
      <c r="K15004" t="str">
        <f t="shared" si="548"/>
        <v>42VI6300LDNP</v>
      </c>
      <c r="L15004">
        <f t="shared" si="549"/>
        <v>0</v>
      </c>
    </row>
    <row r="15005" spans="1:12">
      <c r="A15005" s="65">
        <v>42</v>
      </c>
      <c r="B15005" t="s">
        <v>30</v>
      </c>
      <c r="C15005" s="65">
        <v>11</v>
      </c>
      <c r="D15005" t="s">
        <v>237</v>
      </c>
      <c r="E15005" s="65">
        <v>1</v>
      </c>
      <c r="F15005" t="s">
        <v>374</v>
      </c>
      <c r="G15005" t="s">
        <v>375</v>
      </c>
      <c r="H15005" t="s">
        <v>367</v>
      </c>
      <c r="I15005" t="s">
        <v>368</v>
      </c>
      <c r="J15005" s="65">
        <v>0</v>
      </c>
      <c r="K15005" t="str">
        <f t="shared" si="548"/>
        <v>42VI6300DOTO</v>
      </c>
      <c r="L15005">
        <f t="shared" si="549"/>
        <v>0</v>
      </c>
    </row>
    <row r="15006" spans="1:12">
      <c r="A15006" s="65">
        <v>42</v>
      </c>
      <c r="B15006" t="s">
        <v>30</v>
      </c>
      <c r="C15006" s="65">
        <v>11</v>
      </c>
      <c r="D15006" t="s">
        <v>237</v>
      </c>
      <c r="E15006" s="65">
        <v>1</v>
      </c>
      <c r="F15006" t="s">
        <v>376</v>
      </c>
      <c r="G15006" t="s">
        <v>377</v>
      </c>
      <c r="H15006" t="s">
        <v>363</v>
      </c>
      <c r="I15006" t="s">
        <v>364</v>
      </c>
      <c r="J15006" s="65">
        <v>0</v>
      </c>
      <c r="K15006" t="str">
        <f t="shared" si="548"/>
        <v>42VI6400LDTO</v>
      </c>
      <c r="L15006">
        <f t="shared" si="549"/>
        <v>0</v>
      </c>
    </row>
    <row r="15007" spans="1:12">
      <c r="A15007" s="65">
        <v>42</v>
      </c>
      <c r="B15007" t="s">
        <v>30</v>
      </c>
      <c r="C15007" s="65">
        <v>11</v>
      </c>
      <c r="D15007" t="s">
        <v>237</v>
      </c>
      <c r="E15007" s="65">
        <v>1</v>
      </c>
      <c r="F15007" t="s">
        <v>376</v>
      </c>
      <c r="G15007" t="s">
        <v>377</v>
      </c>
      <c r="H15007" t="s">
        <v>371</v>
      </c>
      <c r="I15007" t="s">
        <v>372</v>
      </c>
      <c r="J15007" s="65">
        <v>0</v>
      </c>
      <c r="K15007" t="str">
        <f t="shared" si="548"/>
        <v>42VI6400DOPR</v>
      </c>
      <c r="L15007">
        <f t="shared" si="549"/>
        <v>0</v>
      </c>
    </row>
    <row r="15008" spans="1:12">
      <c r="A15008" s="65">
        <v>42</v>
      </c>
      <c r="B15008" t="s">
        <v>30</v>
      </c>
      <c r="C15008" s="65">
        <v>11</v>
      </c>
      <c r="D15008" t="s">
        <v>237</v>
      </c>
      <c r="E15008" s="65">
        <v>1</v>
      </c>
      <c r="F15008" t="s">
        <v>376</v>
      </c>
      <c r="G15008" t="s">
        <v>377</v>
      </c>
      <c r="H15008" t="s">
        <v>365</v>
      </c>
      <c r="I15008" t="s">
        <v>366</v>
      </c>
      <c r="J15008" s="65">
        <v>0</v>
      </c>
      <c r="K15008" t="str">
        <f t="shared" si="548"/>
        <v>42VI6400LDPR</v>
      </c>
      <c r="L15008">
        <f t="shared" si="549"/>
        <v>0</v>
      </c>
    </row>
    <row r="15009" spans="1:12">
      <c r="A15009" s="65">
        <v>42</v>
      </c>
      <c r="B15009" t="s">
        <v>30</v>
      </c>
      <c r="C15009" s="65">
        <v>11</v>
      </c>
      <c r="D15009" t="s">
        <v>237</v>
      </c>
      <c r="E15009" s="65">
        <v>1</v>
      </c>
      <c r="F15009" t="s">
        <v>376</v>
      </c>
      <c r="G15009" t="s">
        <v>377</v>
      </c>
      <c r="H15009" t="s">
        <v>367</v>
      </c>
      <c r="I15009" t="s">
        <v>368</v>
      </c>
      <c r="J15009" s="65">
        <v>0</v>
      </c>
      <c r="K15009" t="str">
        <f t="shared" si="548"/>
        <v>42VI6400DOTO</v>
      </c>
      <c r="L15009">
        <f t="shared" si="549"/>
        <v>0</v>
      </c>
    </row>
    <row r="15010" spans="1:12">
      <c r="A15010" s="65">
        <v>42</v>
      </c>
      <c r="B15010" t="s">
        <v>30</v>
      </c>
      <c r="C15010" s="65">
        <v>11</v>
      </c>
      <c r="D15010" t="s">
        <v>237</v>
      </c>
      <c r="E15010" s="65">
        <v>1</v>
      </c>
      <c r="F15010" t="s">
        <v>378</v>
      </c>
      <c r="G15010" t="s">
        <v>379</v>
      </c>
      <c r="H15010" t="s">
        <v>365</v>
      </c>
      <c r="I15010" t="s">
        <v>366</v>
      </c>
      <c r="J15010" s="65">
        <v>1</v>
      </c>
      <c r="K15010" t="str">
        <f t="shared" si="548"/>
        <v>42VI6500LDPR</v>
      </c>
      <c r="L15010">
        <f t="shared" si="549"/>
        <v>1</v>
      </c>
    </row>
    <row r="15011" spans="1:12">
      <c r="A15011" s="65">
        <v>42</v>
      </c>
      <c r="B15011" t="s">
        <v>30</v>
      </c>
      <c r="C15011" s="65">
        <v>11</v>
      </c>
      <c r="D15011" t="s">
        <v>237</v>
      </c>
      <c r="E15011" s="65">
        <v>1</v>
      </c>
      <c r="F15011" t="s">
        <v>378</v>
      </c>
      <c r="G15011" t="s">
        <v>379</v>
      </c>
      <c r="H15011" t="s">
        <v>367</v>
      </c>
      <c r="I15011" t="s">
        <v>368</v>
      </c>
      <c r="J15011" s="65">
        <v>0</v>
      </c>
      <c r="K15011" t="str">
        <f t="shared" si="548"/>
        <v>42VI6500DOTO</v>
      </c>
      <c r="L15011">
        <f t="shared" si="549"/>
        <v>0</v>
      </c>
    </row>
    <row r="15012" spans="1:12">
      <c r="A15012" s="65">
        <v>42</v>
      </c>
      <c r="B15012" t="s">
        <v>30</v>
      </c>
      <c r="C15012" s="65">
        <v>11</v>
      </c>
      <c r="D15012" t="s">
        <v>237</v>
      </c>
      <c r="E15012" s="65">
        <v>1</v>
      </c>
      <c r="F15012" t="s">
        <v>378</v>
      </c>
      <c r="G15012" t="s">
        <v>379</v>
      </c>
      <c r="H15012" t="s">
        <v>363</v>
      </c>
      <c r="I15012" t="s">
        <v>364</v>
      </c>
      <c r="J15012" s="65">
        <v>1</v>
      </c>
      <c r="K15012" t="str">
        <f t="shared" si="548"/>
        <v>42VI6500LDTO</v>
      </c>
      <c r="L15012">
        <f t="shared" si="549"/>
        <v>1</v>
      </c>
    </row>
    <row r="15013" spans="1:12">
      <c r="A15013" s="65">
        <v>42</v>
      </c>
      <c r="B15013" t="s">
        <v>30</v>
      </c>
      <c r="C15013" s="65">
        <v>11</v>
      </c>
      <c r="D15013" t="s">
        <v>237</v>
      </c>
      <c r="E15013" s="65">
        <v>1</v>
      </c>
      <c r="F15013" t="s">
        <v>378</v>
      </c>
      <c r="G15013" t="s">
        <v>379</v>
      </c>
      <c r="H15013" t="s">
        <v>371</v>
      </c>
      <c r="I15013" t="s">
        <v>372</v>
      </c>
      <c r="J15013" s="65">
        <v>0</v>
      </c>
      <c r="K15013" t="str">
        <f t="shared" si="548"/>
        <v>42VI6500DOPR</v>
      </c>
      <c r="L15013">
        <f t="shared" si="549"/>
        <v>0</v>
      </c>
    </row>
    <row r="15014" spans="1:12">
      <c r="A15014" s="65">
        <v>42</v>
      </c>
      <c r="B15014" t="s">
        <v>30</v>
      </c>
      <c r="C15014" s="65">
        <v>11</v>
      </c>
      <c r="D15014" t="s">
        <v>237</v>
      </c>
      <c r="E15014" s="65">
        <v>1</v>
      </c>
      <c r="F15014" t="s">
        <v>380</v>
      </c>
      <c r="G15014" t="s">
        <v>381</v>
      </c>
      <c r="H15014" t="s">
        <v>369</v>
      </c>
      <c r="I15014" t="s">
        <v>370</v>
      </c>
      <c r="J15014" s="65">
        <v>109</v>
      </c>
      <c r="K15014" t="str">
        <f t="shared" si="548"/>
        <v>42VI6600DONP</v>
      </c>
      <c r="L15014">
        <f t="shared" si="549"/>
        <v>109</v>
      </c>
    </row>
    <row r="15015" spans="1:12">
      <c r="A15015" s="65">
        <v>42</v>
      </c>
      <c r="B15015" t="s">
        <v>30</v>
      </c>
      <c r="C15015" s="65">
        <v>11</v>
      </c>
      <c r="D15015" t="s">
        <v>237</v>
      </c>
      <c r="E15015" s="65">
        <v>1</v>
      </c>
      <c r="F15015" t="s">
        <v>380</v>
      </c>
      <c r="G15015" t="s">
        <v>381</v>
      </c>
      <c r="H15015" t="s">
        <v>361</v>
      </c>
      <c r="I15015" t="s">
        <v>362</v>
      </c>
      <c r="J15015" s="65">
        <v>0</v>
      </c>
      <c r="K15015" t="str">
        <f t="shared" si="548"/>
        <v>42VI6600LDNP</v>
      </c>
      <c r="L15015">
        <f t="shared" si="549"/>
        <v>0</v>
      </c>
    </row>
    <row r="15016" spans="1:12">
      <c r="A15016" s="65">
        <v>42</v>
      </c>
      <c r="B15016" t="s">
        <v>30</v>
      </c>
      <c r="C15016" s="65">
        <v>11</v>
      </c>
      <c r="D15016" t="s">
        <v>237</v>
      </c>
      <c r="E15016" s="65">
        <v>1</v>
      </c>
      <c r="F15016" t="s">
        <v>380</v>
      </c>
      <c r="G15016" t="s">
        <v>381</v>
      </c>
      <c r="H15016" t="s">
        <v>365</v>
      </c>
      <c r="I15016" t="s">
        <v>366</v>
      </c>
      <c r="J15016" s="65">
        <v>0</v>
      </c>
      <c r="K15016" t="str">
        <f t="shared" si="548"/>
        <v>42VI6600LDPR</v>
      </c>
      <c r="L15016">
        <f t="shared" si="549"/>
        <v>0</v>
      </c>
    </row>
    <row r="15017" spans="1:12">
      <c r="A15017" s="65">
        <v>42</v>
      </c>
      <c r="B15017" t="s">
        <v>30</v>
      </c>
      <c r="C15017" s="65">
        <v>11</v>
      </c>
      <c r="D15017" t="s">
        <v>237</v>
      </c>
      <c r="E15017" s="65">
        <v>1</v>
      </c>
      <c r="F15017" t="s">
        <v>380</v>
      </c>
      <c r="G15017" t="s">
        <v>381</v>
      </c>
      <c r="H15017" t="s">
        <v>371</v>
      </c>
      <c r="I15017" t="s">
        <v>372</v>
      </c>
      <c r="J15017" s="65">
        <v>109</v>
      </c>
      <c r="K15017" t="str">
        <f t="shared" si="548"/>
        <v>42VI6600DOPR</v>
      </c>
      <c r="L15017">
        <f t="shared" si="549"/>
        <v>109</v>
      </c>
    </row>
    <row r="15018" spans="1:12">
      <c r="A15018" s="65">
        <v>42</v>
      </c>
      <c r="B15018" t="s">
        <v>30</v>
      </c>
      <c r="C15018" s="65">
        <v>11</v>
      </c>
      <c r="D15018" t="s">
        <v>237</v>
      </c>
      <c r="E15018" s="65">
        <v>1</v>
      </c>
      <c r="F15018" t="s">
        <v>382</v>
      </c>
      <c r="G15018" t="s">
        <v>383</v>
      </c>
      <c r="H15018" t="s">
        <v>365</v>
      </c>
      <c r="I15018" t="s">
        <v>366</v>
      </c>
      <c r="J15018" s="65">
        <v>0</v>
      </c>
      <c r="K15018" t="str">
        <f t="shared" si="548"/>
        <v>42VI6710LDPR</v>
      </c>
      <c r="L15018">
        <f t="shared" si="549"/>
        <v>0</v>
      </c>
    </row>
    <row r="15019" spans="1:12">
      <c r="A15019" s="65">
        <v>42</v>
      </c>
      <c r="B15019" t="s">
        <v>30</v>
      </c>
      <c r="C15019" s="65">
        <v>11</v>
      </c>
      <c r="D15019" t="s">
        <v>237</v>
      </c>
      <c r="E15019" s="65">
        <v>1</v>
      </c>
      <c r="F15019" t="s">
        <v>382</v>
      </c>
      <c r="G15019" t="s">
        <v>383</v>
      </c>
      <c r="H15019" t="s">
        <v>369</v>
      </c>
      <c r="I15019" t="s">
        <v>370</v>
      </c>
      <c r="J15019" s="65">
        <v>0</v>
      </c>
      <c r="K15019" t="str">
        <f t="shared" si="548"/>
        <v>42VI6710DONP</v>
      </c>
      <c r="L15019">
        <f t="shared" si="549"/>
        <v>0</v>
      </c>
    </row>
    <row r="15020" spans="1:12">
      <c r="A15020" s="65">
        <v>42</v>
      </c>
      <c r="B15020" t="s">
        <v>30</v>
      </c>
      <c r="C15020" s="65">
        <v>11</v>
      </c>
      <c r="D15020" t="s">
        <v>237</v>
      </c>
      <c r="E15020" s="65">
        <v>1</v>
      </c>
      <c r="F15020" t="s">
        <v>382</v>
      </c>
      <c r="G15020" t="s">
        <v>383</v>
      </c>
      <c r="H15020" t="s">
        <v>361</v>
      </c>
      <c r="I15020" t="s">
        <v>362</v>
      </c>
      <c r="J15020" s="65">
        <v>0</v>
      </c>
      <c r="K15020" t="str">
        <f t="shared" si="548"/>
        <v>42VI6710LDNP</v>
      </c>
      <c r="L15020">
        <f t="shared" si="549"/>
        <v>0</v>
      </c>
    </row>
    <row r="15021" spans="1:12">
      <c r="A15021" s="65">
        <v>42</v>
      </c>
      <c r="B15021" t="s">
        <v>30</v>
      </c>
      <c r="C15021" s="65">
        <v>11</v>
      </c>
      <c r="D15021" t="s">
        <v>237</v>
      </c>
      <c r="E15021" s="65">
        <v>1</v>
      </c>
      <c r="F15021" t="s">
        <v>382</v>
      </c>
      <c r="G15021" t="s">
        <v>383</v>
      </c>
      <c r="H15021" t="s">
        <v>367</v>
      </c>
      <c r="I15021" t="s">
        <v>368</v>
      </c>
      <c r="J15021" s="65">
        <v>0</v>
      </c>
      <c r="K15021" t="str">
        <f t="shared" si="548"/>
        <v>42VI6710DOTO</v>
      </c>
      <c r="L15021">
        <f t="shared" si="549"/>
        <v>0</v>
      </c>
    </row>
    <row r="15022" spans="1:12">
      <c r="A15022" s="65">
        <v>42</v>
      </c>
      <c r="B15022" t="s">
        <v>30</v>
      </c>
      <c r="C15022" s="65">
        <v>11</v>
      </c>
      <c r="D15022" t="s">
        <v>237</v>
      </c>
      <c r="E15022" s="65">
        <v>1</v>
      </c>
      <c r="F15022" t="s">
        <v>382</v>
      </c>
      <c r="G15022" t="s">
        <v>383</v>
      </c>
      <c r="H15022" t="s">
        <v>371</v>
      </c>
      <c r="I15022" t="s">
        <v>372</v>
      </c>
      <c r="J15022" s="65">
        <v>0</v>
      </c>
      <c r="K15022" t="str">
        <f t="shared" si="548"/>
        <v>42VI6710DOPR</v>
      </c>
      <c r="L15022">
        <f t="shared" si="549"/>
        <v>0</v>
      </c>
    </row>
    <row r="15023" spans="1:12">
      <c r="A15023" s="65">
        <v>42</v>
      </c>
      <c r="B15023" t="s">
        <v>30</v>
      </c>
      <c r="C15023" s="65">
        <v>11</v>
      </c>
      <c r="D15023" t="s">
        <v>237</v>
      </c>
      <c r="E15023" s="65">
        <v>1</v>
      </c>
      <c r="F15023" t="s">
        <v>382</v>
      </c>
      <c r="G15023" t="s">
        <v>383</v>
      </c>
      <c r="H15023" t="s">
        <v>363</v>
      </c>
      <c r="I15023" t="s">
        <v>364</v>
      </c>
      <c r="J15023" s="65">
        <v>0</v>
      </c>
      <c r="K15023" t="str">
        <f t="shared" si="548"/>
        <v>42VI6710LDTO</v>
      </c>
      <c r="L15023">
        <f t="shared" si="549"/>
        <v>0</v>
      </c>
    </row>
    <row r="15024" spans="1:12">
      <c r="A15024" s="65">
        <v>42</v>
      </c>
      <c r="B15024" t="s">
        <v>30</v>
      </c>
      <c r="C15024" s="65">
        <v>11</v>
      </c>
      <c r="D15024" t="s">
        <v>237</v>
      </c>
      <c r="E15024" s="65">
        <v>1</v>
      </c>
      <c r="F15024" t="s">
        <v>384</v>
      </c>
      <c r="G15024" t="s">
        <v>385</v>
      </c>
      <c r="H15024" t="s">
        <v>365</v>
      </c>
      <c r="I15024" t="s">
        <v>366</v>
      </c>
      <c r="J15024" s="65">
        <v>210</v>
      </c>
      <c r="K15024" t="str">
        <f t="shared" si="548"/>
        <v>42VI6720LDPR</v>
      </c>
      <c r="L15024">
        <f t="shared" si="549"/>
        <v>210</v>
      </c>
    </row>
    <row r="15025" spans="1:12">
      <c r="A15025" s="65">
        <v>42</v>
      </c>
      <c r="B15025" t="s">
        <v>30</v>
      </c>
      <c r="C15025" s="65">
        <v>11</v>
      </c>
      <c r="D15025" t="s">
        <v>237</v>
      </c>
      <c r="E15025" s="65">
        <v>1</v>
      </c>
      <c r="F15025" t="s">
        <v>384</v>
      </c>
      <c r="G15025" t="s">
        <v>385</v>
      </c>
      <c r="H15025" t="s">
        <v>369</v>
      </c>
      <c r="I15025" t="s">
        <v>370</v>
      </c>
      <c r="J15025" s="65">
        <v>0</v>
      </c>
      <c r="K15025" t="str">
        <f t="shared" si="548"/>
        <v>42VI6720DONP</v>
      </c>
      <c r="L15025">
        <f t="shared" si="549"/>
        <v>0</v>
      </c>
    </row>
    <row r="15026" spans="1:12">
      <c r="A15026" s="65">
        <v>42</v>
      </c>
      <c r="B15026" t="s">
        <v>30</v>
      </c>
      <c r="C15026" s="65">
        <v>11</v>
      </c>
      <c r="D15026" t="s">
        <v>237</v>
      </c>
      <c r="E15026" s="65">
        <v>1</v>
      </c>
      <c r="F15026" t="s">
        <v>384</v>
      </c>
      <c r="G15026" t="s">
        <v>385</v>
      </c>
      <c r="H15026" t="s">
        <v>371</v>
      </c>
      <c r="I15026" t="s">
        <v>372</v>
      </c>
      <c r="J15026" s="65">
        <v>210</v>
      </c>
      <c r="K15026" t="str">
        <f t="shared" si="548"/>
        <v>42VI6720DOPR</v>
      </c>
      <c r="L15026">
        <f t="shared" si="549"/>
        <v>210</v>
      </c>
    </row>
    <row r="15027" spans="1:12">
      <c r="A15027" s="65">
        <v>42</v>
      </c>
      <c r="B15027" t="s">
        <v>30</v>
      </c>
      <c r="C15027" s="65">
        <v>11</v>
      </c>
      <c r="D15027" t="s">
        <v>237</v>
      </c>
      <c r="E15027" s="65">
        <v>1</v>
      </c>
      <c r="F15027" t="s">
        <v>384</v>
      </c>
      <c r="G15027" t="s">
        <v>385</v>
      </c>
      <c r="H15027" t="s">
        <v>367</v>
      </c>
      <c r="I15027" t="s">
        <v>368</v>
      </c>
      <c r="J15027" s="65">
        <v>210</v>
      </c>
      <c r="K15027" t="str">
        <f t="shared" si="548"/>
        <v>42VI6720DOTO</v>
      </c>
      <c r="L15027">
        <f t="shared" si="549"/>
        <v>210</v>
      </c>
    </row>
    <row r="15028" spans="1:12">
      <c r="A15028" s="65">
        <v>42</v>
      </c>
      <c r="B15028" t="s">
        <v>30</v>
      </c>
      <c r="C15028" s="65">
        <v>11</v>
      </c>
      <c r="D15028" t="s">
        <v>237</v>
      </c>
      <c r="E15028" s="65">
        <v>1</v>
      </c>
      <c r="F15028" t="s">
        <v>384</v>
      </c>
      <c r="G15028" t="s">
        <v>385</v>
      </c>
      <c r="H15028" t="s">
        <v>363</v>
      </c>
      <c r="I15028" t="s">
        <v>364</v>
      </c>
      <c r="J15028" s="65">
        <v>210</v>
      </c>
      <c r="K15028" t="str">
        <f t="shared" si="548"/>
        <v>42VI6720LDTO</v>
      </c>
      <c r="L15028">
        <f t="shared" si="549"/>
        <v>210</v>
      </c>
    </row>
    <row r="15029" spans="1:12">
      <c r="A15029" s="65">
        <v>42</v>
      </c>
      <c r="B15029" t="s">
        <v>30</v>
      </c>
      <c r="C15029" s="65">
        <v>11</v>
      </c>
      <c r="D15029" t="s">
        <v>237</v>
      </c>
      <c r="E15029" s="65">
        <v>1</v>
      </c>
      <c r="F15029" t="s">
        <v>384</v>
      </c>
      <c r="G15029" t="s">
        <v>385</v>
      </c>
      <c r="H15029" t="s">
        <v>361</v>
      </c>
      <c r="I15029" t="s">
        <v>362</v>
      </c>
      <c r="J15029" s="65">
        <v>0</v>
      </c>
      <c r="K15029" t="str">
        <f t="shared" si="548"/>
        <v>42VI6720LDNP</v>
      </c>
      <c r="L15029">
        <f t="shared" si="549"/>
        <v>0</v>
      </c>
    </row>
    <row r="15030" spans="1:12">
      <c r="A15030" s="65">
        <v>42</v>
      </c>
      <c r="B15030" t="s">
        <v>30</v>
      </c>
      <c r="C15030" s="65">
        <v>11</v>
      </c>
      <c r="D15030" t="s">
        <v>237</v>
      </c>
      <c r="E15030" s="65">
        <v>1</v>
      </c>
      <c r="F15030" t="s">
        <v>386</v>
      </c>
      <c r="G15030" t="s">
        <v>387</v>
      </c>
      <c r="H15030" t="s">
        <v>367</v>
      </c>
      <c r="I15030" t="s">
        <v>368</v>
      </c>
      <c r="J15030" s="65">
        <v>1737</v>
      </c>
      <c r="K15030" t="str">
        <f t="shared" si="548"/>
        <v>42VI6800DOTO</v>
      </c>
      <c r="L15030">
        <f t="shared" si="549"/>
        <v>1737</v>
      </c>
    </row>
    <row r="15031" spans="1:12">
      <c r="A15031" s="65">
        <v>42</v>
      </c>
      <c r="B15031" t="s">
        <v>30</v>
      </c>
      <c r="C15031" s="65">
        <v>11</v>
      </c>
      <c r="D15031" t="s">
        <v>237</v>
      </c>
      <c r="E15031" s="65">
        <v>1</v>
      </c>
      <c r="F15031" t="s">
        <v>386</v>
      </c>
      <c r="G15031" t="s">
        <v>387</v>
      </c>
      <c r="H15031" t="s">
        <v>371</v>
      </c>
      <c r="I15031" t="s">
        <v>372</v>
      </c>
      <c r="J15031" s="65">
        <v>1274</v>
      </c>
      <c r="K15031" t="str">
        <f t="shared" si="548"/>
        <v>42VI6800DOPR</v>
      </c>
      <c r="L15031">
        <f t="shared" si="549"/>
        <v>1274</v>
      </c>
    </row>
    <row r="15032" spans="1:12">
      <c r="A15032" s="65">
        <v>42</v>
      </c>
      <c r="B15032" t="s">
        <v>30</v>
      </c>
      <c r="C15032" s="65">
        <v>11</v>
      </c>
      <c r="D15032" t="s">
        <v>237</v>
      </c>
      <c r="E15032" s="65">
        <v>1</v>
      </c>
      <c r="F15032" t="s">
        <v>386</v>
      </c>
      <c r="G15032" t="s">
        <v>387</v>
      </c>
      <c r="H15032" t="s">
        <v>361</v>
      </c>
      <c r="I15032" t="s">
        <v>362</v>
      </c>
      <c r="J15032" s="65">
        <v>38</v>
      </c>
      <c r="K15032" t="str">
        <f t="shared" si="548"/>
        <v>42VI6800LDNP</v>
      </c>
      <c r="L15032">
        <f t="shared" si="549"/>
        <v>38</v>
      </c>
    </row>
    <row r="15033" spans="1:12">
      <c r="A15033" s="65">
        <v>42</v>
      </c>
      <c r="B15033" t="s">
        <v>30</v>
      </c>
      <c r="C15033" s="65">
        <v>11</v>
      </c>
      <c r="D15033" t="s">
        <v>237</v>
      </c>
      <c r="E15033" s="65">
        <v>1</v>
      </c>
      <c r="F15033" t="s">
        <v>386</v>
      </c>
      <c r="G15033" t="s">
        <v>387</v>
      </c>
      <c r="H15033" t="s">
        <v>369</v>
      </c>
      <c r="I15033" t="s">
        <v>370</v>
      </c>
      <c r="J15033" s="65">
        <v>463</v>
      </c>
      <c r="K15033" t="str">
        <f t="shared" si="548"/>
        <v>42VI6800DONP</v>
      </c>
      <c r="L15033">
        <f t="shared" si="549"/>
        <v>463</v>
      </c>
    </row>
    <row r="15034" spans="1:12">
      <c r="A15034" s="65">
        <v>42</v>
      </c>
      <c r="B15034" t="s">
        <v>30</v>
      </c>
      <c r="C15034" s="65">
        <v>11</v>
      </c>
      <c r="D15034" t="s">
        <v>237</v>
      </c>
      <c r="E15034" s="65">
        <v>1</v>
      </c>
      <c r="F15034" t="s">
        <v>386</v>
      </c>
      <c r="G15034" t="s">
        <v>387</v>
      </c>
      <c r="H15034" t="s">
        <v>365</v>
      </c>
      <c r="I15034" t="s">
        <v>366</v>
      </c>
      <c r="J15034" s="65">
        <v>268</v>
      </c>
      <c r="K15034" t="str">
        <f t="shared" si="548"/>
        <v>42VI6800LDPR</v>
      </c>
      <c r="L15034">
        <f t="shared" si="549"/>
        <v>268</v>
      </c>
    </row>
    <row r="15035" spans="1:12">
      <c r="A15035" s="65">
        <v>42</v>
      </c>
      <c r="B15035" t="s">
        <v>30</v>
      </c>
      <c r="C15035" s="65">
        <v>11</v>
      </c>
      <c r="D15035" t="s">
        <v>237</v>
      </c>
      <c r="E15035" s="65">
        <v>1</v>
      </c>
      <c r="F15035" t="s">
        <v>386</v>
      </c>
      <c r="G15035" t="s">
        <v>387</v>
      </c>
      <c r="H15035" t="s">
        <v>363</v>
      </c>
      <c r="I15035" t="s">
        <v>364</v>
      </c>
      <c r="J15035" s="65">
        <v>306</v>
      </c>
      <c r="K15035" t="str">
        <f t="shared" si="548"/>
        <v>42VI6800LDTO</v>
      </c>
      <c r="L15035">
        <f t="shared" si="549"/>
        <v>306</v>
      </c>
    </row>
    <row r="15036" spans="1:12">
      <c r="A15036" s="65">
        <v>42</v>
      </c>
      <c r="B15036" t="s">
        <v>30</v>
      </c>
      <c r="C15036" s="65">
        <v>11</v>
      </c>
      <c r="D15036" t="s">
        <v>237</v>
      </c>
      <c r="E15036" s="65">
        <v>1</v>
      </c>
      <c r="F15036" t="s">
        <v>388</v>
      </c>
      <c r="G15036" t="s">
        <v>389</v>
      </c>
      <c r="H15036" t="s">
        <v>390</v>
      </c>
      <c r="I15036" t="s">
        <v>73</v>
      </c>
      <c r="J15036" s="65">
        <v>28902</v>
      </c>
      <c r="K15036" t="str">
        <f t="shared" si="548"/>
        <v>42VI7000DOPP</v>
      </c>
      <c r="L15036">
        <f t="shared" si="549"/>
        <v>28902</v>
      </c>
    </row>
    <row r="15037" spans="1:12">
      <c r="A15037" s="65">
        <v>42</v>
      </c>
      <c r="B15037" t="s">
        <v>30</v>
      </c>
      <c r="C15037" s="65">
        <v>11</v>
      </c>
      <c r="D15037" t="s">
        <v>237</v>
      </c>
      <c r="E15037" s="65">
        <v>1</v>
      </c>
      <c r="F15037" t="s">
        <v>388</v>
      </c>
      <c r="G15037" t="s">
        <v>389</v>
      </c>
      <c r="H15037" t="s">
        <v>391</v>
      </c>
      <c r="I15037" t="s">
        <v>392</v>
      </c>
      <c r="J15037" s="65">
        <v>1274</v>
      </c>
      <c r="K15037" t="str">
        <f t="shared" si="548"/>
        <v>42VI7000DOPS</v>
      </c>
      <c r="L15037">
        <f t="shared" si="549"/>
        <v>1274</v>
      </c>
    </row>
    <row r="15038" spans="1:12">
      <c r="A15038" s="65">
        <v>43</v>
      </c>
      <c r="B15038" t="s">
        <v>21</v>
      </c>
      <c r="C15038" s="65">
        <v>11</v>
      </c>
      <c r="D15038" t="s">
        <v>237</v>
      </c>
      <c r="E15038" s="65">
        <v>1</v>
      </c>
      <c r="F15038" t="s">
        <v>238</v>
      </c>
      <c r="G15038" t="s">
        <v>239</v>
      </c>
      <c r="H15038" t="s">
        <v>240</v>
      </c>
      <c r="I15038" t="s">
        <v>241</v>
      </c>
      <c r="J15038" s="65">
        <v>25861</v>
      </c>
      <c r="K15038" t="str">
        <f t="shared" ref="K15038:K15045" si="550">CONCATENATE(TEXT(A15038,"00"),F15038,H15038)</f>
        <v>43VI1000SRTS</v>
      </c>
      <c r="L15038">
        <f t="shared" ref="L15038:L15045" si="551">J15038</f>
        <v>25861</v>
      </c>
    </row>
    <row r="15039" spans="1:12">
      <c r="A15039" s="65">
        <v>43</v>
      </c>
      <c r="B15039" t="s">
        <v>21</v>
      </c>
      <c r="C15039" s="65">
        <v>11</v>
      </c>
      <c r="D15039" t="s">
        <v>237</v>
      </c>
      <c r="E15039" s="65">
        <v>1</v>
      </c>
      <c r="F15039" t="s">
        <v>238</v>
      </c>
      <c r="G15039" t="s">
        <v>239</v>
      </c>
      <c r="H15039" t="s">
        <v>235</v>
      </c>
      <c r="I15039" t="s">
        <v>236</v>
      </c>
      <c r="J15039" s="65">
        <v>0</v>
      </c>
      <c r="K15039" t="str">
        <f t="shared" si="550"/>
        <v>43VI1000SABA</v>
      </c>
      <c r="L15039">
        <f t="shared" si="551"/>
        <v>0</v>
      </c>
    </row>
    <row r="15040" spans="1:12">
      <c r="A15040" s="65">
        <v>43</v>
      </c>
      <c r="B15040" t="s">
        <v>21</v>
      </c>
      <c r="C15040" s="65">
        <v>11</v>
      </c>
      <c r="D15040" t="s">
        <v>237</v>
      </c>
      <c r="E15040" s="65">
        <v>1</v>
      </c>
      <c r="F15040" t="s">
        <v>238</v>
      </c>
      <c r="G15040" t="s">
        <v>239</v>
      </c>
      <c r="H15040" t="s">
        <v>244</v>
      </c>
      <c r="I15040" t="s">
        <v>245</v>
      </c>
      <c r="J15040" s="65">
        <v>26947</v>
      </c>
      <c r="K15040" t="str">
        <f t="shared" si="550"/>
        <v>43VI1000SRTT</v>
      </c>
      <c r="L15040">
        <f t="shared" si="551"/>
        <v>26947</v>
      </c>
    </row>
    <row r="15041" spans="1:12">
      <c r="A15041" s="65">
        <v>43</v>
      </c>
      <c r="B15041" t="s">
        <v>21</v>
      </c>
      <c r="C15041" s="65">
        <v>11</v>
      </c>
      <c r="D15041" t="s">
        <v>237</v>
      </c>
      <c r="E15041" s="65">
        <v>1</v>
      </c>
      <c r="F15041" t="s">
        <v>238</v>
      </c>
      <c r="G15041" t="s">
        <v>239</v>
      </c>
      <c r="H15041" t="s">
        <v>246</v>
      </c>
      <c r="I15041" t="s">
        <v>247</v>
      </c>
      <c r="J15041" s="65">
        <v>25130</v>
      </c>
      <c r="K15041" t="str">
        <f t="shared" si="550"/>
        <v>43VI1000SRPS</v>
      </c>
      <c r="L15041">
        <f t="shared" si="551"/>
        <v>25130</v>
      </c>
    </row>
    <row r="15042" spans="1:12">
      <c r="A15042" s="65">
        <v>43</v>
      </c>
      <c r="B15042" t="s">
        <v>21</v>
      </c>
      <c r="C15042" s="65">
        <v>11</v>
      </c>
      <c r="D15042" t="s">
        <v>237</v>
      </c>
      <c r="E15042" s="65">
        <v>1</v>
      </c>
      <c r="F15042" t="s">
        <v>238</v>
      </c>
      <c r="G15042" t="s">
        <v>239</v>
      </c>
      <c r="H15042" t="s">
        <v>248</v>
      </c>
      <c r="I15042" t="s">
        <v>249</v>
      </c>
      <c r="J15042" s="65">
        <v>883</v>
      </c>
      <c r="K15042" t="str">
        <f t="shared" si="550"/>
        <v>43VI1000SRPR</v>
      </c>
      <c r="L15042">
        <f t="shared" si="551"/>
        <v>883</v>
      </c>
    </row>
    <row r="15043" spans="1:12">
      <c r="A15043" s="65">
        <v>43</v>
      </c>
      <c r="B15043" t="s">
        <v>21</v>
      </c>
      <c r="C15043" s="65">
        <v>11</v>
      </c>
      <c r="D15043" t="s">
        <v>237</v>
      </c>
      <c r="E15043" s="65">
        <v>1</v>
      </c>
      <c r="F15043" t="s">
        <v>238</v>
      </c>
      <c r="G15043" t="s">
        <v>239</v>
      </c>
      <c r="H15043" t="s">
        <v>250</v>
      </c>
      <c r="I15043" t="s">
        <v>251</v>
      </c>
      <c r="J15043" s="65">
        <v>26013</v>
      </c>
      <c r="K15043" t="str">
        <f t="shared" si="550"/>
        <v>43VI1000SRPT</v>
      </c>
      <c r="L15043">
        <f t="shared" si="551"/>
        <v>26013</v>
      </c>
    </row>
    <row r="15044" spans="1:12">
      <c r="A15044" s="65">
        <v>43</v>
      </c>
      <c r="B15044" t="s">
        <v>21</v>
      </c>
      <c r="C15044" s="65">
        <v>11</v>
      </c>
      <c r="D15044" t="s">
        <v>237</v>
      </c>
      <c r="E15044" s="65">
        <v>1</v>
      </c>
      <c r="F15044" t="s">
        <v>238</v>
      </c>
      <c r="G15044" t="s">
        <v>239</v>
      </c>
      <c r="H15044" t="s">
        <v>254</v>
      </c>
      <c r="I15044" t="s">
        <v>255</v>
      </c>
      <c r="J15044" s="65">
        <v>883</v>
      </c>
      <c r="K15044" t="str">
        <f t="shared" si="550"/>
        <v>43VI1000SRRR</v>
      </c>
      <c r="L15044">
        <f t="shared" si="551"/>
        <v>883</v>
      </c>
    </row>
    <row r="15045" spans="1:12">
      <c r="A15045" s="65">
        <v>43</v>
      </c>
      <c r="B15045" t="s">
        <v>21</v>
      </c>
      <c r="C15045" s="65">
        <v>11</v>
      </c>
      <c r="D15045" t="s">
        <v>237</v>
      </c>
      <c r="E15045" s="65">
        <v>1</v>
      </c>
      <c r="F15045" t="s">
        <v>238</v>
      </c>
      <c r="G15045" t="s">
        <v>239</v>
      </c>
      <c r="H15045" t="s">
        <v>256</v>
      </c>
      <c r="I15045" t="s">
        <v>257</v>
      </c>
      <c r="J15045" s="65">
        <v>26013</v>
      </c>
      <c r="K15045" t="str">
        <f t="shared" si="550"/>
        <v>43VI1000SRRT</v>
      </c>
      <c r="L15045">
        <f t="shared" si="551"/>
        <v>26013</v>
      </c>
    </row>
    <row r="15046" spans="1:12">
      <c r="A15046" s="65">
        <v>43</v>
      </c>
      <c r="B15046" t="s">
        <v>21</v>
      </c>
      <c r="C15046" s="65">
        <v>11</v>
      </c>
      <c r="D15046" t="s">
        <v>237</v>
      </c>
      <c r="E15046" s="65">
        <v>1</v>
      </c>
      <c r="F15046" t="s">
        <v>238</v>
      </c>
      <c r="G15046" t="s">
        <v>239</v>
      </c>
      <c r="H15046" t="s">
        <v>258</v>
      </c>
      <c r="I15046" t="s">
        <v>259</v>
      </c>
      <c r="J15046" s="65">
        <v>4245</v>
      </c>
      <c r="K15046" t="str">
        <f t="shared" ref="K15046:K15109" si="552">CONCATENATE(TEXT(A15046,"00"),F15046,H15046)</f>
        <v>43VI1000RSRS</v>
      </c>
      <c r="L15046">
        <f t="shared" ref="L15046:L15109" si="553">J15046</f>
        <v>4245</v>
      </c>
    </row>
    <row r="15047" spans="1:12">
      <c r="A15047" s="65">
        <v>43</v>
      </c>
      <c r="B15047" t="s">
        <v>21</v>
      </c>
      <c r="C15047" s="65">
        <v>11</v>
      </c>
      <c r="D15047" t="s">
        <v>237</v>
      </c>
      <c r="E15047" s="65">
        <v>1</v>
      </c>
      <c r="F15047" t="s">
        <v>238</v>
      </c>
      <c r="G15047" t="s">
        <v>239</v>
      </c>
      <c r="H15047" t="s">
        <v>264</v>
      </c>
      <c r="I15047" t="s">
        <v>265</v>
      </c>
      <c r="J15047" s="65">
        <v>4786</v>
      </c>
      <c r="K15047" t="str">
        <f t="shared" si="552"/>
        <v>43VI1000RSRR</v>
      </c>
      <c r="L15047">
        <f t="shared" si="553"/>
        <v>4786</v>
      </c>
    </row>
    <row r="15048" spans="1:12">
      <c r="A15048" s="65">
        <v>43</v>
      </c>
      <c r="B15048" t="s">
        <v>21</v>
      </c>
      <c r="C15048" s="65">
        <v>11</v>
      </c>
      <c r="D15048" t="s">
        <v>237</v>
      </c>
      <c r="E15048" s="65">
        <v>1</v>
      </c>
      <c r="F15048" t="s">
        <v>238</v>
      </c>
      <c r="G15048" t="s">
        <v>239</v>
      </c>
      <c r="H15048" t="s">
        <v>229</v>
      </c>
      <c r="I15048" t="s">
        <v>230</v>
      </c>
      <c r="J15048" s="65">
        <v>0</v>
      </c>
      <c r="K15048" t="str">
        <f t="shared" si="552"/>
        <v>43VI1000PRNR</v>
      </c>
      <c r="L15048">
        <f t="shared" si="553"/>
        <v>0</v>
      </c>
    </row>
    <row r="15049" spans="1:12">
      <c r="A15049" s="65">
        <v>43</v>
      </c>
      <c r="B15049" t="s">
        <v>21</v>
      </c>
      <c r="C15049" s="65">
        <v>11</v>
      </c>
      <c r="D15049" t="s">
        <v>237</v>
      </c>
      <c r="E15049" s="65">
        <v>1</v>
      </c>
      <c r="F15049" t="s">
        <v>238</v>
      </c>
      <c r="G15049" t="s">
        <v>239</v>
      </c>
      <c r="H15049" t="s">
        <v>231</v>
      </c>
      <c r="I15049" t="s">
        <v>232</v>
      </c>
      <c r="J15049" s="65">
        <v>106678</v>
      </c>
      <c r="K15049" t="str">
        <f t="shared" si="552"/>
        <v>43VI1000PRES</v>
      </c>
      <c r="L15049">
        <f t="shared" si="553"/>
        <v>106678</v>
      </c>
    </row>
    <row r="15050" spans="1:12">
      <c r="A15050" s="65">
        <v>43</v>
      </c>
      <c r="B15050" t="s">
        <v>21</v>
      </c>
      <c r="C15050" s="65">
        <v>11</v>
      </c>
      <c r="D15050" t="s">
        <v>237</v>
      </c>
      <c r="E15050" s="65">
        <v>1</v>
      </c>
      <c r="F15050" t="s">
        <v>238</v>
      </c>
      <c r="G15050" t="s">
        <v>239</v>
      </c>
      <c r="H15050" t="s">
        <v>233</v>
      </c>
      <c r="I15050" t="s">
        <v>234</v>
      </c>
      <c r="J15050" s="65">
        <v>4226</v>
      </c>
      <c r="K15050" t="str">
        <f t="shared" si="552"/>
        <v>43VI1000PRER</v>
      </c>
      <c r="L15050">
        <f t="shared" si="553"/>
        <v>4226</v>
      </c>
    </row>
    <row r="15051" spans="1:12">
      <c r="A15051" s="65">
        <v>43</v>
      </c>
      <c r="B15051" t="s">
        <v>21</v>
      </c>
      <c r="C15051" s="65">
        <v>11</v>
      </c>
      <c r="D15051" t="s">
        <v>237</v>
      </c>
      <c r="E15051" s="65">
        <v>1</v>
      </c>
      <c r="F15051" t="s">
        <v>238</v>
      </c>
      <c r="G15051" t="s">
        <v>239</v>
      </c>
      <c r="H15051" t="s">
        <v>268</v>
      </c>
      <c r="I15051" t="s">
        <v>269</v>
      </c>
      <c r="J15051" s="65">
        <v>5</v>
      </c>
      <c r="K15051" t="str">
        <f t="shared" si="552"/>
        <v>43VI1000DRCF</v>
      </c>
      <c r="L15051">
        <f t="shared" si="553"/>
        <v>5</v>
      </c>
    </row>
    <row r="15052" spans="1:12">
      <c r="A15052" s="65">
        <v>43</v>
      </c>
      <c r="B15052" t="s">
        <v>21</v>
      </c>
      <c r="C15052" s="65">
        <v>11</v>
      </c>
      <c r="D15052" t="s">
        <v>237</v>
      </c>
      <c r="E15052" s="65">
        <v>1</v>
      </c>
      <c r="F15052" t="s">
        <v>238</v>
      </c>
      <c r="G15052" t="s">
        <v>239</v>
      </c>
      <c r="H15052" t="s">
        <v>242</v>
      </c>
      <c r="I15052" t="s">
        <v>243</v>
      </c>
      <c r="J15052" s="65">
        <v>0</v>
      </c>
      <c r="K15052" t="str">
        <f t="shared" si="552"/>
        <v>43VI1000DRPP</v>
      </c>
      <c r="L15052">
        <f t="shared" si="553"/>
        <v>0</v>
      </c>
    </row>
    <row r="15053" spans="1:12">
      <c r="A15053" s="65">
        <v>43</v>
      </c>
      <c r="B15053" t="s">
        <v>21</v>
      </c>
      <c r="C15053" s="65">
        <v>11</v>
      </c>
      <c r="D15053" t="s">
        <v>237</v>
      </c>
      <c r="E15053" s="65">
        <v>1</v>
      </c>
      <c r="F15053" t="s">
        <v>238</v>
      </c>
      <c r="G15053" t="s">
        <v>239</v>
      </c>
      <c r="H15053" t="s">
        <v>260</v>
      </c>
      <c r="I15053" t="s">
        <v>261</v>
      </c>
      <c r="J15053" s="65">
        <v>110899</v>
      </c>
      <c r="K15053" t="str">
        <f t="shared" si="552"/>
        <v>43VI1000DRVM</v>
      </c>
      <c r="L15053">
        <f t="shared" si="553"/>
        <v>110899</v>
      </c>
    </row>
    <row r="15054" spans="1:12">
      <c r="A15054" s="65">
        <v>43</v>
      </c>
      <c r="B15054" t="s">
        <v>21</v>
      </c>
      <c r="C15054" s="65">
        <v>11</v>
      </c>
      <c r="D15054" t="s">
        <v>237</v>
      </c>
      <c r="E15054" s="65">
        <v>1</v>
      </c>
      <c r="F15054" t="s">
        <v>238</v>
      </c>
      <c r="G15054" t="s">
        <v>239</v>
      </c>
      <c r="H15054" t="s">
        <v>262</v>
      </c>
      <c r="I15054" t="s">
        <v>263</v>
      </c>
      <c r="J15054" s="65">
        <v>0</v>
      </c>
      <c r="K15054" t="str">
        <f t="shared" si="552"/>
        <v>43VI1000DREX</v>
      </c>
      <c r="L15054">
        <f t="shared" si="553"/>
        <v>0</v>
      </c>
    </row>
    <row r="15055" spans="1:12">
      <c r="A15055" s="65">
        <v>43</v>
      </c>
      <c r="B15055" t="s">
        <v>21</v>
      </c>
      <c r="C15055" s="65">
        <v>11</v>
      </c>
      <c r="D15055" t="s">
        <v>237</v>
      </c>
      <c r="E15055" s="65">
        <v>1</v>
      </c>
      <c r="F15055" t="s">
        <v>238</v>
      </c>
      <c r="G15055" t="s">
        <v>239</v>
      </c>
      <c r="H15055" t="s">
        <v>220</v>
      </c>
      <c r="I15055" t="s">
        <v>221</v>
      </c>
      <c r="J15055" s="65">
        <v>0</v>
      </c>
      <c r="K15055" t="str">
        <f t="shared" si="552"/>
        <v>43VI1000DRET</v>
      </c>
      <c r="L15055">
        <f t="shared" si="553"/>
        <v>0</v>
      </c>
    </row>
    <row r="15056" spans="1:12">
      <c r="A15056" s="65">
        <v>43</v>
      </c>
      <c r="B15056" t="s">
        <v>21</v>
      </c>
      <c r="C15056" s="65">
        <v>11</v>
      </c>
      <c r="D15056" t="s">
        <v>237</v>
      </c>
      <c r="E15056" s="65">
        <v>1</v>
      </c>
      <c r="F15056" t="s">
        <v>238</v>
      </c>
      <c r="G15056" t="s">
        <v>239</v>
      </c>
      <c r="H15056" t="s">
        <v>211</v>
      </c>
      <c r="I15056" t="s">
        <v>212</v>
      </c>
      <c r="J15056" s="65">
        <v>25861</v>
      </c>
      <c r="K15056" t="str">
        <f t="shared" si="552"/>
        <v>43VI1000APRS</v>
      </c>
      <c r="L15056">
        <f t="shared" si="553"/>
        <v>25861</v>
      </c>
    </row>
    <row r="15057" spans="1:12">
      <c r="A15057" s="65">
        <v>43</v>
      </c>
      <c r="B15057" t="s">
        <v>21</v>
      </c>
      <c r="C15057" s="65">
        <v>11</v>
      </c>
      <c r="D15057" t="s">
        <v>237</v>
      </c>
      <c r="E15057" s="65">
        <v>1</v>
      </c>
      <c r="F15057" t="s">
        <v>238</v>
      </c>
      <c r="G15057" t="s">
        <v>239</v>
      </c>
      <c r="H15057" t="s">
        <v>213</v>
      </c>
      <c r="I15057" t="s">
        <v>214</v>
      </c>
      <c r="J15057" s="65">
        <v>1086</v>
      </c>
      <c r="K15057" t="str">
        <f t="shared" si="552"/>
        <v>43VI1000APRR</v>
      </c>
      <c r="L15057">
        <f t="shared" si="553"/>
        <v>1086</v>
      </c>
    </row>
    <row r="15058" spans="1:12">
      <c r="A15058" s="65">
        <v>43</v>
      </c>
      <c r="B15058" t="s">
        <v>21</v>
      </c>
      <c r="C15058" s="65">
        <v>11</v>
      </c>
      <c r="D15058" t="s">
        <v>237</v>
      </c>
      <c r="E15058" s="65">
        <v>1</v>
      </c>
      <c r="F15058" t="s">
        <v>238</v>
      </c>
      <c r="G15058" t="s">
        <v>239</v>
      </c>
      <c r="H15058" t="s">
        <v>215</v>
      </c>
      <c r="I15058" t="s">
        <v>216</v>
      </c>
      <c r="J15058" s="65">
        <v>26947</v>
      </c>
      <c r="K15058" t="str">
        <f t="shared" si="552"/>
        <v>43VI1000APRT</v>
      </c>
      <c r="L15058">
        <f t="shared" si="553"/>
        <v>26947</v>
      </c>
    </row>
    <row r="15059" spans="1:12">
      <c r="A15059" s="65">
        <v>43</v>
      </c>
      <c r="B15059" t="s">
        <v>21</v>
      </c>
      <c r="C15059" s="65">
        <v>11</v>
      </c>
      <c r="D15059" t="s">
        <v>237</v>
      </c>
      <c r="E15059" s="65">
        <v>1</v>
      </c>
      <c r="F15059" t="s">
        <v>238</v>
      </c>
      <c r="G15059" t="s">
        <v>239</v>
      </c>
      <c r="H15059" t="s">
        <v>226</v>
      </c>
      <c r="I15059" t="s">
        <v>227</v>
      </c>
      <c r="J15059" s="65">
        <v>59</v>
      </c>
      <c r="K15059" t="str">
        <f t="shared" si="552"/>
        <v>43VI1000PLNA</v>
      </c>
      <c r="L15059">
        <f t="shared" si="553"/>
        <v>59</v>
      </c>
    </row>
    <row r="15060" spans="1:12">
      <c r="A15060" s="65">
        <v>43</v>
      </c>
      <c r="B15060" t="s">
        <v>21</v>
      </c>
      <c r="C15060" s="65">
        <v>11</v>
      </c>
      <c r="D15060" t="s">
        <v>237</v>
      </c>
      <c r="E15060" s="65">
        <v>1</v>
      </c>
      <c r="F15060" t="s">
        <v>238</v>
      </c>
      <c r="G15060" t="s">
        <v>239</v>
      </c>
      <c r="H15060" t="s">
        <v>270</v>
      </c>
      <c r="I15060" t="s">
        <v>271</v>
      </c>
      <c r="J15060" s="65">
        <v>1086</v>
      </c>
      <c r="K15060" t="str">
        <f t="shared" si="552"/>
        <v>43VI1000SRTR</v>
      </c>
      <c r="L15060">
        <f t="shared" si="553"/>
        <v>1086</v>
      </c>
    </row>
    <row r="15061" spans="1:12">
      <c r="A15061" s="65">
        <v>43</v>
      </c>
      <c r="B15061" t="s">
        <v>21</v>
      </c>
      <c r="C15061" s="65">
        <v>11</v>
      </c>
      <c r="D15061" t="s">
        <v>237</v>
      </c>
      <c r="E15061" s="65">
        <v>1</v>
      </c>
      <c r="F15061" t="s">
        <v>238</v>
      </c>
      <c r="G15061" t="s">
        <v>239</v>
      </c>
      <c r="H15061" t="s">
        <v>228</v>
      </c>
      <c r="I15061" t="s">
        <v>217</v>
      </c>
      <c r="J15061" s="65">
        <v>110904</v>
      </c>
      <c r="K15061" t="str">
        <f t="shared" si="552"/>
        <v>43VI1000PTBI</v>
      </c>
      <c r="L15061">
        <f t="shared" si="553"/>
        <v>110904</v>
      </c>
    </row>
    <row r="15062" spans="1:12">
      <c r="A15062" s="65">
        <v>43</v>
      </c>
      <c r="B15062" t="s">
        <v>21</v>
      </c>
      <c r="C15062" s="65">
        <v>11</v>
      </c>
      <c r="D15062" t="s">
        <v>237</v>
      </c>
      <c r="E15062" s="65">
        <v>1</v>
      </c>
      <c r="F15062" t="s">
        <v>238</v>
      </c>
      <c r="G15062" t="s">
        <v>239</v>
      </c>
      <c r="H15062" t="s">
        <v>266</v>
      </c>
      <c r="I15062" t="s">
        <v>267</v>
      </c>
      <c r="J15062" s="65">
        <v>110904</v>
      </c>
      <c r="K15062" t="str">
        <f t="shared" si="552"/>
        <v>43VI1000PTRE</v>
      </c>
      <c r="L15062">
        <f t="shared" si="553"/>
        <v>110904</v>
      </c>
    </row>
    <row r="15063" spans="1:12">
      <c r="A15063" s="65">
        <v>43</v>
      </c>
      <c r="B15063" t="s">
        <v>21</v>
      </c>
      <c r="C15063" s="65">
        <v>11</v>
      </c>
      <c r="D15063" t="s">
        <v>237</v>
      </c>
      <c r="E15063" s="65">
        <v>1</v>
      </c>
      <c r="F15063" t="s">
        <v>238</v>
      </c>
      <c r="G15063" t="s">
        <v>239</v>
      </c>
      <c r="H15063" t="s">
        <v>252</v>
      </c>
      <c r="I15063" t="s">
        <v>253</v>
      </c>
      <c r="J15063" s="65">
        <v>25130</v>
      </c>
      <c r="K15063" t="str">
        <f t="shared" si="552"/>
        <v>43VI1000SRRS</v>
      </c>
      <c r="L15063">
        <f t="shared" si="553"/>
        <v>25130</v>
      </c>
    </row>
    <row r="15064" spans="1:12">
      <c r="A15064" s="65">
        <v>43</v>
      </c>
      <c r="B15064" t="s">
        <v>21</v>
      </c>
      <c r="C15064" s="65">
        <v>11</v>
      </c>
      <c r="D15064" t="s">
        <v>237</v>
      </c>
      <c r="E15064" s="65">
        <v>1</v>
      </c>
      <c r="F15064" t="s">
        <v>238</v>
      </c>
      <c r="G15064" t="s">
        <v>239</v>
      </c>
      <c r="H15064" t="s">
        <v>222</v>
      </c>
      <c r="I15064" t="s">
        <v>223</v>
      </c>
      <c r="J15064" s="65">
        <v>0</v>
      </c>
      <c r="K15064" t="str">
        <f t="shared" si="552"/>
        <v>43VI1000DPMA</v>
      </c>
      <c r="L15064">
        <f t="shared" si="553"/>
        <v>0</v>
      </c>
    </row>
    <row r="15065" spans="1:12">
      <c r="A15065" s="65">
        <v>43</v>
      </c>
      <c r="B15065" t="s">
        <v>21</v>
      </c>
      <c r="C15065" s="65">
        <v>11</v>
      </c>
      <c r="D15065" t="s">
        <v>237</v>
      </c>
      <c r="E15065" s="65">
        <v>1</v>
      </c>
      <c r="F15065" t="s">
        <v>238</v>
      </c>
      <c r="G15065" t="s">
        <v>239</v>
      </c>
      <c r="H15065" t="s">
        <v>224</v>
      </c>
      <c r="I15065" t="s">
        <v>225</v>
      </c>
      <c r="J15065" s="65">
        <v>409</v>
      </c>
      <c r="K15065" t="str">
        <f t="shared" si="552"/>
        <v>43VI1000ARRA</v>
      </c>
      <c r="L15065">
        <f t="shared" si="553"/>
        <v>409</v>
      </c>
    </row>
    <row r="15066" spans="1:12">
      <c r="A15066" s="65">
        <v>43</v>
      </c>
      <c r="B15066" t="s">
        <v>21</v>
      </c>
      <c r="C15066" s="65">
        <v>11</v>
      </c>
      <c r="D15066" t="s">
        <v>237</v>
      </c>
      <c r="E15066" s="65">
        <v>1</v>
      </c>
      <c r="F15066" t="s">
        <v>272</v>
      </c>
      <c r="G15066" t="s">
        <v>273</v>
      </c>
      <c r="H15066" t="s">
        <v>260</v>
      </c>
      <c r="I15066" t="s">
        <v>261</v>
      </c>
      <c r="J15066" s="65">
        <v>110899</v>
      </c>
      <c r="K15066" t="str">
        <f t="shared" si="552"/>
        <v>43VI1100DRVM</v>
      </c>
      <c r="L15066">
        <f t="shared" si="553"/>
        <v>110899</v>
      </c>
    </row>
    <row r="15067" spans="1:12">
      <c r="A15067" s="65">
        <v>43</v>
      </c>
      <c r="B15067" t="s">
        <v>21</v>
      </c>
      <c r="C15067" s="65">
        <v>11</v>
      </c>
      <c r="D15067" t="s">
        <v>237</v>
      </c>
      <c r="E15067" s="65">
        <v>1</v>
      </c>
      <c r="F15067" t="s">
        <v>272</v>
      </c>
      <c r="G15067" t="s">
        <v>273</v>
      </c>
      <c r="H15067" t="s">
        <v>242</v>
      </c>
      <c r="I15067" t="s">
        <v>243</v>
      </c>
      <c r="J15067" s="65">
        <v>0</v>
      </c>
      <c r="K15067" t="str">
        <f t="shared" si="552"/>
        <v>43VI1100DRPP</v>
      </c>
      <c r="L15067">
        <f t="shared" si="553"/>
        <v>0</v>
      </c>
    </row>
    <row r="15068" spans="1:12">
      <c r="A15068" s="65">
        <v>43</v>
      </c>
      <c r="B15068" t="s">
        <v>21</v>
      </c>
      <c r="C15068" s="65">
        <v>11</v>
      </c>
      <c r="D15068" t="s">
        <v>237</v>
      </c>
      <c r="E15068" s="65">
        <v>1</v>
      </c>
      <c r="F15068" t="s">
        <v>272</v>
      </c>
      <c r="G15068" t="s">
        <v>273</v>
      </c>
      <c r="H15068" t="s">
        <v>220</v>
      </c>
      <c r="I15068" t="s">
        <v>221</v>
      </c>
      <c r="J15068" s="65">
        <v>0</v>
      </c>
      <c r="K15068" t="str">
        <f t="shared" si="552"/>
        <v>43VI1100DRET</v>
      </c>
      <c r="L15068">
        <f t="shared" si="553"/>
        <v>0</v>
      </c>
    </row>
    <row r="15069" spans="1:12">
      <c r="A15069" s="65">
        <v>43</v>
      </c>
      <c r="B15069" t="s">
        <v>21</v>
      </c>
      <c r="C15069" s="65">
        <v>11</v>
      </c>
      <c r="D15069" t="s">
        <v>237</v>
      </c>
      <c r="E15069" s="65">
        <v>1</v>
      </c>
      <c r="F15069" t="s">
        <v>272</v>
      </c>
      <c r="G15069" t="s">
        <v>273</v>
      </c>
      <c r="H15069" t="s">
        <v>222</v>
      </c>
      <c r="I15069" t="s">
        <v>223</v>
      </c>
      <c r="J15069" s="65">
        <v>0</v>
      </c>
      <c r="K15069" t="str">
        <f t="shared" si="552"/>
        <v>43VI1100DPMA</v>
      </c>
      <c r="L15069">
        <f t="shared" si="553"/>
        <v>0</v>
      </c>
    </row>
    <row r="15070" spans="1:12">
      <c r="A15070" s="65">
        <v>43</v>
      </c>
      <c r="B15070" t="s">
        <v>21</v>
      </c>
      <c r="C15070" s="65">
        <v>11</v>
      </c>
      <c r="D15070" t="s">
        <v>237</v>
      </c>
      <c r="E15070" s="65">
        <v>1</v>
      </c>
      <c r="F15070" t="s">
        <v>272</v>
      </c>
      <c r="G15070" t="s">
        <v>273</v>
      </c>
      <c r="H15070" t="s">
        <v>211</v>
      </c>
      <c r="I15070" t="s">
        <v>212</v>
      </c>
      <c r="J15070" s="65">
        <v>25860</v>
      </c>
      <c r="K15070" t="str">
        <f t="shared" si="552"/>
        <v>43VI1100APRS</v>
      </c>
      <c r="L15070">
        <f t="shared" si="553"/>
        <v>25860</v>
      </c>
    </row>
    <row r="15071" spans="1:12">
      <c r="A15071" s="65">
        <v>43</v>
      </c>
      <c r="B15071" t="s">
        <v>21</v>
      </c>
      <c r="C15071" s="65">
        <v>11</v>
      </c>
      <c r="D15071" t="s">
        <v>237</v>
      </c>
      <c r="E15071" s="65">
        <v>1</v>
      </c>
      <c r="F15071" t="s">
        <v>272</v>
      </c>
      <c r="G15071" t="s">
        <v>273</v>
      </c>
      <c r="H15071" t="s">
        <v>213</v>
      </c>
      <c r="I15071" t="s">
        <v>214</v>
      </c>
      <c r="J15071" s="65">
        <v>1086</v>
      </c>
      <c r="K15071" t="str">
        <f t="shared" si="552"/>
        <v>43VI1100APRR</v>
      </c>
      <c r="L15071">
        <f t="shared" si="553"/>
        <v>1086</v>
      </c>
    </row>
    <row r="15072" spans="1:12">
      <c r="A15072" s="65">
        <v>43</v>
      </c>
      <c r="B15072" t="s">
        <v>21</v>
      </c>
      <c r="C15072" s="65">
        <v>11</v>
      </c>
      <c r="D15072" t="s">
        <v>237</v>
      </c>
      <c r="E15072" s="65">
        <v>1</v>
      </c>
      <c r="F15072" t="s">
        <v>272</v>
      </c>
      <c r="G15072" t="s">
        <v>273</v>
      </c>
      <c r="H15072" t="s">
        <v>215</v>
      </c>
      <c r="I15072" t="s">
        <v>216</v>
      </c>
      <c r="J15072" s="65">
        <v>26946</v>
      </c>
      <c r="K15072" t="str">
        <f t="shared" si="552"/>
        <v>43VI1100APRT</v>
      </c>
      <c r="L15072">
        <f t="shared" si="553"/>
        <v>26946</v>
      </c>
    </row>
    <row r="15073" spans="1:12">
      <c r="A15073" s="65">
        <v>43</v>
      </c>
      <c r="B15073" t="s">
        <v>21</v>
      </c>
      <c r="C15073" s="65">
        <v>11</v>
      </c>
      <c r="D15073" t="s">
        <v>237</v>
      </c>
      <c r="E15073" s="65">
        <v>1</v>
      </c>
      <c r="F15073" t="s">
        <v>272</v>
      </c>
      <c r="G15073" t="s">
        <v>273</v>
      </c>
      <c r="H15073" t="s">
        <v>224</v>
      </c>
      <c r="I15073" t="s">
        <v>225</v>
      </c>
      <c r="J15073" s="65">
        <v>409</v>
      </c>
      <c r="K15073" t="str">
        <f t="shared" si="552"/>
        <v>43VI1100ARRA</v>
      </c>
      <c r="L15073">
        <f t="shared" si="553"/>
        <v>409</v>
      </c>
    </row>
    <row r="15074" spans="1:12">
      <c r="A15074" s="65">
        <v>43</v>
      </c>
      <c r="B15074" t="s">
        <v>21</v>
      </c>
      <c r="C15074" s="65">
        <v>11</v>
      </c>
      <c r="D15074" t="s">
        <v>237</v>
      </c>
      <c r="E15074" s="65">
        <v>1</v>
      </c>
      <c r="F15074" t="s">
        <v>272</v>
      </c>
      <c r="G15074" t="s">
        <v>273</v>
      </c>
      <c r="H15074" t="s">
        <v>226</v>
      </c>
      <c r="I15074" t="s">
        <v>227</v>
      </c>
      <c r="J15074" s="65">
        <v>58</v>
      </c>
      <c r="K15074" t="str">
        <f t="shared" si="552"/>
        <v>43VI1100PLNA</v>
      </c>
      <c r="L15074">
        <f t="shared" si="553"/>
        <v>58</v>
      </c>
    </row>
    <row r="15075" spans="1:12">
      <c r="A15075" s="65">
        <v>43</v>
      </c>
      <c r="B15075" t="s">
        <v>21</v>
      </c>
      <c r="C15075" s="65">
        <v>11</v>
      </c>
      <c r="D15075" t="s">
        <v>237</v>
      </c>
      <c r="E15075" s="65">
        <v>1</v>
      </c>
      <c r="F15075" t="s">
        <v>272</v>
      </c>
      <c r="G15075" t="s">
        <v>273</v>
      </c>
      <c r="H15075" t="s">
        <v>235</v>
      </c>
      <c r="I15075" t="s">
        <v>236</v>
      </c>
      <c r="J15075" s="65">
        <v>0</v>
      </c>
      <c r="K15075" t="str">
        <f t="shared" si="552"/>
        <v>43VI1100SABA</v>
      </c>
      <c r="L15075">
        <f t="shared" si="553"/>
        <v>0</v>
      </c>
    </row>
    <row r="15076" spans="1:12">
      <c r="A15076" s="65">
        <v>43</v>
      </c>
      <c r="B15076" t="s">
        <v>21</v>
      </c>
      <c r="C15076" s="65">
        <v>11</v>
      </c>
      <c r="D15076" t="s">
        <v>237</v>
      </c>
      <c r="E15076" s="65">
        <v>1</v>
      </c>
      <c r="F15076" t="s">
        <v>272</v>
      </c>
      <c r="G15076" t="s">
        <v>273</v>
      </c>
      <c r="H15076" t="s">
        <v>240</v>
      </c>
      <c r="I15076" t="s">
        <v>241</v>
      </c>
      <c r="J15076" s="65">
        <v>25860</v>
      </c>
      <c r="K15076" t="str">
        <f t="shared" si="552"/>
        <v>43VI1100SRTS</v>
      </c>
      <c r="L15076">
        <f t="shared" si="553"/>
        <v>25860</v>
      </c>
    </row>
    <row r="15077" spans="1:12">
      <c r="A15077" s="65">
        <v>43</v>
      </c>
      <c r="B15077" t="s">
        <v>21</v>
      </c>
      <c r="C15077" s="65">
        <v>11</v>
      </c>
      <c r="D15077" t="s">
        <v>237</v>
      </c>
      <c r="E15077" s="65">
        <v>1</v>
      </c>
      <c r="F15077" t="s">
        <v>272</v>
      </c>
      <c r="G15077" t="s">
        <v>273</v>
      </c>
      <c r="H15077" t="s">
        <v>270</v>
      </c>
      <c r="I15077" t="s">
        <v>271</v>
      </c>
      <c r="J15077" s="65">
        <v>1086</v>
      </c>
      <c r="K15077" t="str">
        <f t="shared" si="552"/>
        <v>43VI1100SRTR</v>
      </c>
      <c r="L15077">
        <f t="shared" si="553"/>
        <v>1086</v>
      </c>
    </row>
    <row r="15078" spans="1:12">
      <c r="A15078" s="65">
        <v>43</v>
      </c>
      <c r="B15078" t="s">
        <v>21</v>
      </c>
      <c r="C15078" s="65">
        <v>11</v>
      </c>
      <c r="D15078" t="s">
        <v>237</v>
      </c>
      <c r="E15078" s="65">
        <v>1</v>
      </c>
      <c r="F15078" t="s">
        <v>272</v>
      </c>
      <c r="G15078" t="s">
        <v>273</v>
      </c>
      <c r="H15078" t="s">
        <v>244</v>
      </c>
      <c r="I15078" t="s">
        <v>245</v>
      </c>
      <c r="J15078" s="65">
        <v>26946</v>
      </c>
      <c r="K15078" t="str">
        <f t="shared" si="552"/>
        <v>43VI1100SRTT</v>
      </c>
      <c r="L15078">
        <f t="shared" si="553"/>
        <v>26946</v>
      </c>
    </row>
    <row r="15079" spans="1:12">
      <c r="A15079" s="65">
        <v>43</v>
      </c>
      <c r="B15079" t="s">
        <v>21</v>
      </c>
      <c r="C15079" s="65">
        <v>11</v>
      </c>
      <c r="D15079" t="s">
        <v>237</v>
      </c>
      <c r="E15079" s="65">
        <v>1</v>
      </c>
      <c r="F15079" t="s">
        <v>272</v>
      </c>
      <c r="G15079" t="s">
        <v>273</v>
      </c>
      <c r="H15079" t="s">
        <v>246</v>
      </c>
      <c r="I15079" t="s">
        <v>247</v>
      </c>
      <c r="J15079" s="65">
        <v>25129</v>
      </c>
      <c r="K15079" t="str">
        <f t="shared" si="552"/>
        <v>43VI1100SRPS</v>
      </c>
      <c r="L15079">
        <f t="shared" si="553"/>
        <v>25129</v>
      </c>
    </row>
    <row r="15080" spans="1:12">
      <c r="A15080" s="65">
        <v>43</v>
      </c>
      <c r="B15080" t="s">
        <v>21</v>
      </c>
      <c r="C15080" s="65">
        <v>11</v>
      </c>
      <c r="D15080" t="s">
        <v>237</v>
      </c>
      <c r="E15080" s="65">
        <v>1</v>
      </c>
      <c r="F15080" t="s">
        <v>272</v>
      </c>
      <c r="G15080" t="s">
        <v>273</v>
      </c>
      <c r="H15080" t="s">
        <v>248</v>
      </c>
      <c r="I15080" t="s">
        <v>249</v>
      </c>
      <c r="J15080" s="65">
        <v>883</v>
      </c>
      <c r="K15080" t="str">
        <f t="shared" si="552"/>
        <v>43VI1100SRPR</v>
      </c>
      <c r="L15080">
        <f t="shared" si="553"/>
        <v>883</v>
      </c>
    </row>
    <row r="15081" spans="1:12">
      <c r="A15081" s="65">
        <v>43</v>
      </c>
      <c r="B15081" t="s">
        <v>21</v>
      </c>
      <c r="C15081" s="65">
        <v>11</v>
      </c>
      <c r="D15081" t="s">
        <v>237</v>
      </c>
      <c r="E15081" s="65">
        <v>1</v>
      </c>
      <c r="F15081" t="s">
        <v>272</v>
      </c>
      <c r="G15081" t="s">
        <v>273</v>
      </c>
      <c r="H15081" t="s">
        <v>250</v>
      </c>
      <c r="I15081" t="s">
        <v>251</v>
      </c>
      <c r="J15081" s="65">
        <v>26012</v>
      </c>
      <c r="K15081" t="str">
        <f t="shared" si="552"/>
        <v>43VI1100SRPT</v>
      </c>
      <c r="L15081">
        <f t="shared" si="553"/>
        <v>26012</v>
      </c>
    </row>
    <row r="15082" spans="1:12">
      <c r="A15082" s="65">
        <v>43</v>
      </c>
      <c r="B15082" t="s">
        <v>21</v>
      </c>
      <c r="C15082" s="65">
        <v>11</v>
      </c>
      <c r="D15082" t="s">
        <v>237</v>
      </c>
      <c r="E15082" s="65">
        <v>1</v>
      </c>
      <c r="F15082" t="s">
        <v>272</v>
      </c>
      <c r="G15082" t="s">
        <v>273</v>
      </c>
      <c r="H15082" t="s">
        <v>252</v>
      </c>
      <c r="I15082" t="s">
        <v>253</v>
      </c>
      <c r="J15082" s="65">
        <v>25129</v>
      </c>
      <c r="K15082" t="str">
        <f t="shared" si="552"/>
        <v>43VI1100SRRS</v>
      </c>
      <c r="L15082">
        <f t="shared" si="553"/>
        <v>25129</v>
      </c>
    </row>
    <row r="15083" spans="1:12">
      <c r="A15083" s="65">
        <v>43</v>
      </c>
      <c r="B15083" t="s">
        <v>21</v>
      </c>
      <c r="C15083" s="65">
        <v>11</v>
      </c>
      <c r="D15083" t="s">
        <v>237</v>
      </c>
      <c r="E15083" s="65">
        <v>1</v>
      </c>
      <c r="F15083" t="s">
        <v>272</v>
      </c>
      <c r="G15083" t="s">
        <v>273</v>
      </c>
      <c r="H15083" t="s">
        <v>254</v>
      </c>
      <c r="I15083" t="s">
        <v>255</v>
      </c>
      <c r="J15083" s="65">
        <v>883</v>
      </c>
      <c r="K15083" t="str">
        <f t="shared" si="552"/>
        <v>43VI1100SRRR</v>
      </c>
      <c r="L15083">
        <f t="shared" si="553"/>
        <v>883</v>
      </c>
    </row>
    <row r="15084" spans="1:12">
      <c r="A15084" s="65">
        <v>43</v>
      </c>
      <c r="B15084" t="s">
        <v>21</v>
      </c>
      <c r="C15084" s="65">
        <v>11</v>
      </c>
      <c r="D15084" t="s">
        <v>237</v>
      </c>
      <c r="E15084" s="65">
        <v>1</v>
      </c>
      <c r="F15084" t="s">
        <v>272</v>
      </c>
      <c r="G15084" t="s">
        <v>273</v>
      </c>
      <c r="H15084" t="s">
        <v>256</v>
      </c>
      <c r="I15084" t="s">
        <v>257</v>
      </c>
      <c r="J15084" s="65">
        <v>26012</v>
      </c>
      <c r="K15084" t="str">
        <f t="shared" si="552"/>
        <v>43VI1100SRRT</v>
      </c>
      <c r="L15084">
        <f t="shared" si="553"/>
        <v>26012</v>
      </c>
    </row>
    <row r="15085" spans="1:12">
      <c r="A15085" s="65">
        <v>43</v>
      </c>
      <c r="B15085" t="s">
        <v>21</v>
      </c>
      <c r="C15085" s="65">
        <v>11</v>
      </c>
      <c r="D15085" t="s">
        <v>237</v>
      </c>
      <c r="E15085" s="65">
        <v>1</v>
      </c>
      <c r="F15085" t="s">
        <v>272</v>
      </c>
      <c r="G15085" t="s">
        <v>273</v>
      </c>
      <c r="H15085" t="s">
        <v>258</v>
      </c>
      <c r="I15085" t="s">
        <v>259</v>
      </c>
      <c r="J15085" s="65">
        <v>4245</v>
      </c>
      <c r="K15085" t="str">
        <f t="shared" si="552"/>
        <v>43VI1100RSRS</v>
      </c>
      <c r="L15085">
        <f t="shared" si="553"/>
        <v>4245</v>
      </c>
    </row>
    <row r="15086" spans="1:12">
      <c r="A15086" s="65">
        <v>43</v>
      </c>
      <c r="B15086" t="s">
        <v>21</v>
      </c>
      <c r="C15086" s="65">
        <v>11</v>
      </c>
      <c r="D15086" t="s">
        <v>237</v>
      </c>
      <c r="E15086" s="65">
        <v>1</v>
      </c>
      <c r="F15086" t="s">
        <v>272</v>
      </c>
      <c r="G15086" t="s">
        <v>273</v>
      </c>
      <c r="H15086" t="s">
        <v>264</v>
      </c>
      <c r="I15086" t="s">
        <v>265</v>
      </c>
      <c r="J15086" s="65">
        <v>4786</v>
      </c>
      <c r="K15086" t="str">
        <f t="shared" si="552"/>
        <v>43VI1100RSRR</v>
      </c>
      <c r="L15086">
        <f t="shared" si="553"/>
        <v>4786</v>
      </c>
    </row>
    <row r="15087" spans="1:12">
      <c r="A15087" s="65">
        <v>43</v>
      </c>
      <c r="B15087" t="s">
        <v>21</v>
      </c>
      <c r="C15087" s="65">
        <v>11</v>
      </c>
      <c r="D15087" t="s">
        <v>237</v>
      </c>
      <c r="E15087" s="65">
        <v>1</v>
      </c>
      <c r="F15087" t="s">
        <v>272</v>
      </c>
      <c r="G15087" t="s">
        <v>273</v>
      </c>
      <c r="H15087" t="s">
        <v>228</v>
      </c>
      <c r="I15087" t="s">
        <v>217</v>
      </c>
      <c r="J15087" s="65">
        <v>110899</v>
      </c>
      <c r="K15087" t="str">
        <f t="shared" si="552"/>
        <v>43VI1100PTBI</v>
      </c>
      <c r="L15087">
        <f t="shared" si="553"/>
        <v>110899</v>
      </c>
    </row>
    <row r="15088" spans="1:12">
      <c r="A15088" s="65">
        <v>43</v>
      </c>
      <c r="B15088" t="s">
        <v>21</v>
      </c>
      <c r="C15088" s="65">
        <v>11</v>
      </c>
      <c r="D15088" t="s">
        <v>237</v>
      </c>
      <c r="E15088" s="65">
        <v>1</v>
      </c>
      <c r="F15088" t="s">
        <v>272</v>
      </c>
      <c r="G15088" t="s">
        <v>273</v>
      </c>
      <c r="H15088" t="s">
        <v>229</v>
      </c>
      <c r="I15088" t="s">
        <v>230</v>
      </c>
      <c r="J15088" s="65">
        <v>0</v>
      </c>
      <c r="K15088" t="str">
        <f t="shared" si="552"/>
        <v>43VI1100PRNR</v>
      </c>
      <c r="L15088">
        <f t="shared" si="553"/>
        <v>0</v>
      </c>
    </row>
    <row r="15089" spans="1:12">
      <c r="A15089" s="65">
        <v>43</v>
      </c>
      <c r="B15089" t="s">
        <v>21</v>
      </c>
      <c r="C15089" s="65">
        <v>11</v>
      </c>
      <c r="D15089" t="s">
        <v>237</v>
      </c>
      <c r="E15089" s="65">
        <v>1</v>
      </c>
      <c r="F15089" t="s">
        <v>272</v>
      </c>
      <c r="G15089" t="s">
        <v>273</v>
      </c>
      <c r="H15089" t="s">
        <v>231</v>
      </c>
      <c r="I15089" t="s">
        <v>232</v>
      </c>
      <c r="J15089" s="65">
        <v>106673</v>
      </c>
      <c r="K15089" t="str">
        <f t="shared" si="552"/>
        <v>43VI1100PRES</v>
      </c>
      <c r="L15089">
        <f t="shared" si="553"/>
        <v>106673</v>
      </c>
    </row>
    <row r="15090" spans="1:12">
      <c r="A15090" s="65">
        <v>43</v>
      </c>
      <c r="B15090" t="s">
        <v>21</v>
      </c>
      <c r="C15090" s="65">
        <v>11</v>
      </c>
      <c r="D15090" t="s">
        <v>237</v>
      </c>
      <c r="E15090" s="65">
        <v>1</v>
      </c>
      <c r="F15090" t="s">
        <v>272</v>
      </c>
      <c r="G15090" t="s">
        <v>273</v>
      </c>
      <c r="H15090" t="s">
        <v>233</v>
      </c>
      <c r="I15090" t="s">
        <v>234</v>
      </c>
      <c r="J15090" s="65">
        <v>4226</v>
      </c>
      <c r="K15090" t="str">
        <f t="shared" si="552"/>
        <v>43VI1100PRER</v>
      </c>
      <c r="L15090">
        <f t="shared" si="553"/>
        <v>4226</v>
      </c>
    </row>
    <row r="15091" spans="1:12">
      <c r="A15091" s="65">
        <v>43</v>
      </c>
      <c r="B15091" t="s">
        <v>21</v>
      </c>
      <c r="C15091" s="65">
        <v>11</v>
      </c>
      <c r="D15091" t="s">
        <v>237</v>
      </c>
      <c r="E15091" s="65">
        <v>1</v>
      </c>
      <c r="F15091" t="s">
        <v>272</v>
      </c>
      <c r="G15091" t="s">
        <v>273</v>
      </c>
      <c r="H15091" t="s">
        <v>266</v>
      </c>
      <c r="I15091" t="s">
        <v>267</v>
      </c>
      <c r="J15091" s="65">
        <v>110899</v>
      </c>
      <c r="K15091" t="str">
        <f t="shared" si="552"/>
        <v>43VI1100PTRE</v>
      </c>
      <c r="L15091">
        <f t="shared" si="553"/>
        <v>110899</v>
      </c>
    </row>
    <row r="15092" spans="1:12">
      <c r="A15092" s="65">
        <v>43</v>
      </c>
      <c r="B15092" t="s">
        <v>21</v>
      </c>
      <c r="C15092" s="65">
        <v>11</v>
      </c>
      <c r="D15092" t="s">
        <v>237</v>
      </c>
      <c r="E15092" s="65">
        <v>1</v>
      </c>
      <c r="F15092" t="s">
        <v>272</v>
      </c>
      <c r="G15092" t="s">
        <v>273</v>
      </c>
      <c r="H15092" t="s">
        <v>268</v>
      </c>
      <c r="I15092" t="s">
        <v>269</v>
      </c>
      <c r="J15092" s="65">
        <v>0</v>
      </c>
      <c r="K15092" t="str">
        <f t="shared" si="552"/>
        <v>43VI1100DRCF</v>
      </c>
      <c r="L15092">
        <f t="shared" si="553"/>
        <v>0</v>
      </c>
    </row>
    <row r="15093" spans="1:12">
      <c r="A15093" s="65">
        <v>43</v>
      </c>
      <c r="B15093" t="s">
        <v>21</v>
      </c>
      <c r="C15093" s="65">
        <v>11</v>
      </c>
      <c r="D15093" t="s">
        <v>237</v>
      </c>
      <c r="E15093" s="65">
        <v>1</v>
      </c>
      <c r="F15093" t="s">
        <v>272</v>
      </c>
      <c r="G15093" t="s">
        <v>273</v>
      </c>
      <c r="H15093" t="s">
        <v>262</v>
      </c>
      <c r="I15093" t="s">
        <v>263</v>
      </c>
      <c r="J15093" s="65">
        <v>0</v>
      </c>
      <c r="K15093" t="str">
        <f t="shared" si="552"/>
        <v>43VI1100DREX</v>
      </c>
      <c r="L15093">
        <f t="shared" si="553"/>
        <v>0</v>
      </c>
    </row>
    <row r="15094" spans="1:12">
      <c r="A15094" s="65">
        <v>43</v>
      </c>
      <c r="B15094" t="s">
        <v>21</v>
      </c>
      <c r="C15094" s="65">
        <v>11</v>
      </c>
      <c r="D15094" t="s">
        <v>237</v>
      </c>
      <c r="E15094" s="65">
        <v>1</v>
      </c>
      <c r="F15094" t="s">
        <v>274</v>
      </c>
      <c r="G15094" t="s">
        <v>275</v>
      </c>
      <c r="H15094" t="s">
        <v>226</v>
      </c>
      <c r="I15094" t="s">
        <v>227</v>
      </c>
      <c r="J15094" s="65">
        <v>58</v>
      </c>
      <c r="K15094" t="str">
        <f t="shared" si="552"/>
        <v>43VI1101PLNA</v>
      </c>
      <c r="L15094">
        <f t="shared" si="553"/>
        <v>58</v>
      </c>
    </row>
    <row r="15095" spans="1:12">
      <c r="A15095" s="65">
        <v>43</v>
      </c>
      <c r="B15095" t="s">
        <v>21</v>
      </c>
      <c r="C15095" s="65">
        <v>11</v>
      </c>
      <c r="D15095" t="s">
        <v>237</v>
      </c>
      <c r="E15095" s="65">
        <v>1</v>
      </c>
      <c r="F15095" t="s">
        <v>274</v>
      </c>
      <c r="G15095" t="s">
        <v>275</v>
      </c>
      <c r="H15095" t="s">
        <v>235</v>
      </c>
      <c r="I15095" t="s">
        <v>236</v>
      </c>
      <c r="J15095" s="65">
        <v>0</v>
      </c>
      <c r="K15095" t="str">
        <f t="shared" si="552"/>
        <v>43VI1101SABA</v>
      </c>
      <c r="L15095">
        <f t="shared" si="553"/>
        <v>0</v>
      </c>
    </row>
    <row r="15096" spans="1:12">
      <c r="A15096" s="65">
        <v>43</v>
      </c>
      <c r="B15096" t="s">
        <v>21</v>
      </c>
      <c r="C15096" s="65">
        <v>11</v>
      </c>
      <c r="D15096" t="s">
        <v>237</v>
      </c>
      <c r="E15096" s="65">
        <v>1</v>
      </c>
      <c r="F15096" t="s">
        <v>274</v>
      </c>
      <c r="G15096" t="s">
        <v>275</v>
      </c>
      <c r="H15096" t="s">
        <v>240</v>
      </c>
      <c r="I15096" t="s">
        <v>241</v>
      </c>
      <c r="J15096" s="65">
        <v>25860</v>
      </c>
      <c r="K15096" t="str">
        <f t="shared" si="552"/>
        <v>43VI1101SRTS</v>
      </c>
      <c r="L15096">
        <f t="shared" si="553"/>
        <v>25860</v>
      </c>
    </row>
    <row r="15097" spans="1:12">
      <c r="A15097" s="65">
        <v>43</v>
      </c>
      <c r="B15097" t="s">
        <v>21</v>
      </c>
      <c r="C15097" s="65">
        <v>11</v>
      </c>
      <c r="D15097" t="s">
        <v>237</v>
      </c>
      <c r="E15097" s="65">
        <v>1</v>
      </c>
      <c r="F15097" t="s">
        <v>274</v>
      </c>
      <c r="G15097" t="s">
        <v>275</v>
      </c>
      <c r="H15097" t="s">
        <v>270</v>
      </c>
      <c r="I15097" t="s">
        <v>271</v>
      </c>
      <c r="J15097" s="65">
        <v>1086</v>
      </c>
      <c r="K15097" t="str">
        <f t="shared" si="552"/>
        <v>43VI1101SRTR</v>
      </c>
      <c r="L15097">
        <f t="shared" si="553"/>
        <v>1086</v>
      </c>
    </row>
    <row r="15098" spans="1:12">
      <c r="A15098" s="65">
        <v>43</v>
      </c>
      <c r="B15098" t="s">
        <v>21</v>
      </c>
      <c r="C15098" s="65">
        <v>11</v>
      </c>
      <c r="D15098" t="s">
        <v>237</v>
      </c>
      <c r="E15098" s="65">
        <v>1</v>
      </c>
      <c r="F15098" t="s">
        <v>274</v>
      </c>
      <c r="G15098" t="s">
        <v>275</v>
      </c>
      <c r="H15098" t="s">
        <v>244</v>
      </c>
      <c r="I15098" t="s">
        <v>245</v>
      </c>
      <c r="J15098" s="65">
        <v>26946</v>
      </c>
      <c r="K15098" t="str">
        <f t="shared" si="552"/>
        <v>43VI1101SRTT</v>
      </c>
      <c r="L15098">
        <f t="shared" si="553"/>
        <v>26946</v>
      </c>
    </row>
    <row r="15099" spans="1:12">
      <c r="A15099" s="65">
        <v>43</v>
      </c>
      <c r="B15099" t="s">
        <v>21</v>
      </c>
      <c r="C15099" s="65">
        <v>11</v>
      </c>
      <c r="D15099" t="s">
        <v>237</v>
      </c>
      <c r="E15099" s="65">
        <v>1</v>
      </c>
      <c r="F15099" t="s">
        <v>274</v>
      </c>
      <c r="G15099" t="s">
        <v>275</v>
      </c>
      <c r="H15099" t="s">
        <v>246</v>
      </c>
      <c r="I15099" t="s">
        <v>247</v>
      </c>
      <c r="J15099" s="65">
        <v>25129</v>
      </c>
      <c r="K15099" t="str">
        <f t="shared" si="552"/>
        <v>43VI1101SRPS</v>
      </c>
      <c r="L15099">
        <f t="shared" si="553"/>
        <v>25129</v>
      </c>
    </row>
    <row r="15100" spans="1:12">
      <c r="A15100" s="65">
        <v>43</v>
      </c>
      <c r="B15100" t="s">
        <v>21</v>
      </c>
      <c r="C15100" s="65">
        <v>11</v>
      </c>
      <c r="D15100" t="s">
        <v>237</v>
      </c>
      <c r="E15100" s="65">
        <v>1</v>
      </c>
      <c r="F15100" t="s">
        <v>274</v>
      </c>
      <c r="G15100" t="s">
        <v>275</v>
      </c>
      <c r="H15100" t="s">
        <v>248</v>
      </c>
      <c r="I15100" t="s">
        <v>249</v>
      </c>
      <c r="J15100" s="65">
        <v>883</v>
      </c>
      <c r="K15100" t="str">
        <f t="shared" si="552"/>
        <v>43VI1101SRPR</v>
      </c>
      <c r="L15100">
        <f t="shared" si="553"/>
        <v>883</v>
      </c>
    </row>
    <row r="15101" spans="1:12">
      <c r="A15101" s="65">
        <v>43</v>
      </c>
      <c r="B15101" t="s">
        <v>21</v>
      </c>
      <c r="C15101" s="65">
        <v>11</v>
      </c>
      <c r="D15101" t="s">
        <v>237</v>
      </c>
      <c r="E15101" s="65">
        <v>1</v>
      </c>
      <c r="F15101" t="s">
        <v>274</v>
      </c>
      <c r="G15101" t="s">
        <v>275</v>
      </c>
      <c r="H15101" t="s">
        <v>250</v>
      </c>
      <c r="I15101" t="s">
        <v>251</v>
      </c>
      <c r="J15101" s="65">
        <v>26012</v>
      </c>
      <c r="K15101" t="str">
        <f t="shared" si="552"/>
        <v>43VI1101SRPT</v>
      </c>
      <c r="L15101">
        <f t="shared" si="553"/>
        <v>26012</v>
      </c>
    </row>
    <row r="15102" spans="1:12">
      <c r="A15102" s="65">
        <v>43</v>
      </c>
      <c r="B15102" t="s">
        <v>21</v>
      </c>
      <c r="C15102" s="65">
        <v>11</v>
      </c>
      <c r="D15102" t="s">
        <v>237</v>
      </c>
      <c r="E15102" s="65">
        <v>1</v>
      </c>
      <c r="F15102" t="s">
        <v>274</v>
      </c>
      <c r="G15102" t="s">
        <v>275</v>
      </c>
      <c r="H15102" t="s">
        <v>252</v>
      </c>
      <c r="I15102" t="s">
        <v>253</v>
      </c>
      <c r="J15102" s="65">
        <v>25129</v>
      </c>
      <c r="K15102" t="str">
        <f t="shared" si="552"/>
        <v>43VI1101SRRS</v>
      </c>
      <c r="L15102">
        <f t="shared" si="553"/>
        <v>25129</v>
      </c>
    </row>
    <row r="15103" spans="1:12">
      <c r="A15103" s="65">
        <v>43</v>
      </c>
      <c r="B15103" t="s">
        <v>21</v>
      </c>
      <c r="C15103" s="65">
        <v>11</v>
      </c>
      <c r="D15103" t="s">
        <v>237</v>
      </c>
      <c r="E15103" s="65">
        <v>1</v>
      </c>
      <c r="F15103" t="s">
        <v>274</v>
      </c>
      <c r="G15103" t="s">
        <v>275</v>
      </c>
      <c r="H15103" t="s">
        <v>254</v>
      </c>
      <c r="I15103" t="s">
        <v>255</v>
      </c>
      <c r="J15103" s="65">
        <v>883</v>
      </c>
      <c r="K15103" t="str">
        <f t="shared" si="552"/>
        <v>43VI1101SRRR</v>
      </c>
      <c r="L15103">
        <f t="shared" si="553"/>
        <v>883</v>
      </c>
    </row>
    <row r="15104" spans="1:12">
      <c r="A15104" s="65">
        <v>43</v>
      </c>
      <c r="B15104" t="s">
        <v>21</v>
      </c>
      <c r="C15104" s="65">
        <v>11</v>
      </c>
      <c r="D15104" t="s">
        <v>237</v>
      </c>
      <c r="E15104" s="65">
        <v>1</v>
      </c>
      <c r="F15104" t="s">
        <v>274</v>
      </c>
      <c r="G15104" t="s">
        <v>275</v>
      </c>
      <c r="H15104" t="s">
        <v>256</v>
      </c>
      <c r="I15104" t="s">
        <v>257</v>
      </c>
      <c r="J15104" s="65">
        <v>26012</v>
      </c>
      <c r="K15104" t="str">
        <f t="shared" si="552"/>
        <v>43VI1101SRRT</v>
      </c>
      <c r="L15104">
        <f t="shared" si="553"/>
        <v>26012</v>
      </c>
    </row>
    <row r="15105" spans="1:12">
      <c r="A15105" s="65">
        <v>43</v>
      </c>
      <c r="B15105" t="s">
        <v>21</v>
      </c>
      <c r="C15105" s="65">
        <v>11</v>
      </c>
      <c r="D15105" t="s">
        <v>237</v>
      </c>
      <c r="E15105" s="65">
        <v>1</v>
      </c>
      <c r="F15105" t="s">
        <v>274</v>
      </c>
      <c r="G15105" t="s">
        <v>275</v>
      </c>
      <c r="H15105" t="s">
        <v>258</v>
      </c>
      <c r="I15105" t="s">
        <v>259</v>
      </c>
      <c r="J15105" s="65">
        <v>4245</v>
      </c>
      <c r="K15105" t="str">
        <f t="shared" si="552"/>
        <v>43VI1101RSRS</v>
      </c>
      <c r="L15105">
        <f t="shared" si="553"/>
        <v>4245</v>
      </c>
    </row>
    <row r="15106" spans="1:12">
      <c r="A15106" s="65">
        <v>43</v>
      </c>
      <c r="B15106" t="s">
        <v>21</v>
      </c>
      <c r="C15106" s="65">
        <v>11</v>
      </c>
      <c r="D15106" t="s">
        <v>237</v>
      </c>
      <c r="E15106" s="65">
        <v>1</v>
      </c>
      <c r="F15106" t="s">
        <v>274</v>
      </c>
      <c r="G15106" t="s">
        <v>275</v>
      </c>
      <c r="H15106" t="s">
        <v>264</v>
      </c>
      <c r="I15106" t="s">
        <v>265</v>
      </c>
      <c r="J15106" s="65">
        <v>4786</v>
      </c>
      <c r="K15106" t="str">
        <f t="shared" si="552"/>
        <v>43VI1101RSRR</v>
      </c>
      <c r="L15106">
        <f t="shared" si="553"/>
        <v>4786</v>
      </c>
    </row>
    <row r="15107" spans="1:12">
      <c r="A15107" s="65">
        <v>43</v>
      </c>
      <c r="B15107" t="s">
        <v>21</v>
      </c>
      <c r="C15107" s="65">
        <v>11</v>
      </c>
      <c r="D15107" t="s">
        <v>237</v>
      </c>
      <c r="E15107" s="65">
        <v>1</v>
      </c>
      <c r="F15107" t="s">
        <v>274</v>
      </c>
      <c r="G15107" t="s">
        <v>275</v>
      </c>
      <c r="H15107" t="s">
        <v>229</v>
      </c>
      <c r="I15107" t="s">
        <v>230</v>
      </c>
      <c r="J15107" s="65">
        <v>0</v>
      </c>
      <c r="K15107" t="str">
        <f t="shared" si="552"/>
        <v>43VI1101PRNR</v>
      </c>
      <c r="L15107">
        <f t="shared" si="553"/>
        <v>0</v>
      </c>
    </row>
    <row r="15108" spans="1:12">
      <c r="A15108" s="65">
        <v>43</v>
      </c>
      <c r="B15108" t="s">
        <v>21</v>
      </c>
      <c r="C15108" s="65">
        <v>11</v>
      </c>
      <c r="D15108" t="s">
        <v>237</v>
      </c>
      <c r="E15108" s="65">
        <v>1</v>
      </c>
      <c r="F15108" t="s">
        <v>274</v>
      </c>
      <c r="G15108" t="s">
        <v>275</v>
      </c>
      <c r="H15108" t="s">
        <v>231</v>
      </c>
      <c r="I15108" t="s">
        <v>232</v>
      </c>
      <c r="J15108" s="65">
        <v>106673</v>
      </c>
      <c r="K15108" t="str">
        <f t="shared" si="552"/>
        <v>43VI1101PRES</v>
      </c>
      <c r="L15108">
        <f t="shared" si="553"/>
        <v>106673</v>
      </c>
    </row>
    <row r="15109" spans="1:12">
      <c r="A15109" s="65">
        <v>43</v>
      </c>
      <c r="B15109" t="s">
        <v>21</v>
      </c>
      <c r="C15109" s="65">
        <v>11</v>
      </c>
      <c r="D15109" t="s">
        <v>237</v>
      </c>
      <c r="E15109" s="65">
        <v>1</v>
      </c>
      <c r="F15109" t="s">
        <v>274</v>
      </c>
      <c r="G15109" t="s">
        <v>275</v>
      </c>
      <c r="H15109" t="s">
        <v>233</v>
      </c>
      <c r="I15109" t="s">
        <v>234</v>
      </c>
      <c r="J15109" s="65">
        <v>4226</v>
      </c>
      <c r="K15109" t="str">
        <f t="shared" si="552"/>
        <v>43VI1101PRER</v>
      </c>
      <c r="L15109">
        <f t="shared" si="553"/>
        <v>4226</v>
      </c>
    </row>
    <row r="15110" spans="1:12">
      <c r="A15110" s="65">
        <v>43</v>
      </c>
      <c r="B15110" t="s">
        <v>21</v>
      </c>
      <c r="C15110" s="65">
        <v>11</v>
      </c>
      <c r="D15110" t="s">
        <v>237</v>
      </c>
      <c r="E15110" s="65">
        <v>1</v>
      </c>
      <c r="F15110" t="s">
        <v>274</v>
      </c>
      <c r="G15110" t="s">
        <v>275</v>
      </c>
      <c r="H15110" t="s">
        <v>266</v>
      </c>
      <c r="I15110" t="s">
        <v>267</v>
      </c>
      <c r="J15110" s="65">
        <v>110899</v>
      </c>
      <c r="K15110" t="str">
        <f t="shared" ref="K15110:K15173" si="554">CONCATENATE(TEXT(A15110,"00"),F15110,H15110)</f>
        <v>43VI1101PTRE</v>
      </c>
      <c r="L15110">
        <f t="shared" ref="L15110:L15173" si="555">J15110</f>
        <v>110899</v>
      </c>
    </row>
    <row r="15111" spans="1:12">
      <c r="A15111" s="65">
        <v>43</v>
      </c>
      <c r="B15111" t="s">
        <v>21</v>
      </c>
      <c r="C15111" s="65">
        <v>11</v>
      </c>
      <c r="D15111" t="s">
        <v>237</v>
      </c>
      <c r="E15111" s="65">
        <v>1</v>
      </c>
      <c r="F15111" t="s">
        <v>274</v>
      </c>
      <c r="G15111" t="s">
        <v>275</v>
      </c>
      <c r="H15111" t="s">
        <v>242</v>
      </c>
      <c r="I15111" t="s">
        <v>243</v>
      </c>
      <c r="J15111" s="65">
        <v>0</v>
      </c>
      <c r="K15111" t="str">
        <f t="shared" si="554"/>
        <v>43VI1101DRPP</v>
      </c>
      <c r="L15111">
        <f t="shared" si="555"/>
        <v>0</v>
      </c>
    </row>
    <row r="15112" spans="1:12">
      <c r="A15112" s="65">
        <v>43</v>
      </c>
      <c r="B15112" t="s">
        <v>21</v>
      </c>
      <c r="C15112" s="65">
        <v>11</v>
      </c>
      <c r="D15112" t="s">
        <v>237</v>
      </c>
      <c r="E15112" s="65">
        <v>1</v>
      </c>
      <c r="F15112" t="s">
        <v>274</v>
      </c>
      <c r="G15112" t="s">
        <v>275</v>
      </c>
      <c r="H15112" t="s">
        <v>260</v>
      </c>
      <c r="I15112" t="s">
        <v>261</v>
      </c>
      <c r="J15112" s="65">
        <v>110899</v>
      </c>
      <c r="K15112" t="str">
        <f t="shared" si="554"/>
        <v>43VI1101DRVM</v>
      </c>
      <c r="L15112">
        <f t="shared" si="555"/>
        <v>110899</v>
      </c>
    </row>
    <row r="15113" spans="1:12">
      <c r="A15113" s="65">
        <v>43</v>
      </c>
      <c r="B15113" t="s">
        <v>21</v>
      </c>
      <c r="C15113" s="65">
        <v>11</v>
      </c>
      <c r="D15113" t="s">
        <v>237</v>
      </c>
      <c r="E15113" s="65">
        <v>1</v>
      </c>
      <c r="F15113" t="s">
        <v>274</v>
      </c>
      <c r="G15113" t="s">
        <v>275</v>
      </c>
      <c r="H15113" t="s">
        <v>262</v>
      </c>
      <c r="I15113" t="s">
        <v>263</v>
      </c>
      <c r="J15113" s="65">
        <v>0</v>
      </c>
      <c r="K15113" t="str">
        <f t="shared" si="554"/>
        <v>43VI1101DREX</v>
      </c>
      <c r="L15113">
        <f t="shared" si="555"/>
        <v>0</v>
      </c>
    </row>
    <row r="15114" spans="1:12">
      <c r="A15114" s="65">
        <v>43</v>
      </c>
      <c r="B15114" t="s">
        <v>21</v>
      </c>
      <c r="C15114" s="65">
        <v>11</v>
      </c>
      <c r="D15114" t="s">
        <v>237</v>
      </c>
      <c r="E15114" s="65">
        <v>1</v>
      </c>
      <c r="F15114" t="s">
        <v>274</v>
      </c>
      <c r="G15114" t="s">
        <v>275</v>
      </c>
      <c r="H15114" t="s">
        <v>220</v>
      </c>
      <c r="I15114" t="s">
        <v>221</v>
      </c>
      <c r="J15114" s="65">
        <v>0</v>
      </c>
      <c r="K15114" t="str">
        <f t="shared" si="554"/>
        <v>43VI1101DRET</v>
      </c>
      <c r="L15114">
        <f t="shared" si="555"/>
        <v>0</v>
      </c>
    </row>
    <row r="15115" spans="1:12">
      <c r="A15115" s="65">
        <v>43</v>
      </c>
      <c r="B15115" t="s">
        <v>21</v>
      </c>
      <c r="C15115" s="65">
        <v>11</v>
      </c>
      <c r="D15115" t="s">
        <v>237</v>
      </c>
      <c r="E15115" s="65">
        <v>1</v>
      </c>
      <c r="F15115" t="s">
        <v>274</v>
      </c>
      <c r="G15115" t="s">
        <v>275</v>
      </c>
      <c r="H15115" t="s">
        <v>211</v>
      </c>
      <c r="I15115" t="s">
        <v>212</v>
      </c>
      <c r="J15115" s="65">
        <v>25860</v>
      </c>
      <c r="K15115" t="str">
        <f t="shared" si="554"/>
        <v>43VI1101APRS</v>
      </c>
      <c r="L15115">
        <f t="shared" si="555"/>
        <v>25860</v>
      </c>
    </row>
    <row r="15116" spans="1:12">
      <c r="A15116" s="65">
        <v>43</v>
      </c>
      <c r="B15116" t="s">
        <v>21</v>
      </c>
      <c r="C15116" s="65">
        <v>11</v>
      </c>
      <c r="D15116" t="s">
        <v>237</v>
      </c>
      <c r="E15116" s="65">
        <v>1</v>
      </c>
      <c r="F15116" t="s">
        <v>274</v>
      </c>
      <c r="G15116" t="s">
        <v>275</v>
      </c>
      <c r="H15116" t="s">
        <v>213</v>
      </c>
      <c r="I15116" t="s">
        <v>214</v>
      </c>
      <c r="J15116" s="65">
        <v>1086</v>
      </c>
      <c r="K15116" t="str">
        <f t="shared" si="554"/>
        <v>43VI1101APRR</v>
      </c>
      <c r="L15116">
        <f t="shared" si="555"/>
        <v>1086</v>
      </c>
    </row>
    <row r="15117" spans="1:12">
      <c r="A15117" s="65">
        <v>43</v>
      </c>
      <c r="B15117" t="s">
        <v>21</v>
      </c>
      <c r="C15117" s="65">
        <v>11</v>
      </c>
      <c r="D15117" t="s">
        <v>237</v>
      </c>
      <c r="E15117" s="65">
        <v>1</v>
      </c>
      <c r="F15117" t="s">
        <v>274</v>
      </c>
      <c r="G15117" t="s">
        <v>275</v>
      </c>
      <c r="H15117" t="s">
        <v>215</v>
      </c>
      <c r="I15117" t="s">
        <v>216</v>
      </c>
      <c r="J15117" s="65">
        <v>26946</v>
      </c>
      <c r="K15117" t="str">
        <f t="shared" si="554"/>
        <v>43VI1101APRT</v>
      </c>
      <c r="L15117">
        <f t="shared" si="555"/>
        <v>26946</v>
      </c>
    </row>
    <row r="15118" spans="1:12">
      <c r="A15118" s="65">
        <v>43</v>
      </c>
      <c r="B15118" t="s">
        <v>21</v>
      </c>
      <c r="C15118" s="65">
        <v>11</v>
      </c>
      <c r="D15118" t="s">
        <v>237</v>
      </c>
      <c r="E15118" s="65">
        <v>1</v>
      </c>
      <c r="F15118" t="s">
        <v>274</v>
      </c>
      <c r="G15118" t="s">
        <v>275</v>
      </c>
      <c r="H15118" t="s">
        <v>268</v>
      </c>
      <c r="I15118" t="s">
        <v>269</v>
      </c>
      <c r="J15118" s="65">
        <v>0</v>
      </c>
      <c r="K15118" t="str">
        <f t="shared" si="554"/>
        <v>43VI1101DRCF</v>
      </c>
      <c r="L15118">
        <f t="shared" si="555"/>
        <v>0</v>
      </c>
    </row>
    <row r="15119" spans="1:12">
      <c r="A15119" s="65">
        <v>43</v>
      </c>
      <c r="B15119" t="s">
        <v>21</v>
      </c>
      <c r="C15119" s="65">
        <v>11</v>
      </c>
      <c r="D15119" t="s">
        <v>237</v>
      </c>
      <c r="E15119" s="65">
        <v>1</v>
      </c>
      <c r="F15119" t="s">
        <v>274</v>
      </c>
      <c r="G15119" t="s">
        <v>275</v>
      </c>
      <c r="H15119" t="s">
        <v>222</v>
      </c>
      <c r="I15119" t="s">
        <v>223</v>
      </c>
      <c r="J15119" s="65">
        <v>0</v>
      </c>
      <c r="K15119" t="str">
        <f t="shared" si="554"/>
        <v>43VI1101DPMA</v>
      </c>
      <c r="L15119">
        <f t="shared" si="555"/>
        <v>0</v>
      </c>
    </row>
    <row r="15120" spans="1:12">
      <c r="A15120" s="65">
        <v>43</v>
      </c>
      <c r="B15120" t="s">
        <v>21</v>
      </c>
      <c r="C15120" s="65">
        <v>11</v>
      </c>
      <c r="D15120" t="s">
        <v>237</v>
      </c>
      <c r="E15120" s="65">
        <v>1</v>
      </c>
      <c r="F15120" t="s">
        <v>274</v>
      </c>
      <c r="G15120" t="s">
        <v>275</v>
      </c>
      <c r="H15120" t="s">
        <v>228</v>
      </c>
      <c r="I15120" t="s">
        <v>217</v>
      </c>
      <c r="J15120" s="65">
        <v>110899</v>
      </c>
      <c r="K15120" t="str">
        <f t="shared" si="554"/>
        <v>43VI1101PTBI</v>
      </c>
      <c r="L15120">
        <f t="shared" si="555"/>
        <v>110899</v>
      </c>
    </row>
    <row r="15121" spans="1:12">
      <c r="A15121" s="65">
        <v>43</v>
      </c>
      <c r="B15121" t="s">
        <v>21</v>
      </c>
      <c r="C15121" s="65">
        <v>11</v>
      </c>
      <c r="D15121" t="s">
        <v>237</v>
      </c>
      <c r="E15121" s="65">
        <v>1</v>
      </c>
      <c r="F15121" t="s">
        <v>274</v>
      </c>
      <c r="G15121" t="s">
        <v>275</v>
      </c>
      <c r="H15121" t="s">
        <v>224</v>
      </c>
      <c r="I15121" t="s">
        <v>225</v>
      </c>
      <c r="J15121" s="65">
        <v>409</v>
      </c>
      <c r="K15121" t="str">
        <f t="shared" si="554"/>
        <v>43VI1101ARRA</v>
      </c>
      <c r="L15121">
        <f t="shared" si="555"/>
        <v>409</v>
      </c>
    </row>
    <row r="15122" spans="1:12">
      <c r="A15122" s="65">
        <v>43</v>
      </c>
      <c r="B15122" t="s">
        <v>21</v>
      </c>
      <c r="C15122" s="65">
        <v>11</v>
      </c>
      <c r="D15122" t="s">
        <v>237</v>
      </c>
      <c r="E15122" s="65">
        <v>1</v>
      </c>
      <c r="F15122" t="s">
        <v>276</v>
      </c>
      <c r="G15122" t="s">
        <v>277</v>
      </c>
      <c r="H15122" t="s">
        <v>231</v>
      </c>
      <c r="I15122" t="s">
        <v>232</v>
      </c>
      <c r="J15122" s="65">
        <v>0</v>
      </c>
      <c r="K15122" t="str">
        <f t="shared" si="554"/>
        <v>43VI1102PRES</v>
      </c>
      <c r="L15122">
        <f t="shared" si="555"/>
        <v>0</v>
      </c>
    </row>
    <row r="15123" spans="1:12">
      <c r="A15123" s="65">
        <v>43</v>
      </c>
      <c r="B15123" t="s">
        <v>21</v>
      </c>
      <c r="C15123" s="65">
        <v>11</v>
      </c>
      <c r="D15123" t="s">
        <v>237</v>
      </c>
      <c r="E15123" s="65">
        <v>1</v>
      </c>
      <c r="F15123" t="s">
        <v>276</v>
      </c>
      <c r="G15123" t="s">
        <v>277</v>
      </c>
      <c r="H15123" t="s">
        <v>256</v>
      </c>
      <c r="I15123" t="s">
        <v>257</v>
      </c>
      <c r="J15123" s="65">
        <v>0</v>
      </c>
      <c r="K15123" t="str">
        <f t="shared" si="554"/>
        <v>43VI1102SRRT</v>
      </c>
      <c r="L15123">
        <f t="shared" si="555"/>
        <v>0</v>
      </c>
    </row>
    <row r="15124" spans="1:12">
      <c r="A15124" s="65">
        <v>43</v>
      </c>
      <c r="B15124" t="s">
        <v>21</v>
      </c>
      <c r="C15124" s="65">
        <v>11</v>
      </c>
      <c r="D15124" t="s">
        <v>237</v>
      </c>
      <c r="E15124" s="65">
        <v>1</v>
      </c>
      <c r="F15124" t="s">
        <v>276</v>
      </c>
      <c r="G15124" t="s">
        <v>277</v>
      </c>
      <c r="H15124" t="s">
        <v>246</v>
      </c>
      <c r="I15124" t="s">
        <v>247</v>
      </c>
      <c r="J15124" s="65">
        <v>0</v>
      </c>
      <c r="K15124" t="str">
        <f t="shared" si="554"/>
        <v>43VI1102SRPS</v>
      </c>
      <c r="L15124">
        <f t="shared" si="555"/>
        <v>0</v>
      </c>
    </row>
    <row r="15125" spans="1:12">
      <c r="A15125" s="65">
        <v>43</v>
      </c>
      <c r="B15125" t="s">
        <v>21</v>
      </c>
      <c r="C15125" s="65">
        <v>11</v>
      </c>
      <c r="D15125" t="s">
        <v>237</v>
      </c>
      <c r="E15125" s="65">
        <v>1</v>
      </c>
      <c r="F15125" t="s">
        <v>276</v>
      </c>
      <c r="G15125" t="s">
        <v>277</v>
      </c>
      <c r="H15125" t="s">
        <v>240</v>
      </c>
      <c r="I15125" t="s">
        <v>241</v>
      </c>
      <c r="J15125" s="65">
        <v>0</v>
      </c>
      <c r="K15125" t="str">
        <f t="shared" si="554"/>
        <v>43VI1102SRTS</v>
      </c>
      <c r="L15125">
        <f t="shared" si="555"/>
        <v>0</v>
      </c>
    </row>
    <row r="15126" spans="1:12">
      <c r="A15126" s="65">
        <v>43</v>
      </c>
      <c r="B15126" t="s">
        <v>21</v>
      </c>
      <c r="C15126" s="65">
        <v>11</v>
      </c>
      <c r="D15126" t="s">
        <v>237</v>
      </c>
      <c r="E15126" s="65">
        <v>1</v>
      </c>
      <c r="F15126" t="s">
        <v>276</v>
      </c>
      <c r="G15126" t="s">
        <v>277</v>
      </c>
      <c r="H15126" t="s">
        <v>235</v>
      </c>
      <c r="I15126" t="s">
        <v>236</v>
      </c>
      <c r="J15126" s="65">
        <v>0</v>
      </c>
      <c r="K15126" t="str">
        <f t="shared" si="554"/>
        <v>43VI1102SABA</v>
      </c>
      <c r="L15126">
        <f t="shared" si="555"/>
        <v>0</v>
      </c>
    </row>
    <row r="15127" spans="1:12">
      <c r="A15127" s="65">
        <v>43</v>
      </c>
      <c r="B15127" t="s">
        <v>21</v>
      </c>
      <c r="C15127" s="65">
        <v>11</v>
      </c>
      <c r="D15127" t="s">
        <v>237</v>
      </c>
      <c r="E15127" s="65">
        <v>1</v>
      </c>
      <c r="F15127" t="s">
        <v>276</v>
      </c>
      <c r="G15127" t="s">
        <v>277</v>
      </c>
      <c r="H15127" t="s">
        <v>244</v>
      </c>
      <c r="I15127" t="s">
        <v>245</v>
      </c>
      <c r="J15127" s="65">
        <v>0</v>
      </c>
      <c r="K15127" t="str">
        <f t="shared" si="554"/>
        <v>43VI1102SRTT</v>
      </c>
      <c r="L15127">
        <f t="shared" si="555"/>
        <v>0</v>
      </c>
    </row>
    <row r="15128" spans="1:12">
      <c r="A15128" s="65">
        <v>43</v>
      </c>
      <c r="B15128" t="s">
        <v>21</v>
      </c>
      <c r="C15128" s="65">
        <v>11</v>
      </c>
      <c r="D15128" t="s">
        <v>237</v>
      </c>
      <c r="E15128" s="65">
        <v>1</v>
      </c>
      <c r="F15128" t="s">
        <v>276</v>
      </c>
      <c r="G15128" t="s">
        <v>277</v>
      </c>
      <c r="H15128" t="s">
        <v>248</v>
      </c>
      <c r="I15128" t="s">
        <v>249</v>
      </c>
      <c r="J15128" s="65">
        <v>0</v>
      </c>
      <c r="K15128" t="str">
        <f t="shared" si="554"/>
        <v>43VI1102SRPR</v>
      </c>
      <c r="L15128">
        <f t="shared" si="555"/>
        <v>0</v>
      </c>
    </row>
    <row r="15129" spans="1:12">
      <c r="A15129" s="65">
        <v>43</v>
      </c>
      <c r="B15129" t="s">
        <v>21</v>
      </c>
      <c r="C15129" s="65">
        <v>11</v>
      </c>
      <c r="D15129" t="s">
        <v>237</v>
      </c>
      <c r="E15129" s="65">
        <v>1</v>
      </c>
      <c r="F15129" t="s">
        <v>276</v>
      </c>
      <c r="G15129" t="s">
        <v>277</v>
      </c>
      <c r="H15129" t="s">
        <v>250</v>
      </c>
      <c r="I15129" t="s">
        <v>251</v>
      </c>
      <c r="J15129" s="65">
        <v>0</v>
      </c>
      <c r="K15129" t="str">
        <f t="shared" si="554"/>
        <v>43VI1102SRPT</v>
      </c>
      <c r="L15129">
        <f t="shared" si="555"/>
        <v>0</v>
      </c>
    </row>
    <row r="15130" spans="1:12">
      <c r="A15130" s="65">
        <v>43</v>
      </c>
      <c r="B15130" t="s">
        <v>21</v>
      </c>
      <c r="C15130" s="65">
        <v>11</v>
      </c>
      <c r="D15130" t="s">
        <v>237</v>
      </c>
      <c r="E15130" s="65">
        <v>1</v>
      </c>
      <c r="F15130" t="s">
        <v>276</v>
      </c>
      <c r="G15130" t="s">
        <v>277</v>
      </c>
      <c r="H15130" t="s">
        <v>252</v>
      </c>
      <c r="I15130" t="s">
        <v>253</v>
      </c>
      <c r="J15130" s="65">
        <v>0</v>
      </c>
      <c r="K15130" t="str">
        <f t="shared" si="554"/>
        <v>43VI1102SRRS</v>
      </c>
      <c r="L15130">
        <f t="shared" si="555"/>
        <v>0</v>
      </c>
    </row>
    <row r="15131" spans="1:12">
      <c r="A15131" s="65">
        <v>43</v>
      </c>
      <c r="B15131" t="s">
        <v>21</v>
      </c>
      <c r="C15131" s="65">
        <v>11</v>
      </c>
      <c r="D15131" t="s">
        <v>237</v>
      </c>
      <c r="E15131" s="65">
        <v>1</v>
      </c>
      <c r="F15131" t="s">
        <v>276</v>
      </c>
      <c r="G15131" t="s">
        <v>277</v>
      </c>
      <c r="H15131" t="s">
        <v>254</v>
      </c>
      <c r="I15131" t="s">
        <v>255</v>
      </c>
      <c r="J15131" s="65">
        <v>0</v>
      </c>
      <c r="K15131" t="str">
        <f t="shared" si="554"/>
        <v>43VI1102SRRR</v>
      </c>
      <c r="L15131">
        <f t="shared" si="555"/>
        <v>0</v>
      </c>
    </row>
    <row r="15132" spans="1:12">
      <c r="A15132" s="65">
        <v>43</v>
      </c>
      <c r="B15132" t="s">
        <v>21</v>
      </c>
      <c r="C15132" s="65">
        <v>11</v>
      </c>
      <c r="D15132" t="s">
        <v>237</v>
      </c>
      <c r="E15132" s="65">
        <v>1</v>
      </c>
      <c r="F15132" t="s">
        <v>276</v>
      </c>
      <c r="G15132" t="s">
        <v>277</v>
      </c>
      <c r="H15132" t="s">
        <v>258</v>
      </c>
      <c r="I15132" t="s">
        <v>259</v>
      </c>
      <c r="J15132" s="65">
        <v>0</v>
      </c>
      <c r="K15132" t="str">
        <f t="shared" si="554"/>
        <v>43VI1102RSRS</v>
      </c>
      <c r="L15132">
        <f t="shared" si="555"/>
        <v>0</v>
      </c>
    </row>
    <row r="15133" spans="1:12">
      <c r="A15133" s="65">
        <v>43</v>
      </c>
      <c r="B15133" t="s">
        <v>21</v>
      </c>
      <c r="C15133" s="65">
        <v>11</v>
      </c>
      <c r="D15133" t="s">
        <v>237</v>
      </c>
      <c r="E15133" s="65">
        <v>1</v>
      </c>
      <c r="F15133" t="s">
        <v>276</v>
      </c>
      <c r="G15133" t="s">
        <v>277</v>
      </c>
      <c r="H15133" t="s">
        <v>264</v>
      </c>
      <c r="I15133" t="s">
        <v>265</v>
      </c>
      <c r="J15133" s="65">
        <v>0</v>
      </c>
      <c r="K15133" t="str">
        <f t="shared" si="554"/>
        <v>43VI1102RSRR</v>
      </c>
      <c r="L15133">
        <f t="shared" si="555"/>
        <v>0</v>
      </c>
    </row>
    <row r="15134" spans="1:12">
      <c r="A15134" s="65">
        <v>43</v>
      </c>
      <c r="B15134" t="s">
        <v>21</v>
      </c>
      <c r="C15134" s="65">
        <v>11</v>
      </c>
      <c r="D15134" t="s">
        <v>237</v>
      </c>
      <c r="E15134" s="65">
        <v>1</v>
      </c>
      <c r="F15134" t="s">
        <v>276</v>
      </c>
      <c r="G15134" t="s">
        <v>277</v>
      </c>
      <c r="H15134" t="s">
        <v>228</v>
      </c>
      <c r="I15134" t="s">
        <v>217</v>
      </c>
      <c r="J15134" s="65">
        <v>0</v>
      </c>
      <c r="K15134" t="str">
        <f t="shared" si="554"/>
        <v>43VI1102PTBI</v>
      </c>
      <c r="L15134">
        <f t="shared" si="555"/>
        <v>0</v>
      </c>
    </row>
    <row r="15135" spans="1:12">
      <c r="A15135" s="65">
        <v>43</v>
      </c>
      <c r="B15135" t="s">
        <v>21</v>
      </c>
      <c r="C15135" s="65">
        <v>11</v>
      </c>
      <c r="D15135" t="s">
        <v>237</v>
      </c>
      <c r="E15135" s="65">
        <v>1</v>
      </c>
      <c r="F15135" t="s">
        <v>276</v>
      </c>
      <c r="G15135" t="s">
        <v>277</v>
      </c>
      <c r="H15135" t="s">
        <v>229</v>
      </c>
      <c r="I15135" t="s">
        <v>230</v>
      </c>
      <c r="J15135" s="65">
        <v>0</v>
      </c>
      <c r="K15135" t="str">
        <f t="shared" si="554"/>
        <v>43VI1102PRNR</v>
      </c>
      <c r="L15135">
        <f t="shared" si="555"/>
        <v>0</v>
      </c>
    </row>
    <row r="15136" spans="1:12">
      <c r="A15136" s="65">
        <v>43</v>
      </c>
      <c r="B15136" t="s">
        <v>21</v>
      </c>
      <c r="C15136" s="65">
        <v>11</v>
      </c>
      <c r="D15136" t="s">
        <v>237</v>
      </c>
      <c r="E15136" s="65">
        <v>1</v>
      </c>
      <c r="F15136" t="s">
        <v>276</v>
      </c>
      <c r="G15136" t="s">
        <v>277</v>
      </c>
      <c r="H15136" t="s">
        <v>233</v>
      </c>
      <c r="I15136" t="s">
        <v>234</v>
      </c>
      <c r="J15136" s="65">
        <v>0</v>
      </c>
      <c r="K15136" t="str">
        <f t="shared" si="554"/>
        <v>43VI1102PRER</v>
      </c>
      <c r="L15136">
        <f t="shared" si="555"/>
        <v>0</v>
      </c>
    </row>
    <row r="15137" spans="1:12">
      <c r="A15137" s="65">
        <v>43</v>
      </c>
      <c r="B15137" t="s">
        <v>21</v>
      </c>
      <c r="C15137" s="65">
        <v>11</v>
      </c>
      <c r="D15137" t="s">
        <v>237</v>
      </c>
      <c r="E15137" s="65">
        <v>1</v>
      </c>
      <c r="F15137" t="s">
        <v>276</v>
      </c>
      <c r="G15137" t="s">
        <v>277</v>
      </c>
      <c r="H15137" t="s">
        <v>266</v>
      </c>
      <c r="I15137" t="s">
        <v>267</v>
      </c>
      <c r="J15137" s="65">
        <v>0</v>
      </c>
      <c r="K15137" t="str">
        <f t="shared" si="554"/>
        <v>43VI1102PTRE</v>
      </c>
      <c r="L15137">
        <f t="shared" si="555"/>
        <v>0</v>
      </c>
    </row>
    <row r="15138" spans="1:12">
      <c r="A15138" s="65">
        <v>43</v>
      </c>
      <c r="B15138" t="s">
        <v>21</v>
      </c>
      <c r="C15138" s="65">
        <v>11</v>
      </c>
      <c r="D15138" t="s">
        <v>237</v>
      </c>
      <c r="E15138" s="65">
        <v>1</v>
      </c>
      <c r="F15138" t="s">
        <v>276</v>
      </c>
      <c r="G15138" t="s">
        <v>277</v>
      </c>
      <c r="H15138" t="s">
        <v>268</v>
      </c>
      <c r="I15138" t="s">
        <v>269</v>
      </c>
      <c r="J15138" s="65">
        <v>0</v>
      </c>
      <c r="K15138" t="str">
        <f t="shared" si="554"/>
        <v>43VI1102DRCF</v>
      </c>
      <c r="L15138">
        <f t="shared" si="555"/>
        <v>0</v>
      </c>
    </row>
    <row r="15139" spans="1:12">
      <c r="A15139" s="65">
        <v>43</v>
      </c>
      <c r="B15139" t="s">
        <v>21</v>
      </c>
      <c r="C15139" s="65">
        <v>11</v>
      </c>
      <c r="D15139" t="s">
        <v>237</v>
      </c>
      <c r="E15139" s="65">
        <v>1</v>
      </c>
      <c r="F15139" t="s">
        <v>276</v>
      </c>
      <c r="G15139" t="s">
        <v>277</v>
      </c>
      <c r="H15139" t="s">
        <v>242</v>
      </c>
      <c r="I15139" t="s">
        <v>243</v>
      </c>
      <c r="J15139" s="65">
        <v>0</v>
      </c>
      <c r="K15139" t="str">
        <f t="shared" si="554"/>
        <v>43VI1102DRPP</v>
      </c>
      <c r="L15139">
        <f t="shared" si="555"/>
        <v>0</v>
      </c>
    </row>
    <row r="15140" spans="1:12">
      <c r="A15140" s="65">
        <v>43</v>
      </c>
      <c r="B15140" t="s">
        <v>21</v>
      </c>
      <c r="C15140" s="65">
        <v>11</v>
      </c>
      <c r="D15140" t="s">
        <v>237</v>
      </c>
      <c r="E15140" s="65">
        <v>1</v>
      </c>
      <c r="F15140" t="s">
        <v>276</v>
      </c>
      <c r="G15140" t="s">
        <v>277</v>
      </c>
      <c r="H15140" t="s">
        <v>260</v>
      </c>
      <c r="I15140" t="s">
        <v>261</v>
      </c>
      <c r="J15140" s="65">
        <v>0</v>
      </c>
      <c r="K15140" t="str">
        <f t="shared" si="554"/>
        <v>43VI1102DRVM</v>
      </c>
      <c r="L15140">
        <f t="shared" si="555"/>
        <v>0</v>
      </c>
    </row>
    <row r="15141" spans="1:12">
      <c r="A15141" s="65">
        <v>43</v>
      </c>
      <c r="B15141" t="s">
        <v>21</v>
      </c>
      <c r="C15141" s="65">
        <v>11</v>
      </c>
      <c r="D15141" t="s">
        <v>237</v>
      </c>
      <c r="E15141" s="65">
        <v>1</v>
      </c>
      <c r="F15141" t="s">
        <v>276</v>
      </c>
      <c r="G15141" t="s">
        <v>277</v>
      </c>
      <c r="H15141" t="s">
        <v>262</v>
      </c>
      <c r="I15141" t="s">
        <v>263</v>
      </c>
      <c r="J15141" s="65">
        <v>0</v>
      </c>
      <c r="K15141" t="str">
        <f t="shared" si="554"/>
        <v>43VI1102DREX</v>
      </c>
      <c r="L15141">
        <f t="shared" si="555"/>
        <v>0</v>
      </c>
    </row>
    <row r="15142" spans="1:12">
      <c r="A15142" s="65">
        <v>43</v>
      </c>
      <c r="B15142" t="s">
        <v>21</v>
      </c>
      <c r="C15142" s="65">
        <v>11</v>
      </c>
      <c r="D15142" t="s">
        <v>237</v>
      </c>
      <c r="E15142" s="65">
        <v>1</v>
      </c>
      <c r="F15142" t="s">
        <v>276</v>
      </c>
      <c r="G15142" t="s">
        <v>277</v>
      </c>
      <c r="H15142" t="s">
        <v>220</v>
      </c>
      <c r="I15142" t="s">
        <v>221</v>
      </c>
      <c r="J15142" s="65">
        <v>0</v>
      </c>
      <c r="K15142" t="str">
        <f t="shared" si="554"/>
        <v>43VI1102DRET</v>
      </c>
      <c r="L15142">
        <f t="shared" si="555"/>
        <v>0</v>
      </c>
    </row>
    <row r="15143" spans="1:12">
      <c r="A15143" s="65">
        <v>43</v>
      </c>
      <c r="B15143" t="s">
        <v>21</v>
      </c>
      <c r="C15143" s="65">
        <v>11</v>
      </c>
      <c r="D15143" t="s">
        <v>237</v>
      </c>
      <c r="E15143" s="65">
        <v>1</v>
      </c>
      <c r="F15143" t="s">
        <v>276</v>
      </c>
      <c r="G15143" t="s">
        <v>277</v>
      </c>
      <c r="H15143" t="s">
        <v>222</v>
      </c>
      <c r="I15143" t="s">
        <v>223</v>
      </c>
      <c r="J15143" s="65">
        <v>0</v>
      </c>
      <c r="K15143" t="str">
        <f t="shared" si="554"/>
        <v>43VI1102DPMA</v>
      </c>
      <c r="L15143">
        <f t="shared" si="555"/>
        <v>0</v>
      </c>
    </row>
    <row r="15144" spans="1:12">
      <c r="A15144" s="65">
        <v>43</v>
      </c>
      <c r="B15144" t="s">
        <v>21</v>
      </c>
      <c r="C15144" s="65">
        <v>11</v>
      </c>
      <c r="D15144" t="s">
        <v>237</v>
      </c>
      <c r="E15144" s="65">
        <v>1</v>
      </c>
      <c r="F15144" t="s">
        <v>276</v>
      </c>
      <c r="G15144" t="s">
        <v>277</v>
      </c>
      <c r="H15144" t="s">
        <v>211</v>
      </c>
      <c r="I15144" t="s">
        <v>212</v>
      </c>
      <c r="J15144" s="65">
        <v>0</v>
      </c>
      <c r="K15144" t="str">
        <f t="shared" si="554"/>
        <v>43VI1102APRS</v>
      </c>
      <c r="L15144">
        <f t="shared" si="555"/>
        <v>0</v>
      </c>
    </row>
    <row r="15145" spans="1:12">
      <c r="A15145" s="65">
        <v>43</v>
      </c>
      <c r="B15145" t="s">
        <v>21</v>
      </c>
      <c r="C15145" s="65">
        <v>11</v>
      </c>
      <c r="D15145" t="s">
        <v>237</v>
      </c>
      <c r="E15145" s="65">
        <v>1</v>
      </c>
      <c r="F15145" t="s">
        <v>276</v>
      </c>
      <c r="G15145" t="s">
        <v>277</v>
      </c>
      <c r="H15145" t="s">
        <v>213</v>
      </c>
      <c r="I15145" t="s">
        <v>214</v>
      </c>
      <c r="J15145" s="65">
        <v>0</v>
      </c>
      <c r="K15145" t="str">
        <f t="shared" si="554"/>
        <v>43VI1102APRR</v>
      </c>
      <c r="L15145">
        <f t="shared" si="555"/>
        <v>0</v>
      </c>
    </row>
    <row r="15146" spans="1:12">
      <c r="A15146" s="65">
        <v>43</v>
      </c>
      <c r="B15146" t="s">
        <v>21</v>
      </c>
      <c r="C15146" s="65">
        <v>11</v>
      </c>
      <c r="D15146" t="s">
        <v>237</v>
      </c>
      <c r="E15146" s="65">
        <v>1</v>
      </c>
      <c r="F15146" t="s">
        <v>276</v>
      </c>
      <c r="G15146" t="s">
        <v>277</v>
      </c>
      <c r="H15146" t="s">
        <v>215</v>
      </c>
      <c r="I15146" t="s">
        <v>216</v>
      </c>
      <c r="J15146" s="65">
        <v>0</v>
      </c>
      <c r="K15146" t="str">
        <f t="shared" si="554"/>
        <v>43VI1102APRT</v>
      </c>
      <c r="L15146">
        <f t="shared" si="555"/>
        <v>0</v>
      </c>
    </row>
    <row r="15147" spans="1:12">
      <c r="A15147" s="65">
        <v>43</v>
      </c>
      <c r="B15147" t="s">
        <v>21</v>
      </c>
      <c r="C15147" s="65">
        <v>11</v>
      </c>
      <c r="D15147" t="s">
        <v>237</v>
      </c>
      <c r="E15147" s="65">
        <v>1</v>
      </c>
      <c r="F15147" t="s">
        <v>276</v>
      </c>
      <c r="G15147" t="s">
        <v>277</v>
      </c>
      <c r="H15147" t="s">
        <v>224</v>
      </c>
      <c r="I15147" t="s">
        <v>225</v>
      </c>
      <c r="J15147" s="65">
        <v>0</v>
      </c>
      <c r="K15147" t="str">
        <f t="shared" si="554"/>
        <v>43VI1102ARRA</v>
      </c>
      <c r="L15147">
        <f t="shared" si="555"/>
        <v>0</v>
      </c>
    </row>
    <row r="15148" spans="1:12">
      <c r="A15148" s="65">
        <v>43</v>
      </c>
      <c r="B15148" t="s">
        <v>21</v>
      </c>
      <c r="C15148" s="65">
        <v>11</v>
      </c>
      <c r="D15148" t="s">
        <v>237</v>
      </c>
      <c r="E15148" s="65">
        <v>1</v>
      </c>
      <c r="F15148" t="s">
        <v>276</v>
      </c>
      <c r="G15148" t="s">
        <v>277</v>
      </c>
      <c r="H15148" t="s">
        <v>226</v>
      </c>
      <c r="I15148" t="s">
        <v>227</v>
      </c>
      <c r="J15148" s="65">
        <v>0</v>
      </c>
      <c r="K15148" t="str">
        <f t="shared" si="554"/>
        <v>43VI1102PLNA</v>
      </c>
      <c r="L15148">
        <f t="shared" si="555"/>
        <v>0</v>
      </c>
    </row>
    <row r="15149" spans="1:12">
      <c r="A15149" s="65">
        <v>43</v>
      </c>
      <c r="B15149" t="s">
        <v>21</v>
      </c>
      <c r="C15149" s="65">
        <v>11</v>
      </c>
      <c r="D15149" t="s">
        <v>237</v>
      </c>
      <c r="E15149" s="65">
        <v>1</v>
      </c>
      <c r="F15149" t="s">
        <v>276</v>
      </c>
      <c r="G15149" t="s">
        <v>277</v>
      </c>
      <c r="H15149" t="s">
        <v>270</v>
      </c>
      <c r="I15149" t="s">
        <v>271</v>
      </c>
      <c r="J15149" s="65">
        <v>0</v>
      </c>
      <c r="K15149" t="str">
        <f t="shared" si="554"/>
        <v>43VI1102SRTR</v>
      </c>
      <c r="L15149">
        <f t="shared" si="555"/>
        <v>0</v>
      </c>
    </row>
    <row r="15150" spans="1:12">
      <c r="A15150" s="65">
        <v>43</v>
      </c>
      <c r="B15150" t="s">
        <v>21</v>
      </c>
      <c r="C15150" s="65">
        <v>11</v>
      </c>
      <c r="D15150" t="s">
        <v>237</v>
      </c>
      <c r="E15150" s="65">
        <v>1</v>
      </c>
      <c r="F15150" t="s">
        <v>278</v>
      </c>
      <c r="G15150" t="s">
        <v>273</v>
      </c>
      <c r="H15150" t="s">
        <v>258</v>
      </c>
      <c r="I15150" t="s">
        <v>259</v>
      </c>
      <c r="J15150" s="65">
        <v>4500</v>
      </c>
      <c r="K15150" t="str">
        <f t="shared" si="554"/>
        <v>43VI1200RSRS</v>
      </c>
      <c r="L15150">
        <f t="shared" si="555"/>
        <v>4500</v>
      </c>
    </row>
    <row r="15151" spans="1:12">
      <c r="A15151" s="65">
        <v>43</v>
      </c>
      <c r="B15151" t="s">
        <v>21</v>
      </c>
      <c r="C15151" s="65">
        <v>11</v>
      </c>
      <c r="D15151" t="s">
        <v>237</v>
      </c>
      <c r="E15151" s="65">
        <v>1</v>
      </c>
      <c r="F15151" t="s">
        <v>278</v>
      </c>
      <c r="G15151" t="s">
        <v>273</v>
      </c>
      <c r="H15151" t="s">
        <v>256</v>
      </c>
      <c r="I15151" t="s">
        <v>257</v>
      </c>
      <c r="J15151" s="65">
        <v>1</v>
      </c>
      <c r="K15151" t="str">
        <f t="shared" si="554"/>
        <v>43VI1200SRRT</v>
      </c>
      <c r="L15151">
        <f t="shared" si="555"/>
        <v>1</v>
      </c>
    </row>
    <row r="15152" spans="1:12">
      <c r="A15152" s="65">
        <v>43</v>
      </c>
      <c r="B15152" t="s">
        <v>21</v>
      </c>
      <c r="C15152" s="65">
        <v>11</v>
      </c>
      <c r="D15152" t="s">
        <v>237</v>
      </c>
      <c r="E15152" s="65">
        <v>1</v>
      </c>
      <c r="F15152" t="s">
        <v>278</v>
      </c>
      <c r="G15152" t="s">
        <v>273</v>
      </c>
      <c r="H15152" t="s">
        <v>228</v>
      </c>
      <c r="I15152" t="s">
        <v>217</v>
      </c>
      <c r="J15152" s="65">
        <v>5</v>
      </c>
      <c r="K15152" t="str">
        <f t="shared" si="554"/>
        <v>43VI1200PTBI</v>
      </c>
      <c r="L15152">
        <f t="shared" si="555"/>
        <v>5</v>
      </c>
    </row>
    <row r="15153" spans="1:12">
      <c r="A15153" s="65">
        <v>43</v>
      </c>
      <c r="B15153" t="s">
        <v>21</v>
      </c>
      <c r="C15153" s="65">
        <v>11</v>
      </c>
      <c r="D15153" t="s">
        <v>237</v>
      </c>
      <c r="E15153" s="65">
        <v>1</v>
      </c>
      <c r="F15153" t="s">
        <v>278</v>
      </c>
      <c r="G15153" t="s">
        <v>273</v>
      </c>
      <c r="H15153" t="s">
        <v>229</v>
      </c>
      <c r="I15153" t="s">
        <v>230</v>
      </c>
      <c r="J15153" s="65">
        <v>0</v>
      </c>
      <c r="K15153" t="str">
        <f t="shared" si="554"/>
        <v>43VI1200PRNR</v>
      </c>
      <c r="L15153">
        <f t="shared" si="555"/>
        <v>0</v>
      </c>
    </row>
    <row r="15154" spans="1:12">
      <c r="A15154" s="65">
        <v>43</v>
      </c>
      <c r="B15154" t="s">
        <v>21</v>
      </c>
      <c r="C15154" s="65">
        <v>11</v>
      </c>
      <c r="D15154" t="s">
        <v>237</v>
      </c>
      <c r="E15154" s="65">
        <v>1</v>
      </c>
      <c r="F15154" t="s">
        <v>278</v>
      </c>
      <c r="G15154" t="s">
        <v>273</v>
      </c>
      <c r="H15154" t="s">
        <v>231</v>
      </c>
      <c r="I15154" t="s">
        <v>232</v>
      </c>
      <c r="J15154" s="65">
        <v>5</v>
      </c>
      <c r="K15154" t="str">
        <f t="shared" si="554"/>
        <v>43VI1200PRES</v>
      </c>
      <c r="L15154">
        <f t="shared" si="555"/>
        <v>5</v>
      </c>
    </row>
    <row r="15155" spans="1:12">
      <c r="A15155" s="65">
        <v>43</v>
      </c>
      <c r="B15155" t="s">
        <v>21</v>
      </c>
      <c r="C15155" s="65">
        <v>11</v>
      </c>
      <c r="D15155" t="s">
        <v>237</v>
      </c>
      <c r="E15155" s="65">
        <v>1</v>
      </c>
      <c r="F15155" t="s">
        <v>278</v>
      </c>
      <c r="G15155" t="s">
        <v>273</v>
      </c>
      <c r="H15155" t="s">
        <v>233</v>
      </c>
      <c r="I15155" t="s">
        <v>234</v>
      </c>
      <c r="J15155" s="65">
        <v>0</v>
      </c>
      <c r="K15155" t="str">
        <f t="shared" si="554"/>
        <v>43VI1200PRER</v>
      </c>
      <c r="L15155">
        <f t="shared" si="555"/>
        <v>0</v>
      </c>
    </row>
    <row r="15156" spans="1:12">
      <c r="A15156" s="65">
        <v>43</v>
      </c>
      <c r="B15156" t="s">
        <v>21</v>
      </c>
      <c r="C15156" s="65">
        <v>11</v>
      </c>
      <c r="D15156" t="s">
        <v>237</v>
      </c>
      <c r="E15156" s="65">
        <v>1</v>
      </c>
      <c r="F15156" t="s">
        <v>278</v>
      </c>
      <c r="G15156" t="s">
        <v>273</v>
      </c>
      <c r="H15156" t="s">
        <v>266</v>
      </c>
      <c r="I15156" t="s">
        <v>267</v>
      </c>
      <c r="J15156" s="65">
        <v>5</v>
      </c>
      <c r="K15156" t="str">
        <f t="shared" si="554"/>
        <v>43VI1200PTRE</v>
      </c>
      <c r="L15156">
        <f t="shared" si="555"/>
        <v>5</v>
      </c>
    </row>
    <row r="15157" spans="1:12">
      <c r="A15157" s="65">
        <v>43</v>
      </c>
      <c r="B15157" t="s">
        <v>21</v>
      </c>
      <c r="C15157" s="65">
        <v>11</v>
      </c>
      <c r="D15157" t="s">
        <v>237</v>
      </c>
      <c r="E15157" s="65">
        <v>1</v>
      </c>
      <c r="F15157" t="s">
        <v>278</v>
      </c>
      <c r="G15157" t="s">
        <v>273</v>
      </c>
      <c r="H15157" t="s">
        <v>268</v>
      </c>
      <c r="I15157" t="s">
        <v>269</v>
      </c>
      <c r="J15157" s="65">
        <v>5</v>
      </c>
      <c r="K15157" t="str">
        <f t="shared" si="554"/>
        <v>43VI1200DRCF</v>
      </c>
      <c r="L15157">
        <f t="shared" si="555"/>
        <v>5</v>
      </c>
    </row>
    <row r="15158" spans="1:12">
      <c r="A15158" s="65">
        <v>43</v>
      </c>
      <c r="B15158" t="s">
        <v>21</v>
      </c>
      <c r="C15158" s="65">
        <v>11</v>
      </c>
      <c r="D15158" t="s">
        <v>237</v>
      </c>
      <c r="E15158" s="65">
        <v>1</v>
      </c>
      <c r="F15158" t="s">
        <v>278</v>
      </c>
      <c r="G15158" t="s">
        <v>273</v>
      </c>
      <c r="H15158" t="s">
        <v>242</v>
      </c>
      <c r="I15158" t="s">
        <v>243</v>
      </c>
      <c r="J15158" s="65">
        <v>0</v>
      </c>
      <c r="K15158" t="str">
        <f t="shared" si="554"/>
        <v>43VI1200DRPP</v>
      </c>
      <c r="L15158">
        <f t="shared" si="555"/>
        <v>0</v>
      </c>
    </row>
    <row r="15159" spans="1:12">
      <c r="A15159" s="65">
        <v>43</v>
      </c>
      <c r="B15159" t="s">
        <v>21</v>
      </c>
      <c r="C15159" s="65">
        <v>11</v>
      </c>
      <c r="D15159" t="s">
        <v>237</v>
      </c>
      <c r="E15159" s="65">
        <v>1</v>
      </c>
      <c r="F15159" t="s">
        <v>278</v>
      </c>
      <c r="G15159" t="s">
        <v>273</v>
      </c>
      <c r="H15159" t="s">
        <v>260</v>
      </c>
      <c r="I15159" t="s">
        <v>261</v>
      </c>
      <c r="J15159" s="65">
        <v>0</v>
      </c>
      <c r="K15159" t="str">
        <f t="shared" si="554"/>
        <v>43VI1200DRVM</v>
      </c>
      <c r="L15159">
        <f t="shared" si="555"/>
        <v>0</v>
      </c>
    </row>
    <row r="15160" spans="1:12">
      <c r="A15160" s="65">
        <v>43</v>
      </c>
      <c r="B15160" t="s">
        <v>21</v>
      </c>
      <c r="C15160" s="65">
        <v>11</v>
      </c>
      <c r="D15160" t="s">
        <v>237</v>
      </c>
      <c r="E15160" s="65">
        <v>1</v>
      </c>
      <c r="F15160" t="s">
        <v>278</v>
      </c>
      <c r="G15160" t="s">
        <v>273</v>
      </c>
      <c r="H15160" t="s">
        <v>262</v>
      </c>
      <c r="I15160" t="s">
        <v>263</v>
      </c>
      <c r="J15160" s="65">
        <v>0</v>
      </c>
      <c r="K15160" t="str">
        <f t="shared" si="554"/>
        <v>43VI1200DREX</v>
      </c>
      <c r="L15160">
        <f t="shared" si="555"/>
        <v>0</v>
      </c>
    </row>
    <row r="15161" spans="1:12">
      <c r="A15161" s="65">
        <v>43</v>
      </c>
      <c r="B15161" t="s">
        <v>21</v>
      </c>
      <c r="C15161" s="65">
        <v>11</v>
      </c>
      <c r="D15161" t="s">
        <v>237</v>
      </c>
      <c r="E15161" s="65">
        <v>1</v>
      </c>
      <c r="F15161" t="s">
        <v>278</v>
      </c>
      <c r="G15161" t="s">
        <v>273</v>
      </c>
      <c r="H15161" t="s">
        <v>220</v>
      </c>
      <c r="I15161" t="s">
        <v>221</v>
      </c>
      <c r="J15161" s="65">
        <v>0</v>
      </c>
      <c r="K15161" t="str">
        <f t="shared" si="554"/>
        <v>43VI1200DRET</v>
      </c>
      <c r="L15161">
        <f t="shared" si="555"/>
        <v>0</v>
      </c>
    </row>
    <row r="15162" spans="1:12">
      <c r="A15162" s="65">
        <v>43</v>
      </c>
      <c r="B15162" t="s">
        <v>21</v>
      </c>
      <c r="C15162" s="65">
        <v>11</v>
      </c>
      <c r="D15162" t="s">
        <v>237</v>
      </c>
      <c r="E15162" s="65">
        <v>1</v>
      </c>
      <c r="F15162" t="s">
        <v>278</v>
      </c>
      <c r="G15162" t="s">
        <v>273</v>
      </c>
      <c r="H15162" t="s">
        <v>222</v>
      </c>
      <c r="I15162" t="s">
        <v>223</v>
      </c>
      <c r="J15162" s="65">
        <v>0</v>
      </c>
      <c r="K15162" t="str">
        <f t="shared" si="554"/>
        <v>43VI1200DPMA</v>
      </c>
      <c r="L15162">
        <f t="shared" si="555"/>
        <v>0</v>
      </c>
    </row>
    <row r="15163" spans="1:12">
      <c r="A15163" s="65">
        <v>43</v>
      </c>
      <c r="B15163" t="s">
        <v>21</v>
      </c>
      <c r="C15163" s="65">
        <v>11</v>
      </c>
      <c r="D15163" t="s">
        <v>237</v>
      </c>
      <c r="E15163" s="65">
        <v>1</v>
      </c>
      <c r="F15163" t="s">
        <v>278</v>
      </c>
      <c r="G15163" t="s">
        <v>273</v>
      </c>
      <c r="H15163" t="s">
        <v>211</v>
      </c>
      <c r="I15163" t="s">
        <v>212</v>
      </c>
      <c r="J15163" s="65">
        <v>1</v>
      </c>
      <c r="K15163" t="str">
        <f t="shared" si="554"/>
        <v>43VI1200APRS</v>
      </c>
      <c r="L15163">
        <f t="shared" si="555"/>
        <v>1</v>
      </c>
    </row>
    <row r="15164" spans="1:12">
      <c r="A15164" s="65">
        <v>43</v>
      </c>
      <c r="B15164" t="s">
        <v>21</v>
      </c>
      <c r="C15164" s="65">
        <v>11</v>
      </c>
      <c r="D15164" t="s">
        <v>237</v>
      </c>
      <c r="E15164" s="65">
        <v>1</v>
      </c>
      <c r="F15164" t="s">
        <v>278</v>
      </c>
      <c r="G15164" t="s">
        <v>273</v>
      </c>
      <c r="H15164" t="s">
        <v>213</v>
      </c>
      <c r="I15164" t="s">
        <v>214</v>
      </c>
      <c r="J15164" s="65">
        <v>0</v>
      </c>
      <c r="K15164" t="str">
        <f t="shared" si="554"/>
        <v>43VI1200APRR</v>
      </c>
      <c r="L15164">
        <f t="shared" si="555"/>
        <v>0</v>
      </c>
    </row>
    <row r="15165" spans="1:12">
      <c r="A15165" s="65">
        <v>43</v>
      </c>
      <c r="B15165" t="s">
        <v>21</v>
      </c>
      <c r="C15165" s="65">
        <v>11</v>
      </c>
      <c r="D15165" t="s">
        <v>237</v>
      </c>
      <c r="E15165" s="65">
        <v>1</v>
      </c>
      <c r="F15165" t="s">
        <v>278</v>
      </c>
      <c r="G15165" t="s">
        <v>273</v>
      </c>
      <c r="H15165" t="s">
        <v>215</v>
      </c>
      <c r="I15165" t="s">
        <v>216</v>
      </c>
      <c r="J15165" s="65">
        <v>1</v>
      </c>
      <c r="K15165" t="str">
        <f t="shared" si="554"/>
        <v>43VI1200APRT</v>
      </c>
      <c r="L15165">
        <f t="shared" si="555"/>
        <v>1</v>
      </c>
    </row>
    <row r="15166" spans="1:12">
      <c r="A15166" s="65">
        <v>43</v>
      </c>
      <c r="B15166" t="s">
        <v>21</v>
      </c>
      <c r="C15166" s="65">
        <v>11</v>
      </c>
      <c r="D15166" t="s">
        <v>237</v>
      </c>
      <c r="E15166" s="65">
        <v>1</v>
      </c>
      <c r="F15166" t="s">
        <v>278</v>
      </c>
      <c r="G15166" t="s">
        <v>273</v>
      </c>
      <c r="H15166" t="s">
        <v>224</v>
      </c>
      <c r="I15166" t="s">
        <v>225</v>
      </c>
      <c r="J15166" s="65">
        <v>0</v>
      </c>
      <c r="K15166" t="str">
        <f t="shared" si="554"/>
        <v>43VI1200ARRA</v>
      </c>
      <c r="L15166">
        <f t="shared" si="555"/>
        <v>0</v>
      </c>
    </row>
    <row r="15167" spans="1:12">
      <c r="A15167" s="65">
        <v>43</v>
      </c>
      <c r="B15167" t="s">
        <v>21</v>
      </c>
      <c r="C15167" s="65">
        <v>11</v>
      </c>
      <c r="D15167" t="s">
        <v>237</v>
      </c>
      <c r="E15167" s="65">
        <v>1</v>
      </c>
      <c r="F15167" t="s">
        <v>278</v>
      </c>
      <c r="G15167" t="s">
        <v>273</v>
      </c>
      <c r="H15167" t="s">
        <v>226</v>
      </c>
      <c r="I15167" t="s">
        <v>227</v>
      </c>
      <c r="J15167" s="65">
        <v>1</v>
      </c>
      <c r="K15167" t="str">
        <f t="shared" si="554"/>
        <v>43VI1200PLNA</v>
      </c>
      <c r="L15167">
        <f t="shared" si="555"/>
        <v>1</v>
      </c>
    </row>
    <row r="15168" spans="1:12">
      <c r="A15168" s="65">
        <v>43</v>
      </c>
      <c r="B15168" t="s">
        <v>21</v>
      </c>
      <c r="C15168" s="65">
        <v>11</v>
      </c>
      <c r="D15168" t="s">
        <v>237</v>
      </c>
      <c r="E15168" s="65">
        <v>1</v>
      </c>
      <c r="F15168" t="s">
        <v>278</v>
      </c>
      <c r="G15168" t="s">
        <v>273</v>
      </c>
      <c r="H15168" t="s">
        <v>235</v>
      </c>
      <c r="I15168" t="s">
        <v>236</v>
      </c>
      <c r="J15168" s="65">
        <v>0</v>
      </c>
      <c r="K15168" t="str">
        <f t="shared" si="554"/>
        <v>43VI1200SABA</v>
      </c>
      <c r="L15168">
        <f t="shared" si="555"/>
        <v>0</v>
      </c>
    </row>
    <row r="15169" spans="1:12">
      <c r="A15169" s="65">
        <v>43</v>
      </c>
      <c r="B15169" t="s">
        <v>21</v>
      </c>
      <c r="C15169" s="65">
        <v>11</v>
      </c>
      <c r="D15169" t="s">
        <v>237</v>
      </c>
      <c r="E15169" s="65">
        <v>1</v>
      </c>
      <c r="F15169" t="s">
        <v>278</v>
      </c>
      <c r="G15169" t="s">
        <v>273</v>
      </c>
      <c r="H15169" t="s">
        <v>240</v>
      </c>
      <c r="I15169" t="s">
        <v>241</v>
      </c>
      <c r="J15169" s="65">
        <v>1</v>
      </c>
      <c r="K15169" t="str">
        <f t="shared" si="554"/>
        <v>43VI1200SRTS</v>
      </c>
      <c r="L15169">
        <f t="shared" si="555"/>
        <v>1</v>
      </c>
    </row>
    <row r="15170" spans="1:12">
      <c r="A15170" s="65">
        <v>43</v>
      </c>
      <c r="B15170" t="s">
        <v>21</v>
      </c>
      <c r="C15170" s="65">
        <v>11</v>
      </c>
      <c r="D15170" t="s">
        <v>237</v>
      </c>
      <c r="E15170" s="65">
        <v>1</v>
      </c>
      <c r="F15170" t="s">
        <v>278</v>
      </c>
      <c r="G15170" t="s">
        <v>273</v>
      </c>
      <c r="H15170" t="s">
        <v>270</v>
      </c>
      <c r="I15170" t="s">
        <v>271</v>
      </c>
      <c r="J15170" s="65">
        <v>0</v>
      </c>
      <c r="K15170" t="str">
        <f t="shared" si="554"/>
        <v>43VI1200SRTR</v>
      </c>
      <c r="L15170">
        <f t="shared" si="555"/>
        <v>0</v>
      </c>
    </row>
    <row r="15171" spans="1:12">
      <c r="A15171" s="65">
        <v>43</v>
      </c>
      <c r="B15171" t="s">
        <v>21</v>
      </c>
      <c r="C15171" s="65">
        <v>11</v>
      </c>
      <c r="D15171" t="s">
        <v>237</v>
      </c>
      <c r="E15171" s="65">
        <v>1</v>
      </c>
      <c r="F15171" t="s">
        <v>278</v>
      </c>
      <c r="G15171" t="s">
        <v>273</v>
      </c>
      <c r="H15171" t="s">
        <v>244</v>
      </c>
      <c r="I15171" t="s">
        <v>245</v>
      </c>
      <c r="J15171" s="65">
        <v>1</v>
      </c>
      <c r="K15171" t="str">
        <f t="shared" si="554"/>
        <v>43VI1200SRTT</v>
      </c>
      <c r="L15171">
        <f t="shared" si="555"/>
        <v>1</v>
      </c>
    </row>
    <row r="15172" spans="1:12">
      <c r="A15172" s="65">
        <v>43</v>
      </c>
      <c r="B15172" t="s">
        <v>21</v>
      </c>
      <c r="C15172" s="65">
        <v>11</v>
      </c>
      <c r="D15172" t="s">
        <v>237</v>
      </c>
      <c r="E15172" s="65">
        <v>1</v>
      </c>
      <c r="F15172" t="s">
        <v>278</v>
      </c>
      <c r="G15172" t="s">
        <v>273</v>
      </c>
      <c r="H15172" t="s">
        <v>246</v>
      </c>
      <c r="I15172" t="s">
        <v>247</v>
      </c>
      <c r="J15172" s="65">
        <v>1</v>
      </c>
      <c r="K15172" t="str">
        <f t="shared" si="554"/>
        <v>43VI1200SRPS</v>
      </c>
      <c r="L15172">
        <f t="shared" si="555"/>
        <v>1</v>
      </c>
    </row>
    <row r="15173" spans="1:12">
      <c r="A15173" s="65">
        <v>43</v>
      </c>
      <c r="B15173" t="s">
        <v>21</v>
      </c>
      <c r="C15173" s="65">
        <v>11</v>
      </c>
      <c r="D15173" t="s">
        <v>237</v>
      </c>
      <c r="E15173" s="65">
        <v>1</v>
      </c>
      <c r="F15173" t="s">
        <v>278</v>
      </c>
      <c r="G15173" t="s">
        <v>273</v>
      </c>
      <c r="H15173" t="s">
        <v>248</v>
      </c>
      <c r="I15173" t="s">
        <v>249</v>
      </c>
      <c r="J15173" s="65">
        <v>0</v>
      </c>
      <c r="K15173" t="str">
        <f t="shared" si="554"/>
        <v>43VI1200SRPR</v>
      </c>
      <c r="L15173">
        <f t="shared" si="555"/>
        <v>0</v>
      </c>
    </row>
    <row r="15174" spans="1:12">
      <c r="A15174" s="65">
        <v>43</v>
      </c>
      <c r="B15174" t="s">
        <v>21</v>
      </c>
      <c r="C15174" s="65">
        <v>11</v>
      </c>
      <c r="D15174" t="s">
        <v>237</v>
      </c>
      <c r="E15174" s="65">
        <v>1</v>
      </c>
      <c r="F15174" t="s">
        <v>278</v>
      </c>
      <c r="G15174" t="s">
        <v>273</v>
      </c>
      <c r="H15174" t="s">
        <v>250</v>
      </c>
      <c r="I15174" t="s">
        <v>251</v>
      </c>
      <c r="J15174" s="65">
        <v>1</v>
      </c>
      <c r="K15174" t="str">
        <f t="shared" ref="K15174:K15237" si="556">CONCATENATE(TEXT(A15174,"00"),F15174,H15174)</f>
        <v>43VI1200SRPT</v>
      </c>
      <c r="L15174">
        <f t="shared" ref="L15174:L15237" si="557">J15174</f>
        <v>1</v>
      </c>
    </row>
    <row r="15175" spans="1:12">
      <c r="A15175" s="65">
        <v>43</v>
      </c>
      <c r="B15175" t="s">
        <v>21</v>
      </c>
      <c r="C15175" s="65">
        <v>11</v>
      </c>
      <c r="D15175" t="s">
        <v>237</v>
      </c>
      <c r="E15175" s="65">
        <v>1</v>
      </c>
      <c r="F15175" t="s">
        <v>278</v>
      </c>
      <c r="G15175" t="s">
        <v>273</v>
      </c>
      <c r="H15175" t="s">
        <v>252</v>
      </c>
      <c r="I15175" t="s">
        <v>253</v>
      </c>
      <c r="J15175" s="65">
        <v>1</v>
      </c>
      <c r="K15175" t="str">
        <f t="shared" si="556"/>
        <v>43VI1200SRRS</v>
      </c>
      <c r="L15175">
        <f t="shared" si="557"/>
        <v>1</v>
      </c>
    </row>
    <row r="15176" spans="1:12">
      <c r="A15176" s="65">
        <v>43</v>
      </c>
      <c r="B15176" t="s">
        <v>21</v>
      </c>
      <c r="C15176" s="65">
        <v>11</v>
      </c>
      <c r="D15176" t="s">
        <v>237</v>
      </c>
      <c r="E15176" s="65">
        <v>1</v>
      </c>
      <c r="F15176" t="s">
        <v>278</v>
      </c>
      <c r="G15176" t="s">
        <v>273</v>
      </c>
      <c r="H15176" t="s">
        <v>254</v>
      </c>
      <c r="I15176" t="s">
        <v>255</v>
      </c>
      <c r="J15176" s="65">
        <v>0</v>
      </c>
      <c r="K15176" t="str">
        <f t="shared" si="556"/>
        <v>43VI1200SRRR</v>
      </c>
      <c r="L15176">
        <f t="shared" si="557"/>
        <v>0</v>
      </c>
    </row>
    <row r="15177" spans="1:12">
      <c r="A15177" s="65">
        <v>43</v>
      </c>
      <c r="B15177" t="s">
        <v>21</v>
      </c>
      <c r="C15177" s="65">
        <v>11</v>
      </c>
      <c r="D15177" t="s">
        <v>237</v>
      </c>
      <c r="E15177" s="65">
        <v>1</v>
      </c>
      <c r="F15177" t="s">
        <v>278</v>
      </c>
      <c r="G15177" t="s">
        <v>273</v>
      </c>
      <c r="H15177" t="s">
        <v>264</v>
      </c>
      <c r="I15177" t="s">
        <v>265</v>
      </c>
      <c r="J15177" s="65">
        <v>0</v>
      </c>
      <c r="K15177" t="str">
        <f t="shared" si="556"/>
        <v>43VI1200RSRR</v>
      </c>
      <c r="L15177">
        <f t="shared" si="557"/>
        <v>0</v>
      </c>
    </row>
    <row r="15178" spans="1:12">
      <c r="A15178" s="65">
        <v>43</v>
      </c>
      <c r="B15178" t="s">
        <v>21</v>
      </c>
      <c r="C15178" s="65">
        <v>11</v>
      </c>
      <c r="D15178" t="s">
        <v>237</v>
      </c>
      <c r="E15178" s="65">
        <v>1</v>
      </c>
      <c r="F15178" t="s">
        <v>279</v>
      </c>
      <c r="G15178" t="s">
        <v>280</v>
      </c>
      <c r="H15178" t="s">
        <v>226</v>
      </c>
      <c r="I15178" t="s">
        <v>227</v>
      </c>
      <c r="J15178" s="65">
        <v>1</v>
      </c>
      <c r="K15178" t="str">
        <f t="shared" si="556"/>
        <v>43VI1201PLNA</v>
      </c>
      <c r="L15178">
        <f t="shared" si="557"/>
        <v>1</v>
      </c>
    </row>
    <row r="15179" spans="1:12">
      <c r="A15179" s="65">
        <v>43</v>
      </c>
      <c r="B15179" t="s">
        <v>21</v>
      </c>
      <c r="C15179" s="65">
        <v>11</v>
      </c>
      <c r="D15179" t="s">
        <v>237</v>
      </c>
      <c r="E15179" s="65">
        <v>1</v>
      </c>
      <c r="F15179" t="s">
        <v>279</v>
      </c>
      <c r="G15179" t="s">
        <v>280</v>
      </c>
      <c r="H15179" t="s">
        <v>235</v>
      </c>
      <c r="I15179" t="s">
        <v>236</v>
      </c>
      <c r="J15179" s="65">
        <v>0</v>
      </c>
      <c r="K15179" t="str">
        <f t="shared" si="556"/>
        <v>43VI1201SABA</v>
      </c>
      <c r="L15179">
        <f t="shared" si="557"/>
        <v>0</v>
      </c>
    </row>
    <row r="15180" spans="1:12">
      <c r="A15180" s="65">
        <v>43</v>
      </c>
      <c r="B15180" t="s">
        <v>21</v>
      </c>
      <c r="C15180" s="65">
        <v>11</v>
      </c>
      <c r="D15180" t="s">
        <v>237</v>
      </c>
      <c r="E15180" s="65">
        <v>1</v>
      </c>
      <c r="F15180" t="s">
        <v>279</v>
      </c>
      <c r="G15180" t="s">
        <v>280</v>
      </c>
      <c r="H15180" t="s">
        <v>240</v>
      </c>
      <c r="I15180" t="s">
        <v>241</v>
      </c>
      <c r="J15180" s="65">
        <v>1</v>
      </c>
      <c r="K15180" t="str">
        <f t="shared" si="556"/>
        <v>43VI1201SRTS</v>
      </c>
      <c r="L15180">
        <f t="shared" si="557"/>
        <v>1</v>
      </c>
    </row>
    <row r="15181" spans="1:12">
      <c r="A15181" s="65">
        <v>43</v>
      </c>
      <c r="B15181" t="s">
        <v>21</v>
      </c>
      <c r="C15181" s="65">
        <v>11</v>
      </c>
      <c r="D15181" t="s">
        <v>237</v>
      </c>
      <c r="E15181" s="65">
        <v>1</v>
      </c>
      <c r="F15181" t="s">
        <v>279</v>
      </c>
      <c r="G15181" t="s">
        <v>280</v>
      </c>
      <c r="H15181" t="s">
        <v>270</v>
      </c>
      <c r="I15181" t="s">
        <v>271</v>
      </c>
      <c r="J15181" s="65">
        <v>0</v>
      </c>
      <c r="K15181" t="str">
        <f t="shared" si="556"/>
        <v>43VI1201SRTR</v>
      </c>
      <c r="L15181">
        <f t="shared" si="557"/>
        <v>0</v>
      </c>
    </row>
    <row r="15182" spans="1:12">
      <c r="A15182" s="65">
        <v>43</v>
      </c>
      <c r="B15182" t="s">
        <v>21</v>
      </c>
      <c r="C15182" s="65">
        <v>11</v>
      </c>
      <c r="D15182" t="s">
        <v>237</v>
      </c>
      <c r="E15182" s="65">
        <v>1</v>
      </c>
      <c r="F15182" t="s">
        <v>279</v>
      </c>
      <c r="G15182" t="s">
        <v>280</v>
      </c>
      <c r="H15182" t="s">
        <v>244</v>
      </c>
      <c r="I15182" t="s">
        <v>245</v>
      </c>
      <c r="J15182" s="65">
        <v>1</v>
      </c>
      <c r="K15182" t="str">
        <f t="shared" si="556"/>
        <v>43VI1201SRTT</v>
      </c>
      <c r="L15182">
        <f t="shared" si="557"/>
        <v>1</v>
      </c>
    </row>
    <row r="15183" spans="1:12">
      <c r="A15183" s="65">
        <v>43</v>
      </c>
      <c r="B15183" t="s">
        <v>21</v>
      </c>
      <c r="C15183" s="65">
        <v>11</v>
      </c>
      <c r="D15183" t="s">
        <v>237</v>
      </c>
      <c r="E15183" s="65">
        <v>1</v>
      </c>
      <c r="F15183" t="s">
        <v>279</v>
      </c>
      <c r="G15183" t="s">
        <v>280</v>
      </c>
      <c r="H15183" t="s">
        <v>246</v>
      </c>
      <c r="I15183" t="s">
        <v>247</v>
      </c>
      <c r="J15183" s="65">
        <v>1</v>
      </c>
      <c r="K15183" t="str">
        <f t="shared" si="556"/>
        <v>43VI1201SRPS</v>
      </c>
      <c r="L15183">
        <f t="shared" si="557"/>
        <v>1</v>
      </c>
    </row>
    <row r="15184" spans="1:12">
      <c r="A15184" s="65">
        <v>43</v>
      </c>
      <c r="B15184" t="s">
        <v>21</v>
      </c>
      <c r="C15184" s="65">
        <v>11</v>
      </c>
      <c r="D15184" t="s">
        <v>237</v>
      </c>
      <c r="E15184" s="65">
        <v>1</v>
      </c>
      <c r="F15184" t="s">
        <v>279</v>
      </c>
      <c r="G15184" t="s">
        <v>280</v>
      </c>
      <c r="H15184" t="s">
        <v>248</v>
      </c>
      <c r="I15184" t="s">
        <v>249</v>
      </c>
      <c r="J15184" s="65">
        <v>0</v>
      </c>
      <c r="K15184" t="str">
        <f t="shared" si="556"/>
        <v>43VI1201SRPR</v>
      </c>
      <c r="L15184">
        <f t="shared" si="557"/>
        <v>0</v>
      </c>
    </row>
    <row r="15185" spans="1:12">
      <c r="A15185" s="65">
        <v>43</v>
      </c>
      <c r="B15185" t="s">
        <v>21</v>
      </c>
      <c r="C15185" s="65">
        <v>11</v>
      </c>
      <c r="D15185" t="s">
        <v>237</v>
      </c>
      <c r="E15185" s="65">
        <v>1</v>
      </c>
      <c r="F15185" t="s">
        <v>279</v>
      </c>
      <c r="G15185" t="s">
        <v>280</v>
      </c>
      <c r="H15185" t="s">
        <v>250</v>
      </c>
      <c r="I15185" t="s">
        <v>251</v>
      </c>
      <c r="J15185" s="65">
        <v>1</v>
      </c>
      <c r="K15185" t="str">
        <f t="shared" si="556"/>
        <v>43VI1201SRPT</v>
      </c>
      <c r="L15185">
        <f t="shared" si="557"/>
        <v>1</v>
      </c>
    </row>
    <row r="15186" spans="1:12">
      <c r="A15186" s="65">
        <v>43</v>
      </c>
      <c r="B15186" t="s">
        <v>21</v>
      </c>
      <c r="C15186" s="65">
        <v>11</v>
      </c>
      <c r="D15186" t="s">
        <v>237</v>
      </c>
      <c r="E15186" s="65">
        <v>1</v>
      </c>
      <c r="F15186" t="s">
        <v>279</v>
      </c>
      <c r="G15186" t="s">
        <v>280</v>
      </c>
      <c r="H15186" t="s">
        <v>252</v>
      </c>
      <c r="I15186" t="s">
        <v>253</v>
      </c>
      <c r="J15186" s="65">
        <v>1</v>
      </c>
      <c r="K15186" t="str">
        <f t="shared" si="556"/>
        <v>43VI1201SRRS</v>
      </c>
      <c r="L15186">
        <f t="shared" si="557"/>
        <v>1</v>
      </c>
    </row>
    <row r="15187" spans="1:12">
      <c r="A15187" s="65">
        <v>43</v>
      </c>
      <c r="B15187" t="s">
        <v>21</v>
      </c>
      <c r="C15187" s="65">
        <v>11</v>
      </c>
      <c r="D15187" t="s">
        <v>237</v>
      </c>
      <c r="E15187" s="65">
        <v>1</v>
      </c>
      <c r="F15187" t="s">
        <v>279</v>
      </c>
      <c r="G15187" t="s">
        <v>280</v>
      </c>
      <c r="H15187" t="s">
        <v>254</v>
      </c>
      <c r="I15187" t="s">
        <v>255</v>
      </c>
      <c r="J15187" s="65">
        <v>0</v>
      </c>
      <c r="K15187" t="str">
        <f t="shared" si="556"/>
        <v>43VI1201SRRR</v>
      </c>
      <c r="L15187">
        <f t="shared" si="557"/>
        <v>0</v>
      </c>
    </row>
    <row r="15188" spans="1:12">
      <c r="A15188" s="65">
        <v>43</v>
      </c>
      <c r="B15188" t="s">
        <v>21</v>
      </c>
      <c r="C15188" s="65">
        <v>11</v>
      </c>
      <c r="D15188" t="s">
        <v>237</v>
      </c>
      <c r="E15188" s="65">
        <v>1</v>
      </c>
      <c r="F15188" t="s">
        <v>279</v>
      </c>
      <c r="G15188" t="s">
        <v>280</v>
      </c>
      <c r="H15188" t="s">
        <v>256</v>
      </c>
      <c r="I15188" t="s">
        <v>257</v>
      </c>
      <c r="J15188" s="65">
        <v>1</v>
      </c>
      <c r="K15188" t="str">
        <f t="shared" si="556"/>
        <v>43VI1201SRRT</v>
      </c>
      <c r="L15188">
        <f t="shared" si="557"/>
        <v>1</v>
      </c>
    </row>
    <row r="15189" spans="1:12">
      <c r="A15189" s="65">
        <v>43</v>
      </c>
      <c r="B15189" t="s">
        <v>21</v>
      </c>
      <c r="C15189" s="65">
        <v>11</v>
      </c>
      <c r="D15189" t="s">
        <v>237</v>
      </c>
      <c r="E15189" s="65">
        <v>1</v>
      </c>
      <c r="F15189" t="s">
        <v>279</v>
      </c>
      <c r="G15189" t="s">
        <v>280</v>
      </c>
      <c r="H15189" t="s">
        <v>258</v>
      </c>
      <c r="I15189" t="s">
        <v>259</v>
      </c>
      <c r="J15189" s="65">
        <v>4500</v>
      </c>
      <c r="K15189" t="str">
        <f t="shared" si="556"/>
        <v>43VI1201RSRS</v>
      </c>
      <c r="L15189">
        <f t="shared" si="557"/>
        <v>4500</v>
      </c>
    </row>
    <row r="15190" spans="1:12">
      <c r="A15190" s="65">
        <v>43</v>
      </c>
      <c r="B15190" t="s">
        <v>21</v>
      </c>
      <c r="C15190" s="65">
        <v>11</v>
      </c>
      <c r="D15190" t="s">
        <v>237</v>
      </c>
      <c r="E15190" s="65">
        <v>1</v>
      </c>
      <c r="F15190" t="s">
        <v>279</v>
      </c>
      <c r="G15190" t="s">
        <v>280</v>
      </c>
      <c r="H15190" t="s">
        <v>264</v>
      </c>
      <c r="I15190" t="s">
        <v>265</v>
      </c>
      <c r="J15190" s="65">
        <v>0</v>
      </c>
      <c r="K15190" t="str">
        <f t="shared" si="556"/>
        <v>43VI1201RSRR</v>
      </c>
      <c r="L15190">
        <f t="shared" si="557"/>
        <v>0</v>
      </c>
    </row>
    <row r="15191" spans="1:12">
      <c r="A15191" s="65">
        <v>43</v>
      </c>
      <c r="B15191" t="s">
        <v>21</v>
      </c>
      <c r="C15191" s="65">
        <v>11</v>
      </c>
      <c r="D15191" t="s">
        <v>237</v>
      </c>
      <c r="E15191" s="65">
        <v>1</v>
      </c>
      <c r="F15191" t="s">
        <v>279</v>
      </c>
      <c r="G15191" t="s">
        <v>280</v>
      </c>
      <c r="H15191" t="s">
        <v>228</v>
      </c>
      <c r="I15191" t="s">
        <v>217</v>
      </c>
      <c r="J15191" s="65">
        <v>5</v>
      </c>
      <c r="K15191" t="str">
        <f t="shared" si="556"/>
        <v>43VI1201PTBI</v>
      </c>
      <c r="L15191">
        <f t="shared" si="557"/>
        <v>5</v>
      </c>
    </row>
    <row r="15192" spans="1:12">
      <c r="A15192" s="65">
        <v>43</v>
      </c>
      <c r="B15192" t="s">
        <v>21</v>
      </c>
      <c r="C15192" s="65">
        <v>11</v>
      </c>
      <c r="D15192" t="s">
        <v>237</v>
      </c>
      <c r="E15192" s="65">
        <v>1</v>
      </c>
      <c r="F15192" t="s">
        <v>279</v>
      </c>
      <c r="G15192" t="s">
        <v>280</v>
      </c>
      <c r="H15192" t="s">
        <v>229</v>
      </c>
      <c r="I15192" t="s">
        <v>230</v>
      </c>
      <c r="J15192" s="65">
        <v>0</v>
      </c>
      <c r="K15192" t="str">
        <f t="shared" si="556"/>
        <v>43VI1201PRNR</v>
      </c>
      <c r="L15192">
        <f t="shared" si="557"/>
        <v>0</v>
      </c>
    </row>
    <row r="15193" spans="1:12">
      <c r="A15193" s="65">
        <v>43</v>
      </c>
      <c r="B15193" t="s">
        <v>21</v>
      </c>
      <c r="C15193" s="65">
        <v>11</v>
      </c>
      <c r="D15193" t="s">
        <v>237</v>
      </c>
      <c r="E15193" s="65">
        <v>1</v>
      </c>
      <c r="F15193" t="s">
        <v>279</v>
      </c>
      <c r="G15193" t="s">
        <v>280</v>
      </c>
      <c r="H15193" t="s">
        <v>231</v>
      </c>
      <c r="I15193" t="s">
        <v>232</v>
      </c>
      <c r="J15193" s="65">
        <v>5</v>
      </c>
      <c r="K15193" t="str">
        <f t="shared" si="556"/>
        <v>43VI1201PRES</v>
      </c>
      <c r="L15193">
        <f t="shared" si="557"/>
        <v>5</v>
      </c>
    </row>
    <row r="15194" spans="1:12">
      <c r="A15194" s="65">
        <v>43</v>
      </c>
      <c r="B15194" t="s">
        <v>21</v>
      </c>
      <c r="C15194" s="65">
        <v>11</v>
      </c>
      <c r="D15194" t="s">
        <v>237</v>
      </c>
      <c r="E15194" s="65">
        <v>1</v>
      </c>
      <c r="F15194" t="s">
        <v>279</v>
      </c>
      <c r="G15194" t="s">
        <v>280</v>
      </c>
      <c r="H15194" t="s">
        <v>233</v>
      </c>
      <c r="I15194" t="s">
        <v>234</v>
      </c>
      <c r="J15194" s="65">
        <v>0</v>
      </c>
      <c r="K15194" t="str">
        <f t="shared" si="556"/>
        <v>43VI1201PRER</v>
      </c>
      <c r="L15194">
        <f t="shared" si="557"/>
        <v>0</v>
      </c>
    </row>
    <row r="15195" spans="1:12">
      <c r="A15195" s="65">
        <v>43</v>
      </c>
      <c r="B15195" t="s">
        <v>21</v>
      </c>
      <c r="C15195" s="65">
        <v>11</v>
      </c>
      <c r="D15195" t="s">
        <v>237</v>
      </c>
      <c r="E15195" s="65">
        <v>1</v>
      </c>
      <c r="F15195" t="s">
        <v>279</v>
      </c>
      <c r="G15195" t="s">
        <v>280</v>
      </c>
      <c r="H15195" t="s">
        <v>266</v>
      </c>
      <c r="I15195" t="s">
        <v>267</v>
      </c>
      <c r="J15195" s="65">
        <v>5</v>
      </c>
      <c r="K15195" t="str">
        <f t="shared" si="556"/>
        <v>43VI1201PTRE</v>
      </c>
      <c r="L15195">
        <f t="shared" si="557"/>
        <v>5</v>
      </c>
    </row>
    <row r="15196" spans="1:12">
      <c r="A15196" s="65">
        <v>43</v>
      </c>
      <c r="B15196" t="s">
        <v>21</v>
      </c>
      <c r="C15196" s="65">
        <v>11</v>
      </c>
      <c r="D15196" t="s">
        <v>237</v>
      </c>
      <c r="E15196" s="65">
        <v>1</v>
      </c>
      <c r="F15196" t="s">
        <v>279</v>
      </c>
      <c r="G15196" t="s">
        <v>280</v>
      </c>
      <c r="H15196" t="s">
        <v>268</v>
      </c>
      <c r="I15196" t="s">
        <v>269</v>
      </c>
      <c r="J15196" s="65">
        <v>5</v>
      </c>
      <c r="K15196" t="str">
        <f t="shared" si="556"/>
        <v>43VI1201DRCF</v>
      </c>
      <c r="L15196">
        <f t="shared" si="557"/>
        <v>5</v>
      </c>
    </row>
    <row r="15197" spans="1:12">
      <c r="A15197" s="65">
        <v>43</v>
      </c>
      <c r="B15197" t="s">
        <v>21</v>
      </c>
      <c r="C15197" s="65">
        <v>11</v>
      </c>
      <c r="D15197" t="s">
        <v>237</v>
      </c>
      <c r="E15197" s="65">
        <v>1</v>
      </c>
      <c r="F15197" t="s">
        <v>279</v>
      </c>
      <c r="G15197" t="s">
        <v>280</v>
      </c>
      <c r="H15197" t="s">
        <v>242</v>
      </c>
      <c r="I15197" t="s">
        <v>243</v>
      </c>
      <c r="J15197" s="65">
        <v>0</v>
      </c>
      <c r="K15197" t="str">
        <f t="shared" si="556"/>
        <v>43VI1201DRPP</v>
      </c>
      <c r="L15197">
        <f t="shared" si="557"/>
        <v>0</v>
      </c>
    </row>
    <row r="15198" spans="1:12">
      <c r="A15198" s="65">
        <v>43</v>
      </c>
      <c r="B15198" t="s">
        <v>21</v>
      </c>
      <c r="C15198" s="65">
        <v>11</v>
      </c>
      <c r="D15198" t="s">
        <v>237</v>
      </c>
      <c r="E15198" s="65">
        <v>1</v>
      </c>
      <c r="F15198" t="s">
        <v>279</v>
      </c>
      <c r="G15198" t="s">
        <v>280</v>
      </c>
      <c r="H15198" t="s">
        <v>260</v>
      </c>
      <c r="I15198" t="s">
        <v>261</v>
      </c>
      <c r="J15198" s="65">
        <v>0</v>
      </c>
      <c r="K15198" t="str">
        <f t="shared" si="556"/>
        <v>43VI1201DRVM</v>
      </c>
      <c r="L15198">
        <f t="shared" si="557"/>
        <v>0</v>
      </c>
    </row>
    <row r="15199" spans="1:12">
      <c r="A15199" s="65">
        <v>43</v>
      </c>
      <c r="B15199" t="s">
        <v>21</v>
      </c>
      <c r="C15199" s="65">
        <v>11</v>
      </c>
      <c r="D15199" t="s">
        <v>237</v>
      </c>
      <c r="E15199" s="65">
        <v>1</v>
      </c>
      <c r="F15199" t="s">
        <v>279</v>
      </c>
      <c r="G15199" t="s">
        <v>280</v>
      </c>
      <c r="H15199" t="s">
        <v>262</v>
      </c>
      <c r="I15199" t="s">
        <v>263</v>
      </c>
      <c r="J15199" s="65">
        <v>0</v>
      </c>
      <c r="K15199" t="str">
        <f t="shared" si="556"/>
        <v>43VI1201DREX</v>
      </c>
      <c r="L15199">
        <f t="shared" si="557"/>
        <v>0</v>
      </c>
    </row>
    <row r="15200" spans="1:12">
      <c r="A15200" s="65">
        <v>43</v>
      </c>
      <c r="B15200" t="s">
        <v>21</v>
      </c>
      <c r="C15200" s="65">
        <v>11</v>
      </c>
      <c r="D15200" t="s">
        <v>237</v>
      </c>
      <c r="E15200" s="65">
        <v>1</v>
      </c>
      <c r="F15200" t="s">
        <v>279</v>
      </c>
      <c r="G15200" t="s">
        <v>280</v>
      </c>
      <c r="H15200" t="s">
        <v>220</v>
      </c>
      <c r="I15200" t="s">
        <v>221</v>
      </c>
      <c r="J15200" s="65">
        <v>0</v>
      </c>
      <c r="K15200" t="str">
        <f t="shared" si="556"/>
        <v>43VI1201DRET</v>
      </c>
      <c r="L15200">
        <f t="shared" si="557"/>
        <v>0</v>
      </c>
    </row>
    <row r="15201" spans="1:12">
      <c r="A15201" s="65">
        <v>43</v>
      </c>
      <c r="B15201" t="s">
        <v>21</v>
      </c>
      <c r="C15201" s="65">
        <v>11</v>
      </c>
      <c r="D15201" t="s">
        <v>237</v>
      </c>
      <c r="E15201" s="65">
        <v>1</v>
      </c>
      <c r="F15201" t="s">
        <v>279</v>
      </c>
      <c r="G15201" t="s">
        <v>280</v>
      </c>
      <c r="H15201" t="s">
        <v>222</v>
      </c>
      <c r="I15201" t="s">
        <v>223</v>
      </c>
      <c r="J15201" s="65">
        <v>0</v>
      </c>
      <c r="K15201" t="str">
        <f t="shared" si="556"/>
        <v>43VI1201DPMA</v>
      </c>
      <c r="L15201">
        <f t="shared" si="557"/>
        <v>0</v>
      </c>
    </row>
    <row r="15202" spans="1:12">
      <c r="A15202" s="65">
        <v>43</v>
      </c>
      <c r="B15202" t="s">
        <v>21</v>
      </c>
      <c r="C15202" s="65">
        <v>11</v>
      </c>
      <c r="D15202" t="s">
        <v>237</v>
      </c>
      <c r="E15202" s="65">
        <v>1</v>
      </c>
      <c r="F15202" t="s">
        <v>279</v>
      </c>
      <c r="G15202" t="s">
        <v>280</v>
      </c>
      <c r="H15202" t="s">
        <v>211</v>
      </c>
      <c r="I15202" t="s">
        <v>212</v>
      </c>
      <c r="J15202" s="65">
        <v>1</v>
      </c>
      <c r="K15202" t="str">
        <f t="shared" si="556"/>
        <v>43VI1201APRS</v>
      </c>
      <c r="L15202">
        <f t="shared" si="557"/>
        <v>1</v>
      </c>
    </row>
    <row r="15203" spans="1:12">
      <c r="A15203" s="65">
        <v>43</v>
      </c>
      <c r="B15203" t="s">
        <v>21</v>
      </c>
      <c r="C15203" s="65">
        <v>11</v>
      </c>
      <c r="D15203" t="s">
        <v>237</v>
      </c>
      <c r="E15203" s="65">
        <v>1</v>
      </c>
      <c r="F15203" t="s">
        <v>279</v>
      </c>
      <c r="G15203" t="s">
        <v>280</v>
      </c>
      <c r="H15203" t="s">
        <v>213</v>
      </c>
      <c r="I15203" t="s">
        <v>214</v>
      </c>
      <c r="J15203" s="65">
        <v>0</v>
      </c>
      <c r="K15203" t="str">
        <f t="shared" si="556"/>
        <v>43VI1201APRR</v>
      </c>
      <c r="L15203">
        <f t="shared" si="557"/>
        <v>0</v>
      </c>
    </row>
    <row r="15204" spans="1:12">
      <c r="A15204" s="65">
        <v>43</v>
      </c>
      <c r="B15204" t="s">
        <v>21</v>
      </c>
      <c r="C15204" s="65">
        <v>11</v>
      </c>
      <c r="D15204" t="s">
        <v>237</v>
      </c>
      <c r="E15204" s="65">
        <v>1</v>
      </c>
      <c r="F15204" t="s">
        <v>279</v>
      </c>
      <c r="G15204" t="s">
        <v>280</v>
      </c>
      <c r="H15204" t="s">
        <v>215</v>
      </c>
      <c r="I15204" t="s">
        <v>216</v>
      </c>
      <c r="J15204" s="65">
        <v>1</v>
      </c>
      <c r="K15204" t="str">
        <f t="shared" si="556"/>
        <v>43VI1201APRT</v>
      </c>
      <c r="L15204">
        <f t="shared" si="557"/>
        <v>1</v>
      </c>
    </row>
    <row r="15205" spans="1:12">
      <c r="A15205" s="65">
        <v>43</v>
      </c>
      <c r="B15205" t="s">
        <v>21</v>
      </c>
      <c r="C15205" s="65">
        <v>11</v>
      </c>
      <c r="D15205" t="s">
        <v>237</v>
      </c>
      <c r="E15205" s="65">
        <v>1</v>
      </c>
      <c r="F15205" t="s">
        <v>279</v>
      </c>
      <c r="G15205" t="s">
        <v>280</v>
      </c>
      <c r="H15205" t="s">
        <v>224</v>
      </c>
      <c r="I15205" t="s">
        <v>225</v>
      </c>
      <c r="J15205" s="65">
        <v>0</v>
      </c>
      <c r="K15205" t="str">
        <f t="shared" si="556"/>
        <v>43VI1201ARRA</v>
      </c>
      <c r="L15205">
        <f t="shared" si="557"/>
        <v>0</v>
      </c>
    </row>
    <row r="15206" spans="1:12">
      <c r="A15206" s="65">
        <v>43</v>
      </c>
      <c r="B15206" t="s">
        <v>21</v>
      </c>
      <c r="C15206" s="65">
        <v>11</v>
      </c>
      <c r="D15206" t="s">
        <v>237</v>
      </c>
      <c r="E15206" s="65">
        <v>1</v>
      </c>
      <c r="F15206" t="s">
        <v>281</v>
      </c>
      <c r="G15206" t="s">
        <v>282</v>
      </c>
      <c r="H15206" t="s">
        <v>226</v>
      </c>
      <c r="I15206" t="s">
        <v>227</v>
      </c>
      <c r="J15206" s="65">
        <v>0</v>
      </c>
      <c r="K15206" t="str">
        <f t="shared" si="556"/>
        <v>43VI1202PLNA</v>
      </c>
      <c r="L15206">
        <f t="shared" si="557"/>
        <v>0</v>
      </c>
    </row>
    <row r="15207" spans="1:12">
      <c r="A15207" s="65">
        <v>43</v>
      </c>
      <c r="B15207" t="s">
        <v>21</v>
      </c>
      <c r="C15207" s="65">
        <v>11</v>
      </c>
      <c r="D15207" t="s">
        <v>237</v>
      </c>
      <c r="E15207" s="65">
        <v>1</v>
      </c>
      <c r="F15207" t="s">
        <v>281</v>
      </c>
      <c r="G15207" t="s">
        <v>282</v>
      </c>
      <c r="H15207" t="s">
        <v>252</v>
      </c>
      <c r="I15207" t="s">
        <v>253</v>
      </c>
      <c r="J15207" s="65">
        <v>0</v>
      </c>
      <c r="K15207" t="str">
        <f t="shared" si="556"/>
        <v>43VI1202SRRS</v>
      </c>
      <c r="L15207">
        <f t="shared" si="557"/>
        <v>0</v>
      </c>
    </row>
    <row r="15208" spans="1:12">
      <c r="A15208" s="65">
        <v>43</v>
      </c>
      <c r="B15208" t="s">
        <v>21</v>
      </c>
      <c r="C15208" s="65">
        <v>11</v>
      </c>
      <c r="D15208" t="s">
        <v>237</v>
      </c>
      <c r="E15208" s="65">
        <v>1</v>
      </c>
      <c r="F15208" t="s">
        <v>281</v>
      </c>
      <c r="G15208" t="s">
        <v>282</v>
      </c>
      <c r="H15208" t="s">
        <v>215</v>
      </c>
      <c r="I15208" t="s">
        <v>216</v>
      </c>
      <c r="J15208" s="65">
        <v>0</v>
      </c>
      <c r="K15208" t="str">
        <f t="shared" si="556"/>
        <v>43VI1202APRT</v>
      </c>
      <c r="L15208">
        <f t="shared" si="557"/>
        <v>0</v>
      </c>
    </row>
    <row r="15209" spans="1:12">
      <c r="A15209" s="65">
        <v>43</v>
      </c>
      <c r="B15209" t="s">
        <v>21</v>
      </c>
      <c r="C15209" s="65">
        <v>11</v>
      </c>
      <c r="D15209" t="s">
        <v>237</v>
      </c>
      <c r="E15209" s="65">
        <v>1</v>
      </c>
      <c r="F15209" t="s">
        <v>281</v>
      </c>
      <c r="G15209" t="s">
        <v>282</v>
      </c>
      <c r="H15209" t="s">
        <v>213</v>
      </c>
      <c r="I15209" t="s">
        <v>214</v>
      </c>
      <c r="J15209" s="65">
        <v>0</v>
      </c>
      <c r="K15209" t="str">
        <f t="shared" si="556"/>
        <v>43VI1202APRR</v>
      </c>
      <c r="L15209">
        <f t="shared" si="557"/>
        <v>0</v>
      </c>
    </row>
    <row r="15210" spans="1:12">
      <c r="A15210" s="65">
        <v>43</v>
      </c>
      <c r="B15210" t="s">
        <v>21</v>
      </c>
      <c r="C15210" s="65">
        <v>11</v>
      </c>
      <c r="D15210" t="s">
        <v>237</v>
      </c>
      <c r="E15210" s="65">
        <v>1</v>
      </c>
      <c r="F15210" t="s">
        <v>281</v>
      </c>
      <c r="G15210" t="s">
        <v>282</v>
      </c>
      <c r="H15210" t="s">
        <v>211</v>
      </c>
      <c r="I15210" t="s">
        <v>212</v>
      </c>
      <c r="J15210" s="65">
        <v>0</v>
      </c>
      <c r="K15210" t="str">
        <f t="shared" si="556"/>
        <v>43VI1202APRS</v>
      </c>
      <c r="L15210">
        <f t="shared" si="557"/>
        <v>0</v>
      </c>
    </row>
    <row r="15211" spans="1:12">
      <c r="A15211" s="65">
        <v>43</v>
      </c>
      <c r="B15211" t="s">
        <v>21</v>
      </c>
      <c r="C15211" s="65">
        <v>11</v>
      </c>
      <c r="D15211" t="s">
        <v>237</v>
      </c>
      <c r="E15211" s="65">
        <v>1</v>
      </c>
      <c r="F15211" t="s">
        <v>281</v>
      </c>
      <c r="G15211" t="s">
        <v>282</v>
      </c>
      <c r="H15211" t="s">
        <v>222</v>
      </c>
      <c r="I15211" t="s">
        <v>223</v>
      </c>
      <c r="J15211" s="65">
        <v>0</v>
      </c>
      <c r="K15211" t="str">
        <f t="shared" si="556"/>
        <v>43VI1202DPMA</v>
      </c>
      <c r="L15211">
        <f t="shared" si="557"/>
        <v>0</v>
      </c>
    </row>
    <row r="15212" spans="1:12">
      <c r="A15212" s="65">
        <v>43</v>
      </c>
      <c r="B15212" t="s">
        <v>21</v>
      </c>
      <c r="C15212" s="65">
        <v>11</v>
      </c>
      <c r="D15212" t="s">
        <v>237</v>
      </c>
      <c r="E15212" s="65">
        <v>1</v>
      </c>
      <c r="F15212" t="s">
        <v>281</v>
      </c>
      <c r="G15212" t="s">
        <v>282</v>
      </c>
      <c r="H15212" t="s">
        <v>220</v>
      </c>
      <c r="I15212" t="s">
        <v>221</v>
      </c>
      <c r="J15212" s="65">
        <v>0</v>
      </c>
      <c r="K15212" t="str">
        <f t="shared" si="556"/>
        <v>43VI1202DRET</v>
      </c>
      <c r="L15212">
        <f t="shared" si="557"/>
        <v>0</v>
      </c>
    </row>
    <row r="15213" spans="1:12">
      <c r="A15213" s="65">
        <v>43</v>
      </c>
      <c r="B15213" t="s">
        <v>21</v>
      </c>
      <c r="C15213" s="65">
        <v>11</v>
      </c>
      <c r="D15213" t="s">
        <v>237</v>
      </c>
      <c r="E15213" s="65">
        <v>1</v>
      </c>
      <c r="F15213" t="s">
        <v>281</v>
      </c>
      <c r="G15213" t="s">
        <v>282</v>
      </c>
      <c r="H15213" t="s">
        <v>262</v>
      </c>
      <c r="I15213" t="s">
        <v>263</v>
      </c>
      <c r="J15213" s="65">
        <v>0</v>
      </c>
      <c r="K15213" t="str">
        <f t="shared" si="556"/>
        <v>43VI1202DREX</v>
      </c>
      <c r="L15213">
        <f t="shared" si="557"/>
        <v>0</v>
      </c>
    </row>
    <row r="15214" spans="1:12">
      <c r="A15214" s="65">
        <v>43</v>
      </c>
      <c r="B15214" t="s">
        <v>21</v>
      </c>
      <c r="C15214" s="65">
        <v>11</v>
      </c>
      <c r="D15214" t="s">
        <v>237</v>
      </c>
      <c r="E15214" s="65">
        <v>1</v>
      </c>
      <c r="F15214" t="s">
        <v>281</v>
      </c>
      <c r="G15214" t="s">
        <v>282</v>
      </c>
      <c r="H15214" t="s">
        <v>260</v>
      </c>
      <c r="I15214" t="s">
        <v>261</v>
      </c>
      <c r="J15214" s="65">
        <v>0</v>
      </c>
      <c r="K15214" t="str">
        <f t="shared" si="556"/>
        <v>43VI1202DRVM</v>
      </c>
      <c r="L15214">
        <f t="shared" si="557"/>
        <v>0</v>
      </c>
    </row>
    <row r="15215" spans="1:12">
      <c r="A15215" s="65">
        <v>43</v>
      </c>
      <c r="B15215" t="s">
        <v>21</v>
      </c>
      <c r="C15215" s="65">
        <v>11</v>
      </c>
      <c r="D15215" t="s">
        <v>237</v>
      </c>
      <c r="E15215" s="65">
        <v>1</v>
      </c>
      <c r="F15215" t="s">
        <v>281</v>
      </c>
      <c r="G15215" t="s">
        <v>282</v>
      </c>
      <c r="H15215" t="s">
        <v>242</v>
      </c>
      <c r="I15215" t="s">
        <v>243</v>
      </c>
      <c r="J15215" s="65">
        <v>0</v>
      </c>
      <c r="K15215" t="str">
        <f t="shared" si="556"/>
        <v>43VI1202DRPP</v>
      </c>
      <c r="L15215">
        <f t="shared" si="557"/>
        <v>0</v>
      </c>
    </row>
    <row r="15216" spans="1:12">
      <c r="A15216" s="65">
        <v>43</v>
      </c>
      <c r="B15216" t="s">
        <v>21</v>
      </c>
      <c r="C15216" s="65">
        <v>11</v>
      </c>
      <c r="D15216" t="s">
        <v>237</v>
      </c>
      <c r="E15216" s="65">
        <v>1</v>
      </c>
      <c r="F15216" t="s">
        <v>281</v>
      </c>
      <c r="G15216" t="s">
        <v>282</v>
      </c>
      <c r="H15216" t="s">
        <v>268</v>
      </c>
      <c r="I15216" t="s">
        <v>269</v>
      </c>
      <c r="J15216" s="65">
        <v>0</v>
      </c>
      <c r="K15216" t="str">
        <f t="shared" si="556"/>
        <v>43VI1202DRCF</v>
      </c>
      <c r="L15216">
        <f t="shared" si="557"/>
        <v>0</v>
      </c>
    </row>
    <row r="15217" spans="1:12">
      <c r="A15217" s="65">
        <v>43</v>
      </c>
      <c r="B15217" t="s">
        <v>21</v>
      </c>
      <c r="C15217" s="65">
        <v>11</v>
      </c>
      <c r="D15217" t="s">
        <v>237</v>
      </c>
      <c r="E15217" s="65">
        <v>1</v>
      </c>
      <c r="F15217" t="s">
        <v>281</v>
      </c>
      <c r="G15217" t="s">
        <v>282</v>
      </c>
      <c r="H15217" t="s">
        <v>266</v>
      </c>
      <c r="I15217" t="s">
        <v>267</v>
      </c>
      <c r="J15217" s="65">
        <v>0</v>
      </c>
      <c r="K15217" t="str">
        <f t="shared" si="556"/>
        <v>43VI1202PTRE</v>
      </c>
      <c r="L15217">
        <f t="shared" si="557"/>
        <v>0</v>
      </c>
    </row>
    <row r="15218" spans="1:12">
      <c r="A15218" s="65">
        <v>43</v>
      </c>
      <c r="B15218" t="s">
        <v>21</v>
      </c>
      <c r="C15218" s="65">
        <v>11</v>
      </c>
      <c r="D15218" t="s">
        <v>237</v>
      </c>
      <c r="E15218" s="65">
        <v>1</v>
      </c>
      <c r="F15218" t="s">
        <v>281</v>
      </c>
      <c r="G15218" t="s">
        <v>282</v>
      </c>
      <c r="H15218" t="s">
        <v>233</v>
      </c>
      <c r="I15218" t="s">
        <v>234</v>
      </c>
      <c r="J15218" s="65">
        <v>0</v>
      </c>
      <c r="K15218" t="str">
        <f t="shared" si="556"/>
        <v>43VI1202PRER</v>
      </c>
      <c r="L15218">
        <f t="shared" si="557"/>
        <v>0</v>
      </c>
    </row>
    <row r="15219" spans="1:12">
      <c r="A15219" s="65">
        <v>43</v>
      </c>
      <c r="B15219" t="s">
        <v>21</v>
      </c>
      <c r="C15219" s="65">
        <v>11</v>
      </c>
      <c r="D15219" t="s">
        <v>237</v>
      </c>
      <c r="E15219" s="65">
        <v>1</v>
      </c>
      <c r="F15219" t="s">
        <v>281</v>
      </c>
      <c r="G15219" t="s">
        <v>282</v>
      </c>
      <c r="H15219" t="s">
        <v>231</v>
      </c>
      <c r="I15219" t="s">
        <v>232</v>
      </c>
      <c r="J15219" s="65">
        <v>0</v>
      </c>
      <c r="K15219" t="str">
        <f t="shared" si="556"/>
        <v>43VI1202PRES</v>
      </c>
      <c r="L15219">
        <f t="shared" si="557"/>
        <v>0</v>
      </c>
    </row>
    <row r="15220" spans="1:12">
      <c r="A15220" s="65">
        <v>43</v>
      </c>
      <c r="B15220" t="s">
        <v>21</v>
      </c>
      <c r="C15220" s="65">
        <v>11</v>
      </c>
      <c r="D15220" t="s">
        <v>237</v>
      </c>
      <c r="E15220" s="65">
        <v>1</v>
      </c>
      <c r="F15220" t="s">
        <v>281</v>
      </c>
      <c r="G15220" t="s">
        <v>282</v>
      </c>
      <c r="H15220" t="s">
        <v>229</v>
      </c>
      <c r="I15220" t="s">
        <v>230</v>
      </c>
      <c r="J15220" s="65">
        <v>0</v>
      </c>
      <c r="K15220" t="str">
        <f t="shared" si="556"/>
        <v>43VI1202PRNR</v>
      </c>
      <c r="L15220">
        <f t="shared" si="557"/>
        <v>0</v>
      </c>
    </row>
    <row r="15221" spans="1:12">
      <c r="A15221" s="65">
        <v>43</v>
      </c>
      <c r="B15221" t="s">
        <v>21</v>
      </c>
      <c r="C15221" s="65">
        <v>11</v>
      </c>
      <c r="D15221" t="s">
        <v>237</v>
      </c>
      <c r="E15221" s="65">
        <v>1</v>
      </c>
      <c r="F15221" t="s">
        <v>281</v>
      </c>
      <c r="G15221" t="s">
        <v>282</v>
      </c>
      <c r="H15221" t="s">
        <v>228</v>
      </c>
      <c r="I15221" t="s">
        <v>217</v>
      </c>
      <c r="J15221" s="65">
        <v>0</v>
      </c>
      <c r="K15221" t="str">
        <f t="shared" si="556"/>
        <v>43VI1202PTBI</v>
      </c>
      <c r="L15221">
        <f t="shared" si="557"/>
        <v>0</v>
      </c>
    </row>
    <row r="15222" spans="1:12">
      <c r="A15222" s="65">
        <v>43</v>
      </c>
      <c r="B15222" t="s">
        <v>21</v>
      </c>
      <c r="C15222" s="65">
        <v>11</v>
      </c>
      <c r="D15222" t="s">
        <v>237</v>
      </c>
      <c r="E15222" s="65">
        <v>1</v>
      </c>
      <c r="F15222" t="s">
        <v>281</v>
      </c>
      <c r="G15222" t="s">
        <v>282</v>
      </c>
      <c r="H15222" t="s">
        <v>264</v>
      </c>
      <c r="I15222" t="s">
        <v>265</v>
      </c>
      <c r="J15222" s="65">
        <v>0</v>
      </c>
      <c r="K15222" t="str">
        <f t="shared" si="556"/>
        <v>43VI1202RSRR</v>
      </c>
      <c r="L15222">
        <f t="shared" si="557"/>
        <v>0</v>
      </c>
    </row>
    <row r="15223" spans="1:12">
      <c r="A15223" s="65">
        <v>43</v>
      </c>
      <c r="B15223" t="s">
        <v>21</v>
      </c>
      <c r="C15223" s="65">
        <v>11</v>
      </c>
      <c r="D15223" t="s">
        <v>237</v>
      </c>
      <c r="E15223" s="65">
        <v>1</v>
      </c>
      <c r="F15223" t="s">
        <v>281</v>
      </c>
      <c r="G15223" t="s">
        <v>282</v>
      </c>
      <c r="H15223" t="s">
        <v>258</v>
      </c>
      <c r="I15223" t="s">
        <v>259</v>
      </c>
      <c r="J15223" s="65">
        <v>0</v>
      </c>
      <c r="K15223" t="str">
        <f t="shared" si="556"/>
        <v>43VI1202RSRS</v>
      </c>
      <c r="L15223">
        <f t="shared" si="557"/>
        <v>0</v>
      </c>
    </row>
    <row r="15224" spans="1:12">
      <c r="A15224" s="65">
        <v>43</v>
      </c>
      <c r="B15224" t="s">
        <v>21</v>
      </c>
      <c r="C15224" s="65">
        <v>11</v>
      </c>
      <c r="D15224" t="s">
        <v>237</v>
      </c>
      <c r="E15224" s="65">
        <v>1</v>
      </c>
      <c r="F15224" t="s">
        <v>281</v>
      </c>
      <c r="G15224" t="s">
        <v>282</v>
      </c>
      <c r="H15224" t="s">
        <v>246</v>
      </c>
      <c r="I15224" t="s">
        <v>247</v>
      </c>
      <c r="J15224" s="65">
        <v>0</v>
      </c>
      <c r="K15224" t="str">
        <f t="shared" si="556"/>
        <v>43VI1202SRPS</v>
      </c>
      <c r="L15224">
        <f t="shared" si="557"/>
        <v>0</v>
      </c>
    </row>
    <row r="15225" spans="1:12">
      <c r="A15225" s="65">
        <v>43</v>
      </c>
      <c r="B15225" t="s">
        <v>21</v>
      </c>
      <c r="C15225" s="65">
        <v>11</v>
      </c>
      <c r="D15225" t="s">
        <v>237</v>
      </c>
      <c r="E15225" s="65">
        <v>1</v>
      </c>
      <c r="F15225" t="s">
        <v>281</v>
      </c>
      <c r="G15225" t="s">
        <v>282</v>
      </c>
      <c r="H15225" t="s">
        <v>244</v>
      </c>
      <c r="I15225" t="s">
        <v>245</v>
      </c>
      <c r="J15225" s="65">
        <v>0</v>
      </c>
      <c r="K15225" t="str">
        <f t="shared" si="556"/>
        <v>43VI1202SRTT</v>
      </c>
      <c r="L15225">
        <f t="shared" si="557"/>
        <v>0</v>
      </c>
    </row>
    <row r="15226" spans="1:12">
      <c r="A15226" s="65">
        <v>43</v>
      </c>
      <c r="B15226" t="s">
        <v>21</v>
      </c>
      <c r="C15226" s="65">
        <v>11</v>
      </c>
      <c r="D15226" t="s">
        <v>237</v>
      </c>
      <c r="E15226" s="65">
        <v>1</v>
      </c>
      <c r="F15226" t="s">
        <v>281</v>
      </c>
      <c r="G15226" t="s">
        <v>282</v>
      </c>
      <c r="H15226" t="s">
        <v>270</v>
      </c>
      <c r="I15226" t="s">
        <v>271</v>
      </c>
      <c r="J15226" s="65">
        <v>0</v>
      </c>
      <c r="K15226" t="str">
        <f t="shared" si="556"/>
        <v>43VI1202SRTR</v>
      </c>
      <c r="L15226">
        <f t="shared" si="557"/>
        <v>0</v>
      </c>
    </row>
    <row r="15227" spans="1:12">
      <c r="A15227" s="65">
        <v>43</v>
      </c>
      <c r="B15227" t="s">
        <v>21</v>
      </c>
      <c r="C15227" s="65">
        <v>11</v>
      </c>
      <c r="D15227" t="s">
        <v>237</v>
      </c>
      <c r="E15227" s="65">
        <v>1</v>
      </c>
      <c r="F15227" t="s">
        <v>281</v>
      </c>
      <c r="G15227" t="s">
        <v>282</v>
      </c>
      <c r="H15227" t="s">
        <v>256</v>
      </c>
      <c r="I15227" t="s">
        <v>257</v>
      </c>
      <c r="J15227" s="65">
        <v>0</v>
      </c>
      <c r="K15227" t="str">
        <f t="shared" si="556"/>
        <v>43VI1202SRRT</v>
      </c>
      <c r="L15227">
        <f t="shared" si="557"/>
        <v>0</v>
      </c>
    </row>
    <row r="15228" spans="1:12">
      <c r="A15228" s="65">
        <v>43</v>
      </c>
      <c r="B15228" t="s">
        <v>21</v>
      </c>
      <c r="C15228" s="65">
        <v>11</v>
      </c>
      <c r="D15228" t="s">
        <v>237</v>
      </c>
      <c r="E15228" s="65">
        <v>1</v>
      </c>
      <c r="F15228" t="s">
        <v>281</v>
      </c>
      <c r="G15228" t="s">
        <v>282</v>
      </c>
      <c r="H15228" t="s">
        <v>254</v>
      </c>
      <c r="I15228" t="s">
        <v>255</v>
      </c>
      <c r="J15228" s="65">
        <v>0</v>
      </c>
      <c r="K15228" t="str">
        <f t="shared" si="556"/>
        <v>43VI1202SRRR</v>
      </c>
      <c r="L15228">
        <f t="shared" si="557"/>
        <v>0</v>
      </c>
    </row>
    <row r="15229" spans="1:12">
      <c r="A15229" s="65">
        <v>43</v>
      </c>
      <c r="B15229" t="s">
        <v>21</v>
      </c>
      <c r="C15229" s="65">
        <v>11</v>
      </c>
      <c r="D15229" t="s">
        <v>237</v>
      </c>
      <c r="E15229" s="65">
        <v>1</v>
      </c>
      <c r="F15229" t="s">
        <v>281</v>
      </c>
      <c r="G15229" t="s">
        <v>282</v>
      </c>
      <c r="H15229" t="s">
        <v>248</v>
      </c>
      <c r="I15229" t="s">
        <v>249</v>
      </c>
      <c r="J15229" s="65">
        <v>0</v>
      </c>
      <c r="K15229" t="str">
        <f t="shared" si="556"/>
        <v>43VI1202SRPR</v>
      </c>
      <c r="L15229">
        <f t="shared" si="557"/>
        <v>0</v>
      </c>
    </row>
    <row r="15230" spans="1:12">
      <c r="A15230" s="65">
        <v>43</v>
      </c>
      <c r="B15230" t="s">
        <v>21</v>
      </c>
      <c r="C15230" s="65">
        <v>11</v>
      </c>
      <c r="D15230" t="s">
        <v>237</v>
      </c>
      <c r="E15230" s="65">
        <v>1</v>
      </c>
      <c r="F15230" t="s">
        <v>281</v>
      </c>
      <c r="G15230" t="s">
        <v>282</v>
      </c>
      <c r="H15230" t="s">
        <v>235</v>
      </c>
      <c r="I15230" t="s">
        <v>236</v>
      </c>
      <c r="J15230" s="65">
        <v>0</v>
      </c>
      <c r="K15230" t="str">
        <f t="shared" si="556"/>
        <v>43VI1202SABA</v>
      </c>
      <c r="L15230">
        <f t="shared" si="557"/>
        <v>0</v>
      </c>
    </row>
    <row r="15231" spans="1:12">
      <c r="A15231" s="65">
        <v>43</v>
      </c>
      <c r="B15231" t="s">
        <v>21</v>
      </c>
      <c r="C15231" s="65">
        <v>11</v>
      </c>
      <c r="D15231" t="s">
        <v>237</v>
      </c>
      <c r="E15231" s="65">
        <v>1</v>
      </c>
      <c r="F15231" t="s">
        <v>281</v>
      </c>
      <c r="G15231" t="s">
        <v>282</v>
      </c>
      <c r="H15231" t="s">
        <v>240</v>
      </c>
      <c r="I15231" t="s">
        <v>241</v>
      </c>
      <c r="J15231" s="65">
        <v>0</v>
      </c>
      <c r="K15231" t="str">
        <f t="shared" si="556"/>
        <v>43VI1202SRTS</v>
      </c>
      <c r="L15231">
        <f t="shared" si="557"/>
        <v>0</v>
      </c>
    </row>
    <row r="15232" spans="1:12">
      <c r="A15232" s="65">
        <v>43</v>
      </c>
      <c r="B15232" t="s">
        <v>21</v>
      </c>
      <c r="C15232" s="65">
        <v>11</v>
      </c>
      <c r="D15232" t="s">
        <v>237</v>
      </c>
      <c r="E15232" s="65">
        <v>1</v>
      </c>
      <c r="F15232" t="s">
        <v>281</v>
      </c>
      <c r="G15232" t="s">
        <v>282</v>
      </c>
      <c r="H15232" t="s">
        <v>250</v>
      </c>
      <c r="I15232" t="s">
        <v>251</v>
      </c>
      <c r="J15232" s="65">
        <v>0</v>
      </c>
      <c r="K15232" t="str">
        <f t="shared" si="556"/>
        <v>43VI1202SRPT</v>
      </c>
      <c r="L15232">
        <f t="shared" si="557"/>
        <v>0</v>
      </c>
    </row>
    <row r="15233" spans="1:12">
      <c r="A15233" s="65">
        <v>43</v>
      </c>
      <c r="B15233" t="s">
        <v>21</v>
      </c>
      <c r="C15233" s="65">
        <v>11</v>
      </c>
      <c r="D15233" t="s">
        <v>237</v>
      </c>
      <c r="E15233" s="65">
        <v>1</v>
      </c>
      <c r="F15233" t="s">
        <v>281</v>
      </c>
      <c r="G15233" t="s">
        <v>282</v>
      </c>
      <c r="H15233" t="s">
        <v>224</v>
      </c>
      <c r="I15233" t="s">
        <v>225</v>
      </c>
      <c r="J15233" s="65">
        <v>0</v>
      </c>
      <c r="K15233" t="str">
        <f t="shared" si="556"/>
        <v>43VI1202ARRA</v>
      </c>
      <c r="L15233">
        <f t="shared" si="557"/>
        <v>0</v>
      </c>
    </row>
    <row r="15234" spans="1:12">
      <c r="A15234" s="65">
        <v>43</v>
      </c>
      <c r="B15234" t="s">
        <v>21</v>
      </c>
      <c r="C15234" s="65">
        <v>11</v>
      </c>
      <c r="D15234" t="s">
        <v>237</v>
      </c>
      <c r="E15234" s="65">
        <v>1</v>
      </c>
      <c r="F15234" t="s">
        <v>283</v>
      </c>
      <c r="G15234" t="s">
        <v>284</v>
      </c>
      <c r="H15234" t="s">
        <v>213</v>
      </c>
      <c r="I15234" t="s">
        <v>214</v>
      </c>
      <c r="J15234" s="65">
        <v>0</v>
      </c>
      <c r="K15234" t="str">
        <f t="shared" si="556"/>
        <v>43VI1300APRR</v>
      </c>
      <c r="L15234">
        <f t="shared" si="557"/>
        <v>0</v>
      </c>
    </row>
    <row r="15235" spans="1:12">
      <c r="A15235" s="65">
        <v>43</v>
      </c>
      <c r="B15235" t="s">
        <v>21</v>
      </c>
      <c r="C15235" s="65">
        <v>11</v>
      </c>
      <c r="D15235" t="s">
        <v>237</v>
      </c>
      <c r="E15235" s="65">
        <v>1</v>
      </c>
      <c r="F15235" t="s">
        <v>283</v>
      </c>
      <c r="G15235" t="s">
        <v>284</v>
      </c>
      <c r="H15235" t="s">
        <v>211</v>
      </c>
      <c r="I15235" t="s">
        <v>212</v>
      </c>
      <c r="J15235" s="65">
        <v>0</v>
      </c>
      <c r="K15235" t="str">
        <f t="shared" si="556"/>
        <v>43VI1300APRS</v>
      </c>
      <c r="L15235">
        <f t="shared" si="557"/>
        <v>0</v>
      </c>
    </row>
    <row r="15236" spans="1:12">
      <c r="A15236" s="65">
        <v>43</v>
      </c>
      <c r="B15236" t="s">
        <v>21</v>
      </c>
      <c r="C15236" s="65">
        <v>11</v>
      </c>
      <c r="D15236" t="s">
        <v>237</v>
      </c>
      <c r="E15236" s="65">
        <v>1</v>
      </c>
      <c r="F15236" t="s">
        <v>283</v>
      </c>
      <c r="G15236" t="s">
        <v>284</v>
      </c>
      <c r="H15236" t="s">
        <v>222</v>
      </c>
      <c r="I15236" t="s">
        <v>223</v>
      </c>
      <c r="J15236" s="65">
        <v>0</v>
      </c>
      <c r="K15236" t="str">
        <f t="shared" si="556"/>
        <v>43VI1300DPMA</v>
      </c>
      <c r="L15236">
        <f t="shared" si="557"/>
        <v>0</v>
      </c>
    </row>
    <row r="15237" spans="1:12">
      <c r="A15237" s="65">
        <v>43</v>
      </c>
      <c r="B15237" t="s">
        <v>21</v>
      </c>
      <c r="C15237" s="65">
        <v>11</v>
      </c>
      <c r="D15237" t="s">
        <v>237</v>
      </c>
      <c r="E15237" s="65">
        <v>1</v>
      </c>
      <c r="F15237" t="s">
        <v>283</v>
      </c>
      <c r="G15237" t="s">
        <v>284</v>
      </c>
      <c r="H15237" t="s">
        <v>220</v>
      </c>
      <c r="I15237" t="s">
        <v>221</v>
      </c>
      <c r="J15237" s="65">
        <v>0</v>
      </c>
      <c r="K15237" t="str">
        <f t="shared" si="556"/>
        <v>43VI1300DRET</v>
      </c>
      <c r="L15237">
        <f t="shared" si="557"/>
        <v>0</v>
      </c>
    </row>
    <row r="15238" spans="1:12">
      <c r="A15238" s="65">
        <v>43</v>
      </c>
      <c r="B15238" t="s">
        <v>21</v>
      </c>
      <c r="C15238" s="65">
        <v>11</v>
      </c>
      <c r="D15238" t="s">
        <v>237</v>
      </c>
      <c r="E15238" s="65">
        <v>1</v>
      </c>
      <c r="F15238" t="s">
        <v>283</v>
      </c>
      <c r="G15238" t="s">
        <v>284</v>
      </c>
      <c r="H15238" t="s">
        <v>260</v>
      </c>
      <c r="I15238" t="s">
        <v>261</v>
      </c>
      <c r="J15238" s="65">
        <v>0</v>
      </c>
      <c r="K15238" t="str">
        <f t="shared" ref="K15238:K15301" si="558">CONCATENATE(TEXT(A15238,"00"),F15238,H15238)</f>
        <v>43VI1300DRVM</v>
      </c>
      <c r="L15238">
        <f t="shared" ref="L15238:L15301" si="559">J15238</f>
        <v>0</v>
      </c>
    </row>
    <row r="15239" spans="1:12">
      <c r="A15239" s="65">
        <v>43</v>
      </c>
      <c r="B15239" t="s">
        <v>21</v>
      </c>
      <c r="C15239" s="65">
        <v>11</v>
      </c>
      <c r="D15239" t="s">
        <v>237</v>
      </c>
      <c r="E15239" s="65">
        <v>1</v>
      </c>
      <c r="F15239" t="s">
        <v>283</v>
      </c>
      <c r="G15239" t="s">
        <v>284</v>
      </c>
      <c r="H15239" t="s">
        <v>242</v>
      </c>
      <c r="I15239" t="s">
        <v>243</v>
      </c>
      <c r="J15239" s="65">
        <v>0</v>
      </c>
      <c r="K15239" t="str">
        <f t="shared" si="558"/>
        <v>43VI1300DRPP</v>
      </c>
      <c r="L15239">
        <f t="shared" si="559"/>
        <v>0</v>
      </c>
    </row>
    <row r="15240" spans="1:12">
      <c r="A15240" s="65">
        <v>43</v>
      </c>
      <c r="B15240" t="s">
        <v>21</v>
      </c>
      <c r="C15240" s="65">
        <v>11</v>
      </c>
      <c r="D15240" t="s">
        <v>237</v>
      </c>
      <c r="E15240" s="65">
        <v>1</v>
      </c>
      <c r="F15240" t="s">
        <v>283</v>
      </c>
      <c r="G15240" t="s">
        <v>284</v>
      </c>
      <c r="H15240" t="s">
        <v>268</v>
      </c>
      <c r="I15240" t="s">
        <v>269</v>
      </c>
      <c r="J15240" s="65">
        <v>0</v>
      </c>
      <c r="K15240" t="str">
        <f t="shared" si="558"/>
        <v>43VI1300DRCF</v>
      </c>
      <c r="L15240">
        <f t="shared" si="559"/>
        <v>0</v>
      </c>
    </row>
    <row r="15241" spans="1:12">
      <c r="A15241" s="65">
        <v>43</v>
      </c>
      <c r="B15241" t="s">
        <v>21</v>
      </c>
      <c r="C15241" s="65">
        <v>11</v>
      </c>
      <c r="D15241" t="s">
        <v>237</v>
      </c>
      <c r="E15241" s="65">
        <v>1</v>
      </c>
      <c r="F15241" t="s">
        <v>283</v>
      </c>
      <c r="G15241" t="s">
        <v>284</v>
      </c>
      <c r="H15241" t="s">
        <v>266</v>
      </c>
      <c r="I15241" t="s">
        <v>267</v>
      </c>
      <c r="J15241" s="65">
        <v>0</v>
      </c>
      <c r="K15241" t="str">
        <f t="shared" si="558"/>
        <v>43VI1300PTRE</v>
      </c>
      <c r="L15241">
        <f t="shared" si="559"/>
        <v>0</v>
      </c>
    </row>
    <row r="15242" spans="1:12">
      <c r="A15242" s="65">
        <v>43</v>
      </c>
      <c r="B15242" t="s">
        <v>21</v>
      </c>
      <c r="C15242" s="65">
        <v>11</v>
      </c>
      <c r="D15242" t="s">
        <v>237</v>
      </c>
      <c r="E15242" s="65">
        <v>1</v>
      </c>
      <c r="F15242" t="s">
        <v>283</v>
      </c>
      <c r="G15242" t="s">
        <v>284</v>
      </c>
      <c r="H15242" t="s">
        <v>231</v>
      </c>
      <c r="I15242" t="s">
        <v>232</v>
      </c>
      <c r="J15242" s="65">
        <v>0</v>
      </c>
      <c r="K15242" t="str">
        <f t="shared" si="558"/>
        <v>43VI1300PRES</v>
      </c>
      <c r="L15242">
        <f t="shared" si="559"/>
        <v>0</v>
      </c>
    </row>
    <row r="15243" spans="1:12">
      <c r="A15243" s="65">
        <v>43</v>
      </c>
      <c r="B15243" t="s">
        <v>21</v>
      </c>
      <c r="C15243" s="65">
        <v>11</v>
      </c>
      <c r="D15243" t="s">
        <v>237</v>
      </c>
      <c r="E15243" s="65">
        <v>1</v>
      </c>
      <c r="F15243" t="s">
        <v>283</v>
      </c>
      <c r="G15243" t="s">
        <v>284</v>
      </c>
      <c r="H15243" t="s">
        <v>229</v>
      </c>
      <c r="I15243" t="s">
        <v>230</v>
      </c>
      <c r="J15243" s="65">
        <v>0</v>
      </c>
      <c r="K15243" t="str">
        <f t="shared" si="558"/>
        <v>43VI1300PRNR</v>
      </c>
      <c r="L15243">
        <f t="shared" si="559"/>
        <v>0</v>
      </c>
    </row>
    <row r="15244" spans="1:12">
      <c r="A15244" s="65">
        <v>43</v>
      </c>
      <c r="B15244" t="s">
        <v>21</v>
      </c>
      <c r="C15244" s="65">
        <v>11</v>
      </c>
      <c r="D15244" t="s">
        <v>237</v>
      </c>
      <c r="E15244" s="65">
        <v>1</v>
      </c>
      <c r="F15244" t="s">
        <v>283</v>
      </c>
      <c r="G15244" t="s">
        <v>284</v>
      </c>
      <c r="H15244" t="s">
        <v>228</v>
      </c>
      <c r="I15244" t="s">
        <v>217</v>
      </c>
      <c r="J15244" s="65">
        <v>0</v>
      </c>
      <c r="K15244" t="str">
        <f t="shared" si="558"/>
        <v>43VI1300PTBI</v>
      </c>
      <c r="L15244">
        <f t="shared" si="559"/>
        <v>0</v>
      </c>
    </row>
    <row r="15245" spans="1:12">
      <c r="A15245" s="65">
        <v>43</v>
      </c>
      <c r="B15245" t="s">
        <v>21</v>
      </c>
      <c r="C15245" s="65">
        <v>11</v>
      </c>
      <c r="D15245" t="s">
        <v>237</v>
      </c>
      <c r="E15245" s="65">
        <v>1</v>
      </c>
      <c r="F15245" t="s">
        <v>283</v>
      </c>
      <c r="G15245" t="s">
        <v>284</v>
      </c>
      <c r="H15245" t="s">
        <v>264</v>
      </c>
      <c r="I15245" t="s">
        <v>265</v>
      </c>
      <c r="J15245" s="65">
        <v>0</v>
      </c>
      <c r="K15245" t="str">
        <f t="shared" si="558"/>
        <v>43VI1300RSRR</v>
      </c>
      <c r="L15245">
        <f t="shared" si="559"/>
        <v>0</v>
      </c>
    </row>
    <row r="15246" spans="1:12">
      <c r="A15246" s="65">
        <v>43</v>
      </c>
      <c r="B15246" t="s">
        <v>21</v>
      </c>
      <c r="C15246" s="65">
        <v>11</v>
      </c>
      <c r="D15246" t="s">
        <v>237</v>
      </c>
      <c r="E15246" s="65">
        <v>1</v>
      </c>
      <c r="F15246" t="s">
        <v>283</v>
      </c>
      <c r="G15246" t="s">
        <v>284</v>
      </c>
      <c r="H15246" t="s">
        <v>258</v>
      </c>
      <c r="I15246" t="s">
        <v>259</v>
      </c>
      <c r="J15246" s="65">
        <v>0</v>
      </c>
      <c r="K15246" t="str">
        <f t="shared" si="558"/>
        <v>43VI1300RSRS</v>
      </c>
      <c r="L15246">
        <f t="shared" si="559"/>
        <v>0</v>
      </c>
    </row>
    <row r="15247" spans="1:12">
      <c r="A15247" s="65">
        <v>43</v>
      </c>
      <c r="B15247" t="s">
        <v>21</v>
      </c>
      <c r="C15247" s="65">
        <v>11</v>
      </c>
      <c r="D15247" t="s">
        <v>237</v>
      </c>
      <c r="E15247" s="65">
        <v>1</v>
      </c>
      <c r="F15247" t="s">
        <v>283</v>
      </c>
      <c r="G15247" t="s">
        <v>284</v>
      </c>
      <c r="H15247" t="s">
        <v>254</v>
      </c>
      <c r="I15247" t="s">
        <v>255</v>
      </c>
      <c r="J15247" s="65">
        <v>0</v>
      </c>
      <c r="K15247" t="str">
        <f t="shared" si="558"/>
        <v>43VI1300SRRR</v>
      </c>
      <c r="L15247">
        <f t="shared" si="559"/>
        <v>0</v>
      </c>
    </row>
    <row r="15248" spans="1:12">
      <c r="A15248" s="65">
        <v>43</v>
      </c>
      <c r="B15248" t="s">
        <v>21</v>
      </c>
      <c r="C15248" s="65">
        <v>11</v>
      </c>
      <c r="D15248" t="s">
        <v>237</v>
      </c>
      <c r="E15248" s="65">
        <v>1</v>
      </c>
      <c r="F15248" t="s">
        <v>283</v>
      </c>
      <c r="G15248" t="s">
        <v>284</v>
      </c>
      <c r="H15248" t="s">
        <v>235</v>
      </c>
      <c r="I15248" t="s">
        <v>236</v>
      </c>
      <c r="J15248" s="65">
        <v>0</v>
      </c>
      <c r="K15248" t="str">
        <f t="shared" si="558"/>
        <v>43VI1300SABA</v>
      </c>
      <c r="L15248">
        <f t="shared" si="559"/>
        <v>0</v>
      </c>
    </row>
    <row r="15249" spans="1:12">
      <c r="A15249" s="65">
        <v>43</v>
      </c>
      <c r="B15249" t="s">
        <v>21</v>
      </c>
      <c r="C15249" s="65">
        <v>11</v>
      </c>
      <c r="D15249" t="s">
        <v>237</v>
      </c>
      <c r="E15249" s="65">
        <v>1</v>
      </c>
      <c r="F15249" t="s">
        <v>283</v>
      </c>
      <c r="G15249" t="s">
        <v>284</v>
      </c>
      <c r="H15249" t="s">
        <v>226</v>
      </c>
      <c r="I15249" t="s">
        <v>227</v>
      </c>
      <c r="J15249" s="65">
        <v>0</v>
      </c>
      <c r="K15249" t="str">
        <f t="shared" si="558"/>
        <v>43VI1300PLNA</v>
      </c>
      <c r="L15249">
        <f t="shared" si="559"/>
        <v>0</v>
      </c>
    </row>
    <row r="15250" spans="1:12">
      <c r="A15250" s="65">
        <v>43</v>
      </c>
      <c r="B15250" t="s">
        <v>21</v>
      </c>
      <c r="C15250" s="65">
        <v>11</v>
      </c>
      <c r="D15250" t="s">
        <v>237</v>
      </c>
      <c r="E15250" s="65">
        <v>1</v>
      </c>
      <c r="F15250" t="s">
        <v>283</v>
      </c>
      <c r="G15250" t="s">
        <v>284</v>
      </c>
      <c r="H15250" t="s">
        <v>224</v>
      </c>
      <c r="I15250" t="s">
        <v>225</v>
      </c>
      <c r="J15250" s="65">
        <v>0</v>
      </c>
      <c r="K15250" t="str">
        <f t="shared" si="558"/>
        <v>43VI1300ARRA</v>
      </c>
      <c r="L15250">
        <f t="shared" si="559"/>
        <v>0</v>
      </c>
    </row>
    <row r="15251" spans="1:12">
      <c r="A15251" s="65">
        <v>43</v>
      </c>
      <c r="B15251" t="s">
        <v>21</v>
      </c>
      <c r="C15251" s="65">
        <v>11</v>
      </c>
      <c r="D15251" t="s">
        <v>237</v>
      </c>
      <c r="E15251" s="65">
        <v>1</v>
      </c>
      <c r="F15251" t="s">
        <v>283</v>
      </c>
      <c r="G15251" t="s">
        <v>284</v>
      </c>
      <c r="H15251" t="s">
        <v>252</v>
      </c>
      <c r="I15251" t="s">
        <v>253</v>
      </c>
      <c r="J15251" s="65">
        <v>0</v>
      </c>
      <c r="K15251" t="str">
        <f t="shared" si="558"/>
        <v>43VI1300SRRS</v>
      </c>
      <c r="L15251">
        <f t="shared" si="559"/>
        <v>0</v>
      </c>
    </row>
    <row r="15252" spans="1:12">
      <c r="A15252" s="65">
        <v>43</v>
      </c>
      <c r="B15252" t="s">
        <v>21</v>
      </c>
      <c r="C15252" s="65">
        <v>11</v>
      </c>
      <c r="D15252" t="s">
        <v>237</v>
      </c>
      <c r="E15252" s="65">
        <v>1</v>
      </c>
      <c r="F15252" t="s">
        <v>283</v>
      </c>
      <c r="G15252" t="s">
        <v>284</v>
      </c>
      <c r="H15252" t="s">
        <v>250</v>
      </c>
      <c r="I15252" t="s">
        <v>251</v>
      </c>
      <c r="J15252" s="65">
        <v>0</v>
      </c>
      <c r="K15252" t="str">
        <f t="shared" si="558"/>
        <v>43VI1300SRPT</v>
      </c>
      <c r="L15252">
        <f t="shared" si="559"/>
        <v>0</v>
      </c>
    </row>
    <row r="15253" spans="1:12">
      <c r="A15253" s="65">
        <v>43</v>
      </c>
      <c r="B15253" t="s">
        <v>21</v>
      </c>
      <c r="C15253" s="65">
        <v>11</v>
      </c>
      <c r="D15253" t="s">
        <v>237</v>
      </c>
      <c r="E15253" s="65">
        <v>1</v>
      </c>
      <c r="F15253" t="s">
        <v>283</v>
      </c>
      <c r="G15253" t="s">
        <v>284</v>
      </c>
      <c r="H15253" t="s">
        <v>248</v>
      </c>
      <c r="I15253" t="s">
        <v>249</v>
      </c>
      <c r="J15253" s="65">
        <v>0</v>
      </c>
      <c r="K15253" t="str">
        <f t="shared" si="558"/>
        <v>43VI1300SRPR</v>
      </c>
      <c r="L15253">
        <f t="shared" si="559"/>
        <v>0</v>
      </c>
    </row>
    <row r="15254" spans="1:12">
      <c r="A15254" s="65">
        <v>43</v>
      </c>
      <c r="B15254" t="s">
        <v>21</v>
      </c>
      <c r="C15254" s="65">
        <v>11</v>
      </c>
      <c r="D15254" t="s">
        <v>237</v>
      </c>
      <c r="E15254" s="65">
        <v>1</v>
      </c>
      <c r="F15254" t="s">
        <v>283</v>
      </c>
      <c r="G15254" t="s">
        <v>284</v>
      </c>
      <c r="H15254" t="s">
        <v>246</v>
      </c>
      <c r="I15254" t="s">
        <v>247</v>
      </c>
      <c r="J15254" s="65">
        <v>0</v>
      </c>
      <c r="K15254" t="str">
        <f t="shared" si="558"/>
        <v>43VI1300SRPS</v>
      </c>
      <c r="L15254">
        <f t="shared" si="559"/>
        <v>0</v>
      </c>
    </row>
    <row r="15255" spans="1:12">
      <c r="A15255" s="65">
        <v>43</v>
      </c>
      <c r="B15255" t="s">
        <v>21</v>
      </c>
      <c r="C15255" s="65">
        <v>11</v>
      </c>
      <c r="D15255" t="s">
        <v>237</v>
      </c>
      <c r="E15255" s="65">
        <v>1</v>
      </c>
      <c r="F15255" t="s">
        <v>283</v>
      </c>
      <c r="G15255" t="s">
        <v>284</v>
      </c>
      <c r="H15255" t="s">
        <v>244</v>
      </c>
      <c r="I15255" t="s">
        <v>245</v>
      </c>
      <c r="J15255" s="65">
        <v>0</v>
      </c>
      <c r="K15255" t="str">
        <f t="shared" si="558"/>
        <v>43VI1300SRTT</v>
      </c>
      <c r="L15255">
        <f t="shared" si="559"/>
        <v>0</v>
      </c>
    </row>
    <row r="15256" spans="1:12">
      <c r="A15256" s="65">
        <v>43</v>
      </c>
      <c r="B15256" t="s">
        <v>21</v>
      </c>
      <c r="C15256" s="65">
        <v>11</v>
      </c>
      <c r="D15256" t="s">
        <v>237</v>
      </c>
      <c r="E15256" s="65">
        <v>1</v>
      </c>
      <c r="F15256" t="s">
        <v>283</v>
      </c>
      <c r="G15256" t="s">
        <v>284</v>
      </c>
      <c r="H15256" t="s">
        <v>240</v>
      </c>
      <c r="I15256" t="s">
        <v>241</v>
      </c>
      <c r="J15256" s="65">
        <v>0</v>
      </c>
      <c r="K15256" t="str">
        <f t="shared" si="558"/>
        <v>43VI1300SRTS</v>
      </c>
      <c r="L15256">
        <f t="shared" si="559"/>
        <v>0</v>
      </c>
    </row>
    <row r="15257" spans="1:12">
      <c r="A15257" s="65">
        <v>43</v>
      </c>
      <c r="B15257" t="s">
        <v>21</v>
      </c>
      <c r="C15257" s="65">
        <v>11</v>
      </c>
      <c r="D15257" t="s">
        <v>237</v>
      </c>
      <c r="E15257" s="65">
        <v>1</v>
      </c>
      <c r="F15257" t="s">
        <v>283</v>
      </c>
      <c r="G15257" t="s">
        <v>284</v>
      </c>
      <c r="H15257" t="s">
        <v>270</v>
      </c>
      <c r="I15257" t="s">
        <v>271</v>
      </c>
      <c r="J15257" s="65">
        <v>0</v>
      </c>
      <c r="K15257" t="str">
        <f t="shared" si="558"/>
        <v>43VI1300SRTR</v>
      </c>
      <c r="L15257">
        <f t="shared" si="559"/>
        <v>0</v>
      </c>
    </row>
    <row r="15258" spans="1:12">
      <c r="A15258" s="65">
        <v>43</v>
      </c>
      <c r="B15258" t="s">
        <v>21</v>
      </c>
      <c r="C15258" s="65">
        <v>11</v>
      </c>
      <c r="D15258" t="s">
        <v>237</v>
      </c>
      <c r="E15258" s="65">
        <v>1</v>
      </c>
      <c r="F15258" t="s">
        <v>283</v>
      </c>
      <c r="G15258" t="s">
        <v>284</v>
      </c>
      <c r="H15258" t="s">
        <v>215</v>
      </c>
      <c r="I15258" t="s">
        <v>216</v>
      </c>
      <c r="J15258" s="65">
        <v>0</v>
      </c>
      <c r="K15258" t="str">
        <f t="shared" si="558"/>
        <v>43VI1300APRT</v>
      </c>
      <c r="L15258">
        <f t="shared" si="559"/>
        <v>0</v>
      </c>
    </row>
    <row r="15259" spans="1:12">
      <c r="A15259" s="65">
        <v>43</v>
      </c>
      <c r="B15259" t="s">
        <v>21</v>
      </c>
      <c r="C15259" s="65">
        <v>11</v>
      </c>
      <c r="D15259" t="s">
        <v>237</v>
      </c>
      <c r="E15259" s="65">
        <v>1</v>
      </c>
      <c r="F15259" t="s">
        <v>283</v>
      </c>
      <c r="G15259" t="s">
        <v>284</v>
      </c>
      <c r="H15259" t="s">
        <v>262</v>
      </c>
      <c r="I15259" t="s">
        <v>263</v>
      </c>
      <c r="J15259" s="65">
        <v>0</v>
      </c>
      <c r="K15259" t="str">
        <f t="shared" si="558"/>
        <v>43VI1300DREX</v>
      </c>
      <c r="L15259">
        <f t="shared" si="559"/>
        <v>0</v>
      </c>
    </row>
    <row r="15260" spans="1:12">
      <c r="A15260" s="65">
        <v>43</v>
      </c>
      <c r="B15260" t="s">
        <v>21</v>
      </c>
      <c r="C15260" s="65">
        <v>11</v>
      </c>
      <c r="D15260" t="s">
        <v>237</v>
      </c>
      <c r="E15260" s="65">
        <v>1</v>
      </c>
      <c r="F15260" t="s">
        <v>283</v>
      </c>
      <c r="G15260" t="s">
        <v>284</v>
      </c>
      <c r="H15260" t="s">
        <v>256</v>
      </c>
      <c r="I15260" t="s">
        <v>257</v>
      </c>
      <c r="J15260" s="65">
        <v>0</v>
      </c>
      <c r="K15260" t="str">
        <f t="shared" si="558"/>
        <v>43VI1300SRRT</v>
      </c>
      <c r="L15260">
        <f t="shared" si="559"/>
        <v>0</v>
      </c>
    </row>
    <row r="15261" spans="1:12">
      <c r="A15261" s="65">
        <v>43</v>
      </c>
      <c r="B15261" t="s">
        <v>21</v>
      </c>
      <c r="C15261" s="65">
        <v>11</v>
      </c>
      <c r="D15261" t="s">
        <v>237</v>
      </c>
      <c r="E15261" s="65">
        <v>1</v>
      </c>
      <c r="F15261" t="s">
        <v>283</v>
      </c>
      <c r="G15261" t="s">
        <v>284</v>
      </c>
      <c r="H15261" t="s">
        <v>233</v>
      </c>
      <c r="I15261" t="s">
        <v>234</v>
      </c>
      <c r="J15261" s="65">
        <v>0</v>
      </c>
      <c r="K15261" t="str">
        <f t="shared" si="558"/>
        <v>43VI1300PRER</v>
      </c>
      <c r="L15261">
        <f t="shared" si="559"/>
        <v>0</v>
      </c>
    </row>
    <row r="15262" spans="1:12">
      <c r="A15262" s="65">
        <v>43</v>
      </c>
      <c r="B15262" t="s">
        <v>21</v>
      </c>
      <c r="C15262" s="65">
        <v>11</v>
      </c>
      <c r="D15262" t="s">
        <v>237</v>
      </c>
      <c r="E15262" s="65">
        <v>1</v>
      </c>
      <c r="F15262" t="s">
        <v>285</v>
      </c>
      <c r="G15262" t="s">
        <v>286</v>
      </c>
      <c r="H15262" t="s">
        <v>293</v>
      </c>
      <c r="I15262" t="s">
        <v>294</v>
      </c>
      <c r="J15262" s="65">
        <v>764711</v>
      </c>
      <c r="K15262" t="str">
        <f t="shared" si="558"/>
        <v>43VI2000HLTO</v>
      </c>
      <c r="L15262">
        <f t="shared" si="559"/>
        <v>764711</v>
      </c>
    </row>
    <row r="15263" spans="1:12">
      <c r="A15263" s="65">
        <v>43</v>
      </c>
      <c r="B15263" t="s">
        <v>21</v>
      </c>
      <c r="C15263" s="65">
        <v>11</v>
      </c>
      <c r="D15263" t="s">
        <v>237</v>
      </c>
      <c r="E15263" s="65">
        <v>1</v>
      </c>
      <c r="F15263" t="s">
        <v>285</v>
      </c>
      <c r="G15263" t="s">
        <v>286</v>
      </c>
      <c r="H15263" t="s">
        <v>287</v>
      </c>
      <c r="I15263" t="s">
        <v>288</v>
      </c>
      <c r="J15263" s="65">
        <v>454146</v>
      </c>
      <c r="K15263" t="str">
        <f t="shared" si="558"/>
        <v>43VI2000HLBL</v>
      </c>
      <c r="L15263">
        <f t="shared" si="559"/>
        <v>454146</v>
      </c>
    </row>
    <row r="15264" spans="1:12">
      <c r="A15264" s="65">
        <v>43</v>
      </c>
      <c r="B15264" t="s">
        <v>21</v>
      </c>
      <c r="C15264" s="65">
        <v>11</v>
      </c>
      <c r="D15264" t="s">
        <v>237</v>
      </c>
      <c r="E15264" s="65">
        <v>1</v>
      </c>
      <c r="F15264" t="s">
        <v>285</v>
      </c>
      <c r="G15264" t="s">
        <v>286</v>
      </c>
      <c r="H15264" t="s">
        <v>295</v>
      </c>
      <c r="I15264" t="s">
        <v>296</v>
      </c>
      <c r="J15264" s="65">
        <v>148117</v>
      </c>
      <c r="K15264" t="str">
        <f t="shared" si="558"/>
        <v>43VI2000HLRC</v>
      </c>
      <c r="L15264">
        <f t="shared" si="559"/>
        <v>148117</v>
      </c>
    </row>
    <row r="15265" spans="1:12">
      <c r="A15265" s="65">
        <v>43</v>
      </c>
      <c r="B15265" t="s">
        <v>21</v>
      </c>
      <c r="C15265" s="65">
        <v>11</v>
      </c>
      <c r="D15265" t="s">
        <v>237</v>
      </c>
      <c r="E15265" s="65">
        <v>1</v>
      </c>
      <c r="F15265" t="s">
        <v>285</v>
      </c>
      <c r="G15265" t="s">
        <v>286</v>
      </c>
      <c r="H15265" t="s">
        <v>297</v>
      </c>
      <c r="I15265" t="s">
        <v>298</v>
      </c>
      <c r="J15265" s="65">
        <v>162448</v>
      </c>
      <c r="K15265" t="str">
        <f t="shared" si="558"/>
        <v>43VI2000HLTI</v>
      </c>
      <c r="L15265">
        <f t="shared" si="559"/>
        <v>162448</v>
      </c>
    </row>
    <row r="15266" spans="1:12">
      <c r="A15266" s="65">
        <v>43</v>
      </c>
      <c r="B15266" t="s">
        <v>21</v>
      </c>
      <c r="C15266" s="65">
        <v>11</v>
      </c>
      <c r="D15266" t="s">
        <v>237</v>
      </c>
      <c r="E15266" s="65">
        <v>1</v>
      </c>
      <c r="F15266" t="s">
        <v>285</v>
      </c>
      <c r="G15266" t="s">
        <v>286</v>
      </c>
      <c r="H15266" t="s">
        <v>291</v>
      </c>
      <c r="I15266" t="s">
        <v>292</v>
      </c>
      <c r="J15266" s="65">
        <v>11</v>
      </c>
      <c r="K15266" t="str">
        <f t="shared" si="558"/>
        <v>43VI2000GRAM</v>
      </c>
      <c r="L15266">
        <f t="shared" si="559"/>
        <v>11</v>
      </c>
    </row>
    <row r="15267" spans="1:12">
      <c r="A15267" s="65">
        <v>43</v>
      </c>
      <c r="B15267" t="s">
        <v>21</v>
      </c>
      <c r="C15267" s="65">
        <v>11</v>
      </c>
      <c r="D15267" t="s">
        <v>237</v>
      </c>
      <c r="E15267" s="65">
        <v>1</v>
      </c>
      <c r="F15267" t="s">
        <v>285</v>
      </c>
      <c r="G15267" t="s">
        <v>286</v>
      </c>
      <c r="H15267" t="s">
        <v>289</v>
      </c>
      <c r="I15267" t="s">
        <v>290</v>
      </c>
      <c r="J15267" s="65">
        <v>69</v>
      </c>
      <c r="K15267" t="str">
        <f t="shared" si="558"/>
        <v>43VI2000FCUV</v>
      </c>
      <c r="L15267">
        <f t="shared" si="559"/>
        <v>69</v>
      </c>
    </row>
    <row r="15268" spans="1:12">
      <c r="A15268" s="65">
        <v>43</v>
      </c>
      <c r="B15268" t="s">
        <v>21</v>
      </c>
      <c r="C15268" s="65">
        <v>11</v>
      </c>
      <c r="D15268" t="s">
        <v>237</v>
      </c>
      <c r="E15268" s="65">
        <v>1</v>
      </c>
      <c r="F15268" t="s">
        <v>299</v>
      </c>
      <c r="G15268" t="s">
        <v>300</v>
      </c>
      <c r="H15268" t="s">
        <v>287</v>
      </c>
      <c r="I15268" t="s">
        <v>288</v>
      </c>
      <c r="J15268" s="65">
        <v>446264</v>
      </c>
      <c r="K15268" t="str">
        <f t="shared" si="558"/>
        <v>43VI2100HLBL</v>
      </c>
      <c r="L15268">
        <f t="shared" si="559"/>
        <v>446264</v>
      </c>
    </row>
    <row r="15269" spans="1:12">
      <c r="A15269" s="65">
        <v>43</v>
      </c>
      <c r="B15269" t="s">
        <v>21</v>
      </c>
      <c r="C15269" s="65">
        <v>11</v>
      </c>
      <c r="D15269" t="s">
        <v>237</v>
      </c>
      <c r="E15269" s="65">
        <v>1</v>
      </c>
      <c r="F15269" t="s">
        <v>299</v>
      </c>
      <c r="G15269" t="s">
        <v>300</v>
      </c>
      <c r="H15269" t="s">
        <v>293</v>
      </c>
      <c r="I15269" t="s">
        <v>294</v>
      </c>
      <c r="J15269" s="65">
        <v>749399</v>
      </c>
      <c r="K15269" t="str">
        <f t="shared" si="558"/>
        <v>43VI2100HLTO</v>
      </c>
      <c r="L15269">
        <f t="shared" si="559"/>
        <v>749399</v>
      </c>
    </row>
    <row r="15270" spans="1:12">
      <c r="A15270" s="65">
        <v>43</v>
      </c>
      <c r="B15270" t="s">
        <v>21</v>
      </c>
      <c r="C15270" s="65">
        <v>11</v>
      </c>
      <c r="D15270" t="s">
        <v>237</v>
      </c>
      <c r="E15270" s="65">
        <v>1</v>
      </c>
      <c r="F15270" t="s">
        <v>299</v>
      </c>
      <c r="G15270" t="s">
        <v>300</v>
      </c>
      <c r="H15270" t="s">
        <v>291</v>
      </c>
      <c r="I15270" t="s">
        <v>292</v>
      </c>
      <c r="J15270" s="65">
        <v>11</v>
      </c>
      <c r="K15270" t="str">
        <f t="shared" si="558"/>
        <v>43VI2100GRAM</v>
      </c>
      <c r="L15270">
        <f t="shared" si="559"/>
        <v>11</v>
      </c>
    </row>
    <row r="15271" spans="1:12">
      <c r="A15271" s="65">
        <v>43</v>
      </c>
      <c r="B15271" t="s">
        <v>21</v>
      </c>
      <c r="C15271" s="65">
        <v>11</v>
      </c>
      <c r="D15271" t="s">
        <v>237</v>
      </c>
      <c r="E15271" s="65">
        <v>1</v>
      </c>
      <c r="F15271" t="s">
        <v>299</v>
      </c>
      <c r="G15271" t="s">
        <v>300</v>
      </c>
      <c r="H15271" t="s">
        <v>297</v>
      </c>
      <c r="I15271" t="s">
        <v>298</v>
      </c>
      <c r="J15271" s="65">
        <v>156218</v>
      </c>
      <c r="K15271" t="str">
        <f t="shared" si="558"/>
        <v>43VI2100HLTI</v>
      </c>
      <c r="L15271">
        <f t="shared" si="559"/>
        <v>156218</v>
      </c>
    </row>
    <row r="15272" spans="1:12">
      <c r="A15272" s="65">
        <v>43</v>
      </c>
      <c r="B15272" t="s">
        <v>21</v>
      </c>
      <c r="C15272" s="65">
        <v>11</v>
      </c>
      <c r="D15272" t="s">
        <v>237</v>
      </c>
      <c r="E15272" s="65">
        <v>1</v>
      </c>
      <c r="F15272" t="s">
        <v>299</v>
      </c>
      <c r="G15272" t="s">
        <v>300</v>
      </c>
      <c r="H15272" t="s">
        <v>295</v>
      </c>
      <c r="I15272" t="s">
        <v>296</v>
      </c>
      <c r="J15272" s="65">
        <v>146917</v>
      </c>
      <c r="K15272" t="str">
        <f t="shared" si="558"/>
        <v>43VI2100HLRC</v>
      </c>
      <c r="L15272">
        <f t="shared" si="559"/>
        <v>146917</v>
      </c>
    </row>
    <row r="15273" spans="1:12">
      <c r="A15273" s="65">
        <v>43</v>
      </c>
      <c r="B15273" t="s">
        <v>21</v>
      </c>
      <c r="C15273" s="65">
        <v>11</v>
      </c>
      <c r="D15273" t="s">
        <v>237</v>
      </c>
      <c r="E15273" s="65">
        <v>1</v>
      </c>
      <c r="F15273" t="s">
        <v>301</v>
      </c>
      <c r="G15273" t="s">
        <v>302</v>
      </c>
      <c r="H15273" t="s">
        <v>295</v>
      </c>
      <c r="I15273" t="s">
        <v>296</v>
      </c>
      <c r="J15273" s="65">
        <v>0</v>
      </c>
      <c r="K15273" t="str">
        <f t="shared" si="558"/>
        <v>43VI2110HLRC</v>
      </c>
      <c r="L15273">
        <f t="shared" si="559"/>
        <v>0</v>
      </c>
    </row>
    <row r="15274" spans="1:12">
      <c r="A15274" s="65">
        <v>43</v>
      </c>
      <c r="B15274" t="s">
        <v>21</v>
      </c>
      <c r="C15274" s="65">
        <v>11</v>
      </c>
      <c r="D15274" t="s">
        <v>237</v>
      </c>
      <c r="E15274" s="65">
        <v>1</v>
      </c>
      <c r="F15274" t="s">
        <v>301</v>
      </c>
      <c r="G15274" t="s">
        <v>302</v>
      </c>
      <c r="H15274" t="s">
        <v>297</v>
      </c>
      <c r="I15274" t="s">
        <v>298</v>
      </c>
      <c r="J15274" s="65">
        <v>0</v>
      </c>
      <c r="K15274" t="str">
        <f t="shared" si="558"/>
        <v>43VI2110HLTI</v>
      </c>
      <c r="L15274">
        <f t="shared" si="559"/>
        <v>0</v>
      </c>
    </row>
    <row r="15275" spans="1:12">
      <c r="A15275" s="65">
        <v>43</v>
      </c>
      <c r="B15275" t="s">
        <v>21</v>
      </c>
      <c r="C15275" s="65">
        <v>11</v>
      </c>
      <c r="D15275" t="s">
        <v>237</v>
      </c>
      <c r="E15275" s="65">
        <v>1</v>
      </c>
      <c r="F15275" t="s">
        <v>301</v>
      </c>
      <c r="G15275" t="s">
        <v>302</v>
      </c>
      <c r="H15275" t="s">
        <v>293</v>
      </c>
      <c r="I15275" t="s">
        <v>294</v>
      </c>
      <c r="J15275" s="65">
        <v>396071</v>
      </c>
      <c r="K15275" t="str">
        <f t="shared" si="558"/>
        <v>43VI2110HLTO</v>
      </c>
      <c r="L15275">
        <f t="shared" si="559"/>
        <v>396071</v>
      </c>
    </row>
    <row r="15276" spans="1:12">
      <c r="A15276" s="65">
        <v>43</v>
      </c>
      <c r="B15276" t="s">
        <v>21</v>
      </c>
      <c r="C15276" s="65">
        <v>11</v>
      </c>
      <c r="D15276" t="s">
        <v>237</v>
      </c>
      <c r="E15276" s="65">
        <v>1</v>
      </c>
      <c r="F15276" t="s">
        <v>301</v>
      </c>
      <c r="G15276" t="s">
        <v>302</v>
      </c>
      <c r="H15276" t="s">
        <v>287</v>
      </c>
      <c r="I15276" t="s">
        <v>288</v>
      </c>
      <c r="J15276" s="65">
        <v>396071</v>
      </c>
      <c r="K15276" t="str">
        <f t="shared" si="558"/>
        <v>43VI2110HLBL</v>
      </c>
      <c r="L15276">
        <f t="shared" si="559"/>
        <v>396071</v>
      </c>
    </row>
    <row r="15277" spans="1:12">
      <c r="A15277" s="65">
        <v>43</v>
      </c>
      <c r="B15277" t="s">
        <v>21</v>
      </c>
      <c r="C15277" s="65">
        <v>11</v>
      </c>
      <c r="D15277" t="s">
        <v>237</v>
      </c>
      <c r="E15277" s="65">
        <v>1</v>
      </c>
      <c r="F15277" t="s">
        <v>303</v>
      </c>
      <c r="G15277" t="s">
        <v>304</v>
      </c>
      <c r="H15277" t="s">
        <v>295</v>
      </c>
      <c r="I15277" t="s">
        <v>296</v>
      </c>
      <c r="J15277" s="65">
        <v>0</v>
      </c>
      <c r="K15277" t="str">
        <f t="shared" si="558"/>
        <v>43VI2120HLRC</v>
      </c>
      <c r="L15277">
        <f t="shared" si="559"/>
        <v>0</v>
      </c>
    </row>
    <row r="15278" spans="1:12">
      <c r="A15278" s="65">
        <v>43</v>
      </c>
      <c r="B15278" t="s">
        <v>21</v>
      </c>
      <c r="C15278" s="65">
        <v>11</v>
      </c>
      <c r="D15278" t="s">
        <v>237</v>
      </c>
      <c r="E15278" s="65">
        <v>1</v>
      </c>
      <c r="F15278" t="s">
        <v>303</v>
      </c>
      <c r="G15278" t="s">
        <v>304</v>
      </c>
      <c r="H15278" t="s">
        <v>297</v>
      </c>
      <c r="I15278" t="s">
        <v>298</v>
      </c>
      <c r="J15278" s="65">
        <v>0</v>
      </c>
      <c r="K15278" t="str">
        <f t="shared" si="558"/>
        <v>43VI2120HLTI</v>
      </c>
      <c r="L15278">
        <f t="shared" si="559"/>
        <v>0</v>
      </c>
    </row>
    <row r="15279" spans="1:12">
      <c r="A15279" s="65">
        <v>43</v>
      </c>
      <c r="B15279" t="s">
        <v>21</v>
      </c>
      <c r="C15279" s="65">
        <v>11</v>
      </c>
      <c r="D15279" t="s">
        <v>237</v>
      </c>
      <c r="E15279" s="65">
        <v>1</v>
      </c>
      <c r="F15279" t="s">
        <v>303</v>
      </c>
      <c r="G15279" t="s">
        <v>304</v>
      </c>
      <c r="H15279" t="s">
        <v>287</v>
      </c>
      <c r="I15279" t="s">
        <v>288</v>
      </c>
      <c r="J15279" s="65">
        <v>0</v>
      </c>
      <c r="K15279" t="str">
        <f t="shared" si="558"/>
        <v>43VI2120HLBL</v>
      </c>
      <c r="L15279">
        <f t="shared" si="559"/>
        <v>0</v>
      </c>
    </row>
    <row r="15280" spans="1:12">
      <c r="A15280" s="65">
        <v>43</v>
      </c>
      <c r="B15280" t="s">
        <v>21</v>
      </c>
      <c r="C15280" s="65">
        <v>11</v>
      </c>
      <c r="D15280" t="s">
        <v>237</v>
      </c>
      <c r="E15280" s="65">
        <v>1</v>
      </c>
      <c r="F15280" t="s">
        <v>303</v>
      </c>
      <c r="G15280" t="s">
        <v>304</v>
      </c>
      <c r="H15280" t="s">
        <v>293</v>
      </c>
      <c r="I15280" t="s">
        <v>294</v>
      </c>
      <c r="J15280" s="65">
        <v>0</v>
      </c>
      <c r="K15280" t="str">
        <f t="shared" si="558"/>
        <v>43VI2120HLTO</v>
      </c>
      <c r="L15280">
        <f t="shared" si="559"/>
        <v>0</v>
      </c>
    </row>
    <row r="15281" spans="1:12">
      <c r="A15281" s="65">
        <v>43</v>
      </c>
      <c r="B15281" t="s">
        <v>21</v>
      </c>
      <c r="C15281" s="65">
        <v>11</v>
      </c>
      <c r="D15281" t="s">
        <v>237</v>
      </c>
      <c r="E15281" s="65">
        <v>1</v>
      </c>
      <c r="F15281" t="s">
        <v>305</v>
      </c>
      <c r="G15281" t="s">
        <v>306</v>
      </c>
      <c r="H15281" t="s">
        <v>293</v>
      </c>
      <c r="I15281" t="s">
        <v>294</v>
      </c>
      <c r="J15281" s="65">
        <v>353328</v>
      </c>
      <c r="K15281" t="str">
        <f t="shared" si="558"/>
        <v>43VI2190HLTO</v>
      </c>
      <c r="L15281">
        <f t="shared" si="559"/>
        <v>353328</v>
      </c>
    </row>
    <row r="15282" spans="1:12">
      <c r="A15282" s="65">
        <v>43</v>
      </c>
      <c r="B15282" t="s">
        <v>21</v>
      </c>
      <c r="C15282" s="65">
        <v>11</v>
      </c>
      <c r="D15282" t="s">
        <v>237</v>
      </c>
      <c r="E15282" s="65">
        <v>1</v>
      </c>
      <c r="F15282" t="s">
        <v>305</v>
      </c>
      <c r="G15282" t="s">
        <v>306</v>
      </c>
      <c r="H15282" t="s">
        <v>287</v>
      </c>
      <c r="I15282" t="s">
        <v>288</v>
      </c>
      <c r="J15282" s="65">
        <v>50193</v>
      </c>
      <c r="K15282" t="str">
        <f t="shared" si="558"/>
        <v>43VI2190HLBL</v>
      </c>
      <c r="L15282">
        <f t="shared" si="559"/>
        <v>50193</v>
      </c>
    </row>
    <row r="15283" spans="1:12">
      <c r="A15283" s="65">
        <v>43</v>
      </c>
      <c r="B15283" t="s">
        <v>21</v>
      </c>
      <c r="C15283" s="65">
        <v>11</v>
      </c>
      <c r="D15283" t="s">
        <v>237</v>
      </c>
      <c r="E15283" s="65">
        <v>1</v>
      </c>
      <c r="F15283" t="s">
        <v>305</v>
      </c>
      <c r="G15283" t="s">
        <v>306</v>
      </c>
      <c r="H15283" t="s">
        <v>295</v>
      </c>
      <c r="I15283" t="s">
        <v>296</v>
      </c>
      <c r="J15283" s="65">
        <v>146917</v>
      </c>
      <c r="K15283" t="str">
        <f t="shared" si="558"/>
        <v>43VI2190HLRC</v>
      </c>
      <c r="L15283">
        <f t="shared" si="559"/>
        <v>146917</v>
      </c>
    </row>
    <row r="15284" spans="1:12">
      <c r="A15284" s="65">
        <v>43</v>
      </c>
      <c r="B15284" t="s">
        <v>21</v>
      </c>
      <c r="C15284" s="65">
        <v>11</v>
      </c>
      <c r="D15284" t="s">
        <v>237</v>
      </c>
      <c r="E15284" s="65">
        <v>1</v>
      </c>
      <c r="F15284" t="s">
        <v>305</v>
      </c>
      <c r="G15284" t="s">
        <v>306</v>
      </c>
      <c r="H15284" t="s">
        <v>297</v>
      </c>
      <c r="I15284" t="s">
        <v>298</v>
      </c>
      <c r="J15284" s="65">
        <v>156218</v>
      </c>
      <c r="K15284" t="str">
        <f t="shared" si="558"/>
        <v>43VI2190HLTI</v>
      </c>
      <c r="L15284">
        <f t="shared" si="559"/>
        <v>156218</v>
      </c>
    </row>
    <row r="15285" spans="1:12">
      <c r="A15285" s="65">
        <v>43</v>
      </c>
      <c r="B15285" t="s">
        <v>21</v>
      </c>
      <c r="C15285" s="65">
        <v>11</v>
      </c>
      <c r="D15285" t="s">
        <v>237</v>
      </c>
      <c r="E15285" s="65">
        <v>1</v>
      </c>
      <c r="F15285" t="s">
        <v>307</v>
      </c>
      <c r="G15285" t="s">
        <v>308</v>
      </c>
      <c r="H15285" t="s">
        <v>293</v>
      </c>
      <c r="I15285" t="s">
        <v>294</v>
      </c>
      <c r="J15285" s="65">
        <v>0</v>
      </c>
      <c r="K15285" t="str">
        <f t="shared" si="558"/>
        <v>43VI2200HLTO</v>
      </c>
      <c r="L15285">
        <f t="shared" si="559"/>
        <v>0</v>
      </c>
    </row>
    <row r="15286" spans="1:12">
      <c r="A15286" s="65">
        <v>43</v>
      </c>
      <c r="B15286" t="s">
        <v>21</v>
      </c>
      <c r="C15286" s="65">
        <v>11</v>
      </c>
      <c r="D15286" t="s">
        <v>237</v>
      </c>
      <c r="E15286" s="65">
        <v>1</v>
      </c>
      <c r="F15286" t="s">
        <v>307</v>
      </c>
      <c r="G15286" t="s">
        <v>308</v>
      </c>
      <c r="H15286" t="s">
        <v>295</v>
      </c>
      <c r="I15286" t="s">
        <v>296</v>
      </c>
      <c r="J15286" s="65">
        <v>0</v>
      </c>
      <c r="K15286" t="str">
        <f t="shared" si="558"/>
        <v>43VI2200HLRC</v>
      </c>
      <c r="L15286">
        <f t="shared" si="559"/>
        <v>0</v>
      </c>
    </row>
    <row r="15287" spans="1:12">
      <c r="A15287" s="65">
        <v>43</v>
      </c>
      <c r="B15287" t="s">
        <v>21</v>
      </c>
      <c r="C15287" s="65">
        <v>11</v>
      </c>
      <c r="D15287" t="s">
        <v>237</v>
      </c>
      <c r="E15287" s="65">
        <v>1</v>
      </c>
      <c r="F15287" t="s">
        <v>307</v>
      </c>
      <c r="G15287" t="s">
        <v>308</v>
      </c>
      <c r="H15287" t="s">
        <v>297</v>
      </c>
      <c r="I15287" t="s">
        <v>298</v>
      </c>
      <c r="J15287" s="65">
        <v>0</v>
      </c>
      <c r="K15287" t="str">
        <f t="shared" si="558"/>
        <v>43VI2200HLTI</v>
      </c>
      <c r="L15287">
        <f t="shared" si="559"/>
        <v>0</v>
      </c>
    </row>
    <row r="15288" spans="1:12">
      <c r="A15288" s="65">
        <v>43</v>
      </c>
      <c r="B15288" t="s">
        <v>21</v>
      </c>
      <c r="C15288" s="65">
        <v>11</v>
      </c>
      <c r="D15288" t="s">
        <v>237</v>
      </c>
      <c r="E15288" s="65">
        <v>1</v>
      </c>
      <c r="F15288" t="s">
        <v>307</v>
      </c>
      <c r="G15288" t="s">
        <v>308</v>
      </c>
      <c r="H15288" t="s">
        <v>287</v>
      </c>
      <c r="I15288" t="s">
        <v>288</v>
      </c>
      <c r="J15288" s="65">
        <v>0</v>
      </c>
      <c r="K15288" t="str">
        <f t="shared" si="558"/>
        <v>43VI2200HLBL</v>
      </c>
      <c r="L15288">
        <f t="shared" si="559"/>
        <v>0</v>
      </c>
    </row>
    <row r="15289" spans="1:12">
      <c r="A15289" s="65">
        <v>43</v>
      </c>
      <c r="B15289" t="s">
        <v>21</v>
      </c>
      <c r="C15289" s="65">
        <v>11</v>
      </c>
      <c r="D15289" t="s">
        <v>237</v>
      </c>
      <c r="E15289" s="65">
        <v>1</v>
      </c>
      <c r="F15289" t="s">
        <v>307</v>
      </c>
      <c r="G15289" t="s">
        <v>308</v>
      </c>
      <c r="H15289" t="s">
        <v>291</v>
      </c>
      <c r="I15289" t="s">
        <v>292</v>
      </c>
      <c r="J15289" s="65">
        <v>0</v>
      </c>
      <c r="K15289" t="str">
        <f t="shared" si="558"/>
        <v>43VI2200GRAM</v>
      </c>
      <c r="L15289">
        <f t="shared" si="559"/>
        <v>0</v>
      </c>
    </row>
    <row r="15290" spans="1:12">
      <c r="A15290" s="65">
        <v>43</v>
      </c>
      <c r="B15290" t="s">
        <v>21</v>
      </c>
      <c r="C15290" s="65">
        <v>11</v>
      </c>
      <c r="D15290" t="s">
        <v>237</v>
      </c>
      <c r="E15290" s="65">
        <v>1</v>
      </c>
      <c r="F15290" t="s">
        <v>309</v>
      </c>
      <c r="G15290" t="s">
        <v>310</v>
      </c>
      <c r="H15290" t="s">
        <v>293</v>
      </c>
      <c r="I15290" t="s">
        <v>294</v>
      </c>
      <c r="J15290" s="65">
        <v>0</v>
      </c>
      <c r="K15290" t="str">
        <f t="shared" si="558"/>
        <v>43VI2300HLTO</v>
      </c>
      <c r="L15290">
        <f t="shared" si="559"/>
        <v>0</v>
      </c>
    </row>
    <row r="15291" spans="1:12">
      <c r="A15291" s="65">
        <v>43</v>
      </c>
      <c r="B15291" t="s">
        <v>21</v>
      </c>
      <c r="C15291" s="65">
        <v>11</v>
      </c>
      <c r="D15291" t="s">
        <v>237</v>
      </c>
      <c r="E15291" s="65">
        <v>1</v>
      </c>
      <c r="F15291" t="s">
        <v>309</v>
      </c>
      <c r="G15291" t="s">
        <v>310</v>
      </c>
      <c r="H15291" t="s">
        <v>295</v>
      </c>
      <c r="I15291" t="s">
        <v>296</v>
      </c>
      <c r="J15291" s="65">
        <v>0</v>
      </c>
      <c r="K15291" t="str">
        <f t="shared" si="558"/>
        <v>43VI2300HLRC</v>
      </c>
      <c r="L15291">
        <f t="shared" si="559"/>
        <v>0</v>
      </c>
    </row>
    <row r="15292" spans="1:12">
      <c r="A15292" s="65">
        <v>43</v>
      </c>
      <c r="B15292" t="s">
        <v>21</v>
      </c>
      <c r="C15292" s="65">
        <v>11</v>
      </c>
      <c r="D15292" t="s">
        <v>237</v>
      </c>
      <c r="E15292" s="65">
        <v>1</v>
      </c>
      <c r="F15292" t="s">
        <v>309</v>
      </c>
      <c r="G15292" t="s">
        <v>310</v>
      </c>
      <c r="H15292" t="s">
        <v>297</v>
      </c>
      <c r="I15292" t="s">
        <v>298</v>
      </c>
      <c r="J15292" s="65">
        <v>0</v>
      </c>
      <c r="K15292" t="str">
        <f t="shared" si="558"/>
        <v>43VI2300HLTI</v>
      </c>
      <c r="L15292">
        <f t="shared" si="559"/>
        <v>0</v>
      </c>
    </row>
    <row r="15293" spans="1:12">
      <c r="A15293" s="65">
        <v>43</v>
      </c>
      <c r="B15293" t="s">
        <v>21</v>
      </c>
      <c r="C15293" s="65">
        <v>11</v>
      </c>
      <c r="D15293" t="s">
        <v>237</v>
      </c>
      <c r="E15293" s="65">
        <v>1</v>
      </c>
      <c r="F15293" t="s">
        <v>309</v>
      </c>
      <c r="G15293" t="s">
        <v>310</v>
      </c>
      <c r="H15293" t="s">
        <v>287</v>
      </c>
      <c r="I15293" t="s">
        <v>288</v>
      </c>
      <c r="J15293" s="65">
        <v>0</v>
      </c>
      <c r="K15293" t="str">
        <f t="shared" si="558"/>
        <v>43VI2300HLBL</v>
      </c>
      <c r="L15293">
        <f t="shared" si="559"/>
        <v>0</v>
      </c>
    </row>
    <row r="15294" spans="1:12">
      <c r="A15294" s="65">
        <v>43</v>
      </c>
      <c r="B15294" t="s">
        <v>21</v>
      </c>
      <c r="C15294" s="65">
        <v>11</v>
      </c>
      <c r="D15294" t="s">
        <v>237</v>
      </c>
      <c r="E15294" s="65">
        <v>1</v>
      </c>
      <c r="F15294" t="s">
        <v>309</v>
      </c>
      <c r="G15294" t="s">
        <v>310</v>
      </c>
      <c r="H15294" t="s">
        <v>291</v>
      </c>
      <c r="I15294" t="s">
        <v>292</v>
      </c>
      <c r="J15294" s="65">
        <v>0</v>
      </c>
      <c r="K15294" t="str">
        <f t="shared" si="558"/>
        <v>43VI2300GRAM</v>
      </c>
      <c r="L15294">
        <f t="shared" si="559"/>
        <v>0</v>
      </c>
    </row>
    <row r="15295" spans="1:12">
      <c r="A15295" s="65">
        <v>43</v>
      </c>
      <c r="B15295" t="s">
        <v>21</v>
      </c>
      <c r="C15295" s="65">
        <v>11</v>
      </c>
      <c r="D15295" t="s">
        <v>237</v>
      </c>
      <c r="E15295" s="65">
        <v>1</v>
      </c>
      <c r="F15295" t="s">
        <v>311</v>
      </c>
      <c r="G15295" t="s">
        <v>312</v>
      </c>
      <c r="H15295" t="s">
        <v>293</v>
      </c>
      <c r="I15295" t="s">
        <v>294</v>
      </c>
      <c r="J15295" s="65">
        <v>15312</v>
      </c>
      <c r="K15295" t="str">
        <f t="shared" si="558"/>
        <v>43VI2900HLTO</v>
      </c>
      <c r="L15295">
        <f t="shared" si="559"/>
        <v>15312</v>
      </c>
    </row>
    <row r="15296" spans="1:12">
      <c r="A15296" s="65">
        <v>43</v>
      </c>
      <c r="B15296" t="s">
        <v>21</v>
      </c>
      <c r="C15296" s="65">
        <v>11</v>
      </c>
      <c r="D15296" t="s">
        <v>237</v>
      </c>
      <c r="E15296" s="65">
        <v>1</v>
      </c>
      <c r="F15296" t="s">
        <v>311</v>
      </c>
      <c r="G15296" t="s">
        <v>312</v>
      </c>
      <c r="H15296" t="s">
        <v>297</v>
      </c>
      <c r="I15296" t="s">
        <v>298</v>
      </c>
      <c r="J15296" s="65">
        <v>6230</v>
      </c>
      <c r="K15296" t="str">
        <f t="shared" si="558"/>
        <v>43VI2900HLTI</v>
      </c>
      <c r="L15296">
        <f t="shared" si="559"/>
        <v>6230</v>
      </c>
    </row>
    <row r="15297" spans="1:12">
      <c r="A15297" s="65">
        <v>43</v>
      </c>
      <c r="B15297" t="s">
        <v>21</v>
      </c>
      <c r="C15297" s="65">
        <v>11</v>
      </c>
      <c r="D15297" t="s">
        <v>237</v>
      </c>
      <c r="E15297" s="65">
        <v>1</v>
      </c>
      <c r="F15297" t="s">
        <v>311</v>
      </c>
      <c r="G15297" t="s">
        <v>312</v>
      </c>
      <c r="H15297" t="s">
        <v>295</v>
      </c>
      <c r="I15297" t="s">
        <v>296</v>
      </c>
      <c r="J15297" s="65">
        <v>1200</v>
      </c>
      <c r="K15297" t="str">
        <f t="shared" si="558"/>
        <v>43VI2900HLRC</v>
      </c>
      <c r="L15297">
        <f t="shared" si="559"/>
        <v>1200</v>
      </c>
    </row>
    <row r="15298" spans="1:12">
      <c r="A15298" s="65">
        <v>43</v>
      </c>
      <c r="B15298" t="s">
        <v>21</v>
      </c>
      <c r="C15298" s="65">
        <v>11</v>
      </c>
      <c r="D15298" t="s">
        <v>237</v>
      </c>
      <c r="E15298" s="65">
        <v>1</v>
      </c>
      <c r="F15298" t="s">
        <v>311</v>
      </c>
      <c r="G15298" t="s">
        <v>312</v>
      </c>
      <c r="H15298" t="s">
        <v>287</v>
      </c>
      <c r="I15298" t="s">
        <v>288</v>
      </c>
      <c r="J15298" s="65">
        <v>7882</v>
      </c>
      <c r="K15298" t="str">
        <f t="shared" si="558"/>
        <v>43VI2900HLBL</v>
      </c>
      <c r="L15298">
        <f t="shared" si="559"/>
        <v>7882</v>
      </c>
    </row>
    <row r="15299" spans="1:12">
      <c r="A15299" s="65">
        <v>43</v>
      </c>
      <c r="B15299" t="s">
        <v>21</v>
      </c>
      <c r="C15299" s="65">
        <v>11</v>
      </c>
      <c r="D15299" t="s">
        <v>237</v>
      </c>
      <c r="E15299" s="65">
        <v>1</v>
      </c>
      <c r="F15299" t="s">
        <v>311</v>
      </c>
      <c r="G15299" t="s">
        <v>312</v>
      </c>
      <c r="H15299" t="s">
        <v>291</v>
      </c>
      <c r="I15299" t="s">
        <v>292</v>
      </c>
      <c r="J15299" s="65">
        <v>11</v>
      </c>
      <c r="K15299" t="str">
        <f t="shared" si="558"/>
        <v>43VI2900GRAM</v>
      </c>
      <c r="L15299">
        <f t="shared" si="559"/>
        <v>11</v>
      </c>
    </row>
    <row r="15300" spans="1:12">
      <c r="A15300" s="65">
        <v>43</v>
      </c>
      <c r="B15300" t="s">
        <v>21</v>
      </c>
      <c r="C15300" s="65">
        <v>11</v>
      </c>
      <c r="D15300" t="s">
        <v>237</v>
      </c>
      <c r="E15300" s="65">
        <v>1</v>
      </c>
      <c r="F15300" t="s">
        <v>313</v>
      </c>
      <c r="G15300" t="s">
        <v>314</v>
      </c>
      <c r="H15300" t="s">
        <v>295</v>
      </c>
      <c r="I15300" t="s">
        <v>296</v>
      </c>
      <c r="J15300" s="65">
        <v>0</v>
      </c>
      <c r="K15300" t="str">
        <f t="shared" si="558"/>
        <v>43VI2910HLRC</v>
      </c>
      <c r="L15300">
        <f t="shared" si="559"/>
        <v>0</v>
      </c>
    </row>
    <row r="15301" spans="1:12">
      <c r="A15301" s="65">
        <v>43</v>
      </c>
      <c r="B15301" t="s">
        <v>21</v>
      </c>
      <c r="C15301" s="65">
        <v>11</v>
      </c>
      <c r="D15301" t="s">
        <v>237</v>
      </c>
      <c r="E15301" s="65">
        <v>1</v>
      </c>
      <c r="F15301" t="s">
        <v>313</v>
      </c>
      <c r="G15301" t="s">
        <v>314</v>
      </c>
      <c r="H15301" t="s">
        <v>297</v>
      </c>
      <c r="I15301" t="s">
        <v>298</v>
      </c>
      <c r="J15301" s="65">
        <v>0</v>
      </c>
      <c r="K15301" t="str">
        <f t="shared" si="558"/>
        <v>43VI2910HLTI</v>
      </c>
      <c r="L15301">
        <f t="shared" si="559"/>
        <v>0</v>
      </c>
    </row>
    <row r="15302" spans="1:12">
      <c r="A15302" s="65">
        <v>43</v>
      </c>
      <c r="B15302" t="s">
        <v>21</v>
      </c>
      <c r="C15302" s="65">
        <v>11</v>
      </c>
      <c r="D15302" t="s">
        <v>237</v>
      </c>
      <c r="E15302" s="65">
        <v>1</v>
      </c>
      <c r="F15302" t="s">
        <v>313</v>
      </c>
      <c r="G15302" t="s">
        <v>314</v>
      </c>
      <c r="H15302" t="s">
        <v>293</v>
      </c>
      <c r="I15302" t="s">
        <v>294</v>
      </c>
      <c r="J15302" s="65">
        <v>0</v>
      </c>
      <c r="K15302" t="str">
        <f t="shared" ref="K15302:K15365" si="560">CONCATENATE(TEXT(A15302,"00"),F15302,H15302)</f>
        <v>43VI2910HLTO</v>
      </c>
      <c r="L15302">
        <f t="shared" ref="L15302:L15365" si="561">J15302</f>
        <v>0</v>
      </c>
    </row>
    <row r="15303" spans="1:12">
      <c r="A15303" s="65">
        <v>43</v>
      </c>
      <c r="B15303" t="s">
        <v>21</v>
      </c>
      <c r="C15303" s="65">
        <v>11</v>
      </c>
      <c r="D15303" t="s">
        <v>237</v>
      </c>
      <c r="E15303" s="65">
        <v>1</v>
      </c>
      <c r="F15303" t="s">
        <v>313</v>
      </c>
      <c r="G15303" t="s">
        <v>314</v>
      </c>
      <c r="H15303" t="s">
        <v>287</v>
      </c>
      <c r="I15303" t="s">
        <v>288</v>
      </c>
      <c r="J15303" s="65">
        <v>0</v>
      </c>
      <c r="K15303" t="str">
        <f t="shared" si="560"/>
        <v>43VI2910HLBL</v>
      </c>
      <c r="L15303">
        <f t="shared" si="561"/>
        <v>0</v>
      </c>
    </row>
    <row r="15304" spans="1:12">
      <c r="A15304" s="65">
        <v>43</v>
      </c>
      <c r="B15304" t="s">
        <v>21</v>
      </c>
      <c r="C15304" s="65">
        <v>11</v>
      </c>
      <c r="D15304" t="s">
        <v>237</v>
      </c>
      <c r="E15304" s="65">
        <v>1</v>
      </c>
      <c r="F15304" t="s">
        <v>315</v>
      </c>
      <c r="G15304" t="s">
        <v>316</v>
      </c>
      <c r="H15304" t="s">
        <v>295</v>
      </c>
      <c r="I15304" t="s">
        <v>296</v>
      </c>
      <c r="J15304" s="65">
        <v>0</v>
      </c>
      <c r="K15304" t="str">
        <f t="shared" si="560"/>
        <v>43VI2920HLRC</v>
      </c>
      <c r="L15304">
        <f t="shared" si="561"/>
        <v>0</v>
      </c>
    </row>
    <row r="15305" spans="1:12">
      <c r="A15305" s="65">
        <v>43</v>
      </c>
      <c r="B15305" t="s">
        <v>21</v>
      </c>
      <c r="C15305" s="65">
        <v>11</v>
      </c>
      <c r="D15305" t="s">
        <v>237</v>
      </c>
      <c r="E15305" s="65">
        <v>1</v>
      </c>
      <c r="F15305" t="s">
        <v>315</v>
      </c>
      <c r="G15305" t="s">
        <v>316</v>
      </c>
      <c r="H15305" t="s">
        <v>297</v>
      </c>
      <c r="I15305" t="s">
        <v>298</v>
      </c>
      <c r="J15305" s="65">
        <v>0</v>
      </c>
      <c r="K15305" t="str">
        <f t="shared" si="560"/>
        <v>43VI2920HLTI</v>
      </c>
      <c r="L15305">
        <f t="shared" si="561"/>
        <v>0</v>
      </c>
    </row>
    <row r="15306" spans="1:12">
      <c r="A15306" s="65">
        <v>43</v>
      </c>
      <c r="B15306" t="s">
        <v>21</v>
      </c>
      <c r="C15306" s="65">
        <v>11</v>
      </c>
      <c r="D15306" t="s">
        <v>237</v>
      </c>
      <c r="E15306" s="65">
        <v>1</v>
      </c>
      <c r="F15306" t="s">
        <v>315</v>
      </c>
      <c r="G15306" t="s">
        <v>316</v>
      </c>
      <c r="H15306" t="s">
        <v>287</v>
      </c>
      <c r="I15306" t="s">
        <v>288</v>
      </c>
      <c r="J15306" s="65">
        <v>0</v>
      </c>
      <c r="K15306" t="str">
        <f t="shared" si="560"/>
        <v>43VI2920HLBL</v>
      </c>
      <c r="L15306">
        <f t="shared" si="561"/>
        <v>0</v>
      </c>
    </row>
    <row r="15307" spans="1:12">
      <c r="A15307" s="65">
        <v>43</v>
      </c>
      <c r="B15307" t="s">
        <v>21</v>
      </c>
      <c r="C15307" s="65">
        <v>11</v>
      </c>
      <c r="D15307" t="s">
        <v>237</v>
      </c>
      <c r="E15307" s="65">
        <v>1</v>
      </c>
      <c r="F15307" t="s">
        <v>315</v>
      </c>
      <c r="G15307" t="s">
        <v>316</v>
      </c>
      <c r="H15307" t="s">
        <v>293</v>
      </c>
      <c r="I15307" t="s">
        <v>294</v>
      </c>
      <c r="J15307" s="65">
        <v>0</v>
      </c>
      <c r="K15307" t="str">
        <f t="shared" si="560"/>
        <v>43VI2920HLTO</v>
      </c>
      <c r="L15307">
        <f t="shared" si="561"/>
        <v>0</v>
      </c>
    </row>
    <row r="15308" spans="1:12">
      <c r="A15308" s="65">
        <v>43</v>
      </c>
      <c r="B15308" t="s">
        <v>21</v>
      </c>
      <c r="C15308" s="65">
        <v>11</v>
      </c>
      <c r="D15308" t="s">
        <v>237</v>
      </c>
      <c r="E15308" s="65">
        <v>1</v>
      </c>
      <c r="F15308" t="s">
        <v>317</v>
      </c>
      <c r="G15308" t="s">
        <v>318</v>
      </c>
      <c r="H15308" t="s">
        <v>293</v>
      </c>
      <c r="I15308" t="s">
        <v>294</v>
      </c>
      <c r="J15308" s="65">
        <v>0</v>
      </c>
      <c r="K15308" t="str">
        <f t="shared" si="560"/>
        <v>43VI2930HLTO</v>
      </c>
      <c r="L15308">
        <f t="shared" si="561"/>
        <v>0</v>
      </c>
    </row>
    <row r="15309" spans="1:12">
      <c r="A15309" s="65">
        <v>43</v>
      </c>
      <c r="B15309" t="s">
        <v>21</v>
      </c>
      <c r="C15309" s="65">
        <v>11</v>
      </c>
      <c r="D15309" t="s">
        <v>237</v>
      </c>
      <c r="E15309" s="65">
        <v>1</v>
      </c>
      <c r="F15309" t="s">
        <v>317</v>
      </c>
      <c r="G15309" t="s">
        <v>318</v>
      </c>
      <c r="H15309" t="s">
        <v>295</v>
      </c>
      <c r="I15309" t="s">
        <v>296</v>
      </c>
      <c r="J15309" s="65">
        <v>0</v>
      </c>
      <c r="K15309" t="str">
        <f t="shared" si="560"/>
        <v>43VI2930HLRC</v>
      </c>
      <c r="L15309">
        <f t="shared" si="561"/>
        <v>0</v>
      </c>
    </row>
    <row r="15310" spans="1:12">
      <c r="A15310" s="65">
        <v>43</v>
      </c>
      <c r="B15310" t="s">
        <v>21</v>
      </c>
      <c r="C15310" s="65">
        <v>11</v>
      </c>
      <c r="D15310" t="s">
        <v>237</v>
      </c>
      <c r="E15310" s="65">
        <v>1</v>
      </c>
      <c r="F15310" t="s">
        <v>317</v>
      </c>
      <c r="G15310" t="s">
        <v>318</v>
      </c>
      <c r="H15310" t="s">
        <v>287</v>
      </c>
      <c r="I15310" t="s">
        <v>288</v>
      </c>
      <c r="J15310" s="65">
        <v>0</v>
      </c>
      <c r="K15310" t="str">
        <f t="shared" si="560"/>
        <v>43VI2930HLBL</v>
      </c>
      <c r="L15310">
        <f t="shared" si="561"/>
        <v>0</v>
      </c>
    </row>
    <row r="15311" spans="1:12">
      <c r="A15311" s="65">
        <v>43</v>
      </c>
      <c r="B15311" t="s">
        <v>21</v>
      </c>
      <c r="C15311" s="65">
        <v>11</v>
      </c>
      <c r="D15311" t="s">
        <v>237</v>
      </c>
      <c r="E15311" s="65">
        <v>1</v>
      </c>
      <c r="F15311" t="s">
        <v>317</v>
      </c>
      <c r="G15311" t="s">
        <v>318</v>
      </c>
      <c r="H15311" t="s">
        <v>297</v>
      </c>
      <c r="I15311" t="s">
        <v>298</v>
      </c>
      <c r="J15311" s="65">
        <v>0</v>
      </c>
      <c r="K15311" t="str">
        <f t="shared" si="560"/>
        <v>43VI2930HLTI</v>
      </c>
      <c r="L15311">
        <f t="shared" si="561"/>
        <v>0</v>
      </c>
    </row>
    <row r="15312" spans="1:12">
      <c r="A15312" s="65">
        <v>43</v>
      </c>
      <c r="B15312" t="s">
        <v>21</v>
      </c>
      <c r="C15312" s="65">
        <v>11</v>
      </c>
      <c r="D15312" t="s">
        <v>237</v>
      </c>
      <c r="E15312" s="65">
        <v>1</v>
      </c>
      <c r="F15312" t="s">
        <v>319</v>
      </c>
      <c r="G15312" t="s">
        <v>320</v>
      </c>
      <c r="H15312" t="s">
        <v>293</v>
      </c>
      <c r="I15312" t="s">
        <v>294</v>
      </c>
      <c r="J15312" s="65">
        <v>0</v>
      </c>
      <c r="K15312" t="str">
        <f t="shared" si="560"/>
        <v>43VI2940HLTO</v>
      </c>
      <c r="L15312">
        <f t="shared" si="561"/>
        <v>0</v>
      </c>
    </row>
    <row r="15313" spans="1:12">
      <c r="A15313" s="65">
        <v>43</v>
      </c>
      <c r="B15313" t="s">
        <v>21</v>
      </c>
      <c r="C15313" s="65">
        <v>11</v>
      </c>
      <c r="D15313" t="s">
        <v>237</v>
      </c>
      <c r="E15313" s="65">
        <v>1</v>
      </c>
      <c r="F15313" t="s">
        <v>319</v>
      </c>
      <c r="G15313" t="s">
        <v>320</v>
      </c>
      <c r="H15313" t="s">
        <v>295</v>
      </c>
      <c r="I15313" t="s">
        <v>296</v>
      </c>
      <c r="J15313" s="65">
        <v>0</v>
      </c>
      <c r="K15313" t="str">
        <f t="shared" si="560"/>
        <v>43VI2940HLRC</v>
      </c>
      <c r="L15313">
        <f t="shared" si="561"/>
        <v>0</v>
      </c>
    </row>
    <row r="15314" spans="1:12">
      <c r="A15314" s="65">
        <v>43</v>
      </c>
      <c r="B15314" t="s">
        <v>21</v>
      </c>
      <c r="C15314" s="65">
        <v>11</v>
      </c>
      <c r="D15314" t="s">
        <v>237</v>
      </c>
      <c r="E15314" s="65">
        <v>1</v>
      </c>
      <c r="F15314" t="s">
        <v>319</v>
      </c>
      <c r="G15314" t="s">
        <v>320</v>
      </c>
      <c r="H15314" t="s">
        <v>287</v>
      </c>
      <c r="I15314" t="s">
        <v>288</v>
      </c>
      <c r="J15314" s="65">
        <v>0</v>
      </c>
      <c r="K15314" t="str">
        <f t="shared" si="560"/>
        <v>43VI2940HLBL</v>
      </c>
      <c r="L15314">
        <f t="shared" si="561"/>
        <v>0</v>
      </c>
    </row>
    <row r="15315" spans="1:12">
      <c r="A15315" s="65">
        <v>43</v>
      </c>
      <c r="B15315" t="s">
        <v>21</v>
      </c>
      <c r="C15315" s="65">
        <v>11</v>
      </c>
      <c r="D15315" t="s">
        <v>237</v>
      </c>
      <c r="E15315" s="65">
        <v>1</v>
      </c>
      <c r="F15315" t="s">
        <v>319</v>
      </c>
      <c r="G15315" t="s">
        <v>320</v>
      </c>
      <c r="H15315" t="s">
        <v>297</v>
      </c>
      <c r="I15315" t="s">
        <v>298</v>
      </c>
      <c r="J15315" s="65">
        <v>0</v>
      </c>
      <c r="K15315" t="str">
        <f t="shared" si="560"/>
        <v>43VI2940HLTI</v>
      </c>
      <c r="L15315">
        <f t="shared" si="561"/>
        <v>0</v>
      </c>
    </row>
    <row r="15316" spans="1:12">
      <c r="A15316" s="65">
        <v>43</v>
      </c>
      <c r="B15316" t="s">
        <v>21</v>
      </c>
      <c r="C15316" s="65">
        <v>11</v>
      </c>
      <c r="D15316" t="s">
        <v>237</v>
      </c>
      <c r="E15316" s="65">
        <v>1</v>
      </c>
      <c r="F15316" t="s">
        <v>321</v>
      </c>
      <c r="G15316" t="s">
        <v>322</v>
      </c>
      <c r="H15316" t="s">
        <v>295</v>
      </c>
      <c r="I15316" t="s">
        <v>296</v>
      </c>
      <c r="J15316" s="65">
        <v>1200</v>
      </c>
      <c r="K15316" t="str">
        <f t="shared" si="560"/>
        <v>43VI2990HLRC</v>
      </c>
      <c r="L15316">
        <f t="shared" si="561"/>
        <v>1200</v>
      </c>
    </row>
    <row r="15317" spans="1:12">
      <c r="A15317" s="65">
        <v>43</v>
      </c>
      <c r="B15317" t="s">
        <v>21</v>
      </c>
      <c r="C15317" s="65">
        <v>11</v>
      </c>
      <c r="D15317" t="s">
        <v>237</v>
      </c>
      <c r="E15317" s="65">
        <v>1</v>
      </c>
      <c r="F15317" t="s">
        <v>321</v>
      </c>
      <c r="G15317" t="s">
        <v>322</v>
      </c>
      <c r="H15317" t="s">
        <v>297</v>
      </c>
      <c r="I15317" t="s">
        <v>298</v>
      </c>
      <c r="J15317" s="65">
        <v>6230</v>
      </c>
      <c r="K15317" t="str">
        <f t="shared" si="560"/>
        <v>43VI2990HLTI</v>
      </c>
      <c r="L15317">
        <f t="shared" si="561"/>
        <v>6230</v>
      </c>
    </row>
    <row r="15318" spans="1:12">
      <c r="A15318" s="65">
        <v>43</v>
      </c>
      <c r="B15318" t="s">
        <v>21</v>
      </c>
      <c r="C15318" s="65">
        <v>11</v>
      </c>
      <c r="D15318" t="s">
        <v>237</v>
      </c>
      <c r="E15318" s="65">
        <v>1</v>
      </c>
      <c r="F15318" t="s">
        <v>321</v>
      </c>
      <c r="G15318" t="s">
        <v>322</v>
      </c>
      <c r="H15318" t="s">
        <v>287</v>
      </c>
      <c r="I15318" t="s">
        <v>288</v>
      </c>
      <c r="J15318" s="65">
        <v>7882</v>
      </c>
      <c r="K15318" t="str">
        <f t="shared" si="560"/>
        <v>43VI2990HLBL</v>
      </c>
      <c r="L15318">
        <f t="shared" si="561"/>
        <v>7882</v>
      </c>
    </row>
    <row r="15319" spans="1:12">
      <c r="A15319" s="65">
        <v>43</v>
      </c>
      <c r="B15319" t="s">
        <v>21</v>
      </c>
      <c r="C15319" s="65">
        <v>11</v>
      </c>
      <c r="D15319" t="s">
        <v>237</v>
      </c>
      <c r="E15319" s="65">
        <v>1</v>
      </c>
      <c r="F15319" t="s">
        <v>321</v>
      </c>
      <c r="G15319" t="s">
        <v>322</v>
      </c>
      <c r="H15319" t="s">
        <v>293</v>
      </c>
      <c r="I15319" t="s">
        <v>294</v>
      </c>
      <c r="J15319" s="65">
        <v>15312</v>
      </c>
      <c r="K15319" t="str">
        <f t="shared" si="560"/>
        <v>43VI2990HLTO</v>
      </c>
      <c r="L15319">
        <f t="shared" si="561"/>
        <v>15312</v>
      </c>
    </row>
    <row r="15320" spans="1:12">
      <c r="A15320" s="65">
        <v>43</v>
      </c>
      <c r="B15320" t="s">
        <v>21</v>
      </c>
      <c r="C15320" s="65">
        <v>11</v>
      </c>
      <c r="D15320" t="s">
        <v>237</v>
      </c>
      <c r="E15320" s="65">
        <v>1</v>
      </c>
      <c r="F15320" t="s">
        <v>323</v>
      </c>
      <c r="G15320" t="s">
        <v>324</v>
      </c>
      <c r="H15320" t="s">
        <v>325</v>
      </c>
      <c r="I15320" t="s">
        <v>326</v>
      </c>
      <c r="J15320" s="65">
        <v>0</v>
      </c>
      <c r="K15320" t="str">
        <f t="shared" si="560"/>
        <v>43VI3000HLZM</v>
      </c>
      <c r="L15320">
        <f t="shared" si="561"/>
        <v>0</v>
      </c>
    </row>
    <row r="15321" spans="1:12">
      <c r="A15321" s="65">
        <v>43</v>
      </c>
      <c r="B15321" t="s">
        <v>21</v>
      </c>
      <c r="C15321" s="65">
        <v>11</v>
      </c>
      <c r="D15321" t="s">
        <v>237</v>
      </c>
      <c r="E15321" s="65">
        <v>1</v>
      </c>
      <c r="F15321" t="s">
        <v>327</v>
      </c>
      <c r="G15321" t="s">
        <v>328</v>
      </c>
      <c r="H15321" t="s">
        <v>325</v>
      </c>
      <c r="I15321" t="s">
        <v>326</v>
      </c>
      <c r="J15321" s="65">
        <v>0</v>
      </c>
      <c r="K15321" t="str">
        <f t="shared" si="560"/>
        <v>43VI3100HLZM</v>
      </c>
      <c r="L15321">
        <f t="shared" si="561"/>
        <v>0</v>
      </c>
    </row>
    <row r="15322" spans="1:12">
      <c r="A15322" s="65">
        <v>43</v>
      </c>
      <c r="B15322" t="s">
        <v>21</v>
      </c>
      <c r="C15322" s="65">
        <v>11</v>
      </c>
      <c r="D15322" t="s">
        <v>237</v>
      </c>
      <c r="E15322" s="65">
        <v>1</v>
      </c>
      <c r="F15322" t="s">
        <v>329</v>
      </c>
      <c r="G15322" t="s">
        <v>330</v>
      </c>
      <c r="H15322" t="s">
        <v>325</v>
      </c>
      <c r="I15322" t="s">
        <v>326</v>
      </c>
      <c r="J15322" s="65">
        <v>0</v>
      </c>
      <c r="K15322" t="str">
        <f t="shared" si="560"/>
        <v>43VI3200HLZM</v>
      </c>
      <c r="L15322">
        <f t="shared" si="561"/>
        <v>0</v>
      </c>
    </row>
    <row r="15323" spans="1:12">
      <c r="A15323" s="65">
        <v>43</v>
      </c>
      <c r="B15323" t="s">
        <v>21</v>
      </c>
      <c r="C15323" s="65">
        <v>11</v>
      </c>
      <c r="D15323" t="s">
        <v>237</v>
      </c>
      <c r="E15323" s="65">
        <v>1</v>
      </c>
      <c r="F15323" t="s">
        <v>331</v>
      </c>
      <c r="G15323" t="s">
        <v>332</v>
      </c>
      <c r="H15323" t="s">
        <v>325</v>
      </c>
      <c r="I15323" t="s">
        <v>326</v>
      </c>
      <c r="J15323" s="65">
        <v>0</v>
      </c>
      <c r="K15323" t="str">
        <f t="shared" si="560"/>
        <v>43VI3300HLZM</v>
      </c>
      <c r="L15323">
        <f t="shared" si="561"/>
        <v>0</v>
      </c>
    </row>
    <row r="15324" spans="1:12">
      <c r="A15324" s="65">
        <v>43</v>
      </c>
      <c r="B15324" t="s">
        <v>21</v>
      </c>
      <c r="C15324" s="65">
        <v>11</v>
      </c>
      <c r="D15324" t="s">
        <v>237</v>
      </c>
      <c r="E15324" s="65">
        <v>1</v>
      </c>
      <c r="F15324" t="s">
        <v>333</v>
      </c>
      <c r="G15324" t="s">
        <v>334</v>
      </c>
      <c r="H15324" t="s">
        <v>325</v>
      </c>
      <c r="I15324" t="s">
        <v>326</v>
      </c>
      <c r="J15324" s="65">
        <v>0</v>
      </c>
      <c r="K15324" t="str">
        <f t="shared" si="560"/>
        <v>43VI3400HLZM</v>
      </c>
      <c r="L15324">
        <f t="shared" si="561"/>
        <v>0</v>
      </c>
    </row>
    <row r="15325" spans="1:12">
      <c r="A15325" s="65">
        <v>43</v>
      </c>
      <c r="B15325" t="s">
        <v>21</v>
      </c>
      <c r="C15325" s="65">
        <v>11</v>
      </c>
      <c r="D15325" t="s">
        <v>237</v>
      </c>
      <c r="E15325" s="65">
        <v>1</v>
      </c>
      <c r="F15325" t="s">
        <v>335</v>
      </c>
      <c r="G15325" t="s">
        <v>336</v>
      </c>
      <c r="H15325" t="s">
        <v>337</v>
      </c>
      <c r="I15325" t="s">
        <v>338</v>
      </c>
      <c r="J15325" s="65">
        <v>0</v>
      </c>
      <c r="K15325" t="str">
        <f t="shared" si="560"/>
        <v>43VI4000PRUP</v>
      </c>
      <c r="L15325">
        <f t="shared" si="561"/>
        <v>0</v>
      </c>
    </row>
    <row r="15326" spans="1:12">
      <c r="A15326" s="65">
        <v>43</v>
      </c>
      <c r="B15326" t="s">
        <v>21</v>
      </c>
      <c r="C15326" s="65">
        <v>11</v>
      </c>
      <c r="D15326" t="s">
        <v>237</v>
      </c>
      <c r="E15326" s="65">
        <v>1</v>
      </c>
      <c r="F15326" t="s">
        <v>339</v>
      </c>
      <c r="G15326" t="s">
        <v>340</v>
      </c>
      <c r="H15326" t="s">
        <v>342</v>
      </c>
      <c r="I15326" t="s">
        <v>68</v>
      </c>
      <c r="J15326" s="65">
        <v>110899</v>
      </c>
      <c r="K15326" t="str">
        <f t="shared" si="560"/>
        <v>43VI5100PROD</v>
      </c>
      <c r="L15326">
        <f t="shared" si="561"/>
        <v>110899</v>
      </c>
    </row>
    <row r="15327" spans="1:12">
      <c r="A15327" s="65">
        <v>43</v>
      </c>
      <c r="B15327" t="s">
        <v>21</v>
      </c>
      <c r="C15327" s="65">
        <v>11</v>
      </c>
      <c r="D15327" t="s">
        <v>237</v>
      </c>
      <c r="E15327" s="65">
        <v>1</v>
      </c>
      <c r="F15327" t="s">
        <v>339</v>
      </c>
      <c r="G15327" t="s">
        <v>340</v>
      </c>
      <c r="H15327" t="s">
        <v>343</v>
      </c>
      <c r="I15327" t="s">
        <v>344</v>
      </c>
      <c r="J15327" s="65">
        <v>26946</v>
      </c>
      <c r="K15327" t="str">
        <f t="shared" si="560"/>
        <v>43VI5100SUPR</v>
      </c>
      <c r="L15327">
        <f t="shared" si="561"/>
        <v>26946</v>
      </c>
    </row>
    <row r="15328" spans="1:12">
      <c r="A15328" s="65">
        <v>43</v>
      </c>
      <c r="B15328" t="s">
        <v>21</v>
      </c>
      <c r="C15328" s="65">
        <v>11</v>
      </c>
      <c r="D15328" t="s">
        <v>237</v>
      </c>
      <c r="E15328" s="65">
        <v>1</v>
      </c>
      <c r="F15328" t="s">
        <v>339</v>
      </c>
      <c r="G15328" t="s">
        <v>340</v>
      </c>
      <c r="H15328" t="s">
        <v>341</v>
      </c>
      <c r="I15328" t="s">
        <v>67</v>
      </c>
      <c r="J15328" s="65">
        <v>26012</v>
      </c>
      <c r="K15328" t="str">
        <f t="shared" si="560"/>
        <v>43VI5100SUPF</v>
      </c>
      <c r="L15328">
        <f t="shared" si="561"/>
        <v>26012</v>
      </c>
    </row>
    <row r="15329" spans="1:12">
      <c r="A15329" s="65">
        <v>43</v>
      </c>
      <c r="B15329" t="s">
        <v>21</v>
      </c>
      <c r="C15329" s="65">
        <v>11</v>
      </c>
      <c r="D15329" t="s">
        <v>237</v>
      </c>
      <c r="E15329" s="65">
        <v>1</v>
      </c>
      <c r="F15329" t="s">
        <v>345</v>
      </c>
      <c r="G15329" t="s">
        <v>346</v>
      </c>
      <c r="H15329" t="s">
        <v>342</v>
      </c>
      <c r="I15329" t="s">
        <v>68</v>
      </c>
      <c r="J15329" s="65">
        <v>108648</v>
      </c>
      <c r="K15329" t="str">
        <f t="shared" si="560"/>
        <v>43VI5110PROD</v>
      </c>
      <c r="L15329">
        <f t="shared" si="561"/>
        <v>108648</v>
      </c>
    </row>
    <row r="15330" spans="1:12">
      <c r="A15330" s="65">
        <v>43</v>
      </c>
      <c r="B15330" t="s">
        <v>21</v>
      </c>
      <c r="C15330" s="65">
        <v>11</v>
      </c>
      <c r="D15330" t="s">
        <v>237</v>
      </c>
      <c r="E15330" s="65">
        <v>1</v>
      </c>
      <c r="F15330" t="s">
        <v>345</v>
      </c>
      <c r="G15330" t="s">
        <v>346</v>
      </c>
      <c r="H15330" t="s">
        <v>343</v>
      </c>
      <c r="I15330" t="s">
        <v>344</v>
      </c>
      <c r="J15330" s="65">
        <v>25503</v>
      </c>
      <c r="K15330" t="str">
        <f t="shared" si="560"/>
        <v>43VI5110SUPR</v>
      </c>
      <c r="L15330">
        <f t="shared" si="561"/>
        <v>25503</v>
      </c>
    </row>
    <row r="15331" spans="1:12">
      <c r="A15331" s="65">
        <v>43</v>
      </c>
      <c r="B15331" t="s">
        <v>21</v>
      </c>
      <c r="C15331" s="65">
        <v>11</v>
      </c>
      <c r="D15331" t="s">
        <v>237</v>
      </c>
      <c r="E15331" s="65">
        <v>1</v>
      </c>
      <c r="F15331" t="s">
        <v>345</v>
      </c>
      <c r="G15331" t="s">
        <v>346</v>
      </c>
      <c r="H15331" t="s">
        <v>341</v>
      </c>
      <c r="I15331" t="s">
        <v>67</v>
      </c>
      <c r="J15331" s="65">
        <v>24572</v>
      </c>
      <c r="K15331" t="str">
        <f t="shared" si="560"/>
        <v>43VI5110SUPF</v>
      </c>
      <c r="L15331">
        <f t="shared" si="561"/>
        <v>24572</v>
      </c>
    </row>
    <row r="15332" spans="1:12">
      <c r="A15332" s="65">
        <v>43</v>
      </c>
      <c r="B15332" t="s">
        <v>21</v>
      </c>
      <c r="C15332" s="65">
        <v>11</v>
      </c>
      <c r="D15332" t="s">
        <v>237</v>
      </c>
      <c r="E15332" s="65">
        <v>1</v>
      </c>
      <c r="F15332" t="s">
        <v>347</v>
      </c>
      <c r="G15332" t="s">
        <v>348</v>
      </c>
      <c r="H15332" t="s">
        <v>341</v>
      </c>
      <c r="I15332" t="s">
        <v>67</v>
      </c>
      <c r="J15332" s="65">
        <v>0</v>
      </c>
      <c r="K15332" t="str">
        <f t="shared" si="560"/>
        <v>43VI5120SUPF</v>
      </c>
      <c r="L15332">
        <f t="shared" si="561"/>
        <v>0</v>
      </c>
    </row>
    <row r="15333" spans="1:12">
      <c r="A15333" s="65">
        <v>43</v>
      </c>
      <c r="B15333" t="s">
        <v>21</v>
      </c>
      <c r="C15333" s="65">
        <v>11</v>
      </c>
      <c r="D15333" t="s">
        <v>237</v>
      </c>
      <c r="E15333" s="65">
        <v>1</v>
      </c>
      <c r="F15333" t="s">
        <v>347</v>
      </c>
      <c r="G15333" t="s">
        <v>348</v>
      </c>
      <c r="H15333" t="s">
        <v>343</v>
      </c>
      <c r="I15333" t="s">
        <v>344</v>
      </c>
      <c r="J15333" s="65">
        <v>0</v>
      </c>
      <c r="K15333" t="str">
        <f t="shared" si="560"/>
        <v>43VI5120SUPR</v>
      </c>
      <c r="L15333">
        <f t="shared" si="561"/>
        <v>0</v>
      </c>
    </row>
    <row r="15334" spans="1:12">
      <c r="A15334" s="65">
        <v>43</v>
      </c>
      <c r="B15334" t="s">
        <v>21</v>
      </c>
      <c r="C15334" s="65">
        <v>11</v>
      </c>
      <c r="D15334" t="s">
        <v>237</v>
      </c>
      <c r="E15334" s="65">
        <v>1</v>
      </c>
      <c r="F15334" t="s">
        <v>347</v>
      </c>
      <c r="G15334" t="s">
        <v>348</v>
      </c>
      <c r="H15334" t="s">
        <v>342</v>
      </c>
      <c r="I15334" t="s">
        <v>68</v>
      </c>
      <c r="J15334" s="65">
        <v>0</v>
      </c>
      <c r="K15334" t="str">
        <f t="shared" si="560"/>
        <v>43VI5120PROD</v>
      </c>
      <c r="L15334">
        <f t="shared" si="561"/>
        <v>0</v>
      </c>
    </row>
    <row r="15335" spans="1:12">
      <c r="A15335" s="65">
        <v>43</v>
      </c>
      <c r="B15335" t="s">
        <v>21</v>
      </c>
      <c r="C15335" s="65">
        <v>11</v>
      </c>
      <c r="D15335" t="s">
        <v>237</v>
      </c>
      <c r="E15335" s="65">
        <v>1</v>
      </c>
      <c r="F15335" t="s">
        <v>349</v>
      </c>
      <c r="G15335" t="s">
        <v>350</v>
      </c>
      <c r="H15335" t="s">
        <v>343</v>
      </c>
      <c r="I15335" t="s">
        <v>344</v>
      </c>
      <c r="J15335" s="65">
        <v>0</v>
      </c>
      <c r="K15335" t="str">
        <f t="shared" si="560"/>
        <v>43VI5130SUPR</v>
      </c>
      <c r="L15335">
        <f t="shared" si="561"/>
        <v>0</v>
      </c>
    </row>
    <row r="15336" spans="1:12">
      <c r="A15336" s="65">
        <v>43</v>
      </c>
      <c r="B15336" t="s">
        <v>21</v>
      </c>
      <c r="C15336" s="65">
        <v>11</v>
      </c>
      <c r="D15336" t="s">
        <v>237</v>
      </c>
      <c r="E15336" s="65">
        <v>1</v>
      </c>
      <c r="F15336" t="s">
        <v>349</v>
      </c>
      <c r="G15336" t="s">
        <v>350</v>
      </c>
      <c r="H15336" t="s">
        <v>341</v>
      </c>
      <c r="I15336" t="s">
        <v>67</v>
      </c>
      <c r="J15336" s="65">
        <v>0</v>
      </c>
      <c r="K15336" t="str">
        <f t="shared" si="560"/>
        <v>43VI5130SUPF</v>
      </c>
      <c r="L15336">
        <f t="shared" si="561"/>
        <v>0</v>
      </c>
    </row>
    <row r="15337" spans="1:12">
      <c r="A15337" s="65">
        <v>43</v>
      </c>
      <c r="B15337" t="s">
        <v>21</v>
      </c>
      <c r="C15337" s="65">
        <v>11</v>
      </c>
      <c r="D15337" t="s">
        <v>237</v>
      </c>
      <c r="E15337" s="65">
        <v>1</v>
      </c>
      <c r="F15337" t="s">
        <v>349</v>
      </c>
      <c r="G15337" t="s">
        <v>350</v>
      </c>
      <c r="H15337" t="s">
        <v>342</v>
      </c>
      <c r="I15337" t="s">
        <v>68</v>
      </c>
      <c r="J15337" s="65">
        <v>0</v>
      </c>
      <c r="K15337" t="str">
        <f t="shared" si="560"/>
        <v>43VI5130PROD</v>
      </c>
      <c r="L15337">
        <f t="shared" si="561"/>
        <v>0</v>
      </c>
    </row>
    <row r="15338" spans="1:12">
      <c r="A15338" s="65">
        <v>43</v>
      </c>
      <c r="B15338" t="s">
        <v>21</v>
      </c>
      <c r="C15338" s="65">
        <v>11</v>
      </c>
      <c r="D15338" t="s">
        <v>237</v>
      </c>
      <c r="E15338" s="65">
        <v>1</v>
      </c>
      <c r="F15338" t="s">
        <v>351</v>
      </c>
      <c r="G15338" t="s">
        <v>352</v>
      </c>
      <c r="H15338" t="s">
        <v>343</v>
      </c>
      <c r="I15338" t="s">
        <v>344</v>
      </c>
      <c r="J15338" s="65">
        <v>1443</v>
      </c>
      <c r="K15338" t="str">
        <f t="shared" si="560"/>
        <v>43VI5190SUPR</v>
      </c>
      <c r="L15338">
        <f t="shared" si="561"/>
        <v>1443</v>
      </c>
    </row>
    <row r="15339" spans="1:12">
      <c r="A15339" s="65">
        <v>43</v>
      </c>
      <c r="B15339" t="s">
        <v>21</v>
      </c>
      <c r="C15339" s="65">
        <v>11</v>
      </c>
      <c r="D15339" t="s">
        <v>237</v>
      </c>
      <c r="E15339" s="65">
        <v>1</v>
      </c>
      <c r="F15339" t="s">
        <v>351</v>
      </c>
      <c r="G15339" t="s">
        <v>352</v>
      </c>
      <c r="H15339" t="s">
        <v>342</v>
      </c>
      <c r="I15339" t="s">
        <v>68</v>
      </c>
      <c r="J15339" s="65">
        <v>2251</v>
      </c>
      <c r="K15339" t="str">
        <f t="shared" si="560"/>
        <v>43VI5190PROD</v>
      </c>
      <c r="L15339">
        <f t="shared" si="561"/>
        <v>2251</v>
      </c>
    </row>
    <row r="15340" spans="1:12">
      <c r="A15340" s="65">
        <v>43</v>
      </c>
      <c r="B15340" t="s">
        <v>21</v>
      </c>
      <c r="C15340" s="65">
        <v>11</v>
      </c>
      <c r="D15340" t="s">
        <v>237</v>
      </c>
      <c r="E15340" s="65">
        <v>1</v>
      </c>
      <c r="F15340" t="s">
        <v>351</v>
      </c>
      <c r="G15340" t="s">
        <v>352</v>
      </c>
      <c r="H15340" t="s">
        <v>341</v>
      </c>
      <c r="I15340" t="s">
        <v>67</v>
      </c>
      <c r="J15340" s="65">
        <v>1440</v>
      </c>
      <c r="K15340" t="str">
        <f t="shared" si="560"/>
        <v>43VI5190SUPF</v>
      </c>
      <c r="L15340">
        <f t="shared" si="561"/>
        <v>1440</v>
      </c>
    </row>
    <row r="15341" spans="1:12">
      <c r="A15341" s="65">
        <v>43</v>
      </c>
      <c r="B15341" t="s">
        <v>21</v>
      </c>
      <c r="C15341" s="65">
        <v>11</v>
      </c>
      <c r="D15341" t="s">
        <v>237</v>
      </c>
      <c r="E15341" s="65">
        <v>1</v>
      </c>
      <c r="F15341" t="s">
        <v>353</v>
      </c>
      <c r="G15341" t="s">
        <v>354</v>
      </c>
      <c r="H15341" t="s">
        <v>341</v>
      </c>
      <c r="I15341" t="s">
        <v>67</v>
      </c>
      <c r="J15341" s="65">
        <v>1</v>
      </c>
      <c r="K15341" t="str">
        <f t="shared" si="560"/>
        <v>43VI5200SUPF</v>
      </c>
      <c r="L15341">
        <f t="shared" si="561"/>
        <v>1</v>
      </c>
    </row>
    <row r="15342" spans="1:12">
      <c r="A15342" s="65">
        <v>43</v>
      </c>
      <c r="B15342" t="s">
        <v>21</v>
      </c>
      <c r="C15342" s="65">
        <v>11</v>
      </c>
      <c r="D15342" t="s">
        <v>237</v>
      </c>
      <c r="E15342" s="65">
        <v>1</v>
      </c>
      <c r="F15342" t="s">
        <v>353</v>
      </c>
      <c r="G15342" t="s">
        <v>354</v>
      </c>
      <c r="H15342" t="s">
        <v>343</v>
      </c>
      <c r="I15342" t="s">
        <v>344</v>
      </c>
      <c r="J15342" s="65">
        <v>1</v>
      </c>
      <c r="K15342" t="str">
        <f t="shared" si="560"/>
        <v>43VI5200SUPR</v>
      </c>
      <c r="L15342">
        <f t="shared" si="561"/>
        <v>1</v>
      </c>
    </row>
    <row r="15343" spans="1:12">
      <c r="A15343" s="65">
        <v>43</v>
      </c>
      <c r="B15343" t="s">
        <v>21</v>
      </c>
      <c r="C15343" s="65">
        <v>11</v>
      </c>
      <c r="D15343" t="s">
        <v>237</v>
      </c>
      <c r="E15343" s="65">
        <v>1</v>
      </c>
      <c r="F15343" t="s">
        <v>353</v>
      </c>
      <c r="G15343" t="s">
        <v>354</v>
      </c>
      <c r="H15343" t="s">
        <v>342</v>
      </c>
      <c r="I15343" t="s">
        <v>68</v>
      </c>
      <c r="J15343" s="65">
        <v>5</v>
      </c>
      <c r="K15343" t="str">
        <f t="shared" si="560"/>
        <v>43VI5200PROD</v>
      </c>
      <c r="L15343">
        <f t="shared" si="561"/>
        <v>5</v>
      </c>
    </row>
    <row r="15344" spans="1:12">
      <c r="A15344" s="65">
        <v>43</v>
      </c>
      <c r="B15344" t="s">
        <v>21</v>
      </c>
      <c r="C15344" s="65">
        <v>11</v>
      </c>
      <c r="D15344" t="s">
        <v>237</v>
      </c>
      <c r="E15344" s="65">
        <v>1</v>
      </c>
      <c r="F15344" t="s">
        <v>355</v>
      </c>
      <c r="G15344" t="s">
        <v>356</v>
      </c>
      <c r="H15344" t="s">
        <v>342</v>
      </c>
      <c r="I15344" t="s">
        <v>68</v>
      </c>
      <c r="J15344" s="65">
        <v>0</v>
      </c>
      <c r="K15344" t="str">
        <f t="shared" si="560"/>
        <v>43VI5300PROD</v>
      </c>
      <c r="L15344">
        <f t="shared" si="561"/>
        <v>0</v>
      </c>
    </row>
    <row r="15345" spans="1:12">
      <c r="A15345" s="65">
        <v>43</v>
      </c>
      <c r="B15345" t="s">
        <v>21</v>
      </c>
      <c r="C15345" s="65">
        <v>11</v>
      </c>
      <c r="D15345" t="s">
        <v>237</v>
      </c>
      <c r="E15345" s="65">
        <v>1</v>
      </c>
      <c r="F15345" t="s">
        <v>355</v>
      </c>
      <c r="G15345" t="s">
        <v>356</v>
      </c>
      <c r="H15345" t="s">
        <v>341</v>
      </c>
      <c r="I15345" t="s">
        <v>67</v>
      </c>
      <c r="J15345" s="65">
        <v>0</v>
      </c>
      <c r="K15345" t="str">
        <f t="shared" si="560"/>
        <v>43VI5300SUPF</v>
      </c>
      <c r="L15345">
        <f t="shared" si="561"/>
        <v>0</v>
      </c>
    </row>
    <row r="15346" spans="1:12">
      <c r="A15346" s="65">
        <v>43</v>
      </c>
      <c r="B15346" t="s">
        <v>21</v>
      </c>
      <c r="C15346" s="65">
        <v>11</v>
      </c>
      <c r="D15346" t="s">
        <v>237</v>
      </c>
      <c r="E15346" s="65">
        <v>1</v>
      </c>
      <c r="F15346" t="s">
        <v>355</v>
      </c>
      <c r="G15346" t="s">
        <v>356</v>
      </c>
      <c r="H15346" t="s">
        <v>343</v>
      </c>
      <c r="I15346" t="s">
        <v>344</v>
      </c>
      <c r="J15346" s="65">
        <v>0</v>
      </c>
      <c r="K15346" t="str">
        <f t="shared" si="560"/>
        <v>43VI5300SUPR</v>
      </c>
      <c r="L15346">
        <f t="shared" si="561"/>
        <v>0</v>
      </c>
    </row>
    <row r="15347" spans="1:12">
      <c r="A15347" s="65">
        <v>43</v>
      </c>
      <c r="B15347" t="s">
        <v>21</v>
      </c>
      <c r="C15347" s="65">
        <v>11</v>
      </c>
      <c r="D15347" t="s">
        <v>237</v>
      </c>
      <c r="E15347" s="65">
        <v>1</v>
      </c>
      <c r="F15347" t="s">
        <v>357</v>
      </c>
      <c r="G15347" t="s">
        <v>358</v>
      </c>
      <c r="H15347" t="s">
        <v>343</v>
      </c>
      <c r="I15347" t="s">
        <v>344</v>
      </c>
      <c r="J15347" s="65">
        <v>0</v>
      </c>
      <c r="K15347" t="str">
        <f t="shared" si="560"/>
        <v>43VI5900SUPR</v>
      </c>
      <c r="L15347">
        <f t="shared" si="561"/>
        <v>0</v>
      </c>
    </row>
    <row r="15348" spans="1:12">
      <c r="A15348" s="65">
        <v>43</v>
      </c>
      <c r="B15348" t="s">
        <v>21</v>
      </c>
      <c r="C15348" s="65">
        <v>11</v>
      </c>
      <c r="D15348" t="s">
        <v>237</v>
      </c>
      <c r="E15348" s="65">
        <v>1</v>
      </c>
      <c r="F15348" t="s">
        <v>357</v>
      </c>
      <c r="G15348" t="s">
        <v>358</v>
      </c>
      <c r="H15348" t="s">
        <v>341</v>
      </c>
      <c r="I15348" t="s">
        <v>67</v>
      </c>
      <c r="J15348" s="65">
        <v>0</v>
      </c>
      <c r="K15348" t="str">
        <f t="shared" si="560"/>
        <v>43VI5900SUPF</v>
      </c>
      <c r="L15348">
        <f t="shared" si="561"/>
        <v>0</v>
      </c>
    </row>
    <row r="15349" spans="1:12">
      <c r="A15349" s="65">
        <v>43</v>
      </c>
      <c r="B15349" t="s">
        <v>21</v>
      </c>
      <c r="C15349" s="65">
        <v>11</v>
      </c>
      <c r="D15349" t="s">
        <v>237</v>
      </c>
      <c r="E15349" s="65">
        <v>1</v>
      </c>
      <c r="F15349" t="s">
        <v>357</v>
      </c>
      <c r="G15349" t="s">
        <v>358</v>
      </c>
      <c r="H15349" t="s">
        <v>342</v>
      </c>
      <c r="I15349" t="s">
        <v>68</v>
      </c>
      <c r="J15349" s="65">
        <v>0</v>
      </c>
      <c r="K15349" t="str">
        <f t="shared" si="560"/>
        <v>43VI5900PROD</v>
      </c>
      <c r="L15349">
        <f t="shared" si="561"/>
        <v>0</v>
      </c>
    </row>
    <row r="15350" spans="1:12">
      <c r="A15350" s="65">
        <v>43</v>
      </c>
      <c r="B15350" t="s">
        <v>21</v>
      </c>
      <c r="C15350" s="65">
        <v>11</v>
      </c>
      <c r="D15350" t="s">
        <v>237</v>
      </c>
      <c r="E15350" s="65">
        <v>1</v>
      </c>
      <c r="F15350" t="s">
        <v>359</v>
      </c>
      <c r="G15350" t="s">
        <v>360</v>
      </c>
      <c r="H15350" t="s">
        <v>369</v>
      </c>
      <c r="I15350" t="s">
        <v>370</v>
      </c>
      <c r="J15350" s="65">
        <v>1144</v>
      </c>
      <c r="K15350" t="str">
        <f t="shared" si="560"/>
        <v>43VI6100DONP</v>
      </c>
      <c r="L15350">
        <f t="shared" si="561"/>
        <v>1144</v>
      </c>
    </row>
    <row r="15351" spans="1:12">
      <c r="A15351" s="65">
        <v>43</v>
      </c>
      <c r="B15351" t="s">
        <v>21</v>
      </c>
      <c r="C15351" s="65">
        <v>11</v>
      </c>
      <c r="D15351" t="s">
        <v>237</v>
      </c>
      <c r="E15351" s="65">
        <v>1</v>
      </c>
      <c r="F15351" t="s">
        <v>359</v>
      </c>
      <c r="G15351" t="s">
        <v>360</v>
      </c>
      <c r="H15351" t="s">
        <v>371</v>
      </c>
      <c r="I15351" t="s">
        <v>372</v>
      </c>
      <c r="J15351" s="65">
        <v>24522</v>
      </c>
      <c r="K15351" t="str">
        <f t="shared" si="560"/>
        <v>43VI6100DOPR</v>
      </c>
      <c r="L15351">
        <f t="shared" si="561"/>
        <v>24522</v>
      </c>
    </row>
    <row r="15352" spans="1:12">
      <c r="A15352" s="65">
        <v>43</v>
      </c>
      <c r="B15352" t="s">
        <v>21</v>
      </c>
      <c r="C15352" s="65">
        <v>11</v>
      </c>
      <c r="D15352" t="s">
        <v>237</v>
      </c>
      <c r="E15352" s="65">
        <v>1</v>
      </c>
      <c r="F15352" t="s">
        <v>359</v>
      </c>
      <c r="G15352" t="s">
        <v>360</v>
      </c>
      <c r="H15352" t="s">
        <v>367</v>
      </c>
      <c r="I15352" t="s">
        <v>368</v>
      </c>
      <c r="J15352" s="65">
        <v>25666</v>
      </c>
      <c r="K15352" t="str">
        <f t="shared" si="560"/>
        <v>43VI6100DOTO</v>
      </c>
      <c r="L15352">
        <f t="shared" si="561"/>
        <v>25666</v>
      </c>
    </row>
    <row r="15353" spans="1:12">
      <c r="A15353" s="65">
        <v>43</v>
      </c>
      <c r="B15353" t="s">
        <v>21</v>
      </c>
      <c r="C15353" s="65">
        <v>11</v>
      </c>
      <c r="D15353" t="s">
        <v>237</v>
      </c>
      <c r="E15353" s="65">
        <v>1</v>
      </c>
      <c r="F15353" t="s">
        <v>359</v>
      </c>
      <c r="G15353" t="s">
        <v>360</v>
      </c>
      <c r="H15353" t="s">
        <v>361</v>
      </c>
      <c r="I15353" t="s">
        <v>362</v>
      </c>
      <c r="J15353" s="65">
        <v>2</v>
      </c>
      <c r="K15353" t="str">
        <f t="shared" si="560"/>
        <v>43VI6100LDNP</v>
      </c>
      <c r="L15353">
        <f t="shared" si="561"/>
        <v>2</v>
      </c>
    </row>
    <row r="15354" spans="1:12">
      <c r="A15354" s="65">
        <v>43</v>
      </c>
      <c r="B15354" t="s">
        <v>21</v>
      </c>
      <c r="C15354" s="65">
        <v>11</v>
      </c>
      <c r="D15354" t="s">
        <v>237</v>
      </c>
      <c r="E15354" s="65">
        <v>1</v>
      </c>
      <c r="F15354" t="s">
        <v>359</v>
      </c>
      <c r="G15354" t="s">
        <v>360</v>
      </c>
      <c r="H15354" t="s">
        <v>365</v>
      </c>
      <c r="I15354" t="s">
        <v>366</v>
      </c>
      <c r="J15354" s="65">
        <v>1450</v>
      </c>
      <c r="K15354" t="str">
        <f t="shared" si="560"/>
        <v>43VI6100LDPR</v>
      </c>
      <c r="L15354">
        <f t="shared" si="561"/>
        <v>1450</v>
      </c>
    </row>
    <row r="15355" spans="1:12">
      <c r="A15355" s="65">
        <v>43</v>
      </c>
      <c r="B15355" t="s">
        <v>21</v>
      </c>
      <c r="C15355" s="65">
        <v>11</v>
      </c>
      <c r="D15355" t="s">
        <v>237</v>
      </c>
      <c r="E15355" s="65">
        <v>1</v>
      </c>
      <c r="F15355" t="s">
        <v>359</v>
      </c>
      <c r="G15355" t="s">
        <v>360</v>
      </c>
      <c r="H15355" t="s">
        <v>363</v>
      </c>
      <c r="I15355" t="s">
        <v>364</v>
      </c>
      <c r="J15355" s="65">
        <v>1452</v>
      </c>
      <c r="K15355" t="str">
        <f t="shared" si="560"/>
        <v>43VI6100LDTO</v>
      </c>
      <c r="L15355">
        <f t="shared" si="561"/>
        <v>1452</v>
      </c>
    </row>
    <row r="15356" spans="1:12">
      <c r="A15356" s="65">
        <v>43</v>
      </c>
      <c r="B15356" t="s">
        <v>21</v>
      </c>
      <c r="C15356" s="65">
        <v>11</v>
      </c>
      <c r="D15356" t="s">
        <v>237</v>
      </c>
      <c r="E15356" s="65">
        <v>1</v>
      </c>
      <c r="F15356" t="s">
        <v>373</v>
      </c>
      <c r="G15356" t="s">
        <v>227</v>
      </c>
      <c r="H15356" t="s">
        <v>369</v>
      </c>
      <c r="I15356" t="s">
        <v>370</v>
      </c>
      <c r="J15356" s="65">
        <v>54</v>
      </c>
      <c r="K15356" t="str">
        <f t="shared" si="560"/>
        <v>43VI6200DONP</v>
      </c>
      <c r="L15356">
        <f t="shared" si="561"/>
        <v>54</v>
      </c>
    </row>
    <row r="15357" spans="1:12">
      <c r="A15357" s="65">
        <v>43</v>
      </c>
      <c r="B15357" t="s">
        <v>21</v>
      </c>
      <c r="C15357" s="65">
        <v>11</v>
      </c>
      <c r="D15357" t="s">
        <v>237</v>
      </c>
      <c r="E15357" s="65">
        <v>1</v>
      </c>
      <c r="F15357" t="s">
        <v>373</v>
      </c>
      <c r="G15357" t="s">
        <v>227</v>
      </c>
      <c r="H15357" t="s">
        <v>363</v>
      </c>
      <c r="I15357" t="s">
        <v>364</v>
      </c>
      <c r="J15357" s="65">
        <v>4</v>
      </c>
      <c r="K15357" t="str">
        <f t="shared" si="560"/>
        <v>43VI6200LDTO</v>
      </c>
      <c r="L15357">
        <f t="shared" si="561"/>
        <v>4</v>
      </c>
    </row>
    <row r="15358" spans="1:12">
      <c r="A15358" s="65">
        <v>43</v>
      </c>
      <c r="B15358" t="s">
        <v>21</v>
      </c>
      <c r="C15358" s="65">
        <v>11</v>
      </c>
      <c r="D15358" t="s">
        <v>237</v>
      </c>
      <c r="E15358" s="65">
        <v>1</v>
      </c>
      <c r="F15358" t="s">
        <v>373</v>
      </c>
      <c r="G15358" t="s">
        <v>227</v>
      </c>
      <c r="H15358" t="s">
        <v>361</v>
      </c>
      <c r="I15358" t="s">
        <v>362</v>
      </c>
      <c r="J15358" s="65">
        <v>4</v>
      </c>
      <c r="K15358" t="str">
        <f t="shared" si="560"/>
        <v>43VI6200LDNP</v>
      </c>
      <c r="L15358">
        <f t="shared" si="561"/>
        <v>4</v>
      </c>
    </row>
    <row r="15359" spans="1:12">
      <c r="A15359" s="65">
        <v>43</v>
      </c>
      <c r="B15359" t="s">
        <v>21</v>
      </c>
      <c r="C15359" s="65">
        <v>11</v>
      </c>
      <c r="D15359" t="s">
        <v>237</v>
      </c>
      <c r="E15359" s="65">
        <v>1</v>
      </c>
      <c r="F15359" t="s">
        <v>373</v>
      </c>
      <c r="G15359" t="s">
        <v>227</v>
      </c>
      <c r="H15359" t="s">
        <v>367</v>
      </c>
      <c r="I15359" t="s">
        <v>368</v>
      </c>
      <c r="J15359" s="65">
        <v>54</v>
      </c>
      <c r="K15359" t="str">
        <f t="shared" si="560"/>
        <v>43VI6200DOTO</v>
      </c>
      <c r="L15359">
        <f t="shared" si="561"/>
        <v>54</v>
      </c>
    </row>
    <row r="15360" spans="1:12">
      <c r="A15360" s="65">
        <v>43</v>
      </c>
      <c r="B15360" t="s">
        <v>21</v>
      </c>
      <c r="C15360" s="65">
        <v>11</v>
      </c>
      <c r="D15360" t="s">
        <v>237</v>
      </c>
      <c r="E15360" s="65">
        <v>1</v>
      </c>
      <c r="F15360" t="s">
        <v>374</v>
      </c>
      <c r="G15360" t="s">
        <v>375</v>
      </c>
      <c r="H15360" t="s">
        <v>361</v>
      </c>
      <c r="I15360" t="s">
        <v>362</v>
      </c>
      <c r="J15360" s="65">
        <v>0</v>
      </c>
      <c r="K15360" t="str">
        <f t="shared" si="560"/>
        <v>43VI6300LDNP</v>
      </c>
      <c r="L15360">
        <f t="shared" si="561"/>
        <v>0</v>
      </c>
    </row>
    <row r="15361" spans="1:12">
      <c r="A15361" s="65">
        <v>43</v>
      </c>
      <c r="B15361" t="s">
        <v>21</v>
      </c>
      <c r="C15361" s="65">
        <v>11</v>
      </c>
      <c r="D15361" t="s">
        <v>237</v>
      </c>
      <c r="E15361" s="65">
        <v>1</v>
      </c>
      <c r="F15361" t="s">
        <v>374</v>
      </c>
      <c r="G15361" t="s">
        <v>375</v>
      </c>
      <c r="H15361" t="s">
        <v>363</v>
      </c>
      <c r="I15361" t="s">
        <v>364</v>
      </c>
      <c r="J15361" s="65">
        <v>0</v>
      </c>
      <c r="K15361" t="str">
        <f t="shared" si="560"/>
        <v>43VI6300LDTO</v>
      </c>
      <c r="L15361">
        <f t="shared" si="561"/>
        <v>0</v>
      </c>
    </row>
    <row r="15362" spans="1:12">
      <c r="A15362" s="65">
        <v>43</v>
      </c>
      <c r="B15362" t="s">
        <v>21</v>
      </c>
      <c r="C15362" s="65">
        <v>11</v>
      </c>
      <c r="D15362" t="s">
        <v>237</v>
      </c>
      <c r="E15362" s="65">
        <v>1</v>
      </c>
      <c r="F15362" t="s">
        <v>374</v>
      </c>
      <c r="G15362" t="s">
        <v>375</v>
      </c>
      <c r="H15362" t="s">
        <v>367</v>
      </c>
      <c r="I15362" t="s">
        <v>368</v>
      </c>
      <c r="J15362" s="65">
        <v>179</v>
      </c>
      <c r="K15362" t="str">
        <f t="shared" si="560"/>
        <v>43VI6300DOTO</v>
      </c>
      <c r="L15362">
        <f t="shared" si="561"/>
        <v>179</v>
      </c>
    </row>
    <row r="15363" spans="1:12">
      <c r="A15363" s="65">
        <v>43</v>
      </c>
      <c r="B15363" t="s">
        <v>21</v>
      </c>
      <c r="C15363" s="65">
        <v>11</v>
      </c>
      <c r="D15363" t="s">
        <v>237</v>
      </c>
      <c r="E15363" s="65">
        <v>1</v>
      </c>
      <c r="F15363" t="s">
        <v>374</v>
      </c>
      <c r="G15363" t="s">
        <v>375</v>
      </c>
      <c r="H15363" t="s">
        <v>369</v>
      </c>
      <c r="I15363" t="s">
        <v>370</v>
      </c>
      <c r="J15363" s="65">
        <v>179</v>
      </c>
      <c r="K15363" t="str">
        <f t="shared" si="560"/>
        <v>43VI6300DONP</v>
      </c>
      <c r="L15363">
        <f t="shared" si="561"/>
        <v>179</v>
      </c>
    </row>
    <row r="15364" spans="1:12">
      <c r="A15364" s="65">
        <v>43</v>
      </c>
      <c r="B15364" t="s">
        <v>21</v>
      </c>
      <c r="C15364" s="65">
        <v>11</v>
      </c>
      <c r="D15364" t="s">
        <v>237</v>
      </c>
      <c r="E15364" s="65">
        <v>1</v>
      </c>
      <c r="F15364" t="s">
        <v>376</v>
      </c>
      <c r="G15364" t="s">
        <v>377</v>
      </c>
      <c r="H15364" t="s">
        <v>363</v>
      </c>
      <c r="I15364" t="s">
        <v>364</v>
      </c>
      <c r="J15364" s="65">
        <v>0</v>
      </c>
      <c r="K15364" t="str">
        <f t="shared" si="560"/>
        <v>43VI6400LDTO</v>
      </c>
      <c r="L15364">
        <f t="shared" si="561"/>
        <v>0</v>
      </c>
    </row>
    <row r="15365" spans="1:12">
      <c r="A15365" s="65">
        <v>43</v>
      </c>
      <c r="B15365" t="s">
        <v>21</v>
      </c>
      <c r="C15365" s="65">
        <v>11</v>
      </c>
      <c r="D15365" t="s">
        <v>237</v>
      </c>
      <c r="E15365" s="65">
        <v>1</v>
      </c>
      <c r="F15365" t="s">
        <v>376</v>
      </c>
      <c r="G15365" t="s">
        <v>377</v>
      </c>
      <c r="H15365" t="s">
        <v>367</v>
      </c>
      <c r="I15365" t="s">
        <v>368</v>
      </c>
      <c r="J15365" s="65">
        <v>0</v>
      </c>
      <c r="K15365" t="str">
        <f t="shared" si="560"/>
        <v>43VI6400DOTO</v>
      </c>
      <c r="L15365">
        <f t="shared" si="561"/>
        <v>0</v>
      </c>
    </row>
    <row r="15366" spans="1:12">
      <c r="A15366" s="65">
        <v>43</v>
      </c>
      <c r="B15366" t="s">
        <v>21</v>
      </c>
      <c r="C15366" s="65">
        <v>11</v>
      </c>
      <c r="D15366" t="s">
        <v>237</v>
      </c>
      <c r="E15366" s="65">
        <v>1</v>
      </c>
      <c r="F15366" t="s">
        <v>376</v>
      </c>
      <c r="G15366" t="s">
        <v>377</v>
      </c>
      <c r="H15366" t="s">
        <v>365</v>
      </c>
      <c r="I15366" t="s">
        <v>366</v>
      </c>
      <c r="J15366" s="65">
        <v>0</v>
      </c>
      <c r="K15366" t="str">
        <f t="shared" ref="K15366:K15395" si="562">CONCATENATE(TEXT(A15366,"00"),F15366,H15366)</f>
        <v>43VI6400LDPR</v>
      </c>
      <c r="L15366">
        <f t="shared" ref="L15366:L15395" si="563">J15366</f>
        <v>0</v>
      </c>
    </row>
    <row r="15367" spans="1:12">
      <c r="A15367" s="65">
        <v>43</v>
      </c>
      <c r="B15367" t="s">
        <v>21</v>
      </c>
      <c r="C15367" s="65">
        <v>11</v>
      </c>
      <c r="D15367" t="s">
        <v>237</v>
      </c>
      <c r="E15367" s="65">
        <v>1</v>
      </c>
      <c r="F15367" t="s">
        <v>376</v>
      </c>
      <c r="G15367" t="s">
        <v>377</v>
      </c>
      <c r="H15367" t="s">
        <v>371</v>
      </c>
      <c r="I15367" t="s">
        <v>372</v>
      </c>
      <c r="J15367" s="65">
        <v>0</v>
      </c>
      <c r="K15367" t="str">
        <f t="shared" si="562"/>
        <v>43VI6400DOPR</v>
      </c>
      <c r="L15367">
        <f t="shared" si="563"/>
        <v>0</v>
      </c>
    </row>
    <row r="15368" spans="1:12">
      <c r="A15368" s="65">
        <v>43</v>
      </c>
      <c r="B15368" t="s">
        <v>21</v>
      </c>
      <c r="C15368" s="65">
        <v>11</v>
      </c>
      <c r="D15368" t="s">
        <v>237</v>
      </c>
      <c r="E15368" s="65">
        <v>1</v>
      </c>
      <c r="F15368" t="s">
        <v>378</v>
      </c>
      <c r="G15368" t="s">
        <v>379</v>
      </c>
      <c r="H15368" t="s">
        <v>367</v>
      </c>
      <c r="I15368" t="s">
        <v>368</v>
      </c>
      <c r="J15368" s="65">
        <v>396</v>
      </c>
      <c r="K15368" t="str">
        <f t="shared" si="562"/>
        <v>43VI6500DOTO</v>
      </c>
      <c r="L15368">
        <f t="shared" si="563"/>
        <v>396</v>
      </c>
    </row>
    <row r="15369" spans="1:12">
      <c r="A15369" s="65">
        <v>43</v>
      </c>
      <c r="B15369" t="s">
        <v>21</v>
      </c>
      <c r="C15369" s="65">
        <v>11</v>
      </c>
      <c r="D15369" t="s">
        <v>237</v>
      </c>
      <c r="E15369" s="65">
        <v>1</v>
      </c>
      <c r="F15369" t="s">
        <v>378</v>
      </c>
      <c r="G15369" t="s">
        <v>379</v>
      </c>
      <c r="H15369" t="s">
        <v>363</v>
      </c>
      <c r="I15369" t="s">
        <v>364</v>
      </c>
      <c r="J15369" s="65">
        <v>13</v>
      </c>
      <c r="K15369" t="str">
        <f t="shared" si="562"/>
        <v>43VI6500LDTO</v>
      </c>
      <c r="L15369">
        <f t="shared" si="563"/>
        <v>13</v>
      </c>
    </row>
    <row r="15370" spans="1:12">
      <c r="A15370" s="65">
        <v>43</v>
      </c>
      <c r="B15370" t="s">
        <v>21</v>
      </c>
      <c r="C15370" s="65">
        <v>11</v>
      </c>
      <c r="D15370" t="s">
        <v>237</v>
      </c>
      <c r="E15370" s="65">
        <v>1</v>
      </c>
      <c r="F15370" t="s">
        <v>378</v>
      </c>
      <c r="G15370" t="s">
        <v>379</v>
      </c>
      <c r="H15370" t="s">
        <v>365</v>
      </c>
      <c r="I15370" t="s">
        <v>366</v>
      </c>
      <c r="J15370" s="65">
        <v>13</v>
      </c>
      <c r="K15370" t="str">
        <f t="shared" si="562"/>
        <v>43VI6500LDPR</v>
      </c>
      <c r="L15370">
        <f t="shared" si="563"/>
        <v>13</v>
      </c>
    </row>
    <row r="15371" spans="1:12">
      <c r="A15371" s="65">
        <v>43</v>
      </c>
      <c r="B15371" t="s">
        <v>21</v>
      </c>
      <c r="C15371" s="65">
        <v>11</v>
      </c>
      <c r="D15371" t="s">
        <v>237</v>
      </c>
      <c r="E15371" s="65">
        <v>1</v>
      </c>
      <c r="F15371" t="s">
        <v>378</v>
      </c>
      <c r="G15371" t="s">
        <v>379</v>
      </c>
      <c r="H15371" t="s">
        <v>371</v>
      </c>
      <c r="I15371" t="s">
        <v>372</v>
      </c>
      <c r="J15371" s="65">
        <v>396</v>
      </c>
      <c r="K15371" t="str">
        <f t="shared" si="562"/>
        <v>43VI6500DOPR</v>
      </c>
      <c r="L15371">
        <f t="shared" si="563"/>
        <v>396</v>
      </c>
    </row>
    <row r="15372" spans="1:12">
      <c r="A15372" s="65">
        <v>43</v>
      </c>
      <c r="B15372" t="s">
        <v>21</v>
      </c>
      <c r="C15372" s="65">
        <v>11</v>
      </c>
      <c r="D15372" t="s">
        <v>237</v>
      </c>
      <c r="E15372" s="65">
        <v>1</v>
      </c>
      <c r="F15372" t="s">
        <v>380</v>
      </c>
      <c r="G15372" t="s">
        <v>381</v>
      </c>
      <c r="H15372" t="s">
        <v>371</v>
      </c>
      <c r="I15372" t="s">
        <v>372</v>
      </c>
      <c r="J15372" s="65">
        <v>446</v>
      </c>
      <c r="K15372" t="str">
        <f t="shared" si="562"/>
        <v>43VI6600DOPR</v>
      </c>
      <c r="L15372">
        <f t="shared" si="563"/>
        <v>446</v>
      </c>
    </row>
    <row r="15373" spans="1:12">
      <c r="A15373" s="65">
        <v>43</v>
      </c>
      <c r="B15373" t="s">
        <v>21</v>
      </c>
      <c r="C15373" s="65">
        <v>11</v>
      </c>
      <c r="D15373" t="s">
        <v>237</v>
      </c>
      <c r="E15373" s="65">
        <v>1</v>
      </c>
      <c r="F15373" t="s">
        <v>380</v>
      </c>
      <c r="G15373" t="s">
        <v>381</v>
      </c>
      <c r="H15373" t="s">
        <v>361</v>
      </c>
      <c r="I15373" t="s">
        <v>362</v>
      </c>
      <c r="J15373" s="65">
        <v>3</v>
      </c>
      <c r="K15373" t="str">
        <f t="shared" si="562"/>
        <v>43VI6600LDNP</v>
      </c>
      <c r="L15373">
        <f t="shared" si="563"/>
        <v>3</v>
      </c>
    </row>
    <row r="15374" spans="1:12">
      <c r="A15374" s="65">
        <v>43</v>
      </c>
      <c r="B15374" t="s">
        <v>21</v>
      </c>
      <c r="C15374" s="65">
        <v>11</v>
      </c>
      <c r="D15374" t="s">
        <v>237</v>
      </c>
      <c r="E15374" s="65">
        <v>1</v>
      </c>
      <c r="F15374" t="s">
        <v>380</v>
      </c>
      <c r="G15374" t="s">
        <v>381</v>
      </c>
      <c r="H15374" t="s">
        <v>365</v>
      </c>
      <c r="I15374" t="s">
        <v>366</v>
      </c>
      <c r="J15374" s="65">
        <v>3</v>
      </c>
      <c r="K15374" t="str">
        <f t="shared" si="562"/>
        <v>43VI6600LDPR</v>
      </c>
      <c r="L15374">
        <f t="shared" si="563"/>
        <v>3</v>
      </c>
    </row>
    <row r="15375" spans="1:12">
      <c r="A15375" s="65">
        <v>43</v>
      </c>
      <c r="B15375" t="s">
        <v>21</v>
      </c>
      <c r="C15375" s="65">
        <v>11</v>
      </c>
      <c r="D15375" t="s">
        <v>237</v>
      </c>
      <c r="E15375" s="65">
        <v>1</v>
      </c>
      <c r="F15375" t="s">
        <v>380</v>
      </c>
      <c r="G15375" t="s">
        <v>381</v>
      </c>
      <c r="H15375" t="s">
        <v>369</v>
      </c>
      <c r="I15375" t="s">
        <v>370</v>
      </c>
      <c r="J15375" s="65">
        <v>446</v>
      </c>
      <c r="K15375" t="str">
        <f t="shared" si="562"/>
        <v>43VI6600DONP</v>
      </c>
      <c r="L15375">
        <f t="shared" si="563"/>
        <v>446</v>
      </c>
    </row>
    <row r="15376" spans="1:12">
      <c r="A15376" s="65">
        <v>43</v>
      </c>
      <c r="B15376" t="s">
        <v>21</v>
      </c>
      <c r="C15376" s="65">
        <v>11</v>
      </c>
      <c r="D15376" t="s">
        <v>237</v>
      </c>
      <c r="E15376" s="65">
        <v>1</v>
      </c>
      <c r="F15376" t="s">
        <v>382</v>
      </c>
      <c r="G15376" t="s">
        <v>383</v>
      </c>
      <c r="H15376" t="s">
        <v>367</v>
      </c>
      <c r="I15376" t="s">
        <v>368</v>
      </c>
      <c r="J15376" s="65">
        <v>0</v>
      </c>
      <c r="K15376" t="str">
        <f t="shared" si="562"/>
        <v>43VI6710DOTO</v>
      </c>
      <c r="L15376">
        <f t="shared" si="563"/>
        <v>0</v>
      </c>
    </row>
    <row r="15377" spans="1:12">
      <c r="A15377" s="65">
        <v>43</v>
      </c>
      <c r="B15377" t="s">
        <v>21</v>
      </c>
      <c r="C15377" s="65">
        <v>11</v>
      </c>
      <c r="D15377" t="s">
        <v>237</v>
      </c>
      <c r="E15377" s="65">
        <v>1</v>
      </c>
      <c r="F15377" t="s">
        <v>382</v>
      </c>
      <c r="G15377" t="s">
        <v>383</v>
      </c>
      <c r="H15377" t="s">
        <v>361</v>
      </c>
      <c r="I15377" t="s">
        <v>362</v>
      </c>
      <c r="J15377" s="65">
        <v>0</v>
      </c>
      <c r="K15377" t="str">
        <f t="shared" si="562"/>
        <v>43VI6710LDNP</v>
      </c>
      <c r="L15377">
        <f t="shared" si="563"/>
        <v>0</v>
      </c>
    </row>
    <row r="15378" spans="1:12">
      <c r="A15378" s="65">
        <v>43</v>
      </c>
      <c r="B15378" t="s">
        <v>21</v>
      </c>
      <c r="C15378" s="65">
        <v>11</v>
      </c>
      <c r="D15378" t="s">
        <v>237</v>
      </c>
      <c r="E15378" s="65">
        <v>1</v>
      </c>
      <c r="F15378" t="s">
        <v>382</v>
      </c>
      <c r="G15378" t="s">
        <v>383</v>
      </c>
      <c r="H15378" t="s">
        <v>369</v>
      </c>
      <c r="I15378" t="s">
        <v>370</v>
      </c>
      <c r="J15378" s="65">
        <v>0</v>
      </c>
      <c r="K15378" t="str">
        <f t="shared" si="562"/>
        <v>43VI6710DONP</v>
      </c>
      <c r="L15378">
        <f t="shared" si="563"/>
        <v>0</v>
      </c>
    </row>
    <row r="15379" spans="1:12">
      <c r="A15379" s="65">
        <v>43</v>
      </c>
      <c r="B15379" t="s">
        <v>21</v>
      </c>
      <c r="C15379" s="65">
        <v>11</v>
      </c>
      <c r="D15379" t="s">
        <v>237</v>
      </c>
      <c r="E15379" s="65">
        <v>1</v>
      </c>
      <c r="F15379" t="s">
        <v>382</v>
      </c>
      <c r="G15379" t="s">
        <v>383</v>
      </c>
      <c r="H15379" t="s">
        <v>371</v>
      </c>
      <c r="I15379" t="s">
        <v>372</v>
      </c>
      <c r="J15379" s="65">
        <v>0</v>
      </c>
      <c r="K15379" t="str">
        <f t="shared" si="562"/>
        <v>43VI6710DOPR</v>
      </c>
      <c r="L15379">
        <f t="shared" si="563"/>
        <v>0</v>
      </c>
    </row>
    <row r="15380" spans="1:12">
      <c r="A15380" s="65">
        <v>43</v>
      </c>
      <c r="B15380" t="s">
        <v>21</v>
      </c>
      <c r="C15380" s="65">
        <v>11</v>
      </c>
      <c r="D15380" t="s">
        <v>237</v>
      </c>
      <c r="E15380" s="65">
        <v>1</v>
      </c>
      <c r="F15380" t="s">
        <v>382</v>
      </c>
      <c r="G15380" t="s">
        <v>383</v>
      </c>
      <c r="H15380" t="s">
        <v>363</v>
      </c>
      <c r="I15380" t="s">
        <v>364</v>
      </c>
      <c r="J15380" s="65">
        <v>0</v>
      </c>
      <c r="K15380" t="str">
        <f t="shared" si="562"/>
        <v>43VI6710LDTO</v>
      </c>
      <c r="L15380">
        <f t="shared" si="563"/>
        <v>0</v>
      </c>
    </row>
    <row r="15381" spans="1:12">
      <c r="A15381" s="65">
        <v>43</v>
      </c>
      <c r="B15381" t="s">
        <v>21</v>
      </c>
      <c r="C15381" s="65">
        <v>11</v>
      </c>
      <c r="D15381" t="s">
        <v>237</v>
      </c>
      <c r="E15381" s="65">
        <v>1</v>
      </c>
      <c r="F15381" t="s">
        <v>382</v>
      </c>
      <c r="G15381" t="s">
        <v>383</v>
      </c>
      <c r="H15381" t="s">
        <v>365</v>
      </c>
      <c r="I15381" t="s">
        <v>366</v>
      </c>
      <c r="J15381" s="65">
        <v>0</v>
      </c>
      <c r="K15381" t="str">
        <f t="shared" si="562"/>
        <v>43VI6710LDPR</v>
      </c>
      <c r="L15381">
        <f t="shared" si="563"/>
        <v>0</v>
      </c>
    </row>
    <row r="15382" spans="1:12">
      <c r="A15382" s="65">
        <v>43</v>
      </c>
      <c r="B15382" t="s">
        <v>21</v>
      </c>
      <c r="C15382" s="65">
        <v>11</v>
      </c>
      <c r="D15382" t="s">
        <v>237</v>
      </c>
      <c r="E15382" s="65">
        <v>1</v>
      </c>
      <c r="F15382" t="s">
        <v>384</v>
      </c>
      <c r="G15382" t="s">
        <v>385</v>
      </c>
      <c r="H15382" t="s">
        <v>361</v>
      </c>
      <c r="I15382" t="s">
        <v>362</v>
      </c>
      <c r="J15382" s="65">
        <v>0</v>
      </c>
      <c r="K15382" t="str">
        <f t="shared" si="562"/>
        <v>43VI6720LDNP</v>
      </c>
      <c r="L15382">
        <f t="shared" si="563"/>
        <v>0</v>
      </c>
    </row>
    <row r="15383" spans="1:12">
      <c r="A15383" s="65">
        <v>43</v>
      </c>
      <c r="B15383" t="s">
        <v>21</v>
      </c>
      <c r="C15383" s="65">
        <v>11</v>
      </c>
      <c r="D15383" t="s">
        <v>237</v>
      </c>
      <c r="E15383" s="65">
        <v>1</v>
      </c>
      <c r="F15383" t="s">
        <v>384</v>
      </c>
      <c r="G15383" t="s">
        <v>385</v>
      </c>
      <c r="H15383" t="s">
        <v>365</v>
      </c>
      <c r="I15383" t="s">
        <v>366</v>
      </c>
      <c r="J15383" s="65">
        <v>0</v>
      </c>
      <c r="K15383" t="str">
        <f t="shared" si="562"/>
        <v>43VI6720LDPR</v>
      </c>
      <c r="L15383">
        <f t="shared" si="563"/>
        <v>0</v>
      </c>
    </row>
    <row r="15384" spans="1:12">
      <c r="A15384" s="65">
        <v>43</v>
      </c>
      <c r="B15384" t="s">
        <v>21</v>
      </c>
      <c r="C15384" s="65">
        <v>11</v>
      </c>
      <c r="D15384" t="s">
        <v>237</v>
      </c>
      <c r="E15384" s="65">
        <v>1</v>
      </c>
      <c r="F15384" t="s">
        <v>384</v>
      </c>
      <c r="G15384" t="s">
        <v>385</v>
      </c>
      <c r="H15384" t="s">
        <v>367</v>
      </c>
      <c r="I15384" t="s">
        <v>368</v>
      </c>
      <c r="J15384" s="65">
        <v>0</v>
      </c>
      <c r="K15384" t="str">
        <f t="shared" si="562"/>
        <v>43VI6720DOTO</v>
      </c>
      <c r="L15384">
        <f t="shared" si="563"/>
        <v>0</v>
      </c>
    </row>
    <row r="15385" spans="1:12">
      <c r="A15385" s="65">
        <v>43</v>
      </c>
      <c r="B15385" t="s">
        <v>21</v>
      </c>
      <c r="C15385" s="65">
        <v>11</v>
      </c>
      <c r="D15385" t="s">
        <v>237</v>
      </c>
      <c r="E15385" s="65">
        <v>1</v>
      </c>
      <c r="F15385" t="s">
        <v>384</v>
      </c>
      <c r="G15385" t="s">
        <v>385</v>
      </c>
      <c r="H15385" t="s">
        <v>369</v>
      </c>
      <c r="I15385" t="s">
        <v>370</v>
      </c>
      <c r="J15385" s="65">
        <v>0</v>
      </c>
      <c r="K15385" t="str">
        <f t="shared" si="562"/>
        <v>43VI6720DONP</v>
      </c>
      <c r="L15385">
        <f t="shared" si="563"/>
        <v>0</v>
      </c>
    </row>
    <row r="15386" spans="1:12">
      <c r="A15386" s="65">
        <v>43</v>
      </c>
      <c r="B15386" t="s">
        <v>21</v>
      </c>
      <c r="C15386" s="65">
        <v>11</v>
      </c>
      <c r="D15386" t="s">
        <v>237</v>
      </c>
      <c r="E15386" s="65">
        <v>1</v>
      </c>
      <c r="F15386" t="s">
        <v>384</v>
      </c>
      <c r="G15386" t="s">
        <v>385</v>
      </c>
      <c r="H15386" t="s">
        <v>371</v>
      </c>
      <c r="I15386" t="s">
        <v>372</v>
      </c>
      <c r="J15386" s="65">
        <v>0</v>
      </c>
      <c r="K15386" t="str">
        <f t="shared" si="562"/>
        <v>43VI6720DOPR</v>
      </c>
      <c r="L15386">
        <f t="shared" si="563"/>
        <v>0</v>
      </c>
    </row>
    <row r="15387" spans="1:12">
      <c r="A15387" s="65">
        <v>43</v>
      </c>
      <c r="B15387" t="s">
        <v>21</v>
      </c>
      <c r="C15387" s="65">
        <v>11</v>
      </c>
      <c r="D15387" t="s">
        <v>237</v>
      </c>
      <c r="E15387" s="65">
        <v>1</v>
      </c>
      <c r="F15387" t="s">
        <v>384</v>
      </c>
      <c r="G15387" t="s">
        <v>385</v>
      </c>
      <c r="H15387" t="s">
        <v>363</v>
      </c>
      <c r="I15387" t="s">
        <v>364</v>
      </c>
      <c r="J15387" s="65">
        <v>0</v>
      </c>
      <c r="K15387" t="str">
        <f t="shared" si="562"/>
        <v>43VI6720LDTO</v>
      </c>
      <c r="L15387">
        <f t="shared" si="563"/>
        <v>0</v>
      </c>
    </row>
    <row r="15388" spans="1:12">
      <c r="A15388" s="65">
        <v>43</v>
      </c>
      <c r="B15388" t="s">
        <v>21</v>
      </c>
      <c r="C15388" s="65">
        <v>11</v>
      </c>
      <c r="D15388" t="s">
        <v>237</v>
      </c>
      <c r="E15388" s="65">
        <v>1</v>
      </c>
      <c r="F15388" t="s">
        <v>386</v>
      </c>
      <c r="G15388" t="s">
        <v>387</v>
      </c>
      <c r="H15388" t="s">
        <v>361</v>
      </c>
      <c r="I15388" t="s">
        <v>362</v>
      </c>
      <c r="J15388" s="65">
        <v>3</v>
      </c>
      <c r="K15388" t="str">
        <f t="shared" si="562"/>
        <v>43VI6800LDNP</v>
      </c>
      <c r="L15388">
        <f t="shared" si="563"/>
        <v>3</v>
      </c>
    </row>
    <row r="15389" spans="1:12">
      <c r="A15389" s="65">
        <v>43</v>
      </c>
      <c r="B15389" t="s">
        <v>21</v>
      </c>
      <c r="C15389" s="65">
        <v>11</v>
      </c>
      <c r="D15389" t="s">
        <v>237</v>
      </c>
      <c r="E15389" s="65">
        <v>1</v>
      </c>
      <c r="F15389" t="s">
        <v>386</v>
      </c>
      <c r="G15389" t="s">
        <v>387</v>
      </c>
      <c r="H15389" t="s">
        <v>371</v>
      </c>
      <c r="I15389" t="s">
        <v>372</v>
      </c>
      <c r="J15389" s="65">
        <v>24572</v>
      </c>
      <c r="K15389" t="str">
        <f t="shared" si="562"/>
        <v>43VI6800DOPR</v>
      </c>
      <c r="L15389">
        <f t="shared" si="563"/>
        <v>24572</v>
      </c>
    </row>
    <row r="15390" spans="1:12">
      <c r="A15390" s="65">
        <v>43</v>
      </c>
      <c r="B15390" t="s">
        <v>21</v>
      </c>
      <c r="C15390" s="65">
        <v>11</v>
      </c>
      <c r="D15390" t="s">
        <v>237</v>
      </c>
      <c r="E15390" s="65">
        <v>1</v>
      </c>
      <c r="F15390" t="s">
        <v>386</v>
      </c>
      <c r="G15390" t="s">
        <v>387</v>
      </c>
      <c r="H15390" t="s">
        <v>365</v>
      </c>
      <c r="I15390" t="s">
        <v>366</v>
      </c>
      <c r="J15390" s="65">
        <v>1440</v>
      </c>
      <c r="K15390" t="str">
        <f t="shared" si="562"/>
        <v>43VI6800LDPR</v>
      </c>
      <c r="L15390">
        <f t="shared" si="563"/>
        <v>1440</v>
      </c>
    </row>
    <row r="15391" spans="1:12">
      <c r="A15391" s="65">
        <v>43</v>
      </c>
      <c r="B15391" t="s">
        <v>21</v>
      </c>
      <c r="C15391" s="65">
        <v>11</v>
      </c>
      <c r="D15391" t="s">
        <v>237</v>
      </c>
      <c r="E15391" s="65">
        <v>1</v>
      </c>
      <c r="F15391" t="s">
        <v>386</v>
      </c>
      <c r="G15391" t="s">
        <v>387</v>
      </c>
      <c r="H15391" t="s">
        <v>363</v>
      </c>
      <c r="I15391" t="s">
        <v>364</v>
      </c>
      <c r="J15391" s="65">
        <v>1443</v>
      </c>
      <c r="K15391" t="str">
        <f t="shared" si="562"/>
        <v>43VI6800LDTO</v>
      </c>
      <c r="L15391">
        <f t="shared" si="563"/>
        <v>1443</v>
      </c>
    </row>
    <row r="15392" spans="1:12">
      <c r="A15392" s="65">
        <v>43</v>
      </c>
      <c r="B15392" t="s">
        <v>21</v>
      </c>
      <c r="C15392" s="65">
        <v>11</v>
      </c>
      <c r="D15392" t="s">
        <v>237</v>
      </c>
      <c r="E15392" s="65">
        <v>1</v>
      </c>
      <c r="F15392" t="s">
        <v>386</v>
      </c>
      <c r="G15392" t="s">
        <v>387</v>
      </c>
      <c r="H15392" t="s">
        <v>369</v>
      </c>
      <c r="I15392" t="s">
        <v>370</v>
      </c>
      <c r="J15392" s="65">
        <v>931</v>
      </c>
      <c r="K15392" t="str">
        <f t="shared" si="562"/>
        <v>43VI6800DONP</v>
      </c>
      <c r="L15392">
        <f t="shared" si="563"/>
        <v>931</v>
      </c>
    </row>
    <row r="15393" spans="1:12">
      <c r="A15393" s="65">
        <v>43</v>
      </c>
      <c r="B15393" t="s">
        <v>21</v>
      </c>
      <c r="C15393" s="65">
        <v>11</v>
      </c>
      <c r="D15393" t="s">
        <v>237</v>
      </c>
      <c r="E15393" s="65">
        <v>1</v>
      </c>
      <c r="F15393" t="s">
        <v>386</v>
      </c>
      <c r="G15393" t="s">
        <v>387</v>
      </c>
      <c r="H15393" t="s">
        <v>367</v>
      </c>
      <c r="I15393" t="s">
        <v>368</v>
      </c>
      <c r="J15393" s="65">
        <v>25503</v>
      </c>
      <c r="K15393" t="str">
        <f t="shared" si="562"/>
        <v>43VI6800DOTO</v>
      </c>
      <c r="L15393">
        <f t="shared" si="563"/>
        <v>25503</v>
      </c>
    </row>
    <row r="15394" spans="1:12">
      <c r="A15394" s="65">
        <v>43</v>
      </c>
      <c r="B15394" t="s">
        <v>21</v>
      </c>
      <c r="C15394" s="65">
        <v>11</v>
      </c>
      <c r="D15394" t="s">
        <v>237</v>
      </c>
      <c r="E15394" s="65">
        <v>1</v>
      </c>
      <c r="F15394" t="s">
        <v>388</v>
      </c>
      <c r="G15394" t="s">
        <v>389</v>
      </c>
      <c r="H15394" t="s">
        <v>390</v>
      </c>
      <c r="I15394" t="s">
        <v>73</v>
      </c>
      <c r="J15394" s="65">
        <v>749399</v>
      </c>
      <c r="K15394" t="str">
        <f t="shared" si="562"/>
        <v>43VI7000DOPP</v>
      </c>
      <c r="L15394">
        <f t="shared" si="563"/>
        <v>749399</v>
      </c>
    </row>
    <row r="15395" spans="1:12">
      <c r="A15395" s="65">
        <v>43</v>
      </c>
      <c r="B15395" t="s">
        <v>21</v>
      </c>
      <c r="C15395" s="65">
        <v>11</v>
      </c>
      <c r="D15395" t="s">
        <v>237</v>
      </c>
      <c r="E15395" s="65">
        <v>1</v>
      </c>
      <c r="F15395" t="s">
        <v>388</v>
      </c>
      <c r="G15395" t="s">
        <v>389</v>
      </c>
      <c r="H15395" t="s">
        <v>391</v>
      </c>
      <c r="I15395" t="s">
        <v>392</v>
      </c>
      <c r="J15395" s="65">
        <v>47322</v>
      </c>
      <c r="K15395" t="str">
        <f t="shared" si="562"/>
        <v>43VI7000DOPS</v>
      </c>
      <c r="L15395">
        <f t="shared" si="563"/>
        <v>47322</v>
      </c>
    </row>
    <row r="15396" spans="1:12">
      <c r="A15396" s="65">
        <v>44</v>
      </c>
      <c r="B15396" t="s">
        <v>15</v>
      </c>
      <c r="C15396" s="65">
        <v>11</v>
      </c>
      <c r="D15396" t="s">
        <v>237</v>
      </c>
      <c r="E15396" s="65">
        <v>2</v>
      </c>
      <c r="F15396" t="s">
        <v>238</v>
      </c>
      <c r="G15396" t="s">
        <v>239</v>
      </c>
      <c r="H15396" t="s">
        <v>256</v>
      </c>
      <c r="I15396" t="s">
        <v>257</v>
      </c>
      <c r="J15396" s="65">
        <v>749</v>
      </c>
      <c r="K15396" t="str">
        <f t="shared" ref="K15396:K15432" si="564">CONCATENATE(TEXT(A15396,"00"),F15396,H15396)</f>
        <v>44VI1000SRRT</v>
      </c>
      <c r="L15396">
        <f t="shared" ref="L15396:L15432" si="565">J15396</f>
        <v>749</v>
      </c>
    </row>
    <row r="15397" spans="1:12">
      <c r="A15397" s="65">
        <v>44</v>
      </c>
      <c r="B15397" t="s">
        <v>15</v>
      </c>
      <c r="C15397" s="65">
        <v>11</v>
      </c>
      <c r="D15397" t="s">
        <v>237</v>
      </c>
      <c r="E15397" s="65">
        <v>2</v>
      </c>
      <c r="F15397" t="s">
        <v>238</v>
      </c>
      <c r="G15397" t="s">
        <v>239</v>
      </c>
      <c r="H15397" t="s">
        <v>254</v>
      </c>
      <c r="I15397" t="s">
        <v>255</v>
      </c>
      <c r="J15397" s="65">
        <v>45</v>
      </c>
      <c r="K15397" t="str">
        <f t="shared" si="564"/>
        <v>44VI1000SRRR</v>
      </c>
      <c r="L15397">
        <f t="shared" si="565"/>
        <v>45</v>
      </c>
    </row>
    <row r="15398" spans="1:12">
      <c r="A15398" s="65">
        <v>44</v>
      </c>
      <c r="B15398" t="s">
        <v>15</v>
      </c>
      <c r="C15398" s="65">
        <v>11</v>
      </c>
      <c r="D15398" t="s">
        <v>237</v>
      </c>
      <c r="E15398" s="65">
        <v>2</v>
      </c>
      <c r="F15398" t="s">
        <v>238</v>
      </c>
      <c r="G15398" t="s">
        <v>239</v>
      </c>
      <c r="H15398" t="s">
        <v>264</v>
      </c>
      <c r="I15398" t="s">
        <v>265</v>
      </c>
      <c r="J15398" s="65">
        <v>1555</v>
      </c>
      <c r="K15398" t="str">
        <f t="shared" si="564"/>
        <v>44VI1000RSRR</v>
      </c>
      <c r="L15398">
        <f t="shared" si="565"/>
        <v>1555</v>
      </c>
    </row>
    <row r="15399" spans="1:12">
      <c r="A15399" s="65">
        <v>44</v>
      </c>
      <c r="B15399" t="s">
        <v>15</v>
      </c>
      <c r="C15399" s="65">
        <v>11</v>
      </c>
      <c r="D15399" t="s">
        <v>237</v>
      </c>
      <c r="E15399" s="65">
        <v>2</v>
      </c>
      <c r="F15399" t="s">
        <v>238</v>
      </c>
      <c r="G15399" t="s">
        <v>239</v>
      </c>
      <c r="H15399" t="s">
        <v>228</v>
      </c>
      <c r="I15399" t="s">
        <v>217</v>
      </c>
      <c r="J15399" s="65">
        <v>917</v>
      </c>
      <c r="K15399" t="str">
        <f t="shared" si="564"/>
        <v>44VI1000PTBI</v>
      </c>
      <c r="L15399">
        <f t="shared" si="565"/>
        <v>917</v>
      </c>
    </row>
    <row r="15400" spans="1:12">
      <c r="A15400" s="65">
        <v>44</v>
      </c>
      <c r="B15400" t="s">
        <v>15</v>
      </c>
      <c r="C15400" s="65">
        <v>11</v>
      </c>
      <c r="D15400" t="s">
        <v>237</v>
      </c>
      <c r="E15400" s="65">
        <v>2</v>
      </c>
      <c r="F15400" t="s">
        <v>238</v>
      </c>
      <c r="G15400" t="s">
        <v>239</v>
      </c>
      <c r="H15400" t="s">
        <v>229</v>
      </c>
      <c r="I15400" t="s">
        <v>230</v>
      </c>
      <c r="J15400" s="65">
        <v>44</v>
      </c>
      <c r="K15400" t="str">
        <f t="shared" si="564"/>
        <v>44VI1000PRNR</v>
      </c>
      <c r="L15400">
        <f t="shared" si="565"/>
        <v>44</v>
      </c>
    </row>
    <row r="15401" spans="1:12">
      <c r="A15401" s="65">
        <v>44</v>
      </c>
      <c r="B15401" t="s">
        <v>15</v>
      </c>
      <c r="C15401" s="65">
        <v>11</v>
      </c>
      <c r="D15401" t="s">
        <v>237</v>
      </c>
      <c r="E15401" s="65">
        <v>2</v>
      </c>
      <c r="F15401" t="s">
        <v>238</v>
      </c>
      <c r="G15401" t="s">
        <v>239</v>
      </c>
      <c r="H15401" t="s">
        <v>231</v>
      </c>
      <c r="I15401" t="s">
        <v>232</v>
      </c>
      <c r="J15401" s="65">
        <v>803</v>
      </c>
      <c r="K15401" t="str">
        <f t="shared" si="564"/>
        <v>44VI1000PRES</v>
      </c>
      <c r="L15401">
        <f t="shared" si="565"/>
        <v>803</v>
      </c>
    </row>
    <row r="15402" spans="1:12">
      <c r="A15402" s="65">
        <v>44</v>
      </c>
      <c r="B15402" t="s">
        <v>15</v>
      </c>
      <c r="C15402" s="65">
        <v>11</v>
      </c>
      <c r="D15402" t="s">
        <v>237</v>
      </c>
      <c r="E15402" s="65">
        <v>2</v>
      </c>
      <c r="F15402" t="s">
        <v>238</v>
      </c>
      <c r="G15402" t="s">
        <v>239</v>
      </c>
      <c r="H15402" t="s">
        <v>233</v>
      </c>
      <c r="I15402" t="s">
        <v>234</v>
      </c>
      <c r="J15402" s="65">
        <v>70</v>
      </c>
      <c r="K15402" t="str">
        <f t="shared" si="564"/>
        <v>44VI1000PRER</v>
      </c>
      <c r="L15402">
        <f t="shared" si="565"/>
        <v>70</v>
      </c>
    </row>
    <row r="15403" spans="1:12">
      <c r="A15403" s="65">
        <v>44</v>
      </c>
      <c r="B15403" t="s">
        <v>15</v>
      </c>
      <c r="C15403" s="65">
        <v>11</v>
      </c>
      <c r="D15403" t="s">
        <v>237</v>
      </c>
      <c r="E15403" s="65">
        <v>2</v>
      </c>
      <c r="F15403" t="s">
        <v>238</v>
      </c>
      <c r="G15403" t="s">
        <v>239</v>
      </c>
      <c r="H15403" t="s">
        <v>266</v>
      </c>
      <c r="I15403" t="s">
        <v>267</v>
      </c>
      <c r="J15403" s="65">
        <v>873</v>
      </c>
      <c r="K15403" t="str">
        <f t="shared" si="564"/>
        <v>44VI1000PTRE</v>
      </c>
      <c r="L15403">
        <f t="shared" si="565"/>
        <v>873</v>
      </c>
    </row>
    <row r="15404" spans="1:12">
      <c r="A15404" s="65">
        <v>44</v>
      </c>
      <c r="B15404" t="s">
        <v>15</v>
      </c>
      <c r="C15404" s="65">
        <v>11</v>
      </c>
      <c r="D15404" t="s">
        <v>237</v>
      </c>
      <c r="E15404" s="65">
        <v>2</v>
      </c>
      <c r="F15404" t="s">
        <v>238</v>
      </c>
      <c r="G15404" t="s">
        <v>239</v>
      </c>
      <c r="H15404" t="s">
        <v>268</v>
      </c>
      <c r="I15404" t="s">
        <v>269</v>
      </c>
      <c r="J15404" s="65">
        <v>0</v>
      </c>
      <c r="K15404" t="str">
        <f t="shared" si="564"/>
        <v>44VI1000DRCF</v>
      </c>
      <c r="L15404">
        <f t="shared" si="565"/>
        <v>0</v>
      </c>
    </row>
    <row r="15405" spans="1:12">
      <c r="A15405" s="65">
        <v>44</v>
      </c>
      <c r="B15405" t="s">
        <v>15</v>
      </c>
      <c r="C15405" s="65">
        <v>11</v>
      </c>
      <c r="D15405" t="s">
        <v>237</v>
      </c>
      <c r="E15405" s="65">
        <v>2</v>
      </c>
      <c r="F15405" t="s">
        <v>238</v>
      </c>
      <c r="G15405" t="s">
        <v>239</v>
      </c>
      <c r="H15405" t="s">
        <v>242</v>
      </c>
      <c r="I15405" t="s">
        <v>243</v>
      </c>
      <c r="J15405" s="65">
        <v>0</v>
      </c>
      <c r="K15405" t="str">
        <f t="shared" si="564"/>
        <v>44VI1000DRPP</v>
      </c>
      <c r="L15405">
        <f t="shared" si="565"/>
        <v>0</v>
      </c>
    </row>
    <row r="15406" spans="1:12">
      <c r="A15406" s="65">
        <v>44</v>
      </c>
      <c r="B15406" t="s">
        <v>15</v>
      </c>
      <c r="C15406" s="65">
        <v>11</v>
      </c>
      <c r="D15406" t="s">
        <v>237</v>
      </c>
      <c r="E15406" s="65">
        <v>2</v>
      </c>
      <c r="F15406" t="s">
        <v>238</v>
      </c>
      <c r="G15406" t="s">
        <v>239</v>
      </c>
      <c r="H15406" t="s">
        <v>260</v>
      </c>
      <c r="I15406" t="s">
        <v>261</v>
      </c>
      <c r="J15406" s="65">
        <v>873</v>
      </c>
      <c r="K15406" t="str">
        <f t="shared" si="564"/>
        <v>44VI1000DRVM</v>
      </c>
      <c r="L15406">
        <f t="shared" si="565"/>
        <v>873</v>
      </c>
    </row>
    <row r="15407" spans="1:12">
      <c r="A15407" s="65">
        <v>44</v>
      </c>
      <c r="B15407" t="s">
        <v>15</v>
      </c>
      <c r="C15407" s="65">
        <v>11</v>
      </c>
      <c r="D15407" t="s">
        <v>237</v>
      </c>
      <c r="E15407" s="65">
        <v>2</v>
      </c>
      <c r="F15407" t="s">
        <v>238</v>
      </c>
      <c r="G15407" t="s">
        <v>239</v>
      </c>
      <c r="H15407" t="s">
        <v>262</v>
      </c>
      <c r="I15407" t="s">
        <v>263</v>
      </c>
      <c r="J15407" s="65">
        <v>0</v>
      </c>
      <c r="K15407" t="str">
        <f t="shared" si="564"/>
        <v>44VI1000DREX</v>
      </c>
      <c r="L15407">
        <f t="shared" si="565"/>
        <v>0</v>
      </c>
    </row>
    <row r="15408" spans="1:12">
      <c r="A15408" s="65">
        <v>44</v>
      </c>
      <c r="B15408" t="s">
        <v>15</v>
      </c>
      <c r="C15408" s="65">
        <v>11</v>
      </c>
      <c r="D15408" t="s">
        <v>237</v>
      </c>
      <c r="E15408" s="65">
        <v>2</v>
      </c>
      <c r="F15408" t="s">
        <v>238</v>
      </c>
      <c r="G15408" t="s">
        <v>239</v>
      </c>
      <c r="H15408" t="s">
        <v>220</v>
      </c>
      <c r="I15408" t="s">
        <v>221</v>
      </c>
      <c r="J15408" s="65">
        <v>0</v>
      </c>
      <c r="K15408" t="str">
        <f t="shared" si="564"/>
        <v>44VI1000DRET</v>
      </c>
      <c r="L15408">
        <f t="shared" si="565"/>
        <v>0</v>
      </c>
    </row>
    <row r="15409" spans="1:12">
      <c r="A15409" s="65">
        <v>44</v>
      </c>
      <c r="B15409" t="s">
        <v>15</v>
      </c>
      <c r="C15409" s="65">
        <v>11</v>
      </c>
      <c r="D15409" t="s">
        <v>237</v>
      </c>
      <c r="E15409" s="65">
        <v>2</v>
      </c>
      <c r="F15409" t="s">
        <v>238</v>
      </c>
      <c r="G15409" t="s">
        <v>239</v>
      </c>
      <c r="H15409" t="s">
        <v>222</v>
      </c>
      <c r="I15409" t="s">
        <v>223</v>
      </c>
      <c r="J15409" s="65">
        <v>0</v>
      </c>
      <c r="K15409" t="str">
        <f t="shared" si="564"/>
        <v>44VI1000DPMA</v>
      </c>
      <c r="L15409">
        <f t="shared" si="565"/>
        <v>0</v>
      </c>
    </row>
    <row r="15410" spans="1:12">
      <c r="A15410" s="65">
        <v>44</v>
      </c>
      <c r="B15410" t="s">
        <v>15</v>
      </c>
      <c r="C15410" s="65">
        <v>11</v>
      </c>
      <c r="D15410" t="s">
        <v>237</v>
      </c>
      <c r="E15410" s="65">
        <v>2</v>
      </c>
      <c r="F15410" t="s">
        <v>238</v>
      </c>
      <c r="G15410" t="s">
        <v>239</v>
      </c>
      <c r="H15410" t="s">
        <v>211</v>
      </c>
      <c r="I15410" t="s">
        <v>212</v>
      </c>
      <c r="J15410" s="65">
        <v>1504</v>
      </c>
      <c r="K15410" t="str">
        <f t="shared" si="564"/>
        <v>44VI1000APRS</v>
      </c>
      <c r="L15410">
        <f t="shared" si="565"/>
        <v>1504</v>
      </c>
    </row>
    <row r="15411" spans="1:12">
      <c r="A15411" s="65">
        <v>44</v>
      </c>
      <c r="B15411" t="s">
        <v>15</v>
      </c>
      <c r="C15411" s="65">
        <v>11</v>
      </c>
      <c r="D15411" t="s">
        <v>237</v>
      </c>
      <c r="E15411" s="65">
        <v>2</v>
      </c>
      <c r="F15411" t="s">
        <v>238</v>
      </c>
      <c r="G15411" t="s">
        <v>239</v>
      </c>
      <c r="H15411" t="s">
        <v>213</v>
      </c>
      <c r="I15411" t="s">
        <v>214</v>
      </c>
      <c r="J15411" s="65">
        <v>54</v>
      </c>
      <c r="K15411" t="str">
        <f t="shared" si="564"/>
        <v>44VI1000APRR</v>
      </c>
      <c r="L15411">
        <f t="shared" si="565"/>
        <v>54</v>
      </c>
    </row>
    <row r="15412" spans="1:12">
      <c r="A15412" s="65">
        <v>44</v>
      </c>
      <c r="B15412" t="s">
        <v>15</v>
      </c>
      <c r="C15412" s="65">
        <v>11</v>
      </c>
      <c r="D15412" t="s">
        <v>237</v>
      </c>
      <c r="E15412" s="65">
        <v>2</v>
      </c>
      <c r="F15412" t="s">
        <v>238</v>
      </c>
      <c r="G15412" t="s">
        <v>239</v>
      </c>
      <c r="H15412" t="s">
        <v>215</v>
      </c>
      <c r="I15412" t="s">
        <v>216</v>
      </c>
      <c r="J15412" s="65">
        <v>1558</v>
      </c>
      <c r="K15412" t="str">
        <f t="shared" si="564"/>
        <v>44VI1000APRT</v>
      </c>
      <c r="L15412">
        <f t="shared" si="565"/>
        <v>1558</v>
      </c>
    </row>
    <row r="15413" spans="1:12">
      <c r="A15413" s="65">
        <v>44</v>
      </c>
      <c r="B15413" t="s">
        <v>15</v>
      </c>
      <c r="C15413" s="65">
        <v>11</v>
      </c>
      <c r="D15413" t="s">
        <v>237</v>
      </c>
      <c r="E15413" s="65">
        <v>2</v>
      </c>
      <c r="F15413" t="s">
        <v>238</v>
      </c>
      <c r="G15413" t="s">
        <v>239</v>
      </c>
      <c r="H15413" t="s">
        <v>224</v>
      </c>
      <c r="I15413" t="s">
        <v>225</v>
      </c>
      <c r="J15413" s="65">
        <v>2</v>
      </c>
      <c r="K15413" t="str">
        <f t="shared" si="564"/>
        <v>44VI1000ARRA</v>
      </c>
      <c r="L15413">
        <f t="shared" si="565"/>
        <v>2</v>
      </c>
    </row>
    <row r="15414" spans="1:12">
      <c r="A15414" s="65">
        <v>44</v>
      </c>
      <c r="B15414" t="s">
        <v>15</v>
      </c>
      <c r="C15414" s="65">
        <v>11</v>
      </c>
      <c r="D15414" t="s">
        <v>237</v>
      </c>
      <c r="E15414" s="65">
        <v>2</v>
      </c>
      <c r="F15414" t="s">
        <v>238</v>
      </c>
      <c r="G15414" t="s">
        <v>239</v>
      </c>
      <c r="H15414" t="s">
        <v>226</v>
      </c>
      <c r="I15414" t="s">
        <v>227</v>
      </c>
      <c r="J15414" s="65">
        <v>2</v>
      </c>
      <c r="K15414" t="str">
        <f t="shared" si="564"/>
        <v>44VI1000PLNA</v>
      </c>
      <c r="L15414">
        <f t="shared" si="565"/>
        <v>2</v>
      </c>
    </row>
    <row r="15415" spans="1:12">
      <c r="A15415" s="65">
        <v>44</v>
      </c>
      <c r="B15415" t="s">
        <v>15</v>
      </c>
      <c r="C15415" s="65">
        <v>11</v>
      </c>
      <c r="D15415" t="s">
        <v>237</v>
      </c>
      <c r="E15415" s="65">
        <v>2</v>
      </c>
      <c r="F15415" t="s">
        <v>238</v>
      </c>
      <c r="G15415" t="s">
        <v>239</v>
      </c>
      <c r="H15415" t="s">
        <v>235</v>
      </c>
      <c r="I15415" t="s">
        <v>236</v>
      </c>
      <c r="J15415" s="65">
        <v>200</v>
      </c>
      <c r="K15415" t="str">
        <f t="shared" si="564"/>
        <v>44VI1000SABA</v>
      </c>
      <c r="L15415">
        <f t="shared" si="565"/>
        <v>200</v>
      </c>
    </row>
    <row r="15416" spans="1:12">
      <c r="A15416" s="65">
        <v>44</v>
      </c>
      <c r="B15416" t="s">
        <v>15</v>
      </c>
      <c r="C15416" s="65">
        <v>11</v>
      </c>
      <c r="D15416" t="s">
        <v>237</v>
      </c>
      <c r="E15416" s="65">
        <v>2</v>
      </c>
      <c r="F15416" t="s">
        <v>238</v>
      </c>
      <c r="G15416" t="s">
        <v>239</v>
      </c>
      <c r="H15416" t="s">
        <v>240</v>
      </c>
      <c r="I15416" t="s">
        <v>241</v>
      </c>
      <c r="J15416" s="65">
        <v>1504</v>
      </c>
      <c r="K15416" t="str">
        <f t="shared" si="564"/>
        <v>44VI1000SRTS</v>
      </c>
      <c r="L15416">
        <f t="shared" si="565"/>
        <v>1504</v>
      </c>
    </row>
    <row r="15417" spans="1:12">
      <c r="A15417" s="65">
        <v>44</v>
      </c>
      <c r="B15417" t="s">
        <v>15</v>
      </c>
      <c r="C15417" s="65">
        <v>11</v>
      </c>
      <c r="D15417" t="s">
        <v>237</v>
      </c>
      <c r="E15417" s="65">
        <v>2</v>
      </c>
      <c r="F15417" t="s">
        <v>238</v>
      </c>
      <c r="G15417" t="s">
        <v>239</v>
      </c>
      <c r="H15417" t="s">
        <v>270</v>
      </c>
      <c r="I15417" t="s">
        <v>271</v>
      </c>
      <c r="J15417" s="65">
        <v>54</v>
      </c>
      <c r="K15417" t="str">
        <f t="shared" si="564"/>
        <v>44VI1000SRTR</v>
      </c>
      <c r="L15417">
        <f t="shared" si="565"/>
        <v>54</v>
      </c>
    </row>
    <row r="15418" spans="1:12">
      <c r="A15418" s="65">
        <v>44</v>
      </c>
      <c r="B15418" t="s">
        <v>15</v>
      </c>
      <c r="C15418" s="65">
        <v>11</v>
      </c>
      <c r="D15418" t="s">
        <v>237</v>
      </c>
      <c r="E15418" s="65">
        <v>2</v>
      </c>
      <c r="F15418" t="s">
        <v>238</v>
      </c>
      <c r="G15418" t="s">
        <v>239</v>
      </c>
      <c r="H15418" t="s">
        <v>244</v>
      </c>
      <c r="I15418" t="s">
        <v>245</v>
      </c>
      <c r="J15418" s="65">
        <v>1558</v>
      </c>
      <c r="K15418" t="str">
        <f t="shared" si="564"/>
        <v>44VI1000SRTT</v>
      </c>
      <c r="L15418">
        <f t="shared" si="565"/>
        <v>1558</v>
      </c>
    </row>
    <row r="15419" spans="1:12">
      <c r="A15419" s="65">
        <v>44</v>
      </c>
      <c r="B15419" t="s">
        <v>15</v>
      </c>
      <c r="C15419" s="65">
        <v>11</v>
      </c>
      <c r="D15419" t="s">
        <v>237</v>
      </c>
      <c r="E15419" s="65">
        <v>2</v>
      </c>
      <c r="F15419" t="s">
        <v>238</v>
      </c>
      <c r="G15419" t="s">
        <v>239</v>
      </c>
      <c r="H15419" t="s">
        <v>246</v>
      </c>
      <c r="I15419" t="s">
        <v>247</v>
      </c>
      <c r="J15419" s="65">
        <v>1204</v>
      </c>
      <c r="K15419" t="str">
        <f t="shared" si="564"/>
        <v>44VI1000SRPS</v>
      </c>
      <c r="L15419">
        <f t="shared" si="565"/>
        <v>1204</v>
      </c>
    </row>
    <row r="15420" spans="1:12">
      <c r="A15420" s="65">
        <v>44</v>
      </c>
      <c r="B15420" t="s">
        <v>15</v>
      </c>
      <c r="C15420" s="65">
        <v>11</v>
      </c>
      <c r="D15420" t="s">
        <v>237</v>
      </c>
      <c r="E15420" s="65">
        <v>2</v>
      </c>
      <c r="F15420" t="s">
        <v>238</v>
      </c>
      <c r="G15420" t="s">
        <v>239</v>
      </c>
      <c r="H15420" t="s">
        <v>248</v>
      </c>
      <c r="I15420" t="s">
        <v>249</v>
      </c>
      <c r="J15420" s="65">
        <v>52</v>
      </c>
      <c r="K15420" t="str">
        <f t="shared" si="564"/>
        <v>44VI1000SRPR</v>
      </c>
      <c r="L15420">
        <f t="shared" si="565"/>
        <v>52</v>
      </c>
    </row>
    <row r="15421" spans="1:12">
      <c r="A15421" s="65">
        <v>44</v>
      </c>
      <c r="B15421" t="s">
        <v>15</v>
      </c>
      <c r="C15421" s="65">
        <v>11</v>
      </c>
      <c r="D15421" t="s">
        <v>237</v>
      </c>
      <c r="E15421" s="65">
        <v>2</v>
      </c>
      <c r="F15421" t="s">
        <v>238</v>
      </c>
      <c r="G15421" t="s">
        <v>239</v>
      </c>
      <c r="H15421" t="s">
        <v>250</v>
      </c>
      <c r="I15421" t="s">
        <v>251</v>
      </c>
      <c r="J15421" s="65">
        <v>1256</v>
      </c>
      <c r="K15421" t="str">
        <f t="shared" si="564"/>
        <v>44VI1000SRPT</v>
      </c>
      <c r="L15421">
        <f t="shared" si="565"/>
        <v>1256</v>
      </c>
    </row>
    <row r="15422" spans="1:12">
      <c r="A15422" s="65">
        <v>44</v>
      </c>
      <c r="B15422" t="s">
        <v>15</v>
      </c>
      <c r="C15422" s="65">
        <v>11</v>
      </c>
      <c r="D15422" t="s">
        <v>237</v>
      </c>
      <c r="E15422" s="65">
        <v>2</v>
      </c>
      <c r="F15422" t="s">
        <v>238</v>
      </c>
      <c r="G15422" t="s">
        <v>239</v>
      </c>
      <c r="H15422" t="s">
        <v>252</v>
      </c>
      <c r="I15422" t="s">
        <v>253</v>
      </c>
      <c r="J15422" s="65">
        <v>704</v>
      </c>
      <c r="K15422" t="str">
        <f t="shared" si="564"/>
        <v>44VI1000SRRS</v>
      </c>
      <c r="L15422">
        <f t="shared" si="565"/>
        <v>704</v>
      </c>
    </row>
    <row r="15423" spans="1:12">
      <c r="A15423" s="65">
        <v>44</v>
      </c>
      <c r="B15423" t="s">
        <v>15</v>
      </c>
      <c r="C15423" s="65">
        <v>11</v>
      </c>
      <c r="D15423" t="s">
        <v>237</v>
      </c>
      <c r="E15423" s="65">
        <v>2</v>
      </c>
      <c r="F15423" t="s">
        <v>238</v>
      </c>
      <c r="G15423" t="s">
        <v>239</v>
      </c>
      <c r="H15423" t="s">
        <v>258</v>
      </c>
      <c r="I15423" t="s">
        <v>259</v>
      </c>
      <c r="J15423" s="65">
        <v>1141</v>
      </c>
      <c r="K15423" t="str">
        <f t="shared" si="564"/>
        <v>44VI1000RSRS</v>
      </c>
      <c r="L15423">
        <f t="shared" si="565"/>
        <v>1141</v>
      </c>
    </row>
    <row r="15424" spans="1:12">
      <c r="A15424" s="65">
        <v>44</v>
      </c>
      <c r="B15424" t="s">
        <v>15</v>
      </c>
      <c r="C15424" s="65">
        <v>11</v>
      </c>
      <c r="D15424" t="s">
        <v>237</v>
      </c>
      <c r="E15424" s="65">
        <v>2</v>
      </c>
      <c r="F15424" t="s">
        <v>272</v>
      </c>
      <c r="G15424" t="s">
        <v>273</v>
      </c>
      <c r="H15424" t="s">
        <v>256</v>
      </c>
      <c r="I15424" t="s">
        <v>257</v>
      </c>
      <c r="J15424" s="65">
        <v>749</v>
      </c>
      <c r="K15424" t="str">
        <f t="shared" si="564"/>
        <v>44VI1100SRRT</v>
      </c>
      <c r="L15424">
        <f t="shared" si="565"/>
        <v>749</v>
      </c>
    </row>
    <row r="15425" spans="1:12">
      <c r="A15425" s="65">
        <v>44</v>
      </c>
      <c r="B15425" t="s">
        <v>15</v>
      </c>
      <c r="C15425" s="65">
        <v>11</v>
      </c>
      <c r="D15425" t="s">
        <v>237</v>
      </c>
      <c r="E15425" s="65">
        <v>2</v>
      </c>
      <c r="F15425" t="s">
        <v>272</v>
      </c>
      <c r="G15425" t="s">
        <v>273</v>
      </c>
      <c r="H15425" t="s">
        <v>258</v>
      </c>
      <c r="I15425" t="s">
        <v>259</v>
      </c>
      <c r="J15425" s="65">
        <v>1141</v>
      </c>
      <c r="K15425" t="str">
        <f t="shared" si="564"/>
        <v>44VI1100RSRS</v>
      </c>
      <c r="L15425">
        <f t="shared" si="565"/>
        <v>1141</v>
      </c>
    </row>
    <row r="15426" spans="1:12">
      <c r="A15426" s="65">
        <v>44</v>
      </c>
      <c r="B15426" t="s">
        <v>15</v>
      </c>
      <c r="C15426" s="65">
        <v>11</v>
      </c>
      <c r="D15426" t="s">
        <v>237</v>
      </c>
      <c r="E15426" s="65">
        <v>2</v>
      </c>
      <c r="F15426" t="s">
        <v>272</v>
      </c>
      <c r="G15426" t="s">
        <v>273</v>
      </c>
      <c r="H15426" t="s">
        <v>264</v>
      </c>
      <c r="I15426" t="s">
        <v>265</v>
      </c>
      <c r="J15426" s="65">
        <v>1555</v>
      </c>
      <c r="K15426" t="str">
        <f t="shared" si="564"/>
        <v>44VI1100RSRR</v>
      </c>
      <c r="L15426">
        <f t="shared" si="565"/>
        <v>1555</v>
      </c>
    </row>
    <row r="15427" spans="1:12">
      <c r="A15427" s="65">
        <v>44</v>
      </c>
      <c r="B15427" t="s">
        <v>15</v>
      </c>
      <c r="C15427" s="65">
        <v>11</v>
      </c>
      <c r="D15427" t="s">
        <v>237</v>
      </c>
      <c r="E15427" s="65">
        <v>2</v>
      </c>
      <c r="F15427" t="s">
        <v>272</v>
      </c>
      <c r="G15427" t="s">
        <v>273</v>
      </c>
      <c r="H15427" t="s">
        <v>228</v>
      </c>
      <c r="I15427" t="s">
        <v>217</v>
      </c>
      <c r="J15427" s="65">
        <v>917</v>
      </c>
      <c r="K15427" t="str">
        <f t="shared" si="564"/>
        <v>44VI1100PTBI</v>
      </c>
      <c r="L15427">
        <f t="shared" si="565"/>
        <v>917</v>
      </c>
    </row>
    <row r="15428" spans="1:12">
      <c r="A15428" s="65">
        <v>44</v>
      </c>
      <c r="B15428" t="s">
        <v>15</v>
      </c>
      <c r="C15428" s="65">
        <v>11</v>
      </c>
      <c r="D15428" t="s">
        <v>237</v>
      </c>
      <c r="E15428" s="65">
        <v>2</v>
      </c>
      <c r="F15428" t="s">
        <v>272</v>
      </c>
      <c r="G15428" t="s">
        <v>273</v>
      </c>
      <c r="H15428" t="s">
        <v>229</v>
      </c>
      <c r="I15428" t="s">
        <v>230</v>
      </c>
      <c r="J15428" s="65">
        <v>44</v>
      </c>
      <c r="K15428" t="str">
        <f t="shared" si="564"/>
        <v>44VI1100PRNR</v>
      </c>
      <c r="L15428">
        <f t="shared" si="565"/>
        <v>44</v>
      </c>
    </row>
    <row r="15429" spans="1:12">
      <c r="A15429" s="65">
        <v>44</v>
      </c>
      <c r="B15429" t="s">
        <v>15</v>
      </c>
      <c r="C15429" s="65">
        <v>11</v>
      </c>
      <c r="D15429" t="s">
        <v>237</v>
      </c>
      <c r="E15429" s="65">
        <v>2</v>
      </c>
      <c r="F15429" t="s">
        <v>272</v>
      </c>
      <c r="G15429" t="s">
        <v>273</v>
      </c>
      <c r="H15429" t="s">
        <v>231</v>
      </c>
      <c r="I15429" t="s">
        <v>232</v>
      </c>
      <c r="J15429" s="65">
        <v>803</v>
      </c>
      <c r="K15429" t="str">
        <f t="shared" si="564"/>
        <v>44VI1100PRES</v>
      </c>
      <c r="L15429">
        <f t="shared" si="565"/>
        <v>803</v>
      </c>
    </row>
    <row r="15430" spans="1:12">
      <c r="A15430" s="65">
        <v>44</v>
      </c>
      <c r="B15430" t="s">
        <v>15</v>
      </c>
      <c r="C15430" s="65">
        <v>11</v>
      </c>
      <c r="D15430" t="s">
        <v>237</v>
      </c>
      <c r="E15430" s="65">
        <v>2</v>
      </c>
      <c r="F15430" t="s">
        <v>272</v>
      </c>
      <c r="G15430" t="s">
        <v>273</v>
      </c>
      <c r="H15430" t="s">
        <v>233</v>
      </c>
      <c r="I15430" t="s">
        <v>234</v>
      </c>
      <c r="J15430" s="65">
        <v>70</v>
      </c>
      <c r="K15430" t="str">
        <f t="shared" si="564"/>
        <v>44VI1100PRER</v>
      </c>
      <c r="L15430">
        <f t="shared" si="565"/>
        <v>70</v>
      </c>
    </row>
    <row r="15431" spans="1:12">
      <c r="A15431" s="65">
        <v>44</v>
      </c>
      <c r="B15431" t="s">
        <v>15</v>
      </c>
      <c r="C15431" s="65">
        <v>11</v>
      </c>
      <c r="D15431" t="s">
        <v>237</v>
      </c>
      <c r="E15431" s="65">
        <v>2</v>
      </c>
      <c r="F15431" t="s">
        <v>272</v>
      </c>
      <c r="G15431" t="s">
        <v>273</v>
      </c>
      <c r="H15431" t="s">
        <v>266</v>
      </c>
      <c r="I15431" t="s">
        <v>267</v>
      </c>
      <c r="J15431" s="65">
        <v>873</v>
      </c>
      <c r="K15431" t="str">
        <f t="shared" si="564"/>
        <v>44VI1100PTRE</v>
      </c>
      <c r="L15431">
        <f t="shared" si="565"/>
        <v>873</v>
      </c>
    </row>
    <row r="15432" spans="1:12">
      <c r="A15432" s="65">
        <v>44</v>
      </c>
      <c r="B15432" t="s">
        <v>15</v>
      </c>
      <c r="C15432" s="65">
        <v>11</v>
      </c>
      <c r="D15432" t="s">
        <v>237</v>
      </c>
      <c r="E15432" s="65">
        <v>2</v>
      </c>
      <c r="F15432" t="s">
        <v>272</v>
      </c>
      <c r="G15432" t="s">
        <v>273</v>
      </c>
      <c r="H15432" t="s">
        <v>268</v>
      </c>
      <c r="I15432" t="s">
        <v>269</v>
      </c>
      <c r="J15432" s="65">
        <v>0</v>
      </c>
      <c r="K15432" t="str">
        <f t="shared" si="564"/>
        <v>44VI1100DRCF</v>
      </c>
      <c r="L15432">
        <f t="shared" si="565"/>
        <v>0</v>
      </c>
    </row>
    <row r="15433" spans="1:12">
      <c r="A15433" s="65">
        <v>44</v>
      </c>
      <c r="B15433" t="s">
        <v>15</v>
      </c>
      <c r="C15433" s="65">
        <v>11</v>
      </c>
      <c r="D15433" t="s">
        <v>237</v>
      </c>
      <c r="E15433" s="65">
        <v>2</v>
      </c>
      <c r="F15433" t="s">
        <v>272</v>
      </c>
      <c r="G15433" t="s">
        <v>273</v>
      </c>
      <c r="H15433" t="s">
        <v>242</v>
      </c>
      <c r="I15433" t="s">
        <v>243</v>
      </c>
      <c r="J15433" s="65">
        <v>0</v>
      </c>
      <c r="K15433" t="str">
        <f t="shared" ref="K15433:K15496" si="566">CONCATENATE(TEXT(A15433,"00"),F15433,H15433)</f>
        <v>44VI1100DRPP</v>
      </c>
      <c r="L15433">
        <f t="shared" ref="L15433:L15496" si="567">J15433</f>
        <v>0</v>
      </c>
    </row>
    <row r="15434" spans="1:12">
      <c r="A15434" s="65">
        <v>44</v>
      </c>
      <c r="B15434" t="s">
        <v>15</v>
      </c>
      <c r="C15434" s="65">
        <v>11</v>
      </c>
      <c r="D15434" t="s">
        <v>237</v>
      </c>
      <c r="E15434" s="65">
        <v>2</v>
      </c>
      <c r="F15434" t="s">
        <v>272</v>
      </c>
      <c r="G15434" t="s">
        <v>273</v>
      </c>
      <c r="H15434" t="s">
        <v>260</v>
      </c>
      <c r="I15434" t="s">
        <v>261</v>
      </c>
      <c r="J15434" s="65">
        <v>873</v>
      </c>
      <c r="K15434" t="str">
        <f t="shared" si="566"/>
        <v>44VI1100DRVM</v>
      </c>
      <c r="L15434">
        <f t="shared" si="567"/>
        <v>873</v>
      </c>
    </row>
    <row r="15435" spans="1:12">
      <c r="A15435" s="65">
        <v>44</v>
      </c>
      <c r="B15435" t="s">
        <v>15</v>
      </c>
      <c r="C15435" s="65">
        <v>11</v>
      </c>
      <c r="D15435" t="s">
        <v>237</v>
      </c>
      <c r="E15435" s="65">
        <v>2</v>
      </c>
      <c r="F15435" t="s">
        <v>272</v>
      </c>
      <c r="G15435" t="s">
        <v>273</v>
      </c>
      <c r="H15435" t="s">
        <v>262</v>
      </c>
      <c r="I15435" t="s">
        <v>263</v>
      </c>
      <c r="J15435" s="65">
        <v>0</v>
      </c>
      <c r="K15435" t="str">
        <f t="shared" si="566"/>
        <v>44VI1100DREX</v>
      </c>
      <c r="L15435">
        <f t="shared" si="567"/>
        <v>0</v>
      </c>
    </row>
    <row r="15436" spans="1:12">
      <c r="A15436" s="65">
        <v>44</v>
      </c>
      <c r="B15436" t="s">
        <v>15</v>
      </c>
      <c r="C15436" s="65">
        <v>11</v>
      </c>
      <c r="D15436" t="s">
        <v>237</v>
      </c>
      <c r="E15436" s="65">
        <v>2</v>
      </c>
      <c r="F15436" t="s">
        <v>272</v>
      </c>
      <c r="G15436" t="s">
        <v>273</v>
      </c>
      <c r="H15436" t="s">
        <v>220</v>
      </c>
      <c r="I15436" t="s">
        <v>221</v>
      </c>
      <c r="J15436" s="65">
        <v>0</v>
      </c>
      <c r="K15436" t="str">
        <f t="shared" si="566"/>
        <v>44VI1100DRET</v>
      </c>
      <c r="L15436">
        <f t="shared" si="567"/>
        <v>0</v>
      </c>
    </row>
    <row r="15437" spans="1:12">
      <c r="A15437" s="65">
        <v>44</v>
      </c>
      <c r="B15437" t="s">
        <v>15</v>
      </c>
      <c r="C15437" s="65">
        <v>11</v>
      </c>
      <c r="D15437" t="s">
        <v>237</v>
      </c>
      <c r="E15437" s="65">
        <v>2</v>
      </c>
      <c r="F15437" t="s">
        <v>272</v>
      </c>
      <c r="G15437" t="s">
        <v>273</v>
      </c>
      <c r="H15437" t="s">
        <v>222</v>
      </c>
      <c r="I15437" t="s">
        <v>223</v>
      </c>
      <c r="J15437" s="65">
        <v>0</v>
      </c>
      <c r="K15437" t="str">
        <f t="shared" si="566"/>
        <v>44VI1100DPMA</v>
      </c>
      <c r="L15437">
        <f t="shared" si="567"/>
        <v>0</v>
      </c>
    </row>
    <row r="15438" spans="1:12">
      <c r="A15438" s="65">
        <v>44</v>
      </c>
      <c r="B15438" t="s">
        <v>15</v>
      </c>
      <c r="C15438" s="65">
        <v>11</v>
      </c>
      <c r="D15438" t="s">
        <v>237</v>
      </c>
      <c r="E15438" s="65">
        <v>2</v>
      </c>
      <c r="F15438" t="s">
        <v>272</v>
      </c>
      <c r="G15438" t="s">
        <v>273</v>
      </c>
      <c r="H15438" t="s">
        <v>211</v>
      </c>
      <c r="I15438" t="s">
        <v>212</v>
      </c>
      <c r="J15438" s="65">
        <v>1502</v>
      </c>
      <c r="K15438" t="str">
        <f t="shared" si="566"/>
        <v>44VI1100APRS</v>
      </c>
      <c r="L15438">
        <f t="shared" si="567"/>
        <v>1502</v>
      </c>
    </row>
    <row r="15439" spans="1:12">
      <c r="A15439" s="65">
        <v>44</v>
      </c>
      <c r="B15439" t="s">
        <v>15</v>
      </c>
      <c r="C15439" s="65">
        <v>11</v>
      </c>
      <c r="D15439" t="s">
        <v>237</v>
      </c>
      <c r="E15439" s="65">
        <v>2</v>
      </c>
      <c r="F15439" t="s">
        <v>272</v>
      </c>
      <c r="G15439" t="s">
        <v>273</v>
      </c>
      <c r="H15439" t="s">
        <v>213</v>
      </c>
      <c r="I15439" t="s">
        <v>214</v>
      </c>
      <c r="J15439" s="65">
        <v>53</v>
      </c>
      <c r="K15439" t="str">
        <f t="shared" si="566"/>
        <v>44VI1100APRR</v>
      </c>
      <c r="L15439">
        <f t="shared" si="567"/>
        <v>53</v>
      </c>
    </row>
    <row r="15440" spans="1:12">
      <c r="A15440" s="65">
        <v>44</v>
      </c>
      <c r="B15440" t="s">
        <v>15</v>
      </c>
      <c r="C15440" s="65">
        <v>11</v>
      </c>
      <c r="D15440" t="s">
        <v>237</v>
      </c>
      <c r="E15440" s="65">
        <v>2</v>
      </c>
      <c r="F15440" t="s">
        <v>272</v>
      </c>
      <c r="G15440" t="s">
        <v>273</v>
      </c>
      <c r="H15440" t="s">
        <v>215</v>
      </c>
      <c r="I15440" t="s">
        <v>216</v>
      </c>
      <c r="J15440" s="65">
        <v>1555</v>
      </c>
      <c r="K15440" t="str">
        <f t="shared" si="566"/>
        <v>44VI1100APRT</v>
      </c>
      <c r="L15440">
        <f t="shared" si="567"/>
        <v>1555</v>
      </c>
    </row>
    <row r="15441" spans="1:12">
      <c r="A15441" s="65">
        <v>44</v>
      </c>
      <c r="B15441" t="s">
        <v>15</v>
      </c>
      <c r="C15441" s="65">
        <v>11</v>
      </c>
      <c r="D15441" t="s">
        <v>237</v>
      </c>
      <c r="E15441" s="65">
        <v>2</v>
      </c>
      <c r="F15441" t="s">
        <v>272</v>
      </c>
      <c r="G15441" t="s">
        <v>273</v>
      </c>
      <c r="H15441" t="s">
        <v>224</v>
      </c>
      <c r="I15441" t="s">
        <v>225</v>
      </c>
      <c r="J15441" s="65">
        <v>2</v>
      </c>
      <c r="K15441" t="str">
        <f t="shared" si="566"/>
        <v>44VI1100ARRA</v>
      </c>
      <c r="L15441">
        <f t="shared" si="567"/>
        <v>2</v>
      </c>
    </row>
    <row r="15442" spans="1:12">
      <c r="A15442" s="65">
        <v>44</v>
      </c>
      <c r="B15442" t="s">
        <v>15</v>
      </c>
      <c r="C15442" s="65">
        <v>11</v>
      </c>
      <c r="D15442" t="s">
        <v>237</v>
      </c>
      <c r="E15442" s="65">
        <v>2</v>
      </c>
      <c r="F15442" t="s">
        <v>272</v>
      </c>
      <c r="G15442" t="s">
        <v>273</v>
      </c>
      <c r="H15442" t="s">
        <v>226</v>
      </c>
      <c r="I15442" t="s">
        <v>227</v>
      </c>
      <c r="J15442" s="65">
        <v>2</v>
      </c>
      <c r="K15442" t="str">
        <f t="shared" si="566"/>
        <v>44VI1100PLNA</v>
      </c>
      <c r="L15442">
        <f t="shared" si="567"/>
        <v>2</v>
      </c>
    </row>
    <row r="15443" spans="1:12">
      <c r="A15443" s="65">
        <v>44</v>
      </c>
      <c r="B15443" t="s">
        <v>15</v>
      </c>
      <c r="C15443" s="65">
        <v>11</v>
      </c>
      <c r="D15443" t="s">
        <v>237</v>
      </c>
      <c r="E15443" s="65">
        <v>2</v>
      </c>
      <c r="F15443" t="s">
        <v>272</v>
      </c>
      <c r="G15443" t="s">
        <v>273</v>
      </c>
      <c r="H15443" t="s">
        <v>235</v>
      </c>
      <c r="I15443" t="s">
        <v>236</v>
      </c>
      <c r="J15443" s="65">
        <v>200</v>
      </c>
      <c r="K15443" t="str">
        <f t="shared" si="566"/>
        <v>44VI1100SABA</v>
      </c>
      <c r="L15443">
        <f t="shared" si="567"/>
        <v>200</v>
      </c>
    </row>
    <row r="15444" spans="1:12">
      <c r="A15444" s="65">
        <v>44</v>
      </c>
      <c r="B15444" t="s">
        <v>15</v>
      </c>
      <c r="C15444" s="65">
        <v>11</v>
      </c>
      <c r="D15444" t="s">
        <v>237</v>
      </c>
      <c r="E15444" s="65">
        <v>2</v>
      </c>
      <c r="F15444" t="s">
        <v>272</v>
      </c>
      <c r="G15444" t="s">
        <v>273</v>
      </c>
      <c r="H15444" t="s">
        <v>240</v>
      </c>
      <c r="I15444" t="s">
        <v>241</v>
      </c>
      <c r="J15444" s="65">
        <v>1502</v>
      </c>
      <c r="K15444" t="str">
        <f t="shared" si="566"/>
        <v>44VI1100SRTS</v>
      </c>
      <c r="L15444">
        <f t="shared" si="567"/>
        <v>1502</v>
      </c>
    </row>
    <row r="15445" spans="1:12">
      <c r="A15445" s="65">
        <v>44</v>
      </c>
      <c r="B15445" t="s">
        <v>15</v>
      </c>
      <c r="C15445" s="65">
        <v>11</v>
      </c>
      <c r="D15445" t="s">
        <v>237</v>
      </c>
      <c r="E15445" s="65">
        <v>2</v>
      </c>
      <c r="F15445" t="s">
        <v>272</v>
      </c>
      <c r="G15445" t="s">
        <v>273</v>
      </c>
      <c r="H15445" t="s">
        <v>270</v>
      </c>
      <c r="I15445" t="s">
        <v>271</v>
      </c>
      <c r="J15445" s="65">
        <v>53</v>
      </c>
      <c r="K15445" t="str">
        <f t="shared" si="566"/>
        <v>44VI1100SRTR</v>
      </c>
      <c r="L15445">
        <f t="shared" si="567"/>
        <v>53</v>
      </c>
    </row>
    <row r="15446" spans="1:12">
      <c r="A15446" s="65">
        <v>44</v>
      </c>
      <c r="B15446" t="s">
        <v>15</v>
      </c>
      <c r="C15446" s="65">
        <v>11</v>
      </c>
      <c r="D15446" t="s">
        <v>237</v>
      </c>
      <c r="E15446" s="65">
        <v>2</v>
      </c>
      <c r="F15446" t="s">
        <v>272</v>
      </c>
      <c r="G15446" t="s">
        <v>273</v>
      </c>
      <c r="H15446" t="s">
        <v>244</v>
      </c>
      <c r="I15446" t="s">
        <v>245</v>
      </c>
      <c r="J15446" s="65">
        <v>1555</v>
      </c>
      <c r="K15446" t="str">
        <f t="shared" si="566"/>
        <v>44VI1100SRTT</v>
      </c>
      <c r="L15446">
        <f t="shared" si="567"/>
        <v>1555</v>
      </c>
    </row>
    <row r="15447" spans="1:12">
      <c r="A15447" s="65">
        <v>44</v>
      </c>
      <c r="B15447" t="s">
        <v>15</v>
      </c>
      <c r="C15447" s="65">
        <v>11</v>
      </c>
      <c r="D15447" t="s">
        <v>237</v>
      </c>
      <c r="E15447" s="65">
        <v>2</v>
      </c>
      <c r="F15447" t="s">
        <v>272</v>
      </c>
      <c r="G15447" t="s">
        <v>273</v>
      </c>
      <c r="H15447" t="s">
        <v>246</v>
      </c>
      <c r="I15447" t="s">
        <v>247</v>
      </c>
      <c r="J15447" s="65">
        <v>1202</v>
      </c>
      <c r="K15447" t="str">
        <f t="shared" si="566"/>
        <v>44VI1100SRPS</v>
      </c>
      <c r="L15447">
        <f t="shared" si="567"/>
        <v>1202</v>
      </c>
    </row>
    <row r="15448" spans="1:12">
      <c r="A15448" s="65">
        <v>44</v>
      </c>
      <c r="B15448" t="s">
        <v>15</v>
      </c>
      <c r="C15448" s="65">
        <v>11</v>
      </c>
      <c r="D15448" t="s">
        <v>237</v>
      </c>
      <c r="E15448" s="65">
        <v>2</v>
      </c>
      <c r="F15448" t="s">
        <v>272</v>
      </c>
      <c r="G15448" t="s">
        <v>273</v>
      </c>
      <c r="H15448" t="s">
        <v>248</v>
      </c>
      <c r="I15448" t="s">
        <v>249</v>
      </c>
      <c r="J15448" s="65">
        <v>51</v>
      </c>
      <c r="K15448" t="str">
        <f t="shared" si="566"/>
        <v>44VI1100SRPR</v>
      </c>
      <c r="L15448">
        <f t="shared" si="567"/>
        <v>51</v>
      </c>
    </row>
    <row r="15449" spans="1:12">
      <c r="A15449" s="65">
        <v>44</v>
      </c>
      <c r="B15449" t="s">
        <v>15</v>
      </c>
      <c r="C15449" s="65">
        <v>11</v>
      </c>
      <c r="D15449" t="s">
        <v>237</v>
      </c>
      <c r="E15449" s="65">
        <v>2</v>
      </c>
      <c r="F15449" t="s">
        <v>272</v>
      </c>
      <c r="G15449" t="s">
        <v>273</v>
      </c>
      <c r="H15449" t="s">
        <v>250</v>
      </c>
      <c r="I15449" t="s">
        <v>251</v>
      </c>
      <c r="J15449" s="65">
        <v>1253</v>
      </c>
      <c r="K15449" t="str">
        <f t="shared" si="566"/>
        <v>44VI1100SRPT</v>
      </c>
      <c r="L15449">
        <f t="shared" si="567"/>
        <v>1253</v>
      </c>
    </row>
    <row r="15450" spans="1:12">
      <c r="A15450" s="65">
        <v>44</v>
      </c>
      <c r="B15450" t="s">
        <v>15</v>
      </c>
      <c r="C15450" s="65">
        <v>11</v>
      </c>
      <c r="D15450" t="s">
        <v>237</v>
      </c>
      <c r="E15450" s="65">
        <v>2</v>
      </c>
      <c r="F15450" t="s">
        <v>272</v>
      </c>
      <c r="G15450" t="s">
        <v>273</v>
      </c>
      <c r="H15450" t="s">
        <v>252</v>
      </c>
      <c r="I15450" t="s">
        <v>253</v>
      </c>
      <c r="J15450" s="65">
        <v>704</v>
      </c>
      <c r="K15450" t="str">
        <f t="shared" si="566"/>
        <v>44VI1100SRRS</v>
      </c>
      <c r="L15450">
        <f t="shared" si="567"/>
        <v>704</v>
      </c>
    </row>
    <row r="15451" spans="1:12">
      <c r="A15451" s="65">
        <v>44</v>
      </c>
      <c r="B15451" t="s">
        <v>15</v>
      </c>
      <c r="C15451" s="65">
        <v>11</v>
      </c>
      <c r="D15451" t="s">
        <v>237</v>
      </c>
      <c r="E15451" s="65">
        <v>2</v>
      </c>
      <c r="F15451" t="s">
        <v>272</v>
      </c>
      <c r="G15451" t="s">
        <v>273</v>
      </c>
      <c r="H15451" t="s">
        <v>254</v>
      </c>
      <c r="I15451" t="s">
        <v>255</v>
      </c>
      <c r="J15451" s="65">
        <v>45</v>
      </c>
      <c r="K15451" t="str">
        <f t="shared" si="566"/>
        <v>44VI1100SRRR</v>
      </c>
      <c r="L15451">
        <f t="shared" si="567"/>
        <v>45</v>
      </c>
    </row>
    <row r="15452" spans="1:12">
      <c r="A15452" s="65">
        <v>44</v>
      </c>
      <c r="B15452" t="s">
        <v>15</v>
      </c>
      <c r="C15452" s="65">
        <v>11</v>
      </c>
      <c r="D15452" t="s">
        <v>237</v>
      </c>
      <c r="E15452" s="65">
        <v>2</v>
      </c>
      <c r="F15452" t="s">
        <v>274</v>
      </c>
      <c r="G15452" t="s">
        <v>275</v>
      </c>
      <c r="H15452" t="s">
        <v>226</v>
      </c>
      <c r="I15452" t="s">
        <v>227</v>
      </c>
      <c r="J15452" s="65">
        <v>2</v>
      </c>
      <c r="K15452" t="str">
        <f t="shared" si="566"/>
        <v>44VI1101PLNA</v>
      </c>
      <c r="L15452">
        <f t="shared" si="567"/>
        <v>2</v>
      </c>
    </row>
    <row r="15453" spans="1:12">
      <c r="A15453" s="65">
        <v>44</v>
      </c>
      <c r="B15453" t="s">
        <v>15</v>
      </c>
      <c r="C15453" s="65">
        <v>11</v>
      </c>
      <c r="D15453" t="s">
        <v>237</v>
      </c>
      <c r="E15453" s="65">
        <v>2</v>
      </c>
      <c r="F15453" t="s">
        <v>274</v>
      </c>
      <c r="G15453" t="s">
        <v>275</v>
      </c>
      <c r="H15453" t="s">
        <v>240</v>
      </c>
      <c r="I15453" t="s">
        <v>241</v>
      </c>
      <c r="J15453" s="65">
        <v>1500</v>
      </c>
      <c r="K15453" t="str">
        <f t="shared" si="566"/>
        <v>44VI1101SRTS</v>
      </c>
      <c r="L15453">
        <f t="shared" si="567"/>
        <v>1500</v>
      </c>
    </row>
    <row r="15454" spans="1:12">
      <c r="A15454" s="65">
        <v>44</v>
      </c>
      <c r="B15454" t="s">
        <v>15</v>
      </c>
      <c r="C15454" s="65">
        <v>11</v>
      </c>
      <c r="D15454" t="s">
        <v>237</v>
      </c>
      <c r="E15454" s="65">
        <v>2</v>
      </c>
      <c r="F15454" t="s">
        <v>274</v>
      </c>
      <c r="G15454" t="s">
        <v>275</v>
      </c>
      <c r="H15454" t="s">
        <v>235</v>
      </c>
      <c r="I15454" t="s">
        <v>236</v>
      </c>
      <c r="J15454" s="65">
        <v>200</v>
      </c>
      <c r="K15454" t="str">
        <f t="shared" si="566"/>
        <v>44VI1101SABA</v>
      </c>
      <c r="L15454">
        <f t="shared" si="567"/>
        <v>200</v>
      </c>
    </row>
    <row r="15455" spans="1:12">
      <c r="A15455" s="65">
        <v>44</v>
      </c>
      <c r="B15455" t="s">
        <v>15</v>
      </c>
      <c r="C15455" s="65">
        <v>11</v>
      </c>
      <c r="D15455" t="s">
        <v>237</v>
      </c>
      <c r="E15455" s="65">
        <v>2</v>
      </c>
      <c r="F15455" t="s">
        <v>274</v>
      </c>
      <c r="G15455" t="s">
        <v>275</v>
      </c>
      <c r="H15455" t="s">
        <v>224</v>
      </c>
      <c r="I15455" t="s">
        <v>225</v>
      </c>
      <c r="J15455" s="65">
        <v>2</v>
      </c>
      <c r="K15455" t="str">
        <f t="shared" si="566"/>
        <v>44VI1101ARRA</v>
      </c>
      <c r="L15455">
        <f t="shared" si="567"/>
        <v>2</v>
      </c>
    </row>
    <row r="15456" spans="1:12">
      <c r="A15456" s="65">
        <v>44</v>
      </c>
      <c r="B15456" t="s">
        <v>15</v>
      </c>
      <c r="C15456" s="65">
        <v>11</v>
      </c>
      <c r="D15456" t="s">
        <v>237</v>
      </c>
      <c r="E15456" s="65">
        <v>2</v>
      </c>
      <c r="F15456" t="s">
        <v>274</v>
      </c>
      <c r="G15456" t="s">
        <v>275</v>
      </c>
      <c r="H15456" t="s">
        <v>215</v>
      </c>
      <c r="I15456" t="s">
        <v>216</v>
      </c>
      <c r="J15456" s="65">
        <v>1553</v>
      </c>
      <c r="K15456" t="str">
        <f t="shared" si="566"/>
        <v>44VI1101APRT</v>
      </c>
      <c r="L15456">
        <f t="shared" si="567"/>
        <v>1553</v>
      </c>
    </row>
    <row r="15457" spans="1:12">
      <c r="A15457" s="65">
        <v>44</v>
      </c>
      <c r="B15457" t="s">
        <v>15</v>
      </c>
      <c r="C15457" s="65">
        <v>11</v>
      </c>
      <c r="D15457" t="s">
        <v>237</v>
      </c>
      <c r="E15457" s="65">
        <v>2</v>
      </c>
      <c r="F15457" t="s">
        <v>274</v>
      </c>
      <c r="G15457" t="s">
        <v>275</v>
      </c>
      <c r="H15457" t="s">
        <v>213</v>
      </c>
      <c r="I15457" t="s">
        <v>214</v>
      </c>
      <c r="J15457" s="65">
        <v>53</v>
      </c>
      <c r="K15457" t="str">
        <f t="shared" si="566"/>
        <v>44VI1101APRR</v>
      </c>
      <c r="L15457">
        <f t="shared" si="567"/>
        <v>53</v>
      </c>
    </row>
    <row r="15458" spans="1:12">
      <c r="A15458" s="65">
        <v>44</v>
      </c>
      <c r="B15458" t="s">
        <v>15</v>
      </c>
      <c r="C15458" s="65">
        <v>11</v>
      </c>
      <c r="D15458" t="s">
        <v>237</v>
      </c>
      <c r="E15458" s="65">
        <v>2</v>
      </c>
      <c r="F15458" t="s">
        <v>274</v>
      </c>
      <c r="G15458" t="s">
        <v>275</v>
      </c>
      <c r="H15458" t="s">
        <v>211</v>
      </c>
      <c r="I15458" t="s">
        <v>212</v>
      </c>
      <c r="J15458" s="65">
        <v>1500</v>
      </c>
      <c r="K15458" t="str">
        <f t="shared" si="566"/>
        <v>44VI1101APRS</v>
      </c>
      <c r="L15458">
        <f t="shared" si="567"/>
        <v>1500</v>
      </c>
    </row>
    <row r="15459" spans="1:12">
      <c r="A15459" s="65">
        <v>44</v>
      </c>
      <c r="B15459" t="s">
        <v>15</v>
      </c>
      <c r="C15459" s="65">
        <v>11</v>
      </c>
      <c r="D15459" t="s">
        <v>237</v>
      </c>
      <c r="E15459" s="65">
        <v>2</v>
      </c>
      <c r="F15459" t="s">
        <v>274</v>
      </c>
      <c r="G15459" t="s">
        <v>275</v>
      </c>
      <c r="H15459" t="s">
        <v>222</v>
      </c>
      <c r="I15459" t="s">
        <v>223</v>
      </c>
      <c r="J15459" s="65">
        <v>0</v>
      </c>
      <c r="K15459" t="str">
        <f t="shared" si="566"/>
        <v>44VI1101DPMA</v>
      </c>
      <c r="L15459">
        <f t="shared" si="567"/>
        <v>0</v>
      </c>
    </row>
    <row r="15460" spans="1:12">
      <c r="A15460" s="65">
        <v>44</v>
      </c>
      <c r="B15460" t="s">
        <v>15</v>
      </c>
      <c r="C15460" s="65">
        <v>11</v>
      </c>
      <c r="D15460" t="s">
        <v>237</v>
      </c>
      <c r="E15460" s="65">
        <v>2</v>
      </c>
      <c r="F15460" t="s">
        <v>274</v>
      </c>
      <c r="G15460" t="s">
        <v>275</v>
      </c>
      <c r="H15460" t="s">
        <v>220</v>
      </c>
      <c r="I15460" t="s">
        <v>221</v>
      </c>
      <c r="J15460" s="65">
        <v>0</v>
      </c>
      <c r="K15460" t="str">
        <f t="shared" si="566"/>
        <v>44VI1101DRET</v>
      </c>
      <c r="L15460">
        <f t="shared" si="567"/>
        <v>0</v>
      </c>
    </row>
    <row r="15461" spans="1:12">
      <c r="A15461" s="65">
        <v>44</v>
      </c>
      <c r="B15461" t="s">
        <v>15</v>
      </c>
      <c r="C15461" s="65">
        <v>11</v>
      </c>
      <c r="D15461" t="s">
        <v>237</v>
      </c>
      <c r="E15461" s="65">
        <v>2</v>
      </c>
      <c r="F15461" t="s">
        <v>274</v>
      </c>
      <c r="G15461" t="s">
        <v>275</v>
      </c>
      <c r="H15461" t="s">
        <v>262</v>
      </c>
      <c r="I15461" t="s">
        <v>263</v>
      </c>
      <c r="J15461" s="65">
        <v>0</v>
      </c>
      <c r="K15461" t="str">
        <f t="shared" si="566"/>
        <v>44VI1101DREX</v>
      </c>
      <c r="L15461">
        <f t="shared" si="567"/>
        <v>0</v>
      </c>
    </row>
    <row r="15462" spans="1:12">
      <c r="A15462" s="65">
        <v>44</v>
      </c>
      <c r="B15462" t="s">
        <v>15</v>
      </c>
      <c r="C15462" s="65">
        <v>11</v>
      </c>
      <c r="D15462" t="s">
        <v>237</v>
      </c>
      <c r="E15462" s="65">
        <v>2</v>
      </c>
      <c r="F15462" t="s">
        <v>274</v>
      </c>
      <c r="G15462" t="s">
        <v>275</v>
      </c>
      <c r="H15462" t="s">
        <v>260</v>
      </c>
      <c r="I15462" t="s">
        <v>261</v>
      </c>
      <c r="J15462" s="65">
        <v>871</v>
      </c>
      <c r="K15462" t="str">
        <f t="shared" si="566"/>
        <v>44VI1101DRVM</v>
      </c>
      <c r="L15462">
        <f t="shared" si="567"/>
        <v>871</v>
      </c>
    </row>
    <row r="15463" spans="1:12">
      <c r="A15463" s="65">
        <v>44</v>
      </c>
      <c r="B15463" t="s">
        <v>15</v>
      </c>
      <c r="C15463" s="65">
        <v>11</v>
      </c>
      <c r="D15463" t="s">
        <v>237</v>
      </c>
      <c r="E15463" s="65">
        <v>2</v>
      </c>
      <c r="F15463" t="s">
        <v>274</v>
      </c>
      <c r="G15463" t="s">
        <v>275</v>
      </c>
      <c r="H15463" t="s">
        <v>242</v>
      </c>
      <c r="I15463" t="s">
        <v>243</v>
      </c>
      <c r="J15463" s="65">
        <v>0</v>
      </c>
      <c r="K15463" t="str">
        <f t="shared" si="566"/>
        <v>44VI1101DRPP</v>
      </c>
      <c r="L15463">
        <f t="shared" si="567"/>
        <v>0</v>
      </c>
    </row>
    <row r="15464" spans="1:12">
      <c r="A15464" s="65">
        <v>44</v>
      </c>
      <c r="B15464" t="s">
        <v>15</v>
      </c>
      <c r="C15464" s="65">
        <v>11</v>
      </c>
      <c r="D15464" t="s">
        <v>237</v>
      </c>
      <c r="E15464" s="65">
        <v>2</v>
      </c>
      <c r="F15464" t="s">
        <v>274</v>
      </c>
      <c r="G15464" t="s">
        <v>275</v>
      </c>
      <c r="H15464" t="s">
        <v>268</v>
      </c>
      <c r="I15464" t="s">
        <v>269</v>
      </c>
      <c r="J15464" s="65">
        <v>0</v>
      </c>
      <c r="K15464" t="str">
        <f t="shared" si="566"/>
        <v>44VI1101DRCF</v>
      </c>
      <c r="L15464">
        <f t="shared" si="567"/>
        <v>0</v>
      </c>
    </row>
    <row r="15465" spans="1:12">
      <c r="A15465" s="65">
        <v>44</v>
      </c>
      <c r="B15465" t="s">
        <v>15</v>
      </c>
      <c r="C15465" s="65">
        <v>11</v>
      </c>
      <c r="D15465" t="s">
        <v>237</v>
      </c>
      <c r="E15465" s="65">
        <v>2</v>
      </c>
      <c r="F15465" t="s">
        <v>274</v>
      </c>
      <c r="G15465" t="s">
        <v>275</v>
      </c>
      <c r="H15465" t="s">
        <v>266</v>
      </c>
      <c r="I15465" t="s">
        <v>267</v>
      </c>
      <c r="J15465" s="65">
        <v>871</v>
      </c>
      <c r="K15465" t="str">
        <f t="shared" si="566"/>
        <v>44VI1101PTRE</v>
      </c>
      <c r="L15465">
        <f t="shared" si="567"/>
        <v>871</v>
      </c>
    </row>
    <row r="15466" spans="1:12">
      <c r="A15466" s="65">
        <v>44</v>
      </c>
      <c r="B15466" t="s">
        <v>15</v>
      </c>
      <c r="C15466" s="65">
        <v>11</v>
      </c>
      <c r="D15466" t="s">
        <v>237</v>
      </c>
      <c r="E15466" s="65">
        <v>2</v>
      </c>
      <c r="F15466" t="s">
        <v>274</v>
      </c>
      <c r="G15466" t="s">
        <v>275</v>
      </c>
      <c r="H15466" t="s">
        <v>233</v>
      </c>
      <c r="I15466" t="s">
        <v>234</v>
      </c>
      <c r="J15466" s="65">
        <v>70</v>
      </c>
      <c r="K15466" t="str">
        <f t="shared" si="566"/>
        <v>44VI1101PRER</v>
      </c>
      <c r="L15466">
        <f t="shared" si="567"/>
        <v>70</v>
      </c>
    </row>
    <row r="15467" spans="1:12">
      <c r="A15467" s="65">
        <v>44</v>
      </c>
      <c r="B15467" t="s">
        <v>15</v>
      </c>
      <c r="C15467" s="65">
        <v>11</v>
      </c>
      <c r="D15467" t="s">
        <v>237</v>
      </c>
      <c r="E15467" s="65">
        <v>2</v>
      </c>
      <c r="F15467" t="s">
        <v>274</v>
      </c>
      <c r="G15467" t="s">
        <v>275</v>
      </c>
      <c r="H15467" t="s">
        <v>231</v>
      </c>
      <c r="I15467" t="s">
        <v>232</v>
      </c>
      <c r="J15467" s="65">
        <v>801</v>
      </c>
      <c r="K15467" t="str">
        <f t="shared" si="566"/>
        <v>44VI1101PRES</v>
      </c>
      <c r="L15467">
        <f t="shared" si="567"/>
        <v>801</v>
      </c>
    </row>
    <row r="15468" spans="1:12">
      <c r="A15468" s="65">
        <v>44</v>
      </c>
      <c r="B15468" t="s">
        <v>15</v>
      </c>
      <c r="C15468" s="65">
        <v>11</v>
      </c>
      <c r="D15468" t="s">
        <v>237</v>
      </c>
      <c r="E15468" s="65">
        <v>2</v>
      </c>
      <c r="F15468" t="s">
        <v>274</v>
      </c>
      <c r="G15468" t="s">
        <v>275</v>
      </c>
      <c r="H15468" t="s">
        <v>229</v>
      </c>
      <c r="I15468" t="s">
        <v>230</v>
      </c>
      <c r="J15468" s="65">
        <v>44</v>
      </c>
      <c r="K15468" t="str">
        <f t="shared" si="566"/>
        <v>44VI1101PRNR</v>
      </c>
      <c r="L15468">
        <f t="shared" si="567"/>
        <v>44</v>
      </c>
    </row>
    <row r="15469" spans="1:12">
      <c r="A15469" s="65">
        <v>44</v>
      </c>
      <c r="B15469" t="s">
        <v>15</v>
      </c>
      <c r="C15469" s="65">
        <v>11</v>
      </c>
      <c r="D15469" t="s">
        <v>237</v>
      </c>
      <c r="E15469" s="65">
        <v>2</v>
      </c>
      <c r="F15469" t="s">
        <v>274</v>
      </c>
      <c r="G15469" t="s">
        <v>275</v>
      </c>
      <c r="H15469" t="s">
        <v>228</v>
      </c>
      <c r="I15469" t="s">
        <v>217</v>
      </c>
      <c r="J15469" s="65">
        <v>915</v>
      </c>
      <c r="K15469" t="str">
        <f t="shared" si="566"/>
        <v>44VI1101PTBI</v>
      </c>
      <c r="L15469">
        <f t="shared" si="567"/>
        <v>915</v>
      </c>
    </row>
    <row r="15470" spans="1:12">
      <c r="A15470" s="65">
        <v>44</v>
      </c>
      <c r="B15470" t="s">
        <v>15</v>
      </c>
      <c r="C15470" s="65">
        <v>11</v>
      </c>
      <c r="D15470" t="s">
        <v>237</v>
      </c>
      <c r="E15470" s="65">
        <v>2</v>
      </c>
      <c r="F15470" t="s">
        <v>274</v>
      </c>
      <c r="G15470" t="s">
        <v>275</v>
      </c>
      <c r="H15470" t="s">
        <v>264</v>
      </c>
      <c r="I15470" t="s">
        <v>265</v>
      </c>
      <c r="J15470" s="65">
        <v>1555</v>
      </c>
      <c r="K15470" t="str">
        <f t="shared" si="566"/>
        <v>44VI1101RSRR</v>
      </c>
      <c r="L15470">
        <f t="shared" si="567"/>
        <v>1555</v>
      </c>
    </row>
    <row r="15471" spans="1:12">
      <c r="A15471" s="65">
        <v>44</v>
      </c>
      <c r="B15471" t="s">
        <v>15</v>
      </c>
      <c r="C15471" s="65">
        <v>11</v>
      </c>
      <c r="D15471" t="s">
        <v>237</v>
      </c>
      <c r="E15471" s="65">
        <v>2</v>
      </c>
      <c r="F15471" t="s">
        <v>274</v>
      </c>
      <c r="G15471" t="s">
        <v>275</v>
      </c>
      <c r="H15471" t="s">
        <v>258</v>
      </c>
      <c r="I15471" t="s">
        <v>259</v>
      </c>
      <c r="J15471" s="65">
        <v>1141</v>
      </c>
      <c r="K15471" t="str">
        <f t="shared" si="566"/>
        <v>44VI1101RSRS</v>
      </c>
      <c r="L15471">
        <f t="shared" si="567"/>
        <v>1141</v>
      </c>
    </row>
    <row r="15472" spans="1:12">
      <c r="A15472" s="65">
        <v>44</v>
      </c>
      <c r="B15472" t="s">
        <v>15</v>
      </c>
      <c r="C15472" s="65">
        <v>11</v>
      </c>
      <c r="D15472" t="s">
        <v>237</v>
      </c>
      <c r="E15472" s="65">
        <v>2</v>
      </c>
      <c r="F15472" t="s">
        <v>274</v>
      </c>
      <c r="G15472" t="s">
        <v>275</v>
      </c>
      <c r="H15472" t="s">
        <v>256</v>
      </c>
      <c r="I15472" t="s">
        <v>257</v>
      </c>
      <c r="J15472" s="65">
        <v>747</v>
      </c>
      <c r="K15472" t="str">
        <f t="shared" si="566"/>
        <v>44VI1101SRRT</v>
      </c>
      <c r="L15472">
        <f t="shared" si="567"/>
        <v>747</v>
      </c>
    </row>
    <row r="15473" spans="1:12">
      <c r="A15473" s="65">
        <v>44</v>
      </c>
      <c r="B15473" t="s">
        <v>15</v>
      </c>
      <c r="C15473" s="65">
        <v>11</v>
      </c>
      <c r="D15473" t="s">
        <v>237</v>
      </c>
      <c r="E15473" s="65">
        <v>2</v>
      </c>
      <c r="F15473" t="s">
        <v>274</v>
      </c>
      <c r="G15473" t="s">
        <v>275</v>
      </c>
      <c r="H15473" t="s">
        <v>254</v>
      </c>
      <c r="I15473" t="s">
        <v>255</v>
      </c>
      <c r="J15473" s="65">
        <v>45</v>
      </c>
      <c r="K15473" t="str">
        <f t="shared" si="566"/>
        <v>44VI1101SRRR</v>
      </c>
      <c r="L15473">
        <f t="shared" si="567"/>
        <v>45</v>
      </c>
    </row>
    <row r="15474" spans="1:12">
      <c r="A15474" s="65">
        <v>44</v>
      </c>
      <c r="B15474" t="s">
        <v>15</v>
      </c>
      <c r="C15474" s="65">
        <v>11</v>
      </c>
      <c r="D15474" t="s">
        <v>237</v>
      </c>
      <c r="E15474" s="65">
        <v>2</v>
      </c>
      <c r="F15474" t="s">
        <v>274</v>
      </c>
      <c r="G15474" t="s">
        <v>275</v>
      </c>
      <c r="H15474" t="s">
        <v>252</v>
      </c>
      <c r="I15474" t="s">
        <v>253</v>
      </c>
      <c r="J15474" s="65">
        <v>702</v>
      </c>
      <c r="K15474" t="str">
        <f t="shared" si="566"/>
        <v>44VI1101SRRS</v>
      </c>
      <c r="L15474">
        <f t="shared" si="567"/>
        <v>702</v>
      </c>
    </row>
    <row r="15475" spans="1:12">
      <c r="A15475" s="65">
        <v>44</v>
      </c>
      <c r="B15475" t="s">
        <v>15</v>
      </c>
      <c r="C15475" s="65">
        <v>11</v>
      </c>
      <c r="D15475" t="s">
        <v>237</v>
      </c>
      <c r="E15475" s="65">
        <v>2</v>
      </c>
      <c r="F15475" t="s">
        <v>274</v>
      </c>
      <c r="G15475" t="s">
        <v>275</v>
      </c>
      <c r="H15475" t="s">
        <v>250</v>
      </c>
      <c r="I15475" t="s">
        <v>251</v>
      </c>
      <c r="J15475" s="65">
        <v>1251</v>
      </c>
      <c r="K15475" t="str">
        <f t="shared" si="566"/>
        <v>44VI1101SRPT</v>
      </c>
      <c r="L15475">
        <f t="shared" si="567"/>
        <v>1251</v>
      </c>
    </row>
    <row r="15476" spans="1:12">
      <c r="A15476" s="65">
        <v>44</v>
      </c>
      <c r="B15476" t="s">
        <v>15</v>
      </c>
      <c r="C15476" s="65">
        <v>11</v>
      </c>
      <c r="D15476" t="s">
        <v>237</v>
      </c>
      <c r="E15476" s="65">
        <v>2</v>
      </c>
      <c r="F15476" t="s">
        <v>274</v>
      </c>
      <c r="G15476" t="s">
        <v>275</v>
      </c>
      <c r="H15476" t="s">
        <v>248</v>
      </c>
      <c r="I15476" t="s">
        <v>249</v>
      </c>
      <c r="J15476" s="65">
        <v>51</v>
      </c>
      <c r="K15476" t="str">
        <f t="shared" si="566"/>
        <v>44VI1101SRPR</v>
      </c>
      <c r="L15476">
        <f t="shared" si="567"/>
        <v>51</v>
      </c>
    </row>
    <row r="15477" spans="1:12">
      <c r="A15477" s="65">
        <v>44</v>
      </c>
      <c r="B15477" t="s">
        <v>15</v>
      </c>
      <c r="C15477" s="65">
        <v>11</v>
      </c>
      <c r="D15477" t="s">
        <v>237</v>
      </c>
      <c r="E15477" s="65">
        <v>2</v>
      </c>
      <c r="F15477" t="s">
        <v>274</v>
      </c>
      <c r="G15477" t="s">
        <v>275</v>
      </c>
      <c r="H15477" t="s">
        <v>246</v>
      </c>
      <c r="I15477" t="s">
        <v>247</v>
      </c>
      <c r="J15477" s="65">
        <v>1200</v>
      </c>
      <c r="K15477" t="str">
        <f t="shared" si="566"/>
        <v>44VI1101SRPS</v>
      </c>
      <c r="L15477">
        <f t="shared" si="567"/>
        <v>1200</v>
      </c>
    </row>
    <row r="15478" spans="1:12">
      <c r="A15478" s="65">
        <v>44</v>
      </c>
      <c r="B15478" t="s">
        <v>15</v>
      </c>
      <c r="C15478" s="65">
        <v>11</v>
      </c>
      <c r="D15478" t="s">
        <v>237</v>
      </c>
      <c r="E15478" s="65">
        <v>2</v>
      </c>
      <c r="F15478" t="s">
        <v>274</v>
      </c>
      <c r="G15478" t="s">
        <v>275</v>
      </c>
      <c r="H15478" t="s">
        <v>244</v>
      </c>
      <c r="I15478" t="s">
        <v>245</v>
      </c>
      <c r="J15478" s="65">
        <v>1553</v>
      </c>
      <c r="K15478" t="str">
        <f t="shared" si="566"/>
        <v>44VI1101SRTT</v>
      </c>
      <c r="L15478">
        <f t="shared" si="567"/>
        <v>1553</v>
      </c>
    </row>
    <row r="15479" spans="1:12">
      <c r="A15479" s="65">
        <v>44</v>
      </c>
      <c r="B15479" t="s">
        <v>15</v>
      </c>
      <c r="C15479" s="65">
        <v>11</v>
      </c>
      <c r="D15479" t="s">
        <v>237</v>
      </c>
      <c r="E15479" s="65">
        <v>2</v>
      </c>
      <c r="F15479" t="s">
        <v>274</v>
      </c>
      <c r="G15479" t="s">
        <v>275</v>
      </c>
      <c r="H15479" t="s">
        <v>270</v>
      </c>
      <c r="I15479" t="s">
        <v>271</v>
      </c>
      <c r="J15479" s="65">
        <v>53</v>
      </c>
      <c r="K15479" t="str">
        <f t="shared" si="566"/>
        <v>44VI1101SRTR</v>
      </c>
      <c r="L15479">
        <f t="shared" si="567"/>
        <v>53</v>
      </c>
    </row>
    <row r="15480" spans="1:12">
      <c r="A15480" s="65">
        <v>44</v>
      </c>
      <c r="B15480" t="s">
        <v>15</v>
      </c>
      <c r="C15480" s="65">
        <v>11</v>
      </c>
      <c r="D15480" t="s">
        <v>237</v>
      </c>
      <c r="E15480" s="65">
        <v>2</v>
      </c>
      <c r="F15480" t="s">
        <v>276</v>
      </c>
      <c r="G15480" t="s">
        <v>277</v>
      </c>
      <c r="H15480" t="s">
        <v>240</v>
      </c>
      <c r="I15480" t="s">
        <v>241</v>
      </c>
      <c r="J15480" s="65">
        <v>2</v>
      </c>
      <c r="K15480" t="str">
        <f t="shared" si="566"/>
        <v>44VI1102SRTS</v>
      </c>
      <c r="L15480">
        <f t="shared" si="567"/>
        <v>2</v>
      </c>
    </row>
    <row r="15481" spans="1:12">
      <c r="A15481" s="65">
        <v>44</v>
      </c>
      <c r="B15481" t="s">
        <v>15</v>
      </c>
      <c r="C15481" s="65">
        <v>11</v>
      </c>
      <c r="D15481" t="s">
        <v>237</v>
      </c>
      <c r="E15481" s="65">
        <v>2</v>
      </c>
      <c r="F15481" t="s">
        <v>276</v>
      </c>
      <c r="G15481" t="s">
        <v>277</v>
      </c>
      <c r="H15481" t="s">
        <v>235</v>
      </c>
      <c r="I15481" t="s">
        <v>236</v>
      </c>
      <c r="J15481" s="65">
        <v>0</v>
      </c>
      <c r="K15481" t="str">
        <f t="shared" si="566"/>
        <v>44VI1102SABA</v>
      </c>
      <c r="L15481">
        <f t="shared" si="567"/>
        <v>0</v>
      </c>
    </row>
    <row r="15482" spans="1:12">
      <c r="A15482" s="65">
        <v>44</v>
      </c>
      <c r="B15482" t="s">
        <v>15</v>
      </c>
      <c r="C15482" s="65">
        <v>11</v>
      </c>
      <c r="D15482" t="s">
        <v>237</v>
      </c>
      <c r="E15482" s="65">
        <v>2</v>
      </c>
      <c r="F15482" t="s">
        <v>276</v>
      </c>
      <c r="G15482" t="s">
        <v>277</v>
      </c>
      <c r="H15482" t="s">
        <v>224</v>
      </c>
      <c r="I15482" t="s">
        <v>225</v>
      </c>
      <c r="J15482" s="65">
        <v>0</v>
      </c>
      <c r="K15482" t="str">
        <f t="shared" si="566"/>
        <v>44VI1102ARRA</v>
      </c>
      <c r="L15482">
        <f t="shared" si="567"/>
        <v>0</v>
      </c>
    </row>
    <row r="15483" spans="1:12">
      <c r="A15483" s="65">
        <v>44</v>
      </c>
      <c r="B15483" t="s">
        <v>15</v>
      </c>
      <c r="C15483" s="65">
        <v>11</v>
      </c>
      <c r="D15483" t="s">
        <v>237</v>
      </c>
      <c r="E15483" s="65">
        <v>2</v>
      </c>
      <c r="F15483" t="s">
        <v>276</v>
      </c>
      <c r="G15483" t="s">
        <v>277</v>
      </c>
      <c r="H15483" t="s">
        <v>215</v>
      </c>
      <c r="I15483" t="s">
        <v>216</v>
      </c>
      <c r="J15483" s="65">
        <v>2</v>
      </c>
      <c r="K15483" t="str">
        <f t="shared" si="566"/>
        <v>44VI1102APRT</v>
      </c>
      <c r="L15483">
        <f t="shared" si="567"/>
        <v>2</v>
      </c>
    </row>
    <row r="15484" spans="1:12">
      <c r="A15484" s="65">
        <v>44</v>
      </c>
      <c r="B15484" t="s">
        <v>15</v>
      </c>
      <c r="C15484" s="65">
        <v>11</v>
      </c>
      <c r="D15484" t="s">
        <v>237</v>
      </c>
      <c r="E15484" s="65">
        <v>2</v>
      </c>
      <c r="F15484" t="s">
        <v>276</v>
      </c>
      <c r="G15484" t="s">
        <v>277</v>
      </c>
      <c r="H15484" t="s">
        <v>213</v>
      </c>
      <c r="I15484" t="s">
        <v>214</v>
      </c>
      <c r="J15484" s="65">
        <v>0</v>
      </c>
      <c r="K15484" t="str">
        <f t="shared" si="566"/>
        <v>44VI1102APRR</v>
      </c>
      <c r="L15484">
        <f t="shared" si="567"/>
        <v>0</v>
      </c>
    </row>
    <row r="15485" spans="1:12">
      <c r="A15485" s="65">
        <v>44</v>
      </c>
      <c r="B15485" t="s">
        <v>15</v>
      </c>
      <c r="C15485" s="65">
        <v>11</v>
      </c>
      <c r="D15485" t="s">
        <v>237</v>
      </c>
      <c r="E15485" s="65">
        <v>2</v>
      </c>
      <c r="F15485" t="s">
        <v>276</v>
      </c>
      <c r="G15485" t="s">
        <v>277</v>
      </c>
      <c r="H15485" t="s">
        <v>211</v>
      </c>
      <c r="I15485" t="s">
        <v>212</v>
      </c>
      <c r="J15485" s="65">
        <v>2</v>
      </c>
      <c r="K15485" t="str">
        <f t="shared" si="566"/>
        <v>44VI1102APRS</v>
      </c>
      <c r="L15485">
        <f t="shared" si="567"/>
        <v>2</v>
      </c>
    </row>
    <row r="15486" spans="1:12">
      <c r="A15486" s="65">
        <v>44</v>
      </c>
      <c r="B15486" t="s">
        <v>15</v>
      </c>
      <c r="C15486" s="65">
        <v>11</v>
      </c>
      <c r="D15486" t="s">
        <v>237</v>
      </c>
      <c r="E15486" s="65">
        <v>2</v>
      </c>
      <c r="F15486" t="s">
        <v>276</v>
      </c>
      <c r="G15486" t="s">
        <v>277</v>
      </c>
      <c r="H15486" t="s">
        <v>222</v>
      </c>
      <c r="I15486" t="s">
        <v>223</v>
      </c>
      <c r="J15486" s="65">
        <v>0</v>
      </c>
      <c r="K15486" t="str">
        <f t="shared" si="566"/>
        <v>44VI1102DPMA</v>
      </c>
      <c r="L15486">
        <f t="shared" si="567"/>
        <v>0</v>
      </c>
    </row>
    <row r="15487" spans="1:12">
      <c r="A15487" s="65">
        <v>44</v>
      </c>
      <c r="B15487" t="s">
        <v>15</v>
      </c>
      <c r="C15487" s="65">
        <v>11</v>
      </c>
      <c r="D15487" t="s">
        <v>237</v>
      </c>
      <c r="E15487" s="65">
        <v>2</v>
      </c>
      <c r="F15487" t="s">
        <v>276</v>
      </c>
      <c r="G15487" t="s">
        <v>277</v>
      </c>
      <c r="H15487" t="s">
        <v>220</v>
      </c>
      <c r="I15487" t="s">
        <v>221</v>
      </c>
      <c r="J15487" s="65">
        <v>0</v>
      </c>
      <c r="K15487" t="str">
        <f t="shared" si="566"/>
        <v>44VI1102DRET</v>
      </c>
      <c r="L15487">
        <f t="shared" si="567"/>
        <v>0</v>
      </c>
    </row>
    <row r="15488" spans="1:12">
      <c r="A15488" s="65">
        <v>44</v>
      </c>
      <c r="B15488" t="s">
        <v>15</v>
      </c>
      <c r="C15488" s="65">
        <v>11</v>
      </c>
      <c r="D15488" t="s">
        <v>237</v>
      </c>
      <c r="E15488" s="65">
        <v>2</v>
      </c>
      <c r="F15488" t="s">
        <v>276</v>
      </c>
      <c r="G15488" t="s">
        <v>277</v>
      </c>
      <c r="H15488" t="s">
        <v>262</v>
      </c>
      <c r="I15488" t="s">
        <v>263</v>
      </c>
      <c r="J15488" s="65">
        <v>0</v>
      </c>
      <c r="K15488" t="str">
        <f t="shared" si="566"/>
        <v>44VI1102DREX</v>
      </c>
      <c r="L15488">
        <f t="shared" si="567"/>
        <v>0</v>
      </c>
    </row>
    <row r="15489" spans="1:12">
      <c r="A15489" s="65">
        <v>44</v>
      </c>
      <c r="B15489" t="s">
        <v>15</v>
      </c>
      <c r="C15489" s="65">
        <v>11</v>
      </c>
      <c r="D15489" t="s">
        <v>237</v>
      </c>
      <c r="E15489" s="65">
        <v>2</v>
      </c>
      <c r="F15489" t="s">
        <v>276</v>
      </c>
      <c r="G15489" t="s">
        <v>277</v>
      </c>
      <c r="H15489" t="s">
        <v>260</v>
      </c>
      <c r="I15489" t="s">
        <v>261</v>
      </c>
      <c r="J15489" s="65">
        <v>2</v>
      </c>
      <c r="K15489" t="str">
        <f t="shared" si="566"/>
        <v>44VI1102DRVM</v>
      </c>
      <c r="L15489">
        <f t="shared" si="567"/>
        <v>2</v>
      </c>
    </row>
    <row r="15490" spans="1:12">
      <c r="A15490" s="65">
        <v>44</v>
      </c>
      <c r="B15490" t="s">
        <v>15</v>
      </c>
      <c r="C15490" s="65">
        <v>11</v>
      </c>
      <c r="D15490" t="s">
        <v>237</v>
      </c>
      <c r="E15490" s="65">
        <v>2</v>
      </c>
      <c r="F15490" t="s">
        <v>276</v>
      </c>
      <c r="G15490" t="s">
        <v>277</v>
      </c>
      <c r="H15490" t="s">
        <v>242</v>
      </c>
      <c r="I15490" t="s">
        <v>243</v>
      </c>
      <c r="J15490" s="65">
        <v>0</v>
      </c>
      <c r="K15490" t="str">
        <f t="shared" si="566"/>
        <v>44VI1102DRPP</v>
      </c>
      <c r="L15490">
        <f t="shared" si="567"/>
        <v>0</v>
      </c>
    </row>
    <row r="15491" spans="1:12">
      <c r="A15491" s="65">
        <v>44</v>
      </c>
      <c r="B15491" t="s">
        <v>15</v>
      </c>
      <c r="C15491" s="65">
        <v>11</v>
      </c>
      <c r="D15491" t="s">
        <v>237</v>
      </c>
      <c r="E15491" s="65">
        <v>2</v>
      </c>
      <c r="F15491" t="s">
        <v>276</v>
      </c>
      <c r="G15491" t="s">
        <v>277</v>
      </c>
      <c r="H15491" t="s">
        <v>268</v>
      </c>
      <c r="I15491" t="s">
        <v>269</v>
      </c>
      <c r="J15491" s="65">
        <v>0</v>
      </c>
      <c r="K15491" t="str">
        <f t="shared" si="566"/>
        <v>44VI1102DRCF</v>
      </c>
      <c r="L15491">
        <f t="shared" si="567"/>
        <v>0</v>
      </c>
    </row>
    <row r="15492" spans="1:12">
      <c r="A15492" s="65">
        <v>44</v>
      </c>
      <c r="B15492" t="s">
        <v>15</v>
      </c>
      <c r="C15492" s="65">
        <v>11</v>
      </c>
      <c r="D15492" t="s">
        <v>237</v>
      </c>
      <c r="E15492" s="65">
        <v>2</v>
      </c>
      <c r="F15492" t="s">
        <v>276</v>
      </c>
      <c r="G15492" t="s">
        <v>277</v>
      </c>
      <c r="H15492" t="s">
        <v>266</v>
      </c>
      <c r="I15492" t="s">
        <v>267</v>
      </c>
      <c r="J15492" s="65">
        <v>2</v>
      </c>
      <c r="K15492" t="str">
        <f t="shared" si="566"/>
        <v>44VI1102PTRE</v>
      </c>
      <c r="L15492">
        <f t="shared" si="567"/>
        <v>2</v>
      </c>
    </row>
    <row r="15493" spans="1:12">
      <c r="A15493" s="65">
        <v>44</v>
      </c>
      <c r="B15493" t="s">
        <v>15</v>
      </c>
      <c r="C15493" s="65">
        <v>11</v>
      </c>
      <c r="D15493" t="s">
        <v>237</v>
      </c>
      <c r="E15493" s="65">
        <v>2</v>
      </c>
      <c r="F15493" t="s">
        <v>276</v>
      </c>
      <c r="G15493" t="s">
        <v>277</v>
      </c>
      <c r="H15493" t="s">
        <v>233</v>
      </c>
      <c r="I15493" t="s">
        <v>234</v>
      </c>
      <c r="J15493" s="65">
        <v>0</v>
      </c>
      <c r="K15493" t="str">
        <f t="shared" si="566"/>
        <v>44VI1102PRER</v>
      </c>
      <c r="L15493">
        <f t="shared" si="567"/>
        <v>0</v>
      </c>
    </row>
    <row r="15494" spans="1:12">
      <c r="A15494" s="65">
        <v>44</v>
      </c>
      <c r="B15494" t="s">
        <v>15</v>
      </c>
      <c r="C15494" s="65">
        <v>11</v>
      </c>
      <c r="D15494" t="s">
        <v>237</v>
      </c>
      <c r="E15494" s="65">
        <v>2</v>
      </c>
      <c r="F15494" t="s">
        <v>276</v>
      </c>
      <c r="G15494" t="s">
        <v>277</v>
      </c>
      <c r="H15494" t="s">
        <v>231</v>
      </c>
      <c r="I15494" t="s">
        <v>232</v>
      </c>
      <c r="J15494" s="65">
        <v>2</v>
      </c>
      <c r="K15494" t="str">
        <f t="shared" si="566"/>
        <v>44VI1102PRES</v>
      </c>
      <c r="L15494">
        <f t="shared" si="567"/>
        <v>2</v>
      </c>
    </row>
    <row r="15495" spans="1:12">
      <c r="A15495" s="65">
        <v>44</v>
      </c>
      <c r="B15495" t="s">
        <v>15</v>
      </c>
      <c r="C15495" s="65">
        <v>11</v>
      </c>
      <c r="D15495" t="s">
        <v>237</v>
      </c>
      <c r="E15495" s="65">
        <v>2</v>
      </c>
      <c r="F15495" t="s">
        <v>276</v>
      </c>
      <c r="G15495" t="s">
        <v>277</v>
      </c>
      <c r="H15495" t="s">
        <v>229</v>
      </c>
      <c r="I15495" t="s">
        <v>230</v>
      </c>
      <c r="J15495" s="65">
        <v>0</v>
      </c>
      <c r="K15495" t="str">
        <f t="shared" si="566"/>
        <v>44VI1102PRNR</v>
      </c>
      <c r="L15495">
        <f t="shared" si="567"/>
        <v>0</v>
      </c>
    </row>
    <row r="15496" spans="1:12">
      <c r="A15496" s="65">
        <v>44</v>
      </c>
      <c r="B15496" t="s">
        <v>15</v>
      </c>
      <c r="C15496" s="65">
        <v>11</v>
      </c>
      <c r="D15496" t="s">
        <v>237</v>
      </c>
      <c r="E15496" s="65">
        <v>2</v>
      </c>
      <c r="F15496" t="s">
        <v>276</v>
      </c>
      <c r="G15496" t="s">
        <v>277</v>
      </c>
      <c r="H15496" t="s">
        <v>228</v>
      </c>
      <c r="I15496" t="s">
        <v>217</v>
      </c>
      <c r="J15496" s="65">
        <v>2</v>
      </c>
      <c r="K15496" t="str">
        <f t="shared" si="566"/>
        <v>44VI1102PTBI</v>
      </c>
      <c r="L15496">
        <f t="shared" si="567"/>
        <v>2</v>
      </c>
    </row>
    <row r="15497" spans="1:12">
      <c r="A15497" s="65">
        <v>44</v>
      </c>
      <c r="B15497" t="s">
        <v>15</v>
      </c>
      <c r="C15497" s="65">
        <v>11</v>
      </c>
      <c r="D15497" t="s">
        <v>237</v>
      </c>
      <c r="E15497" s="65">
        <v>2</v>
      </c>
      <c r="F15497" t="s">
        <v>276</v>
      </c>
      <c r="G15497" t="s">
        <v>277</v>
      </c>
      <c r="H15497" t="s">
        <v>264</v>
      </c>
      <c r="I15497" t="s">
        <v>265</v>
      </c>
      <c r="J15497" s="65">
        <v>0</v>
      </c>
      <c r="K15497" t="str">
        <f t="shared" ref="K15497:K15560" si="568">CONCATENATE(TEXT(A15497,"00"),F15497,H15497)</f>
        <v>44VI1102RSRR</v>
      </c>
      <c r="L15497">
        <f t="shared" ref="L15497:L15560" si="569">J15497</f>
        <v>0</v>
      </c>
    </row>
    <row r="15498" spans="1:12">
      <c r="A15498" s="65">
        <v>44</v>
      </c>
      <c r="B15498" t="s">
        <v>15</v>
      </c>
      <c r="C15498" s="65">
        <v>11</v>
      </c>
      <c r="D15498" t="s">
        <v>237</v>
      </c>
      <c r="E15498" s="65">
        <v>2</v>
      </c>
      <c r="F15498" t="s">
        <v>276</v>
      </c>
      <c r="G15498" t="s">
        <v>277</v>
      </c>
      <c r="H15498" t="s">
        <v>258</v>
      </c>
      <c r="I15498" t="s">
        <v>259</v>
      </c>
      <c r="J15498" s="65">
        <v>1000</v>
      </c>
      <c r="K15498" t="str">
        <f t="shared" si="568"/>
        <v>44VI1102RSRS</v>
      </c>
      <c r="L15498">
        <f t="shared" si="569"/>
        <v>1000</v>
      </c>
    </row>
    <row r="15499" spans="1:12">
      <c r="A15499" s="65">
        <v>44</v>
      </c>
      <c r="B15499" t="s">
        <v>15</v>
      </c>
      <c r="C15499" s="65">
        <v>11</v>
      </c>
      <c r="D15499" t="s">
        <v>237</v>
      </c>
      <c r="E15499" s="65">
        <v>2</v>
      </c>
      <c r="F15499" t="s">
        <v>276</v>
      </c>
      <c r="G15499" t="s">
        <v>277</v>
      </c>
      <c r="H15499" t="s">
        <v>256</v>
      </c>
      <c r="I15499" t="s">
        <v>257</v>
      </c>
      <c r="J15499" s="65">
        <v>2</v>
      </c>
      <c r="K15499" t="str">
        <f t="shared" si="568"/>
        <v>44VI1102SRRT</v>
      </c>
      <c r="L15499">
        <f t="shared" si="569"/>
        <v>2</v>
      </c>
    </row>
    <row r="15500" spans="1:12">
      <c r="A15500" s="65">
        <v>44</v>
      </c>
      <c r="B15500" t="s">
        <v>15</v>
      </c>
      <c r="C15500" s="65">
        <v>11</v>
      </c>
      <c r="D15500" t="s">
        <v>237</v>
      </c>
      <c r="E15500" s="65">
        <v>2</v>
      </c>
      <c r="F15500" t="s">
        <v>276</v>
      </c>
      <c r="G15500" t="s">
        <v>277</v>
      </c>
      <c r="H15500" t="s">
        <v>254</v>
      </c>
      <c r="I15500" t="s">
        <v>255</v>
      </c>
      <c r="J15500" s="65">
        <v>0</v>
      </c>
      <c r="K15500" t="str">
        <f t="shared" si="568"/>
        <v>44VI1102SRRR</v>
      </c>
      <c r="L15500">
        <f t="shared" si="569"/>
        <v>0</v>
      </c>
    </row>
    <row r="15501" spans="1:12">
      <c r="A15501" s="65">
        <v>44</v>
      </c>
      <c r="B15501" t="s">
        <v>15</v>
      </c>
      <c r="C15501" s="65">
        <v>11</v>
      </c>
      <c r="D15501" t="s">
        <v>237</v>
      </c>
      <c r="E15501" s="65">
        <v>2</v>
      </c>
      <c r="F15501" t="s">
        <v>276</v>
      </c>
      <c r="G15501" t="s">
        <v>277</v>
      </c>
      <c r="H15501" t="s">
        <v>252</v>
      </c>
      <c r="I15501" t="s">
        <v>253</v>
      </c>
      <c r="J15501" s="65">
        <v>2</v>
      </c>
      <c r="K15501" t="str">
        <f t="shared" si="568"/>
        <v>44VI1102SRRS</v>
      </c>
      <c r="L15501">
        <f t="shared" si="569"/>
        <v>2</v>
      </c>
    </row>
    <row r="15502" spans="1:12">
      <c r="A15502" s="65">
        <v>44</v>
      </c>
      <c r="B15502" t="s">
        <v>15</v>
      </c>
      <c r="C15502" s="65">
        <v>11</v>
      </c>
      <c r="D15502" t="s">
        <v>237</v>
      </c>
      <c r="E15502" s="65">
        <v>2</v>
      </c>
      <c r="F15502" t="s">
        <v>276</v>
      </c>
      <c r="G15502" t="s">
        <v>277</v>
      </c>
      <c r="H15502" t="s">
        <v>250</v>
      </c>
      <c r="I15502" t="s">
        <v>251</v>
      </c>
      <c r="J15502" s="65">
        <v>2</v>
      </c>
      <c r="K15502" t="str">
        <f t="shared" si="568"/>
        <v>44VI1102SRPT</v>
      </c>
      <c r="L15502">
        <f t="shared" si="569"/>
        <v>2</v>
      </c>
    </row>
    <row r="15503" spans="1:12">
      <c r="A15503" s="65">
        <v>44</v>
      </c>
      <c r="B15503" t="s">
        <v>15</v>
      </c>
      <c r="C15503" s="65">
        <v>11</v>
      </c>
      <c r="D15503" t="s">
        <v>237</v>
      </c>
      <c r="E15503" s="65">
        <v>2</v>
      </c>
      <c r="F15503" t="s">
        <v>276</v>
      </c>
      <c r="G15503" t="s">
        <v>277</v>
      </c>
      <c r="H15503" t="s">
        <v>248</v>
      </c>
      <c r="I15503" t="s">
        <v>249</v>
      </c>
      <c r="J15503" s="65">
        <v>0</v>
      </c>
      <c r="K15503" t="str">
        <f t="shared" si="568"/>
        <v>44VI1102SRPR</v>
      </c>
      <c r="L15503">
        <f t="shared" si="569"/>
        <v>0</v>
      </c>
    </row>
    <row r="15504" spans="1:12">
      <c r="A15504" s="65">
        <v>44</v>
      </c>
      <c r="B15504" t="s">
        <v>15</v>
      </c>
      <c r="C15504" s="65">
        <v>11</v>
      </c>
      <c r="D15504" t="s">
        <v>237</v>
      </c>
      <c r="E15504" s="65">
        <v>2</v>
      </c>
      <c r="F15504" t="s">
        <v>276</v>
      </c>
      <c r="G15504" t="s">
        <v>277</v>
      </c>
      <c r="H15504" t="s">
        <v>246</v>
      </c>
      <c r="I15504" t="s">
        <v>247</v>
      </c>
      <c r="J15504" s="65">
        <v>2</v>
      </c>
      <c r="K15504" t="str">
        <f t="shared" si="568"/>
        <v>44VI1102SRPS</v>
      </c>
      <c r="L15504">
        <f t="shared" si="569"/>
        <v>2</v>
      </c>
    </row>
    <row r="15505" spans="1:12">
      <c r="A15505" s="65">
        <v>44</v>
      </c>
      <c r="B15505" t="s">
        <v>15</v>
      </c>
      <c r="C15505" s="65">
        <v>11</v>
      </c>
      <c r="D15505" t="s">
        <v>237</v>
      </c>
      <c r="E15505" s="65">
        <v>2</v>
      </c>
      <c r="F15505" t="s">
        <v>276</v>
      </c>
      <c r="G15505" t="s">
        <v>277</v>
      </c>
      <c r="H15505" t="s">
        <v>244</v>
      </c>
      <c r="I15505" t="s">
        <v>245</v>
      </c>
      <c r="J15505" s="65">
        <v>2</v>
      </c>
      <c r="K15505" t="str">
        <f t="shared" si="568"/>
        <v>44VI1102SRTT</v>
      </c>
      <c r="L15505">
        <f t="shared" si="569"/>
        <v>2</v>
      </c>
    </row>
    <row r="15506" spans="1:12">
      <c r="A15506" s="65">
        <v>44</v>
      </c>
      <c r="B15506" t="s">
        <v>15</v>
      </c>
      <c r="C15506" s="65">
        <v>11</v>
      </c>
      <c r="D15506" t="s">
        <v>237</v>
      </c>
      <c r="E15506" s="65">
        <v>2</v>
      </c>
      <c r="F15506" t="s">
        <v>276</v>
      </c>
      <c r="G15506" t="s">
        <v>277</v>
      </c>
      <c r="H15506" t="s">
        <v>270</v>
      </c>
      <c r="I15506" t="s">
        <v>271</v>
      </c>
      <c r="J15506" s="65">
        <v>0</v>
      </c>
      <c r="K15506" t="str">
        <f t="shared" si="568"/>
        <v>44VI1102SRTR</v>
      </c>
      <c r="L15506">
        <f t="shared" si="569"/>
        <v>0</v>
      </c>
    </row>
    <row r="15507" spans="1:12">
      <c r="A15507" s="65">
        <v>44</v>
      </c>
      <c r="B15507" t="s">
        <v>15</v>
      </c>
      <c r="C15507" s="65">
        <v>11</v>
      </c>
      <c r="D15507" t="s">
        <v>237</v>
      </c>
      <c r="E15507" s="65">
        <v>2</v>
      </c>
      <c r="F15507" t="s">
        <v>276</v>
      </c>
      <c r="G15507" t="s">
        <v>277</v>
      </c>
      <c r="H15507" t="s">
        <v>226</v>
      </c>
      <c r="I15507" t="s">
        <v>227</v>
      </c>
      <c r="J15507" s="65">
        <v>0</v>
      </c>
      <c r="K15507" t="str">
        <f t="shared" si="568"/>
        <v>44VI1102PLNA</v>
      </c>
      <c r="L15507">
        <f t="shared" si="569"/>
        <v>0</v>
      </c>
    </row>
    <row r="15508" spans="1:12">
      <c r="A15508" s="65">
        <v>44</v>
      </c>
      <c r="B15508" t="s">
        <v>15</v>
      </c>
      <c r="C15508" s="65">
        <v>11</v>
      </c>
      <c r="D15508" t="s">
        <v>237</v>
      </c>
      <c r="E15508" s="65">
        <v>2</v>
      </c>
      <c r="F15508" t="s">
        <v>278</v>
      </c>
      <c r="G15508" t="s">
        <v>273</v>
      </c>
      <c r="H15508" t="s">
        <v>226</v>
      </c>
      <c r="I15508" t="s">
        <v>227</v>
      </c>
      <c r="J15508" s="65">
        <v>0</v>
      </c>
      <c r="K15508" t="str">
        <f t="shared" si="568"/>
        <v>44VI1200PLNA</v>
      </c>
      <c r="L15508">
        <f t="shared" si="569"/>
        <v>0</v>
      </c>
    </row>
    <row r="15509" spans="1:12">
      <c r="A15509" s="65">
        <v>44</v>
      </c>
      <c r="B15509" t="s">
        <v>15</v>
      </c>
      <c r="C15509" s="65">
        <v>11</v>
      </c>
      <c r="D15509" t="s">
        <v>237</v>
      </c>
      <c r="E15509" s="65">
        <v>2</v>
      </c>
      <c r="F15509" t="s">
        <v>278</v>
      </c>
      <c r="G15509" t="s">
        <v>273</v>
      </c>
      <c r="H15509" t="s">
        <v>235</v>
      </c>
      <c r="I15509" t="s">
        <v>236</v>
      </c>
      <c r="J15509" s="65">
        <v>0</v>
      </c>
      <c r="K15509" t="str">
        <f t="shared" si="568"/>
        <v>44VI1200SABA</v>
      </c>
      <c r="L15509">
        <f t="shared" si="569"/>
        <v>0</v>
      </c>
    </row>
    <row r="15510" spans="1:12">
      <c r="A15510" s="65">
        <v>44</v>
      </c>
      <c r="B15510" t="s">
        <v>15</v>
      </c>
      <c r="C15510" s="65">
        <v>11</v>
      </c>
      <c r="D15510" t="s">
        <v>237</v>
      </c>
      <c r="E15510" s="65">
        <v>2</v>
      </c>
      <c r="F15510" t="s">
        <v>278</v>
      </c>
      <c r="G15510" t="s">
        <v>273</v>
      </c>
      <c r="H15510" t="s">
        <v>215</v>
      </c>
      <c r="I15510" t="s">
        <v>216</v>
      </c>
      <c r="J15510" s="65">
        <v>3</v>
      </c>
      <c r="K15510" t="str">
        <f t="shared" si="568"/>
        <v>44VI1200APRT</v>
      </c>
      <c r="L15510">
        <f t="shared" si="569"/>
        <v>3</v>
      </c>
    </row>
    <row r="15511" spans="1:12">
      <c r="A15511" s="65">
        <v>44</v>
      </c>
      <c r="B15511" t="s">
        <v>15</v>
      </c>
      <c r="C15511" s="65">
        <v>11</v>
      </c>
      <c r="D15511" t="s">
        <v>237</v>
      </c>
      <c r="E15511" s="65">
        <v>2</v>
      </c>
      <c r="F15511" t="s">
        <v>278</v>
      </c>
      <c r="G15511" t="s">
        <v>273</v>
      </c>
      <c r="H15511" t="s">
        <v>213</v>
      </c>
      <c r="I15511" t="s">
        <v>214</v>
      </c>
      <c r="J15511" s="65">
        <v>1</v>
      </c>
      <c r="K15511" t="str">
        <f t="shared" si="568"/>
        <v>44VI1200APRR</v>
      </c>
      <c r="L15511">
        <f t="shared" si="569"/>
        <v>1</v>
      </c>
    </row>
    <row r="15512" spans="1:12">
      <c r="A15512" s="65">
        <v>44</v>
      </c>
      <c r="B15512" t="s">
        <v>15</v>
      </c>
      <c r="C15512" s="65">
        <v>11</v>
      </c>
      <c r="D15512" t="s">
        <v>237</v>
      </c>
      <c r="E15512" s="65">
        <v>2</v>
      </c>
      <c r="F15512" t="s">
        <v>278</v>
      </c>
      <c r="G15512" t="s">
        <v>273</v>
      </c>
      <c r="H15512" t="s">
        <v>211</v>
      </c>
      <c r="I15512" t="s">
        <v>212</v>
      </c>
      <c r="J15512" s="65">
        <v>2</v>
      </c>
      <c r="K15512" t="str">
        <f t="shared" si="568"/>
        <v>44VI1200APRS</v>
      </c>
      <c r="L15512">
        <f t="shared" si="569"/>
        <v>2</v>
      </c>
    </row>
    <row r="15513" spans="1:12">
      <c r="A15513" s="65">
        <v>44</v>
      </c>
      <c r="B15513" t="s">
        <v>15</v>
      </c>
      <c r="C15513" s="65">
        <v>11</v>
      </c>
      <c r="D15513" t="s">
        <v>237</v>
      </c>
      <c r="E15513" s="65">
        <v>2</v>
      </c>
      <c r="F15513" t="s">
        <v>278</v>
      </c>
      <c r="G15513" t="s">
        <v>273</v>
      </c>
      <c r="H15513" t="s">
        <v>222</v>
      </c>
      <c r="I15513" t="s">
        <v>223</v>
      </c>
      <c r="J15513" s="65">
        <v>0</v>
      </c>
      <c r="K15513" t="str">
        <f t="shared" si="568"/>
        <v>44VI1200DPMA</v>
      </c>
      <c r="L15513">
        <f t="shared" si="569"/>
        <v>0</v>
      </c>
    </row>
    <row r="15514" spans="1:12">
      <c r="A15514" s="65">
        <v>44</v>
      </c>
      <c r="B15514" t="s">
        <v>15</v>
      </c>
      <c r="C15514" s="65">
        <v>11</v>
      </c>
      <c r="D15514" t="s">
        <v>237</v>
      </c>
      <c r="E15514" s="65">
        <v>2</v>
      </c>
      <c r="F15514" t="s">
        <v>278</v>
      </c>
      <c r="G15514" t="s">
        <v>273</v>
      </c>
      <c r="H15514" t="s">
        <v>220</v>
      </c>
      <c r="I15514" t="s">
        <v>221</v>
      </c>
      <c r="J15514" s="65">
        <v>0</v>
      </c>
      <c r="K15514" t="str">
        <f t="shared" si="568"/>
        <v>44VI1200DRET</v>
      </c>
      <c r="L15514">
        <f t="shared" si="569"/>
        <v>0</v>
      </c>
    </row>
    <row r="15515" spans="1:12">
      <c r="A15515" s="65">
        <v>44</v>
      </c>
      <c r="B15515" t="s">
        <v>15</v>
      </c>
      <c r="C15515" s="65">
        <v>11</v>
      </c>
      <c r="D15515" t="s">
        <v>237</v>
      </c>
      <c r="E15515" s="65">
        <v>2</v>
      </c>
      <c r="F15515" t="s">
        <v>278</v>
      </c>
      <c r="G15515" t="s">
        <v>273</v>
      </c>
      <c r="H15515" t="s">
        <v>262</v>
      </c>
      <c r="I15515" t="s">
        <v>263</v>
      </c>
      <c r="J15515" s="65">
        <v>0</v>
      </c>
      <c r="K15515" t="str">
        <f t="shared" si="568"/>
        <v>44VI1200DREX</v>
      </c>
      <c r="L15515">
        <f t="shared" si="569"/>
        <v>0</v>
      </c>
    </row>
    <row r="15516" spans="1:12">
      <c r="A15516" s="65">
        <v>44</v>
      </c>
      <c r="B15516" t="s">
        <v>15</v>
      </c>
      <c r="C15516" s="65">
        <v>11</v>
      </c>
      <c r="D15516" t="s">
        <v>237</v>
      </c>
      <c r="E15516" s="65">
        <v>2</v>
      </c>
      <c r="F15516" t="s">
        <v>278</v>
      </c>
      <c r="G15516" t="s">
        <v>273</v>
      </c>
      <c r="H15516" t="s">
        <v>260</v>
      </c>
      <c r="I15516" t="s">
        <v>261</v>
      </c>
      <c r="J15516" s="65">
        <v>0</v>
      </c>
      <c r="K15516" t="str">
        <f t="shared" si="568"/>
        <v>44VI1200DRVM</v>
      </c>
      <c r="L15516">
        <f t="shared" si="569"/>
        <v>0</v>
      </c>
    </row>
    <row r="15517" spans="1:12">
      <c r="A15517" s="65">
        <v>44</v>
      </c>
      <c r="B15517" t="s">
        <v>15</v>
      </c>
      <c r="C15517" s="65">
        <v>11</v>
      </c>
      <c r="D15517" t="s">
        <v>237</v>
      </c>
      <c r="E15517" s="65">
        <v>2</v>
      </c>
      <c r="F15517" t="s">
        <v>278</v>
      </c>
      <c r="G15517" t="s">
        <v>273</v>
      </c>
      <c r="H15517" t="s">
        <v>242</v>
      </c>
      <c r="I15517" t="s">
        <v>243</v>
      </c>
      <c r="J15517" s="65">
        <v>0</v>
      </c>
      <c r="K15517" t="str">
        <f t="shared" si="568"/>
        <v>44VI1200DRPP</v>
      </c>
      <c r="L15517">
        <f t="shared" si="569"/>
        <v>0</v>
      </c>
    </row>
    <row r="15518" spans="1:12">
      <c r="A15518" s="65">
        <v>44</v>
      </c>
      <c r="B15518" t="s">
        <v>15</v>
      </c>
      <c r="C15518" s="65">
        <v>11</v>
      </c>
      <c r="D15518" t="s">
        <v>237</v>
      </c>
      <c r="E15518" s="65">
        <v>2</v>
      </c>
      <c r="F15518" t="s">
        <v>278</v>
      </c>
      <c r="G15518" t="s">
        <v>273</v>
      </c>
      <c r="H15518" t="s">
        <v>268</v>
      </c>
      <c r="I15518" t="s">
        <v>269</v>
      </c>
      <c r="J15518" s="65">
        <v>0</v>
      </c>
      <c r="K15518" t="str">
        <f t="shared" si="568"/>
        <v>44VI1200DRCF</v>
      </c>
      <c r="L15518">
        <f t="shared" si="569"/>
        <v>0</v>
      </c>
    </row>
    <row r="15519" spans="1:12">
      <c r="A15519" s="65">
        <v>44</v>
      </c>
      <c r="B15519" t="s">
        <v>15</v>
      </c>
      <c r="C15519" s="65">
        <v>11</v>
      </c>
      <c r="D15519" t="s">
        <v>237</v>
      </c>
      <c r="E15519" s="65">
        <v>2</v>
      </c>
      <c r="F15519" t="s">
        <v>278</v>
      </c>
      <c r="G15519" t="s">
        <v>273</v>
      </c>
      <c r="H15519" t="s">
        <v>266</v>
      </c>
      <c r="I15519" t="s">
        <v>267</v>
      </c>
      <c r="J15519" s="65">
        <v>0</v>
      </c>
      <c r="K15519" t="str">
        <f t="shared" si="568"/>
        <v>44VI1200PTRE</v>
      </c>
      <c r="L15519">
        <f t="shared" si="569"/>
        <v>0</v>
      </c>
    </row>
    <row r="15520" spans="1:12">
      <c r="A15520" s="65">
        <v>44</v>
      </c>
      <c r="B15520" t="s">
        <v>15</v>
      </c>
      <c r="C15520" s="65">
        <v>11</v>
      </c>
      <c r="D15520" t="s">
        <v>237</v>
      </c>
      <c r="E15520" s="65">
        <v>2</v>
      </c>
      <c r="F15520" t="s">
        <v>278</v>
      </c>
      <c r="G15520" t="s">
        <v>273</v>
      </c>
      <c r="H15520" t="s">
        <v>233</v>
      </c>
      <c r="I15520" t="s">
        <v>234</v>
      </c>
      <c r="J15520" s="65">
        <v>0</v>
      </c>
      <c r="K15520" t="str">
        <f t="shared" si="568"/>
        <v>44VI1200PRER</v>
      </c>
      <c r="L15520">
        <f t="shared" si="569"/>
        <v>0</v>
      </c>
    </row>
    <row r="15521" spans="1:12">
      <c r="A15521" s="65">
        <v>44</v>
      </c>
      <c r="B15521" t="s">
        <v>15</v>
      </c>
      <c r="C15521" s="65">
        <v>11</v>
      </c>
      <c r="D15521" t="s">
        <v>237</v>
      </c>
      <c r="E15521" s="65">
        <v>2</v>
      </c>
      <c r="F15521" t="s">
        <v>278</v>
      </c>
      <c r="G15521" t="s">
        <v>273</v>
      </c>
      <c r="H15521" t="s">
        <v>231</v>
      </c>
      <c r="I15521" t="s">
        <v>232</v>
      </c>
      <c r="J15521" s="65">
        <v>0</v>
      </c>
      <c r="K15521" t="str">
        <f t="shared" si="568"/>
        <v>44VI1200PRES</v>
      </c>
      <c r="L15521">
        <f t="shared" si="569"/>
        <v>0</v>
      </c>
    </row>
    <row r="15522" spans="1:12">
      <c r="A15522" s="65">
        <v>44</v>
      </c>
      <c r="B15522" t="s">
        <v>15</v>
      </c>
      <c r="C15522" s="65">
        <v>11</v>
      </c>
      <c r="D15522" t="s">
        <v>237</v>
      </c>
      <c r="E15522" s="65">
        <v>2</v>
      </c>
      <c r="F15522" t="s">
        <v>278</v>
      </c>
      <c r="G15522" t="s">
        <v>273</v>
      </c>
      <c r="H15522" t="s">
        <v>229</v>
      </c>
      <c r="I15522" t="s">
        <v>230</v>
      </c>
      <c r="J15522" s="65">
        <v>0</v>
      </c>
      <c r="K15522" t="str">
        <f t="shared" si="568"/>
        <v>44VI1200PRNR</v>
      </c>
      <c r="L15522">
        <f t="shared" si="569"/>
        <v>0</v>
      </c>
    </row>
    <row r="15523" spans="1:12">
      <c r="A15523" s="65">
        <v>44</v>
      </c>
      <c r="B15523" t="s">
        <v>15</v>
      </c>
      <c r="C15523" s="65">
        <v>11</v>
      </c>
      <c r="D15523" t="s">
        <v>237</v>
      </c>
      <c r="E15523" s="65">
        <v>2</v>
      </c>
      <c r="F15523" t="s">
        <v>278</v>
      </c>
      <c r="G15523" t="s">
        <v>273</v>
      </c>
      <c r="H15523" t="s">
        <v>228</v>
      </c>
      <c r="I15523" t="s">
        <v>217</v>
      </c>
      <c r="J15523" s="65">
        <v>0</v>
      </c>
      <c r="K15523" t="str">
        <f t="shared" si="568"/>
        <v>44VI1200PTBI</v>
      </c>
      <c r="L15523">
        <f t="shared" si="569"/>
        <v>0</v>
      </c>
    </row>
    <row r="15524" spans="1:12">
      <c r="A15524" s="65">
        <v>44</v>
      </c>
      <c r="B15524" t="s">
        <v>15</v>
      </c>
      <c r="C15524" s="65">
        <v>11</v>
      </c>
      <c r="D15524" t="s">
        <v>237</v>
      </c>
      <c r="E15524" s="65">
        <v>2</v>
      </c>
      <c r="F15524" t="s">
        <v>278</v>
      </c>
      <c r="G15524" t="s">
        <v>273</v>
      </c>
      <c r="H15524" t="s">
        <v>264</v>
      </c>
      <c r="I15524" t="s">
        <v>265</v>
      </c>
      <c r="J15524" s="65">
        <v>0</v>
      </c>
      <c r="K15524" t="str">
        <f t="shared" si="568"/>
        <v>44VI1200RSRR</v>
      </c>
      <c r="L15524">
        <f t="shared" si="569"/>
        <v>0</v>
      </c>
    </row>
    <row r="15525" spans="1:12">
      <c r="A15525" s="65">
        <v>44</v>
      </c>
      <c r="B15525" t="s">
        <v>15</v>
      </c>
      <c r="C15525" s="65">
        <v>11</v>
      </c>
      <c r="D15525" t="s">
        <v>237</v>
      </c>
      <c r="E15525" s="65">
        <v>2</v>
      </c>
      <c r="F15525" t="s">
        <v>278</v>
      </c>
      <c r="G15525" t="s">
        <v>273</v>
      </c>
      <c r="H15525" t="s">
        <v>258</v>
      </c>
      <c r="I15525" t="s">
        <v>259</v>
      </c>
      <c r="J15525" s="65">
        <v>0</v>
      </c>
      <c r="K15525" t="str">
        <f t="shared" si="568"/>
        <v>44VI1200RSRS</v>
      </c>
      <c r="L15525">
        <f t="shared" si="569"/>
        <v>0</v>
      </c>
    </row>
    <row r="15526" spans="1:12">
      <c r="A15526" s="65">
        <v>44</v>
      </c>
      <c r="B15526" t="s">
        <v>15</v>
      </c>
      <c r="C15526" s="65">
        <v>11</v>
      </c>
      <c r="D15526" t="s">
        <v>237</v>
      </c>
      <c r="E15526" s="65">
        <v>2</v>
      </c>
      <c r="F15526" t="s">
        <v>278</v>
      </c>
      <c r="G15526" t="s">
        <v>273</v>
      </c>
      <c r="H15526" t="s">
        <v>256</v>
      </c>
      <c r="I15526" t="s">
        <v>257</v>
      </c>
      <c r="J15526" s="65">
        <v>0</v>
      </c>
      <c r="K15526" t="str">
        <f t="shared" si="568"/>
        <v>44VI1200SRRT</v>
      </c>
      <c r="L15526">
        <f t="shared" si="569"/>
        <v>0</v>
      </c>
    </row>
    <row r="15527" spans="1:12">
      <c r="A15527" s="65">
        <v>44</v>
      </c>
      <c r="B15527" t="s">
        <v>15</v>
      </c>
      <c r="C15527" s="65">
        <v>11</v>
      </c>
      <c r="D15527" t="s">
        <v>237</v>
      </c>
      <c r="E15527" s="65">
        <v>2</v>
      </c>
      <c r="F15527" t="s">
        <v>278</v>
      </c>
      <c r="G15527" t="s">
        <v>273</v>
      </c>
      <c r="H15527" t="s">
        <v>254</v>
      </c>
      <c r="I15527" t="s">
        <v>255</v>
      </c>
      <c r="J15527" s="65">
        <v>0</v>
      </c>
      <c r="K15527" t="str">
        <f t="shared" si="568"/>
        <v>44VI1200SRRR</v>
      </c>
      <c r="L15527">
        <f t="shared" si="569"/>
        <v>0</v>
      </c>
    </row>
    <row r="15528" spans="1:12">
      <c r="A15528" s="65">
        <v>44</v>
      </c>
      <c r="B15528" t="s">
        <v>15</v>
      </c>
      <c r="C15528" s="65">
        <v>11</v>
      </c>
      <c r="D15528" t="s">
        <v>237</v>
      </c>
      <c r="E15528" s="65">
        <v>2</v>
      </c>
      <c r="F15528" t="s">
        <v>278</v>
      </c>
      <c r="G15528" t="s">
        <v>273</v>
      </c>
      <c r="H15528" t="s">
        <v>252</v>
      </c>
      <c r="I15528" t="s">
        <v>253</v>
      </c>
      <c r="J15528" s="65">
        <v>0</v>
      </c>
      <c r="K15528" t="str">
        <f t="shared" si="568"/>
        <v>44VI1200SRRS</v>
      </c>
      <c r="L15528">
        <f t="shared" si="569"/>
        <v>0</v>
      </c>
    </row>
    <row r="15529" spans="1:12">
      <c r="A15529" s="65">
        <v>44</v>
      </c>
      <c r="B15529" t="s">
        <v>15</v>
      </c>
      <c r="C15529" s="65">
        <v>11</v>
      </c>
      <c r="D15529" t="s">
        <v>237</v>
      </c>
      <c r="E15529" s="65">
        <v>2</v>
      </c>
      <c r="F15529" t="s">
        <v>278</v>
      </c>
      <c r="G15529" t="s">
        <v>273</v>
      </c>
      <c r="H15529" t="s">
        <v>250</v>
      </c>
      <c r="I15529" t="s">
        <v>251</v>
      </c>
      <c r="J15529" s="65">
        <v>3</v>
      </c>
      <c r="K15529" t="str">
        <f t="shared" si="568"/>
        <v>44VI1200SRPT</v>
      </c>
      <c r="L15529">
        <f t="shared" si="569"/>
        <v>3</v>
      </c>
    </row>
    <row r="15530" spans="1:12">
      <c r="A15530" s="65">
        <v>44</v>
      </c>
      <c r="B15530" t="s">
        <v>15</v>
      </c>
      <c r="C15530" s="65">
        <v>11</v>
      </c>
      <c r="D15530" t="s">
        <v>237</v>
      </c>
      <c r="E15530" s="65">
        <v>2</v>
      </c>
      <c r="F15530" t="s">
        <v>278</v>
      </c>
      <c r="G15530" t="s">
        <v>273</v>
      </c>
      <c r="H15530" t="s">
        <v>248</v>
      </c>
      <c r="I15530" t="s">
        <v>249</v>
      </c>
      <c r="J15530" s="65">
        <v>1</v>
      </c>
      <c r="K15530" t="str">
        <f t="shared" si="568"/>
        <v>44VI1200SRPR</v>
      </c>
      <c r="L15530">
        <f t="shared" si="569"/>
        <v>1</v>
      </c>
    </row>
    <row r="15531" spans="1:12">
      <c r="A15531" s="65">
        <v>44</v>
      </c>
      <c r="B15531" t="s">
        <v>15</v>
      </c>
      <c r="C15531" s="65">
        <v>11</v>
      </c>
      <c r="D15531" t="s">
        <v>237</v>
      </c>
      <c r="E15531" s="65">
        <v>2</v>
      </c>
      <c r="F15531" t="s">
        <v>278</v>
      </c>
      <c r="G15531" t="s">
        <v>273</v>
      </c>
      <c r="H15531" t="s">
        <v>246</v>
      </c>
      <c r="I15531" t="s">
        <v>247</v>
      </c>
      <c r="J15531" s="65">
        <v>2</v>
      </c>
      <c r="K15531" t="str">
        <f t="shared" si="568"/>
        <v>44VI1200SRPS</v>
      </c>
      <c r="L15531">
        <f t="shared" si="569"/>
        <v>2</v>
      </c>
    </row>
    <row r="15532" spans="1:12">
      <c r="A15532" s="65">
        <v>44</v>
      </c>
      <c r="B15532" t="s">
        <v>15</v>
      </c>
      <c r="C15532" s="65">
        <v>11</v>
      </c>
      <c r="D15532" t="s">
        <v>237</v>
      </c>
      <c r="E15532" s="65">
        <v>2</v>
      </c>
      <c r="F15532" t="s">
        <v>278</v>
      </c>
      <c r="G15532" t="s">
        <v>273</v>
      </c>
      <c r="H15532" t="s">
        <v>244</v>
      </c>
      <c r="I15532" t="s">
        <v>245</v>
      </c>
      <c r="J15532" s="65">
        <v>3</v>
      </c>
      <c r="K15532" t="str">
        <f t="shared" si="568"/>
        <v>44VI1200SRTT</v>
      </c>
      <c r="L15532">
        <f t="shared" si="569"/>
        <v>3</v>
      </c>
    </row>
    <row r="15533" spans="1:12">
      <c r="A15533" s="65">
        <v>44</v>
      </c>
      <c r="B15533" t="s">
        <v>15</v>
      </c>
      <c r="C15533" s="65">
        <v>11</v>
      </c>
      <c r="D15533" t="s">
        <v>237</v>
      </c>
      <c r="E15533" s="65">
        <v>2</v>
      </c>
      <c r="F15533" t="s">
        <v>278</v>
      </c>
      <c r="G15533" t="s">
        <v>273</v>
      </c>
      <c r="H15533" t="s">
        <v>270</v>
      </c>
      <c r="I15533" t="s">
        <v>271</v>
      </c>
      <c r="J15533" s="65">
        <v>1</v>
      </c>
      <c r="K15533" t="str">
        <f t="shared" si="568"/>
        <v>44VI1200SRTR</v>
      </c>
      <c r="L15533">
        <f t="shared" si="569"/>
        <v>1</v>
      </c>
    </row>
    <row r="15534" spans="1:12">
      <c r="A15534" s="65">
        <v>44</v>
      </c>
      <c r="B15534" t="s">
        <v>15</v>
      </c>
      <c r="C15534" s="65">
        <v>11</v>
      </c>
      <c r="D15534" t="s">
        <v>237</v>
      </c>
      <c r="E15534" s="65">
        <v>2</v>
      </c>
      <c r="F15534" t="s">
        <v>278</v>
      </c>
      <c r="G15534" t="s">
        <v>273</v>
      </c>
      <c r="H15534" t="s">
        <v>240</v>
      </c>
      <c r="I15534" t="s">
        <v>241</v>
      </c>
      <c r="J15534" s="65">
        <v>2</v>
      </c>
      <c r="K15534" t="str">
        <f t="shared" si="568"/>
        <v>44VI1200SRTS</v>
      </c>
      <c r="L15534">
        <f t="shared" si="569"/>
        <v>2</v>
      </c>
    </row>
    <row r="15535" spans="1:12">
      <c r="A15535" s="65">
        <v>44</v>
      </c>
      <c r="B15535" t="s">
        <v>15</v>
      </c>
      <c r="C15535" s="65">
        <v>11</v>
      </c>
      <c r="D15535" t="s">
        <v>237</v>
      </c>
      <c r="E15535" s="65">
        <v>2</v>
      </c>
      <c r="F15535" t="s">
        <v>278</v>
      </c>
      <c r="G15535" t="s">
        <v>273</v>
      </c>
      <c r="H15535" t="s">
        <v>224</v>
      </c>
      <c r="I15535" t="s">
        <v>225</v>
      </c>
      <c r="J15535" s="65">
        <v>0</v>
      </c>
      <c r="K15535" t="str">
        <f t="shared" si="568"/>
        <v>44VI1200ARRA</v>
      </c>
      <c r="L15535">
        <f t="shared" si="569"/>
        <v>0</v>
      </c>
    </row>
    <row r="15536" spans="1:12">
      <c r="A15536" s="65">
        <v>44</v>
      </c>
      <c r="B15536" t="s">
        <v>15</v>
      </c>
      <c r="C15536" s="65">
        <v>11</v>
      </c>
      <c r="D15536" t="s">
        <v>237</v>
      </c>
      <c r="E15536" s="65">
        <v>2</v>
      </c>
      <c r="F15536" t="s">
        <v>279</v>
      </c>
      <c r="G15536" t="s">
        <v>280</v>
      </c>
      <c r="H15536" t="s">
        <v>235</v>
      </c>
      <c r="I15536" t="s">
        <v>236</v>
      </c>
      <c r="J15536" s="65">
        <v>0</v>
      </c>
      <c r="K15536" t="str">
        <f t="shared" si="568"/>
        <v>44VI1201SABA</v>
      </c>
      <c r="L15536">
        <f t="shared" si="569"/>
        <v>0</v>
      </c>
    </row>
    <row r="15537" spans="1:12">
      <c r="A15537" s="65">
        <v>44</v>
      </c>
      <c r="B15537" t="s">
        <v>15</v>
      </c>
      <c r="C15537" s="65">
        <v>11</v>
      </c>
      <c r="D15537" t="s">
        <v>237</v>
      </c>
      <c r="E15537" s="65">
        <v>2</v>
      </c>
      <c r="F15537" t="s">
        <v>279</v>
      </c>
      <c r="G15537" t="s">
        <v>280</v>
      </c>
      <c r="H15537" t="s">
        <v>226</v>
      </c>
      <c r="I15537" t="s">
        <v>227</v>
      </c>
      <c r="J15537" s="65">
        <v>0</v>
      </c>
      <c r="K15537" t="str">
        <f t="shared" si="568"/>
        <v>44VI1201PLNA</v>
      </c>
      <c r="L15537">
        <f t="shared" si="569"/>
        <v>0</v>
      </c>
    </row>
    <row r="15538" spans="1:12">
      <c r="A15538" s="65">
        <v>44</v>
      </c>
      <c r="B15538" t="s">
        <v>15</v>
      </c>
      <c r="C15538" s="65">
        <v>11</v>
      </c>
      <c r="D15538" t="s">
        <v>237</v>
      </c>
      <c r="E15538" s="65">
        <v>2</v>
      </c>
      <c r="F15538" t="s">
        <v>279</v>
      </c>
      <c r="G15538" t="s">
        <v>280</v>
      </c>
      <c r="H15538" t="s">
        <v>224</v>
      </c>
      <c r="I15538" t="s">
        <v>225</v>
      </c>
      <c r="J15538" s="65">
        <v>0</v>
      </c>
      <c r="K15538" t="str">
        <f t="shared" si="568"/>
        <v>44VI1201ARRA</v>
      </c>
      <c r="L15538">
        <f t="shared" si="569"/>
        <v>0</v>
      </c>
    </row>
    <row r="15539" spans="1:12">
      <c r="A15539" s="65">
        <v>44</v>
      </c>
      <c r="B15539" t="s">
        <v>15</v>
      </c>
      <c r="C15539" s="65">
        <v>11</v>
      </c>
      <c r="D15539" t="s">
        <v>237</v>
      </c>
      <c r="E15539" s="65">
        <v>2</v>
      </c>
      <c r="F15539" t="s">
        <v>279</v>
      </c>
      <c r="G15539" t="s">
        <v>280</v>
      </c>
      <c r="H15539" t="s">
        <v>215</v>
      </c>
      <c r="I15539" t="s">
        <v>216</v>
      </c>
      <c r="J15539" s="65">
        <v>3</v>
      </c>
      <c r="K15539" t="str">
        <f t="shared" si="568"/>
        <v>44VI1201APRT</v>
      </c>
      <c r="L15539">
        <f t="shared" si="569"/>
        <v>3</v>
      </c>
    </row>
    <row r="15540" spans="1:12">
      <c r="A15540" s="65">
        <v>44</v>
      </c>
      <c r="B15540" t="s">
        <v>15</v>
      </c>
      <c r="C15540" s="65">
        <v>11</v>
      </c>
      <c r="D15540" t="s">
        <v>237</v>
      </c>
      <c r="E15540" s="65">
        <v>2</v>
      </c>
      <c r="F15540" t="s">
        <v>279</v>
      </c>
      <c r="G15540" t="s">
        <v>280</v>
      </c>
      <c r="H15540" t="s">
        <v>213</v>
      </c>
      <c r="I15540" t="s">
        <v>214</v>
      </c>
      <c r="J15540" s="65">
        <v>1</v>
      </c>
      <c r="K15540" t="str">
        <f t="shared" si="568"/>
        <v>44VI1201APRR</v>
      </c>
      <c r="L15540">
        <f t="shared" si="569"/>
        <v>1</v>
      </c>
    </row>
    <row r="15541" spans="1:12">
      <c r="A15541" s="65">
        <v>44</v>
      </c>
      <c r="B15541" t="s">
        <v>15</v>
      </c>
      <c r="C15541" s="65">
        <v>11</v>
      </c>
      <c r="D15541" t="s">
        <v>237</v>
      </c>
      <c r="E15541" s="65">
        <v>2</v>
      </c>
      <c r="F15541" t="s">
        <v>279</v>
      </c>
      <c r="G15541" t="s">
        <v>280</v>
      </c>
      <c r="H15541" t="s">
        <v>211</v>
      </c>
      <c r="I15541" t="s">
        <v>212</v>
      </c>
      <c r="J15541" s="65">
        <v>2</v>
      </c>
      <c r="K15541" t="str">
        <f t="shared" si="568"/>
        <v>44VI1201APRS</v>
      </c>
      <c r="L15541">
        <f t="shared" si="569"/>
        <v>2</v>
      </c>
    </row>
    <row r="15542" spans="1:12">
      <c r="A15542" s="65">
        <v>44</v>
      </c>
      <c r="B15542" t="s">
        <v>15</v>
      </c>
      <c r="C15542" s="65">
        <v>11</v>
      </c>
      <c r="D15542" t="s">
        <v>237</v>
      </c>
      <c r="E15542" s="65">
        <v>2</v>
      </c>
      <c r="F15542" t="s">
        <v>279</v>
      </c>
      <c r="G15542" t="s">
        <v>280</v>
      </c>
      <c r="H15542" t="s">
        <v>222</v>
      </c>
      <c r="I15542" t="s">
        <v>223</v>
      </c>
      <c r="J15542" s="65">
        <v>0</v>
      </c>
      <c r="K15542" t="str">
        <f t="shared" si="568"/>
        <v>44VI1201DPMA</v>
      </c>
      <c r="L15542">
        <f t="shared" si="569"/>
        <v>0</v>
      </c>
    </row>
    <row r="15543" spans="1:12">
      <c r="A15543" s="65">
        <v>44</v>
      </c>
      <c r="B15543" t="s">
        <v>15</v>
      </c>
      <c r="C15543" s="65">
        <v>11</v>
      </c>
      <c r="D15543" t="s">
        <v>237</v>
      </c>
      <c r="E15543" s="65">
        <v>2</v>
      </c>
      <c r="F15543" t="s">
        <v>279</v>
      </c>
      <c r="G15543" t="s">
        <v>280</v>
      </c>
      <c r="H15543" t="s">
        <v>220</v>
      </c>
      <c r="I15543" t="s">
        <v>221</v>
      </c>
      <c r="J15543" s="65">
        <v>0</v>
      </c>
      <c r="K15543" t="str">
        <f t="shared" si="568"/>
        <v>44VI1201DRET</v>
      </c>
      <c r="L15543">
        <f t="shared" si="569"/>
        <v>0</v>
      </c>
    </row>
    <row r="15544" spans="1:12">
      <c r="A15544" s="65">
        <v>44</v>
      </c>
      <c r="B15544" t="s">
        <v>15</v>
      </c>
      <c r="C15544" s="65">
        <v>11</v>
      </c>
      <c r="D15544" t="s">
        <v>237</v>
      </c>
      <c r="E15544" s="65">
        <v>2</v>
      </c>
      <c r="F15544" t="s">
        <v>279</v>
      </c>
      <c r="G15544" t="s">
        <v>280</v>
      </c>
      <c r="H15544" t="s">
        <v>262</v>
      </c>
      <c r="I15544" t="s">
        <v>263</v>
      </c>
      <c r="J15544" s="65">
        <v>0</v>
      </c>
      <c r="K15544" t="str">
        <f t="shared" si="568"/>
        <v>44VI1201DREX</v>
      </c>
      <c r="L15544">
        <f t="shared" si="569"/>
        <v>0</v>
      </c>
    </row>
    <row r="15545" spans="1:12">
      <c r="A15545" s="65">
        <v>44</v>
      </c>
      <c r="B15545" t="s">
        <v>15</v>
      </c>
      <c r="C15545" s="65">
        <v>11</v>
      </c>
      <c r="D15545" t="s">
        <v>237</v>
      </c>
      <c r="E15545" s="65">
        <v>2</v>
      </c>
      <c r="F15545" t="s">
        <v>279</v>
      </c>
      <c r="G15545" t="s">
        <v>280</v>
      </c>
      <c r="H15545" t="s">
        <v>260</v>
      </c>
      <c r="I15545" t="s">
        <v>261</v>
      </c>
      <c r="J15545" s="65">
        <v>0</v>
      </c>
      <c r="K15545" t="str">
        <f t="shared" si="568"/>
        <v>44VI1201DRVM</v>
      </c>
      <c r="L15545">
        <f t="shared" si="569"/>
        <v>0</v>
      </c>
    </row>
    <row r="15546" spans="1:12">
      <c r="A15546" s="65">
        <v>44</v>
      </c>
      <c r="B15546" t="s">
        <v>15</v>
      </c>
      <c r="C15546" s="65">
        <v>11</v>
      </c>
      <c r="D15546" t="s">
        <v>237</v>
      </c>
      <c r="E15546" s="65">
        <v>2</v>
      </c>
      <c r="F15546" t="s">
        <v>279</v>
      </c>
      <c r="G15546" t="s">
        <v>280</v>
      </c>
      <c r="H15546" t="s">
        <v>242</v>
      </c>
      <c r="I15546" t="s">
        <v>243</v>
      </c>
      <c r="J15546" s="65">
        <v>0</v>
      </c>
      <c r="K15546" t="str">
        <f t="shared" si="568"/>
        <v>44VI1201DRPP</v>
      </c>
      <c r="L15546">
        <f t="shared" si="569"/>
        <v>0</v>
      </c>
    </row>
    <row r="15547" spans="1:12">
      <c r="A15547" s="65">
        <v>44</v>
      </c>
      <c r="B15547" t="s">
        <v>15</v>
      </c>
      <c r="C15547" s="65">
        <v>11</v>
      </c>
      <c r="D15547" t="s">
        <v>237</v>
      </c>
      <c r="E15547" s="65">
        <v>2</v>
      </c>
      <c r="F15547" t="s">
        <v>279</v>
      </c>
      <c r="G15547" t="s">
        <v>280</v>
      </c>
      <c r="H15547" t="s">
        <v>268</v>
      </c>
      <c r="I15547" t="s">
        <v>269</v>
      </c>
      <c r="J15547" s="65">
        <v>0</v>
      </c>
      <c r="K15547" t="str">
        <f t="shared" si="568"/>
        <v>44VI1201DRCF</v>
      </c>
      <c r="L15547">
        <f t="shared" si="569"/>
        <v>0</v>
      </c>
    </row>
    <row r="15548" spans="1:12">
      <c r="A15548" s="65">
        <v>44</v>
      </c>
      <c r="B15548" t="s">
        <v>15</v>
      </c>
      <c r="C15548" s="65">
        <v>11</v>
      </c>
      <c r="D15548" t="s">
        <v>237</v>
      </c>
      <c r="E15548" s="65">
        <v>2</v>
      </c>
      <c r="F15548" t="s">
        <v>279</v>
      </c>
      <c r="G15548" t="s">
        <v>280</v>
      </c>
      <c r="H15548" t="s">
        <v>266</v>
      </c>
      <c r="I15548" t="s">
        <v>267</v>
      </c>
      <c r="J15548" s="65">
        <v>0</v>
      </c>
      <c r="K15548" t="str">
        <f t="shared" si="568"/>
        <v>44VI1201PTRE</v>
      </c>
      <c r="L15548">
        <f t="shared" si="569"/>
        <v>0</v>
      </c>
    </row>
    <row r="15549" spans="1:12">
      <c r="A15549" s="65">
        <v>44</v>
      </c>
      <c r="B15549" t="s">
        <v>15</v>
      </c>
      <c r="C15549" s="65">
        <v>11</v>
      </c>
      <c r="D15549" t="s">
        <v>237</v>
      </c>
      <c r="E15549" s="65">
        <v>2</v>
      </c>
      <c r="F15549" t="s">
        <v>279</v>
      </c>
      <c r="G15549" t="s">
        <v>280</v>
      </c>
      <c r="H15549" t="s">
        <v>233</v>
      </c>
      <c r="I15549" t="s">
        <v>234</v>
      </c>
      <c r="J15549" s="65">
        <v>0</v>
      </c>
      <c r="K15549" t="str">
        <f t="shared" si="568"/>
        <v>44VI1201PRER</v>
      </c>
      <c r="L15549">
        <f t="shared" si="569"/>
        <v>0</v>
      </c>
    </row>
    <row r="15550" spans="1:12">
      <c r="A15550" s="65">
        <v>44</v>
      </c>
      <c r="B15550" t="s">
        <v>15</v>
      </c>
      <c r="C15550" s="65">
        <v>11</v>
      </c>
      <c r="D15550" t="s">
        <v>237</v>
      </c>
      <c r="E15550" s="65">
        <v>2</v>
      </c>
      <c r="F15550" t="s">
        <v>279</v>
      </c>
      <c r="G15550" t="s">
        <v>280</v>
      </c>
      <c r="H15550" t="s">
        <v>231</v>
      </c>
      <c r="I15550" t="s">
        <v>232</v>
      </c>
      <c r="J15550" s="65">
        <v>0</v>
      </c>
      <c r="K15550" t="str">
        <f t="shared" si="568"/>
        <v>44VI1201PRES</v>
      </c>
      <c r="L15550">
        <f t="shared" si="569"/>
        <v>0</v>
      </c>
    </row>
    <row r="15551" spans="1:12">
      <c r="A15551" s="65">
        <v>44</v>
      </c>
      <c r="B15551" t="s">
        <v>15</v>
      </c>
      <c r="C15551" s="65">
        <v>11</v>
      </c>
      <c r="D15551" t="s">
        <v>237</v>
      </c>
      <c r="E15551" s="65">
        <v>2</v>
      </c>
      <c r="F15551" t="s">
        <v>279</v>
      </c>
      <c r="G15551" t="s">
        <v>280</v>
      </c>
      <c r="H15551" t="s">
        <v>229</v>
      </c>
      <c r="I15551" t="s">
        <v>230</v>
      </c>
      <c r="J15551" s="65">
        <v>0</v>
      </c>
      <c r="K15551" t="str">
        <f t="shared" si="568"/>
        <v>44VI1201PRNR</v>
      </c>
      <c r="L15551">
        <f t="shared" si="569"/>
        <v>0</v>
      </c>
    </row>
    <row r="15552" spans="1:12">
      <c r="A15552" s="65">
        <v>44</v>
      </c>
      <c r="B15552" t="s">
        <v>15</v>
      </c>
      <c r="C15552" s="65">
        <v>11</v>
      </c>
      <c r="D15552" t="s">
        <v>237</v>
      </c>
      <c r="E15552" s="65">
        <v>2</v>
      </c>
      <c r="F15552" t="s">
        <v>279</v>
      </c>
      <c r="G15552" t="s">
        <v>280</v>
      </c>
      <c r="H15552" t="s">
        <v>228</v>
      </c>
      <c r="I15552" t="s">
        <v>217</v>
      </c>
      <c r="J15552" s="65">
        <v>0</v>
      </c>
      <c r="K15552" t="str">
        <f t="shared" si="568"/>
        <v>44VI1201PTBI</v>
      </c>
      <c r="L15552">
        <f t="shared" si="569"/>
        <v>0</v>
      </c>
    </row>
    <row r="15553" spans="1:12">
      <c r="A15553" s="65">
        <v>44</v>
      </c>
      <c r="B15553" t="s">
        <v>15</v>
      </c>
      <c r="C15553" s="65">
        <v>11</v>
      </c>
      <c r="D15553" t="s">
        <v>237</v>
      </c>
      <c r="E15553" s="65">
        <v>2</v>
      </c>
      <c r="F15553" t="s">
        <v>279</v>
      </c>
      <c r="G15553" t="s">
        <v>280</v>
      </c>
      <c r="H15553" t="s">
        <v>264</v>
      </c>
      <c r="I15553" t="s">
        <v>265</v>
      </c>
      <c r="J15553" s="65">
        <v>0</v>
      </c>
      <c r="K15553" t="str">
        <f t="shared" si="568"/>
        <v>44VI1201RSRR</v>
      </c>
      <c r="L15553">
        <f t="shared" si="569"/>
        <v>0</v>
      </c>
    </row>
    <row r="15554" spans="1:12">
      <c r="A15554" s="65">
        <v>44</v>
      </c>
      <c r="B15554" t="s">
        <v>15</v>
      </c>
      <c r="C15554" s="65">
        <v>11</v>
      </c>
      <c r="D15554" t="s">
        <v>237</v>
      </c>
      <c r="E15554" s="65">
        <v>2</v>
      </c>
      <c r="F15554" t="s">
        <v>279</v>
      </c>
      <c r="G15554" t="s">
        <v>280</v>
      </c>
      <c r="H15554" t="s">
        <v>258</v>
      </c>
      <c r="I15554" t="s">
        <v>259</v>
      </c>
      <c r="J15554" s="65">
        <v>0</v>
      </c>
      <c r="K15554" t="str">
        <f t="shared" si="568"/>
        <v>44VI1201RSRS</v>
      </c>
      <c r="L15554">
        <f t="shared" si="569"/>
        <v>0</v>
      </c>
    </row>
    <row r="15555" spans="1:12">
      <c r="A15555" s="65">
        <v>44</v>
      </c>
      <c r="B15555" t="s">
        <v>15</v>
      </c>
      <c r="C15555" s="65">
        <v>11</v>
      </c>
      <c r="D15555" t="s">
        <v>237</v>
      </c>
      <c r="E15555" s="65">
        <v>2</v>
      </c>
      <c r="F15555" t="s">
        <v>279</v>
      </c>
      <c r="G15555" t="s">
        <v>280</v>
      </c>
      <c r="H15555" t="s">
        <v>256</v>
      </c>
      <c r="I15555" t="s">
        <v>257</v>
      </c>
      <c r="J15555" s="65">
        <v>0</v>
      </c>
      <c r="K15555" t="str">
        <f t="shared" si="568"/>
        <v>44VI1201SRRT</v>
      </c>
      <c r="L15555">
        <f t="shared" si="569"/>
        <v>0</v>
      </c>
    </row>
    <row r="15556" spans="1:12">
      <c r="A15556" s="65">
        <v>44</v>
      </c>
      <c r="B15556" t="s">
        <v>15</v>
      </c>
      <c r="C15556" s="65">
        <v>11</v>
      </c>
      <c r="D15556" t="s">
        <v>237</v>
      </c>
      <c r="E15556" s="65">
        <v>2</v>
      </c>
      <c r="F15556" t="s">
        <v>279</v>
      </c>
      <c r="G15556" t="s">
        <v>280</v>
      </c>
      <c r="H15556" t="s">
        <v>254</v>
      </c>
      <c r="I15556" t="s">
        <v>255</v>
      </c>
      <c r="J15556" s="65">
        <v>0</v>
      </c>
      <c r="K15556" t="str">
        <f t="shared" si="568"/>
        <v>44VI1201SRRR</v>
      </c>
      <c r="L15556">
        <f t="shared" si="569"/>
        <v>0</v>
      </c>
    </row>
    <row r="15557" spans="1:12">
      <c r="A15557" s="65">
        <v>44</v>
      </c>
      <c r="B15557" t="s">
        <v>15</v>
      </c>
      <c r="C15557" s="65">
        <v>11</v>
      </c>
      <c r="D15557" t="s">
        <v>237</v>
      </c>
      <c r="E15557" s="65">
        <v>2</v>
      </c>
      <c r="F15557" t="s">
        <v>279</v>
      </c>
      <c r="G15557" t="s">
        <v>280</v>
      </c>
      <c r="H15557" t="s">
        <v>252</v>
      </c>
      <c r="I15557" t="s">
        <v>253</v>
      </c>
      <c r="J15557" s="65">
        <v>0</v>
      </c>
      <c r="K15557" t="str">
        <f t="shared" si="568"/>
        <v>44VI1201SRRS</v>
      </c>
      <c r="L15557">
        <f t="shared" si="569"/>
        <v>0</v>
      </c>
    </row>
    <row r="15558" spans="1:12">
      <c r="A15558" s="65">
        <v>44</v>
      </c>
      <c r="B15558" t="s">
        <v>15</v>
      </c>
      <c r="C15558" s="65">
        <v>11</v>
      </c>
      <c r="D15558" t="s">
        <v>237</v>
      </c>
      <c r="E15558" s="65">
        <v>2</v>
      </c>
      <c r="F15558" t="s">
        <v>279</v>
      </c>
      <c r="G15558" t="s">
        <v>280</v>
      </c>
      <c r="H15558" t="s">
        <v>250</v>
      </c>
      <c r="I15558" t="s">
        <v>251</v>
      </c>
      <c r="J15558" s="65">
        <v>3</v>
      </c>
      <c r="K15558" t="str">
        <f t="shared" si="568"/>
        <v>44VI1201SRPT</v>
      </c>
      <c r="L15558">
        <f t="shared" si="569"/>
        <v>3</v>
      </c>
    </row>
    <row r="15559" spans="1:12">
      <c r="A15559" s="65">
        <v>44</v>
      </c>
      <c r="B15559" t="s">
        <v>15</v>
      </c>
      <c r="C15559" s="65">
        <v>11</v>
      </c>
      <c r="D15559" t="s">
        <v>237</v>
      </c>
      <c r="E15559" s="65">
        <v>2</v>
      </c>
      <c r="F15559" t="s">
        <v>279</v>
      </c>
      <c r="G15559" t="s">
        <v>280</v>
      </c>
      <c r="H15559" t="s">
        <v>248</v>
      </c>
      <c r="I15559" t="s">
        <v>249</v>
      </c>
      <c r="J15559" s="65">
        <v>1</v>
      </c>
      <c r="K15559" t="str">
        <f t="shared" si="568"/>
        <v>44VI1201SRPR</v>
      </c>
      <c r="L15559">
        <f t="shared" si="569"/>
        <v>1</v>
      </c>
    </row>
    <row r="15560" spans="1:12">
      <c r="A15560" s="65">
        <v>44</v>
      </c>
      <c r="B15560" t="s">
        <v>15</v>
      </c>
      <c r="C15560" s="65">
        <v>11</v>
      </c>
      <c r="D15560" t="s">
        <v>237</v>
      </c>
      <c r="E15560" s="65">
        <v>2</v>
      </c>
      <c r="F15560" t="s">
        <v>279</v>
      </c>
      <c r="G15560" t="s">
        <v>280</v>
      </c>
      <c r="H15560" t="s">
        <v>246</v>
      </c>
      <c r="I15560" t="s">
        <v>247</v>
      </c>
      <c r="J15560" s="65">
        <v>2</v>
      </c>
      <c r="K15560" t="str">
        <f t="shared" si="568"/>
        <v>44VI1201SRPS</v>
      </c>
      <c r="L15560">
        <f t="shared" si="569"/>
        <v>2</v>
      </c>
    </row>
    <row r="15561" spans="1:12">
      <c r="A15561" s="65">
        <v>44</v>
      </c>
      <c r="B15561" t="s">
        <v>15</v>
      </c>
      <c r="C15561" s="65">
        <v>11</v>
      </c>
      <c r="D15561" t="s">
        <v>237</v>
      </c>
      <c r="E15561" s="65">
        <v>2</v>
      </c>
      <c r="F15561" t="s">
        <v>279</v>
      </c>
      <c r="G15561" t="s">
        <v>280</v>
      </c>
      <c r="H15561" t="s">
        <v>244</v>
      </c>
      <c r="I15561" t="s">
        <v>245</v>
      </c>
      <c r="J15561" s="65">
        <v>3</v>
      </c>
      <c r="K15561" t="str">
        <f t="shared" ref="K15561:K15624" si="570">CONCATENATE(TEXT(A15561,"00"),F15561,H15561)</f>
        <v>44VI1201SRTT</v>
      </c>
      <c r="L15561">
        <f t="shared" ref="L15561:L15624" si="571">J15561</f>
        <v>3</v>
      </c>
    </row>
    <row r="15562" spans="1:12">
      <c r="A15562" s="65">
        <v>44</v>
      </c>
      <c r="B15562" t="s">
        <v>15</v>
      </c>
      <c r="C15562" s="65">
        <v>11</v>
      </c>
      <c r="D15562" t="s">
        <v>237</v>
      </c>
      <c r="E15562" s="65">
        <v>2</v>
      </c>
      <c r="F15562" t="s">
        <v>279</v>
      </c>
      <c r="G15562" t="s">
        <v>280</v>
      </c>
      <c r="H15562" t="s">
        <v>240</v>
      </c>
      <c r="I15562" t="s">
        <v>241</v>
      </c>
      <c r="J15562" s="65">
        <v>2</v>
      </c>
      <c r="K15562" t="str">
        <f t="shared" si="570"/>
        <v>44VI1201SRTS</v>
      </c>
      <c r="L15562">
        <f t="shared" si="571"/>
        <v>2</v>
      </c>
    </row>
    <row r="15563" spans="1:12">
      <c r="A15563" s="65">
        <v>44</v>
      </c>
      <c r="B15563" t="s">
        <v>15</v>
      </c>
      <c r="C15563" s="65">
        <v>11</v>
      </c>
      <c r="D15563" t="s">
        <v>237</v>
      </c>
      <c r="E15563" s="65">
        <v>2</v>
      </c>
      <c r="F15563" t="s">
        <v>279</v>
      </c>
      <c r="G15563" t="s">
        <v>280</v>
      </c>
      <c r="H15563" t="s">
        <v>270</v>
      </c>
      <c r="I15563" t="s">
        <v>271</v>
      </c>
      <c r="J15563" s="65">
        <v>1</v>
      </c>
      <c r="K15563" t="str">
        <f t="shared" si="570"/>
        <v>44VI1201SRTR</v>
      </c>
      <c r="L15563">
        <f t="shared" si="571"/>
        <v>1</v>
      </c>
    </row>
    <row r="15564" spans="1:12">
      <c r="A15564" s="65">
        <v>44</v>
      </c>
      <c r="B15564" t="s">
        <v>15</v>
      </c>
      <c r="C15564" s="65">
        <v>11</v>
      </c>
      <c r="D15564" t="s">
        <v>237</v>
      </c>
      <c r="E15564" s="65">
        <v>2</v>
      </c>
      <c r="F15564" t="s">
        <v>281</v>
      </c>
      <c r="G15564" t="s">
        <v>282</v>
      </c>
      <c r="H15564" t="s">
        <v>240</v>
      </c>
      <c r="I15564" t="s">
        <v>241</v>
      </c>
      <c r="J15564" s="65">
        <v>0</v>
      </c>
      <c r="K15564" t="str">
        <f t="shared" si="570"/>
        <v>44VI1202SRTS</v>
      </c>
      <c r="L15564">
        <f t="shared" si="571"/>
        <v>0</v>
      </c>
    </row>
    <row r="15565" spans="1:12">
      <c r="A15565" s="65">
        <v>44</v>
      </c>
      <c r="B15565" t="s">
        <v>15</v>
      </c>
      <c r="C15565" s="65">
        <v>11</v>
      </c>
      <c r="D15565" t="s">
        <v>237</v>
      </c>
      <c r="E15565" s="65">
        <v>2</v>
      </c>
      <c r="F15565" t="s">
        <v>281</v>
      </c>
      <c r="G15565" t="s">
        <v>282</v>
      </c>
      <c r="H15565" t="s">
        <v>270</v>
      </c>
      <c r="I15565" t="s">
        <v>271</v>
      </c>
      <c r="J15565" s="65">
        <v>0</v>
      </c>
      <c r="K15565" t="str">
        <f t="shared" si="570"/>
        <v>44VI1202SRTR</v>
      </c>
      <c r="L15565">
        <f t="shared" si="571"/>
        <v>0</v>
      </c>
    </row>
    <row r="15566" spans="1:12">
      <c r="A15566" s="65">
        <v>44</v>
      </c>
      <c r="B15566" t="s">
        <v>15</v>
      </c>
      <c r="C15566" s="65">
        <v>11</v>
      </c>
      <c r="D15566" t="s">
        <v>237</v>
      </c>
      <c r="E15566" s="65">
        <v>2</v>
      </c>
      <c r="F15566" t="s">
        <v>281</v>
      </c>
      <c r="G15566" t="s">
        <v>282</v>
      </c>
      <c r="H15566" t="s">
        <v>244</v>
      </c>
      <c r="I15566" t="s">
        <v>245</v>
      </c>
      <c r="J15566" s="65">
        <v>0</v>
      </c>
      <c r="K15566" t="str">
        <f t="shared" si="570"/>
        <v>44VI1202SRTT</v>
      </c>
      <c r="L15566">
        <f t="shared" si="571"/>
        <v>0</v>
      </c>
    </row>
    <row r="15567" spans="1:12">
      <c r="A15567" s="65">
        <v>44</v>
      </c>
      <c r="B15567" t="s">
        <v>15</v>
      </c>
      <c r="C15567" s="65">
        <v>11</v>
      </c>
      <c r="D15567" t="s">
        <v>237</v>
      </c>
      <c r="E15567" s="65">
        <v>2</v>
      </c>
      <c r="F15567" t="s">
        <v>281</v>
      </c>
      <c r="G15567" t="s">
        <v>282</v>
      </c>
      <c r="H15567" t="s">
        <v>246</v>
      </c>
      <c r="I15567" t="s">
        <v>247</v>
      </c>
      <c r="J15567" s="65">
        <v>0</v>
      </c>
      <c r="K15567" t="str">
        <f t="shared" si="570"/>
        <v>44VI1202SRPS</v>
      </c>
      <c r="L15567">
        <f t="shared" si="571"/>
        <v>0</v>
      </c>
    </row>
    <row r="15568" spans="1:12">
      <c r="A15568" s="65">
        <v>44</v>
      </c>
      <c r="B15568" t="s">
        <v>15</v>
      </c>
      <c r="C15568" s="65">
        <v>11</v>
      </c>
      <c r="D15568" t="s">
        <v>237</v>
      </c>
      <c r="E15568" s="65">
        <v>2</v>
      </c>
      <c r="F15568" t="s">
        <v>281</v>
      </c>
      <c r="G15568" t="s">
        <v>282</v>
      </c>
      <c r="H15568" t="s">
        <v>248</v>
      </c>
      <c r="I15568" t="s">
        <v>249</v>
      </c>
      <c r="J15568" s="65">
        <v>0</v>
      </c>
      <c r="K15568" t="str">
        <f t="shared" si="570"/>
        <v>44VI1202SRPR</v>
      </c>
      <c r="L15568">
        <f t="shared" si="571"/>
        <v>0</v>
      </c>
    </row>
    <row r="15569" spans="1:12">
      <c r="A15569" s="65">
        <v>44</v>
      </c>
      <c r="B15569" t="s">
        <v>15</v>
      </c>
      <c r="C15569" s="65">
        <v>11</v>
      </c>
      <c r="D15569" t="s">
        <v>237</v>
      </c>
      <c r="E15569" s="65">
        <v>2</v>
      </c>
      <c r="F15569" t="s">
        <v>281</v>
      </c>
      <c r="G15569" t="s">
        <v>282</v>
      </c>
      <c r="H15569" t="s">
        <v>250</v>
      </c>
      <c r="I15569" t="s">
        <v>251</v>
      </c>
      <c r="J15569" s="65">
        <v>0</v>
      </c>
      <c r="K15569" t="str">
        <f t="shared" si="570"/>
        <v>44VI1202SRPT</v>
      </c>
      <c r="L15569">
        <f t="shared" si="571"/>
        <v>0</v>
      </c>
    </row>
    <row r="15570" spans="1:12">
      <c r="A15570" s="65">
        <v>44</v>
      </c>
      <c r="B15570" t="s">
        <v>15</v>
      </c>
      <c r="C15570" s="65">
        <v>11</v>
      </c>
      <c r="D15570" t="s">
        <v>237</v>
      </c>
      <c r="E15570" s="65">
        <v>2</v>
      </c>
      <c r="F15570" t="s">
        <v>281</v>
      </c>
      <c r="G15570" t="s">
        <v>282</v>
      </c>
      <c r="H15570" t="s">
        <v>252</v>
      </c>
      <c r="I15570" t="s">
        <v>253</v>
      </c>
      <c r="J15570" s="65">
        <v>0</v>
      </c>
      <c r="K15570" t="str">
        <f t="shared" si="570"/>
        <v>44VI1202SRRS</v>
      </c>
      <c r="L15570">
        <f t="shared" si="571"/>
        <v>0</v>
      </c>
    </row>
    <row r="15571" spans="1:12">
      <c r="A15571" s="65">
        <v>44</v>
      </c>
      <c r="B15571" t="s">
        <v>15</v>
      </c>
      <c r="C15571" s="65">
        <v>11</v>
      </c>
      <c r="D15571" t="s">
        <v>237</v>
      </c>
      <c r="E15571" s="65">
        <v>2</v>
      </c>
      <c r="F15571" t="s">
        <v>281</v>
      </c>
      <c r="G15571" t="s">
        <v>282</v>
      </c>
      <c r="H15571" t="s">
        <v>254</v>
      </c>
      <c r="I15571" t="s">
        <v>255</v>
      </c>
      <c r="J15571" s="65">
        <v>0</v>
      </c>
      <c r="K15571" t="str">
        <f t="shared" si="570"/>
        <v>44VI1202SRRR</v>
      </c>
      <c r="L15571">
        <f t="shared" si="571"/>
        <v>0</v>
      </c>
    </row>
    <row r="15572" spans="1:12">
      <c r="A15572" s="65">
        <v>44</v>
      </c>
      <c r="B15572" t="s">
        <v>15</v>
      </c>
      <c r="C15572" s="65">
        <v>11</v>
      </c>
      <c r="D15572" t="s">
        <v>237</v>
      </c>
      <c r="E15572" s="65">
        <v>2</v>
      </c>
      <c r="F15572" t="s">
        <v>281</v>
      </c>
      <c r="G15572" t="s">
        <v>282</v>
      </c>
      <c r="H15572" t="s">
        <v>256</v>
      </c>
      <c r="I15572" t="s">
        <v>257</v>
      </c>
      <c r="J15572" s="65">
        <v>0</v>
      </c>
      <c r="K15572" t="str">
        <f t="shared" si="570"/>
        <v>44VI1202SRRT</v>
      </c>
      <c r="L15572">
        <f t="shared" si="571"/>
        <v>0</v>
      </c>
    </row>
    <row r="15573" spans="1:12">
      <c r="A15573" s="65">
        <v>44</v>
      </c>
      <c r="B15573" t="s">
        <v>15</v>
      </c>
      <c r="C15573" s="65">
        <v>11</v>
      </c>
      <c r="D15573" t="s">
        <v>237</v>
      </c>
      <c r="E15573" s="65">
        <v>2</v>
      </c>
      <c r="F15573" t="s">
        <v>281</v>
      </c>
      <c r="G15573" t="s">
        <v>282</v>
      </c>
      <c r="H15573" t="s">
        <v>258</v>
      </c>
      <c r="I15573" t="s">
        <v>259</v>
      </c>
      <c r="J15573" s="65">
        <v>0</v>
      </c>
      <c r="K15573" t="str">
        <f t="shared" si="570"/>
        <v>44VI1202RSRS</v>
      </c>
      <c r="L15573">
        <f t="shared" si="571"/>
        <v>0</v>
      </c>
    </row>
    <row r="15574" spans="1:12">
      <c r="A15574" s="65">
        <v>44</v>
      </c>
      <c r="B15574" t="s">
        <v>15</v>
      </c>
      <c r="C15574" s="65">
        <v>11</v>
      </c>
      <c r="D15574" t="s">
        <v>237</v>
      </c>
      <c r="E15574" s="65">
        <v>2</v>
      </c>
      <c r="F15574" t="s">
        <v>281</v>
      </c>
      <c r="G15574" t="s">
        <v>282</v>
      </c>
      <c r="H15574" t="s">
        <v>264</v>
      </c>
      <c r="I15574" t="s">
        <v>265</v>
      </c>
      <c r="J15574" s="65">
        <v>0</v>
      </c>
      <c r="K15574" t="str">
        <f t="shared" si="570"/>
        <v>44VI1202RSRR</v>
      </c>
      <c r="L15574">
        <f t="shared" si="571"/>
        <v>0</v>
      </c>
    </row>
    <row r="15575" spans="1:12">
      <c r="A15575" s="65">
        <v>44</v>
      </c>
      <c r="B15575" t="s">
        <v>15</v>
      </c>
      <c r="C15575" s="65">
        <v>11</v>
      </c>
      <c r="D15575" t="s">
        <v>237</v>
      </c>
      <c r="E15575" s="65">
        <v>2</v>
      </c>
      <c r="F15575" t="s">
        <v>281</v>
      </c>
      <c r="G15575" t="s">
        <v>282</v>
      </c>
      <c r="H15575" t="s">
        <v>228</v>
      </c>
      <c r="I15575" t="s">
        <v>217</v>
      </c>
      <c r="J15575" s="65">
        <v>0</v>
      </c>
      <c r="K15575" t="str">
        <f t="shared" si="570"/>
        <v>44VI1202PTBI</v>
      </c>
      <c r="L15575">
        <f t="shared" si="571"/>
        <v>0</v>
      </c>
    </row>
    <row r="15576" spans="1:12">
      <c r="A15576" s="65">
        <v>44</v>
      </c>
      <c r="B15576" t="s">
        <v>15</v>
      </c>
      <c r="C15576" s="65">
        <v>11</v>
      </c>
      <c r="D15576" t="s">
        <v>237</v>
      </c>
      <c r="E15576" s="65">
        <v>2</v>
      </c>
      <c r="F15576" t="s">
        <v>281</v>
      </c>
      <c r="G15576" t="s">
        <v>282</v>
      </c>
      <c r="H15576" t="s">
        <v>229</v>
      </c>
      <c r="I15576" t="s">
        <v>230</v>
      </c>
      <c r="J15576" s="65">
        <v>0</v>
      </c>
      <c r="K15576" t="str">
        <f t="shared" si="570"/>
        <v>44VI1202PRNR</v>
      </c>
      <c r="L15576">
        <f t="shared" si="571"/>
        <v>0</v>
      </c>
    </row>
    <row r="15577" spans="1:12">
      <c r="A15577" s="65">
        <v>44</v>
      </c>
      <c r="B15577" t="s">
        <v>15</v>
      </c>
      <c r="C15577" s="65">
        <v>11</v>
      </c>
      <c r="D15577" t="s">
        <v>237</v>
      </c>
      <c r="E15577" s="65">
        <v>2</v>
      </c>
      <c r="F15577" t="s">
        <v>281</v>
      </c>
      <c r="G15577" t="s">
        <v>282</v>
      </c>
      <c r="H15577" t="s">
        <v>231</v>
      </c>
      <c r="I15577" t="s">
        <v>232</v>
      </c>
      <c r="J15577" s="65">
        <v>0</v>
      </c>
      <c r="K15577" t="str">
        <f t="shared" si="570"/>
        <v>44VI1202PRES</v>
      </c>
      <c r="L15577">
        <f t="shared" si="571"/>
        <v>0</v>
      </c>
    </row>
    <row r="15578" spans="1:12">
      <c r="A15578" s="65">
        <v>44</v>
      </c>
      <c r="B15578" t="s">
        <v>15</v>
      </c>
      <c r="C15578" s="65">
        <v>11</v>
      </c>
      <c r="D15578" t="s">
        <v>237</v>
      </c>
      <c r="E15578" s="65">
        <v>2</v>
      </c>
      <c r="F15578" t="s">
        <v>281</v>
      </c>
      <c r="G15578" t="s">
        <v>282</v>
      </c>
      <c r="H15578" t="s">
        <v>233</v>
      </c>
      <c r="I15578" t="s">
        <v>234</v>
      </c>
      <c r="J15578" s="65">
        <v>0</v>
      </c>
      <c r="K15578" t="str">
        <f t="shared" si="570"/>
        <v>44VI1202PRER</v>
      </c>
      <c r="L15578">
        <f t="shared" si="571"/>
        <v>0</v>
      </c>
    </row>
    <row r="15579" spans="1:12">
      <c r="A15579" s="65">
        <v>44</v>
      </c>
      <c r="B15579" t="s">
        <v>15</v>
      </c>
      <c r="C15579" s="65">
        <v>11</v>
      </c>
      <c r="D15579" t="s">
        <v>237</v>
      </c>
      <c r="E15579" s="65">
        <v>2</v>
      </c>
      <c r="F15579" t="s">
        <v>281</v>
      </c>
      <c r="G15579" t="s">
        <v>282</v>
      </c>
      <c r="H15579" t="s">
        <v>266</v>
      </c>
      <c r="I15579" t="s">
        <v>267</v>
      </c>
      <c r="J15579" s="65">
        <v>0</v>
      </c>
      <c r="K15579" t="str">
        <f t="shared" si="570"/>
        <v>44VI1202PTRE</v>
      </c>
      <c r="L15579">
        <f t="shared" si="571"/>
        <v>0</v>
      </c>
    </row>
    <row r="15580" spans="1:12">
      <c r="A15580" s="65">
        <v>44</v>
      </c>
      <c r="B15580" t="s">
        <v>15</v>
      </c>
      <c r="C15580" s="65">
        <v>11</v>
      </c>
      <c r="D15580" t="s">
        <v>237</v>
      </c>
      <c r="E15580" s="65">
        <v>2</v>
      </c>
      <c r="F15580" t="s">
        <v>281</v>
      </c>
      <c r="G15580" t="s">
        <v>282</v>
      </c>
      <c r="H15580" t="s">
        <v>268</v>
      </c>
      <c r="I15580" t="s">
        <v>269</v>
      </c>
      <c r="J15580" s="65">
        <v>0</v>
      </c>
      <c r="K15580" t="str">
        <f t="shared" si="570"/>
        <v>44VI1202DRCF</v>
      </c>
      <c r="L15580">
        <f t="shared" si="571"/>
        <v>0</v>
      </c>
    </row>
    <row r="15581" spans="1:12">
      <c r="A15581" s="65">
        <v>44</v>
      </c>
      <c r="B15581" t="s">
        <v>15</v>
      </c>
      <c r="C15581" s="65">
        <v>11</v>
      </c>
      <c r="D15581" t="s">
        <v>237</v>
      </c>
      <c r="E15581" s="65">
        <v>2</v>
      </c>
      <c r="F15581" t="s">
        <v>281</v>
      </c>
      <c r="G15581" t="s">
        <v>282</v>
      </c>
      <c r="H15581" t="s">
        <v>242</v>
      </c>
      <c r="I15581" t="s">
        <v>243</v>
      </c>
      <c r="J15581" s="65">
        <v>0</v>
      </c>
      <c r="K15581" t="str">
        <f t="shared" si="570"/>
        <v>44VI1202DRPP</v>
      </c>
      <c r="L15581">
        <f t="shared" si="571"/>
        <v>0</v>
      </c>
    </row>
    <row r="15582" spans="1:12">
      <c r="A15582" s="65">
        <v>44</v>
      </c>
      <c r="B15582" t="s">
        <v>15</v>
      </c>
      <c r="C15582" s="65">
        <v>11</v>
      </c>
      <c r="D15582" t="s">
        <v>237</v>
      </c>
      <c r="E15582" s="65">
        <v>2</v>
      </c>
      <c r="F15582" t="s">
        <v>281</v>
      </c>
      <c r="G15582" t="s">
        <v>282</v>
      </c>
      <c r="H15582" t="s">
        <v>260</v>
      </c>
      <c r="I15582" t="s">
        <v>261</v>
      </c>
      <c r="J15582" s="65">
        <v>0</v>
      </c>
      <c r="K15582" t="str">
        <f t="shared" si="570"/>
        <v>44VI1202DRVM</v>
      </c>
      <c r="L15582">
        <f t="shared" si="571"/>
        <v>0</v>
      </c>
    </row>
    <row r="15583" spans="1:12">
      <c r="A15583" s="65">
        <v>44</v>
      </c>
      <c r="B15583" t="s">
        <v>15</v>
      </c>
      <c r="C15583" s="65">
        <v>11</v>
      </c>
      <c r="D15583" t="s">
        <v>237</v>
      </c>
      <c r="E15583" s="65">
        <v>2</v>
      </c>
      <c r="F15583" t="s">
        <v>281</v>
      </c>
      <c r="G15583" t="s">
        <v>282</v>
      </c>
      <c r="H15583" t="s">
        <v>262</v>
      </c>
      <c r="I15583" t="s">
        <v>263</v>
      </c>
      <c r="J15583" s="65">
        <v>0</v>
      </c>
      <c r="K15583" t="str">
        <f t="shared" si="570"/>
        <v>44VI1202DREX</v>
      </c>
      <c r="L15583">
        <f t="shared" si="571"/>
        <v>0</v>
      </c>
    </row>
    <row r="15584" spans="1:12">
      <c r="A15584" s="65">
        <v>44</v>
      </c>
      <c r="B15584" t="s">
        <v>15</v>
      </c>
      <c r="C15584" s="65">
        <v>11</v>
      </c>
      <c r="D15584" t="s">
        <v>237</v>
      </c>
      <c r="E15584" s="65">
        <v>2</v>
      </c>
      <c r="F15584" t="s">
        <v>281</v>
      </c>
      <c r="G15584" t="s">
        <v>282</v>
      </c>
      <c r="H15584" t="s">
        <v>220</v>
      </c>
      <c r="I15584" t="s">
        <v>221</v>
      </c>
      <c r="J15584" s="65">
        <v>0</v>
      </c>
      <c r="K15584" t="str">
        <f t="shared" si="570"/>
        <v>44VI1202DRET</v>
      </c>
      <c r="L15584">
        <f t="shared" si="571"/>
        <v>0</v>
      </c>
    </row>
    <row r="15585" spans="1:12">
      <c r="A15585" s="65">
        <v>44</v>
      </c>
      <c r="B15585" t="s">
        <v>15</v>
      </c>
      <c r="C15585" s="65">
        <v>11</v>
      </c>
      <c r="D15585" t="s">
        <v>237</v>
      </c>
      <c r="E15585" s="65">
        <v>2</v>
      </c>
      <c r="F15585" t="s">
        <v>281</v>
      </c>
      <c r="G15585" t="s">
        <v>282</v>
      </c>
      <c r="H15585" t="s">
        <v>222</v>
      </c>
      <c r="I15585" t="s">
        <v>223</v>
      </c>
      <c r="J15585" s="65">
        <v>0</v>
      </c>
      <c r="K15585" t="str">
        <f t="shared" si="570"/>
        <v>44VI1202DPMA</v>
      </c>
      <c r="L15585">
        <f t="shared" si="571"/>
        <v>0</v>
      </c>
    </row>
    <row r="15586" spans="1:12">
      <c r="A15586" s="65">
        <v>44</v>
      </c>
      <c r="B15586" t="s">
        <v>15</v>
      </c>
      <c r="C15586" s="65">
        <v>11</v>
      </c>
      <c r="D15586" t="s">
        <v>237</v>
      </c>
      <c r="E15586" s="65">
        <v>2</v>
      </c>
      <c r="F15586" t="s">
        <v>281</v>
      </c>
      <c r="G15586" t="s">
        <v>282</v>
      </c>
      <c r="H15586" t="s">
        <v>211</v>
      </c>
      <c r="I15586" t="s">
        <v>212</v>
      </c>
      <c r="J15586" s="65">
        <v>0</v>
      </c>
      <c r="K15586" t="str">
        <f t="shared" si="570"/>
        <v>44VI1202APRS</v>
      </c>
      <c r="L15586">
        <f t="shared" si="571"/>
        <v>0</v>
      </c>
    </row>
    <row r="15587" spans="1:12">
      <c r="A15587" s="65">
        <v>44</v>
      </c>
      <c r="B15587" t="s">
        <v>15</v>
      </c>
      <c r="C15587" s="65">
        <v>11</v>
      </c>
      <c r="D15587" t="s">
        <v>237</v>
      </c>
      <c r="E15587" s="65">
        <v>2</v>
      </c>
      <c r="F15587" t="s">
        <v>281</v>
      </c>
      <c r="G15587" t="s">
        <v>282</v>
      </c>
      <c r="H15587" t="s">
        <v>213</v>
      </c>
      <c r="I15587" t="s">
        <v>214</v>
      </c>
      <c r="J15587" s="65">
        <v>0</v>
      </c>
      <c r="K15587" t="str">
        <f t="shared" si="570"/>
        <v>44VI1202APRR</v>
      </c>
      <c r="L15587">
        <f t="shared" si="571"/>
        <v>0</v>
      </c>
    </row>
    <row r="15588" spans="1:12">
      <c r="A15588" s="65">
        <v>44</v>
      </c>
      <c r="B15588" t="s">
        <v>15</v>
      </c>
      <c r="C15588" s="65">
        <v>11</v>
      </c>
      <c r="D15588" t="s">
        <v>237</v>
      </c>
      <c r="E15588" s="65">
        <v>2</v>
      </c>
      <c r="F15588" t="s">
        <v>281</v>
      </c>
      <c r="G15588" t="s">
        <v>282</v>
      </c>
      <c r="H15588" t="s">
        <v>215</v>
      </c>
      <c r="I15588" t="s">
        <v>216</v>
      </c>
      <c r="J15588" s="65">
        <v>0</v>
      </c>
      <c r="K15588" t="str">
        <f t="shared" si="570"/>
        <v>44VI1202APRT</v>
      </c>
      <c r="L15588">
        <f t="shared" si="571"/>
        <v>0</v>
      </c>
    </row>
    <row r="15589" spans="1:12">
      <c r="A15589" s="65">
        <v>44</v>
      </c>
      <c r="B15589" t="s">
        <v>15</v>
      </c>
      <c r="C15589" s="65">
        <v>11</v>
      </c>
      <c r="D15589" t="s">
        <v>237</v>
      </c>
      <c r="E15589" s="65">
        <v>2</v>
      </c>
      <c r="F15589" t="s">
        <v>281</v>
      </c>
      <c r="G15589" t="s">
        <v>282</v>
      </c>
      <c r="H15589" t="s">
        <v>224</v>
      </c>
      <c r="I15589" t="s">
        <v>225</v>
      </c>
      <c r="J15589" s="65">
        <v>0</v>
      </c>
      <c r="K15589" t="str">
        <f t="shared" si="570"/>
        <v>44VI1202ARRA</v>
      </c>
      <c r="L15589">
        <f t="shared" si="571"/>
        <v>0</v>
      </c>
    </row>
    <row r="15590" spans="1:12">
      <c r="A15590" s="65">
        <v>44</v>
      </c>
      <c r="B15590" t="s">
        <v>15</v>
      </c>
      <c r="C15590" s="65">
        <v>11</v>
      </c>
      <c r="D15590" t="s">
        <v>237</v>
      </c>
      <c r="E15590" s="65">
        <v>2</v>
      </c>
      <c r="F15590" t="s">
        <v>281</v>
      </c>
      <c r="G15590" t="s">
        <v>282</v>
      </c>
      <c r="H15590" t="s">
        <v>226</v>
      </c>
      <c r="I15590" t="s">
        <v>227</v>
      </c>
      <c r="J15590" s="65">
        <v>0</v>
      </c>
      <c r="K15590" t="str">
        <f t="shared" si="570"/>
        <v>44VI1202PLNA</v>
      </c>
      <c r="L15590">
        <f t="shared" si="571"/>
        <v>0</v>
      </c>
    </row>
    <row r="15591" spans="1:12">
      <c r="A15591" s="65">
        <v>44</v>
      </c>
      <c r="B15591" t="s">
        <v>15</v>
      </c>
      <c r="C15591" s="65">
        <v>11</v>
      </c>
      <c r="D15591" t="s">
        <v>237</v>
      </c>
      <c r="E15591" s="65">
        <v>2</v>
      </c>
      <c r="F15591" t="s">
        <v>281</v>
      </c>
      <c r="G15591" t="s">
        <v>282</v>
      </c>
      <c r="H15591" t="s">
        <v>235</v>
      </c>
      <c r="I15591" t="s">
        <v>236</v>
      </c>
      <c r="J15591" s="65">
        <v>0</v>
      </c>
      <c r="K15591" t="str">
        <f t="shared" si="570"/>
        <v>44VI1202SABA</v>
      </c>
      <c r="L15591">
        <f t="shared" si="571"/>
        <v>0</v>
      </c>
    </row>
    <row r="15592" spans="1:12">
      <c r="A15592" s="65">
        <v>44</v>
      </c>
      <c r="B15592" t="s">
        <v>15</v>
      </c>
      <c r="C15592" s="65">
        <v>11</v>
      </c>
      <c r="D15592" t="s">
        <v>237</v>
      </c>
      <c r="E15592" s="65">
        <v>2</v>
      </c>
      <c r="F15592" t="s">
        <v>283</v>
      </c>
      <c r="G15592" t="s">
        <v>284</v>
      </c>
      <c r="H15592" t="s">
        <v>256</v>
      </c>
      <c r="I15592" t="s">
        <v>257</v>
      </c>
      <c r="J15592" s="65">
        <v>0</v>
      </c>
      <c r="K15592" t="str">
        <f t="shared" si="570"/>
        <v>44VI1300SRRT</v>
      </c>
      <c r="L15592">
        <f t="shared" si="571"/>
        <v>0</v>
      </c>
    </row>
    <row r="15593" spans="1:12">
      <c r="A15593" s="65">
        <v>44</v>
      </c>
      <c r="B15593" t="s">
        <v>15</v>
      </c>
      <c r="C15593" s="65">
        <v>11</v>
      </c>
      <c r="D15593" t="s">
        <v>237</v>
      </c>
      <c r="E15593" s="65">
        <v>2</v>
      </c>
      <c r="F15593" t="s">
        <v>283</v>
      </c>
      <c r="G15593" t="s">
        <v>284</v>
      </c>
      <c r="H15593" t="s">
        <v>250</v>
      </c>
      <c r="I15593" t="s">
        <v>251</v>
      </c>
      <c r="J15593" s="65">
        <v>0</v>
      </c>
      <c r="K15593" t="str">
        <f t="shared" si="570"/>
        <v>44VI1300SRPT</v>
      </c>
      <c r="L15593">
        <f t="shared" si="571"/>
        <v>0</v>
      </c>
    </row>
    <row r="15594" spans="1:12">
      <c r="A15594" s="65">
        <v>44</v>
      </c>
      <c r="B15594" t="s">
        <v>15</v>
      </c>
      <c r="C15594" s="65">
        <v>11</v>
      </c>
      <c r="D15594" t="s">
        <v>237</v>
      </c>
      <c r="E15594" s="65">
        <v>2</v>
      </c>
      <c r="F15594" t="s">
        <v>283</v>
      </c>
      <c r="G15594" t="s">
        <v>284</v>
      </c>
      <c r="H15594" t="s">
        <v>264</v>
      </c>
      <c r="I15594" t="s">
        <v>265</v>
      </c>
      <c r="J15594" s="65">
        <v>0</v>
      </c>
      <c r="K15594" t="str">
        <f t="shared" si="570"/>
        <v>44VI1300RSRR</v>
      </c>
      <c r="L15594">
        <f t="shared" si="571"/>
        <v>0</v>
      </c>
    </row>
    <row r="15595" spans="1:12">
      <c r="A15595" s="65">
        <v>44</v>
      </c>
      <c r="B15595" t="s">
        <v>15</v>
      </c>
      <c r="C15595" s="65">
        <v>11</v>
      </c>
      <c r="D15595" t="s">
        <v>237</v>
      </c>
      <c r="E15595" s="65">
        <v>2</v>
      </c>
      <c r="F15595" t="s">
        <v>283</v>
      </c>
      <c r="G15595" t="s">
        <v>284</v>
      </c>
      <c r="H15595" t="s">
        <v>228</v>
      </c>
      <c r="I15595" t="s">
        <v>217</v>
      </c>
      <c r="J15595" s="65">
        <v>0</v>
      </c>
      <c r="K15595" t="str">
        <f t="shared" si="570"/>
        <v>44VI1300PTBI</v>
      </c>
      <c r="L15595">
        <f t="shared" si="571"/>
        <v>0</v>
      </c>
    </row>
    <row r="15596" spans="1:12">
      <c r="A15596" s="65">
        <v>44</v>
      </c>
      <c r="B15596" t="s">
        <v>15</v>
      </c>
      <c r="C15596" s="65">
        <v>11</v>
      </c>
      <c r="D15596" t="s">
        <v>237</v>
      </c>
      <c r="E15596" s="65">
        <v>2</v>
      </c>
      <c r="F15596" t="s">
        <v>283</v>
      </c>
      <c r="G15596" t="s">
        <v>284</v>
      </c>
      <c r="H15596" t="s">
        <v>229</v>
      </c>
      <c r="I15596" t="s">
        <v>230</v>
      </c>
      <c r="J15596" s="65">
        <v>0</v>
      </c>
      <c r="K15596" t="str">
        <f t="shared" si="570"/>
        <v>44VI1300PRNR</v>
      </c>
      <c r="L15596">
        <f t="shared" si="571"/>
        <v>0</v>
      </c>
    </row>
    <row r="15597" spans="1:12">
      <c r="A15597" s="65">
        <v>44</v>
      </c>
      <c r="B15597" t="s">
        <v>15</v>
      </c>
      <c r="C15597" s="65">
        <v>11</v>
      </c>
      <c r="D15597" t="s">
        <v>237</v>
      </c>
      <c r="E15597" s="65">
        <v>2</v>
      </c>
      <c r="F15597" t="s">
        <v>283</v>
      </c>
      <c r="G15597" t="s">
        <v>284</v>
      </c>
      <c r="H15597" t="s">
        <v>231</v>
      </c>
      <c r="I15597" t="s">
        <v>232</v>
      </c>
      <c r="J15597" s="65">
        <v>0</v>
      </c>
      <c r="K15597" t="str">
        <f t="shared" si="570"/>
        <v>44VI1300PRES</v>
      </c>
      <c r="L15597">
        <f t="shared" si="571"/>
        <v>0</v>
      </c>
    </row>
    <row r="15598" spans="1:12">
      <c r="A15598" s="65">
        <v>44</v>
      </c>
      <c r="B15598" t="s">
        <v>15</v>
      </c>
      <c r="C15598" s="65">
        <v>11</v>
      </c>
      <c r="D15598" t="s">
        <v>237</v>
      </c>
      <c r="E15598" s="65">
        <v>2</v>
      </c>
      <c r="F15598" t="s">
        <v>283</v>
      </c>
      <c r="G15598" t="s">
        <v>284</v>
      </c>
      <c r="H15598" t="s">
        <v>233</v>
      </c>
      <c r="I15598" t="s">
        <v>234</v>
      </c>
      <c r="J15598" s="65">
        <v>0</v>
      </c>
      <c r="K15598" t="str">
        <f t="shared" si="570"/>
        <v>44VI1300PRER</v>
      </c>
      <c r="L15598">
        <f t="shared" si="571"/>
        <v>0</v>
      </c>
    </row>
    <row r="15599" spans="1:12">
      <c r="A15599" s="65">
        <v>44</v>
      </c>
      <c r="B15599" t="s">
        <v>15</v>
      </c>
      <c r="C15599" s="65">
        <v>11</v>
      </c>
      <c r="D15599" t="s">
        <v>237</v>
      </c>
      <c r="E15599" s="65">
        <v>2</v>
      </c>
      <c r="F15599" t="s">
        <v>283</v>
      </c>
      <c r="G15599" t="s">
        <v>284</v>
      </c>
      <c r="H15599" t="s">
        <v>266</v>
      </c>
      <c r="I15599" t="s">
        <v>267</v>
      </c>
      <c r="J15599" s="65">
        <v>0</v>
      </c>
      <c r="K15599" t="str">
        <f t="shared" si="570"/>
        <v>44VI1300PTRE</v>
      </c>
      <c r="L15599">
        <f t="shared" si="571"/>
        <v>0</v>
      </c>
    </row>
    <row r="15600" spans="1:12">
      <c r="A15600" s="65">
        <v>44</v>
      </c>
      <c r="B15600" t="s">
        <v>15</v>
      </c>
      <c r="C15600" s="65">
        <v>11</v>
      </c>
      <c r="D15600" t="s">
        <v>237</v>
      </c>
      <c r="E15600" s="65">
        <v>2</v>
      </c>
      <c r="F15600" t="s">
        <v>283</v>
      </c>
      <c r="G15600" t="s">
        <v>284</v>
      </c>
      <c r="H15600" t="s">
        <v>268</v>
      </c>
      <c r="I15600" t="s">
        <v>269</v>
      </c>
      <c r="J15600" s="65">
        <v>0</v>
      </c>
      <c r="K15600" t="str">
        <f t="shared" si="570"/>
        <v>44VI1300DRCF</v>
      </c>
      <c r="L15600">
        <f t="shared" si="571"/>
        <v>0</v>
      </c>
    </row>
    <row r="15601" spans="1:12">
      <c r="A15601" s="65">
        <v>44</v>
      </c>
      <c r="B15601" t="s">
        <v>15</v>
      </c>
      <c r="C15601" s="65">
        <v>11</v>
      </c>
      <c r="D15601" t="s">
        <v>237</v>
      </c>
      <c r="E15601" s="65">
        <v>2</v>
      </c>
      <c r="F15601" t="s">
        <v>283</v>
      </c>
      <c r="G15601" t="s">
        <v>284</v>
      </c>
      <c r="H15601" t="s">
        <v>242</v>
      </c>
      <c r="I15601" t="s">
        <v>243</v>
      </c>
      <c r="J15601" s="65">
        <v>0</v>
      </c>
      <c r="K15601" t="str">
        <f t="shared" si="570"/>
        <v>44VI1300DRPP</v>
      </c>
      <c r="L15601">
        <f t="shared" si="571"/>
        <v>0</v>
      </c>
    </row>
    <row r="15602" spans="1:12">
      <c r="A15602" s="65">
        <v>44</v>
      </c>
      <c r="B15602" t="s">
        <v>15</v>
      </c>
      <c r="C15602" s="65">
        <v>11</v>
      </c>
      <c r="D15602" t="s">
        <v>237</v>
      </c>
      <c r="E15602" s="65">
        <v>2</v>
      </c>
      <c r="F15602" t="s">
        <v>283</v>
      </c>
      <c r="G15602" t="s">
        <v>284</v>
      </c>
      <c r="H15602" t="s">
        <v>260</v>
      </c>
      <c r="I15602" t="s">
        <v>261</v>
      </c>
      <c r="J15602" s="65">
        <v>0</v>
      </c>
      <c r="K15602" t="str">
        <f t="shared" si="570"/>
        <v>44VI1300DRVM</v>
      </c>
      <c r="L15602">
        <f t="shared" si="571"/>
        <v>0</v>
      </c>
    </row>
    <row r="15603" spans="1:12">
      <c r="A15603" s="65">
        <v>44</v>
      </c>
      <c r="B15603" t="s">
        <v>15</v>
      </c>
      <c r="C15603" s="65">
        <v>11</v>
      </c>
      <c r="D15603" t="s">
        <v>237</v>
      </c>
      <c r="E15603" s="65">
        <v>2</v>
      </c>
      <c r="F15603" t="s">
        <v>283</v>
      </c>
      <c r="G15603" t="s">
        <v>284</v>
      </c>
      <c r="H15603" t="s">
        <v>262</v>
      </c>
      <c r="I15603" t="s">
        <v>263</v>
      </c>
      <c r="J15603" s="65">
        <v>0</v>
      </c>
      <c r="K15603" t="str">
        <f t="shared" si="570"/>
        <v>44VI1300DREX</v>
      </c>
      <c r="L15603">
        <f t="shared" si="571"/>
        <v>0</v>
      </c>
    </row>
    <row r="15604" spans="1:12">
      <c r="A15604" s="65">
        <v>44</v>
      </c>
      <c r="B15604" t="s">
        <v>15</v>
      </c>
      <c r="C15604" s="65">
        <v>11</v>
      </c>
      <c r="D15604" t="s">
        <v>237</v>
      </c>
      <c r="E15604" s="65">
        <v>2</v>
      </c>
      <c r="F15604" t="s">
        <v>283</v>
      </c>
      <c r="G15604" t="s">
        <v>284</v>
      </c>
      <c r="H15604" t="s">
        <v>220</v>
      </c>
      <c r="I15604" t="s">
        <v>221</v>
      </c>
      <c r="J15604" s="65">
        <v>0</v>
      </c>
      <c r="K15604" t="str">
        <f t="shared" si="570"/>
        <v>44VI1300DRET</v>
      </c>
      <c r="L15604">
        <f t="shared" si="571"/>
        <v>0</v>
      </c>
    </row>
    <row r="15605" spans="1:12">
      <c r="A15605" s="65">
        <v>44</v>
      </c>
      <c r="B15605" t="s">
        <v>15</v>
      </c>
      <c r="C15605" s="65">
        <v>11</v>
      </c>
      <c r="D15605" t="s">
        <v>237</v>
      </c>
      <c r="E15605" s="65">
        <v>2</v>
      </c>
      <c r="F15605" t="s">
        <v>283</v>
      </c>
      <c r="G15605" t="s">
        <v>284</v>
      </c>
      <c r="H15605" t="s">
        <v>222</v>
      </c>
      <c r="I15605" t="s">
        <v>223</v>
      </c>
      <c r="J15605" s="65">
        <v>0</v>
      </c>
      <c r="K15605" t="str">
        <f t="shared" si="570"/>
        <v>44VI1300DPMA</v>
      </c>
      <c r="L15605">
        <f t="shared" si="571"/>
        <v>0</v>
      </c>
    </row>
    <row r="15606" spans="1:12">
      <c r="A15606" s="65">
        <v>44</v>
      </c>
      <c r="B15606" t="s">
        <v>15</v>
      </c>
      <c r="C15606" s="65">
        <v>11</v>
      </c>
      <c r="D15606" t="s">
        <v>237</v>
      </c>
      <c r="E15606" s="65">
        <v>2</v>
      </c>
      <c r="F15606" t="s">
        <v>283</v>
      </c>
      <c r="G15606" t="s">
        <v>284</v>
      </c>
      <c r="H15606" t="s">
        <v>211</v>
      </c>
      <c r="I15606" t="s">
        <v>212</v>
      </c>
      <c r="J15606" s="65">
        <v>0</v>
      </c>
      <c r="K15606" t="str">
        <f t="shared" si="570"/>
        <v>44VI1300APRS</v>
      </c>
      <c r="L15606">
        <f t="shared" si="571"/>
        <v>0</v>
      </c>
    </row>
    <row r="15607" spans="1:12">
      <c r="A15607" s="65">
        <v>44</v>
      </c>
      <c r="B15607" t="s">
        <v>15</v>
      </c>
      <c r="C15607" s="65">
        <v>11</v>
      </c>
      <c r="D15607" t="s">
        <v>237</v>
      </c>
      <c r="E15607" s="65">
        <v>2</v>
      </c>
      <c r="F15607" t="s">
        <v>283</v>
      </c>
      <c r="G15607" t="s">
        <v>284</v>
      </c>
      <c r="H15607" t="s">
        <v>213</v>
      </c>
      <c r="I15607" t="s">
        <v>214</v>
      </c>
      <c r="J15607" s="65">
        <v>0</v>
      </c>
      <c r="K15607" t="str">
        <f t="shared" si="570"/>
        <v>44VI1300APRR</v>
      </c>
      <c r="L15607">
        <f t="shared" si="571"/>
        <v>0</v>
      </c>
    </row>
    <row r="15608" spans="1:12">
      <c r="A15608" s="65">
        <v>44</v>
      </c>
      <c r="B15608" t="s">
        <v>15</v>
      </c>
      <c r="C15608" s="65">
        <v>11</v>
      </c>
      <c r="D15608" t="s">
        <v>237</v>
      </c>
      <c r="E15608" s="65">
        <v>2</v>
      </c>
      <c r="F15608" t="s">
        <v>283</v>
      </c>
      <c r="G15608" t="s">
        <v>284</v>
      </c>
      <c r="H15608" t="s">
        <v>215</v>
      </c>
      <c r="I15608" t="s">
        <v>216</v>
      </c>
      <c r="J15608" s="65">
        <v>0</v>
      </c>
      <c r="K15608" t="str">
        <f t="shared" si="570"/>
        <v>44VI1300APRT</v>
      </c>
      <c r="L15608">
        <f t="shared" si="571"/>
        <v>0</v>
      </c>
    </row>
    <row r="15609" spans="1:12">
      <c r="A15609" s="65">
        <v>44</v>
      </c>
      <c r="B15609" t="s">
        <v>15</v>
      </c>
      <c r="C15609" s="65">
        <v>11</v>
      </c>
      <c r="D15609" t="s">
        <v>237</v>
      </c>
      <c r="E15609" s="65">
        <v>2</v>
      </c>
      <c r="F15609" t="s">
        <v>283</v>
      </c>
      <c r="G15609" t="s">
        <v>284</v>
      </c>
      <c r="H15609" t="s">
        <v>224</v>
      </c>
      <c r="I15609" t="s">
        <v>225</v>
      </c>
      <c r="J15609" s="65">
        <v>0</v>
      </c>
      <c r="K15609" t="str">
        <f t="shared" si="570"/>
        <v>44VI1300ARRA</v>
      </c>
      <c r="L15609">
        <f t="shared" si="571"/>
        <v>0</v>
      </c>
    </row>
    <row r="15610" spans="1:12">
      <c r="A15610" s="65">
        <v>44</v>
      </c>
      <c r="B15610" t="s">
        <v>15</v>
      </c>
      <c r="C15610" s="65">
        <v>11</v>
      </c>
      <c r="D15610" t="s">
        <v>237</v>
      </c>
      <c r="E15610" s="65">
        <v>2</v>
      </c>
      <c r="F15610" t="s">
        <v>283</v>
      </c>
      <c r="G15610" t="s">
        <v>284</v>
      </c>
      <c r="H15610" t="s">
        <v>226</v>
      </c>
      <c r="I15610" t="s">
        <v>227</v>
      </c>
      <c r="J15610" s="65">
        <v>0</v>
      </c>
      <c r="K15610" t="str">
        <f t="shared" si="570"/>
        <v>44VI1300PLNA</v>
      </c>
      <c r="L15610">
        <f t="shared" si="571"/>
        <v>0</v>
      </c>
    </row>
    <row r="15611" spans="1:12">
      <c r="A15611" s="65">
        <v>44</v>
      </c>
      <c r="B15611" t="s">
        <v>15</v>
      </c>
      <c r="C15611" s="65">
        <v>11</v>
      </c>
      <c r="D15611" t="s">
        <v>237</v>
      </c>
      <c r="E15611" s="65">
        <v>2</v>
      </c>
      <c r="F15611" t="s">
        <v>283</v>
      </c>
      <c r="G15611" t="s">
        <v>284</v>
      </c>
      <c r="H15611" t="s">
        <v>235</v>
      </c>
      <c r="I15611" t="s">
        <v>236</v>
      </c>
      <c r="J15611" s="65">
        <v>0</v>
      </c>
      <c r="K15611" t="str">
        <f t="shared" si="570"/>
        <v>44VI1300SABA</v>
      </c>
      <c r="L15611">
        <f t="shared" si="571"/>
        <v>0</v>
      </c>
    </row>
    <row r="15612" spans="1:12">
      <c r="A15612" s="65">
        <v>44</v>
      </c>
      <c r="B15612" t="s">
        <v>15</v>
      </c>
      <c r="C15612" s="65">
        <v>11</v>
      </c>
      <c r="D15612" t="s">
        <v>237</v>
      </c>
      <c r="E15612" s="65">
        <v>2</v>
      </c>
      <c r="F15612" t="s">
        <v>283</v>
      </c>
      <c r="G15612" t="s">
        <v>284</v>
      </c>
      <c r="H15612" t="s">
        <v>252</v>
      </c>
      <c r="I15612" t="s">
        <v>253</v>
      </c>
      <c r="J15612" s="65">
        <v>0</v>
      </c>
      <c r="K15612" t="str">
        <f t="shared" si="570"/>
        <v>44VI1300SRRS</v>
      </c>
      <c r="L15612">
        <f t="shared" si="571"/>
        <v>0</v>
      </c>
    </row>
    <row r="15613" spans="1:12">
      <c r="A15613" s="65">
        <v>44</v>
      </c>
      <c r="B15613" t="s">
        <v>15</v>
      </c>
      <c r="C15613" s="65">
        <v>11</v>
      </c>
      <c r="D15613" t="s">
        <v>237</v>
      </c>
      <c r="E15613" s="65">
        <v>2</v>
      </c>
      <c r="F15613" t="s">
        <v>283</v>
      </c>
      <c r="G15613" t="s">
        <v>284</v>
      </c>
      <c r="H15613" t="s">
        <v>254</v>
      </c>
      <c r="I15613" t="s">
        <v>255</v>
      </c>
      <c r="J15613" s="65">
        <v>0</v>
      </c>
      <c r="K15613" t="str">
        <f t="shared" si="570"/>
        <v>44VI1300SRRR</v>
      </c>
      <c r="L15613">
        <f t="shared" si="571"/>
        <v>0</v>
      </c>
    </row>
    <row r="15614" spans="1:12">
      <c r="A15614" s="65">
        <v>44</v>
      </c>
      <c r="B15614" t="s">
        <v>15</v>
      </c>
      <c r="C15614" s="65">
        <v>11</v>
      </c>
      <c r="D15614" t="s">
        <v>237</v>
      </c>
      <c r="E15614" s="65">
        <v>2</v>
      </c>
      <c r="F15614" t="s">
        <v>283</v>
      </c>
      <c r="G15614" t="s">
        <v>284</v>
      </c>
      <c r="H15614" t="s">
        <v>240</v>
      </c>
      <c r="I15614" t="s">
        <v>241</v>
      </c>
      <c r="J15614" s="65">
        <v>0</v>
      </c>
      <c r="K15614" t="str">
        <f t="shared" si="570"/>
        <v>44VI1300SRTS</v>
      </c>
      <c r="L15614">
        <f t="shared" si="571"/>
        <v>0</v>
      </c>
    </row>
    <row r="15615" spans="1:12">
      <c r="A15615" s="65">
        <v>44</v>
      </c>
      <c r="B15615" t="s">
        <v>15</v>
      </c>
      <c r="C15615" s="65">
        <v>11</v>
      </c>
      <c r="D15615" t="s">
        <v>237</v>
      </c>
      <c r="E15615" s="65">
        <v>2</v>
      </c>
      <c r="F15615" t="s">
        <v>283</v>
      </c>
      <c r="G15615" t="s">
        <v>284</v>
      </c>
      <c r="H15615" t="s">
        <v>270</v>
      </c>
      <c r="I15615" t="s">
        <v>271</v>
      </c>
      <c r="J15615" s="65">
        <v>0</v>
      </c>
      <c r="K15615" t="str">
        <f t="shared" si="570"/>
        <v>44VI1300SRTR</v>
      </c>
      <c r="L15615">
        <f t="shared" si="571"/>
        <v>0</v>
      </c>
    </row>
    <row r="15616" spans="1:12">
      <c r="A15616" s="65">
        <v>44</v>
      </c>
      <c r="B15616" t="s">
        <v>15</v>
      </c>
      <c r="C15616" s="65">
        <v>11</v>
      </c>
      <c r="D15616" t="s">
        <v>237</v>
      </c>
      <c r="E15616" s="65">
        <v>2</v>
      </c>
      <c r="F15616" t="s">
        <v>283</v>
      </c>
      <c r="G15616" t="s">
        <v>284</v>
      </c>
      <c r="H15616" t="s">
        <v>244</v>
      </c>
      <c r="I15616" t="s">
        <v>245</v>
      </c>
      <c r="J15616" s="65">
        <v>0</v>
      </c>
      <c r="K15616" t="str">
        <f t="shared" si="570"/>
        <v>44VI1300SRTT</v>
      </c>
      <c r="L15616">
        <f t="shared" si="571"/>
        <v>0</v>
      </c>
    </row>
    <row r="15617" spans="1:12">
      <c r="A15617" s="65">
        <v>44</v>
      </c>
      <c r="B15617" t="s">
        <v>15</v>
      </c>
      <c r="C15617" s="65">
        <v>11</v>
      </c>
      <c r="D15617" t="s">
        <v>237</v>
      </c>
      <c r="E15617" s="65">
        <v>2</v>
      </c>
      <c r="F15617" t="s">
        <v>283</v>
      </c>
      <c r="G15617" t="s">
        <v>284</v>
      </c>
      <c r="H15617" t="s">
        <v>246</v>
      </c>
      <c r="I15617" t="s">
        <v>247</v>
      </c>
      <c r="J15617" s="65">
        <v>0</v>
      </c>
      <c r="K15617" t="str">
        <f t="shared" si="570"/>
        <v>44VI1300SRPS</v>
      </c>
      <c r="L15617">
        <f t="shared" si="571"/>
        <v>0</v>
      </c>
    </row>
    <row r="15618" spans="1:12">
      <c r="A15618" s="65">
        <v>44</v>
      </c>
      <c r="B15618" t="s">
        <v>15</v>
      </c>
      <c r="C15618" s="65">
        <v>11</v>
      </c>
      <c r="D15618" t="s">
        <v>237</v>
      </c>
      <c r="E15618" s="65">
        <v>2</v>
      </c>
      <c r="F15618" t="s">
        <v>283</v>
      </c>
      <c r="G15618" t="s">
        <v>284</v>
      </c>
      <c r="H15618" t="s">
        <v>248</v>
      </c>
      <c r="I15618" t="s">
        <v>249</v>
      </c>
      <c r="J15618" s="65">
        <v>0</v>
      </c>
      <c r="K15618" t="str">
        <f t="shared" si="570"/>
        <v>44VI1300SRPR</v>
      </c>
      <c r="L15618">
        <f t="shared" si="571"/>
        <v>0</v>
      </c>
    </row>
    <row r="15619" spans="1:12">
      <c r="A15619" s="65">
        <v>44</v>
      </c>
      <c r="B15619" t="s">
        <v>15</v>
      </c>
      <c r="C15619" s="65">
        <v>11</v>
      </c>
      <c r="D15619" t="s">
        <v>237</v>
      </c>
      <c r="E15619" s="65">
        <v>2</v>
      </c>
      <c r="F15619" t="s">
        <v>283</v>
      </c>
      <c r="G15619" t="s">
        <v>284</v>
      </c>
      <c r="H15619" t="s">
        <v>258</v>
      </c>
      <c r="I15619" t="s">
        <v>259</v>
      </c>
      <c r="J15619" s="65">
        <v>0</v>
      </c>
      <c r="K15619" t="str">
        <f t="shared" si="570"/>
        <v>44VI1300RSRS</v>
      </c>
      <c r="L15619">
        <f t="shared" si="571"/>
        <v>0</v>
      </c>
    </row>
    <row r="15620" spans="1:12">
      <c r="A15620" s="65">
        <v>44</v>
      </c>
      <c r="B15620" t="s">
        <v>15</v>
      </c>
      <c r="C15620" s="65">
        <v>11</v>
      </c>
      <c r="D15620" t="s">
        <v>237</v>
      </c>
      <c r="E15620" s="65">
        <v>2</v>
      </c>
      <c r="F15620" t="s">
        <v>285</v>
      </c>
      <c r="G15620" t="s">
        <v>286</v>
      </c>
      <c r="H15620" t="s">
        <v>287</v>
      </c>
      <c r="I15620" t="s">
        <v>288</v>
      </c>
      <c r="J15620" s="65">
        <v>2129</v>
      </c>
      <c r="K15620" t="str">
        <f t="shared" si="570"/>
        <v>44VI2000HLBL</v>
      </c>
      <c r="L15620">
        <f t="shared" si="571"/>
        <v>2129</v>
      </c>
    </row>
    <row r="15621" spans="1:12">
      <c r="A15621" s="65">
        <v>44</v>
      </c>
      <c r="B15621" t="s">
        <v>15</v>
      </c>
      <c r="C15621" s="65">
        <v>11</v>
      </c>
      <c r="D15621" t="s">
        <v>237</v>
      </c>
      <c r="E15621" s="65">
        <v>2</v>
      </c>
      <c r="F15621" t="s">
        <v>285</v>
      </c>
      <c r="G15621" t="s">
        <v>286</v>
      </c>
      <c r="H15621" t="s">
        <v>297</v>
      </c>
      <c r="I15621" t="s">
        <v>298</v>
      </c>
      <c r="J15621" s="65">
        <v>4069</v>
      </c>
      <c r="K15621" t="str">
        <f t="shared" si="570"/>
        <v>44VI2000HLTI</v>
      </c>
      <c r="L15621">
        <f t="shared" si="571"/>
        <v>4069</v>
      </c>
    </row>
    <row r="15622" spans="1:12">
      <c r="A15622" s="65">
        <v>44</v>
      </c>
      <c r="B15622" t="s">
        <v>15</v>
      </c>
      <c r="C15622" s="65">
        <v>11</v>
      </c>
      <c r="D15622" t="s">
        <v>237</v>
      </c>
      <c r="E15622" s="65">
        <v>2</v>
      </c>
      <c r="F15622" t="s">
        <v>285</v>
      </c>
      <c r="G15622" t="s">
        <v>286</v>
      </c>
      <c r="H15622" t="s">
        <v>295</v>
      </c>
      <c r="I15622" t="s">
        <v>296</v>
      </c>
      <c r="J15622" s="65">
        <v>0</v>
      </c>
      <c r="K15622" t="str">
        <f t="shared" si="570"/>
        <v>44VI2000HLRC</v>
      </c>
      <c r="L15622">
        <f t="shared" si="571"/>
        <v>0</v>
      </c>
    </row>
    <row r="15623" spans="1:12">
      <c r="A15623" s="65">
        <v>44</v>
      </c>
      <c r="B15623" t="s">
        <v>15</v>
      </c>
      <c r="C15623" s="65">
        <v>11</v>
      </c>
      <c r="D15623" t="s">
        <v>237</v>
      </c>
      <c r="E15623" s="65">
        <v>2</v>
      </c>
      <c r="F15623" t="s">
        <v>285</v>
      </c>
      <c r="G15623" t="s">
        <v>286</v>
      </c>
      <c r="H15623" t="s">
        <v>293</v>
      </c>
      <c r="I15623" t="s">
        <v>294</v>
      </c>
      <c r="J15623" s="65">
        <v>6198</v>
      </c>
      <c r="K15623" t="str">
        <f t="shared" si="570"/>
        <v>44VI2000HLTO</v>
      </c>
      <c r="L15623">
        <f t="shared" si="571"/>
        <v>6198</v>
      </c>
    </row>
    <row r="15624" spans="1:12">
      <c r="A15624" s="65">
        <v>44</v>
      </c>
      <c r="B15624" t="s">
        <v>15</v>
      </c>
      <c r="C15624" s="65">
        <v>11</v>
      </c>
      <c r="D15624" t="s">
        <v>237</v>
      </c>
      <c r="E15624" s="65">
        <v>2</v>
      </c>
      <c r="F15624" t="s">
        <v>285</v>
      </c>
      <c r="G15624" t="s">
        <v>286</v>
      </c>
      <c r="H15624" t="s">
        <v>289</v>
      </c>
      <c r="I15624" t="s">
        <v>290</v>
      </c>
      <c r="J15624" s="65">
        <v>71</v>
      </c>
      <c r="K15624" t="str">
        <f t="shared" si="570"/>
        <v>44VI2000FCUV</v>
      </c>
      <c r="L15624">
        <f t="shared" si="571"/>
        <v>71</v>
      </c>
    </row>
    <row r="15625" spans="1:12">
      <c r="A15625" s="65">
        <v>44</v>
      </c>
      <c r="B15625" t="s">
        <v>15</v>
      </c>
      <c r="C15625" s="65">
        <v>11</v>
      </c>
      <c r="D15625" t="s">
        <v>237</v>
      </c>
      <c r="E15625" s="65">
        <v>2</v>
      </c>
      <c r="F15625" t="s">
        <v>285</v>
      </c>
      <c r="G15625" t="s">
        <v>286</v>
      </c>
      <c r="H15625" t="s">
        <v>291</v>
      </c>
      <c r="I15625" t="s">
        <v>292</v>
      </c>
      <c r="J15625" s="65">
        <v>13</v>
      </c>
      <c r="K15625" t="str">
        <f t="shared" ref="K15625:K15688" si="572">CONCATENATE(TEXT(A15625,"00"),F15625,H15625)</f>
        <v>44VI2000GRAM</v>
      </c>
      <c r="L15625">
        <f t="shared" ref="L15625:L15688" si="573">J15625</f>
        <v>13</v>
      </c>
    </row>
    <row r="15626" spans="1:12">
      <c r="A15626" s="65">
        <v>44</v>
      </c>
      <c r="B15626" t="s">
        <v>15</v>
      </c>
      <c r="C15626" s="65">
        <v>11</v>
      </c>
      <c r="D15626" t="s">
        <v>237</v>
      </c>
      <c r="E15626" s="65">
        <v>2</v>
      </c>
      <c r="F15626" t="s">
        <v>299</v>
      </c>
      <c r="G15626" t="s">
        <v>300</v>
      </c>
      <c r="H15626" t="s">
        <v>291</v>
      </c>
      <c r="I15626" t="s">
        <v>292</v>
      </c>
      <c r="J15626" s="65">
        <v>0</v>
      </c>
      <c r="K15626" t="str">
        <f t="shared" si="572"/>
        <v>44VI2100GRAM</v>
      </c>
      <c r="L15626">
        <f t="shared" si="573"/>
        <v>0</v>
      </c>
    </row>
    <row r="15627" spans="1:12">
      <c r="A15627" s="65">
        <v>44</v>
      </c>
      <c r="B15627" t="s">
        <v>15</v>
      </c>
      <c r="C15627" s="65">
        <v>11</v>
      </c>
      <c r="D15627" t="s">
        <v>237</v>
      </c>
      <c r="E15627" s="65">
        <v>2</v>
      </c>
      <c r="F15627" t="s">
        <v>299</v>
      </c>
      <c r="G15627" t="s">
        <v>300</v>
      </c>
      <c r="H15627" t="s">
        <v>293</v>
      </c>
      <c r="I15627" t="s">
        <v>294</v>
      </c>
      <c r="J15627" s="65">
        <v>0</v>
      </c>
      <c r="K15627" t="str">
        <f t="shared" si="572"/>
        <v>44VI2100HLTO</v>
      </c>
      <c r="L15627">
        <f t="shared" si="573"/>
        <v>0</v>
      </c>
    </row>
    <row r="15628" spans="1:12">
      <c r="A15628" s="65">
        <v>44</v>
      </c>
      <c r="B15628" t="s">
        <v>15</v>
      </c>
      <c r="C15628" s="65">
        <v>11</v>
      </c>
      <c r="D15628" t="s">
        <v>237</v>
      </c>
      <c r="E15628" s="65">
        <v>2</v>
      </c>
      <c r="F15628" t="s">
        <v>299</v>
      </c>
      <c r="G15628" t="s">
        <v>300</v>
      </c>
      <c r="H15628" t="s">
        <v>295</v>
      </c>
      <c r="I15628" t="s">
        <v>296</v>
      </c>
      <c r="J15628" s="65">
        <v>0</v>
      </c>
      <c r="K15628" t="str">
        <f t="shared" si="572"/>
        <v>44VI2100HLRC</v>
      </c>
      <c r="L15628">
        <f t="shared" si="573"/>
        <v>0</v>
      </c>
    </row>
    <row r="15629" spans="1:12">
      <c r="A15629" s="65">
        <v>44</v>
      </c>
      <c r="B15629" t="s">
        <v>15</v>
      </c>
      <c r="C15629" s="65">
        <v>11</v>
      </c>
      <c r="D15629" t="s">
        <v>237</v>
      </c>
      <c r="E15629" s="65">
        <v>2</v>
      </c>
      <c r="F15629" t="s">
        <v>299</v>
      </c>
      <c r="G15629" t="s">
        <v>300</v>
      </c>
      <c r="H15629" t="s">
        <v>287</v>
      </c>
      <c r="I15629" t="s">
        <v>288</v>
      </c>
      <c r="J15629" s="65">
        <v>0</v>
      </c>
      <c r="K15629" t="str">
        <f t="shared" si="572"/>
        <v>44VI2100HLBL</v>
      </c>
      <c r="L15629">
        <f t="shared" si="573"/>
        <v>0</v>
      </c>
    </row>
    <row r="15630" spans="1:12">
      <c r="A15630" s="65">
        <v>44</v>
      </c>
      <c r="B15630" t="s">
        <v>15</v>
      </c>
      <c r="C15630" s="65">
        <v>11</v>
      </c>
      <c r="D15630" t="s">
        <v>237</v>
      </c>
      <c r="E15630" s="65">
        <v>2</v>
      </c>
      <c r="F15630" t="s">
        <v>299</v>
      </c>
      <c r="G15630" t="s">
        <v>300</v>
      </c>
      <c r="H15630" t="s">
        <v>297</v>
      </c>
      <c r="I15630" t="s">
        <v>298</v>
      </c>
      <c r="J15630" s="65">
        <v>0</v>
      </c>
      <c r="K15630" t="str">
        <f t="shared" si="572"/>
        <v>44VI2100HLTI</v>
      </c>
      <c r="L15630">
        <f t="shared" si="573"/>
        <v>0</v>
      </c>
    </row>
    <row r="15631" spans="1:12">
      <c r="A15631" s="65">
        <v>44</v>
      </c>
      <c r="B15631" t="s">
        <v>15</v>
      </c>
      <c r="C15631" s="65">
        <v>11</v>
      </c>
      <c r="D15631" t="s">
        <v>237</v>
      </c>
      <c r="E15631" s="65">
        <v>2</v>
      </c>
      <c r="F15631" t="s">
        <v>301</v>
      </c>
      <c r="G15631" t="s">
        <v>302</v>
      </c>
      <c r="H15631" t="s">
        <v>293</v>
      </c>
      <c r="I15631" t="s">
        <v>294</v>
      </c>
      <c r="J15631" s="65">
        <v>0</v>
      </c>
      <c r="K15631" t="str">
        <f t="shared" si="572"/>
        <v>44VI2110HLTO</v>
      </c>
      <c r="L15631">
        <f t="shared" si="573"/>
        <v>0</v>
      </c>
    </row>
    <row r="15632" spans="1:12">
      <c r="A15632" s="65">
        <v>44</v>
      </c>
      <c r="B15632" t="s">
        <v>15</v>
      </c>
      <c r="C15632" s="65">
        <v>11</v>
      </c>
      <c r="D15632" t="s">
        <v>237</v>
      </c>
      <c r="E15632" s="65">
        <v>2</v>
      </c>
      <c r="F15632" t="s">
        <v>301</v>
      </c>
      <c r="G15632" t="s">
        <v>302</v>
      </c>
      <c r="H15632" t="s">
        <v>295</v>
      </c>
      <c r="I15632" t="s">
        <v>296</v>
      </c>
      <c r="J15632" s="65">
        <v>0</v>
      </c>
      <c r="K15632" t="str">
        <f t="shared" si="572"/>
        <v>44VI2110HLRC</v>
      </c>
      <c r="L15632">
        <f t="shared" si="573"/>
        <v>0</v>
      </c>
    </row>
    <row r="15633" spans="1:12">
      <c r="A15633" s="65">
        <v>44</v>
      </c>
      <c r="B15633" t="s">
        <v>15</v>
      </c>
      <c r="C15633" s="65">
        <v>11</v>
      </c>
      <c r="D15633" t="s">
        <v>237</v>
      </c>
      <c r="E15633" s="65">
        <v>2</v>
      </c>
      <c r="F15633" t="s">
        <v>301</v>
      </c>
      <c r="G15633" t="s">
        <v>302</v>
      </c>
      <c r="H15633" t="s">
        <v>297</v>
      </c>
      <c r="I15633" t="s">
        <v>298</v>
      </c>
      <c r="J15633" s="65">
        <v>0</v>
      </c>
      <c r="K15633" t="str">
        <f t="shared" si="572"/>
        <v>44VI2110HLTI</v>
      </c>
      <c r="L15633">
        <f t="shared" si="573"/>
        <v>0</v>
      </c>
    </row>
    <row r="15634" spans="1:12">
      <c r="A15634" s="65">
        <v>44</v>
      </c>
      <c r="B15634" t="s">
        <v>15</v>
      </c>
      <c r="C15634" s="65">
        <v>11</v>
      </c>
      <c r="D15634" t="s">
        <v>237</v>
      </c>
      <c r="E15634" s="65">
        <v>2</v>
      </c>
      <c r="F15634" t="s">
        <v>301</v>
      </c>
      <c r="G15634" t="s">
        <v>302</v>
      </c>
      <c r="H15634" t="s">
        <v>287</v>
      </c>
      <c r="I15634" t="s">
        <v>288</v>
      </c>
      <c r="J15634" s="65">
        <v>0</v>
      </c>
      <c r="K15634" t="str">
        <f t="shared" si="572"/>
        <v>44VI2110HLBL</v>
      </c>
      <c r="L15634">
        <f t="shared" si="573"/>
        <v>0</v>
      </c>
    </row>
    <row r="15635" spans="1:12">
      <c r="A15635" s="65">
        <v>44</v>
      </c>
      <c r="B15635" t="s">
        <v>15</v>
      </c>
      <c r="C15635" s="65">
        <v>11</v>
      </c>
      <c r="D15635" t="s">
        <v>237</v>
      </c>
      <c r="E15635" s="65">
        <v>2</v>
      </c>
      <c r="F15635" t="s">
        <v>303</v>
      </c>
      <c r="G15635" t="s">
        <v>304</v>
      </c>
      <c r="H15635" t="s">
        <v>293</v>
      </c>
      <c r="I15635" t="s">
        <v>294</v>
      </c>
      <c r="J15635" s="65">
        <v>0</v>
      </c>
      <c r="K15635" t="str">
        <f t="shared" si="572"/>
        <v>44VI2120HLTO</v>
      </c>
      <c r="L15635">
        <f t="shared" si="573"/>
        <v>0</v>
      </c>
    </row>
    <row r="15636" spans="1:12">
      <c r="A15636" s="65">
        <v>44</v>
      </c>
      <c r="B15636" t="s">
        <v>15</v>
      </c>
      <c r="C15636" s="65">
        <v>11</v>
      </c>
      <c r="D15636" t="s">
        <v>237</v>
      </c>
      <c r="E15636" s="65">
        <v>2</v>
      </c>
      <c r="F15636" t="s">
        <v>303</v>
      </c>
      <c r="G15636" t="s">
        <v>304</v>
      </c>
      <c r="H15636" t="s">
        <v>295</v>
      </c>
      <c r="I15636" t="s">
        <v>296</v>
      </c>
      <c r="J15636" s="65">
        <v>0</v>
      </c>
      <c r="K15636" t="str">
        <f t="shared" si="572"/>
        <v>44VI2120HLRC</v>
      </c>
      <c r="L15636">
        <f t="shared" si="573"/>
        <v>0</v>
      </c>
    </row>
    <row r="15637" spans="1:12">
      <c r="A15637" s="65">
        <v>44</v>
      </c>
      <c r="B15637" t="s">
        <v>15</v>
      </c>
      <c r="C15637" s="65">
        <v>11</v>
      </c>
      <c r="D15637" t="s">
        <v>237</v>
      </c>
      <c r="E15637" s="65">
        <v>2</v>
      </c>
      <c r="F15637" t="s">
        <v>303</v>
      </c>
      <c r="G15637" t="s">
        <v>304</v>
      </c>
      <c r="H15637" t="s">
        <v>287</v>
      </c>
      <c r="I15637" t="s">
        <v>288</v>
      </c>
      <c r="J15637" s="65">
        <v>0</v>
      </c>
      <c r="K15637" t="str">
        <f t="shared" si="572"/>
        <v>44VI2120HLBL</v>
      </c>
      <c r="L15637">
        <f t="shared" si="573"/>
        <v>0</v>
      </c>
    </row>
    <row r="15638" spans="1:12">
      <c r="A15638" s="65">
        <v>44</v>
      </c>
      <c r="B15638" t="s">
        <v>15</v>
      </c>
      <c r="C15638" s="65">
        <v>11</v>
      </c>
      <c r="D15638" t="s">
        <v>237</v>
      </c>
      <c r="E15638" s="65">
        <v>2</v>
      </c>
      <c r="F15638" t="s">
        <v>303</v>
      </c>
      <c r="G15638" t="s">
        <v>304</v>
      </c>
      <c r="H15638" t="s">
        <v>297</v>
      </c>
      <c r="I15638" t="s">
        <v>298</v>
      </c>
      <c r="J15638" s="65">
        <v>0</v>
      </c>
      <c r="K15638" t="str">
        <f t="shared" si="572"/>
        <v>44VI2120HLTI</v>
      </c>
      <c r="L15638">
        <f t="shared" si="573"/>
        <v>0</v>
      </c>
    </row>
    <row r="15639" spans="1:12">
      <c r="A15639" s="65">
        <v>44</v>
      </c>
      <c r="B15639" t="s">
        <v>15</v>
      </c>
      <c r="C15639" s="65">
        <v>11</v>
      </c>
      <c r="D15639" t="s">
        <v>237</v>
      </c>
      <c r="E15639" s="65">
        <v>2</v>
      </c>
      <c r="F15639" t="s">
        <v>305</v>
      </c>
      <c r="G15639" t="s">
        <v>306</v>
      </c>
      <c r="H15639" t="s">
        <v>295</v>
      </c>
      <c r="I15639" t="s">
        <v>296</v>
      </c>
      <c r="J15639" s="65">
        <v>0</v>
      </c>
      <c r="K15639" t="str">
        <f t="shared" si="572"/>
        <v>44VI2190HLRC</v>
      </c>
      <c r="L15639">
        <f t="shared" si="573"/>
        <v>0</v>
      </c>
    </row>
    <row r="15640" spans="1:12">
      <c r="A15640" s="65">
        <v>44</v>
      </c>
      <c r="B15640" t="s">
        <v>15</v>
      </c>
      <c r="C15640" s="65">
        <v>11</v>
      </c>
      <c r="D15640" t="s">
        <v>237</v>
      </c>
      <c r="E15640" s="65">
        <v>2</v>
      </c>
      <c r="F15640" t="s">
        <v>305</v>
      </c>
      <c r="G15640" t="s">
        <v>306</v>
      </c>
      <c r="H15640" t="s">
        <v>297</v>
      </c>
      <c r="I15640" t="s">
        <v>298</v>
      </c>
      <c r="J15640" s="65">
        <v>0</v>
      </c>
      <c r="K15640" t="str">
        <f t="shared" si="572"/>
        <v>44VI2190HLTI</v>
      </c>
      <c r="L15640">
        <f t="shared" si="573"/>
        <v>0</v>
      </c>
    </row>
    <row r="15641" spans="1:12">
      <c r="A15641" s="65">
        <v>44</v>
      </c>
      <c r="B15641" t="s">
        <v>15</v>
      </c>
      <c r="C15641" s="65">
        <v>11</v>
      </c>
      <c r="D15641" t="s">
        <v>237</v>
      </c>
      <c r="E15641" s="65">
        <v>2</v>
      </c>
      <c r="F15641" t="s">
        <v>305</v>
      </c>
      <c r="G15641" t="s">
        <v>306</v>
      </c>
      <c r="H15641" t="s">
        <v>287</v>
      </c>
      <c r="I15641" t="s">
        <v>288</v>
      </c>
      <c r="J15641" s="65">
        <v>0</v>
      </c>
      <c r="K15641" t="str">
        <f t="shared" si="572"/>
        <v>44VI2190HLBL</v>
      </c>
      <c r="L15641">
        <f t="shared" si="573"/>
        <v>0</v>
      </c>
    </row>
    <row r="15642" spans="1:12">
      <c r="A15642" s="65">
        <v>44</v>
      </c>
      <c r="B15642" t="s">
        <v>15</v>
      </c>
      <c r="C15642" s="65">
        <v>11</v>
      </c>
      <c r="D15642" t="s">
        <v>237</v>
      </c>
      <c r="E15642" s="65">
        <v>2</v>
      </c>
      <c r="F15642" t="s">
        <v>305</v>
      </c>
      <c r="G15642" t="s">
        <v>306</v>
      </c>
      <c r="H15642" t="s">
        <v>293</v>
      </c>
      <c r="I15642" t="s">
        <v>294</v>
      </c>
      <c r="J15642" s="65">
        <v>0</v>
      </c>
      <c r="K15642" t="str">
        <f t="shared" si="572"/>
        <v>44VI2190HLTO</v>
      </c>
      <c r="L15642">
        <f t="shared" si="573"/>
        <v>0</v>
      </c>
    </row>
    <row r="15643" spans="1:12">
      <c r="A15643" s="65">
        <v>44</v>
      </c>
      <c r="B15643" t="s">
        <v>15</v>
      </c>
      <c r="C15643" s="65">
        <v>11</v>
      </c>
      <c r="D15643" t="s">
        <v>237</v>
      </c>
      <c r="E15643" s="65">
        <v>2</v>
      </c>
      <c r="F15643" t="s">
        <v>307</v>
      </c>
      <c r="G15643" t="s">
        <v>308</v>
      </c>
      <c r="H15643" t="s">
        <v>293</v>
      </c>
      <c r="I15643" t="s">
        <v>294</v>
      </c>
      <c r="J15643" s="65">
        <v>4708</v>
      </c>
      <c r="K15643" t="str">
        <f t="shared" si="572"/>
        <v>44VI2200HLTO</v>
      </c>
      <c r="L15643">
        <f t="shared" si="573"/>
        <v>4708</v>
      </c>
    </row>
    <row r="15644" spans="1:12">
      <c r="A15644" s="65">
        <v>44</v>
      </c>
      <c r="B15644" t="s">
        <v>15</v>
      </c>
      <c r="C15644" s="65">
        <v>11</v>
      </c>
      <c r="D15644" t="s">
        <v>237</v>
      </c>
      <c r="E15644" s="65">
        <v>2</v>
      </c>
      <c r="F15644" t="s">
        <v>307</v>
      </c>
      <c r="G15644" t="s">
        <v>308</v>
      </c>
      <c r="H15644" t="s">
        <v>291</v>
      </c>
      <c r="I15644" t="s">
        <v>292</v>
      </c>
      <c r="J15644" s="65">
        <v>13</v>
      </c>
      <c r="K15644" t="str">
        <f t="shared" si="572"/>
        <v>44VI2200GRAM</v>
      </c>
      <c r="L15644">
        <f t="shared" si="573"/>
        <v>13</v>
      </c>
    </row>
    <row r="15645" spans="1:12">
      <c r="A15645" s="65">
        <v>44</v>
      </c>
      <c r="B15645" t="s">
        <v>15</v>
      </c>
      <c r="C15645" s="65">
        <v>11</v>
      </c>
      <c r="D15645" t="s">
        <v>237</v>
      </c>
      <c r="E15645" s="65">
        <v>2</v>
      </c>
      <c r="F15645" t="s">
        <v>307</v>
      </c>
      <c r="G15645" t="s">
        <v>308</v>
      </c>
      <c r="H15645" t="s">
        <v>295</v>
      </c>
      <c r="I15645" t="s">
        <v>296</v>
      </c>
      <c r="J15645" s="65">
        <v>0</v>
      </c>
      <c r="K15645" t="str">
        <f t="shared" si="572"/>
        <v>44VI2200HLRC</v>
      </c>
      <c r="L15645">
        <f t="shared" si="573"/>
        <v>0</v>
      </c>
    </row>
    <row r="15646" spans="1:12">
      <c r="A15646" s="65">
        <v>44</v>
      </c>
      <c r="B15646" t="s">
        <v>15</v>
      </c>
      <c r="C15646" s="65">
        <v>11</v>
      </c>
      <c r="D15646" t="s">
        <v>237</v>
      </c>
      <c r="E15646" s="65">
        <v>2</v>
      </c>
      <c r="F15646" t="s">
        <v>307</v>
      </c>
      <c r="G15646" t="s">
        <v>308</v>
      </c>
      <c r="H15646" t="s">
        <v>297</v>
      </c>
      <c r="I15646" t="s">
        <v>298</v>
      </c>
      <c r="J15646" s="65">
        <v>3059</v>
      </c>
      <c r="K15646" t="str">
        <f t="shared" si="572"/>
        <v>44VI2200HLTI</v>
      </c>
      <c r="L15646">
        <f t="shared" si="573"/>
        <v>3059</v>
      </c>
    </row>
    <row r="15647" spans="1:12">
      <c r="A15647" s="65">
        <v>44</v>
      </c>
      <c r="B15647" t="s">
        <v>15</v>
      </c>
      <c r="C15647" s="65">
        <v>11</v>
      </c>
      <c r="D15647" t="s">
        <v>237</v>
      </c>
      <c r="E15647" s="65">
        <v>2</v>
      </c>
      <c r="F15647" t="s">
        <v>307</v>
      </c>
      <c r="G15647" t="s">
        <v>308</v>
      </c>
      <c r="H15647" t="s">
        <v>287</v>
      </c>
      <c r="I15647" t="s">
        <v>288</v>
      </c>
      <c r="J15647" s="65">
        <v>1649</v>
      </c>
      <c r="K15647" t="str">
        <f t="shared" si="572"/>
        <v>44VI2200HLBL</v>
      </c>
      <c r="L15647">
        <f t="shared" si="573"/>
        <v>1649</v>
      </c>
    </row>
    <row r="15648" spans="1:12">
      <c r="A15648" s="65">
        <v>44</v>
      </c>
      <c r="B15648" t="s">
        <v>15</v>
      </c>
      <c r="C15648" s="65">
        <v>11</v>
      </c>
      <c r="D15648" t="s">
        <v>237</v>
      </c>
      <c r="E15648" s="65">
        <v>2</v>
      </c>
      <c r="F15648" t="s">
        <v>309</v>
      </c>
      <c r="G15648" t="s">
        <v>310</v>
      </c>
      <c r="H15648" t="s">
        <v>287</v>
      </c>
      <c r="I15648" t="s">
        <v>288</v>
      </c>
      <c r="J15648" s="65">
        <v>400</v>
      </c>
      <c r="K15648" t="str">
        <f t="shared" si="572"/>
        <v>44VI2300HLBL</v>
      </c>
      <c r="L15648">
        <f t="shared" si="573"/>
        <v>400</v>
      </c>
    </row>
    <row r="15649" spans="1:12">
      <c r="A15649" s="65">
        <v>44</v>
      </c>
      <c r="B15649" t="s">
        <v>15</v>
      </c>
      <c r="C15649" s="65">
        <v>11</v>
      </c>
      <c r="D15649" t="s">
        <v>237</v>
      </c>
      <c r="E15649" s="65">
        <v>2</v>
      </c>
      <c r="F15649" t="s">
        <v>309</v>
      </c>
      <c r="G15649" t="s">
        <v>310</v>
      </c>
      <c r="H15649" t="s">
        <v>295</v>
      </c>
      <c r="I15649" t="s">
        <v>296</v>
      </c>
      <c r="J15649" s="65">
        <v>0</v>
      </c>
      <c r="K15649" t="str">
        <f t="shared" si="572"/>
        <v>44VI2300HLRC</v>
      </c>
      <c r="L15649">
        <f t="shared" si="573"/>
        <v>0</v>
      </c>
    </row>
    <row r="15650" spans="1:12">
      <c r="A15650" s="65">
        <v>44</v>
      </c>
      <c r="B15650" t="s">
        <v>15</v>
      </c>
      <c r="C15650" s="65">
        <v>11</v>
      </c>
      <c r="D15650" t="s">
        <v>237</v>
      </c>
      <c r="E15650" s="65">
        <v>2</v>
      </c>
      <c r="F15650" t="s">
        <v>309</v>
      </c>
      <c r="G15650" t="s">
        <v>310</v>
      </c>
      <c r="H15650" t="s">
        <v>293</v>
      </c>
      <c r="I15650" t="s">
        <v>294</v>
      </c>
      <c r="J15650" s="65">
        <v>810</v>
      </c>
      <c r="K15650" t="str">
        <f t="shared" si="572"/>
        <v>44VI2300HLTO</v>
      </c>
      <c r="L15650">
        <f t="shared" si="573"/>
        <v>810</v>
      </c>
    </row>
    <row r="15651" spans="1:12">
      <c r="A15651" s="65">
        <v>44</v>
      </c>
      <c r="B15651" t="s">
        <v>15</v>
      </c>
      <c r="C15651" s="65">
        <v>11</v>
      </c>
      <c r="D15651" t="s">
        <v>237</v>
      </c>
      <c r="E15651" s="65">
        <v>2</v>
      </c>
      <c r="F15651" t="s">
        <v>309</v>
      </c>
      <c r="G15651" t="s">
        <v>310</v>
      </c>
      <c r="H15651" t="s">
        <v>291</v>
      </c>
      <c r="I15651" t="s">
        <v>292</v>
      </c>
      <c r="J15651" s="65">
        <v>13</v>
      </c>
      <c r="K15651" t="str">
        <f t="shared" si="572"/>
        <v>44VI2300GRAM</v>
      </c>
      <c r="L15651">
        <f t="shared" si="573"/>
        <v>13</v>
      </c>
    </row>
    <row r="15652" spans="1:12">
      <c r="A15652" s="65">
        <v>44</v>
      </c>
      <c r="B15652" t="s">
        <v>15</v>
      </c>
      <c r="C15652" s="65">
        <v>11</v>
      </c>
      <c r="D15652" t="s">
        <v>237</v>
      </c>
      <c r="E15652" s="65">
        <v>2</v>
      </c>
      <c r="F15652" t="s">
        <v>309</v>
      </c>
      <c r="G15652" t="s">
        <v>310</v>
      </c>
      <c r="H15652" t="s">
        <v>297</v>
      </c>
      <c r="I15652" t="s">
        <v>298</v>
      </c>
      <c r="J15652" s="65">
        <v>410</v>
      </c>
      <c r="K15652" t="str">
        <f t="shared" si="572"/>
        <v>44VI2300HLTI</v>
      </c>
      <c r="L15652">
        <f t="shared" si="573"/>
        <v>410</v>
      </c>
    </row>
    <row r="15653" spans="1:12">
      <c r="A15653" s="65">
        <v>44</v>
      </c>
      <c r="B15653" t="s">
        <v>15</v>
      </c>
      <c r="C15653" s="65">
        <v>11</v>
      </c>
      <c r="D15653" t="s">
        <v>237</v>
      </c>
      <c r="E15653" s="65">
        <v>2</v>
      </c>
      <c r="F15653" t="s">
        <v>311</v>
      </c>
      <c r="G15653" t="s">
        <v>312</v>
      </c>
      <c r="H15653" t="s">
        <v>297</v>
      </c>
      <c r="I15653" t="s">
        <v>298</v>
      </c>
      <c r="J15653" s="65">
        <v>600</v>
      </c>
      <c r="K15653" t="str">
        <f t="shared" si="572"/>
        <v>44VI2900HLTI</v>
      </c>
      <c r="L15653">
        <f t="shared" si="573"/>
        <v>600</v>
      </c>
    </row>
    <row r="15654" spans="1:12">
      <c r="A15654" s="65">
        <v>44</v>
      </c>
      <c r="B15654" t="s">
        <v>15</v>
      </c>
      <c r="C15654" s="65">
        <v>11</v>
      </c>
      <c r="D15654" t="s">
        <v>237</v>
      </c>
      <c r="E15654" s="65">
        <v>2</v>
      </c>
      <c r="F15654" t="s">
        <v>311</v>
      </c>
      <c r="G15654" t="s">
        <v>312</v>
      </c>
      <c r="H15654" t="s">
        <v>295</v>
      </c>
      <c r="I15654" t="s">
        <v>296</v>
      </c>
      <c r="J15654" s="65">
        <v>0</v>
      </c>
      <c r="K15654" t="str">
        <f t="shared" si="572"/>
        <v>44VI2900HLRC</v>
      </c>
      <c r="L15654">
        <f t="shared" si="573"/>
        <v>0</v>
      </c>
    </row>
    <row r="15655" spans="1:12">
      <c r="A15655" s="65">
        <v>44</v>
      </c>
      <c r="B15655" t="s">
        <v>15</v>
      </c>
      <c r="C15655" s="65">
        <v>11</v>
      </c>
      <c r="D15655" t="s">
        <v>237</v>
      </c>
      <c r="E15655" s="65">
        <v>2</v>
      </c>
      <c r="F15655" t="s">
        <v>311</v>
      </c>
      <c r="G15655" t="s">
        <v>312</v>
      </c>
      <c r="H15655" t="s">
        <v>293</v>
      </c>
      <c r="I15655" t="s">
        <v>294</v>
      </c>
      <c r="J15655" s="65">
        <v>680</v>
      </c>
      <c r="K15655" t="str">
        <f t="shared" si="572"/>
        <v>44VI2900HLTO</v>
      </c>
      <c r="L15655">
        <f t="shared" si="573"/>
        <v>680</v>
      </c>
    </row>
    <row r="15656" spans="1:12">
      <c r="A15656" s="65">
        <v>44</v>
      </c>
      <c r="B15656" t="s">
        <v>15</v>
      </c>
      <c r="C15656" s="65">
        <v>11</v>
      </c>
      <c r="D15656" t="s">
        <v>237</v>
      </c>
      <c r="E15656" s="65">
        <v>2</v>
      </c>
      <c r="F15656" t="s">
        <v>311</v>
      </c>
      <c r="G15656" t="s">
        <v>312</v>
      </c>
      <c r="H15656" t="s">
        <v>291</v>
      </c>
      <c r="I15656" t="s">
        <v>292</v>
      </c>
      <c r="J15656" s="65">
        <v>13</v>
      </c>
      <c r="K15656" t="str">
        <f t="shared" si="572"/>
        <v>44VI2900GRAM</v>
      </c>
      <c r="L15656">
        <f t="shared" si="573"/>
        <v>13</v>
      </c>
    </row>
    <row r="15657" spans="1:12">
      <c r="A15657" s="65">
        <v>44</v>
      </c>
      <c r="B15657" t="s">
        <v>15</v>
      </c>
      <c r="C15657" s="65">
        <v>11</v>
      </c>
      <c r="D15657" t="s">
        <v>237</v>
      </c>
      <c r="E15657" s="65">
        <v>2</v>
      </c>
      <c r="F15657" t="s">
        <v>311</v>
      </c>
      <c r="G15657" t="s">
        <v>312</v>
      </c>
      <c r="H15657" t="s">
        <v>287</v>
      </c>
      <c r="I15657" t="s">
        <v>288</v>
      </c>
      <c r="J15657" s="65">
        <v>80</v>
      </c>
      <c r="K15657" t="str">
        <f t="shared" si="572"/>
        <v>44VI2900HLBL</v>
      </c>
      <c r="L15657">
        <f t="shared" si="573"/>
        <v>80</v>
      </c>
    </row>
    <row r="15658" spans="1:12">
      <c r="A15658" s="65">
        <v>44</v>
      </c>
      <c r="B15658" t="s">
        <v>15</v>
      </c>
      <c r="C15658" s="65">
        <v>11</v>
      </c>
      <c r="D15658" t="s">
        <v>237</v>
      </c>
      <c r="E15658" s="65">
        <v>2</v>
      </c>
      <c r="F15658" t="s">
        <v>313</v>
      </c>
      <c r="G15658" t="s">
        <v>314</v>
      </c>
      <c r="H15658" t="s">
        <v>295</v>
      </c>
      <c r="I15658" t="s">
        <v>296</v>
      </c>
      <c r="J15658" s="65">
        <v>0</v>
      </c>
      <c r="K15658" t="str">
        <f t="shared" si="572"/>
        <v>44VI2910HLRC</v>
      </c>
      <c r="L15658">
        <f t="shared" si="573"/>
        <v>0</v>
      </c>
    </row>
    <row r="15659" spans="1:12">
      <c r="A15659" s="65">
        <v>44</v>
      </c>
      <c r="B15659" t="s">
        <v>15</v>
      </c>
      <c r="C15659" s="65">
        <v>11</v>
      </c>
      <c r="D15659" t="s">
        <v>237</v>
      </c>
      <c r="E15659" s="65">
        <v>2</v>
      </c>
      <c r="F15659" t="s">
        <v>313</v>
      </c>
      <c r="G15659" t="s">
        <v>314</v>
      </c>
      <c r="H15659" t="s">
        <v>293</v>
      </c>
      <c r="I15659" t="s">
        <v>294</v>
      </c>
      <c r="J15659" s="65">
        <v>0</v>
      </c>
      <c r="K15659" t="str">
        <f t="shared" si="572"/>
        <v>44VI2910HLTO</v>
      </c>
      <c r="L15659">
        <f t="shared" si="573"/>
        <v>0</v>
      </c>
    </row>
    <row r="15660" spans="1:12">
      <c r="A15660" s="65">
        <v>44</v>
      </c>
      <c r="B15660" t="s">
        <v>15</v>
      </c>
      <c r="C15660" s="65">
        <v>11</v>
      </c>
      <c r="D15660" t="s">
        <v>237</v>
      </c>
      <c r="E15660" s="65">
        <v>2</v>
      </c>
      <c r="F15660" t="s">
        <v>313</v>
      </c>
      <c r="G15660" t="s">
        <v>314</v>
      </c>
      <c r="H15660" t="s">
        <v>297</v>
      </c>
      <c r="I15660" t="s">
        <v>298</v>
      </c>
      <c r="J15660" s="65">
        <v>0</v>
      </c>
      <c r="K15660" t="str">
        <f t="shared" si="572"/>
        <v>44VI2910HLTI</v>
      </c>
      <c r="L15660">
        <f t="shared" si="573"/>
        <v>0</v>
      </c>
    </row>
    <row r="15661" spans="1:12">
      <c r="A15661" s="65">
        <v>44</v>
      </c>
      <c r="B15661" t="s">
        <v>15</v>
      </c>
      <c r="C15661" s="65">
        <v>11</v>
      </c>
      <c r="D15661" t="s">
        <v>237</v>
      </c>
      <c r="E15661" s="65">
        <v>2</v>
      </c>
      <c r="F15661" t="s">
        <v>313</v>
      </c>
      <c r="G15661" t="s">
        <v>314</v>
      </c>
      <c r="H15661" t="s">
        <v>287</v>
      </c>
      <c r="I15661" t="s">
        <v>288</v>
      </c>
      <c r="J15661" s="65">
        <v>0</v>
      </c>
      <c r="K15661" t="str">
        <f t="shared" si="572"/>
        <v>44VI2910HLBL</v>
      </c>
      <c r="L15661">
        <f t="shared" si="573"/>
        <v>0</v>
      </c>
    </row>
    <row r="15662" spans="1:12">
      <c r="A15662" s="65">
        <v>44</v>
      </c>
      <c r="B15662" t="s">
        <v>15</v>
      </c>
      <c r="C15662" s="65">
        <v>11</v>
      </c>
      <c r="D15662" t="s">
        <v>237</v>
      </c>
      <c r="E15662" s="65">
        <v>2</v>
      </c>
      <c r="F15662" t="s">
        <v>315</v>
      </c>
      <c r="G15662" t="s">
        <v>316</v>
      </c>
      <c r="H15662" t="s">
        <v>293</v>
      </c>
      <c r="I15662" t="s">
        <v>294</v>
      </c>
      <c r="J15662" s="65">
        <v>0</v>
      </c>
      <c r="K15662" t="str">
        <f t="shared" si="572"/>
        <v>44VI2920HLTO</v>
      </c>
      <c r="L15662">
        <f t="shared" si="573"/>
        <v>0</v>
      </c>
    </row>
    <row r="15663" spans="1:12">
      <c r="A15663" s="65">
        <v>44</v>
      </c>
      <c r="B15663" t="s">
        <v>15</v>
      </c>
      <c r="C15663" s="65">
        <v>11</v>
      </c>
      <c r="D15663" t="s">
        <v>237</v>
      </c>
      <c r="E15663" s="65">
        <v>2</v>
      </c>
      <c r="F15663" t="s">
        <v>315</v>
      </c>
      <c r="G15663" t="s">
        <v>316</v>
      </c>
      <c r="H15663" t="s">
        <v>287</v>
      </c>
      <c r="I15663" t="s">
        <v>288</v>
      </c>
      <c r="J15663" s="65">
        <v>0</v>
      </c>
      <c r="K15663" t="str">
        <f t="shared" si="572"/>
        <v>44VI2920HLBL</v>
      </c>
      <c r="L15663">
        <f t="shared" si="573"/>
        <v>0</v>
      </c>
    </row>
    <row r="15664" spans="1:12">
      <c r="A15664" s="65">
        <v>44</v>
      </c>
      <c r="B15664" t="s">
        <v>15</v>
      </c>
      <c r="C15664" s="65">
        <v>11</v>
      </c>
      <c r="D15664" t="s">
        <v>237</v>
      </c>
      <c r="E15664" s="65">
        <v>2</v>
      </c>
      <c r="F15664" t="s">
        <v>315</v>
      </c>
      <c r="G15664" t="s">
        <v>316</v>
      </c>
      <c r="H15664" t="s">
        <v>297</v>
      </c>
      <c r="I15664" t="s">
        <v>298</v>
      </c>
      <c r="J15664" s="65">
        <v>0</v>
      </c>
      <c r="K15664" t="str">
        <f t="shared" si="572"/>
        <v>44VI2920HLTI</v>
      </c>
      <c r="L15664">
        <f t="shared" si="573"/>
        <v>0</v>
      </c>
    </row>
    <row r="15665" spans="1:12">
      <c r="A15665" s="65">
        <v>44</v>
      </c>
      <c r="B15665" t="s">
        <v>15</v>
      </c>
      <c r="C15665" s="65">
        <v>11</v>
      </c>
      <c r="D15665" t="s">
        <v>237</v>
      </c>
      <c r="E15665" s="65">
        <v>2</v>
      </c>
      <c r="F15665" t="s">
        <v>315</v>
      </c>
      <c r="G15665" t="s">
        <v>316</v>
      </c>
      <c r="H15665" t="s">
        <v>295</v>
      </c>
      <c r="I15665" t="s">
        <v>296</v>
      </c>
      <c r="J15665" s="65">
        <v>0</v>
      </c>
      <c r="K15665" t="str">
        <f t="shared" si="572"/>
        <v>44VI2920HLRC</v>
      </c>
      <c r="L15665">
        <f t="shared" si="573"/>
        <v>0</v>
      </c>
    </row>
    <row r="15666" spans="1:12">
      <c r="A15666" s="65">
        <v>44</v>
      </c>
      <c r="B15666" t="s">
        <v>15</v>
      </c>
      <c r="C15666" s="65">
        <v>11</v>
      </c>
      <c r="D15666" t="s">
        <v>237</v>
      </c>
      <c r="E15666" s="65">
        <v>2</v>
      </c>
      <c r="F15666" t="s">
        <v>317</v>
      </c>
      <c r="G15666" t="s">
        <v>318</v>
      </c>
      <c r="H15666" t="s">
        <v>293</v>
      </c>
      <c r="I15666" t="s">
        <v>294</v>
      </c>
      <c r="J15666" s="65">
        <v>0</v>
      </c>
      <c r="K15666" t="str">
        <f t="shared" si="572"/>
        <v>44VI2930HLTO</v>
      </c>
      <c r="L15666">
        <f t="shared" si="573"/>
        <v>0</v>
      </c>
    </row>
    <row r="15667" spans="1:12">
      <c r="A15667" s="65">
        <v>44</v>
      </c>
      <c r="B15667" t="s">
        <v>15</v>
      </c>
      <c r="C15667" s="65">
        <v>11</v>
      </c>
      <c r="D15667" t="s">
        <v>237</v>
      </c>
      <c r="E15667" s="65">
        <v>2</v>
      </c>
      <c r="F15667" t="s">
        <v>317</v>
      </c>
      <c r="G15667" t="s">
        <v>318</v>
      </c>
      <c r="H15667" t="s">
        <v>287</v>
      </c>
      <c r="I15667" t="s">
        <v>288</v>
      </c>
      <c r="J15667" s="65">
        <v>0</v>
      </c>
      <c r="K15667" t="str">
        <f t="shared" si="572"/>
        <v>44VI2930HLBL</v>
      </c>
      <c r="L15667">
        <f t="shared" si="573"/>
        <v>0</v>
      </c>
    </row>
    <row r="15668" spans="1:12">
      <c r="A15668" s="65">
        <v>44</v>
      </c>
      <c r="B15668" t="s">
        <v>15</v>
      </c>
      <c r="C15668" s="65">
        <v>11</v>
      </c>
      <c r="D15668" t="s">
        <v>237</v>
      </c>
      <c r="E15668" s="65">
        <v>2</v>
      </c>
      <c r="F15668" t="s">
        <v>317</v>
      </c>
      <c r="G15668" t="s">
        <v>318</v>
      </c>
      <c r="H15668" t="s">
        <v>297</v>
      </c>
      <c r="I15668" t="s">
        <v>298</v>
      </c>
      <c r="J15668" s="65">
        <v>0</v>
      </c>
      <c r="K15668" t="str">
        <f t="shared" si="572"/>
        <v>44VI2930HLTI</v>
      </c>
      <c r="L15668">
        <f t="shared" si="573"/>
        <v>0</v>
      </c>
    </row>
    <row r="15669" spans="1:12">
      <c r="A15669" s="65">
        <v>44</v>
      </c>
      <c r="B15669" t="s">
        <v>15</v>
      </c>
      <c r="C15669" s="65">
        <v>11</v>
      </c>
      <c r="D15669" t="s">
        <v>237</v>
      </c>
      <c r="E15669" s="65">
        <v>2</v>
      </c>
      <c r="F15669" t="s">
        <v>317</v>
      </c>
      <c r="G15669" t="s">
        <v>318</v>
      </c>
      <c r="H15669" t="s">
        <v>295</v>
      </c>
      <c r="I15669" t="s">
        <v>296</v>
      </c>
      <c r="J15669" s="65">
        <v>0</v>
      </c>
      <c r="K15669" t="str">
        <f t="shared" si="572"/>
        <v>44VI2930HLRC</v>
      </c>
      <c r="L15669">
        <f t="shared" si="573"/>
        <v>0</v>
      </c>
    </row>
    <row r="15670" spans="1:12">
      <c r="A15670" s="65">
        <v>44</v>
      </c>
      <c r="B15670" t="s">
        <v>15</v>
      </c>
      <c r="C15670" s="65">
        <v>11</v>
      </c>
      <c r="D15670" t="s">
        <v>237</v>
      </c>
      <c r="E15670" s="65">
        <v>2</v>
      </c>
      <c r="F15670" t="s">
        <v>319</v>
      </c>
      <c r="G15670" t="s">
        <v>320</v>
      </c>
      <c r="H15670" t="s">
        <v>287</v>
      </c>
      <c r="I15670" t="s">
        <v>288</v>
      </c>
      <c r="J15670" s="65">
        <v>0</v>
      </c>
      <c r="K15670" t="str">
        <f t="shared" si="572"/>
        <v>44VI2940HLBL</v>
      </c>
      <c r="L15670">
        <f t="shared" si="573"/>
        <v>0</v>
      </c>
    </row>
    <row r="15671" spans="1:12">
      <c r="A15671" s="65">
        <v>44</v>
      </c>
      <c r="B15671" t="s">
        <v>15</v>
      </c>
      <c r="C15671" s="65">
        <v>11</v>
      </c>
      <c r="D15671" t="s">
        <v>237</v>
      </c>
      <c r="E15671" s="65">
        <v>2</v>
      </c>
      <c r="F15671" t="s">
        <v>319</v>
      </c>
      <c r="G15671" t="s">
        <v>320</v>
      </c>
      <c r="H15671" t="s">
        <v>295</v>
      </c>
      <c r="I15671" t="s">
        <v>296</v>
      </c>
      <c r="J15671" s="65">
        <v>0</v>
      </c>
      <c r="K15671" t="str">
        <f t="shared" si="572"/>
        <v>44VI2940HLRC</v>
      </c>
      <c r="L15671">
        <f t="shared" si="573"/>
        <v>0</v>
      </c>
    </row>
    <row r="15672" spans="1:12">
      <c r="A15672" s="65">
        <v>44</v>
      </c>
      <c r="B15672" t="s">
        <v>15</v>
      </c>
      <c r="C15672" s="65">
        <v>11</v>
      </c>
      <c r="D15672" t="s">
        <v>237</v>
      </c>
      <c r="E15672" s="65">
        <v>2</v>
      </c>
      <c r="F15672" t="s">
        <v>319</v>
      </c>
      <c r="G15672" t="s">
        <v>320</v>
      </c>
      <c r="H15672" t="s">
        <v>297</v>
      </c>
      <c r="I15672" t="s">
        <v>298</v>
      </c>
      <c r="J15672" s="65">
        <v>0</v>
      </c>
      <c r="K15672" t="str">
        <f t="shared" si="572"/>
        <v>44VI2940HLTI</v>
      </c>
      <c r="L15672">
        <f t="shared" si="573"/>
        <v>0</v>
      </c>
    </row>
    <row r="15673" spans="1:12">
      <c r="A15673" s="65">
        <v>44</v>
      </c>
      <c r="B15673" t="s">
        <v>15</v>
      </c>
      <c r="C15673" s="65">
        <v>11</v>
      </c>
      <c r="D15673" t="s">
        <v>237</v>
      </c>
      <c r="E15673" s="65">
        <v>2</v>
      </c>
      <c r="F15673" t="s">
        <v>319</v>
      </c>
      <c r="G15673" t="s">
        <v>320</v>
      </c>
      <c r="H15673" t="s">
        <v>293</v>
      </c>
      <c r="I15673" t="s">
        <v>294</v>
      </c>
      <c r="J15673" s="65">
        <v>0</v>
      </c>
      <c r="K15673" t="str">
        <f t="shared" si="572"/>
        <v>44VI2940HLTO</v>
      </c>
      <c r="L15673">
        <f t="shared" si="573"/>
        <v>0</v>
      </c>
    </row>
    <row r="15674" spans="1:12">
      <c r="A15674" s="65">
        <v>44</v>
      </c>
      <c r="B15674" t="s">
        <v>15</v>
      </c>
      <c r="C15674" s="65">
        <v>11</v>
      </c>
      <c r="D15674" t="s">
        <v>237</v>
      </c>
      <c r="E15674" s="65">
        <v>2</v>
      </c>
      <c r="F15674" t="s">
        <v>321</v>
      </c>
      <c r="G15674" t="s">
        <v>322</v>
      </c>
      <c r="H15674" t="s">
        <v>287</v>
      </c>
      <c r="I15674" t="s">
        <v>288</v>
      </c>
      <c r="J15674" s="65">
        <v>80</v>
      </c>
      <c r="K15674" t="str">
        <f t="shared" si="572"/>
        <v>44VI2990HLBL</v>
      </c>
      <c r="L15674">
        <f t="shared" si="573"/>
        <v>80</v>
      </c>
    </row>
    <row r="15675" spans="1:12">
      <c r="A15675" s="65">
        <v>44</v>
      </c>
      <c r="B15675" t="s">
        <v>15</v>
      </c>
      <c r="C15675" s="65">
        <v>11</v>
      </c>
      <c r="D15675" t="s">
        <v>237</v>
      </c>
      <c r="E15675" s="65">
        <v>2</v>
      </c>
      <c r="F15675" t="s">
        <v>321</v>
      </c>
      <c r="G15675" t="s">
        <v>322</v>
      </c>
      <c r="H15675" t="s">
        <v>297</v>
      </c>
      <c r="I15675" t="s">
        <v>298</v>
      </c>
      <c r="J15675" s="65">
        <v>600</v>
      </c>
      <c r="K15675" t="str">
        <f t="shared" si="572"/>
        <v>44VI2990HLTI</v>
      </c>
      <c r="L15675">
        <f t="shared" si="573"/>
        <v>600</v>
      </c>
    </row>
    <row r="15676" spans="1:12">
      <c r="A15676" s="65">
        <v>44</v>
      </c>
      <c r="B15676" t="s">
        <v>15</v>
      </c>
      <c r="C15676" s="65">
        <v>11</v>
      </c>
      <c r="D15676" t="s">
        <v>237</v>
      </c>
      <c r="E15676" s="65">
        <v>2</v>
      </c>
      <c r="F15676" t="s">
        <v>321</v>
      </c>
      <c r="G15676" t="s">
        <v>322</v>
      </c>
      <c r="H15676" t="s">
        <v>293</v>
      </c>
      <c r="I15676" t="s">
        <v>294</v>
      </c>
      <c r="J15676" s="65">
        <v>680</v>
      </c>
      <c r="K15676" t="str">
        <f t="shared" si="572"/>
        <v>44VI2990HLTO</v>
      </c>
      <c r="L15676">
        <f t="shared" si="573"/>
        <v>680</v>
      </c>
    </row>
    <row r="15677" spans="1:12">
      <c r="A15677" s="65">
        <v>44</v>
      </c>
      <c r="B15677" t="s">
        <v>15</v>
      </c>
      <c r="C15677" s="65">
        <v>11</v>
      </c>
      <c r="D15677" t="s">
        <v>237</v>
      </c>
      <c r="E15677" s="65">
        <v>2</v>
      </c>
      <c r="F15677" t="s">
        <v>321</v>
      </c>
      <c r="G15677" t="s">
        <v>322</v>
      </c>
      <c r="H15677" t="s">
        <v>295</v>
      </c>
      <c r="I15677" t="s">
        <v>296</v>
      </c>
      <c r="J15677" s="65">
        <v>0</v>
      </c>
      <c r="K15677" t="str">
        <f t="shared" si="572"/>
        <v>44VI2990HLRC</v>
      </c>
      <c r="L15677">
        <f t="shared" si="573"/>
        <v>0</v>
      </c>
    </row>
    <row r="15678" spans="1:12">
      <c r="A15678" s="65">
        <v>44</v>
      </c>
      <c r="B15678" t="s">
        <v>15</v>
      </c>
      <c r="C15678" s="65">
        <v>11</v>
      </c>
      <c r="D15678" t="s">
        <v>237</v>
      </c>
      <c r="E15678" s="65">
        <v>2</v>
      </c>
      <c r="F15678" t="s">
        <v>323</v>
      </c>
      <c r="G15678" t="s">
        <v>324</v>
      </c>
      <c r="H15678" t="s">
        <v>325</v>
      </c>
      <c r="I15678" t="s">
        <v>326</v>
      </c>
      <c r="J15678" s="65">
        <v>0</v>
      </c>
      <c r="K15678" t="str">
        <f t="shared" si="572"/>
        <v>44VI3000HLZM</v>
      </c>
      <c r="L15678">
        <f t="shared" si="573"/>
        <v>0</v>
      </c>
    </row>
    <row r="15679" spans="1:12">
      <c r="A15679" s="65">
        <v>44</v>
      </c>
      <c r="B15679" t="s">
        <v>15</v>
      </c>
      <c r="C15679" s="65">
        <v>11</v>
      </c>
      <c r="D15679" t="s">
        <v>237</v>
      </c>
      <c r="E15679" s="65">
        <v>2</v>
      </c>
      <c r="F15679" t="s">
        <v>327</v>
      </c>
      <c r="G15679" t="s">
        <v>328</v>
      </c>
      <c r="H15679" t="s">
        <v>325</v>
      </c>
      <c r="I15679" t="s">
        <v>326</v>
      </c>
      <c r="J15679" s="65">
        <v>0</v>
      </c>
      <c r="K15679" t="str">
        <f t="shared" si="572"/>
        <v>44VI3100HLZM</v>
      </c>
      <c r="L15679">
        <f t="shared" si="573"/>
        <v>0</v>
      </c>
    </row>
    <row r="15680" spans="1:12">
      <c r="A15680" s="65">
        <v>44</v>
      </c>
      <c r="B15680" t="s">
        <v>15</v>
      </c>
      <c r="C15680" s="65">
        <v>11</v>
      </c>
      <c r="D15680" t="s">
        <v>237</v>
      </c>
      <c r="E15680" s="65">
        <v>2</v>
      </c>
      <c r="F15680" t="s">
        <v>329</v>
      </c>
      <c r="G15680" t="s">
        <v>330</v>
      </c>
      <c r="H15680" t="s">
        <v>325</v>
      </c>
      <c r="I15680" t="s">
        <v>326</v>
      </c>
      <c r="J15680" s="65">
        <v>0</v>
      </c>
      <c r="K15680" t="str">
        <f t="shared" si="572"/>
        <v>44VI3200HLZM</v>
      </c>
      <c r="L15680">
        <f t="shared" si="573"/>
        <v>0</v>
      </c>
    </row>
    <row r="15681" spans="1:12">
      <c r="A15681" s="65">
        <v>44</v>
      </c>
      <c r="B15681" t="s">
        <v>15</v>
      </c>
      <c r="C15681" s="65">
        <v>11</v>
      </c>
      <c r="D15681" t="s">
        <v>237</v>
      </c>
      <c r="E15681" s="65">
        <v>2</v>
      </c>
      <c r="F15681" t="s">
        <v>331</v>
      </c>
      <c r="G15681" t="s">
        <v>332</v>
      </c>
      <c r="H15681" t="s">
        <v>325</v>
      </c>
      <c r="I15681" t="s">
        <v>326</v>
      </c>
      <c r="J15681" s="65">
        <v>0</v>
      </c>
      <c r="K15681" t="str">
        <f t="shared" si="572"/>
        <v>44VI3300HLZM</v>
      </c>
      <c r="L15681">
        <f t="shared" si="573"/>
        <v>0</v>
      </c>
    </row>
    <row r="15682" spans="1:12">
      <c r="A15682" s="65">
        <v>44</v>
      </c>
      <c r="B15682" t="s">
        <v>15</v>
      </c>
      <c r="C15682" s="65">
        <v>11</v>
      </c>
      <c r="D15682" t="s">
        <v>237</v>
      </c>
      <c r="E15682" s="65">
        <v>2</v>
      </c>
      <c r="F15682" t="s">
        <v>333</v>
      </c>
      <c r="G15682" t="s">
        <v>334</v>
      </c>
      <c r="H15682" t="s">
        <v>325</v>
      </c>
      <c r="I15682" t="s">
        <v>326</v>
      </c>
      <c r="J15682" s="65">
        <v>0</v>
      </c>
      <c r="K15682" t="str">
        <f t="shared" si="572"/>
        <v>44VI3400HLZM</v>
      </c>
      <c r="L15682">
        <f t="shared" si="573"/>
        <v>0</v>
      </c>
    </row>
    <row r="15683" spans="1:12">
      <c r="A15683" s="65">
        <v>44</v>
      </c>
      <c r="B15683" t="s">
        <v>15</v>
      </c>
      <c r="C15683" s="65">
        <v>11</v>
      </c>
      <c r="D15683" t="s">
        <v>237</v>
      </c>
      <c r="E15683" s="65">
        <v>2</v>
      </c>
      <c r="F15683" t="s">
        <v>335</v>
      </c>
      <c r="G15683" t="s">
        <v>336</v>
      </c>
      <c r="H15683" t="s">
        <v>337</v>
      </c>
      <c r="I15683" t="s">
        <v>338</v>
      </c>
      <c r="J15683" s="65">
        <v>0</v>
      </c>
      <c r="K15683" t="str">
        <f t="shared" si="572"/>
        <v>44VI4000PRUP</v>
      </c>
      <c r="L15683">
        <f t="shared" si="573"/>
        <v>0</v>
      </c>
    </row>
    <row r="15684" spans="1:12">
      <c r="A15684" s="65">
        <v>44</v>
      </c>
      <c r="B15684" t="s">
        <v>15</v>
      </c>
      <c r="C15684" s="65">
        <v>11</v>
      </c>
      <c r="D15684" t="s">
        <v>237</v>
      </c>
      <c r="E15684" s="65">
        <v>2</v>
      </c>
      <c r="F15684" t="s">
        <v>339</v>
      </c>
      <c r="G15684" t="s">
        <v>340</v>
      </c>
      <c r="H15684" t="s">
        <v>343</v>
      </c>
      <c r="I15684" t="s">
        <v>344</v>
      </c>
      <c r="J15684" s="65">
        <v>1555</v>
      </c>
      <c r="K15684" t="str">
        <f t="shared" si="572"/>
        <v>44VI5100SUPR</v>
      </c>
      <c r="L15684">
        <f t="shared" si="573"/>
        <v>1555</v>
      </c>
    </row>
    <row r="15685" spans="1:12">
      <c r="A15685" s="65">
        <v>44</v>
      </c>
      <c r="B15685" t="s">
        <v>15</v>
      </c>
      <c r="C15685" s="65">
        <v>11</v>
      </c>
      <c r="D15685" t="s">
        <v>237</v>
      </c>
      <c r="E15685" s="65">
        <v>2</v>
      </c>
      <c r="F15685" t="s">
        <v>339</v>
      </c>
      <c r="G15685" t="s">
        <v>340</v>
      </c>
      <c r="H15685" t="s">
        <v>342</v>
      </c>
      <c r="I15685" t="s">
        <v>68</v>
      </c>
      <c r="J15685" s="65">
        <v>873</v>
      </c>
      <c r="K15685" t="str">
        <f t="shared" si="572"/>
        <v>44VI5100PROD</v>
      </c>
      <c r="L15685">
        <f t="shared" si="573"/>
        <v>873</v>
      </c>
    </row>
    <row r="15686" spans="1:12">
      <c r="A15686" s="65">
        <v>44</v>
      </c>
      <c r="B15686" t="s">
        <v>15</v>
      </c>
      <c r="C15686" s="65">
        <v>11</v>
      </c>
      <c r="D15686" t="s">
        <v>237</v>
      </c>
      <c r="E15686" s="65">
        <v>2</v>
      </c>
      <c r="F15686" t="s">
        <v>339</v>
      </c>
      <c r="G15686" t="s">
        <v>340</v>
      </c>
      <c r="H15686" t="s">
        <v>341</v>
      </c>
      <c r="I15686" t="s">
        <v>67</v>
      </c>
      <c r="J15686" s="65">
        <v>1253</v>
      </c>
      <c r="K15686" t="str">
        <f t="shared" si="572"/>
        <v>44VI5100SUPF</v>
      </c>
      <c r="L15686">
        <f t="shared" si="573"/>
        <v>1253</v>
      </c>
    </row>
    <row r="15687" spans="1:12">
      <c r="A15687" s="65">
        <v>44</v>
      </c>
      <c r="B15687" t="s">
        <v>15</v>
      </c>
      <c r="C15687" s="65">
        <v>11</v>
      </c>
      <c r="D15687" t="s">
        <v>237</v>
      </c>
      <c r="E15687" s="65">
        <v>2</v>
      </c>
      <c r="F15687" t="s">
        <v>345</v>
      </c>
      <c r="G15687" t="s">
        <v>346</v>
      </c>
      <c r="H15687" t="s">
        <v>343</v>
      </c>
      <c r="I15687" t="s">
        <v>344</v>
      </c>
      <c r="J15687" s="65">
        <v>0</v>
      </c>
      <c r="K15687" t="str">
        <f t="shared" si="572"/>
        <v>44VI5110SUPR</v>
      </c>
      <c r="L15687">
        <f t="shared" si="573"/>
        <v>0</v>
      </c>
    </row>
    <row r="15688" spans="1:12">
      <c r="A15688" s="65">
        <v>44</v>
      </c>
      <c r="B15688" t="s">
        <v>15</v>
      </c>
      <c r="C15688" s="65">
        <v>11</v>
      </c>
      <c r="D15688" t="s">
        <v>237</v>
      </c>
      <c r="E15688" s="65">
        <v>2</v>
      </c>
      <c r="F15688" t="s">
        <v>345</v>
      </c>
      <c r="G15688" t="s">
        <v>346</v>
      </c>
      <c r="H15688" t="s">
        <v>342</v>
      </c>
      <c r="I15688" t="s">
        <v>68</v>
      </c>
      <c r="J15688" s="65">
        <v>0</v>
      </c>
      <c r="K15688" t="str">
        <f t="shared" si="572"/>
        <v>44VI5110PROD</v>
      </c>
      <c r="L15688">
        <f t="shared" si="573"/>
        <v>0</v>
      </c>
    </row>
    <row r="15689" spans="1:12">
      <c r="A15689" s="65">
        <v>44</v>
      </c>
      <c r="B15689" t="s">
        <v>15</v>
      </c>
      <c r="C15689" s="65">
        <v>11</v>
      </c>
      <c r="D15689" t="s">
        <v>237</v>
      </c>
      <c r="E15689" s="65">
        <v>2</v>
      </c>
      <c r="F15689" t="s">
        <v>345</v>
      </c>
      <c r="G15689" t="s">
        <v>346</v>
      </c>
      <c r="H15689" t="s">
        <v>341</v>
      </c>
      <c r="I15689" t="s">
        <v>67</v>
      </c>
      <c r="J15689" s="65">
        <v>0</v>
      </c>
      <c r="K15689" t="str">
        <f t="shared" ref="K15689:K15752" si="574">CONCATENATE(TEXT(A15689,"00"),F15689,H15689)</f>
        <v>44VI5110SUPF</v>
      </c>
      <c r="L15689">
        <f t="shared" ref="L15689:L15752" si="575">J15689</f>
        <v>0</v>
      </c>
    </row>
    <row r="15690" spans="1:12">
      <c r="A15690" s="65">
        <v>44</v>
      </c>
      <c r="B15690" t="s">
        <v>15</v>
      </c>
      <c r="C15690" s="65">
        <v>11</v>
      </c>
      <c r="D15690" t="s">
        <v>237</v>
      </c>
      <c r="E15690" s="65">
        <v>2</v>
      </c>
      <c r="F15690" t="s">
        <v>347</v>
      </c>
      <c r="G15690" t="s">
        <v>348</v>
      </c>
      <c r="H15690" t="s">
        <v>342</v>
      </c>
      <c r="I15690" t="s">
        <v>68</v>
      </c>
      <c r="J15690" s="65">
        <v>663</v>
      </c>
      <c r="K15690" t="str">
        <f t="shared" si="574"/>
        <v>44VI5120PROD</v>
      </c>
      <c r="L15690">
        <f t="shared" si="575"/>
        <v>663</v>
      </c>
    </row>
    <row r="15691" spans="1:12">
      <c r="A15691" s="65">
        <v>44</v>
      </c>
      <c r="B15691" t="s">
        <v>15</v>
      </c>
      <c r="C15691" s="65">
        <v>11</v>
      </c>
      <c r="D15691" t="s">
        <v>237</v>
      </c>
      <c r="E15691" s="65">
        <v>2</v>
      </c>
      <c r="F15691" t="s">
        <v>347</v>
      </c>
      <c r="G15691" t="s">
        <v>348</v>
      </c>
      <c r="H15691" t="s">
        <v>343</v>
      </c>
      <c r="I15691" t="s">
        <v>344</v>
      </c>
      <c r="J15691" s="65">
        <v>1182</v>
      </c>
      <c r="K15691" t="str">
        <f t="shared" si="574"/>
        <v>44VI5120SUPR</v>
      </c>
      <c r="L15691">
        <f t="shared" si="575"/>
        <v>1182</v>
      </c>
    </row>
    <row r="15692" spans="1:12">
      <c r="A15692" s="65">
        <v>44</v>
      </c>
      <c r="B15692" t="s">
        <v>15</v>
      </c>
      <c r="C15692" s="65">
        <v>11</v>
      </c>
      <c r="D15692" t="s">
        <v>237</v>
      </c>
      <c r="E15692" s="65">
        <v>2</v>
      </c>
      <c r="F15692" t="s">
        <v>347</v>
      </c>
      <c r="G15692" t="s">
        <v>348</v>
      </c>
      <c r="H15692" t="s">
        <v>341</v>
      </c>
      <c r="I15692" t="s">
        <v>67</v>
      </c>
      <c r="J15692" s="65">
        <v>952</v>
      </c>
      <c r="K15692" t="str">
        <f t="shared" si="574"/>
        <v>44VI5120SUPF</v>
      </c>
      <c r="L15692">
        <f t="shared" si="575"/>
        <v>952</v>
      </c>
    </row>
    <row r="15693" spans="1:12">
      <c r="A15693" s="65">
        <v>44</v>
      </c>
      <c r="B15693" t="s">
        <v>15</v>
      </c>
      <c r="C15693" s="65">
        <v>11</v>
      </c>
      <c r="D15693" t="s">
        <v>237</v>
      </c>
      <c r="E15693" s="65">
        <v>2</v>
      </c>
      <c r="F15693" t="s">
        <v>349</v>
      </c>
      <c r="G15693" t="s">
        <v>350</v>
      </c>
      <c r="H15693" t="s">
        <v>341</v>
      </c>
      <c r="I15693" t="s">
        <v>67</v>
      </c>
      <c r="J15693" s="65">
        <v>151</v>
      </c>
      <c r="K15693" t="str">
        <f t="shared" si="574"/>
        <v>44VI5130SUPF</v>
      </c>
      <c r="L15693">
        <f t="shared" si="575"/>
        <v>151</v>
      </c>
    </row>
    <row r="15694" spans="1:12">
      <c r="A15694" s="65">
        <v>44</v>
      </c>
      <c r="B15694" t="s">
        <v>15</v>
      </c>
      <c r="C15694" s="65">
        <v>11</v>
      </c>
      <c r="D15694" t="s">
        <v>237</v>
      </c>
      <c r="E15694" s="65">
        <v>2</v>
      </c>
      <c r="F15694" t="s">
        <v>349</v>
      </c>
      <c r="G15694" t="s">
        <v>350</v>
      </c>
      <c r="H15694" t="s">
        <v>342</v>
      </c>
      <c r="I15694" t="s">
        <v>68</v>
      </c>
      <c r="J15694" s="65">
        <v>110</v>
      </c>
      <c r="K15694" t="str">
        <f t="shared" si="574"/>
        <v>44VI5130PROD</v>
      </c>
      <c r="L15694">
        <f t="shared" si="575"/>
        <v>110</v>
      </c>
    </row>
    <row r="15695" spans="1:12">
      <c r="A15695" s="65">
        <v>44</v>
      </c>
      <c r="B15695" t="s">
        <v>15</v>
      </c>
      <c r="C15695" s="65">
        <v>11</v>
      </c>
      <c r="D15695" t="s">
        <v>237</v>
      </c>
      <c r="E15695" s="65">
        <v>2</v>
      </c>
      <c r="F15695" t="s">
        <v>349</v>
      </c>
      <c r="G15695" t="s">
        <v>350</v>
      </c>
      <c r="H15695" t="s">
        <v>343</v>
      </c>
      <c r="I15695" t="s">
        <v>344</v>
      </c>
      <c r="J15695" s="65">
        <v>186</v>
      </c>
      <c r="K15695" t="str">
        <f t="shared" si="574"/>
        <v>44VI5130SUPR</v>
      </c>
      <c r="L15695">
        <f t="shared" si="575"/>
        <v>186</v>
      </c>
    </row>
    <row r="15696" spans="1:12">
      <c r="A15696" s="65">
        <v>44</v>
      </c>
      <c r="B15696" t="s">
        <v>15</v>
      </c>
      <c r="C15696" s="65">
        <v>11</v>
      </c>
      <c r="D15696" t="s">
        <v>237</v>
      </c>
      <c r="E15696" s="65">
        <v>2</v>
      </c>
      <c r="F15696" t="s">
        <v>351</v>
      </c>
      <c r="G15696" t="s">
        <v>352</v>
      </c>
      <c r="H15696" t="s">
        <v>343</v>
      </c>
      <c r="I15696" t="s">
        <v>344</v>
      </c>
      <c r="J15696" s="65">
        <v>187</v>
      </c>
      <c r="K15696" t="str">
        <f t="shared" si="574"/>
        <v>44VI5190SUPR</v>
      </c>
      <c r="L15696">
        <f t="shared" si="575"/>
        <v>187</v>
      </c>
    </row>
    <row r="15697" spans="1:12">
      <c r="A15697" s="65">
        <v>44</v>
      </c>
      <c r="B15697" t="s">
        <v>15</v>
      </c>
      <c r="C15697" s="65">
        <v>11</v>
      </c>
      <c r="D15697" t="s">
        <v>237</v>
      </c>
      <c r="E15697" s="65">
        <v>2</v>
      </c>
      <c r="F15697" t="s">
        <v>351</v>
      </c>
      <c r="G15697" t="s">
        <v>352</v>
      </c>
      <c r="H15697" t="s">
        <v>342</v>
      </c>
      <c r="I15697" t="s">
        <v>68</v>
      </c>
      <c r="J15697" s="65">
        <v>100</v>
      </c>
      <c r="K15697" t="str">
        <f t="shared" si="574"/>
        <v>44VI5190PROD</v>
      </c>
      <c r="L15697">
        <f t="shared" si="575"/>
        <v>100</v>
      </c>
    </row>
    <row r="15698" spans="1:12">
      <c r="A15698" s="65">
        <v>44</v>
      </c>
      <c r="B15698" t="s">
        <v>15</v>
      </c>
      <c r="C15698" s="65">
        <v>11</v>
      </c>
      <c r="D15698" t="s">
        <v>237</v>
      </c>
      <c r="E15698" s="65">
        <v>2</v>
      </c>
      <c r="F15698" t="s">
        <v>351</v>
      </c>
      <c r="G15698" t="s">
        <v>352</v>
      </c>
      <c r="H15698" t="s">
        <v>341</v>
      </c>
      <c r="I15698" t="s">
        <v>67</v>
      </c>
      <c r="J15698" s="65">
        <v>150</v>
      </c>
      <c r="K15698" t="str">
        <f t="shared" si="574"/>
        <v>44VI5190SUPF</v>
      </c>
      <c r="L15698">
        <f t="shared" si="575"/>
        <v>150</v>
      </c>
    </row>
    <row r="15699" spans="1:12">
      <c r="A15699" s="65">
        <v>44</v>
      </c>
      <c r="B15699" t="s">
        <v>15</v>
      </c>
      <c r="C15699" s="65">
        <v>11</v>
      </c>
      <c r="D15699" t="s">
        <v>237</v>
      </c>
      <c r="E15699" s="65">
        <v>2</v>
      </c>
      <c r="F15699" t="s">
        <v>353</v>
      </c>
      <c r="G15699" t="s">
        <v>354</v>
      </c>
      <c r="H15699" t="s">
        <v>343</v>
      </c>
      <c r="I15699" t="s">
        <v>344</v>
      </c>
      <c r="J15699" s="65">
        <v>3</v>
      </c>
      <c r="K15699" t="str">
        <f t="shared" si="574"/>
        <v>44VI5200SUPR</v>
      </c>
      <c r="L15699">
        <f t="shared" si="575"/>
        <v>3</v>
      </c>
    </row>
    <row r="15700" spans="1:12">
      <c r="A15700" s="65">
        <v>44</v>
      </c>
      <c r="B15700" t="s">
        <v>15</v>
      </c>
      <c r="C15700" s="65">
        <v>11</v>
      </c>
      <c r="D15700" t="s">
        <v>237</v>
      </c>
      <c r="E15700" s="65">
        <v>2</v>
      </c>
      <c r="F15700" t="s">
        <v>353</v>
      </c>
      <c r="G15700" t="s">
        <v>354</v>
      </c>
      <c r="H15700" t="s">
        <v>341</v>
      </c>
      <c r="I15700" t="s">
        <v>67</v>
      </c>
      <c r="J15700" s="65">
        <v>3</v>
      </c>
      <c r="K15700" t="str">
        <f t="shared" si="574"/>
        <v>44VI5200SUPF</v>
      </c>
      <c r="L15700">
        <f t="shared" si="575"/>
        <v>3</v>
      </c>
    </row>
    <row r="15701" spans="1:12">
      <c r="A15701" s="65">
        <v>44</v>
      </c>
      <c r="B15701" t="s">
        <v>15</v>
      </c>
      <c r="C15701" s="65">
        <v>11</v>
      </c>
      <c r="D15701" t="s">
        <v>237</v>
      </c>
      <c r="E15701" s="65">
        <v>2</v>
      </c>
      <c r="F15701" t="s">
        <v>353</v>
      </c>
      <c r="G15701" t="s">
        <v>354</v>
      </c>
      <c r="H15701" t="s">
        <v>342</v>
      </c>
      <c r="I15701" t="s">
        <v>68</v>
      </c>
      <c r="J15701" s="65">
        <v>0</v>
      </c>
      <c r="K15701" t="str">
        <f t="shared" si="574"/>
        <v>44VI5200PROD</v>
      </c>
      <c r="L15701">
        <f t="shared" si="575"/>
        <v>0</v>
      </c>
    </row>
    <row r="15702" spans="1:12">
      <c r="A15702" s="65">
        <v>44</v>
      </c>
      <c r="B15702" t="s">
        <v>15</v>
      </c>
      <c r="C15702" s="65">
        <v>11</v>
      </c>
      <c r="D15702" t="s">
        <v>237</v>
      </c>
      <c r="E15702" s="65">
        <v>2</v>
      </c>
      <c r="F15702" t="s">
        <v>355</v>
      </c>
      <c r="G15702" t="s">
        <v>356</v>
      </c>
      <c r="H15702" t="s">
        <v>342</v>
      </c>
      <c r="I15702" t="s">
        <v>68</v>
      </c>
      <c r="J15702" s="65">
        <v>0</v>
      </c>
      <c r="K15702" t="str">
        <f t="shared" si="574"/>
        <v>44VI5300PROD</v>
      </c>
      <c r="L15702">
        <f t="shared" si="575"/>
        <v>0</v>
      </c>
    </row>
    <row r="15703" spans="1:12">
      <c r="A15703" s="65">
        <v>44</v>
      </c>
      <c r="B15703" t="s">
        <v>15</v>
      </c>
      <c r="C15703" s="65">
        <v>11</v>
      </c>
      <c r="D15703" t="s">
        <v>237</v>
      </c>
      <c r="E15703" s="65">
        <v>2</v>
      </c>
      <c r="F15703" t="s">
        <v>355</v>
      </c>
      <c r="G15703" t="s">
        <v>356</v>
      </c>
      <c r="H15703" t="s">
        <v>341</v>
      </c>
      <c r="I15703" t="s">
        <v>67</v>
      </c>
      <c r="J15703" s="65">
        <v>0</v>
      </c>
      <c r="K15703" t="str">
        <f t="shared" si="574"/>
        <v>44VI5300SUPF</v>
      </c>
      <c r="L15703">
        <f t="shared" si="575"/>
        <v>0</v>
      </c>
    </row>
    <row r="15704" spans="1:12">
      <c r="A15704" s="65">
        <v>44</v>
      </c>
      <c r="B15704" t="s">
        <v>15</v>
      </c>
      <c r="C15704" s="65">
        <v>11</v>
      </c>
      <c r="D15704" t="s">
        <v>237</v>
      </c>
      <c r="E15704" s="65">
        <v>2</v>
      </c>
      <c r="F15704" t="s">
        <v>355</v>
      </c>
      <c r="G15704" t="s">
        <v>356</v>
      </c>
      <c r="H15704" t="s">
        <v>343</v>
      </c>
      <c r="I15704" t="s">
        <v>344</v>
      </c>
      <c r="J15704" s="65">
        <v>0</v>
      </c>
      <c r="K15704" t="str">
        <f t="shared" si="574"/>
        <v>44VI5300SUPR</v>
      </c>
      <c r="L15704">
        <f t="shared" si="575"/>
        <v>0</v>
      </c>
    </row>
    <row r="15705" spans="1:12">
      <c r="A15705" s="65">
        <v>44</v>
      </c>
      <c r="B15705" t="s">
        <v>15</v>
      </c>
      <c r="C15705" s="65">
        <v>11</v>
      </c>
      <c r="D15705" t="s">
        <v>237</v>
      </c>
      <c r="E15705" s="65">
        <v>2</v>
      </c>
      <c r="F15705" t="s">
        <v>357</v>
      </c>
      <c r="G15705" t="s">
        <v>358</v>
      </c>
      <c r="H15705" t="s">
        <v>343</v>
      </c>
      <c r="I15705" t="s">
        <v>344</v>
      </c>
      <c r="J15705" s="65">
        <v>0</v>
      </c>
      <c r="K15705" t="str">
        <f t="shared" si="574"/>
        <v>44VI5900SUPR</v>
      </c>
      <c r="L15705">
        <f t="shared" si="575"/>
        <v>0</v>
      </c>
    </row>
    <row r="15706" spans="1:12">
      <c r="A15706" s="65">
        <v>44</v>
      </c>
      <c r="B15706" t="s">
        <v>15</v>
      </c>
      <c r="C15706" s="65">
        <v>11</v>
      </c>
      <c r="D15706" t="s">
        <v>237</v>
      </c>
      <c r="E15706" s="65">
        <v>2</v>
      </c>
      <c r="F15706" t="s">
        <v>357</v>
      </c>
      <c r="G15706" t="s">
        <v>358</v>
      </c>
      <c r="H15706" t="s">
        <v>341</v>
      </c>
      <c r="I15706" t="s">
        <v>67</v>
      </c>
      <c r="J15706" s="65">
        <v>0</v>
      </c>
      <c r="K15706" t="str">
        <f t="shared" si="574"/>
        <v>44VI5900SUPF</v>
      </c>
      <c r="L15706">
        <f t="shared" si="575"/>
        <v>0</v>
      </c>
    </row>
    <row r="15707" spans="1:12">
      <c r="A15707" s="65">
        <v>44</v>
      </c>
      <c r="B15707" t="s">
        <v>15</v>
      </c>
      <c r="C15707" s="65">
        <v>11</v>
      </c>
      <c r="D15707" t="s">
        <v>237</v>
      </c>
      <c r="E15707" s="65">
        <v>2</v>
      </c>
      <c r="F15707" t="s">
        <v>357</v>
      </c>
      <c r="G15707" t="s">
        <v>358</v>
      </c>
      <c r="H15707" t="s">
        <v>342</v>
      </c>
      <c r="I15707" t="s">
        <v>68</v>
      </c>
      <c r="J15707" s="65">
        <v>0</v>
      </c>
      <c r="K15707" t="str">
        <f t="shared" si="574"/>
        <v>44VI5900PROD</v>
      </c>
      <c r="L15707">
        <f t="shared" si="575"/>
        <v>0</v>
      </c>
    </row>
    <row r="15708" spans="1:12">
      <c r="A15708" s="65">
        <v>44</v>
      </c>
      <c r="B15708" t="s">
        <v>15</v>
      </c>
      <c r="C15708" s="65">
        <v>11</v>
      </c>
      <c r="D15708" t="s">
        <v>237</v>
      </c>
      <c r="E15708" s="65">
        <v>2</v>
      </c>
      <c r="F15708" t="s">
        <v>359</v>
      </c>
      <c r="G15708" t="s">
        <v>360</v>
      </c>
      <c r="H15708" t="s">
        <v>371</v>
      </c>
      <c r="I15708" t="s">
        <v>372</v>
      </c>
      <c r="J15708" s="65">
        <v>0</v>
      </c>
      <c r="K15708" t="str">
        <f t="shared" si="574"/>
        <v>44VI6100DOPR</v>
      </c>
      <c r="L15708">
        <f t="shared" si="575"/>
        <v>0</v>
      </c>
    </row>
    <row r="15709" spans="1:12">
      <c r="A15709" s="65">
        <v>44</v>
      </c>
      <c r="B15709" t="s">
        <v>15</v>
      </c>
      <c r="C15709" s="65">
        <v>11</v>
      </c>
      <c r="D15709" t="s">
        <v>237</v>
      </c>
      <c r="E15709" s="65">
        <v>2</v>
      </c>
      <c r="F15709" t="s">
        <v>359</v>
      </c>
      <c r="G15709" t="s">
        <v>360</v>
      </c>
      <c r="H15709" t="s">
        <v>361</v>
      </c>
      <c r="I15709" t="s">
        <v>362</v>
      </c>
      <c r="J15709" s="65">
        <v>0</v>
      </c>
      <c r="K15709" t="str">
        <f t="shared" si="574"/>
        <v>44VI6100LDNP</v>
      </c>
      <c r="L15709">
        <f t="shared" si="575"/>
        <v>0</v>
      </c>
    </row>
    <row r="15710" spans="1:12">
      <c r="A15710" s="65">
        <v>44</v>
      </c>
      <c r="B15710" t="s">
        <v>15</v>
      </c>
      <c r="C15710" s="65">
        <v>11</v>
      </c>
      <c r="D15710" t="s">
        <v>237</v>
      </c>
      <c r="E15710" s="65">
        <v>2</v>
      </c>
      <c r="F15710" t="s">
        <v>359</v>
      </c>
      <c r="G15710" t="s">
        <v>360</v>
      </c>
      <c r="H15710" t="s">
        <v>365</v>
      </c>
      <c r="I15710" t="s">
        <v>366</v>
      </c>
      <c r="J15710" s="65">
        <v>1752</v>
      </c>
      <c r="K15710" t="str">
        <f t="shared" si="574"/>
        <v>44VI6100LDPR</v>
      </c>
      <c r="L15710">
        <f t="shared" si="575"/>
        <v>1752</v>
      </c>
    </row>
    <row r="15711" spans="1:12">
      <c r="A15711" s="65">
        <v>44</v>
      </c>
      <c r="B15711" t="s">
        <v>15</v>
      </c>
      <c r="C15711" s="65">
        <v>11</v>
      </c>
      <c r="D15711" t="s">
        <v>237</v>
      </c>
      <c r="E15711" s="65">
        <v>2</v>
      </c>
      <c r="F15711" t="s">
        <v>359</v>
      </c>
      <c r="G15711" t="s">
        <v>360</v>
      </c>
      <c r="H15711" t="s">
        <v>369</v>
      </c>
      <c r="I15711" t="s">
        <v>370</v>
      </c>
      <c r="J15711" s="65">
        <v>0</v>
      </c>
      <c r="K15711" t="str">
        <f t="shared" si="574"/>
        <v>44VI6100DONP</v>
      </c>
      <c r="L15711">
        <f t="shared" si="575"/>
        <v>0</v>
      </c>
    </row>
    <row r="15712" spans="1:12">
      <c r="A15712" s="65">
        <v>44</v>
      </c>
      <c r="B15712" t="s">
        <v>15</v>
      </c>
      <c r="C15712" s="65">
        <v>11</v>
      </c>
      <c r="D15712" t="s">
        <v>237</v>
      </c>
      <c r="E15712" s="65">
        <v>2</v>
      </c>
      <c r="F15712" t="s">
        <v>359</v>
      </c>
      <c r="G15712" t="s">
        <v>360</v>
      </c>
      <c r="H15712" t="s">
        <v>363</v>
      </c>
      <c r="I15712" t="s">
        <v>364</v>
      </c>
      <c r="J15712" s="65">
        <v>1752</v>
      </c>
      <c r="K15712" t="str">
        <f t="shared" si="574"/>
        <v>44VI6100LDTO</v>
      </c>
      <c r="L15712">
        <f t="shared" si="575"/>
        <v>1752</v>
      </c>
    </row>
    <row r="15713" spans="1:12">
      <c r="A15713" s="65">
        <v>44</v>
      </c>
      <c r="B15713" t="s">
        <v>15</v>
      </c>
      <c r="C15713" s="65">
        <v>11</v>
      </c>
      <c r="D15713" t="s">
        <v>237</v>
      </c>
      <c r="E15713" s="65">
        <v>2</v>
      </c>
      <c r="F15713" t="s">
        <v>359</v>
      </c>
      <c r="G15713" t="s">
        <v>360</v>
      </c>
      <c r="H15713" t="s">
        <v>367</v>
      </c>
      <c r="I15713" t="s">
        <v>368</v>
      </c>
      <c r="J15713" s="65">
        <v>0</v>
      </c>
      <c r="K15713" t="str">
        <f t="shared" si="574"/>
        <v>44VI6100DOTO</v>
      </c>
      <c r="L15713">
        <f t="shared" si="575"/>
        <v>0</v>
      </c>
    </row>
    <row r="15714" spans="1:12">
      <c r="A15714" s="65">
        <v>44</v>
      </c>
      <c r="B15714" t="s">
        <v>15</v>
      </c>
      <c r="C15714" s="65">
        <v>11</v>
      </c>
      <c r="D15714" t="s">
        <v>237</v>
      </c>
      <c r="E15714" s="65">
        <v>2</v>
      </c>
      <c r="F15714" t="s">
        <v>373</v>
      </c>
      <c r="G15714" t="s">
        <v>227</v>
      </c>
      <c r="H15714" t="s">
        <v>369</v>
      </c>
      <c r="I15714" t="s">
        <v>370</v>
      </c>
      <c r="J15714" s="65">
        <v>0</v>
      </c>
      <c r="K15714" t="str">
        <f t="shared" si="574"/>
        <v>44VI6200DONP</v>
      </c>
      <c r="L15714">
        <f t="shared" si="575"/>
        <v>0</v>
      </c>
    </row>
    <row r="15715" spans="1:12">
      <c r="A15715" s="65">
        <v>44</v>
      </c>
      <c r="B15715" t="s">
        <v>15</v>
      </c>
      <c r="C15715" s="65">
        <v>11</v>
      </c>
      <c r="D15715" t="s">
        <v>237</v>
      </c>
      <c r="E15715" s="65">
        <v>2</v>
      </c>
      <c r="F15715" t="s">
        <v>373</v>
      </c>
      <c r="G15715" t="s">
        <v>227</v>
      </c>
      <c r="H15715" t="s">
        <v>361</v>
      </c>
      <c r="I15715" t="s">
        <v>362</v>
      </c>
      <c r="J15715" s="65">
        <v>2</v>
      </c>
      <c r="K15715" t="str">
        <f t="shared" si="574"/>
        <v>44VI6200LDNP</v>
      </c>
      <c r="L15715">
        <f t="shared" si="575"/>
        <v>2</v>
      </c>
    </row>
    <row r="15716" spans="1:12">
      <c r="A15716" s="65">
        <v>44</v>
      </c>
      <c r="B15716" t="s">
        <v>15</v>
      </c>
      <c r="C15716" s="65">
        <v>11</v>
      </c>
      <c r="D15716" t="s">
        <v>237</v>
      </c>
      <c r="E15716" s="65">
        <v>2</v>
      </c>
      <c r="F15716" t="s">
        <v>373</v>
      </c>
      <c r="G15716" t="s">
        <v>227</v>
      </c>
      <c r="H15716" t="s">
        <v>367</v>
      </c>
      <c r="I15716" t="s">
        <v>368</v>
      </c>
      <c r="J15716" s="65">
        <v>0</v>
      </c>
      <c r="K15716" t="str">
        <f t="shared" si="574"/>
        <v>44VI6200DOTO</v>
      </c>
      <c r="L15716">
        <f t="shared" si="575"/>
        <v>0</v>
      </c>
    </row>
    <row r="15717" spans="1:12">
      <c r="A15717" s="65">
        <v>44</v>
      </c>
      <c r="B15717" t="s">
        <v>15</v>
      </c>
      <c r="C15717" s="65">
        <v>11</v>
      </c>
      <c r="D15717" t="s">
        <v>237</v>
      </c>
      <c r="E15717" s="65">
        <v>2</v>
      </c>
      <c r="F15717" t="s">
        <v>373</v>
      </c>
      <c r="G15717" t="s">
        <v>227</v>
      </c>
      <c r="H15717" t="s">
        <v>363</v>
      </c>
      <c r="I15717" t="s">
        <v>364</v>
      </c>
      <c r="J15717" s="65">
        <v>2</v>
      </c>
      <c r="K15717" t="str">
        <f t="shared" si="574"/>
        <v>44VI6200LDTO</v>
      </c>
      <c r="L15717">
        <f t="shared" si="575"/>
        <v>2</v>
      </c>
    </row>
    <row r="15718" spans="1:12">
      <c r="A15718" s="65">
        <v>44</v>
      </c>
      <c r="B15718" t="s">
        <v>15</v>
      </c>
      <c r="C15718" s="65">
        <v>11</v>
      </c>
      <c r="D15718" t="s">
        <v>237</v>
      </c>
      <c r="E15718" s="65">
        <v>2</v>
      </c>
      <c r="F15718" t="s">
        <v>374</v>
      </c>
      <c r="G15718" t="s">
        <v>375</v>
      </c>
      <c r="H15718" t="s">
        <v>363</v>
      </c>
      <c r="I15718" t="s">
        <v>364</v>
      </c>
      <c r="J15718" s="65">
        <v>300</v>
      </c>
      <c r="K15718" t="str">
        <f t="shared" si="574"/>
        <v>44VI6300LDTO</v>
      </c>
      <c r="L15718">
        <f t="shared" si="575"/>
        <v>300</v>
      </c>
    </row>
    <row r="15719" spans="1:12">
      <c r="A15719" s="65">
        <v>44</v>
      </c>
      <c r="B15719" t="s">
        <v>15</v>
      </c>
      <c r="C15719" s="65">
        <v>11</v>
      </c>
      <c r="D15719" t="s">
        <v>237</v>
      </c>
      <c r="E15719" s="65">
        <v>2</v>
      </c>
      <c r="F15719" t="s">
        <v>374</v>
      </c>
      <c r="G15719" t="s">
        <v>375</v>
      </c>
      <c r="H15719" t="s">
        <v>369</v>
      </c>
      <c r="I15719" t="s">
        <v>370</v>
      </c>
      <c r="J15719" s="65">
        <v>0</v>
      </c>
      <c r="K15719" t="str">
        <f t="shared" si="574"/>
        <v>44VI6300DONP</v>
      </c>
      <c r="L15719">
        <f t="shared" si="575"/>
        <v>0</v>
      </c>
    </row>
    <row r="15720" spans="1:12">
      <c r="A15720" s="65">
        <v>44</v>
      </c>
      <c r="B15720" t="s">
        <v>15</v>
      </c>
      <c r="C15720" s="65">
        <v>11</v>
      </c>
      <c r="D15720" t="s">
        <v>237</v>
      </c>
      <c r="E15720" s="65">
        <v>2</v>
      </c>
      <c r="F15720" t="s">
        <v>374</v>
      </c>
      <c r="G15720" t="s">
        <v>375</v>
      </c>
      <c r="H15720" t="s">
        <v>361</v>
      </c>
      <c r="I15720" t="s">
        <v>362</v>
      </c>
      <c r="J15720" s="65">
        <v>300</v>
      </c>
      <c r="K15720" t="str">
        <f t="shared" si="574"/>
        <v>44VI6300LDNP</v>
      </c>
      <c r="L15720">
        <f t="shared" si="575"/>
        <v>300</v>
      </c>
    </row>
    <row r="15721" spans="1:12">
      <c r="A15721" s="65">
        <v>44</v>
      </c>
      <c r="B15721" t="s">
        <v>15</v>
      </c>
      <c r="C15721" s="65">
        <v>11</v>
      </c>
      <c r="D15721" t="s">
        <v>237</v>
      </c>
      <c r="E15721" s="65">
        <v>2</v>
      </c>
      <c r="F15721" t="s">
        <v>374</v>
      </c>
      <c r="G15721" t="s">
        <v>375</v>
      </c>
      <c r="H15721" t="s">
        <v>367</v>
      </c>
      <c r="I15721" t="s">
        <v>368</v>
      </c>
      <c r="J15721" s="65">
        <v>0</v>
      </c>
      <c r="K15721" t="str">
        <f t="shared" si="574"/>
        <v>44VI6300DOTO</v>
      </c>
      <c r="L15721">
        <f t="shared" si="575"/>
        <v>0</v>
      </c>
    </row>
    <row r="15722" spans="1:12">
      <c r="A15722" s="65">
        <v>44</v>
      </c>
      <c r="B15722" t="s">
        <v>15</v>
      </c>
      <c r="C15722" s="65">
        <v>11</v>
      </c>
      <c r="D15722" t="s">
        <v>237</v>
      </c>
      <c r="E15722" s="65">
        <v>2</v>
      </c>
      <c r="F15722" t="s">
        <v>376</v>
      </c>
      <c r="G15722" t="s">
        <v>377</v>
      </c>
      <c r="H15722" t="s">
        <v>367</v>
      </c>
      <c r="I15722" t="s">
        <v>368</v>
      </c>
      <c r="J15722" s="65">
        <v>0</v>
      </c>
      <c r="K15722" t="str">
        <f t="shared" si="574"/>
        <v>44VI6400DOTO</v>
      </c>
      <c r="L15722">
        <f t="shared" si="575"/>
        <v>0</v>
      </c>
    </row>
    <row r="15723" spans="1:12">
      <c r="A15723" s="65">
        <v>44</v>
      </c>
      <c r="B15723" t="s">
        <v>15</v>
      </c>
      <c r="C15723" s="65">
        <v>11</v>
      </c>
      <c r="D15723" t="s">
        <v>237</v>
      </c>
      <c r="E15723" s="65">
        <v>2</v>
      </c>
      <c r="F15723" t="s">
        <v>376</v>
      </c>
      <c r="G15723" t="s">
        <v>377</v>
      </c>
      <c r="H15723" t="s">
        <v>365</v>
      </c>
      <c r="I15723" t="s">
        <v>366</v>
      </c>
      <c r="J15723" s="65">
        <v>497</v>
      </c>
      <c r="K15723" t="str">
        <f t="shared" si="574"/>
        <v>44VI6400LDPR</v>
      </c>
      <c r="L15723">
        <f t="shared" si="575"/>
        <v>497</v>
      </c>
    </row>
    <row r="15724" spans="1:12">
      <c r="A15724" s="65">
        <v>44</v>
      </c>
      <c r="B15724" t="s">
        <v>15</v>
      </c>
      <c r="C15724" s="65">
        <v>11</v>
      </c>
      <c r="D15724" t="s">
        <v>237</v>
      </c>
      <c r="E15724" s="65">
        <v>2</v>
      </c>
      <c r="F15724" t="s">
        <v>376</v>
      </c>
      <c r="G15724" t="s">
        <v>377</v>
      </c>
      <c r="H15724" t="s">
        <v>363</v>
      </c>
      <c r="I15724" t="s">
        <v>364</v>
      </c>
      <c r="J15724" s="65">
        <v>497</v>
      </c>
      <c r="K15724" t="str">
        <f t="shared" si="574"/>
        <v>44VI6400LDTO</v>
      </c>
      <c r="L15724">
        <f t="shared" si="575"/>
        <v>497</v>
      </c>
    </row>
    <row r="15725" spans="1:12">
      <c r="A15725" s="65">
        <v>44</v>
      </c>
      <c r="B15725" t="s">
        <v>15</v>
      </c>
      <c r="C15725" s="65">
        <v>11</v>
      </c>
      <c r="D15725" t="s">
        <v>237</v>
      </c>
      <c r="E15725" s="65">
        <v>2</v>
      </c>
      <c r="F15725" t="s">
        <v>376</v>
      </c>
      <c r="G15725" t="s">
        <v>377</v>
      </c>
      <c r="H15725" t="s">
        <v>371</v>
      </c>
      <c r="I15725" t="s">
        <v>372</v>
      </c>
      <c r="J15725" s="65">
        <v>0</v>
      </c>
      <c r="K15725" t="str">
        <f t="shared" si="574"/>
        <v>44VI6400DOPR</v>
      </c>
      <c r="L15725">
        <f t="shared" si="575"/>
        <v>0</v>
      </c>
    </row>
    <row r="15726" spans="1:12">
      <c r="A15726" s="65">
        <v>44</v>
      </c>
      <c r="B15726" t="s">
        <v>15</v>
      </c>
      <c r="C15726" s="65">
        <v>11</v>
      </c>
      <c r="D15726" t="s">
        <v>237</v>
      </c>
      <c r="E15726" s="65">
        <v>2</v>
      </c>
      <c r="F15726" t="s">
        <v>378</v>
      </c>
      <c r="G15726" t="s">
        <v>379</v>
      </c>
      <c r="H15726" t="s">
        <v>363</v>
      </c>
      <c r="I15726" t="s">
        <v>364</v>
      </c>
      <c r="J15726" s="65">
        <v>2</v>
      </c>
      <c r="K15726" t="str">
        <f t="shared" si="574"/>
        <v>44VI6500LDTO</v>
      </c>
      <c r="L15726">
        <f t="shared" si="575"/>
        <v>2</v>
      </c>
    </row>
    <row r="15727" spans="1:12">
      <c r="A15727" s="65">
        <v>44</v>
      </c>
      <c r="B15727" t="s">
        <v>15</v>
      </c>
      <c r="C15727" s="65">
        <v>11</v>
      </c>
      <c r="D15727" t="s">
        <v>237</v>
      </c>
      <c r="E15727" s="65">
        <v>2</v>
      </c>
      <c r="F15727" t="s">
        <v>378</v>
      </c>
      <c r="G15727" t="s">
        <v>379</v>
      </c>
      <c r="H15727" t="s">
        <v>371</v>
      </c>
      <c r="I15727" t="s">
        <v>372</v>
      </c>
      <c r="J15727" s="65">
        <v>0</v>
      </c>
      <c r="K15727" t="str">
        <f t="shared" si="574"/>
        <v>44VI6500DOPR</v>
      </c>
      <c r="L15727">
        <f t="shared" si="575"/>
        <v>0</v>
      </c>
    </row>
    <row r="15728" spans="1:12">
      <c r="A15728" s="65">
        <v>44</v>
      </c>
      <c r="B15728" t="s">
        <v>15</v>
      </c>
      <c r="C15728" s="65">
        <v>11</v>
      </c>
      <c r="D15728" t="s">
        <v>237</v>
      </c>
      <c r="E15728" s="65">
        <v>2</v>
      </c>
      <c r="F15728" t="s">
        <v>378</v>
      </c>
      <c r="G15728" t="s">
        <v>379</v>
      </c>
      <c r="H15728" t="s">
        <v>367</v>
      </c>
      <c r="I15728" t="s">
        <v>368</v>
      </c>
      <c r="J15728" s="65">
        <v>0</v>
      </c>
      <c r="K15728" t="str">
        <f t="shared" si="574"/>
        <v>44VI6500DOTO</v>
      </c>
      <c r="L15728">
        <f t="shared" si="575"/>
        <v>0</v>
      </c>
    </row>
    <row r="15729" spans="1:12">
      <c r="A15729" s="65">
        <v>44</v>
      </c>
      <c r="B15729" t="s">
        <v>15</v>
      </c>
      <c r="C15729" s="65">
        <v>11</v>
      </c>
      <c r="D15729" t="s">
        <v>237</v>
      </c>
      <c r="E15729" s="65">
        <v>2</v>
      </c>
      <c r="F15729" t="s">
        <v>378</v>
      </c>
      <c r="G15729" t="s">
        <v>379</v>
      </c>
      <c r="H15729" t="s">
        <v>365</v>
      </c>
      <c r="I15729" t="s">
        <v>366</v>
      </c>
      <c r="J15729" s="65">
        <v>2</v>
      </c>
      <c r="K15729" t="str">
        <f t="shared" si="574"/>
        <v>44VI6500LDPR</v>
      </c>
      <c r="L15729">
        <f t="shared" si="575"/>
        <v>2</v>
      </c>
    </row>
    <row r="15730" spans="1:12">
      <c r="A15730" s="65">
        <v>44</v>
      </c>
      <c r="B15730" t="s">
        <v>15</v>
      </c>
      <c r="C15730" s="65">
        <v>11</v>
      </c>
      <c r="D15730" t="s">
        <v>237</v>
      </c>
      <c r="E15730" s="65">
        <v>2</v>
      </c>
      <c r="F15730" t="s">
        <v>380</v>
      </c>
      <c r="G15730" t="s">
        <v>381</v>
      </c>
      <c r="H15730" t="s">
        <v>361</v>
      </c>
      <c r="I15730" t="s">
        <v>362</v>
      </c>
      <c r="J15730" s="65">
        <v>0</v>
      </c>
      <c r="K15730" t="str">
        <f t="shared" si="574"/>
        <v>44VI6600LDNP</v>
      </c>
      <c r="L15730">
        <f t="shared" si="575"/>
        <v>0</v>
      </c>
    </row>
    <row r="15731" spans="1:12">
      <c r="A15731" s="65">
        <v>44</v>
      </c>
      <c r="B15731" t="s">
        <v>15</v>
      </c>
      <c r="C15731" s="65">
        <v>11</v>
      </c>
      <c r="D15731" t="s">
        <v>237</v>
      </c>
      <c r="E15731" s="65">
        <v>2</v>
      </c>
      <c r="F15731" t="s">
        <v>380</v>
      </c>
      <c r="G15731" t="s">
        <v>381</v>
      </c>
      <c r="H15731" t="s">
        <v>369</v>
      </c>
      <c r="I15731" t="s">
        <v>370</v>
      </c>
      <c r="J15731" s="65">
        <v>0</v>
      </c>
      <c r="K15731" t="str">
        <f t="shared" si="574"/>
        <v>44VI6600DONP</v>
      </c>
      <c r="L15731">
        <f t="shared" si="575"/>
        <v>0</v>
      </c>
    </row>
    <row r="15732" spans="1:12">
      <c r="A15732" s="65">
        <v>44</v>
      </c>
      <c r="B15732" t="s">
        <v>15</v>
      </c>
      <c r="C15732" s="65">
        <v>11</v>
      </c>
      <c r="D15732" t="s">
        <v>237</v>
      </c>
      <c r="E15732" s="65">
        <v>2</v>
      </c>
      <c r="F15732" t="s">
        <v>380</v>
      </c>
      <c r="G15732" t="s">
        <v>381</v>
      </c>
      <c r="H15732" t="s">
        <v>371</v>
      </c>
      <c r="I15732" t="s">
        <v>372</v>
      </c>
      <c r="J15732" s="65">
        <v>0</v>
      </c>
      <c r="K15732" t="str">
        <f t="shared" si="574"/>
        <v>44VI6600DOPR</v>
      </c>
      <c r="L15732">
        <f t="shared" si="575"/>
        <v>0</v>
      </c>
    </row>
    <row r="15733" spans="1:12">
      <c r="A15733" s="65">
        <v>44</v>
      </c>
      <c r="B15733" t="s">
        <v>15</v>
      </c>
      <c r="C15733" s="65">
        <v>11</v>
      </c>
      <c r="D15733" t="s">
        <v>237</v>
      </c>
      <c r="E15733" s="65">
        <v>2</v>
      </c>
      <c r="F15733" t="s">
        <v>380</v>
      </c>
      <c r="G15733" t="s">
        <v>381</v>
      </c>
      <c r="H15733" t="s">
        <v>365</v>
      </c>
      <c r="I15733" t="s">
        <v>366</v>
      </c>
      <c r="J15733" s="65">
        <v>0</v>
      </c>
      <c r="K15733" t="str">
        <f t="shared" si="574"/>
        <v>44VI6600LDPR</v>
      </c>
      <c r="L15733">
        <f t="shared" si="575"/>
        <v>0</v>
      </c>
    </row>
    <row r="15734" spans="1:12">
      <c r="A15734" s="65">
        <v>44</v>
      </c>
      <c r="B15734" t="s">
        <v>15</v>
      </c>
      <c r="C15734" s="65">
        <v>11</v>
      </c>
      <c r="D15734" t="s">
        <v>237</v>
      </c>
      <c r="E15734" s="65">
        <v>2</v>
      </c>
      <c r="F15734" t="s">
        <v>382</v>
      </c>
      <c r="G15734" t="s">
        <v>383</v>
      </c>
      <c r="H15734" t="s">
        <v>369</v>
      </c>
      <c r="I15734" t="s">
        <v>370</v>
      </c>
      <c r="J15734" s="65">
        <v>0</v>
      </c>
      <c r="K15734" t="str">
        <f t="shared" si="574"/>
        <v>44VI6710DONP</v>
      </c>
      <c r="L15734">
        <f t="shared" si="575"/>
        <v>0</v>
      </c>
    </row>
    <row r="15735" spans="1:12">
      <c r="A15735" s="65">
        <v>44</v>
      </c>
      <c r="B15735" t="s">
        <v>15</v>
      </c>
      <c r="C15735" s="65">
        <v>11</v>
      </c>
      <c r="D15735" t="s">
        <v>237</v>
      </c>
      <c r="E15735" s="65">
        <v>2</v>
      </c>
      <c r="F15735" t="s">
        <v>382</v>
      </c>
      <c r="G15735" t="s">
        <v>383</v>
      </c>
      <c r="H15735" t="s">
        <v>371</v>
      </c>
      <c r="I15735" t="s">
        <v>372</v>
      </c>
      <c r="J15735" s="65">
        <v>0</v>
      </c>
      <c r="K15735" t="str">
        <f t="shared" si="574"/>
        <v>44VI6710DOPR</v>
      </c>
      <c r="L15735">
        <f t="shared" si="575"/>
        <v>0</v>
      </c>
    </row>
    <row r="15736" spans="1:12">
      <c r="A15736" s="65">
        <v>44</v>
      </c>
      <c r="B15736" t="s">
        <v>15</v>
      </c>
      <c r="C15736" s="65">
        <v>11</v>
      </c>
      <c r="D15736" t="s">
        <v>237</v>
      </c>
      <c r="E15736" s="65">
        <v>2</v>
      </c>
      <c r="F15736" t="s">
        <v>382</v>
      </c>
      <c r="G15736" t="s">
        <v>383</v>
      </c>
      <c r="H15736" t="s">
        <v>365</v>
      </c>
      <c r="I15736" t="s">
        <v>366</v>
      </c>
      <c r="J15736" s="65">
        <v>0</v>
      </c>
      <c r="K15736" t="str">
        <f t="shared" si="574"/>
        <v>44VI6710LDPR</v>
      </c>
      <c r="L15736">
        <f t="shared" si="575"/>
        <v>0</v>
      </c>
    </row>
    <row r="15737" spans="1:12">
      <c r="A15737" s="65">
        <v>44</v>
      </c>
      <c r="B15737" t="s">
        <v>15</v>
      </c>
      <c r="C15737" s="65">
        <v>11</v>
      </c>
      <c r="D15737" t="s">
        <v>237</v>
      </c>
      <c r="E15737" s="65">
        <v>2</v>
      </c>
      <c r="F15737" t="s">
        <v>382</v>
      </c>
      <c r="G15737" t="s">
        <v>383</v>
      </c>
      <c r="H15737" t="s">
        <v>363</v>
      </c>
      <c r="I15737" t="s">
        <v>364</v>
      </c>
      <c r="J15737" s="65">
        <v>0</v>
      </c>
      <c r="K15737" t="str">
        <f t="shared" si="574"/>
        <v>44VI6710LDTO</v>
      </c>
      <c r="L15737">
        <f t="shared" si="575"/>
        <v>0</v>
      </c>
    </row>
    <row r="15738" spans="1:12">
      <c r="A15738" s="65">
        <v>44</v>
      </c>
      <c r="B15738" t="s">
        <v>15</v>
      </c>
      <c r="C15738" s="65">
        <v>11</v>
      </c>
      <c r="D15738" t="s">
        <v>237</v>
      </c>
      <c r="E15738" s="65">
        <v>2</v>
      </c>
      <c r="F15738" t="s">
        <v>382</v>
      </c>
      <c r="G15738" t="s">
        <v>383</v>
      </c>
      <c r="H15738" t="s">
        <v>361</v>
      </c>
      <c r="I15738" t="s">
        <v>362</v>
      </c>
      <c r="J15738" s="65">
        <v>0</v>
      </c>
      <c r="K15738" t="str">
        <f t="shared" si="574"/>
        <v>44VI6710LDNP</v>
      </c>
      <c r="L15738">
        <f t="shared" si="575"/>
        <v>0</v>
      </c>
    </row>
    <row r="15739" spans="1:12">
      <c r="A15739" s="65">
        <v>44</v>
      </c>
      <c r="B15739" t="s">
        <v>15</v>
      </c>
      <c r="C15739" s="65">
        <v>11</v>
      </c>
      <c r="D15739" t="s">
        <v>237</v>
      </c>
      <c r="E15739" s="65">
        <v>2</v>
      </c>
      <c r="F15739" t="s">
        <v>382</v>
      </c>
      <c r="G15739" t="s">
        <v>383</v>
      </c>
      <c r="H15739" t="s">
        <v>367</v>
      </c>
      <c r="I15739" t="s">
        <v>368</v>
      </c>
      <c r="J15739" s="65">
        <v>0</v>
      </c>
      <c r="K15739" t="str">
        <f t="shared" si="574"/>
        <v>44VI6710DOTO</v>
      </c>
      <c r="L15739">
        <f t="shared" si="575"/>
        <v>0</v>
      </c>
    </row>
    <row r="15740" spans="1:12">
      <c r="A15740" s="65">
        <v>44</v>
      </c>
      <c r="B15740" t="s">
        <v>15</v>
      </c>
      <c r="C15740" s="65">
        <v>11</v>
      </c>
      <c r="D15740" t="s">
        <v>237</v>
      </c>
      <c r="E15740" s="65">
        <v>2</v>
      </c>
      <c r="F15740" t="s">
        <v>384</v>
      </c>
      <c r="G15740" t="s">
        <v>385</v>
      </c>
      <c r="H15740" t="s">
        <v>371</v>
      </c>
      <c r="I15740" t="s">
        <v>372</v>
      </c>
      <c r="J15740" s="65">
        <v>0</v>
      </c>
      <c r="K15740" t="str">
        <f t="shared" si="574"/>
        <v>44VI6720DOPR</v>
      </c>
      <c r="L15740">
        <f t="shared" si="575"/>
        <v>0</v>
      </c>
    </row>
    <row r="15741" spans="1:12">
      <c r="A15741" s="65">
        <v>44</v>
      </c>
      <c r="B15741" t="s">
        <v>15</v>
      </c>
      <c r="C15741" s="65">
        <v>11</v>
      </c>
      <c r="D15741" t="s">
        <v>237</v>
      </c>
      <c r="E15741" s="65">
        <v>2</v>
      </c>
      <c r="F15741" t="s">
        <v>384</v>
      </c>
      <c r="G15741" t="s">
        <v>385</v>
      </c>
      <c r="H15741" t="s">
        <v>363</v>
      </c>
      <c r="I15741" t="s">
        <v>364</v>
      </c>
      <c r="J15741" s="65">
        <v>0</v>
      </c>
      <c r="K15741" t="str">
        <f t="shared" si="574"/>
        <v>44VI6720LDTO</v>
      </c>
      <c r="L15741">
        <f t="shared" si="575"/>
        <v>0</v>
      </c>
    </row>
    <row r="15742" spans="1:12">
      <c r="A15742" s="65">
        <v>44</v>
      </c>
      <c r="B15742" t="s">
        <v>15</v>
      </c>
      <c r="C15742" s="65">
        <v>11</v>
      </c>
      <c r="D15742" t="s">
        <v>237</v>
      </c>
      <c r="E15742" s="65">
        <v>2</v>
      </c>
      <c r="F15742" t="s">
        <v>384</v>
      </c>
      <c r="G15742" t="s">
        <v>385</v>
      </c>
      <c r="H15742" t="s">
        <v>361</v>
      </c>
      <c r="I15742" t="s">
        <v>362</v>
      </c>
      <c r="J15742" s="65">
        <v>0</v>
      </c>
      <c r="K15742" t="str">
        <f t="shared" si="574"/>
        <v>44VI6720LDNP</v>
      </c>
      <c r="L15742">
        <f t="shared" si="575"/>
        <v>0</v>
      </c>
    </row>
    <row r="15743" spans="1:12">
      <c r="A15743" s="65">
        <v>44</v>
      </c>
      <c r="B15743" t="s">
        <v>15</v>
      </c>
      <c r="C15743" s="65">
        <v>11</v>
      </c>
      <c r="D15743" t="s">
        <v>237</v>
      </c>
      <c r="E15743" s="65">
        <v>2</v>
      </c>
      <c r="F15743" t="s">
        <v>384</v>
      </c>
      <c r="G15743" t="s">
        <v>385</v>
      </c>
      <c r="H15743" t="s">
        <v>367</v>
      </c>
      <c r="I15743" t="s">
        <v>368</v>
      </c>
      <c r="J15743" s="65">
        <v>0</v>
      </c>
      <c r="K15743" t="str">
        <f t="shared" si="574"/>
        <v>44VI6720DOTO</v>
      </c>
      <c r="L15743">
        <f t="shared" si="575"/>
        <v>0</v>
      </c>
    </row>
    <row r="15744" spans="1:12">
      <c r="A15744" s="65">
        <v>44</v>
      </c>
      <c r="B15744" t="s">
        <v>15</v>
      </c>
      <c r="C15744" s="65">
        <v>11</v>
      </c>
      <c r="D15744" t="s">
        <v>237</v>
      </c>
      <c r="E15744" s="65">
        <v>2</v>
      </c>
      <c r="F15744" t="s">
        <v>384</v>
      </c>
      <c r="G15744" t="s">
        <v>385</v>
      </c>
      <c r="H15744" t="s">
        <v>369</v>
      </c>
      <c r="I15744" t="s">
        <v>370</v>
      </c>
      <c r="J15744" s="65">
        <v>0</v>
      </c>
      <c r="K15744" t="str">
        <f t="shared" si="574"/>
        <v>44VI6720DONP</v>
      </c>
      <c r="L15744">
        <f t="shared" si="575"/>
        <v>0</v>
      </c>
    </row>
    <row r="15745" spans="1:12">
      <c r="A15745" s="65">
        <v>44</v>
      </c>
      <c r="B15745" t="s">
        <v>15</v>
      </c>
      <c r="C15745" s="65">
        <v>11</v>
      </c>
      <c r="D15745" t="s">
        <v>237</v>
      </c>
      <c r="E15745" s="65">
        <v>2</v>
      </c>
      <c r="F15745" t="s">
        <v>384</v>
      </c>
      <c r="G15745" t="s">
        <v>385</v>
      </c>
      <c r="H15745" t="s">
        <v>365</v>
      </c>
      <c r="I15745" t="s">
        <v>366</v>
      </c>
      <c r="J15745" s="65">
        <v>0</v>
      </c>
      <c r="K15745" t="str">
        <f t="shared" si="574"/>
        <v>44VI6720LDPR</v>
      </c>
      <c r="L15745">
        <f t="shared" si="575"/>
        <v>0</v>
      </c>
    </row>
    <row r="15746" spans="1:12">
      <c r="A15746" s="65">
        <v>44</v>
      </c>
      <c r="B15746" t="s">
        <v>15</v>
      </c>
      <c r="C15746" s="65">
        <v>11</v>
      </c>
      <c r="D15746" t="s">
        <v>237</v>
      </c>
      <c r="E15746" s="65">
        <v>2</v>
      </c>
      <c r="F15746" t="s">
        <v>386</v>
      </c>
      <c r="G15746" t="s">
        <v>387</v>
      </c>
      <c r="H15746" t="s">
        <v>367</v>
      </c>
      <c r="I15746" t="s">
        <v>368</v>
      </c>
      <c r="J15746" s="65">
        <v>0</v>
      </c>
      <c r="K15746" t="str">
        <f t="shared" si="574"/>
        <v>44VI6800DOTO</v>
      </c>
      <c r="L15746">
        <f t="shared" si="575"/>
        <v>0</v>
      </c>
    </row>
    <row r="15747" spans="1:12">
      <c r="A15747" s="65">
        <v>44</v>
      </c>
      <c r="B15747" t="s">
        <v>15</v>
      </c>
      <c r="C15747" s="65">
        <v>11</v>
      </c>
      <c r="D15747" t="s">
        <v>237</v>
      </c>
      <c r="E15747" s="65">
        <v>2</v>
      </c>
      <c r="F15747" t="s">
        <v>386</v>
      </c>
      <c r="G15747" t="s">
        <v>387</v>
      </c>
      <c r="H15747" t="s">
        <v>371</v>
      </c>
      <c r="I15747" t="s">
        <v>372</v>
      </c>
      <c r="J15747" s="65">
        <v>0</v>
      </c>
      <c r="K15747" t="str">
        <f t="shared" si="574"/>
        <v>44VI6800DOPR</v>
      </c>
      <c r="L15747">
        <f t="shared" si="575"/>
        <v>0</v>
      </c>
    </row>
    <row r="15748" spans="1:12">
      <c r="A15748" s="65">
        <v>44</v>
      </c>
      <c r="B15748" t="s">
        <v>15</v>
      </c>
      <c r="C15748" s="65">
        <v>11</v>
      </c>
      <c r="D15748" t="s">
        <v>237</v>
      </c>
      <c r="E15748" s="65">
        <v>2</v>
      </c>
      <c r="F15748" t="s">
        <v>386</v>
      </c>
      <c r="G15748" t="s">
        <v>387</v>
      </c>
      <c r="H15748" t="s">
        <v>369</v>
      </c>
      <c r="I15748" t="s">
        <v>370</v>
      </c>
      <c r="J15748" s="65">
        <v>0</v>
      </c>
      <c r="K15748" t="str">
        <f t="shared" si="574"/>
        <v>44VI6800DONP</v>
      </c>
      <c r="L15748">
        <f t="shared" si="575"/>
        <v>0</v>
      </c>
    </row>
    <row r="15749" spans="1:12">
      <c r="A15749" s="65">
        <v>44</v>
      </c>
      <c r="B15749" t="s">
        <v>15</v>
      </c>
      <c r="C15749" s="65">
        <v>11</v>
      </c>
      <c r="D15749" t="s">
        <v>237</v>
      </c>
      <c r="E15749" s="65">
        <v>2</v>
      </c>
      <c r="F15749" t="s">
        <v>386</v>
      </c>
      <c r="G15749" t="s">
        <v>387</v>
      </c>
      <c r="H15749" t="s">
        <v>365</v>
      </c>
      <c r="I15749" t="s">
        <v>366</v>
      </c>
      <c r="J15749" s="65">
        <v>1253</v>
      </c>
      <c r="K15749" t="str">
        <f t="shared" si="574"/>
        <v>44VI6800LDPR</v>
      </c>
      <c r="L15749">
        <f t="shared" si="575"/>
        <v>1253</v>
      </c>
    </row>
    <row r="15750" spans="1:12">
      <c r="A15750" s="65">
        <v>44</v>
      </c>
      <c r="B15750" t="s">
        <v>15</v>
      </c>
      <c r="C15750" s="65">
        <v>11</v>
      </c>
      <c r="D15750" t="s">
        <v>237</v>
      </c>
      <c r="E15750" s="65">
        <v>2</v>
      </c>
      <c r="F15750" t="s">
        <v>386</v>
      </c>
      <c r="G15750" t="s">
        <v>387</v>
      </c>
      <c r="H15750" t="s">
        <v>361</v>
      </c>
      <c r="I15750" t="s">
        <v>362</v>
      </c>
      <c r="J15750" s="65">
        <v>302</v>
      </c>
      <c r="K15750" t="str">
        <f t="shared" si="574"/>
        <v>44VI6800LDNP</v>
      </c>
      <c r="L15750">
        <f t="shared" si="575"/>
        <v>302</v>
      </c>
    </row>
    <row r="15751" spans="1:12">
      <c r="A15751" s="65">
        <v>44</v>
      </c>
      <c r="B15751" t="s">
        <v>15</v>
      </c>
      <c r="C15751" s="65">
        <v>11</v>
      </c>
      <c r="D15751" t="s">
        <v>237</v>
      </c>
      <c r="E15751" s="65">
        <v>2</v>
      </c>
      <c r="F15751" t="s">
        <v>386</v>
      </c>
      <c r="G15751" t="s">
        <v>387</v>
      </c>
      <c r="H15751" t="s">
        <v>363</v>
      </c>
      <c r="I15751" t="s">
        <v>364</v>
      </c>
      <c r="J15751" s="65">
        <v>1555</v>
      </c>
      <c r="K15751" t="str">
        <f t="shared" si="574"/>
        <v>44VI6800LDTO</v>
      </c>
      <c r="L15751">
        <f t="shared" si="575"/>
        <v>1555</v>
      </c>
    </row>
    <row r="15752" spans="1:12">
      <c r="A15752" s="65">
        <v>44</v>
      </c>
      <c r="B15752" t="s">
        <v>15</v>
      </c>
      <c r="C15752" s="65">
        <v>11</v>
      </c>
      <c r="D15752" t="s">
        <v>237</v>
      </c>
      <c r="E15752" s="65">
        <v>2</v>
      </c>
      <c r="F15752" t="s">
        <v>388</v>
      </c>
      <c r="G15752" t="s">
        <v>389</v>
      </c>
      <c r="H15752" t="s">
        <v>390</v>
      </c>
      <c r="I15752" t="s">
        <v>73</v>
      </c>
      <c r="J15752" s="65">
        <v>0</v>
      </c>
      <c r="K15752" t="str">
        <f t="shared" si="574"/>
        <v>44VI7000DOPP</v>
      </c>
      <c r="L15752">
        <f t="shared" si="575"/>
        <v>0</v>
      </c>
    </row>
    <row r="15753" spans="1:12">
      <c r="A15753" s="65">
        <v>44</v>
      </c>
      <c r="B15753" t="s">
        <v>15</v>
      </c>
      <c r="C15753" s="65">
        <v>11</v>
      </c>
      <c r="D15753" t="s">
        <v>237</v>
      </c>
      <c r="E15753" s="65">
        <v>2</v>
      </c>
      <c r="F15753" t="s">
        <v>388</v>
      </c>
      <c r="G15753" t="s">
        <v>389</v>
      </c>
      <c r="H15753" t="s">
        <v>391</v>
      </c>
      <c r="I15753" t="s">
        <v>392</v>
      </c>
      <c r="J15753" s="65">
        <v>0</v>
      </c>
      <c r="K15753" t="str">
        <f t="shared" ref="K15753" si="576">CONCATENATE(TEXT(A15753,"00"),F15753,H15753)</f>
        <v>44VI7000DOPS</v>
      </c>
      <c r="L15753">
        <f t="shared" ref="L15753" si="577">J15753</f>
        <v>0</v>
      </c>
    </row>
    <row r="15754" spans="1:12">
      <c r="A15754" s="65">
        <v>45</v>
      </c>
      <c r="B15754" t="s">
        <v>39</v>
      </c>
      <c r="C15754" s="65">
        <v>11</v>
      </c>
      <c r="D15754" t="s">
        <v>237</v>
      </c>
      <c r="E15754" s="65">
        <v>1</v>
      </c>
      <c r="F15754" t="s">
        <v>238</v>
      </c>
      <c r="G15754" t="s">
        <v>239</v>
      </c>
      <c r="H15754" t="s">
        <v>240</v>
      </c>
      <c r="I15754" t="s">
        <v>241</v>
      </c>
      <c r="J15754" s="65">
        <v>71770</v>
      </c>
      <c r="K15754" t="str">
        <f t="shared" ref="K15754:K15755" si="578">CONCATENATE(TEXT(A15754,"00"),F15754,H15754)</f>
        <v>45VI1000SRTS</v>
      </c>
      <c r="L15754">
        <f t="shared" ref="L15754:L15755" si="579">J15754</f>
        <v>71770</v>
      </c>
    </row>
    <row r="15755" spans="1:12">
      <c r="A15755" s="65">
        <v>45</v>
      </c>
      <c r="B15755" t="s">
        <v>39</v>
      </c>
      <c r="C15755" s="65">
        <v>11</v>
      </c>
      <c r="D15755" t="s">
        <v>237</v>
      </c>
      <c r="E15755" s="65">
        <v>1</v>
      </c>
      <c r="F15755" t="s">
        <v>238</v>
      </c>
      <c r="G15755" t="s">
        <v>239</v>
      </c>
      <c r="H15755" t="s">
        <v>224</v>
      </c>
      <c r="I15755" t="s">
        <v>225</v>
      </c>
      <c r="J15755" s="65">
        <v>1851</v>
      </c>
      <c r="K15755" t="str">
        <f t="shared" si="578"/>
        <v>45VI1000ARRA</v>
      </c>
      <c r="L15755">
        <f t="shared" si="579"/>
        <v>1851</v>
      </c>
    </row>
    <row r="15756" spans="1:12">
      <c r="A15756" s="65">
        <v>45</v>
      </c>
      <c r="B15756" t="s">
        <v>39</v>
      </c>
      <c r="C15756" s="65">
        <v>11</v>
      </c>
      <c r="D15756" t="s">
        <v>237</v>
      </c>
      <c r="E15756" s="65">
        <v>1</v>
      </c>
      <c r="F15756" t="s">
        <v>238</v>
      </c>
      <c r="G15756" t="s">
        <v>239</v>
      </c>
      <c r="H15756" t="s">
        <v>244</v>
      </c>
      <c r="I15756" t="s">
        <v>245</v>
      </c>
      <c r="J15756" s="65">
        <v>101150</v>
      </c>
      <c r="K15756" t="str">
        <f t="shared" ref="K15756:K15819" si="580">CONCATENATE(TEXT(A15756,"00"),F15756,H15756)</f>
        <v>45VI1000SRTT</v>
      </c>
      <c r="L15756">
        <f t="shared" ref="L15756:L15819" si="581">J15756</f>
        <v>101150</v>
      </c>
    </row>
    <row r="15757" spans="1:12">
      <c r="A15757" s="65">
        <v>45</v>
      </c>
      <c r="B15757" t="s">
        <v>39</v>
      </c>
      <c r="C15757" s="65">
        <v>11</v>
      </c>
      <c r="D15757" t="s">
        <v>237</v>
      </c>
      <c r="E15757" s="65">
        <v>1</v>
      </c>
      <c r="F15757" t="s">
        <v>238</v>
      </c>
      <c r="G15757" t="s">
        <v>239</v>
      </c>
      <c r="H15757" t="s">
        <v>246</v>
      </c>
      <c r="I15757" t="s">
        <v>247</v>
      </c>
      <c r="J15757" s="65">
        <v>70969</v>
      </c>
      <c r="K15757" t="str">
        <f t="shared" si="580"/>
        <v>45VI1000SRPS</v>
      </c>
      <c r="L15757">
        <f t="shared" si="581"/>
        <v>70969</v>
      </c>
    </row>
    <row r="15758" spans="1:12">
      <c r="A15758" s="65">
        <v>45</v>
      </c>
      <c r="B15758" t="s">
        <v>39</v>
      </c>
      <c r="C15758" s="65">
        <v>11</v>
      </c>
      <c r="D15758" t="s">
        <v>237</v>
      </c>
      <c r="E15758" s="65">
        <v>1</v>
      </c>
      <c r="F15758" t="s">
        <v>238</v>
      </c>
      <c r="G15758" t="s">
        <v>239</v>
      </c>
      <c r="H15758" t="s">
        <v>250</v>
      </c>
      <c r="I15758" t="s">
        <v>251</v>
      </c>
      <c r="J15758" s="65">
        <v>99651</v>
      </c>
      <c r="K15758" t="str">
        <f t="shared" si="580"/>
        <v>45VI1000SRPT</v>
      </c>
      <c r="L15758">
        <f t="shared" si="581"/>
        <v>99651</v>
      </c>
    </row>
    <row r="15759" spans="1:12">
      <c r="A15759" s="65">
        <v>45</v>
      </c>
      <c r="B15759" t="s">
        <v>39</v>
      </c>
      <c r="C15759" s="65">
        <v>11</v>
      </c>
      <c r="D15759" t="s">
        <v>237</v>
      </c>
      <c r="E15759" s="65">
        <v>1</v>
      </c>
      <c r="F15759" t="s">
        <v>238</v>
      </c>
      <c r="G15759" t="s">
        <v>239</v>
      </c>
      <c r="H15759" t="s">
        <v>252</v>
      </c>
      <c r="I15759" t="s">
        <v>253</v>
      </c>
      <c r="J15759" s="65">
        <v>70969</v>
      </c>
      <c r="K15759" t="str">
        <f t="shared" si="580"/>
        <v>45VI1000SRRS</v>
      </c>
      <c r="L15759">
        <f t="shared" si="581"/>
        <v>70969</v>
      </c>
    </row>
    <row r="15760" spans="1:12">
      <c r="A15760" s="65">
        <v>45</v>
      </c>
      <c r="B15760" t="s">
        <v>39</v>
      </c>
      <c r="C15760" s="65">
        <v>11</v>
      </c>
      <c r="D15760" t="s">
        <v>237</v>
      </c>
      <c r="E15760" s="65">
        <v>1</v>
      </c>
      <c r="F15760" t="s">
        <v>238</v>
      </c>
      <c r="G15760" t="s">
        <v>239</v>
      </c>
      <c r="H15760" t="s">
        <v>254</v>
      </c>
      <c r="I15760" t="s">
        <v>255</v>
      </c>
      <c r="J15760" s="65">
        <v>28682</v>
      </c>
      <c r="K15760" t="str">
        <f t="shared" si="580"/>
        <v>45VI1000SRRR</v>
      </c>
      <c r="L15760">
        <f t="shared" si="581"/>
        <v>28682</v>
      </c>
    </row>
    <row r="15761" spans="1:12">
      <c r="A15761" s="65">
        <v>45</v>
      </c>
      <c r="B15761" t="s">
        <v>39</v>
      </c>
      <c r="C15761" s="65">
        <v>11</v>
      </c>
      <c r="D15761" t="s">
        <v>237</v>
      </c>
      <c r="E15761" s="65">
        <v>1</v>
      </c>
      <c r="F15761" t="s">
        <v>238</v>
      </c>
      <c r="G15761" t="s">
        <v>239</v>
      </c>
      <c r="H15761" t="s">
        <v>258</v>
      </c>
      <c r="I15761" t="s">
        <v>259</v>
      </c>
      <c r="J15761" s="65">
        <v>4524</v>
      </c>
      <c r="K15761" t="str">
        <f t="shared" si="580"/>
        <v>45VI1000RSRS</v>
      </c>
      <c r="L15761">
        <f t="shared" si="581"/>
        <v>4524</v>
      </c>
    </row>
    <row r="15762" spans="1:12">
      <c r="A15762" s="65">
        <v>45</v>
      </c>
      <c r="B15762" t="s">
        <v>39</v>
      </c>
      <c r="C15762" s="65">
        <v>11</v>
      </c>
      <c r="D15762" t="s">
        <v>237</v>
      </c>
      <c r="E15762" s="65">
        <v>1</v>
      </c>
      <c r="F15762" t="s">
        <v>238</v>
      </c>
      <c r="G15762" t="s">
        <v>239</v>
      </c>
      <c r="H15762" t="s">
        <v>264</v>
      </c>
      <c r="I15762" t="s">
        <v>265</v>
      </c>
      <c r="J15762" s="65">
        <v>12000</v>
      </c>
      <c r="K15762" t="str">
        <f t="shared" si="580"/>
        <v>45VI1000RSRR</v>
      </c>
      <c r="L15762">
        <f t="shared" si="581"/>
        <v>12000</v>
      </c>
    </row>
    <row r="15763" spans="1:12">
      <c r="A15763" s="65">
        <v>45</v>
      </c>
      <c r="B15763" t="s">
        <v>39</v>
      </c>
      <c r="C15763" s="65">
        <v>11</v>
      </c>
      <c r="D15763" t="s">
        <v>237</v>
      </c>
      <c r="E15763" s="65">
        <v>1</v>
      </c>
      <c r="F15763" t="s">
        <v>238</v>
      </c>
      <c r="G15763" t="s">
        <v>239</v>
      </c>
      <c r="H15763" t="s">
        <v>228</v>
      </c>
      <c r="I15763" t="s">
        <v>217</v>
      </c>
      <c r="J15763" s="65">
        <v>665258</v>
      </c>
      <c r="K15763" t="str">
        <f t="shared" si="580"/>
        <v>45VI1000PTBI</v>
      </c>
      <c r="L15763">
        <f t="shared" si="581"/>
        <v>665258</v>
      </c>
    </row>
    <row r="15764" spans="1:12">
      <c r="A15764" s="65">
        <v>45</v>
      </c>
      <c r="B15764" t="s">
        <v>39</v>
      </c>
      <c r="C15764" s="65">
        <v>11</v>
      </c>
      <c r="D15764" t="s">
        <v>237</v>
      </c>
      <c r="E15764" s="65">
        <v>1</v>
      </c>
      <c r="F15764" t="s">
        <v>238</v>
      </c>
      <c r="G15764" t="s">
        <v>239</v>
      </c>
      <c r="H15764" t="s">
        <v>229</v>
      </c>
      <c r="I15764" t="s">
        <v>230</v>
      </c>
      <c r="J15764" s="65">
        <v>0</v>
      </c>
      <c r="K15764" t="str">
        <f t="shared" si="580"/>
        <v>45VI1000PRNR</v>
      </c>
      <c r="L15764">
        <f t="shared" si="581"/>
        <v>0</v>
      </c>
    </row>
    <row r="15765" spans="1:12">
      <c r="A15765" s="65">
        <v>45</v>
      </c>
      <c r="B15765" t="s">
        <v>39</v>
      </c>
      <c r="C15765" s="65">
        <v>11</v>
      </c>
      <c r="D15765" t="s">
        <v>237</v>
      </c>
      <c r="E15765" s="65">
        <v>1</v>
      </c>
      <c r="F15765" t="s">
        <v>238</v>
      </c>
      <c r="G15765" t="s">
        <v>239</v>
      </c>
      <c r="H15765" t="s">
        <v>233</v>
      </c>
      <c r="I15765" t="s">
        <v>234</v>
      </c>
      <c r="J15765" s="65">
        <v>344194</v>
      </c>
      <c r="K15765" t="str">
        <f t="shared" si="580"/>
        <v>45VI1000PRER</v>
      </c>
      <c r="L15765">
        <f t="shared" si="581"/>
        <v>344194</v>
      </c>
    </row>
    <row r="15766" spans="1:12">
      <c r="A15766" s="65">
        <v>45</v>
      </c>
      <c r="B15766" t="s">
        <v>39</v>
      </c>
      <c r="C15766" s="65">
        <v>11</v>
      </c>
      <c r="D15766" t="s">
        <v>237</v>
      </c>
      <c r="E15766" s="65">
        <v>1</v>
      </c>
      <c r="F15766" t="s">
        <v>238</v>
      </c>
      <c r="G15766" t="s">
        <v>239</v>
      </c>
      <c r="H15766" t="s">
        <v>266</v>
      </c>
      <c r="I15766" t="s">
        <v>267</v>
      </c>
      <c r="J15766" s="65">
        <v>665258</v>
      </c>
      <c r="K15766" t="str">
        <f t="shared" si="580"/>
        <v>45VI1000PTRE</v>
      </c>
      <c r="L15766">
        <f t="shared" si="581"/>
        <v>665258</v>
      </c>
    </row>
    <row r="15767" spans="1:12">
      <c r="A15767" s="65">
        <v>45</v>
      </c>
      <c r="B15767" t="s">
        <v>39</v>
      </c>
      <c r="C15767" s="65">
        <v>11</v>
      </c>
      <c r="D15767" t="s">
        <v>237</v>
      </c>
      <c r="E15767" s="65">
        <v>1</v>
      </c>
      <c r="F15767" t="s">
        <v>238</v>
      </c>
      <c r="G15767" t="s">
        <v>239</v>
      </c>
      <c r="H15767" t="s">
        <v>268</v>
      </c>
      <c r="I15767" t="s">
        <v>269</v>
      </c>
      <c r="J15767" s="65">
        <v>58</v>
      </c>
      <c r="K15767" t="str">
        <f t="shared" si="580"/>
        <v>45VI1000DRCF</v>
      </c>
      <c r="L15767">
        <f t="shared" si="581"/>
        <v>58</v>
      </c>
    </row>
    <row r="15768" spans="1:12">
      <c r="A15768" s="65">
        <v>45</v>
      </c>
      <c r="B15768" t="s">
        <v>39</v>
      </c>
      <c r="C15768" s="65">
        <v>11</v>
      </c>
      <c r="D15768" t="s">
        <v>237</v>
      </c>
      <c r="E15768" s="65">
        <v>1</v>
      </c>
      <c r="F15768" t="s">
        <v>238</v>
      </c>
      <c r="G15768" t="s">
        <v>239</v>
      </c>
      <c r="H15768" t="s">
        <v>242</v>
      </c>
      <c r="I15768" t="s">
        <v>243</v>
      </c>
      <c r="J15768" s="65">
        <v>0</v>
      </c>
      <c r="K15768" t="str">
        <f t="shared" si="580"/>
        <v>45VI1000DRPP</v>
      </c>
      <c r="L15768">
        <f t="shared" si="581"/>
        <v>0</v>
      </c>
    </row>
    <row r="15769" spans="1:12">
      <c r="A15769" s="65">
        <v>45</v>
      </c>
      <c r="B15769" t="s">
        <v>39</v>
      </c>
      <c r="C15769" s="65">
        <v>11</v>
      </c>
      <c r="D15769" t="s">
        <v>237</v>
      </c>
      <c r="E15769" s="65">
        <v>1</v>
      </c>
      <c r="F15769" t="s">
        <v>238</v>
      </c>
      <c r="G15769" t="s">
        <v>239</v>
      </c>
      <c r="H15769" t="s">
        <v>262</v>
      </c>
      <c r="I15769" t="s">
        <v>263</v>
      </c>
      <c r="J15769" s="65">
        <v>0</v>
      </c>
      <c r="K15769" t="str">
        <f t="shared" si="580"/>
        <v>45VI1000DREX</v>
      </c>
      <c r="L15769">
        <f t="shared" si="581"/>
        <v>0</v>
      </c>
    </row>
    <row r="15770" spans="1:12">
      <c r="A15770" s="65">
        <v>45</v>
      </c>
      <c r="B15770" t="s">
        <v>39</v>
      </c>
      <c r="C15770" s="65">
        <v>11</v>
      </c>
      <c r="D15770" t="s">
        <v>237</v>
      </c>
      <c r="E15770" s="65">
        <v>1</v>
      </c>
      <c r="F15770" t="s">
        <v>238</v>
      </c>
      <c r="G15770" t="s">
        <v>239</v>
      </c>
      <c r="H15770" t="s">
        <v>220</v>
      </c>
      <c r="I15770" t="s">
        <v>221</v>
      </c>
      <c r="J15770" s="65">
        <v>0</v>
      </c>
      <c r="K15770" t="str">
        <f t="shared" si="580"/>
        <v>45VI1000DRET</v>
      </c>
      <c r="L15770">
        <f t="shared" si="581"/>
        <v>0</v>
      </c>
    </row>
    <row r="15771" spans="1:12">
      <c r="A15771" s="65">
        <v>45</v>
      </c>
      <c r="B15771" t="s">
        <v>39</v>
      </c>
      <c r="C15771" s="65">
        <v>11</v>
      </c>
      <c r="D15771" t="s">
        <v>237</v>
      </c>
      <c r="E15771" s="65">
        <v>1</v>
      </c>
      <c r="F15771" t="s">
        <v>238</v>
      </c>
      <c r="G15771" t="s">
        <v>239</v>
      </c>
      <c r="H15771" t="s">
        <v>215</v>
      </c>
      <c r="I15771" t="s">
        <v>216</v>
      </c>
      <c r="J15771" s="65">
        <v>101150</v>
      </c>
      <c r="K15771" t="str">
        <f t="shared" si="580"/>
        <v>45VI1000APRT</v>
      </c>
      <c r="L15771">
        <f t="shared" si="581"/>
        <v>101150</v>
      </c>
    </row>
    <row r="15772" spans="1:12">
      <c r="A15772" s="65">
        <v>45</v>
      </c>
      <c r="B15772" t="s">
        <v>39</v>
      </c>
      <c r="C15772" s="65">
        <v>11</v>
      </c>
      <c r="D15772" t="s">
        <v>237</v>
      </c>
      <c r="E15772" s="65">
        <v>1</v>
      </c>
      <c r="F15772" t="s">
        <v>238</v>
      </c>
      <c r="G15772" t="s">
        <v>239</v>
      </c>
      <c r="H15772" t="s">
        <v>226</v>
      </c>
      <c r="I15772" t="s">
        <v>227</v>
      </c>
      <c r="J15772" s="65">
        <v>23</v>
      </c>
      <c r="K15772" t="str">
        <f t="shared" si="580"/>
        <v>45VI1000PLNA</v>
      </c>
      <c r="L15772">
        <f t="shared" si="581"/>
        <v>23</v>
      </c>
    </row>
    <row r="15773" spans="1:12">
      <c r="A15773" s="65">
        <v>45</v>
      </c>
      <c r="B15773" t="s">
        <v>39</v>
      </c>
      <c r="C15773" s="65">
        <v>11</v>
      </c>
      <c r="D15773" t="s">
        <v>237</v>
      </c>
      <c r="E15773" s="65">
        <v>1</v>
      </c>
      <c r="F15773" t="s">
        <v>238</v>
      </c>
      <c r="G15773" t="s">
        <v>239</v>
      </c>
      <c r="H15773" t="s">
        <v>235</v>
      </c>
      <c r="I15773" t="s">
        <v>236</v>
      </c>
      <c r="J15773" s="65">
        <v>47</v>
      </c>
      <c r="K15773" t="str">
        <f t="shared" si="580"/>
        <v>45VI1000SABA</v>
      </c>
      <c r="L15773">
        <f t="shared" si="581"/>
        <v>47</v>
      </c>
    </row>
    <row r="15774" spans="1:12">
      <c r="A15774" s="65">
        <v>45</v>
      </c>
      <c r="B15774" t="s">
        <v>39</v>
      </c>
      <c r="C15774" s="65">
        <v>11</v>
      </c>
      <c r="D15774" t="s">
        <v>237</v>
      </c>
      <c r="E15774" s="65">
        <v>1</v>
      </c>
      <c r="F15774" t="s">
        <v>238</v>
      </c>
      <c r="G15774" t="s">
        <v>239</v>
      </c>
      <c r="H15774" t="s">
        <v>222</v>
      </c>
      <c r="I15774" t="s">
        <v>223</v>
      </c>
      <c r="J15774" s="65">
        <v>0</v>
      </c>
      <c r="K15774" t="str">
        <f t="shared" si="580"/>
        <v>45VI1000DPMA</v>
      </c>
      <c r="L15774">
        <f t="shared" si="581"/>
        <v>0</v>
      </c>
    </row>
    <row r="15775" spans="1:12">
      <c r="A15775" s="65">
        <v>45</v>
      </c>
      <c r="B15775" t="s">
        <v>39</v>
      </c>
      <c r="C15775" s="65">
        <v>11</v>
      </c>
      <c r="D15775" t="s">
        <v>237</v>
      </c>
      <c r="E15775" s="65">
        <v>1</v>
      </c>
      <c r="F15775" t="s">
        <v>238</v>
      </c>
      <c r="G15775" t="s">
        <v>239</v>
      </c>
      <c r="H15775" t="s">
        <v>211</v>
      </c>
      <c r="I15775" t="s">
        <v>212</v>
      </c>
      <c r="J15775" s="65">
        <v>71770</v>
      </c>
      <c r="K15775" t="str">
        <f t="shared" si="580"/>
        <v>45VI1000APRS</v>
      </c>
      <c r="L15775">
        <f t="shared" si="581"/>
        <v>71770</v>
      </c>
    </row>
    <row r="15776" spans="1:12">
      <c r="A15776" s="65">
        <v>45</v>
      </c>
      <c r="B15776" t="s">
        <v>39</v>
      </c>
      <c r="C15776" s="65">
        <v>11</v>
      </c>
      <c r="D15776" t="s">
        <v>237</v>
      </c>
      <c r="E15776" s="65">
        <v>1</v>
      </c>
      <c r="F15776" t="s">
        <v>238</v>
      </c>
      <c r="G15776" t="s">
        <v>239</v>
      </c>
      <c r="H15776" t="s">
        <v>213</v>
      </c>
      <c r="I15776" t="s">
        <v>214</v>
      </c>
      <c r="J15776" s="65">
        <v>29380</v>
      </c>
      <c r="K15776" t="str">
        <f t="shared" si="580"/>
        <v>45VI1000APRR</v>
      </c>
      <c r="L15776">
        <f t="shared" si="581"/>
        <v>29380</v>
      </c>
    </row>
    <row r="15777" spans="1:12">
      <c r="A15777" s="65">
        <v>45</v>
      </c>
      <c r="B15777" t="s">
        <v>39</v>
      </c>
      <c r="C15777" s="65">
        <v>11</v>
      </c>
      <c r="D15777" t="s">
        <v>237</v>
      </c>
      <c r="E15777" s="65">
        <v>1</v>
      </c>
      <c r="F15777" t="s">
        <v>238</v>
      </c>
      <c r="G15777" t="s">
        <v>239</v>
      </c>
      <c r="H15777" t="s">
        <v>248</v>
      </c>
      <c r="I15777" t="s">
        <v>249</v>
      </c>
      <c r="J15777" s="65">
        <v>28682</v>
      </c>
      <c r="K15777" t="str">
        <f t="shared" si="580"/>
        <v>45VI1000SRPR</v>
      </c>
      <c r="L15777">
        <f t="shared" si="581"/>
        <v>28682</v>
      </c>
    </row>
    <row r="15778" spans="1:12">
      <c r="A15778" s="65">
        <v>45</v>
      </c>
      <c r="B15778" t="s">
        <v>39</v>
      </c>
      <c r="C15778" s="65">
        <v>11</v>
      </c>
      <c r="D15778" t="s">
        <v>237</v>
      </c>
      <c r="E15778" s="65">
        <v>1</v>
      </c>
      <c r="F15778" t="s">
        <v>238</v>
      </c>
      <c r="G15778" t="s">
        <v>239</v>
      </c>
      <c r="H15778" t="s">
        <v>256</v>
      </c>
      <c r="I15778" t="s">
        <v>257</v>
      </c>
      <c r="J15778" s="65">
        <v>99651</v>
      </c>
      <c r="K15778" t="str">
        <f t="shared" si="580"/>
        <v>45VI1000SRRT</v>
      </c>
      <c r="L15778">
        <f t="shared" si="581"/>
        <v>99651</v>
      </c>
    </row>
    <row r="15779" spans="1:12">
      <c r="A15779" s="65">
        <v>45</v>
      </c>
      <c r="B15779" t="s">
        <v>39</v>
      </c>
      <c r="C15779" s="65">
        <v>11</v>
      </c>
      <c r="D15779" t="s">
        <v>237</v>
      </c>
      <c r="E15779" s="65">
        <v>1</v>
      </c>
      <c r="F15779" t="s">
        <v>238</v>
      </c>
      <c r="G15779" t="s">
        <v>239</v>
      </c>
      <c r="H15779" t="s">
        <v>231</v>
      </c>
      <c r="I15779" t="s">
        <v>232</v>
      </c>
      <c r="J15779" s="65">
        <v>321064</v>
      </c>
      <c r="K15779" t="str">
        <f t="shared" si="580"/>
        <v>45VI1000PRES</v>
      </c>
      <c r="L15779">
        <f t="shared" si="581"/>
        <v>321064</v>
      </c>
    </row>
    <row r="15780" spans="1:12">
      <c r="A15780" s="65">
        <v>45</v>
      </c>
      <c r="B15780" t="s">
        <v>39</v>
      </c>
      <c r="C15780" s="65">
        <v>11</v>
      </c>
      <c r="D15780" t="s">
        <v>237</v>
      </c>
      <c r="E15780" s="65">
        <v>1</v>
      </c>
      <c r="F15780" t="s">
        <v>238</v>
      </c>
      <c r="G15780" t="s">
        <v>239</v>
      </c>
      <c r="H15780" t="s">
        <v>260</v>
      </c>
      <c r="I15780" t="s">
        <v>261</v>
      </c>
      <c r="J15780" s="65">
        <v>665200</v>
      </c>
      <c r="K15780" t="str">
        <f t="shared" si="580"/>
        <v>45VI1000DRVM</v>
      </c>
      <c r="L15780">
        <f t="shared" si="581"/>
        <v>665200</v>
      </c>
    </row>
    <row r="15781" spans="1:12">
      <c r="A15781" s="65">
        <v>45</v>
      </c>
      <c r="B15781" t="s">
        <v>39</v>
      </c>
      <c r="C15781" s="65">
        <v>11</v>
      </c>
      <c r="D15781" t="s">
        <v>237</v>
      </c>
      <c r="E15781" s="65">
        <v>1</v>
      </c>
      <c r="F15781" t="s">
        <v>238</v>
      </c>
      <c r="G15781" t="s">
        <v>239</v>
      </c>
      <c r="H15781" t="s">
        <v>270</v>
      </c>
      <c r="I15781" t="s">
        <v>271</v>
      </c>
      <c r="J15781" s="65">
        <v>29380</v>
      </c>
      <c r="K15781" t="str">
        <f t="shared" si="580"/>
        <v>45VI1000SRTR</v>
      </c>
      <c r="L15781">
        <f t="shared" si="581"/>
        <v>29380</v>
      </c>
    </row>
    <row r="15782" spans="1:12">
      <c r="A15782" s="65">
        <v>45</v>
      </c>
      <c r="B15782" t="s">
        <v>39</v>
      </c>
      <c r="C15782" s="65">
        <v>11</v>
      </c>
      <c r="D15782" t="s">
        <v>237</v>
      </c>
      <c r="E15782" s="65">
        <v>1</v>
      </c>
      <c r="F15782" t="s">
        <v>272</v>
      </c>
      <c r="G15782" t="s">
        <v>273</v>
      </c>
      <c r="H15782" t="s">
        <v>262</v>
      </c>
      <c r="I15782" t="s">
        <v>263</v>
      </c>
      <c r="J15782" s="65">
        <v>0</v>
      </c>
      <c r="K15782" t="str">
        <f t="shared" si="580"/>
        <v>45VI1100DREX</v>
      </c>
      <c r="L15782">
        <f t="shared" si="581"/>
        <v>0</v>
      </c>
    </row>
    <row r="15783" spans="1:12">
      <c r="A15783" s="65">
        <v>45</v>
      </c>
      <c r="B15783" t="s">
        <v>39</v>
      </c>
      <c r="C15783" s="65">
        <v>11</v>
      </c>
      <c r="D15783" t="s">
        <v>237</v>
      </c>
      <c r="E15783" s="65">
        <v>1</v>
      </c>
      <c r="F15783" t="s">
        <v>272</v>
      </c>
      <c r="G15783" t="s">
        <v>273</v>
      </c>
      <c r="H15783" t="s">
        <v>220</v>
      </c>
      <c r="I15783" t="s">
        <v>221</v>
      </c>
      <c r="J15783" s="65">
        <v>0</v>
      </c>
      <c r="K15783" t="str">
        <f t="shared" si="580"/>
        <v>45VI1100DRET</v>
      </c>
      <c r="L15783">
        <f t="shared" si="581"/>
        <v>0</v>
      </c>
    </row>
    <row r="15784" spans="1:12">
      <c r="A15784" s="65">
        <v>45</v>
      </c>
      <c r="B15784" t="s">
        <v>39</v>
      </c>
      <c r="C15784" s="65">
        <v>11</v>
      </c>
      <c r="D15784" t="s">
        <v>237</v>
      </c>
      <c r="E15784" s="65">
        <v>1</v>
      </c>
      <c r="F15784" t="s">
        <v>272</v>
      </c>
      <c r="G15784" t="s">
        <v>273</v>
      </c>
      <c r="H15784" t="s">
        <v>211</v>
      </c>
      <c r="I15784" t="s">
        <v>212</v>
      </c>
      <c r="J15784" s="65">
        <v>71770</v>
      </c>
      <c r="K15784" t="str">
        <f t="shared" si="580"/>
        <v>45VI1100APRS</v>
      </c>
      <c r="L15784">
        <f t="shared" si="581"/>
        <v>71770</v>
      </c>
    </row>
    <row r="15785" spans="1:12">
      <c r="A15785" s="65">
        <v>45</v>
      </c>
      <c r="B15785" t="s">
        <v>39</v>
      </c>
      <c r="C15785" s="65">
        <v>11</v>
      </c>
      <c r="D15785" t="s">
        <v>237</v>
      </c>
      <c r="E15785" s="65">
        <v>1</v>
      </c>
      <c r="F15785" t="s">
        <v>272</v>
      </c>
      <c r="G15785" t="s">
        <v>273</v>
      </c>
      <c r="H15785" t="s">
        <v>213</v>
      </c>
      <c r="I15785" t="s">
        <v>214</v>
      </c>
      <c r="J15785" s="65">
        <v>29376</v>
      </c>
      <c r="K15785" t="str">
        <f t="shared" si="580"/>
        <v>45VI1100APRR</v>
      </c>
      <c r="L15785">
        <f t="shared" si="581"/>
        <v>29376</v>
      </c>
    </row>
    <row r="15786" spans="1:12">
      <c r="A15786" s="65">
        <v>45</v>
      </c>
      <c r="B15786" t="s">
        <v>39</v>
      </c>
      <c r="C15786" s="65">
        <v>11</v>
      </c>
      <c r="D15786" t="s">
        <v>237</v>
      </c>
      <c r="E15786" s="65">
        <v>1</v>
      </c>
      <c r="F15786" t="s">
        <v>272</v>
      </c>
      <c r="G15786" t="s">
        <v>273</v>
      </c>
      <c r="H15786" t="s">
        <v>215</v>
      </c>
      <c r="I15786" t="s">
        <v>216</v>
      </c>
      <c r="J15786" s="65">
        <v>101146</v>
      </c>
      <c r="K15786" t="str">
        <f t="shared" si="580"/>
        <v>45VI1100APRT</v>
      </c>
      <c r="L15786">
        <f t="shared" si="581"/>
        <v>101146</v>
      </c>
    </row>
    <row r="15787" spans="1:12">
      <c r="A15787" s="65">
        <v>45</v>
      </c>
      <c r="B15787" t="s">
        <v>39</v>
      </c>
      <c r="C15787" s="65">
        <v>11</v>
      </c>
      <c r="D15787" t="s">
        <v>237</v>
      </c>
      <c r="E15787" s="65">
        <v>1</v>
      </c>
      <c r="F15787" t="s">
        <v>272</v>
      </c>
      <c r="G15787" t="s">
        <v>273</v>
      </c>
      <c r="H15787" t="s">
        <v>224</v>
      </c>
      <c r="I15787" t="s">
        <v>225</v>
      </c>
      <c r="J15787" s="65">
        <v>1851</v>
      </c>
      <c r="K15787" t="str">
        <f t="shared" si="580"/>
        <v>45VI1100ARRA</v>
      </c>
      <c r="L15787">
        <f t="shared" si="581"/>
        <v>1851</v>
      </c>
    </row>
    <row r="15788" spans="1:12">
      <c r="A15788" s="65">
        <v>45</v>
      </c>
      <c r="B15788" t="s">
        <v>39</v>
      </c>
      <c r="C15788" s="65">
        <v>11</v>
      </c>
      <c r="D15788" t="s">
        <v>237</v>
      </c>
      <c r="E15788" s="65">
        <v>1</v>
      </c>
      <c r="F15788" t="s">
        <v>272</v>
      </c>
      <c r="G15788" t="s">
        <v>273</v>
      </c>
      <c r="H15788" t="s">
        <v>226</v>
      </c>
      <c r="I15788" t="s">
        <v>227</v>
      </c>
      <c r="J15788" s="65">
        <v>23</v>
      </c>
      <c r="K15788" t="str">
        <f t="shared" si="580"/>
        <v>45VI1100PLNA</v>
      </c>
      <c r="L15788">
        <f t="shared" si="581"/>
        <v>23</v>
      </c>
    </row>
    <row r="15789" spans="1:12">
      <c r="A15789" s="65">
        <v>45</v>
      </c>
      <c r="B15789" t="s">
        <v>39</v>
      </c>
      <c r="C15789" s="65">
        <v>11</v>
      </c>
      <c r="D15789" t="s">
        <v>237</v>
      </c>
      <c r="E15789" s="65">
        <v>1</v>
      </c>
      <c r="F15789" t="s">
        <v>272</v>
      </c>
      <c r="G15789" t="s">
        <v>273</v>
      </c>
      <c r="H15789" t="s">
        <v>235</v>
      </c>
      <c r="I15789" t="s">
        <v>236</v>
      </c>
      <c r="J15789" s="65">
        <v>47</v>
      </c>
      <c r="K15789" t="str">
        <f t="shared" si="580"/>
        <v>45VI1100SABA</v>
      </c>
      <c r="L15789">
        <f t="shared" si="581"/>
        <v>47</v>
      </c>
    </row>
    <row r="15790" spans="1:12">
      <c r="A15790" s="65">
        <v>45</v>
      </c>
      <c r="B15790" t="s">
        <v>39</v>
      </c>
      <c r="C15790" s="65">
        <v>11</v>
      </c>
      <c r="D15790" t="s">
        <v>237</v>
      </c>
      <c r="E15790" s="65">
        <v>1</v>
      </c>
      <c r="F15790" t="s">
        <v>272</v>
      </c>
      <c r="G15790" t="s">
        <v>273</v>
      </c>
      <c r="H15790" t="s">
        <v>222</v>
      </c>
      <c r="I15790" t="s">
        <v>223</v>
      </c>
      <c r="J15790" s="65">
        <v>0</v>
      </c>
      <c r="K15790" t="str">
        <f t="shared" si="580"/>
        <v>45VI1100DPMA</v>
      </c>
      <c r="L15790">
        <f t="shared" si="581"/>
        <v>0</v>
      </c>
    </row>
    <row r="15791" spans="1:12">
      <c r="A15791" s="65">
        <v>45</v>
      </c>
      <c r="B15791" t="s">
        <v>39</v>
      </c>
      <c r="C15791" s="65">
        <v>11</v>
      </c>
      <c r="D15791" t="s">
        <v>237</v>
      </c>
      <c r="E15791" s="65">
        <v>1</v>
      </c>
      <c r="F15791" t="s">
        <v>272</v>
      </c>
      <c r="G15791" t="s">
        <v>273</v>
      </c>
      <c r="H15791" t="s">
        <v>240</v>
      </c>
      <c r="I15791" t="s">
        <v>241</v>
      </c>
      <c r="J15791" s="65">
        <v>71770</v>
      </c>
      <c r="K15791" t="str">
        <f t="shared" si="580"/>
        <v>45VI1100SRTS</v>
      </c>
      <c r="L15791">
        <f t="shared" si="581"/>
        <v>71770</v>
      </c>
    </row>
    <row r="15792" spans="1:12">
      <c r="A15792" s="65">
        <v>45</v>
      </c>
      <c r="B15792" t="s">
        <v>39</v>
      </c>
      <c r="C15792" s="65">
        <v>11</v>
      </c>
      <c r="D15792" t="s">
        <v>237</v>
      </c>
      <c r="E15792" s="65">
        <v>1</v>
      </c>
      <c r="F15792" t="s">
        <v>272</v>
      </c>
      <c r="G15792" t="s">
        <v>273</v>
      </c>
      <c r="H15792" t="s">
        <v>270</v>
      </c>
      <c r="I15792" t="s">
        <v>271</v>
      </c>
      <c r="J15792" s="65">
        <v>29376</v>
      </c>
      <c r="K15792" t="str">
        <f t="shared" si="580"/>
        <v>45VI1100SRTR</v>
      </c>
      <c r="L15792">
        <f t="shared" si="581"/>
        <v>29376</v>
      </c>
    </row>
    <row r="15793" spans="1:12">
      <c r="A15793" s="65">
        <v>45</v>
      </c>
      <c r="B15793" t="s">
        <v>39</v>
      </c>
      <c r="C15793" s="65">
        <v>11</v>
      </c>
      <c r="D15793" t="s">
        <v>237</v>
      </c>
      <c r="E15793" s="65">
        <v>1</v>
      </c>
      <c r="F15793" t="s">
        <v>272</v>
      </c>
      <c r="G15793" t="s">
        <v>273</v>
      </c>
      <c r="H15793" t="s">
        <v>244</v>
      </c>
      <c r="I15793" t="s">
        <v>245</v>
      </c>
      <c r="J15793" s="65">
        <v>101146</v>
      </c>
      <c r="K15793" t="str">
        <f t="shared" si="580"/>
        <v>45VI1100SRTT</v>
      </c>
      <c r="L15793">
        <f t="shared" si="581"/>
        <v>101146</v>
      </c>
    </row>
    <row r="15794" spans="1:12">
      <c r="A15794" s="65">
        <v>45</v>
      </c>
      <c r="B15794" t="s">
        <v>39</v>
      </c>
      <c r="C15794" s="65">
        <v>11</v>
      </c>
      <c r="D15794" t="s">
        <v>237</v>
      </c>
      <c r="E15794" s="65">
        <v>1</v>
      </c>
      <c r="F15794" t="s">
        <v>272</v>
      </c>
      <c r="G15794" t="s">
        <v>273</v>
      </c>
      <c r="H15794" t="s">
        <v>246</v>
      </c>
      <c r="I15794" t="s">
        <v>247</v>
      </c>
      <c r="J15794" s="65">
        <v>70969</v>
      </c>
      <c r="K15794" t="str">
        <f t="shared" si="580"/>
        <v>45VI1100SRPS</v>
      </c>
      <c r="L15794">
        <f t="shared" si="581"/>
        <v>70969</v>
      </c>
    </row>
    <row r="15795" spans="1:12">
      <c r="A15795" s="65">
        <v>45</v>
      </c>
      <c r="B15795" t="s">
        <v>39</v>
      </c>
      <c r="C15795" s="65">
        <v>11</v>
      </c>
      <c r="D15795" t="s">
        <v>237</v>
      </c>
      <c r="E15795" s="65">
        <v>1</v>
      </c>
      <c r="F15795" t="s">
        <v>272</v>
      </c>
      <c r="G15795" t="s">
        <v>273</v>
      </c>
      <c r="H15795" t="s">
        <v>248</v>
      </c>
      <c r="I15795" t="s">
        <v>249</v>
      </c>
      <c r="J15795" s="65">
        <v>28678</v>
      </c>
      <c r="K15795" t="str">
        <f t="shared" si="580"/>
        <v>45VI1100SRPR</v>
      </c>
      <c r="L15795">
        <f t="shared" si="581"/>
        <v>28678</v>
      </c>
    </row>
    <row r="15796" spans="1:12">
      <c r="A15796" s="65">
        <v>45</v>
      </c>
      <c r="B15796" t="s">
        <v>39</v>
      </c>
      <c r="C15796" s="65">
        <v>11</v>
      </c>
      <c r="D15796" t="s">
        <v>237</v>
      </c>
      <c r="E15796" s="65">
        <v>1</v>
      </c>
      <c r="F15796" t="s">
        <v>272</v>
      </c>
      <c r="G15796" t="s">
        <v>273</v>
      </c>
      <c r="H15796" t="s">
        <v>250</v>
      </c>
      <c r="I15796" t="s">
        <v>251</v>
      </c>
      <c r="J15796" s="65">
        <v>99647</v>
      </c>
      <c r="K15796" t="str">
        <f t="shared" si="580"/>
        <v>45VI1100SRPT</v>
      </c>
      <c r="L15796">
        <f t="shared" si="581"/>
        <v>99647</v>
      </c>
    </row>
    <row r="15797" spans="1:12">
      <c r="A15797" s="65">
        <v>45</v>
      </c>
      <c r="B15797" t="s">
        <v>39</v>
      </c>
      <c r="C15797" s="65">
        <v>11</v>
      </c>
      <c r="D15797" t="s">
        <v>237</v>
      </c>
      <c r="E15797" s="65">
        <v>1</v>
      </c>
      <c r="F15797" t="s">
        <v>272</v>
      </c>
      <c r="G15797" t="s">
        <v>273</v>
      </c>
      <c r="H15797" t="s">
        <v>252</v>
      </c>
      <c r="I15797" t="s">
        <v>253</v>
      </c>
      <c r="J15797" s="65">
        <v>70969</v>
      </c>
      <c r="K15797" t="str">
        <f t="shared" si="580"/>
        <v>45VI1100SRRS</v>
      </c>
      <c r="L15797">
        <f t="shared" si="581"/>
        <v>70969</v>
      </c>
    </row>
    <row r="15798" spans="1:12">
      <c r="A15798" s="65">
        <v>45</v>
      </c>
      <c r="B15798" t="s">
        <v>39</v>
      </c>
      <c r="C15798" s="65">
        <v>11</v>
      </c>
      <c r="D15798" t="s">
        <v>237</v>
      </c>
      <c r="E15798" s="65">
        <v>1</v>
      </c>
      <c r="F15798" t="s">
        <v>272</v>
      </c>
      <c r="G15798" t="s">
        <v>273</v>
      </c>
      <c r="H15798" t="s">
        <v>254</v>
      </c>
      <c r="I15798" t="s">
        <v>255</v>
      </c>
      <c r="J15798" s="65">
        <v>28678</v>
      </c>
      <c r="K15798" t="str">
        <f t="shared" si="580"/>
        <v>45VI1100SRRR</v>
      </c>
      <c r="L15798">
        <f t="shared" si="581"/>
        <v>28678</v>
      </c>
    </row>
    <row r="15799" spans="1:12">
      <c r="A15799" s="65">
        <v>45</v>
      </c>
      <c r="B15799" t="s">
        <v>39</v>
      </c>
      <c r="C15799" s="65">
        <v>11</v>
      </c>
      <c r="D15799" t="s">
        <v>237</v>
      </c>
      <c r="E15799" s="65">
        <v>1</v>
      </c>
      <c r="F15799" t="s">
        <v>272</v>
      </c>
      <c r="G15799" t="s">
        <v>273</v>
      </c>
      <c r="H15799" t="s">
        <v>256</v>
      </c>
      <c r="I15799" t="s">
        <v>257</v>
      </c>
      <c r="J15799" s="65">
        <v>99647</v>
      </c>
      <c r="K15799" t="str">
        <f t="shared" si="580"/>
        <v>45VI1100SRRT</v>
      </c>
      <c r="L15799">
        <f t="shared" si="581"/>
        <v>99647</v>
      </c>
    </row>
    <row r="15800" spans="1:12">
      <c r="A15800" s="65">
        <v>45</v>
      </c>
      <c r="B15800" t="s">
        <v>39</v>
      </c>
      <c r="C15800" s="65">
        <v>11</v>
      </c>
      <c r="D15800" t="s">
        <v>237</v>
      </c>
      <c r="E15800" s="65">
        <v>1</v>
      </c>
      <c r="F15800" t="s">
        <v>272</v>
      </c>
      <c r="G15800" t="s">
        <v>273</v>
      </c>
      <c r="H15800" t="s">
        <v>258</v>
      </c>
      <c r="I15800" t="s">
        <v>259</v>
      </c>
      <c r="J15800" s="65">
        <v>4524</v>
      </c>
      <c r="K15800" t="str">
        <f t="shared" si="580"/>
        <v>45VI1100RSRS</v>
      </c>
      <c r="L15800">
        <f t="shared" si="581"/>
        <v>4524</v>
      </c>
    </row>
    <row r="15801" spans="1:12">
      <c r="A15801" s="65">
        <v>45</v>
      </c>
      <c r="B15801" t="s">
        <v>39</v>
      </c>
      <c r="C15801" s="65">
        <v>11</v>
      </c>
      <c r="D15801" t="s">
        <v>237</v>
      </c>
      <c r="E15801" s="65">
        <v>1</v>
      </c>
      <c r="F15801" t="s">
        <v>272</v>
      </c>
      <c r="G15801" t="s">
        <v>273</v>
      </c>
      <c r="H15801" t="s">
        <v>264</v>
      </c>
      <c r="I15801" t="s">
        <v>265</v>
      </c>
      <c r="J15801" s="65">
        <v>12000</v>
      </c>
      <c r="K15801" t="str">
        <f t="shared" si="580"/>
        <v>45VI1100RSRR</v>
      </c>
      <c r="L15801">
        <f t="shared" si="581"/>
        <v>12000</v>
      </c>
    </row>
    <row r="15802" spans="1:12">
      <c r="A15802" s="65">
        <v>45</v>
      </c>
      <c r="B15802" t="s">
        <v>39</v>
      </c>
      <c r="C15802" s="65">
        <v>11</v>
      </c>
      <c r="D15802" t="s">
        <v>237</v>
      </c>
      <c r="E15802" s="65">
        <v>1</v>
      </c>
      <c r="F15802" t="s">
        <v>272</v>
      </c>
      <c r="G15802" t="s">
        <v>273</v>
      </c>
      <c r="H15802" t="s">
        <v>228</v>
      </c>
      <c r="I15802" t="s">
        <v>217</v>
      </c>
      <c r="J15802" s="65">
        <v>665200</v>
      </c>
      <c r="K15802" t="str">
        <f t="shared" si="580"/>
        <v>45VI1100PTBI</v>
      </c>
      <c r="L15802">
        <f t="shared" si="581"/>
        <v>665200</v>
      </c>
    </row>
    <row r="15803" spans="1:12">
      <c r="A15803" s="65">
        <v>45</v>
      </c>
      <c r="B15803" t="s">
        <v>39</v>
      </c>
      <c r="C15803" s="65">
        <v>11</v>
      </c>
      <c r="D15803" t="s">
        <v>237</v>
      </c>
      <c r="E15803" s="65">
        <v>1</v>
      </c>
      <c r="F15803" t="s">
        <v>272</v>
      </c>
      <c r="G15803" t="s">
        <v>273</v>
      </c>
      <c r="H15803" t="s">
        <v>229</v>
      </c>
      <c r="I15803" t="s">
        <v>230</v>
      </c>
      <c r="J15803" s="65">
        <v>0</v>
      </c>
      <c r="K15803" t="str">
        <f t="shared" si="580"/>
        <v>45VI1100PRNR</v>
      </c>
      <c r="L15803">
        <f t="shared" si="581"/>
        <v>0</v>
      </c>
    </row>
    <row r="15804" spans="1:12">
      <c r="A15804" s="65">
        <v>45</v>
      </c>
      <c r="B15804" t="s">
        <v>39</v>
      </c>
      <c r="C15804" s="65">
        <v>11</v>
      </c>
      <c r="D15804" t="s">
        <v>237</v>
      </c>
      <c r="E15804" s="65">
        <v>1</v>
      </c>
      <c r="F15804" t="s">
        <v>272</v>
      </c>
      <c r="G15804" t="s">
        <v>273</v>
      </c>
      <c r="H15804" t="s">
        <v>231</v>
      </c>
      <c r="I15804" t="s">
        <v>232</v>
      </c>
      <c r="J15804" s="65">
        <v>321064</v>
      </c>
      <c r="K15804" t="str">
        <f t="shared" si="580"/>
        <v>45VI1100PRES</v>
      </c>
      <c r="L15804">
        <f t="shared" si="581"/>
        <v>321064</v>
      </c>
    </row>
    <row r="15805" spans="1:12">
      <c r="A15805" s="65">
        <v>45</v>
      </c>
      <c r="B15805" t="s">
        <v>39</v>
      </c>
      <c r="C15805" s="65">
        <v>11</v>
      </c>
      <c r="D15805" t="s">
        <v>237</v>
      </c>
      <c r="E15805" s="65">
        <v>1</v>
      </c>
      <c r="F15805" t="s">
        <v>272</v>
      </c>
      <c r="G15805" t="s">
        <v>273</v>
      </c>
      <c r="H15805" t="s">
        <v>233</v>
      </c>
      <c r="I15805" t="s">
        <v>234</v>
      </c>
      <c r="J15805" s="65">
        <v>344136</v>
      </c>
      <c r="K15805" t="str">
        <f t="shared" si="580"/>
        <v>45VI1100PRER</v>
      </c>
      <c r="L15805">
        <f t="shared" si="581"/>
        <v>344136</v>
      </c>
    </row>
    <row r="15806" spans="1:12">
      <c r="A15806" s="65">
        <v>45</v>
      </c>
      <c r="B15806" t="s">
        <v>39</v>
      </c>
      <c r="C15806" s="65">
        <v>11</v>
      </c>
      <c r="D15806" t="s">
        <v>237</v>
      </c>
      <c r="E15806" s="65">
        <v>1</v>
      </c>
      <c r="F15806" t="s">
        <v>272</v>
      </c>
      <c r="G15806" t="s">
        <v>273</v>
      </c>
      <c r="H15806" t="s">
        <v>266</v>
      </c>
      <c r="I15806" t="s">
        <v>267</v>
      </c>
      <c r="J15806" s="65">
        <v>665200</v>
      </c>
      <c r="K15806" t="str">
        <f t="shared" si="580"/>
        <v>45VI1100PTRE</v>
      </c>
      <c r="L15806">
        <f t="shared" si="581"/>
        <v>665200</v>
      </c>
    </row>
    <row r="15807" spans="1:12">
      <c r="A15807" s="65">
        <v>45</v>
      </c>
      <c r="B15807" t="s">
        <v>39</v>
      </c>
      <c r="C15807" s="65">
        <v>11</v>
      </c>
      <c r="D15807" t="s">
        <v>237</v>
      </c>
      <c r="E15807" s="65">
        <v>1</v>
      </c>
      <c r="F15807" t="s">
        <v>272</v>
      </c>
      <c r="G15807" t="s">
        <v>273</v>
      </c>
      <c r="H15807" t="s">
        <v>268</v>
      </c>
      <c r="I15807" t="s">
        <v>269</v>
      </c>
      <c r="J15807" s="65">
        <v>0</v>
      </c>
      <c r="K15807" t="str">
        <f t="shared" si="580"/>
        <v>45VI1100DRCF</v>
      </c>
      <c r="L15807">
        <f t="shared" si="581"/>
        <v>0</v>
      </c>
    </row>
    <row r="15808" spans="1:12">
      <c r="A15808" s="65">
        <v>45</v>
      </c>
      <c r="B15808" t="s">
        <v>39</v>
      </c>
      <c r="C15808" s="65">
        <v>11</v>
      </c>
      <c r="D15808" t="s">
        <v>237</v>
      </c>
      <c r="E15808" s="65">
        <v>1</v>
      </c>
      <c r="F15808" t="s">
        <v>272</v>
      </c>
      <c r="G15808" t="s">
        <v>273</v>
      </c>
      <c r="H15808" t="s">
        <v>242</v>
      </c>
      <c r="I15808" t="s">
        <v>243</v>
      </c>
      <c r="J15808" s="65">
        <v>0</v>
      </c>
      <c r="K15808" t="str">
        <f t="shared" si="580"/>
        <v>45VI1100DRPP</v>
      </c>
      <c r="L15808">
        <f t="shared" si="581"/>
        <v>0</v>
      </c>
    </row>
    <row r="15809" spans="1:12">
      <c r="A15809" s="65">
        <v>45</v>
      </c>
      <c r="B15809" t="s">
        <v>39</v>
      </c>
      <c r="C15809" s="65">
        <v>11</v>
      </c>
      <c r="D15809" t="s">
        <v>237</v>
      </c>
      <c r="E15809" s="65">
        <v>1</v>
      </c>
      <c r="F15809" t="s">
        <v>272</v>
      </c>
      <c r="G15809" t="s">
        <v>273</v>
      </c>
      <c r="H15809" t="s">
        <v>260</v>
      </c>
      <c r="I15809" t="s">
        <v>261</v>
      </c>
      <c r="J15809" s="65">
        <v>665200</v>
      </c>
      <c r="K15809" t="str">
        <f t="shared" si="580"/>
        <v>45VI1100DRVM</v>
      </c>
      <c r="L15809">
        <f t="shared" si="581"/>
        <v>665200</v>
      </c>
    </row>
    <row r="15810" spans="1:12">
      <c r="A15810" s="65">
        <v>45</v>
      </c>
      <c r="B15810" t="s">
        <v>39</v>
      </c>
      <c r="C15810" s="65">
        <v>11</v>
      </c>
      <c r="D15810" t="s">
        <v>237</v>
      </c>
      <c r="E15810" s="65">
        <v>1</v>
      </c>
      <c r="F15810" t="s">
        <v>274</v>
      </c>
      <c r="G15810" t="s">
        <v>275</v>
      </c>
      <c r="H15810" t="s">
        <v>262</v>
      </c>
      <c r="I15810" t="s">
        <v>263</v>
      </c>
      <c r="J15810" s="65">
        <v>0</v>
      </c>
      <c r="K15810" t="str">
        <f t="shared" si="580"/>
        <v>45VI1101DREX</v>
      </c>
      <c r="L15810">
        <f t="shared" si="581"/>
        <v>0</v>
      </c>
    </row>
    <row r="15811" spans="1:12">
      <c r="A15811" s="65">
        <v>45</v>
      </c>
      <c r="B15811" t="s">
        <v>39</v>
      </c>
      <c r="C15811" s="65">
        <v>11</v>
      </c>
      <c r="D15811" t="s">
        <v>237</v>
      </c>
      <c r="E15811" s="65">
        <v>1</v>
      </c>
      <c r="F15811" t="s">
        <v>274</v>
      </c>
      <c r="G15811" t="s">
        <v>275</v>
      </c>
      <c r="H15811" t="s">
        <v>226</v>
      </c>
      <c r="I15811" t="s">
        <v>227</v>
      </c>
      <c r="J15811" s="65">
        <v>23</v>
      </c>
      <c r="K15811" t="str">
        <f t="shared" si="580"/>
        <v>45VI1101PLNA</v>
      </c>
      <c r="L15811">
        <f t="shared" si="581"/>
        <v>23</v>
      </c>
    </row>
    <row r="15812" spans="1:12">
      <c r="A15812" s="65">
        <v>45</v>
      </c>
      <c r="B15812" t="s">
        <v>39</v>
      </c>
      <c r="C15812" s="65">
        <v>11</v>
      </c>
      <c r="D15812" t="s">
        <v>237</v>
      </c>
      <c r="E15812" s="65">
        <v>1</v>
      </c>
      <c r="F15812" t="s">
        <v>274</v>
      </c>
      <c r="G15812" t="s">
        <v>275</v>
      </c>
      <c r="H15812" t="s">
        <v>235</v>
      </c>
      <c r="I15812" t="s">
        <v>236</v>
      </c>
      <c r="J15812" s="65">
        <v>47</v>
      </c>
      <c r="K15812" t="str">
        <f t="shared" si="580"/>
        <v>45VI1101SABA</v>
      </c>
      <c r="L15812">
        <f t="shared" si="581"/>
        <v>47</v>
      </c>
    </row>
    <row r="15813" spans="1:12">
      <c r="A15813" s="65">
        <v>45</v>
      </c>
      <c r="B15813" t="s">
        <v>39</v>
      </c>
      <c r="C15813" s="65">
        <v>11</v>
      </c>
      <c r="D15813" t="s">
        <v>237</v>
      </c>
      <c r="E15813" s="65">
        <v>1</v>
      </c>
      <c r="F15813" t="s">
        <v>274</v>
      </c>
      <c r="G15813" t="s">
        <v>275</v>
      </c>
      <c r="H15813" t="s">
        <v>224</v>
      </c>
      <c r="I15813" t="s">
        <v>225</v>
      </c>
      <c r="J15813" s="65">
        <v>1851</v>
      </c>
      <c r="K15813" t="str">
        <f t="shared" si="580"/>
        <v>45VI1101ARRA</v>
      </c>
      <c r="L15813">
        <f t="shared" si="581"/>
        <v>1851</v>
      </c>
    </row>
    <row r="15814" spans="1:12">
      <c r="A15814" s="65">
        <v>45</v>
      </c>
      <c r="B15814" t="s">
        <v>39</v>
      </c>
      <c r="C15814" s="65">
        <v>11</v>
      </c>
      <c r="D15814" t="s">
        <v>237</v>
      </c>
      <c r="E15814" s="65">
        <v>1</v>
      </c>
      <c r="F15814" t="s">
        <v>274</v>
      </c>
      <c r="G15814" t="s">
        <v>275</v>
      </c>
      <c r="H15814" t="s">
        <v>215</v>
      </c>
      <c r="I15814" t="s">
        <v>216</v>
      </c>
      <c r="J15814" s="65">
        <v>101146</v>
      </c>
      <c r="K15814" t="str">
        <f t="shared" si="580"/>
        <v>45VI1101APRT</v>
      </c>
      <c r="L15814">
        <f t="shared" si="581"/>
        <v>101146</v>
      </c>
    </row>
    <row r="15815" spans="1:12">
      <c r="A15815" s="65">
        <v>45</v>
      </c>
      <c r="B15815" t="s">
        <v>39</v>
      </c>
      <c r="C15815" s="65">
        <v>11</v>
      </c>
      <c r="D15815" t="s">
        <v>237</v>
      </c>
      <c r="E15815" s="65">
        <v>1</v>
      </c>
      <c r="F15815" t="s">
        <v>274</v>
      </c>
      <c r="G15815" t="s">
        <v>275</v>
      </c>
      <c r="H15815" t="s">
        <v>213</v>
      </c>
      <c r="I15815" t="s">
        <v>214</v>
      </c>
      <c r="J15815" s="65">
        <v>29376</v>
      </c>
      <c r="K15815" t="str">
        <f t="shared" si="580"/>
        <v>45VI1101APRR</v>
      </c>
      <c r="L15815">
        <f t="shared" si="581"/>
        <v>29376</v>
      </c>
    </row>
    <row r="15816" spans="1:12">
      <c r="A15816" s="65">
        <v>45</v>
      </c>
      <c r="B15816" t="s">
        <v>39</v>
      </c>
      <c r="C15816" s="65">
        <v>11</v>
      </c>
      <c r="D15816" t="s">
        <v>237</v>
      </c>
      <c r="E15816" s="65">
        <v>1</v>
      </c>
      <c r="F15816" t="s">
        <v>274</v>
      </c>
      <c r="G15816" t="s">
        <v>275</v>
      </c>
      <c r="H15816" t="s">
        <v>211</v>
      </c>
      <c r="I15816" t="s">
        <v>212</v>
      </c>
      <c r="J15816" s="65">
        <v>71770</v>
      </c>
      <c r="K15816" t="str">
        <f t="shared" si="580"/>
        <v>45VI1101APRS</v>
      </c>
      <c r="L15816">
        <f t="shared" si="581"/>
        <v>71770</v>
      </c>
    </row>
    <row r="15817" spans="1:12">
      <c r="A15817" s="65">
        <v>45</v>
      </c>
      <c r="B15817" t="s">
        <v>39</v>
      </c>
      <c r="C15817" s="65">
        <v>11</v>
      </c>
      <c r="D15817" t="s">
        <v>237</v>
      </c>
      <c r="E15817" s="65">
        <v>1</v>
      </c>
      <c r="F15817" t="s">
        <v>274</v>
      </c>
      <c r="G15817" t="s">
        <v>275</v>
      </c>
      <c r="H15817" t="s">
        <v>222</v>
      </c>
      <c r="I15817" t="s">
        <v>223</v>
      </c>
      <c r="J15817" s="65">
        <v>0</v>
      </c>
      <c r="K15817" t="str">
        <f t="shared" si="580"/>
        <v>45VI1101DPMA</v>
      </c>
      <c r="L15817">
        <f t="shared" si="581"/>
        <v>0</v>
      </c>
    </row>
    <row r="15818" spans="1:12">
      <c r="A15818" s="65">
        <v>45</v>
      </c>
      <c r="B15818" t="s">
        <v>39</v>
      </c>
      <c r="C15818" s="65">
        <v>11</v>
      </c>
      <c r="D15818" t="s">
        <v>237</v>
      </c>
      <c r="E15818" s="65">
        <v>1</v>
      </c>
      <c r="F15818" t="s">
        <v>274</v>
      </c>
      <c r="G15818" t="s">
        <v>275</v>
      </c>
      <c r="H15818" t="s">
        <v>220</v>
      </c>
      <c r="I15818" t="s">
        <v>221</v>
      </c>
      <c r="J15818" s="65">
        <v>0</v>
      </c>
      <c r="K15818" t="str">
        <f t="shared" si="580"/>
        <v>45VI1101DRET</v>
      </c>
      <c r="L15818">
        <f t="shared" si="581"/>
        <v>0</v>
      </c>
    </row>
    <row r="15819" spans="1:12">
      <c r="A15819" s="65">
        <v>45</v>
      </c>
      <c r="B15819" t="s">
        <v>39</v>
      </c>
      <c r="C15819" s="65">
        <v>11</v>
      </c>
      <c r="D15819" t="s">
        <v>237</v>
      </c>
      <c r="E15819" s="65">
        <v>1</v>
      </c>
      <c r="F15819" t="s">
        <v>274</v>
      </c>
      <c r="G15819" t="s">
        <v>275</v>
      </c>
      <c r="H15819" t="s">
        <v>260</v>
      </c>
      <c r="I15819" t="s">
        <v>261</v>
      </c>
      <c r="J15819" s="65">
        <v>665200</v>
      </c>
      <c r="K15819" t="str">
        <f t="shared" si="580"/>
        <v>45VI1101DRVM</v>
      </c>
      <c r="L15819">
        <f t="shared" si="581"/>
        <v>665200</v>
      </c>
    </row>
    <row r="15820" spans="1:12">
      <c r="A15820" s="65">
        <v>45</v>
      </c>
      <c r="B15820" t="s">
        <v>39</v>
      </c>
      <c r="C15820" s="65">
        <v>11</v>
      </c>
      <c r="D15820" t="s">
        <v>237</v>
      </c>
      <c r="E15820" s="65">
        <v>1</v>
      </c>
      <c r="F15820" t="s">
        <v>274</v>
      </c>
      <c r="G15820" t="s">
        <v>275</v>
      </c>
      <c r="H15820" t="s">
        <v>242</v>
      </c>
      <c r="I15820" t="s">
        <v>243</v>
      </c>
      <c r="J15820" s="65">
        <v>0</v>
      </c>
      <c r="K15820" t="str">
        <f t="shared" ref="K15820:K15883" si="582">CONCATENATE(TEXT(A15820,"00"),F15820,H15820)</f>
        <v>45VI1101DRPP</v>
      </c>
      <c r="L15820">
        <f t="shared" ref="L15820:L15883" si="583">J15820</f>
        <v>0</v>
      </c>
    </row>
    <row r="15821" spans="1:12">
      <c r="A15821" s="65">
        <v>45</v>
      </c>
      <c r="B15821" t="s">
        <v>39</v>
      </c>
      <c r="C15821" s="65">
        <v>11</v>
      </c>
      <c r="D15821" t="s">
        <v>237</v>
      </c>
      <c r="E15821" s="65">
        <v>1</v>
      </c>
      <c r="F15821" t="s">
        <v>274</v>
      </c>
      <c r="G15821" t="s">
        <v>275</v>
      </c>
      <c r="H15821" t="s">
        <v>268</v>
      </c>
      <c r="I15821" t="s">
        <v>269</v>
      </c>
      <c r="J15821" s="65">
        <v>0</v>
      </c>
      <c r="K15821" t="str">
        <f t="shared" si="582"/>
        <v>45VI1101DRCF</v>
      </c>
      <c r="L15821">
        <f t="shared" si="583"/>
        <v>0</v>
      </c>
    </row>
    <row r="15822" spans="1:12">
      <c r="A15822" s="65">
        <v>45</v>
      </c>
      <c r="B15822" t="s">
        <v>39</v>
      </c>
      <c r="C15822" s="65">
        <v>11</v>
      </c>
      <c r="D15822" t="s">
        <v>237</v>
      </c>
      <c r="E15822" s="65">
        <v>1</v>
      </c>
      <c r="F15822" t="s">
        <v>274</v>
      </c>
      <c r="G15822" t="s">
        <v>275</v>
      </c>
      <c r="H15822" t="s">
        <v>266</v>
      </c>
      <c r="I15822" t="s">
        <v>267</v>
      </c>
      <c r="J15822" s="65">
        <v>665200</v>
      </c>
      <c r="K15822" t="str">
        <f t="shared" si="582"/>
        <v>45VI1101PTRE</v>
      </c>
      <c r="L15822">
        <f t="shared" si="583"/>
        <v>665200</v>
      </c>
    </row>
    <row r="15823" spans="1:12">
      <c r="A15823" s="65">
        <v>45</v>
      </c>
      <c r="B15823" t="s">
        <v>39</v>
      </c>
      <c r="C15823" s="65">
        <v>11</v>
      </c>
      <c r="D15823" t="s">
        <v>237</v>
      </c>
      <c r="E15823" s="65">
        <v>1</v>
      </c>
      <c r="F15823" t="s">
        <v>274</v>
      </c>
      <c r="G15823" t="s">
        <v>275</v>
      </c>
      <c r="H15823" t="s">
        <v>233</v>
      </c>
      <c r="I15823" t="s">
        <v>234</v>
      </c>
      <c r="J15823" s="65">
        <v>344136</v>
      </c>
      <c r="K15823" t="str">
        <f t="shared" si="582"/>
        <v>45VI1101PRER</v>
      </c>
      <c r="L15823">
        <f t="shared" si="583"/>
        <v>344136</v>
      </c>
    </row>
    <row r="15824" spans="1:12">
      <c r="A15824" s="65">
        <v>45</v>
      </c>
      <c r="B15824" t="s">
        <v>39</v>
      </c>
      <c r="C15824" s="65">
        <v>11</v>
      </c>
      <c r="D15824" t="s">
        <v>237</v>
      </c>
      <c r="E15824" s="65">
        <v>1</v>
      </c>
      <c r="F15824" t="s">
        <v>274</v>
      </c>
      <c r="G15824" t="s">
        <v>275</v>
      </c>
      <c r="H15824" t="s">
        <v>231</v>
      </c>
      <c r="I15824" t="s">
        <v>232</v>
      </c>
      <c r="J15824" s="65">
        <v>321064</v>
      </c>
      <c r="K15824" t="str">
        <f t="shared" si="582"/>
        <v>45VI1101PRES</v>
      </c>
      <c r="L15824">
        <f t="shared" si="583"/>
        <v>321064</v>
      </c>
    </row>
    <row r="15825" spans="1:12">
      <c r="A15825" s="65">
        <v>45</v>
      </c>
      <c r="B15825" t="s">
        <v>39</v>
      </c>
      <c r="C15825" s="65">
        <v>11</v>
      </c>
      <c r="D15825" t="s">
        <v>237</v>
      </c>
      <c r="E15825" s="65">
        <v>1</v>
      </c>
      <c r="F15825" t="s">
        <v>274</v>
      </c>
      <c r="G15825" t="s">
        <v>275</v>
      </c>
      <c r="H15825" t="s">
        <v>229</v>
      </c>
      <c r="I15825" t="s">
        <v>230</v>
      </c>
      <c r="J15825" s="65">
        <v>0</v>
      </c>
      <c r="K15825" t="str">
        <f t="shared" si="582"/>
        <v>45VI1101PRNR</v>
      </c>
      <c r="L15825">
        <f t="shared" si="583"/>
        <v>0</v>
      </c>
    </row>
    <row r="15826" spans="1:12">
      <c r="A15826" s="65">
        <v>45</v>
      </c>
      <c r="B15826" t="s">
        <v>39</v>
      </c>
      <c r="C15826" s="65">
        <v>11</v>
      </c>
      <c r="D15826" t="s">
        <v>237</v>
      </c>
      <c r="E15826" s="65">
        <v>1</v>
      </c>
      <c r="F15826" t="s">
        <v>274</v>
      </c>
      <c r="G15826" t="s">
        <v>275</v>
      </c>
      <c r="H15826" t="s">
        <v>228</v>
      </c>
      <c r="I15826" t="s">
        <v>217</v>
      </c>
      <c r="J15826" s="65">
        <v>665200</v>
      </c>
      <c r="K15826" t="str">
        <f t="shared" si="582"/>
        <v>45VI1101PTBI</v>
      </c>
      <c r="L15826">
        <f t="shared" si="583"/>
        <v>665200</v>
      </c>
    </row>
    <row r="15827" spans="1:12">
      <c r="A15827" s="65">
        <v>45</v>
      </c>
      <c r="B15827" t="s">
        <v>39</v>
      </c>
      <c r="C15827" s="65">
        <v>11</v>
      </c>
      <c r="D15827" t="s">
        <v>237</v>
      </c>
      <c r="E15827" s="65">
        <v>1</v>
      </c>
      <c r="F15827" t="s">
        <v>274</v>
      </c>
      <c r="G15827" t="s">
        <v>275</v>
      </c>
      <c r="H15827" t="s">
        <v>264</v>
      </c>
      <c r="I15827" t="s">
        <v>265</v>
      </c>
      <c r="J15827" s="65">
        <v>12000</v>
      </c>
      <c r="K15827" t="str">
        <f t="shared" si="582"/>
        <v>45VI1101RSRR</v>
      </c>
      <c r="L15827">
        <f t="shared" si="583"/>
        <v>12000</v>
      </c>
    </row>
    <row r="15828" spans="1:12">
      <c r="A15828" s="65">
        <v>45</v>
      </c>
      <c r="B15828" t="s">
        <v>39</v>
      </c>
      <c r="C15828" s="65">
        <v>11</v>
      </c>
      <c r="D15828" t="s">
        <v>237</v>
      </c>
      <c r="E15828" s="65">
        <v>1</v>
      </c>
      <c r="F15828" t="s">
        <v>274</v>
      </c>
      <c r="G15828" t="s">
        <v>275</v>
      </c>
      <c r="H15828" t="s">
        <v>258</v>
      </c>
      <c r="I15828" t="s">
        <v>259</v>
      </c>
      <c r="J15828" s="65">
        <v>4524</v>
      </c>
      <c r="K15828" t="str">
        <f t="shared" si="582"/>
        <v>45VI1101RSRS</v>
      </c>
      <c r="L15828">
        <f t="shared" si="583"/>
        <v>4524</v>
      </c>
    </row>
    <row r="15829" spans="1:12">
      <c r="A15829" s="65">
        <v>45</v>
      </c>
      <c r="B15829" t="s">
        <v>39</v>
      </c>
      <c r="C15829" s="65">
        <v>11</v>
      </c>
      <c r="D15829" t="s">
        <v>237</v>
      </c>
      <c r="E15829" s="65">
        <v>1</v>
      </c>
      <c r="F15829" t="s">
        <v>274</v>
      </c>
      <c r="G15829" t="s">
        <v>275</v>
      </c>
      <c r="H15829" t="s">
        <v>256</v>
      </c>
      <c r="I15829" t="s">
        <v>257</v>
      </c>
      <c r="J15829" s="65">
        <v>99647</v>
      </c>
      <c r="K15829" t="str">
        <f t="shared" si="582"/>
        <v>45VI1101SRRT</v>
      </c>
      <c r="L15829">
        <f t="shared" si="583"/>
        <v>99647</v>
      </c>
    </row>
    <row r="15830" spans="1:12">
      <c r="A15830" s="65">
        <v>45</v>
      </c>
      <c r="B15830" t="s">
        <v>39</v>
      </c>
      <c r="C15830" s="65">
        <v>11</v>
      </c>
      <c r="D15830" t="s">
        <v>237</v>
      </c>
      <c r="E15830" s="65">
        <v>1</v>
      </c>
      <c r="F15830" t="s">
        <v>274</v>
      </c>
      <c r="G15830" t="s">
        <v>275</v>
      </c>
      <c r="H15830" t="s">
        <v>254</v>
      </c>
      <c r="I15830" t="s">
        <v>255</v>
      </c>
      <c r="J15830" s="65">
        <v>28678</v>
      </c>
      <c r="K15830" t="str">
        <f t="shared" si="582"/>
        <v>45VI1101SRRR</v>
      </c>
      <c r="L15830">
        <f t="shared" si="583"/>
        <v>28678</v>
      </c>
    </row>
    <row r="15831" spans="1:12">
      <c r="A15831" s="65">
        <v>45</v>
      </c>
      <c r="B15831" t="s">
        <v>39</v>
      </c>
      <c r="C15831" s="65">
        <v>11</v>
      </c>
      <c r="D15831" t="s">
        <v>237</v>
      </c>
      <c r="E15831" s="65">
        <v>1</v>
      </c>
      <c r="F15831" t="s">
        <v>274</v>
      </c>
      <c r="G15831" t="s">
        <v>275</v>
      </c>
      <c r="H15831" t="s">
        <v>252</v>
      </c>
      <c r="I15831" t="s">
        <v>253</v>
      </c>
      <c r="J15831" s="65">
        <v>70969</v>
      </c>
      <c r="K15831" t="str">
        <f t="shared" si="582"/>
        <v>45VI1101SRRS</v>
      </c>
      <c r="L15831">
        <f t="shared" si="583"/>
        <v>70969</v>
      </c>
    </row>
    <row r="15832" spans="1:12">
      <c r="A15832" s="65">
        <v>45</v>
      </c>
      <c r="B15832" t="s">
        <v>39</v>
      </c>
      <c r="C15832" s="65">
        <v>11</v>
      </c>
      <c r="D15832" t="s">
        <v>237</v>
      </c>
      <c r="E15832" s="65">
        <v>1</v>
      </c>
      <c r="F15832" t="s">
        <v>274</v>
      </c>
      <c r="G15832" t="s">
        <v>275</v>
      </c>
      <c r="H15832" t="s">
        <v>250</v>
      </c>
      <c r="I15832" t="s">
        <v>251</v>
      </c>
      <c r="J15832" s="65">
        <v>99647</v>
      </c>
      <c r="K15832" t="str">
        <f t="shared" si="582"/>
        <v>45VI1101SRPT</v>
      </c>
      <c r="L15832">
        <f t="shared" si="583"/>
        <v>99647</v>
      </c>
    </row>
    <row r="15833" spans="1:12">
      <c r="A15833" s="65">
        <v>45</v>
      </c>
      <c r="B15833" t="s">
        <v>39</v>
      </c>
      <c r="C15833" s="65">
        <v>11</v>
      </c>
      <c r="D15833" t="s">
        <v>237</v>
      </c>
      <c r="E15833" s="65">
        <v>1</v>
      </c>
      <c r="F15833" t="s">
        <v>274</v>
      </c>
      <c r="G15833" t="s">
        <v>275</v>
      </c>
      <c r="H15833" t="s">
        <v>248</v>
      </c>
      <c r="I15833" t="s">
        <v>249</v>
      </c>
      <c r="J15833" s="65">
        <v>28678</v>
      </c>
      <c r="K15833" t="str">
        <f t="shared" si="582"/>
        <v>45VI1101SRPR</v>
      </c>
      <c r="L15833">
        <f t="shared" si="583"/>
        <v>28678</v>
      </c>
    </row>
    <row r="15834" spans="1:12">
      <c r="A15834" s="65">
        <v>45</v>
      </c>
      <c r="B15834" t="s">
        <v>39</v>
      </c>
      <c r="C15834" s="65">
        <v>11</v>
      </c>
      <c r="D15834" t="s">
        <v>237</v>
      </c>
      <c r="E15834" s="65">
        <v>1</v>
      </c>
      <c r="F15834" t="s">
        <v>274</v>
      </c>
      <c r="G15834" t="s">
        <v>275</v>
      </c>
      <c r="H15834" t="s">
        <v>246</v>
      </c>
      <c r="I15834" t="s">
        <v>247</v>
      </c>
      <c r="J15834" s="65">
        <v>70969</v>
      </c>
      <c r="K15834" t="str">
        <f t="shared" si="582"/>
        <v>45VI1101SRPS</v>
      </c>
      <c r="L15834">
        <f t="shared" si="583"/>
        <v>70969</v>
      </c>
    </row>
    <row r="15835" spans="1:12">
      <c r="A15835" s="65">
        <v>45</v>
      </c>
      <c r="B15835" t="s">
        <v>39</v>
      </c>
      <c r="C15835" s="65">
        <v>11</v>
      </c>
      <c r="D15835" t="s">
        <v>237</v>
      </c>
      <c r="E15835" s="65">
        <v>1</v>
      </c>
      <c r="F15835" t="s">
        <v>274</v>
      </c>
      <c r="G15835" t="s">
        <v>275</v>
      </c>
      <c r="H15835" t="s">
        <v>244</v>
      </c>
      <c r="I15835" t="s">
        <v>245</v>
      </c>
      <c r="J15835" s="65">
        <v>101146</v>
      </c>
      <c r="K15835" t="str">
        <f t="shared" si="582"/>
        <v>45VI1101SRTT</v>
      </c>
      <c r="L15835">
        <f t="shared" si="583"/>
        <v>101146</v>
      </c>
    </row>
    <row r="15836" spans="1:12">
      <c r="A15836" s="65">
        <v>45</v>
      </c>
      <c r="B15836" t="s">
        <v>39</v>
      </c>
      <c r="C15836" s="65">
        <v>11</v>
      </c>
      <c r="D15836" t="s">
        <v>237</v>
      </c>
      <c r="E15836" s="65">
        <v>1</v>
      </c>
      <c r="F15836" t="s">
        <v>274</v>
      </c>
      <c r="G15836" t="s">
        <v>275</v>
      </c>
      <c r="H15836" t="s">
        <v>270</v>
      </c>
      <c r="I15836" t="s">
        <v>271</v>
      </c>
      <c r="J15836" s="65">
        <v>29376</v>
      </c>
      <c r="K15836" t="str">
        <f t="shared" si="582"/>
        <v>45VI1101SRTR</v>
      </c>
      <c r="L15836">
        <f t="shared" si="583"/>
        <v>29376</v>
      </c>
    </row>
    <row r="15837" spans="1:12">
      <c r="A15837" s="65">
        <v>45</v>
      </c>
      <c r="B15837" t="s">
        <v>39</v>
      </c>
      <c r="C15837" s="65">
        <v>11</v>
      </c>
      <c r="D15837" t="s">
        <v>237</v>
      </c>
      <c r="E15837" s="65">
        <v>1</v>
      </c>
      <c r="F15837" t="s">
        <v>274</v>
      </c>
      <c r="G15837" t="s">
        <v>275</v>
      </c>
      <c r="H15837" t="s">
        <v>240</v>
      </c>
      <c r="I15837" t="s">
        <v>241</v>
      </c>
      <c r="J15837" s="65">
        <v>71770</v>
      </c>
      <c r="K15837" t="str">
        <f t="shared" si="582"/>
        <v>45VI1101SRTS</v>
      </c>
      <c r="L15837">
        <f t="shared" si="583"/>
        <v>71770</v>
      </c>
    </row>
    <row r="15838" spans="1:12">
      <c r="A15838" s="65">
        <v>45</v>
      </c>
      <c r="B15838" t="s">
        <v>39</v>
      </c>
      <c r="C15838" s="65">
        <v>11</v>
      </c>
      <c r="D15838" t="s">
        <v>237</v>
      </c>
      <c r="E15838" s="65">
        <v>1</v>
      </c>
      <c r="F15838" t="s">
        <v>276</v>
      </c>
      <c r="G15838" t="s">
        <v>277</v>
      </c>
      <c r="H15838" t="s">
        <v>270</v>
      </c>
      <c r="I15838" t="s">
        <v>271</v>
      </c>
      <c r="J15838" s="65">
        <v>0</v>
      </c>
      <c r="K15838" t="str">
        <f t="shared" si="582"/>
        <v>45VI1102SRTR</v>
      </c>
      <c r="L15838">
        <f t="shared" si="583"/>
        <v>0</v>
      </c>
    </row>
    <row r="15839" spans="1:12">
      <c r="A15839" s="65">
        <v>45</v>
      </c>
      <c r="B15839" t="s">
        <v>39</v>
      </c>
      <c r="C15839" s="65">
        <v>11</v>
      </c>
      <c r="D15839" t="s">
        <v>237</v>
      </c>
      <c r="E15839" s="65">
        <v>1</v>
      </c>
      <c r="F15839" t="s">
        <v>276</v>
      </c>
      <c r="G15839" t="s">
        <v>277</v>
      </c>
      <c r="H15839" t="s">
        <v>256</v>
      </c>
      <c r="I15839" t="s">
        <v>257</v>
      </c>
      <c r="J15839" s="65">
        <v>0</v>
      </c>
      <c r="K15839" t="str">
        <f t="shared" si="582"/>
        <v>45VI1102SRRT</v>
      </c>
      <c r="L15839">
        <f t="shared" si="583"/>
        <v>0</v>
      </c>
    </row>
    <row r="15840" spans="1:12">
      <c r="A15840" s="65">
        <v>45</v>
      </c>
      <c r="B15840" t="s">
        <v>39</v>
      </c>
      <c r="C15840" s="65">
        <v>11</v>
      </c>
      <c r="D15840" t="s">
        <v>237</v>
      </c>
      <c r="E15840" s="65">
        <v>1</v>
      </c>
      <c r="F15840" t="s">
        <v>276</v>
      </c>
      <c r="G15840" t="s">
        <v>277</v>
      </c>
      <c r="H15840" t="s">
        <v>254</v>
      </c>
      <c r="I15840" t="s">
        <v>255</v>
      </c>
      <c r="J15840" s="65">
        <v>0</v>
      </c>
      <c r="K15840" t="str">
        <f t="shared" si="582"/>
        <v>45VI1102SRRR</v>
      </c>
      <c r="L15840">
        <f t="shared" si="583"/>
        <v>0</v>
      </c>
    </row>
    <row r="15841" spans="1:12">
      <c r="A15841" s="65">
        <v>45</v>
      </c>
      <c r="B15841" t="s">
        <v>39</v>
      </c>
      <c r="C15841" s="65">
        <v>11</v>
      </c>
      <c r="D15841" t="s">
        <v>237</v>
      </c>
      <c r="E15841" s="65">
        <v>1</v>
      </c>
      <c r="F15841" t="s">
        <v>276</v>
      </c>
      <c r="G15841" t="s">
        <v>277</v>
      </c>
      <c r="H15841" t="s">
        <v>252</v>
      </c>
      <c r="I15841" t="s">
        <v>253</v>
      </c>
      <c r="J15841" s="65">
        <v>0</v>
      </c>
      <c r="K15841" t="str">
        <f t="shared" si="582"/>
        <v>45VI1102SRRS</v>
      </c>
      <c r="L15841">
        <f t="shared" si="583"/>
        <v>0</v>
      </c>
    </row>
    <row r="15842" spans="1:12">
      <c r="A15842" s="65">
        <v>45</v>
      </c>
      <c r="B15842" t="s">
        <v>39</v>
      </c>
      <c r="C15842" s="65">
        <v>11</v>
      </c>
      <c r="D15842" t="s">
        <v>237</v>
      </c>
      <c r="E15842" s="65">
        <v>1</v>
      </c>
      <c r="F15842" t="s">
        <v>276</v>
      </c>
      <c r="G15842" t="s">
        <v>277</v>
      </c>
      <c r="H15842" t="s">
        <v>250</v>
      </c>
      <c r="I15842" t="s">
        <v>251</v>
      </c>
      <c r="J15842" s="65">
        <v>0</v>
      </c>
      <c r="K15842" t="str">
        <f t="shared" si="582"/>
        <v>45VI1102SRPT</v>
      </c>
      <c r="L15842">
        <f t="shared" si="583"/>
        <v>0</v>
      </c>
    </row>
    <row r="15843" spans="1:12">
      <c r="A15843" s="65">
        <v>45</v>
      </c>
      <c r="B15843" t="s">
        <v>39</v>
      </c>
      <c r="C15843" s="65">
        <v>11</v>
      </c>
      <c r="D15843" t="s">
        <v>237</v>
      </c>
      <c r="E15843" s="65">
        <v>1</v>
      </c>
      <c r="F15843" t="s">
        <v>276</v>
      </c>
      <c r="G15843" t="s">
        <v>277</v>
      </c>
      <c r="H15843" t="s">
        <v>246</v>
      </c>
      <c r="I15843" t="s">
        <v>247</v>
      </c>
      <c r="J15843" s="65">
        <v>0</v>
      </c>
      <c r="K15843" t="str">
        <f t="shared" si="582"/>
        <v>45VI1102SRPS</v>
      </c>
      <c r="L15843">
        <f t="shared" si="583"/>
        <v>0</v>
      </c>
    </row>
    <row r="15844" spans="1:12">
      <c r="A15844" s="65">
        <v>45</v>
      </c>
      <c r="B15844" t="s">
        <v>39</v>
      </c>
      <c r="C15844" s="65">
        <v>11</v>
      </c>
      <c r="D15844" t="s">
        <v>237</v>
      </c>
      <c r="E15844" s="65">
        <v>1</v>
      </c>
      <c r="F15844" t="s">
        <v>276</v>
      </c>
      <c r="G15844" t="s">
        <v>277</v>
      </c>
      <c r="H15844" t="s">
        <v>244</v>
      </c>
      <c r="I15844" t="s">
        <v>245</v>
      </c>
      <c r="J15844" s="65">
        <v>0</v>
      </c>
      <c r="K15844" t="str">
        <f t="shared" si="582"/>
        <v>45VI1102SRTT</v>
      </c>
      <c r="L15844">
        <f t="shared" si="583"/>
        <v>0</v>
      </c>
    </row>
    <row r="15845" spans="1:12">
      <c r="A15845" s="65">
        <v>45</v>
      </c>
      <c r="B15845" t="s">
        <v>39</v>
      </c>
      <c r="C15845" s="65">
        <v>11</v>
      </c>
      <c r="D15845" t="s">
        <v>237</v>
      </c>
      <c r="E15845" s="65">
        <v>1</v>
      </c>
      <c r="F15845" t="s">
        <v>276</v>
      </c>
      <c r="G15845" t="s">
        <v>277</v>
      </c>
      <c r="H15845" t="s">
        <v>235</v>
      </c>
      <c r="I15845" t="s">
        <v>236</v>
      </c>
      <c r="J15845" s="65">
        <v>0</v>
      </c>
      <c r="K15845" t="str">
        <f t="shared" si="582"/>
        <v>45VI1102SABA</v>
      </c>
      <c r="L15845">
        <f t="shared" si="583"/>
        <v>0</v>
      </c>
    </row>
    <row r="15846" spans="1:12">
      <c r="A15846" s="65">
        <v>45</v>
      </c>
      <c r="B15846" t="s">
        <v>39</v>
      </c>
      <c r="C15846" s="65">
        <v>11</v>
      </c>
      <c r="D15846" t="s">
        <v>237</v>
      </c>
      <c r="E15846" s="65">
        <v>1</v>
      </c>
      <c r="F15846" t="s">
        <v>276</v>
      </c>
      <c r="G15846" t="s">
        <v>277</v>
      </c>
      <c r="H15846" t="s">
        <v>226</v>
      </c>
      <c r="I15846" t="s">
        <v>227</v>
      </c>
      <c r="J15846" s="65">
        <v>0</v>
      </c>
      <c r="K15846" t="str">
        <f t="shared" si="582"/>
        <v>45VI1102PLNA</v>
      </c>
      <c r="L15846">
        <f t="shared" si="583"/>
        <v>0</v>
      </c>
    </row>
    <row r="15847" spans="1:12">
      <c r="A15847" s="65">
        <v>45</v>
      </c>
      <c r="B15847" t="s">
        <v>39</v>
      </c>
      <c r="C15847" s="65">
        <v>11</v>
      </c>
      <c r="D15847" t="s">
        <v>237</v>
      </c>
      <c r="E15847" s="65">
        <v>1</v>
      </c>
      <c r="F15847" t="s">
        <v>276</v>
      </c>
      <c r="G15847" t="s">
        <v>277</v>
      </c>
      <c r="H15847" t="s">
        <v>224</v>
      </c>
      <c r="I15847" t="s">
        <v>225</v>
      </c>
      <c r="J15847" s="65">
        <v>0</v>
      </c>
      <c r="K15847" t="str">
        <f t="shared" si="582"/>
        <v>45VI1102ARRA</v>
      </c>
      <c r="L15847">
        <f t="shared" si="583"/>
        <v>0</v>
      </c>
    </row>
    <row r="15848" spans="1:12">
      <c r="A15848" s="65">
        <v>45</v>
      </c>
      <c r="B15848" t="s">
        <v>39</v>
      </c>
      <c r="C15848" s="65">
        <v>11</v>
      </c>
      <c r="D15848" t="s">
        <v>237</v>
      </c>
      <c r="E15848" s="65">
        <v>1</v>
      </c>
      <c r="F15848" t="s">
        <v>276</v>
      </c>
      <c r="G15848" t="s">
        <v>277</v>
      </c>
      <c r="H15848" t="s">
        <v>215</v>
      </c>
      <c r="I15848" t="s">
        <v>216</v>
      </c>
      <c r="J15848" s="65">
        <v>0</v>
      </c>
      <c r="K15848" t="str">
        <f t="shared" si="582"/>
        <v>45VI1102APRT</v>
      </c>
      <c r="L15848">
        <f t="shared" si="583"/>
        <v>0</v>
      </c>
    </row>
    <row r="15849" spans="1:12">
      <c r="A15849" s="65">
        <v>45</v>
      </c>
      <c r="B15849" t="s">
        <v>39</v>
      </c>
      <c r="C15849" s="65">
        <v>11</v>
      </c>
      <c r="D15849" t="s">
        <v>237</v>
      </c>
      <c r="E15849" s="65">
        <v>1</v>
      </c>
      <c r="F15849" t="s">
        <v>276</v>
      </c>
      <c r="G15849" t="s">
        <v>277</v>
      </c>
      <c r="H15849" t="s">
        <v>213</v>
      </c>
      <c r="I15849" t="s">
        <v>214</v>
      </c>
      <c r="J15849" s="65">
        <v>0</v>
      </c>
      <c r="K15849" t="str">
        <f t="shared" si="582"/>
        <v>45VI1102APRR</v>
      </c>
      <c r="L15849">
        <f t="shared" si="583"/>
        <v>0</v>
      </c>
    </row>
    <row r="15850" spans="1:12">
      <c r="A15850" s="65">
        <v>45</v>
      </c>
      <c r="B15850" t="s">
        <v>39</v>
      </c>
      <c r="C15850" s="65">
        <v>11</v>
      </c>
      <c r="D15850" t="s">
        <v>237</v>
      </c>
      <c r="E15850" s="65">
        <v>1</v>
      </c>
      <c r="F15850" t="s">
        <v>276</v>
      </c>
      <c r="G15850" t="s">
        <v>277</v>
      </c>
      <c r="H15850" t="s">
        <v>211</v>
      </c>
      <c r="I15850" t="s">
        <v>212</v>
      </c>
      <c r="J15850" s="65">
        <v>0</v>
      </c>
      <c r="K15850" t="str">
        <f t="shared" si="582"/>
        <v>45VI1102APRS</v>
      </c>
      <c r="L15850">
        <f t="shared" si="583"/>
        <v>0</v>
      </c>
    </row>
    <row r="15851" spans="1:12">
      <c r="A15851" s="65">
        <v>45</v>
      </c>
      <c r="B15851" t="s">
        <v>39</v>
      </c>
      <c r="C15851" s="65">
        <v>11</v>
      </c>
      <c r="D15851" t="s">
        <v>237</v>
      </c>
      <c r="E15851" s="65">
        <v>1</v>
      </c>
      <c r="F15851" t="s">
        <v>276</v>
      </c>
      <c r="G15851" t="s">
        <v>277</v>
      </c>
      <c r="H15851" t="s">
        <v>222</v>
      </c>
      <c r="I15851" t="s">
        <v>223</v>
      </c>
      <c r="J15851" s="65">
        <v>0</v>
      </c>
      <c r="K15851" t="str">
        <f t="shared" si="582"/>
        <v>45VI1102DPMA</v>
      </c>
      <c r="L15851">
        <f t="shared" si="583"/>
        <v>0</v>
      </c>
    </row>
    <row r="15852" spans="1:12">
      <c r="A15852" s="65">
        <v>45</v>
      </c>
      <c r="B15852" t="s">
        <v>39</v>
      </c>
      <c r="C15852" s="65">
        <v>11</v>
      </c>
      <c r="D15852" t="s">
        <v>237</v>
      </c>
      <c r="E15852" s="65">
        <v>1</v>
      </c>
      <c r="F15852" t="s">
        <v>276</v>
      </c>
      <c r="G15852" t="s">
        <v>277</v>
      </c>
      <c r="H15852" t="s">
        <v>220</v>
      </c>
      <c r="I15852" t="s">
        <v>221</v>
      </c>
      <c r="J15852" s="65">
        <v>0</v>
      </c>
      <c r="K15852" t="str">
        <f t="shared" si="582"/>
        <v>45VI1102DRET</v>
      </c>
      <c r="L15852">
        <f t="shared" si="583"/>
        <v>0</v>
      </c>
    </row>
    <row r="15853" spans="1:12">
      <c r="A15853" s="65">
        <v>45</v>
      </c>
      <c r="B15853" t="s">
        <v>39</v>
      </c>
      <c r="C15853" s="65">
        <v>11</v>
      </c>
      <c r="D15853" t="s">
        <v>237</v>
      </c>
      <c r="E15853" s="65">
        <v>1</v>
      </c>
      <c r="F15853" t="s">
        <v>276</v>
      </c>
      <c r="G15853" t="s">
        <v>277</v>
      </c>
      <c r="H15853" t="s">
        <v>262</v>
      </c>
      <c r="I15853" t="s">
        <v>263</v>
      </c>
      <c r="J15853" s="65">
        <v>0</v>
      </c>
      <c r="K15853" t="str">
        <f t="shared" si="582"/>
        <v>45VI1102DREX</v>
      </c>
      <c r="L15853">
        <f t="shared" si="583"/>
        <v>0</v>
      </c>
    </row>
    <row r="15854" spans="1:12">
      <c r="A15854" s="65">
        <v>45</v>
      </c>
      <c r="B15854" t="s">
        <v>39</v>
      </c>
      <c r="C15854" s="65">
        <v>11</v>
      </c>
      <c r="D15854" t="s">
        <v>237</v>
      </c>
      <c r="E15854" s="65">
        <v>1</v>
      </c>
      <c r="F15854" t="s">
        <v>276</v>
      </c>
      <c r="G15854" t="s">
        <v>277</v>
      </c>
      <c r="H15854" t="s">
        <v>260</v>
      </c>
      <c r="I15854" t="s">
        <v>261</v>
      </c>
      <c r="J15854" s="65">
        <v>0</v>
      </c>
      <c r="K15854" t="str">
        <f t="shared" si="582"/>
        <v>45VI1102DRVM</v>
      </c>
      <c r="L15854">
        <f t="shared" si="583"/>
        <v>0</v>
      </c>
    </row>
    <row r="15855" spans="1:12">
      <c r="A15855" s="65">
        <v>45</v>
      </c>
      <c r="B15855" t="s">
        <v>39</v>
      </c>
      <c r="C15855" s="65">
        <v>11</v>
      </c>
      <c r="D15855" t="s">
        <v>237</v>
      </c>
      <c r="E15855" s="65">
        <v>1</v>
      </c>
      <c r="F15855" t="s">
        <v>276</v>
      </c>
      <c r="G15855" t="s">
        <v>277</v>
      </c>
      <c r="H15855" t="s">
        <v>242</v>
      </c>
      <c r="I15855" t="s">
        <v>243</v>
      </c>
      <c r="J15855" s="65">
        <v>0</v>
      </c>
      <c r="K15855" t="str">
        <f t="shared" si="582"/>
        <v>45VI1102DRPP</v>
      </c>
      <c r="L15855">
        <f t="shared" si="583"/>
        <v>0</v>
      </c>
    </row>
    <row r="15856" spans="1:12">
      <c r="A15856" s="65">
        <v>45</v>
      </c>
      <c r="B15856" t="s">
        <v>39</v>
      </c>
      <c r="C15856" s="65">
        <v>11</v>
      </c>
      <c r="D15856" t="s">
        <v>237</v>
      </c>
      <c r="E15856" s="65">
        <v>1</v>
      </c>
      <c r="F15856" t="s">
        <v>276</v>
      </c>
      <c r="G15856" t="s">
        <v>277</v>
      </c>
      <c r="H15856" t="s">
        <v>268</v>
      </c>
      <c r="I15856" t="s">
        <v>269</v>
      </c>
      <c r="J15856" s="65">
        <v>0</v>
      </c>
      <c r="K15856" t="str">
        <f t="shared" si="582"/>
        <v>45VI1102DRCF</v>
      </c>
      <c r="L15856">
        <f t="shared" si="583"/>
        <v>0</v>
      </c>
    </row>
    <row r="15857" spans="1:12">
      <c r="A15857" s="65">
        <v>45</v>
      </c>
      <c r="B15857" t="s">
        <v>39</v>
      </c>
      <c r="C15857" s="65">
        <v>11</v>
      </c>
      <c r="D15857" t="s">
        <v>237</v>
      </c>
      <c r="E15857" s="65">
        <v>1</v>
      </c>
      <c r="F15857" t="s">
        <v>276</v>
      </c>
      <c r="G15857" t="s">
        <v>277</v>
      </c>
      <c r="H15857" t="s">
        <v>266</v>
      </c>
      <c r="I15857" t="s">
        <v>267</v>
      </c>
      <c r="J15857" s="65">
        <v>0</v>
      </c>
      <c r="K15857" t="str">
        <f t="shared" si="582"/>
        <v>45VI1102PTRE</v>
      </c>
      <c r="L15857">
        <f t="shared" si="583"/>
        <v>0</v>
      </c>
    </row>
    <row r="15858" spans="1:12">
      <c r="A15858" s="65">
        <v>45</v>
      </c>
      <c r="B15858" t="s">
        <v>39</v>
      </c>
      <c r="C15858" s="65">
        <v>11</v>
      </c>
      <c r="D15858" t="s">
        <v>237</v>
      </c>
      <c r="E15858" s="65">
        <v>1</v>
      </c>
      <c r="F15858" t="s">
        <v>276</v>
      </c>
      <c r="G15858" t="s">
        <v>277</v>
      </c>
      <c r="H15858" t="s">
        <v>231</v>
      </c>
      <c r="I15858" t="s">
        <v>232</v>
      </c>
      <c r="J15858" s="65">
        <v>0</v>
      </c>
      <c r="K15858" t="str">
        <f t="shared" si="582"/>
        <v>45VI1102PRES</v>
      </c>
      <c r="L15858">
        <f t="shared" si="583"/>
        <v>0</v>
      </c>
    </row>
    <row r="15859" spans="1:12">
      <c r="A15859" s="65">
        <v>45</v>
      </c>
      <c r="B15859" t="s">
        <v>39</v>
      </c>
      <c r="C15859" s="65">
        <v>11</v>
      </c>
      <c r="D15859" t="s">
        <v>237</v>
      </c>
      <c r="E15859" s="65">
        <v>1</v>
      </c>
      <c r="F15859" t="s">
        <v>276</v>
      </c>
      <c r="G15859" t="s">
        <v>277</v>
      </c>
      <c r="H15859" t="s">
        <v>229</v>
      </c>
      <c r="I15859" t="s">
        <v>230</v>
      </c>
      <c r="J15859" s="65">
        <v>0</v>
      </c>
      <c r="K15859" t="str">
        <f t="shared" si="582"/>
        <v>45VI1102PRNR</v>
      </c>
      <c r="L15859">
        <f t="shared" si="583"/>
        <v>0</v>
      </c>
    </row>
    <row r="15860" spans="1:12">
      <c r="A15860" s="65">
        <v>45</v>
      </c>
      <c r="B15860" t="s">
        <v>39</v>
      </c>
      <c r="C15860" s="65">
        <v>11</v>
      </c>
      <c r="D15860" t="s">
        <v>237</v>
      </c>
      <c r="E15860" s="65">
        <v>1</v>
      </c>
      <c r="F15860" t="s">
        <v>276</v>
      </c>
      <c r="G15860" t="s">
        <v>277</v>
      </c>
      <c r="H15860" t="s">
        <v>228</v>
      </c>
      <c r="I15860" t="s">
        <v>217</v>
      </c>
      <c r="J15860" s="65">
        <v>0</v>
      </c>
      <c r="K15860" t="str">
        <f t="shared" si="582"/>
        <v>45VI1102PTBI</v>
      </c>
      <c r="L15860">
        <f t="shared" si="583"/>
        <v>0</v>
      </c>
    </row>
    <row r="15861" spans="1:12">
      <c r="A15861" s="65">
        <v>45</v>
      </c>
      <c r="B15861" t="s">
        <v>39</v>
      </c>
      <c r="C15861" s="65">
        <v>11</v>
      </c>
      <c r="D15861" t="s">
        <v>237</v>
      </c>
      <c r="E15861" s="65">
        <v>1</v>
      </c>
      <c r="F15861" t="s">
        <v>276</v>
      </c>
      <c r="G15861" t="s">
        <v>277</v>
      </c>
      <c r="H15861" t="s">
        <v>264</v>
      </c>
      <c r="I15861" t="s">
        <v>265</v>
      </c>
      <c r="J15861" s="65">
        <v>0</v>
      </c>
      <c r="K15861" t="str">
        <f t="shared" si="582"/>
        <v>45VI1102RSRR</v>
      </c>
      <c r="L15861">
        <f t="shared" si="583"/>
        <v>0</v>
      </c>
    </row>
    <row r="15862" spans="1:12">
      <c r="A15862" s="65">
        <v>45</v>
      </c>
      <c r="B15862" t="s">
        <v>39</v>
      </c>
      <c r="C15862" s="65">
        <v>11</v>
      </c>
      <c r="D15862" t="s">
        <v>237</v>
      </c>
      <c r="E15862" s="65">
        <v>1</v>
      </c>
      <c r="F15862" t="s">
        <v>276</v>
      </c>
      <c r="G15862" t="s">
        <v>277</v>
      </c>
      <c r="H15862" t="s">
        <v>233</v>
      </c>
      <c r="I15862" t="s">
        <v>234</v>
      </c>
      <c r="J15862" s="65">
        <v>0</v>
      </c>
      <c r="K15862" t="str">
        <f t="shared" si="582"/>
        <v>45VI1102PRER</v>
      </c>
      <c r="L15862">
        <f t="shared" si="583"/>
        <v>0</v>
      </c>
    </row>
    <row r="15863" spans="1:12">
      <c r="A15863" s="65">
        <v>45</v>
      </c>
      <c r="B15863" t="s">
        <v>39</v>
      </c>
      <c r="C15863" s="65">
        <v>11</v>
      </c>
      <c r="D15863" t="s">
        <v>237</v>
      </c>
      <c r="E15863" s="65">
        <v>1</v>
      </c>
      <c r="F15863" t="s">
        <v>276</v>
      </c>
      <c r="G15863" t="s">
        <v>277</v>
      </c>
      <c r="H15863" t="s">
        <v>258</v>
      </c>
      <c r="I15863" t="s">
        <v>259</v>
      </c>
      <c r="J15863" s="65">
        <v>0</v>
      </c>
      <c r="K15863" t="str">
        <f t="shared" si="582"/>
        <v>45VI1102RSRS</v>
      </c>
      <c r="L15863">
        <f t="shared" si="583"/>
        <v>0</v>
      </c>
    </row>
    <row r="15864" spans="1:12">
      <c r="A15864" s="65">
        <v>45</v>
      </c>
      <c r="B15864" t="s">
        <v>39</v>
      </c>
      <c r="C15864" s="65">
        <v>11</v>
      </c>
      <c r="D15864" t="s">
        <v>237</v>
      </c>
      <c r="E15864" s="65">
        <v>1</v>
      </c>
      <c r="F15864" t="s">
        <v>276</v>
      </c>
      <c r="G15864" t="s">
        <v>277</v>
      </c>
      <c r="H15864" t="s">
        <v>248</v>
      </c>
      <c r="I15864" t="s">
        <v>249</v>
      </c>
      <c r="J15864" s="65">
        <v>0</v>
      </c>
      <c r="K15864" t="str">
        <f t="shared" si="582"/>
        <v>45VI1102SRPR</v>
      </c>
      <c r="L15864">
        <f t="shared" si="583"/>
        <v>0</v>
      </c>
    </row>
    <row r="15865" spans="1:12">
      <c r="A15865" s="65">
        <v>45</v>
      </c>
      <c r="B15865" t="s">
        <v>39</v>
      </c>
      <c r="C15865" s="65">
        <v>11</v>
      </c>
      <c r="D15865" t="s">
        <v>237</v>
      </c>
      <c r="E15865" s="65">
        <v>1</v>
      </c>
      <c r="F15865" t="s">
        <v>276</v>
      </c>
      <c r="G15865" t="s">
        <v>277</v>
      </c>
      <c r="H15865" t="s">
        <v>240</v>
      </c>
      <c r="I15865" t="s">
        <v>241</v>
      </c>
      <c r="J15865" s="65">
        <v>0</v>
      </c>
      <c r="K15865" t="str">
        <f t="shared" si="582"/>
        <v>45VI1102SRTS</v>
      </c>
      <c r="L15865">
        <f t="shared" si="583"/>
        <v>0</v>
      </c>
    </row>
    <row r="15866" spans="1:12">
      <c r="A15866" s="65">
        <v>45</v>
      </c>
      <c r="B15866" t="s">
        <v>39</v>
      </c>
      <c r="C15866" s="65">
        <v>11</v>
      </c>
      <c r="D15866" t="s">
        <v>237</v>
      </c>
      <c r="E15866" s="65">
        <v>1</v>
      </c>
      <c r="F15866" t="s">
        <v>278</v>
      </c>
      <c r="G15866" t="s">
        <v>273</v>
      </c>
      <c r="H15866" t="s">
        <v>240</v>
      </c>
      <c r="I15866" t="s">
        <v>241</v>
      </c>
      <c r="J15866" s="65">
        <v>0</v>
      </c>
      <c r="K15866" t="str">
        <f t="shared" si="582"/>
        <v>45VI1200SRTS</v>
      </c>
      <c r="L15866">
        <f t="shared" si="583"/>
        <v>0</v>
      </c>
    </row>
    <row r="15867" spans="1:12">
      <c r="A15867" s="65">
        <v>45</v>
      </c>
      <c r="B15867" t="s">
        <v>39</v>
      </c>
      <c r="C15867" s="65">
        <v>11</v>
      </c>
      <c r="D15867" t="s">
        <v>237</v>
      </c>
      <c r="E15867" s="65">
        <v>1</v>
      </c>
      <c r="F15867" t="s">
        <v>278</v>
      </c>
      <c r="G15867" t="s">
        <v>273</v>
      </c>
      <c r="H15867" t="s">
        <v>242</v>
      </c>
      <c r="I15867" t="s">
        <v>243</v>
      </c>
      <c r="J15867" s="65">
        <v>0</v>
      </c>
      <c r="K15867" t="str">
        <f t="shared" si="582"/>
        <v>45VI1200DRPP</v>
      </c>
      <c r="L15867">
        <f t="shared" si="583"/>
        <v>0</v>
      </c>
    </row>
    <row r="15868" spans="1:12">
      <c r="A15868" s="65">
        <v>45</v>
      </c>
      <c r="B15868" t="s">
        <v>39</v>
      </c>
      <c r="C15868" s="65">
        <v>11</v>
      </c>
      <c r="D15868" t="s">
        <v>237</v>
      </c>
      <c r="E15868" s="65">
        <v>1</v>
      </c>
      <c r="F15868" t="s">
        <v>278</v>
      </c>
      <c r="G15868" t="s">
        <v>273</v>
      </c>
      <c r="H15868" t="s">
        <v>244</v>
      </c>
      <c r="I15868" t="s">
        <v>245</v>
      </c>
      <c r="J15868" s="65">
        <v>4</v>
      </c>
      <c r="K15868" t="str">
        <f t="shared" si="582"/>
        <v>45VI1200SRTT</v>
      </c>
      <c r="L15868">
        <f t="shared" si="583"/>
        <v>4</v>
      </c>
    </row>
    <row r="15869" spans="1:12">
      <c r="A15869" s="65">
        <v>45</v>
      </c>
      <c r="B15869" t="s">
        <v>39</v>
      </c>
      <c r="C15869" s="65">
        <v>11</v>
      </c>
      <c r="D15869" t="s">
        <v>237</v>
      </c>
      <c r="E15869" s="65">
        <v>1</v>
      </c>
      <c r="F15869" t="s">
        <v>278</v>
      </c>
      <c r="G15869" t="s">
        <v>273</v>
      </c>
      <c r="H15869" t="s">
        <v>246</v>
      </c>
      <c r="I15869" t="s">
        <v>247</v>
      </c>
      <c r="J15869" s="65">
        <v>0</v>
      </c>
      <c r="K15869" t="str">
        <f t="shared" si="582"/>
        <v>45VI1200SRPS</v>
      </c>
      <c r="L15869">
        <f t="shared" si="583"/>
        <v>0</v>
      </c>
    </row>
    <row r="15870" spans="1:12">
      <c r="A15870" s="65">
        <v>45</v>
      </c>
      <c r="B15870" t="s">
        <v>39</v>
      </c>
      <c r="C15870" s="65">
        <v>11</v>
      </c>
      <c r="D15870" t="s">
        <v>237</v>
      </c>
      <c r="E15870" s="65">
        <v>1</v>
      </c>
      <c r="F15870" t="s">
        <v>278</v>
      </c>
      <c r="G15870" t="s">
        <v>273</v>
      </c>
      <c r="H15870" t="s">
        <v>248</v>
      </c>
      <c r="I15870" t="s">
        <v>249</v>
      </c>
      <c r="J15870" s="65">
        <v>4</v>
      </c>
      <c r="K15870" t="str">
        <f t="shared" si="582"/>
        <v>45VI1200SRPR</v>
      </c>
      <c r="L15870">
        <f t="shared" si="583"/>
        <v>4</v>
      </c>
    </row>
    <row r="15871" spans="1:12">
      <c r="A15871" s="65">
        <v>45</v>
      </c>
      <c r="B15871" t="s">
        <v>39</v>
      </c>
      <c r="C15871" s="65">
        <v>11</v>
      </c>
      <c r="D15871" t="s">
        <v>237</v>
      </c>
      <c r="E15871" s="65">
        <v>1</v>
      </c>
      <c r="F15871" t="s">
        <v>278</v>
      </c>
      <c r="G15871" t="s">
        <v>273</v>
      </c>
      <c r="H15871" t="s">
        <v>250</v>
      </c>
      <c r="I15871" t="s">
        <v>251</v>
      </c>
      <c r="J15871" s="65">
        <v>4</v>
      </c>
      <c r="K15871" t="str">
        <f t="shared" si="582"/>
        <v>45VI1200SRPT</v>
      </c>
      <c r="L15871">
        <f t="shared" si="583"/>
        <v>4</v>
      </c>
    </row>
    <row r="15872" spans="1:12">
      <c r="A15872" s="65">
        <v>45</v>
      </c>
      <c r="B15872" t="s">
        <v>39</v>
      </c>
      <c r="C15872" s="65">
        <v>11</v>
      </c>
      <c r="D15872" t="s">
        <v>237</v>
      </c>
      <c r="E15872" s="65">
        <v>1</v>
      </c>
      <c r="F15872" t="s">
        <v>278</v>
      </c>
      <c r="G15872" t="s">
        <v>273</v>
      </c>
      <c r="H15872" t="s">
        <v>252</v>
      </c>
      <c r="I15872" t="s">
        <v>253</v>
      </c>
      <c r="J15872" s="65">
        <v>0</v>
      </c>
      <c r="K15872" t="str">
        <f t="shared" si="582"/>
        <v>45VI1200SRRS</v>
      </c>
      <c r="L15872">
        <f t="shared" si="583"/>
        <v>0</v>
      </c>
    </row>
    <row r="15873" spans="1:12">
      <c r="A15873" s="65">
        <v>45</v>
      </c>
      <c r="B15873" t="s">
        <v>39</v>
      </c>
      <c r="C15873" s="65">
        <v>11</v>
      </c>
      <c r="D15873" t="s">
        <v>237</v>
      </c>
      <c r="E15873" s="65">
        <v>1</v>
      </c>
      <c r="F15873" t="s">
        <v>278</v>
      </c>
      <c r="G15873" t="s">
        <v>273</v>
      </c>
      <c r="H15873" t="s">
        <v>254</v>
      </c>
      <c r="I15873" t="s">
        <v>255</v>
      </c>
      <c r="J15873" s="65">
        <v>4</v>
      </c>
      <c r="K15873" t="str">
        <f t="shared" si="582"/>
        <v>45VI1200SRRR</v>
      </c>
      <c r="L15873">
        <f t="shared" si="583"/>
        <v>4</v>
      </c>
    </row>
    <row r="15874" spans="1:12">
      <c r="A15874" s="65">
        <v>45</v>
      </c>
      <c r="B15874" t="s">
        <v>39</v>
      </c>
      <c r="C15874" s="65">
        <v>11</v>
      </c>
      <c r="D15874" t="s">
        <v>237</v>
      </c>
      <c r="E15874" s="65">
        <v>1</v>
      </c>
      <c r="F15874" t="s">
        <v>278</v>
      </c>
      <c r="G15874" t="s">
        <v>273</v>
      </c>
      <c r="H15874" t="s">
        <v>256</v>
      </c>
      <c r="I15874" t="s">
        <v>257</v>
      </c>
      <c r="J15874" s="65">
        <v>4</v>
      </c>
      <c r="K15874" t="str">
        <f t="shared" si="582"/>
        <v>45VI1200SRRT</v>
      </c>
      <c r="L15874">
        <f t="shared" si="583"/>
        <v>4</v>
      </c>
    </row>
    <row r="15875" spans="1:12">
      <c r="A15875" s="65">
        <v>45</v>
      </c>
      <c r="B15875" t="s">
        <v>39</v>
      </c>
      <c r="C15875" s="65">
        <v>11</v>
      </c>
      <c r="D15875" t="s">
        <v>237</v>
      </c>
      <c r="E15875" s="65">
        <v>1</v>
      </c>
      <c r="F15875" t="s">
        <v>278</v>
      </c>
      <c r="G15875" t="s">
        <v>273</v>
      </c>
      <c r="H15875" t="s">
        <v>270</v>
      </c>
      <c r="I15875" t="s">
        <v>271</v>
      </c>
      <c r="J15875" s="65">
        <v>4</v>
      </c>
      <c r="K15875" t="str">
        <f t="shared" si="582"/>
        <v>45VI1200SRTR</v>
      </c>
      <c r="L15875">
        <f t="shared" si="583"/>
        <v>4</v>
      </c>
    </row>
    <row r="15876" spans="1:12">
      <c r="A15876" s="65">
        <v>45</v>
      </c>
      <c r="B15876" t="s">
        <v>39</v>
      </c>
      <c r="C15876" s="65">
        <v>11</v>
      </c>
      <c r="D15876" t="s">
        <v>237</v>
      </c>
      <c r="E15876" s="65">
        <v>1</v>
      </c>
      <c r="F15876" t="s">
        <v>278</v>
      </c>
      <c r="G15876" t="s">
        <v>273</v>
      </c>
      <c r="H15876" t="s">
        <v>268</v>
      </c>
      <c r="I15876" t="s">
        <v>269</v>
      </c>
      <c r="J15876" s="65">
        <v>58</v>
      </c>
      <c r="K15876" t="str">
        <f t="shared" si="582"/>
        <v>45VI1200DRCF</v>
      </c>
      <c r="L15876">
        <f t="shared" si="583"/>
        <v>58</v>
      </c>
    </row>
    <row r="15877" spans="1:12">
      <c r="A15877" s="65">
        <v>45</v>
      </c>
      <c r="B15877" t="s">
        <v>39</v>
      </c>
      <c r="C15877" s="65">
        <v>11</v>
      </c>
      <c r="D15877" t="s">
        <v>237</v>
      </c>
      <c r="E15877" s="65">
        <v>1</v>
      </c>
      <c r="F15877" t="s">
        <v>278</v>
      </c>
      <c r="G15877" t="s">
        <v>273</v>
      </c>
      <c r="H15877" t="s">
        <v>266</v>
      </c>
      <c r="I15877" t="s">
        <v>267</v>
      </c>
      <c r="J15877" s="65">
        <v>58</v>
      </c>
      <c r="K15877" t="str">
        <f t="shared" si="582"/>
        <v>45VI1200PTRE</v>
      </c>
      <c r="L15877">
        <f t="shared" si="583"/>
        <v>58</v>
      </c>
    </row>
    <row r="15878" spans="1:12">
      <c r="A15878" s="65">
        <v>45</v>
      </c>
      <c r="B15878" t="s">
        <v>39</v>
      </c>
      <c r="C15878" s="65">
        <v>11</v>
      </c>
      <c r="D15878" t="s">
        <v>237</v>
      </c>
      <c r="E15878" s="65">
        <v>1</v>
      </c>
      <c r="F15878" t="s">
        <v>278</v>
      </c>
      <c r="G15878" t="s">
        <v>273</v>
      </c>
      <c r="H15878" t="s">
        <v>233</v>
      </c>
      <c r="I15878" t="s">
        <v>234</v>
      </c>
      <c r="J15878" s="65">
        <v>58</v>
      </c>
      <c r="K15878" t="str">
        <f t="shared" si="582"/>
        <v>45VI1200PRER</v>
      </c>
      <c r="L15878">
        <f t="shared" si="583"/>
        <v>58</v>
      </c>
    </row>
    <row r="15879" spans="1:12">
      <c r="A15879" s="65">
        <v>45</v>
      </c>
      <c r="B15879" t="s">
        <v>39</v>
      </c>
      <c r="C15879" s="65">
        <v>11</v>
      </c>
      <c r="D15879" t="s">
        <v>237</v>
      </c>
      <c r="E15879" s="65">
        <v>1</v>
      </c>
      <c r="F15879" t="s">
        <v>278</v>
      </c>
      <c r="G15879" t="s">
        <v>273</v>
      </c>
      <c r="H15879" t="s">
        <v>231</v>
      </c>
      <c r="I15879" t="s">
        <v>232</v>
      </c>
      <c r="J15879" s="65">
        <v>0</v>
      </c>
      <c r="K15879" t="str">
        <f t="shared" si="582"/>
        <v>45VI1200PRES</v>
      </c>
      <c r="L15879">
        <f t="shared" si="583"/>
        <v>0</v>
      </c>
    </row>
    <row r="15880" spans="1:12">
      <c r="A15880" s="65">
        <v>45</v>
      </c>
      <c r="B15880" t="s">
        <v>39</v>
      </c>
      <c r="C15880" s="65">
        <v>11</v>
      </c>
      <c r="D15880" t="s">
        <v>237</v>
      </c>
      <c r="E15880" s="65">
        <v>1</v>
      </c>
      <c r="F15880" t="s">
        <v>278</v>
      </c>
      <c r="G15880" t="s">
        <v>273</v>
      </c>
      <c r="H15880" t="s">
        <v>229</v>
      </c>
      <c r="I15880" t="s">
        <v>230</v>
      </c>
      <c r="J15880" s="65">
        <v>0</v>
      </c>
      <c r="K15880" t="str">
        <f t="shared" si="582"/>
        <v>45VI1200PRNR</v>
      </c>
      <c r="L15880">
        <f t="shared" si="583"/>
        <v>0</v>
      </c>
    </row>
    <row r="15881" spans="1:12">
      <c r="A15881" s="65">
        <v>45</v>
      </c>
      <c r="B15881" t="s">
        <v>39</v>
      </c>
      <c r="C15881" s="65">
        <v>11</v>
      </c>
      <c r="D15881" t="s">
        <v>237</v>
      </c>
      <c r="E15881" s="65">
        <v>1</v>
      </c>
      <c r="F15881" t="s">
        <v>278</v>
      </c>
      <c r="G15881" t="s">
        <v>273</v>
      </c>
      <c r="H15881" t="s">
        <v>228</v>
      </c>
      <c r="I15881" t="s">
        <v>217</v>
      </c>
      <c r="J15881" s="65">
        <v>58</v>
      </c>
      <c r="K15881" t="str">
        <f t="shared" si="582"/>
        <v>45VI1200PTBI</v>
      </c>
      <c r="L15881">
        <f t="shared" si="583"/>
        <v>58</v>
      </c>
    </row>
    <row r="15882" spans="1:12">
      <c r="A15882" s="65">
        <v>45</v>
      </c>
      <c r="B15882" t="s">
        <v>39</v>
      </c>
      <c r="C15882" s="65">
        <v>11</v>
      </c>
      <c r="D15882" t="s">
        <v>237</v>
      </c>
      <c r="E15882" s="65">
        <v>1</v>
      </c>
      <c r="F15882" t="s">
        <v>278</v>
      </c>
      <c r="G15882" t="s">
        <v>273</v>
      </c>
      <c r="H15882" t="s">
        <v>264</v>
      </c>
      <c r="I15882" t="s">
        <v>265</v>
      </c>
      <c r="J15882" s="65">
        <v>14400</v>
      </c>
      <c r="K15882" t="str">
        <f t="shared" si="582"/>
        <v>45VI1200RSRR</v>
      </c>
      <c r="L15882">
        <f t="shared" si="583"/>
        <v>14400</v>
      </c>
    </row>
    <row r="15883" spans="1:12">
      <c r="A15883" s="65">
        <v>45</v>
      </c>
      <c r="B15883" t="s">
        <v>39</v>
      </c>
      <c r="C15883" s="65">
        <v>11</v>
      </c>
      <c r="D15883" t="s">
        <v>237</v>
      </c>
      <c r="E15883" s="65">
        <v>1</v>
      </c>
      <c r="F15883" t="s">
        <v>278</v>
      </c>
      <c r="G15883" t="s">
        <v>273</v>
      </c>
      <c r="H15883" t="s">
        <v>258</v>
      </c>
      <c r="I15883" t="s">
        <v>259</v>
      </c>
      <c r="J15883" s="65">
        <v>0</v>
      </c>
      <c r="K15883" t="str">
        <f t="shared" si="582"/>
        <v>45VI1200RSRS</v>
      </c>
      <c r="L15883">
        <f t="shared" si="583"/>
        <v>0</v>
      </c>
    </row>
    <row r="15884" spans="1:12">
      <c r="A15884" s="65">
        <v>45</v>
      </c>
      <c r="B15884" t="s">
        <v>39</v>
      </c>
      <c r="C15884" s="65">
        <v>11</v>
      </c>
      <c r="D15884" t="s">
        <v>237</v>
      </c>
      <c r="E15884" s="65">
        <v>1</v>
      </c>
      <c r="F15884" t="s">
        <v>278</v>
      </c>
      <c r="G15884" t="s">
        <v>273</v>
      </c>
      <c r="H15884" t="s">
        <v>235</v>
      </c>
      <c r="I15884" t="s">
        <v>236</v>
      </c>
      <c r="J15884" s="65">
        <v>0</v>
      </c>
      <c r="K15884" t="str">
        <f t="shared" ref="K15884:K15947" si="584">CONCATENATE(TEXT(A15884,"00"),F15884,H15884)</f>
        <v>45VI1200SABA</v>
      </c>
      <c r="L15884">
        <f t="shared" ref="L15884:L15947" si="585">J15884</f>
        <v>0</v>
      </c>
    </row>
    <row r="15885" spans="1:12">
      <c r="A15885" s="65">
        <v>45</v>
      </c>
      <c r="B15885" t="s">
        <v>39</v>
      </c>
      <c r="C15885" s="65">
        <v>11</v>
      </c>
      <c r="D15885" t="s">
        <v>237</v>
      </c>
      <c r="E15885" s="65">
        <v>1</v>
      </c>
      <c r="F15885" t="s">
        <v>278</v>
      </c>
      <c r="G15885" t="s">
        <v>273</v>
      </c>
      <c r="H15885" t="s">
        <v>226</v>
      </c>
      <c r="I15885" t="s">
        <v>227</v>
      </c>
      <c r="J15885" s="65">
        <v>0</v>
      </c>
      <c r="K15885" t="str">
        <f t="shared" si="584"/>
        <v>45VI1200PLNA</v>
      </c>
      <c r="L15885">
        <f t="shared" si="585"/>
        <v>0</v>
      </c>
    </row>
    <row r="15886" spans="1:12">
      <c r="A15886" s="65">
        <v>45</v>
      </c>
      <c r="B15886" t="s">
        <v>39</v>
      </c>
      <c r="C15886" s="65">
        <v>11</v>
      </c>
      <c r="D15886" t="s">
        <v>237</v>
      </c>
      <c r="E15886" s="65">
        <v>1</v>
      </c>
      <c r="F15886" t="s">
        <v>278</v>
      </c>
      <c r="G15886" t="s">
        <v>273</v>
      </c>
      <c r="H15886" t="s">
        <v>224</v>
      </c>
      <c r="I15886" t="s">
        <v>225</v>
      </c>
      <c r="J15886" s="65">
        <v>0</v>
      </c>
      <c r="K15886" t="str">
        <f t="shared" si="584"/>
        <v>45VI1200ARRA</v>
      </c>
      <c r="L15886">
        <f t="shared" si="585"/>
        <v>0</v>
      </c>
    </row>
    <row r="15887" spans="1:12">
      <c r="A15887" s="65">
        <v>45</v>
      </c>
      <c r="B15887" t="s">
        <v>39</v>
      </c>
      <c r="C15887" s="65">
        <v>11</v>
      </c>
      <c r="D15887" t="s">
        <v>237</v>
      </c>
      <c r="E15887" s="65">
        <v>1</v>
      </c>
      <c r="F15887" t="s">
        <v>278</v>
      </c>
      <c r="G15887" t="s">
        <v>273</v>
      </c>
      <c r="H15887" t="s">
        <v>215</v>
      </c>
      <c r="I15887" t="s">
        <v>216</v>
      </c>
      <c r="J15887" s="65">
        <v>4</v>
      </c>
      <c r="K15887" t="str">
        <f t="shared" si="584"/>
        <v>45VI1200APRT</v>
      </c>
      <c r="L15887">
        <f t="shared" si="585"/>
        <v>4</v>
      </c>
    </row>
    <row r="15888" spans="1:12">
      <c r="A15888" s="65">
        <v>45</v>
      </c>
      <c r="B15888" t="s">
        <v>39</v>
      </c>
      <c r="C15888" s="65">
        <v>11</v>
      </c>
      <c r="D15888" t="s">
        <v>237</v>
      </c>
      <c r="E15888" s="65">
        <v>1</v>
      </c>
      <c r="F15888" t="s">
        <v>278</v>
      </c>
      <c r="G15888" t="s">
        <v>273</v>
      </c>
      <c r="H15888" t="s">
        <v>213</v>
      </c>
      <c r="I15888" t="s">
        <v>214</v>
      </c>
      <c r="J15888" s="65">
        <v>4</v>
      </c>
      <c r="K15888" t="str">
        <f t="shared" si="584"/>
        <v>45VI1200APRR</v>
      </c>
      <c r="L15888">
        <f t="shared" si="585"/>
        <v>4</v>
      </c>
    </row>
    <row r="15889" spans="1:12">
      <c r="A15889" s="65">
        <v>45</v>
      </c>
      <c r="B15889" t="s">
        <v>39</v>
      </c>
      <c r="C15889" s="65">
        <v>11</v>
      </c>
      <c r="D15889" t="s">
        <v>237</v>
      </c>
      <c r="E15889" s="65">
        <v>1</v>
      </c>
      <c r="F15889" t="s">
        <v>278</v>
      </c>
      <c r="G15889" t="s">
        <v>273</v>
      </c>
      <c r="H15889" t="s">
        <v>211</v>
      </c>
      <c r="I15889" t="s">
        <v>212</v>
      </c>
      <c r="J15889" s="65">
        <v>0</v>
      </c>
      <c r="K15889" t="str">
        <f t="shared" si="584"/>
        <v>45VI1200APRS</v>
      </c>
      <c r="L15889">
        <f t="shared" si="585"/>
        <v>0</v>
      </c>
    </row>
    <row r="15890" spans="1:12">
      <c r="A15890" s="65">
        <v>45</v>
      </c>
      <c r="B15890" t="s">
        <v>39</v>
      </c>
      <c r="C15890" s="65">
        <v>11</v>
      </c>
      <c r="D15890" t="s">
        <v>237</v>
      </c>
      <c r="E15890" s="65">
        <v>1</v>
      </c>
      <c r="F15890" t="s">
        <v>278</v>
      </c>
      <c r="G15890" t="s">
        <v>273</v>
      </c>
      <c r="H15890" t="s">
        <v>222</v>
      </c>
      <c r="I15890" t="s">
        <v>223</v>
      </c>
      <c r="J15890" s="65">
        <v>0</v>
      </c>
      <c r="K15890" t="str">
        <f t="shared" si="584"/>
        <v>45VI1200DPMA</v>
      </c>
      <c r="L15890">
        <f t="shared" si="585"/>
        <v>0</v>
      </c>
    </row>
    <row r="15891" spans="1:12">
      <c r="A15891" s="65">
        <v>45</v>
      </c>
      <c r="B15891" t="s">
        <v>39</v>
      </c>
      <c r="C15891" s="65">
        <v>11</v>
      </c>
      <c r="D15891" t="s">
        <v>237</v>
      </c>
      <c r="E15891" s="65">
        <v>1</v>
      </c>
      <c r="F15891" t="s">
        <v>278</v>
      </c>
      <c r="G15891" t="s">
        <v>273</v>
      </c>
      <c r="H15891" t="s">
        <v>220</v>
      </c>
      <c r="I15891" t="s">
        <v>221</v>
      </c>
      <c r="J15891" s="65">
        <v>0</v>
      </c>
      <c r="K15891" t="str">
        <f t="shared" si="584"/>
        <v>45VI1200DRET</v>
      </c>
      <c r="L15891">
        <f t="shared" si="585"/>
        <v>0</v>
      </c>
    </row>
    <row r="15892" spans="1:12">
      <c r="A15892" s="65">
        <v>45</v>
      </c>
      <c r="B15892" t="s">
        <v>39</v>
      </c>
      <c r="C15892" s="65">
        <v>11</v>
      </c>
      <c r="D15892" t="s">
        <v>237</v>
      </c>
      <c r="E15892" s="65">
        <v>1</v>
      </c>
      <c r="F15892" t="s">
        <v>278</v>
      </c>
      <c r="G15892" t="s">
        <v>273</v>
      </c>
      <c r="H15892" t="s">
        <v>262</v>
      </c>
      <c r="I15892" t="s">
        <v>263</v>
      </c>
      <c r="J15892" s="65">
        <v>0</v>
      </c>
      <c r="K15892" t="str">
        <f t="shared" si="584"/>
        <v>45VI1200DREX</v>
      </c>
      <c r="L15892">
        <f t="shared" si="585"/>
        <v>0</v>
      </c>
    </row>
    <row r="15893" spans="1:12">
      <c r="A15893" s="65">
        <v>45</v>
      </c>
      <c r="B15893" t="s">
        <v>39</v>
      </c>
      <c r="C15893" s="65">
        <v>11</v>
      </c>
      <c r="D15893" t="s">
        <v>237</v>
      </c>
      <c r="E15893" s="65">
        <v>1</v>
      </c>
      <c r="F15893" t="s">
        <v>278</v>
      </c>
      <c r="G15893" t="s">
        <v>273</v>
      </c>
      <c r="H15893" t="s">
        <v>260</v>
      </c>
      <c r="I15893" t="s">
        <v>261</v>
      </c>
      <c r="J15893" s="65">
        <v>0</v>
      </c>
      <c r="K15893" t="str">
        <f t="shared" si="584"/>
        <v>45VI1200DRVM</v>
      </c>
      <c r="L15893">
        <f t="shared" si="585"/>
        <v>0</v>
      </c>
    </row>
    <row r="15894" spans="1:12">
      <c r="A15894" s="65">
        <v>45</v>
      </c>
      <c r="B15894" t="s">
        <v>39</v>
      </c>
      <c r="C15894" s="65">
        <v>11</v>
      </c>
      <c r="D15894" t="s">
        <v>237</v>
      </c>
      <c r="E15894" s="65">
        <v>1</v>
      </c>
      <c r="F15894" t="s">
        <v>279</v>
      </c>
      <c r="G15894" t="s">
        <v>280</v>
      </c>
      <c r="H15894" t="s">
        <v>215</v>
      </c>
      <c r="I15894" t="s">
        <v>216</v>
      </c>
      <c r="J15894" s="65">
        <v>4</v>
      </c>
      <c r="K15894" t="str">
        <f t="shared" si="584"/>
        <v>45VI1201APRT</v>
      </c>
      <c r="L15894">
        <f t="shared" si="585"/>
        <v>4</v>
      </c>
    </row>
    <row r="15895" spans="1:12">
      <c r="A15895" s="65">
        <v>45</v>
      </c>
      <c r="B15895" t="s">
        <v>39</v>
      </c>
      <c r="C15895" s="65">
        <v>11</v>
      </c>
      <c r="D15895" t="s">
        <v>237</v>
      </c>
      <c r="E15895" s="65">
        <v>1</v>
      </c>
      <c r="F15895" t="s">
        <v>279</v>
      </c>
      <c r="G15895" t="s">
        <v>280</v>
      </c>
      <c r="H15895" t="s">
        <v>240</v>
      </c>
      <c r="I15895" t="s">
        <v>241</v>
      </c>
      <c r="J15895" s="65">
        <v>0</v>
      </c>
      <c r="K15895" t="str">
        <f t="shared" si="584"/>
        <v>45VI1201SRTS</v>
      </c>
      <c r="L15895">
        <f t="shared" si="585"/>
        <v>0</v>
      </c>
    </row>
    <row r="15896" spans="1:12">
      <c r="A15896" s="65">
        <v>45</v>
      </c>
      <c r="B15896" t="s">
        <v>39</v>
      </c>
      <c r="C15896" s="65">
        <v>11</v>
      </c>
      <c r="D15896" t="s">
        <v>237</v>
      </c>
      <c r="E15896" s="65">
        <v>1</v>
      </c>
      <c r="F15896" t="s">
        <v>279</v>
      </c>
      <c r="G15896" t="s">
        <v>280</v>
      </c>
      <c r="H15896" t="s">
        <v>226</v>
      </c>
      <c r="I15896" t="s">
        <v>227</v>
      </c>
      <c r="J15896" s="65">
        <v>0</v>
      </c>
      <c r="K15896" t="str">
        <f t="shared" si="584"/>
        <v>45VI1201PLNA</v>
      </c>
      <c r="L15896">
        <f t="shared" si="585"/>
        <v>0</v>
      </c>
    </row>
    <row r="15897" spans="1:12">
      <c r="A15897" s="65">
        <v>45</v>
      </c>
      <c r="B15897" t="s">
        <v>39</v>
      </c>
      <c r="C15897" s="65">
        <v>11</v>
      </c>
      <c r="D15897" t="s">
        <v>237</v>
      </c>
      <c r="E15897" s="65">
        <v>1</v>
      </c>
      <c r="F15897" t="s">
        <v>279</v>
      </c>
      <c r="G15897" t="s">
        <v>280</v>
      </c>
      <c r="H15897" t="s">
        <v>235</v>
      </c>
      <c r="I15897" t="s">
        <v>236</v>
      </c>
      <c r="J15897" s="65">
        <v>0</v>
      </c>
      <c r="K15897" t="str">
        <f t="shared" si="584"/>
        <v>45VI1201SABA</v>
      </c>
      <c r="L15897">
        <f t="shared" si="585"/>
        <v>0</v>
      </c>
    </row>
    <row r="15898" spans="1:12">
      <c r="A15898" s="65">
        <v>45</v>
      </c>
      <c r="B15898" t="s">
        <v>39</v>
      </c>
      <c r="C15898" s="65">
        <v>11</v>
      </c>
      <c r="D15898" t="s">
        <v>237</v>
      </c>
      <c r="E15898" s="65">
        <v>1</v>
      </c>
      <c r="F15898" t="s">
        <v>279</v>
      </c>
      <c r="G15898" t="s">
        <v>280</v>
      </c>
      <c r="H15898" t="s">
        <v>264</v>
      </c>
      <c r="I15898" t="s">
        <v>265</v>
      </c>
      <c r="J15898" s="65">
        <v>14400</v>
      </c>
      <c r="K15898" t="str">
        <f t="shared" si="584"/>
        <v>45VI1201RSRR</v>
      </c>
      <c r="L15898">
        <f t="shared" si="585"/>
        <v>14400</v>
      </c>
    </row>
    <row r="15899" spans="1:12">
      <c r="A15899" s="65">
        <v>45</v>
      </c>
      <c r="B15899" t="s">
        <v>39</v>
      </c>
      <c r="C15899" s="65">
        <v>11</v>
      </c>
      <c r="D15899" t="s">
        <v>237</v>
      </c>
      <c r="E15899" s="65">
        <v>1</v>
      </c>
      <c r="F15899" t="s">
        <v>279</v>
      </c>
      <c r="G15899" t="s">
        <v>280</v>
      </c>
      <c r="H15899" t="s">
        <v>228</v>
      </c>
      <c r="I15899" t="s">
        <v>217</v>
      </c>
      <c r="J15899" s="65">
        <v>58</v>
      </c>
      <c r="K15899" t="str">
        <f t="shared" si="584"/>
        <v>45VI1201PTBI</v>
      </c>
      <c r="L15899">
        <f t="shared" si="585"/>
        <v>58</v>
      </c>
    </row>
    <row r="15900" spans="1:12">
      <c r="A15900" s="65">
        <v>45</v>
      </c>
      <c r="B15900" t="s">
        <v>39</v>
      </c>
      <c r="C15900" s="65">
        <v>11</v>
      </c>
      <c r="D15900" t="s">
        <v>237</v>
      </c>
      <c r="E15900" s="65">
        <v>1</v>
      </c>
      <c r="F15900" t="s">
        <v>279</v>
      </c>
      <c r="G15900" t="s">
        <v>280</v>
      </c>
      <c r="H15900" t="s">
        <v>229</v>
      </c>
      <c r="I15900" t="s">
        <v>230</v>
      </c>
      <c r="J15900" s="65">
        <v>0</v>
      </c>
      <c r="K15900" t="str">
        <f t="shared" si="584"/>
        <v>45VI1201PRNR</v>
      </c>
      <c r="L15900">
        <f t="shared" si="585"/>
        <v>0</v>
      </c>
    </row>
    <row r="15901" spans="1:12">
      <c r="A15901" s="65">
        <v>45</v>
      </c>
      <c r="B15901" t="s">
        <v>39</v>
      </c>
      <c r="C15901" s="65">
        <v>11</v>
      </c>
      <c r="D15901" t="s">
        <v>237</v>
      </c>
      <c r="E15901" s="65">
        <v>1</v>
      </c>
      <c r="F15901" t="s">
        <v>279</v>
      </c>
      <c r="G15901" t="s">
        <v>280</v>
      </c>
      <c r="H15901" t="s">
        <v>231</v>
      </c>
      <c r="I15901" t="s">
        <v>232</v>
      </c>
      <c r="J15901" s="65">
        <v>0</v>
      </c>
      <c r="K15901" t="str">
        <f t="shared" si="584"/>
        <v>45VI1201PRES</v>
      </c>
      <c r="L15901">
        <f t="shared" si="585"/>
        <v>0</v>
      </c>
    </row>
    <row r="15902" spans="1:12">
      <c r="A15902" s="65">
        <v>45</v>
      </c>
      <c r="B15902" t="s">
        <v>39</v>
      </c>
      <c r="C15902" s="65">
        <v>11</v>
      </c>
      <c r="D15902" t="s">
        <v>237</v>
      </c>
      <c r="E15902" s="65">
        <v>1</v>
      </c>
      <c r="F15902" t="s">
        <v>279</v>
      </c>
      <c r="G15902" t="s">
        <v>280</v>
      </c>
      <c r="H15902" t="s">
        <v>233</v>
      </c>
      <c r="I15902" t="s">
        <v>234</v>
      </c>
      <c r="J15902" s="65">
        <v>58</v>
      </c>
      <c r="K15902" t="str">
        <f t="shared" si="584"/>
        <v>45VI1201PRER</v>
      </c>
      <c r="L15902">
        <f t="shared" si="585"/>
        <v>58</v>
      </c>
    </row>
    <row r="15903" spans="1:12">
      <c r="A15903" s="65">
        <v>45</v>
      </c>
      <c r="B15903" t="s">
        <v>39</v>
      </c>
      <c r="C15903" s="65">
        <v>11</v>
      </c>
      <c r="D15903" t="s">
        <v>237</v>
      </c>
      <c r="E15903" s="65">
        <v>1</v>
      </c>
      <c r="F15903" t="s">
        <v>279</v>
      </c>
      <c r="G15903" t="s">
        <v>280</v>
      </c>
      <c r="H15903" t="s">
        <v>213</v>
      </c>
      <c r="I15903" t="s">
        <v>214</v>
      </c>
      <c r="J15903" s="65">
        <v>4</v>
      </c>
      <c r="K15903" t="str">
        <f t="shared" si="584"/>
        <v>45VI1201APRR</v>
      </c>
      <c r="L15903">
        <f t="shared" si="585"/>
        <v>4</v>
      </c>
    </row>
    <row r="15904" spans="1:12">
      <c r="A15904" s="65">
        <v>45</v>
      </c>
      <c r="B15904" t="s">
        <v>39</v>
      </c>
      <c r="C15904" s="65">
        <v>11</v>
      </c>
      <c r="D15904" t="s">
        <v>237</v>
      </c>
      <c r="E15904" s="65">
        <v>1</v>
      </c>
      <c r="F15904" t="s">
        <v>279</v>
      </c>
      <c r="G15904" t="s">
        <v>280</v>
      </c>
      <c r="H15904" t="s">
        <v>211</v>
      </c>
      <c r="I15904" t="s">
        <v>212</v>
      </c>
      <c r="J15904" s="65">
        <v>0</v>
      </c>
      <c r="K15904" t="str">
        <f t="shared" si="584"/>
        <v>45VI1201APRS</v>
      </c>
      <c r="L15904">
        <f t="shared" si="585"/>
        <v>0</v>
      </c>
    </row>
    <row r="15905" spans="1:12">
      <c r="A15905" s="65">
        <v>45</v>
      </c>
      <c r="B15905" t="s">
        <v>39</v>
      </c>
      <c r="C15905" s="65">
        <v>11</v>
      </c>
      <c r="D15905" t="s">
        <v>237</v>
      </c>
      <c r="E15905" s="65">
        <v>1</v>
      </c>
      <c r="F15905" t="s">
        <v>279</v>
      </c>
      <c r="G15905" t="s">
        <v>280</v>
      </c>
      <c r="H15905" t="s">
        <v>222</v>
      </c>
      <c r="I15905" t="s">
        <v>223</v>
      </c>
      <c r="J15905" s="65">
        <v>0</v>
      </c>
      <c r="K15905" t="str">
        <f t="shared" si="584"/>
        <v>45VI1201DPMA</v>
      </c>
      <c r="L15905">
        <f t="shared" si="585"/>
        <v>0</v>
      </c>
    </row>
    <row r="15906" spans="1:12">
      <c r="A15906" s="65">
        <v>45</v>
      </c>
      <c r="B15906" t="s">
        <v>39</v>
      </c>
      <c r="C15906" s="65">
        <v>11</v>
      </c>
      <c r="D15906" t="s">
        <v>237</v>
      </c>
      <c r="E15906" s="65">
        <v>1</v>
      </c>
      <c r="F15906" t="s">
        <v>279</v>
      </c>
      <c r="G15906" t="s">
        <v>280</v>
      </c>
      <c r="H15906" t="s">
        <v>220</v>
      </c>
      <c r="I15906" t="s">
        <v>221</v>
      </c>
      <c r="J15906" s="65">
        <v>0</v>
      </c>
      <c r="K15906" t="str">
        <f t="shared" si="584"/>
        <v>45VI1201DRET</v>
      </c>
      <c r="L15906">
        <f t="shared" si="585"/>
        <v>0</v>
      </c>
    </row>
    <row r="15907" spans="1:12">
      <c r="A15907" s="65">
        <v>45</v>
      </c>
      <c r="B15907" t="s">
        <v>39</v>
      </c>
      <c r="C15907" s="65">
        <v>11</v>
      </c>
      <c r="D15907" t="s">
        <v>237</v>
      </c>
      <c r="E15907" s="65">
        <v>1</v>
      </c>
      <c r="F15907" t="s">
        <v>279</v>
      </c>
      <c r="G15907" t="s">
        <v>280</v>
      </c>
      <c r="H15907" t="s">
        <v>262</v>
      </c>
      <c r="I15907" t="s">
        <v>263</v>
      </c>
      <c r="J15907" s="65">
        <v>0</v>
      </c>
      <c r="K15907" t="str">
        <f t="shared" si="584"/>
        <v>45VI1201DREX</v>
      </c>
      <c r="L15907">
        <f t="shared" si="585"/>
        <v>0</v>
      </c>
    </row>
    <row r="15908" spans="1:12">
      <c r="A15908" s="65">
        <v>45</v>
      </c>
      <c r="B15908" t="s">
        <v>39</v>
      </c>
      <c r="C15908" s="65">
        <v>11</v>
      </c>
      <c r="D15908" t="s">
        <v>237</v>
      </c>
      <c r="E15908" s="65">
        <v>1</v>
      </c>
      <c r="F15908" t="s">
        <v>279</v>
      </c>
      <c r="G15908" t="s">
        <v>280</v>
      </c>
      <c r="H15908" t="s">
        <v>260</v>
      </c>
      <c r="I15908" t="s">
        <v>261</v>
      </c>
      <c r="J15908" s="65">
        <v>0</v>
      </c>
      <c r="K15908" t="str">
        <f t="shared" si="584"/>
        <v>45VI1201DRVM</v>
      </c>
      <c r="L15908">
        <f t="shared" si="585"/>
        <v>0</v>
      </c>
    </row>
    <row r="15909" spans="1:12">
      <c r="A15909" s="65">
        <v>45</v>
      </c>
      <c r="B15909" t="s">
        <v>39</v>
      </c>
      <c r="C15909" s="65">
        <v>11</v>
      </c>
      <c r="D15909" t="s">
        <v>237</v>
      </c>
      <c r="E15909" s="65">
        <v>1</v>
      </c>
      <c r="F15909" t="s">
        <v>279</v>
      </c>
      <c r="G15909" t="s">
        <v>280</v>
      </c>
      <c r="H15909" t="s">
        <v>242</v>
      </c>
      <c r="I15909" t="s">
        <v>243</v>
      </c>
      <c r="J15909" s="65">
        <v>0</v>
      </c>
      <c r="K15909" t="str">
        <f t="shared" si="584"/>
        <v>45VI1201DRPP</v>
      </c>
      <c r="L15909">
        <f t="shared" si="585"/>
        <v>0</v>
      </c>
    </row>
    <row r="15910" spans="1:12">
      <c r="A15910" s="65">
        <v>45</v>
      </c>
      <c r="B15910" t="s">
        <v>39</v>
      </c>
      <c r="C15910" s="65">
        <v>11</v>
      </c>
      <c r="D15910" t="s">
        <v>237</v>
      </c>
      <c r="E15910" s="65">
        <v>1</v>
      </c>
      <c r="F15910" t="s">
        <v>279</v>
      </c>
      <c r="G15910" t="s">
        <v>280</v>
      </c>
      <c r="H15910" t="s">
        <v>268</v>
      </c>
      <c r="I15910" t="s">
        <v>269</v>
      </c>
      <c r="J15910" s="65">
        <v>58</v>
      </c>
      <c r="K15910" t="str">
        <f t="shared" si="584"/>
        <v>45VI1201DRCF</v>
      </c>
      <c r="L15910">
        <f t="shared" si="585"/>
        <v>58</v>
      </c>
    </row>
    <row r="15911" spans="1:12">
      <c r="A15911" s="65">
        <v>45</v>
      </c>
      <c r="B15911" t="s">
        <v>39</v>
      </c>
      <c r="C15911" s="65">
        <v>11</v>
      </c>
      <c r="D15911" t="s">
        <v>237</v>
      </c>
      <c r="E15911" s="65">
        <v>1</v>
      </c>
      <c r="F15911" t="s">
        <v>279</v>
      </c>
      <c r="G15911" t="s">
        <v>280</v>
      </c>
      <c r="H15911" t="s">
        <v>266</v>
      </c>
      <c r="I15911" t="s">
        <v>267</v>
      </c>
      <c r="J15911" s="65">
        <v>58</v>
      </c>
      <c r="K15911" t="str">
        <f t="shared" si="584"/>
        <v>45VI1201PTRE</v>
      </c>
      <c r="L15911">
        <f t="shared" si="585"/>
        <v>58</v>
      </c>
    </row>
    <row r="15912" spans="1:12">
      <c r="A15912" s="65">
        <v>45</v>
      </c>
      <c r="B15912" t="s">
        <v>39</v>
      </c>
      <c r="C15912" s="65">
        <v>11</v>
      </c>
      <c r="D15912" t="s">
        <v>237</v>
      </c>
      <c r="E15912" s="65">
        <v>1</v>
      </c>
      <c r="F15912" t="s">
        <v>279</v>
      </c>
      <c r="G15912" t="s">
        <v>280</v>
      </c>
      <c r="H15912" t="s">
        <v>258</v>
      </c>
      <c r="I15912" t="s">
        <v>259</v>
      </c>
      <c r="J15912" s="65">
        <v>0</v>
      </c>
      <c r="K15912" t="str">
        <f t="shared" si="584"/>
        <v>45VI1201RSRS</v>
      </c>
      <c r="L15912">
        <f t="shared" si="585"/>
        <v>0</v>
      </c>
    </row>
    <row r="15913" spans="1:12">
      <c r="A15913" s="65">
        <v>45</v>
      </c>
      <c r="B15913" t="s">
        <v>39</v>
      </c>
      <c r="C15913" s="65">
        <v>11</v>
      </c>
      <c r="D15913" t="s">
        <v>237</v>
      </c>
      <c r="E15913" s="65">
        <v>1</v>
      </c>
      <c r="F15913" t="s">
        <v>279</v>
      </c>
      <c r="G15913" t="s">
        <v>280</v>
      </c>
      <c r="H15913" t="s">
        <v>256</v>
      </c>
      <c r="I15913" t="s">
        <v>257</v>
      </c>
      <c r="J15913" s="65">
        <v>4</v>
      </c>
      <c r="K15913" t="str">
        <f t="shared" si="584"/>
        <v>45VI1201SRRT</v>
      </c>
      <c r="L15913">
        <f t="shared" si="585"/>
        <v>4</v>
      </c>
    </row>
    <row r="15914" spans="1:12">
      <c r="A15914" s="65">
        <v>45</v>
      </c>
      <c r="B15914" t="s">
        <v>39</v>
      </c>
      <c r="C15914" s="65">
        <v>11</v>
      </c>
      <c r="D15914" t="s">
        <v>237</v>
      </c>
      <c r="E15914" s="65">
        <v>1</v>
      </c>
      <c r="F15914" t="s">
        <v>279</v>
      </c>
      <c r="G15914" t="s">
        <v>280</v>
      </c>
      <c r="H15914" t="s">
        <v>254</v>
      </c>
      <c r="I15914" t="s">
        <v>255</v>
      </c>
      <c r="J15914" s="65">
        <v>4</v>
      </c>
      <c r="K15914" t="str">
        <f t="shared" si="584"/>
        <v>45VI1201SRRR</v>
      </c>
      <c r="L15914">
        <f t="shared" si="585"/>
        <v>4</v>
      </c>
    </row>
    <row r="15915" spans="1:12">
      <c r="A15915" s="65">
        <v>45</v>
      </c>
      <c r="B15915" t="s">
        <v>39</v>
      </c>
      <c r="C15915" s="65">
        <v>11</v>
      </c>
      <c r="D15915" t="s">
        <v>237</v>
      </c>
      <c r="E15915" s="65">
        <v>1</v>
      </c>
      <c r="F15915" t="s">
        <v>279</v>
      </c>
      <c r="G15915" t="s">
        <v>280</v>
      </c>
      <c r="H15915" t="s">
        <v>252</v>
      </c>
      <c r="I15915" t="s">
        <v>253</v>
      </c>
      <c r="J15915" s="65">
        <v>0</v>
      </c>
      <c r="K15915" t="str">
        <f t="shared" si="584"/>
        <v>45VI1201SRRS</v>
      </c>
      <c r="L15915">
        <f t="shared" si="585"/>
        <v>0</v>
      </c>
    </row>
    <row r="15916" spans="1:12">
      <c r="A15916" s="65">
        <v>45</v>
      </c>
      <c r="B15916" t="s">
        <v>39</v>
      </c>
      <c r="C15916" s="65">
        <v>11</v>
      </c>
      <c r="D15916" t="s">
        <v>237</v>
      </c>
      <c r="E15916" s="65">
        <v>1</v>
      </c>
      <c r="F15916" t="s">
        <v>279</v>
      </c>
      <c r="G15916" t="s">
        <v>280</v>
      </c>
      <c r="H15916" t="s">
        <v>250</v>
      </c>
      <c r="I15916" t="s">
        <v>251</v>
      </c>
      <c r="J15916" s="65">
        <v>4</v>
      </c>
      <c r="K15916" t="str">
        <f t="shared" si="584"/>
        <v>45VI1201SRPT</v>
      </c>
      <c r="L15916">
        <f t="shared" si="585"/>
        <v>4</v>
      </c>
    </row>
    <row r="15917" spans="1:12">
      <c r="A15917" s="65">
        <v>45</v>
      </c>
      <c r="B15917" t="s">
        <v>39</v>
      </c>
      <c r="C15917" s="65">
        <v>11</v>
      </c>
      <c r="D15917" t="s">
        <v>237</v>
      </c>
      <c r="E15917" s="65">
        <v>1</v>
      </c>
      <c r="F15917" t="s">
        <v>279</v>
      </c>
      <c r="G15917" t="s">
        <v>280</v>
      </c>
      <c r="H15917" t="s">
        <v>248</v>
      </c>
      <c r="I15917" t="s">
        <v>249</v>
      </c>
      <c r="J15917" s="65">
        <v>4</v>
      </c>
      <c r="K15917" t="str">
        <f t="shared" si="584"/>
        <v>45VI1201SRPR</v>
      </c>
      <c r="L15917">
        <f t="shared" si="585"/>
        <v>4</v>
      </c>
    </row>
    <row r="15918" spans="1:12">
      <c r="A15918" s="65">
        <v>45</v>
      </c>
      <c r="B15918" t="s">
        <v>39</v>
      </c>
      <c r="C15918" s="65">
        <v>11</v>
      </c>
      <c r="D15918" t="s">
        <v>237</v>
      </c>
      <c r="E15918" s="65">
        <v>1</v>
      </c>
      <c r="F15918" t="s">
        <v>279</v>
      </c>
      <c r="G15918" t="s">
        <v>280</v>
      </c>
      <c r="H15918" t="s">
        <v>246</v>
      </c>
      <c r="I15918" t="s">
        <v>247</v>
      </c>
      <c r="J15918" s="65">
        <v>0</v>
      </c>
      <c r="K15918" t="str">
        <f t="shared" si="584"/>
        <v>45VI1201SRPS</v>
      </c>
      <c r="L15918">
        <f t="shared" si="585"/>
        <v>0</v>
      </c>
    </row>
    <row r="15919" spans="1:12">
      <c r="A15919" s="65">
        <v>45</v>
      </c>
      <c r="B15919" t="s">
        <v>39</v>
      </c>
      <c r="C15919" s="65">
        <v>11</v>
      </c>
      <c r="D15919" t="s">
        <v>237</v>
      </c>
      <c r="E15919" s="65">
        <v>1</v>
      </c>
      <c r="F15919" t="s">
        <v>279</v>
      </c>
      <c r="G15919" t="s">
        <v>280</v>
      </c>
      <c r="H15919" t="s">
        <v>244</v>
      </c>
      <c r="I15919" t="s">
        <v>245</v>
      </c>
      <c r="J15919" s="65">
        <v>4</v>
      </c>
      <c r="K15919" t="str">
        <f t="shared" si="584"/>
        <v>45VI1201SRTT</v>
      </c>
      <c r="L15919">
        <f t="shared" si="585"/>
        <v>4</v>
      </c>
    </row>
    <row r="15920" spans="1:12">
      <c r="A15920" s="65">
        <v>45</v>
      </c>
      <c r="B15920" t="s">
        <v>39</v>
      </c>
      <c r="C15920" s="65">
        <v>11</v>
      </c>
      <c r="D15920" t="s">
        <v>237</v>
      </c>
      <c r="E15920" s="65">
        <v>1</v>
      </c>
      <c r="F15920" t="s">
        <v>279</v>
      </c>
      <c r="G15920" t="s">
        <v>280</v>
      </c>
      <c r="H15920" t="s">
        <v>270</v>
      </c>
      <c r="I15920" t="s">
        <v>271</v>
      </c>
      <c r="J15920" s="65">
        <v>4</v>
      </c>
      <c r="K15920" t="str">
        <f t="shared" si="584"/>
        <v>45VI1201SRTR</v>
      </c>
      <c r="L15920">
        <f t="shared" si="585"/>
        <v>4</v>
      </c>
    </row>
    <row r="15921" spans="1:12">
      <c r="A15921" s="65">
        <v>45</v>
      </c>
      <c r="B15921" t="s">
        <v>39</v>
      </c>
      <c r="C15921" s="65">
        <v>11</v>
      </c>
      <c r="D15921" t="s">
        <v>237</v>
      </c>
      <c r="E15921" s="65">
        <v>1</v>
      </c>
      <c r="F15921" t="s">
        <v>279</v>
      </c>
      <c r="G15921" t="s">
        <v>280</v>
      </c>
      <c r="H15921" t="s">
        <v>224</v>
      </c>
      <c r="I15921" t="s">
        <v>225</v>
      </c>
      <c r="J15921" s="65">
        <v>0</v>
      </c>
      <c r="K15921" t="str">
        <f t="shared" si="584"/>
        <v>45VI1201ARRA</v>
      </c>
      <c r="L15921">
        <f t="shared" si="585"/>
        <v>0</v>
      </c>
    </row>
    <row r="15922" spans="1:12">
      <c r="A15922" s="65">
        <v>45</v>
      </c>
      <c r="B15922" t="s">
        <v>39</v>
      </c>
      <c r="C15922" s="65">
        <v>11</v>
      </c>
      <c r="D15922" t="s">
        <v>237</v>
      </c>
      <c r="E15922" s="65">
        <v>1</v>
      </c>
      <c r="F15922" t="s">
        <v>281</v>
      </c>
      <c r="G15922" t="s">
        <v>282</v>
      </c>
      <c r="H15922" t="s">
        <v>224</v>
      </c>
      <c r="I15922" t="s">
        <v>225</v>
      </c>
      <c r="J15922" s="65">
        <v>0</v>
      </c>
      <c r="K15922" t="str">
        <f t="shared" si="584"/>
        <v>45VI1202ARRA</v>
      </c>
      <c r="L15922">
        <f t="shared" si="585"/>
        <v>0</v>
      </c>
    </row>
    <row r="15923" spans="1:12">
      <c r="A15923" s="65">
        <v>45</v>
      </c>
      <c r="B15923" t="s">
        <v>39</v>
      </c>
      <c r="C15923" s="65">
        <v>11</v>
      </c>
      <c r="D15923" t="s">
        <v>237</v>
      </c>
      <c r="E15923" s="65">
        <v>1</v>
      </c>
      <c r="F15923" t="s">
        <v>281</v>
      </c>
      <c r="G15923" t="s">
        <v>282</v>
      </c>
      <c r="H15923" t="s">
        <v>226</v>
      </c>
      <c r="I15923" t="s">
        <v>227</v>
      </c>
      <c r="J15923" s="65">
        <v>0</v>
      </c>
      <c r="K15923" t="str">
        <f t="shared" si="584"/>
        <v>45VI1202PLNA</v>
      </c>
      <c r="L15923">
        <f t="shared" si="585"/>
        <v>0</v>
      </c>
    </row>
    <row r="15924" spans="1:12">
      <c r="A15924" s="65">
        <v>45</v>
      </c>
      <c r="B15924" t="s">
        <v>39</v>
      </c>
      <c r="C15924" s="65">
        <v>11</v>
      </c>
      <c r="D15924" t="s">
        <v>237</v>
      </c>
      <c r="E15924" s="65">
        <v>1</v>
      </c>
      <c r="F15924" t="s">
        <v>281</v>
      </c>
      <c r="G15924" t="s">
        <v>282</v>
      </c>
      <c r="H15924" t="s">
        <v>235</v>
      </c>
      <c r="I15924" t="s">
        <v>236</v>
      </c>
      <c r="J15924" s="65">
        <v>0</v>
      </c>
      <c r="K15924" t="str">
        <f t="shared" si="584"/>
        <v>45VI1202SABA</v>
      </c>
      <c r="L15924">
        <f t="shared" si="585"/>
        <v>0</v>
      </c>
    </row>
    <row r="15925" spans="1:12">
      <c r="A15925" s="65">
        <v>45</v>
      </c>
      <c r="B15925" t="s">
        <v>39</v>
      </c>
      <c r="C15925" s="65">
        <v>11</v>
      </c>
      <c r="D15925" t="s">
        <v>237</v>
      </c>
      <c r="E15925" s="65">
        <v>1</v>
      </c>
      <c r="F15925" t="s">
        <v>281</v>
      </c>
      <c r="G15925" t="s">
        <v>282</v>
      </c>
      <c r="H15925" t="s">
        <v>250</v>
      </c>
      <c r="I15925" t="s">
        <v>251</v>
      </c>
      <c r="J15925" s="65">
        <v>0</v>
      </c>
      <c r="K15925" t="str">
        <f t="shared" si="584"/>
        <v>45VI1202SRPT</v>
      </c>
      <c r="L15925">
        <f t="shared" si="585"/>
        <v>0</v>
      </c>
    </row>
    <row r="15926" spans="1:12">
      <c r="A15926" s="65">
        <v>45</v>
      </c>
      <c r="B15926" t="s">
        <v>39</v>
      </c>
      <c r="C15926" s="65">
        <v>11</v>
      </c>
      <c r="D15926" t="s">
        <v>237</v>
      </c>
      <c r="E15926" s="65">
        <v>1</v>
      </c>
      <c r="F15926" t="s">
        <v>281</v>
      </c>
      <c r="G15926" t="s">
        <v>282</v>
      </c>
      <c r="H15926" t="s">
        <v>252</v>
      </c>
      <c r="I15926" t="s">
        <v>253</v>
      </c>
      <c r="J15926" s="65">
        <v>0</v>
      </c>
      <c r="K15926" t="str">
        <f t="shared" si="584"/>
        <v>45VI1202SRRS</v>
      </c>
      <c r="L15926">
        <f t="shared" si="585"/>
        <v>0</v>
      </c>
    </row>
    <row r="15927" spans="1:12">
      <c r="A15927" s="65">
        <v>45</v>
      </c>
      <c r="B15927" t="s">
        <v>39</v>
      </c>
      <c r="C15927" s="65">
        <v>11</v>
      </c>
      <c r="D15927" t="s">
        <v>237</v>
      </c>
      <c r="E15927" s="65">
        <v>1</v>
      </c>
      <c r="F15927" t="s">
        <v>281</v>
      </c>
      <c r="G15927" t="s">
        <v>282</v>
      </c>
      <c r="H15927" t="s">
        <v>254</v>
      </c>
      <c r="I15927" t="s">
        <v>255</v>
      </c>
      <c r="J15927" s="65">
        <v>0</v>
      </c>
      <c r="K15927" t="str">
        <f t="shared" si="584"/>
        <v>45VI1202SRRR</v>
      </c>
      <c r="L15927">
        <f t="shared" si="585"/>
        <v>0</v>
      </c>
    </row>
    <row r="15928" spans="1:12">
      <c r="A15928" s="65">
        <v>45</v>
      </c>
      <c r="B15928" t="s">
        <v>39</v>
      </c>
      <c r="C15928" s="65">
        <v>11</v>
      </c>
      <c r="D15928" t="s">
        <v>237</v>
      </c>
      <c r="E15928" s="65">
        <v>1</v>
      </c>
      <c r="F15928" t="s">
        <v>281</v>
      </c>
      <c r="G15928" t="s">
        <v>282</v>
      </c>
      <c r="H15928" t="s">
        <v>256</v>
      </c>
      <c r="I15928" t="s">
        <v>257</v>
      </c>
      <c r="J15928" s="65">
        <v>0</v>
      </c>
      <c r="K15928" t="str">
        <f t="shared" si="584"/>
        <v>45VI1202SRRT</v>
      </c>
      <c r="L15928">
        <f t="shared" si="585"/>
        <v>0</v>
      </c>
    </row>
    <row r="15929" spans="1:12">
      <c r="A15929" s="65">
        <v>45</v>
      </c>
      <c r="B15929" t="s">
        <v>39</v>
      </c>
      <c r="C15929" s="65">
        <v>11</v>
      </c>
      <c r="D15929" t="s">
        <v>237</v>
      </c>
      <c r="E15929" s="65">
        <v>1</v>
      </c>
      <c r="F15929" t="s">
        <v>281</v>
      </c>
      <c r="G15929" t="s">
        <v>282</v>
      </c>
      <c r="H15929" t="s">
        <v>258</v>
      </c>
      <c r="I15929" t="s">
        <v>259</v>
      </c>
      <c r="J15929" s="65">
        <v>0</v>
      </c>
      <c r="K15929" t="str">
        <f t="shared" si="584"/>
        <v>45VI1202RSRS</v>
      </c>
      <c r="L15929">
        <f t="shared" si="585"/>
        <v>0</v>
      </c>
    </row>
    <row r="15930" spans="1:12">
      <c r="A15930" s="65">
        <v>45</v>
      </c>
      <c r="B15930" t="s">
        <v>39</v>
      </c>
      <c r="C15930" s="65">
        <v>11</v>
      </c>
      <c r="D15930" t="s">
        <v>237</v>
      </c>
      <c r="E15930" s="65">
        <v>1</v>
      </c>
      <c r="F15930" t="s">
        <v>281</v>
      </c>
      <c r="G15930" t="s">
        <v>282</v>
      </c>
      <c r="H15930" t="s">
        <v>264</v>
      </c>
      <c r="I15930" t="s">
        <v>265</v>
      </c>
      <c r="J15930" s="65">
        <v>0</v>
      </c>
      <c r="K15930" t="str">
        <f t="shared" si="584"/>
        <v>45VI1202RSRR</v>
      </c>
      <c r="L15930">
        <f t="shared" si="585"/>
        <v>0</v>
      </c>
    </row>
    <row r="15931" spans="1:12">
      <c r="A15931" s="65">
        <v>45</v>
      </c>
      <c r="B15931" t="s">
        <v>39</v>
      </c>
      <c r="C15931" s="65">
        <v>11</v>
      </c>
      <c r="D15931" t="s">
        <v>237</v>
      </c>
      <c r="E15931" s="65">
        <v>1</v>
      </c>
      <c r="F15931" t="s">
        <v>281</v>
      </c>
      <c r="G15931" t="s">
        <v>282</v>
      </c>
      <c r="H15931" t="s">
        <v>228</v>
      </c>
      <c r="I15931" t="s">
        <v>217</v>
      </c>
      <c r="J15931" s="65">
        <v>0</v>
      </c>
      <c r="K15931" t="str">
        <f t="shared" si="584"/>
        <v>45VI1202PTBI</v>
      </c>
      <c r="L15931">
        <f t="shared" si="585"/>
        <v>0</v>
      </c>
    </row>
    <row r="15932" spans="1:12">
      <c r="A15932" s="65">
        <v>45</v>
      </c>
      <c r="B15932" t="s">
        <v>39</v>
      </c>
      <c r="C15932" s="65">
        <v>11</v>
      </c>
      <c r="D15932" t="s">
        <v>237</v>
      </c>
      <c r="E15932" s="65">
        <v>1</v>
      </c>
      <c r="F15932" t="s">
        <v>281</v>
      </c>
      <c r="G15932" t="s">
        <v>282</v>
      </c>
      <c r="H15932" t="s">
        <v>229</v>
      </c>
      <c r="I15932" t="s">
        <v>230</v>
      </c>
      <c r="J15932" s="65">
        <v>0</v>
      </c>
      <c r="K15932" t="str">
        <f t="shared" si="584"/>
        <v>45VI1202PRNR</v>
      </c>
      <c r="L15932">
        <f t="shared" si="585"/>
        <v>0</v>
      </c>
    </row>
    <row r="15933" spans="1:12">
      <c r="A15933" s="65">
        <v>45</v>
      </c>
      <c r="B15933" t="s">
        <v>39</v>
      </c>
      <c r="C15933" s="65">
        <v>11</v>
      </c>
      <c r="D15933" t="s">
        <v>237</v>
      </c>
      <c r="E15933" s="65">
        <v>1</v>
      </c>
      <c r="F15933" t="s">
        <v>281</v>
      </c>
      <c r="G15933" t="s">
        <v>282</v>
      </c>
      <c r="H15933" t="s">
        <v>231</v>
      </c>
      <c r="I15933" t="s">
        <v>232</v>
      </c>
      <c r="J15933" s="65">
        <v>0</v>
      </c>
      <c r="K15933" t="str">
        <f t="shared" si="584"/>
        <v>45VI1202PRES</v>
      </c>
      <c r="L15933">
        <f t="shared" si="585"/>
        <v>0</v>
      </c>
    </row>
    <row r="15934" spans="1:12">
      <c r="A15934" s="65">
        <v>45</v>
      </c>
      <c r="B15934" t="s">
        <v>39</v>
      </c>
      <c r="C15934" s="65">
        <v>11</v>
      </c>
      <c r="D15934" t="s">
        <v>237</v>
      </c>
      <c r="E15934" s="65">
        <v>1</v>
      </c>
      <c r="F15934" t="s">
        <v>281</v>
      </c>
      <c r="G15934" t="s">
        <v>282</v>
      </c>
      <c r="H15934" t="s">
        <v>233</v>
      </c>
      <c r="I15934" t="s">
        <v>234</v>
      </c>
      <c r="J15934" s="65">
        <v>0</v>
      </c>
      <c r="K15934" t="str">
        <f t="shared" si="584"/>
        <v>45VI1202PRER</v>
      </c>
      <c r="L15934">
        <f t="shared" si="585"/>
        <v>0</v>
      </c>
    </row>
    <row r="15935" spans="1:12">
      <c r="A15935" s="65">
        <v>45</v>
      </c>
      <c r="B15935" t="s">
        <v>39</v>
      </c>
      <c r="C15935" s="65">
        <v>11</v>
      </c>
      <c r="D15935" t="s">
        <v>237</v>
      </c>
      <c r="E15935" s="65">
        <v>1</v>
      </c>
      <c r="F15935" t="s">
        <v>281</v>
      </c>
      <c r="G15935" t="s">
        <v>282</v>
      </c>
      <c r="H15935" t="s">
        <v>266</v>
      </c>
      <c r="I15935" t="s">
        <v>267</v>
      </c>
      <c r="J15935" s="65">
        <v>0</v>
      </c>
      <c r="K15935" t="str">
        <f t="shared" si="584"/>
        <v>45VI1202PTRE</v>
      </c>
      <c r="L15935">
        <f t="shared" si="585"/>
        <v>0</v>
      </c>
    </row>
    <row r="15936" spans="1:12">
      <c r="A15936" s="65">
        <v>45</v>
      </c>
      <c r="B15936" t="s">
        <v>39</v>
      </c>
      <c r="C15936" s="65">
        <v>11</v>
      </c>
      <c r="D15936" t="s">
        <v>237</v>
      </c>
      <c r="E15936" s="65">
        <v>1</v>
      </c>
      <c r="F15936" t="s">
        <v>281</v>
      </c>
      <c r="G15936" t="s">
        <v>282</v>
      </c>
      <c r="H15936" t="s">
        <v>268</v>
      </c>
      <c r="I15936" t="s">
        <v>269</v>
      </c>
      <c r="J15936" s="65">
        <v>0</v>
      </c>
      <c r="K15936" t="str">
        <f t="shared" si="584"/>
        <v>45VI1202DRCF</v>
      </c>
      <c r="L15936">
        <f t="shared" si="585"/>
        <v>0</v>
      </c>
    </row>
    <row r="15937" spans="1:12">
      <c r="A15937" s="65">
        <v>45</v>
      </c>
      <c r="B15937" t="s">
        <v>39</v>
      </c>
      <c r="C15937" s="65">
        <v>11</v>
      </c>
      <c r="D15937" t="s">
        <v>237</v>
      </c>
      <c r="E15937" s="65">
        <v>1</v>
      </c>
      <c r="F15937" t="s">
        <v>281</v>
      </c>
      <c r="G15937" t="s">
        <v>282</v>
      </c>
      <c r="H15937" t="s">
        <v>242</v>
      </c>
      <c r="I15937" t="s">
        <v>243</v>
      </c>
      <c r="J15937" s="65">
        <v>0</v>
      </c>
      <c r="K15937" t="str">
        <f t="shared" si="584"/>
        <v>45VI1202DRPP</v>
      </c>
      <c r="L15937">
        <f t="shared" si="585"/>
        <v>0</v>
      </c>
    </row>
    <row r="15938" spans="1:12">
      <c r="A15938" s="65">
        <v>45</v>
      </c>
      <c r="B15938" t="s">
        <v>39</v>
      </c>
      <c r="C15938" s="65">
        <v>11</v>
      </c>
      <c r="D15938" t="s">
        <v>237</v>
      </c>
      <c r="E15938" s="65">
        <v>1</v>
      </c>
      <c r="F15938" t="s">
        <v>281</v>
      </c>
      <c r="G15938" t="s">
        <v>282</v>
      </c>
      <c r="H15938" t="s">
        <v>260</v>
      </c>
      <c r="I15938" t="s">
        <v>261</v>
      </c>
      <c r="J15938" s="65">
        <v>0</v>
      </c>
      <c r="K15938" t="str">
        <f t="shared" si="584"/>
        <v>45VI1202DRVM</v>
      </c>
      <c r="L15938">
        <f t="shared" si="585"/>
        <v>0</v>
      </c>
    </row>
    <row r="15939" spans="1:12">
      <c r="A15939" s="65">
        <v>45</v>
      </c>
      <c r="B15939" t="s">
        <v>39</v>
      </c>
      <c r="C15939" s="65">
        <v>11</v>
      </c>
      <c r="D15939" t="s">
        <v>237</v>
      </c>
      <c r="E15939" s="65">
        <v>1</v>
      </c>
      <c r="F15939" t="s">
        <v>281</v>
      </c>
      <c r="G15939" t="s">
        <v>282</v>
      </c>
      <c r="H15939" t="s">
        <v>262</v>
      </c>
      <c r="I15939" t="s">
        <v>263</v>
      </c>
      <c r="J15939" s="65">
        <v>0</v>
      </c>
      <c r="K15939" t="str">
        <f t="shared" si="584"/>
        <v>45VI1202DREX</v>
      </c>
      <c r="L15939">
        <f t="shared" si="585"/>
        <v>0</v>
      </c>
    </row>
    <row r="15940" spans="1:12">
      <c r="A15940" s="65">
        <v>45</v>
      </c>
      <c r="B15940" t="s">
        <v>39</v>
      </c>
      <c r="C15940" s="65">
        <v>11</v>
      </c>
      <c r="D15940" t="s">
        <v>237</v>
      </c>
      <c r="E15940" s="65">
        <v>1</v>
      </c>
      <c r="F15940" t="s">
        <v>281</v>
      </c>
      <c r="G15940" t="s">
        <v>282</v>
      </c>
      <c r="H15940" t="s">
        <v>220</v>
      </c>
      <c r="I15940" t="s">
        <v>221</v>
      </c>
      <c r="J15940" s="65">
        <v>0</v>
      </c>
      <c r="K15940" t="str">
        <f t="shared" si="584"/>
        <v>45VI1202DRET</v>
      </c>
      <c r="L15940">
        <f t="shared" si="585"/>
        <v>0</v>
      </c>
    </row>
    <row r="15941" spans="1:12">
      <c r="A15941" s="65">
        <v>45</v>
      </c>
      <c r="B15941" t="s">
        <v>39</v>
      </c>
      <c r="C15941" s="65">
        <v>11</v>
      </c>
      <c r="D15941" t="s">
        <v>237</v>
      </c>
      <c r="E15941" s="65">
        <v>1</v>
      </c>
      <c r="F15941" t="s">
        <v>281</v>
      </c>
      <c r="G15941" t="s">
        <v>282</v>
      </c>
      <c r="H15941" t="s">
        <v>222</v>
      </c>
      <c r="I15941" t="s">
        <v>223</v>
      </c>
      <c r="J15941" s="65">
        <v>0</v>
      </c>
      <c r="K15941" t="str">
        <f t="shared" si="584"/>
        <v>45VI1202DPMA</v>
      </c>
      <c r="L15941">
        <f t="shared" si="585"/>
        <v>0</v>
      </c>
    </row>
    <row r="15942" spans="1:12">
      <c r="A15942" s="65">
        <v>45</v>
      </c>
      <c r="B15942" t="s">
        <v>39</v>
      </c>
      <c r="C15942" s="65">
        <v>11</v>
      </c>
      <c r="D15942" t="s">
        <v>237</v>
      </c>
      <c r="E15942" s="65">
        <v>1</v>
      </c>
      <c r="F15942" t="s">
        <v>281</v>
      </c>
      <c r="G15942" t="s">
        <v>282</v>
      </c>
      <c r="H15942" t="s">
        <v>211</v>
      </c>
      <c r="I15942" t="s">
        <v>212</v>
      </c>
      <c r="J15942" s="65">
        <v>0</v>
      </c>
      <c r="K15942" t="str">
        <f t="shared" si="584"/>
        <v>45VI1202APRS</v>
      </c>
      <c r="L15942">
        <f t="shared" si="585"/>
        <v>0</v>
      </c>
    </row>
    <row r="15943" spans="1:12">
      <c r="A15943" s="65">
        <v>45</v>
      </c>
      <c r="B15943" t="s">
        <v>39</v>
      </c>
      <c r="C15943" s="65">
        <v>11</v>
      </c>
      <c r="D15943" t="s">
        <v>237</v>
      </c>
      <c r="E15943" s="65">
        <v>1</v>
      </c>
      <c r="F15943" t="s">
        <v>281</v>
      </c>
      <c r="G15943" t="s">
        <v>282</v>
      </c>
      <c r="H15943" t="s">
        <v>213</v>
      </c>
      <c r="I15943" t="s">
        <v>214</v>
      </c>
      <c r="J15943" s="65">
        <v>0</v>
      </c>
      <c r="K15943" t="str">
        <f t="shared" si="584"/>
        <v>45VI1202APRR</v>
      </c>
      <c r="L15943">
        <f t="shared" si="585"/>
        <v>0</v>
      </c>
    </row>
    <row r="15944" spans="1:12">
      <c r="A15944" s="65">
        <v>45</v>
      </c>
      <c r="B15944" t="s">
        <v>39</v>
      </c>
      <c r="C15944" s="65">
        <v>11</v>
      </c>
      <c r="D15944" t="s">
        <v>237</v>
      </c>
      <c r="E15944" s="65">
        <v>1</v>
      </c>
      <c r="F15944" t="s">
        <v>281</v>
      </c>
      <c r="G15944" t="s">
        <v>282</v>
      </c>
      <c r="H15944" t="s">
        <v>215</v>
      </c>
      <c r="I15944" t="s">
        <v>216</v>
      </c>
      <c r="J15944" s="65">
        <v>0</v>
      </c>
      <c r="K15944" t="str">
        <f t="shared" si="584"/>
        <v>45VI1202APRT</v>
      </c>
      <c r="L15944">
        <f t="shared" si="585"/>
        <v>0</v>
      </c>
    </row>
    <row r="15945" spans="1:12">
      <c r="A15945" s="65">
        <v>45</v>
      </c>
      <c r="B15945" t="s">
        <v>39</v>
      </c>
      <c r="C15945" s="65">
        <v>11</v>
      </c>
      <c r="D15945" t="s">
        <v>237</v>
      </c>
      <c r="E15945" s="65">
        <v>1</v>
      </c>
      <c r="F15945" t="s">
        <v>281</v>
      </c>
      <c r="G15945" t="s">
        <v>282</v>
      </c>
      <c r="H15945" t="s">
        <v>240</v>
      </c>
      <c r="I15945" t="s">
        <v>241</v>
      </c>
      <c r="J15945" s="65">
        <v>0</v>
      </c>
      <c r="K15945" t="str">
        <f t="shared" si="584"/>
        <v>45VI1202SRTS</v>
      </c>
      <c r="L15945">
        <f t="shared" si="585"/>
        <v>0</v>
      </c>
    </row>
    <row r="15946" spans="1:12">
      <c r="A15946" s="65">
        <v>45</v>
      </c>
      <c r="B15946" t="s">
        <v>39</v>
      </c>
      <c r="C15946" s="65">
        <v>11</v>
      </c>
      <c r="D15946" t="s">
        <v>237</v>
      </c>
      <c r="E15946" s="65">
        <v>1</v>
      </c>
      <c r="F15946" t="s">
        <v>281</v>
      </c>
      <c r="G15946" t="s">
        <v>282</v>
      </c>
      <c r="H15946" t="s">
        <v>270</v>
      </c>
      <c r="I15946" t="s">
        <v>271</v>
      </c>
      <c r="J15946" s="65">
        <v>0</v>
      </c>
      <c r="K15946" t="str">
        <f t="shared" si="584"/>
        <v>45VI1202SRTR</v>
      </c>
      <c r="L15946">
        <f t="shared" si="585"/>
        <v>0</v>
      </c>
    </row>
    <row r="15947" spans="1:12">
      <c r="A15947" s="65">
        <v>45</v>
      </c>
      <c r="B15947" t="s">
        <v>39</v>
      </c>
      <c r="C15947" s="65">
        <v>11</v>
      </c>
      <c r="D15947" t="s">
        <v>237</v>
      </c>
      <c r="E15947" s="65">
        <v>1</v>
      </c>
      <c r="F15947" t="s">
        <v>281</v>
      </c>
      <c r="G15947" t="s">
        <v>282</v>
      </c>
      <c r="H15947" t="s">
        <v>244</v>
      </c>
      <c r="I15947" t="s">
        <v>245</v>
      </c>
      <c r="J15947" s="65">
        <v>0</v>
      </c>
      <c r="K15947" t="str">
        <f t="shared" si="584"/>
        <v>45VI1202SRTT</v>
      </c>
      <c r="L15947">
        <f t="shared" si="585"/>
        <v>0</v>
      </c>
    </row>
    <row r="15948" spans="1:12">
      <c r="A15948" s="65">
        <v>45</v>
      </c>
      <c r="B15948" t="s">
        <v>39</v>
      </c>
      <c r="C15948" s="65">
        <v>11</v>
      </c>
      <c r="D15948" t="s">
        <v>237</v>
      </c>
      <c r="E15948" s="65">
        <v>1</v>
      </c>
      <c r="F15948" t="s">
        <v>281</v>
      </c>
      <c r="G15948" t="s">
        <v>282</v>
      </c>
      <c r="H15948" t="s">
        <v>246</v>
      </c>
      <c r="I15948" t="s">
        <v>247</v>
      </c>
      <c r="J15948" s="65">
        <v>0</v>
      </c>
      <c r="K15948" t="str">
        <f t="shared" ref="K15948:K16011" si="586">CONCATENATE(TEXT(A15948,"00"),F15948,H15948)</f>
        <v>45VI1202SRPS</v>
      </c>
      <c r="L15948">
        <f t="shared" ref="L15948:L16011" si="587">J15948</f>
        <v>0</v>
      </c>
    </row>
    <row r="15949" spans="1:12">
      <c r="A15949" s="65">
        <v>45</v>
      </c>
      <c r="B15949" t="s">
        <v>39</v>
      </c>
      <c r="C15949" s="65">
        <v>11</v>
      </c>
      <c r="D15949" t="s">
        <v>237</v>
      </c>
      <c r="E15949" s="65">
        <v>1</v>
      </c>
      <c r="F15949" t="s">
        <v>281</v>
      </c>
      <c r="G15949" t="s">
        <v>282</v>
      </c>
      <c r="H15949" t="s">
        <v>248</v>
      </c>
      <c r="I15949" t="s">
        <v>249</v>
      </c>
      <c r="J15949" s="65">
        <v>0</v>
      </c>
      <c r="K15949" t="str">
        <f t="shared" si="586"/>
        <v>45VI1202SRPR</v>
      </c>
      <c r="L15949">
        <f t="shared" si="587"/>
        <v>0</v>
      </c>
    </row>
    <row r="15950" spans="1:12">
      <c r="A15950" s="65">
        <v>45</v>
      </c>
      <c r="B15950" t="s">
        <v>39</v>
      </c>
      <c r="C15950" s="65">
        <v>11</v>
      </c>
      <c r="D15950" t="s">
        <v>237</v>
      </c>
      <c r="E15950" s="65">
        <v>1</v>
      </c>
      <c r="F15950" t="s">
        <v>283</v>
      </c>
      <c r="G15950" t="s">
        <v>284</v>
      </c>
      <c r="H15950" t="s">
        <v>224</v>
      </c>
      <c r="I15950" t="s">
        <v>225</v>
      </c>
      <c r="J15950" s="65">
        <v>0</v>
      </c>
      <c r="K15950" t="str">
        <f t="shared" si="586"/>
        <v>45VI1300ARRA</v>
      </c>
      <c r="L15950">
        <f t="shared" si="587"/>
        <v>0</v>
      </c>
    </row>
    <row r="15951" spans="1:12">
      <c r="A15951" s="65">
        <v>45</v>
      </c>
      <c r="B15951" t="s">
        <v>39</v>
      </c>
      <c r="C15951" s="65">
        <v>11</v>
      </c>
      <c r="D15951" t="s">
        <v>237</v>
      </c>
      <c r="E15951" s="65">
        <v>1</v>
      </c>
      <c r="F15951" t="s">
        <v>283</v>
      </c>
      <c r="G15951" t="s">
        <v>284</v>
      </c>
      <c r="H15951" t="s">
        <v>215</v>
      </c>
      <c r="I15951" t="s">
        <v>216</v>
      </c>
      <c r="J15951" s="65">
        <v>0</v>
      </c>
      <c r="K15951" t="str">
        <f t="shared" si="586"/>
        <v>45VI1300APRT</v>
      </c>
      <c r="L15951">
        <f t="shared" si="587"/>
        <v>0</v>
      </c>
    </row>
    <row r="15952" spans="1:12">
      <c r="A15952" s="65">
        <v>45</v>
      </c>
      <c r="B15952" t="s">
        <v>39</v>
      </c>
      <c r="C15952" s="65">
        <v>11</v>
      </c>
      <c r="D15952" t="s">
        <v>237</v>
      </c>
      <c r="E15952" s="65">
        <v>1</v>
      </c>
      <c r="F15952" t="s">
        <v>283</v>
      </c>
      <c r="G15952" t="s">
        <v>284</v>
      </c>
      <c r="H15952" t="s">
        <v>235</v>
      </c>
      <c r="I15952" t="s">
        <v>236</v>
      </c>
      <c r="J15952" s="65">
        <v>0</v>
      </c>
      <c r="K15952" t="str">
        <f t="shared" si="586"/>
        <v>45VI1300SABA</v>
      </c>
      <c r="L15952">
        <f t="shared" si="587"/>
        <v>0</v>
      </c>
    </row>
    <row r="15953" spans="1:12">
      <c r="A15953" s="65">
        <v>45</v>
      </c>
      <c r="B15953" t="s">
        <v>39</v>
      </c>
      <c r="C15953" s="65">
        <v>11</v>
      </c>
      <c r="D15953" t="s">
        <v>237</v>
      </c>
      <c r="E15953" s="65">
        <v>1</v>
      </c>
      <c r="F15953" t="s">
        <v>283</v>
      </c>
      <c r="G15953" t="s">
        <v>284</v>
      </c>
      <c r="H15953" t="s">
        <v>270</v>
      </c>
      <c r="I15953" t="s">
        <v>271</v>
      </c>
      <c r="J15953" s="65">
        <v>0</v>
      </c>
      <c r="K15953" t="str">
        <f t="shared" si="586"/>
        <v>45VI1300SRTR</v>
      </c>
      <c r="L15953">
        <f t="shared" si="587"/>
        <v>0</v>
      </c>
    </row>
    <row r="15954" spans="1:12">
      <c r="A15954" s="65">
        <v>45</v>
      </c>
      <c r="B15954" t="s">
        <v>39</v>
      </c>
      <c r="C15954" s="65">
        <v>11</v>
      </c>
      <c r="D15954" t="s">
        <v>237</v>
      </c>
      <c r="E15954" s="65">
        <v>1</v>
      </c>
      <c r="F15954" t="s">
        <v>283</v>
      </c>
      <c r="G15954" t="s">
        <v>284</v>
      </c>
      <c r="H15954" t="s">
        <v>244</v>
      </c>
      <c r="I15954" t="s">
        <v>245</v>
      </c>
      <c r="J15954" s="65">
        <v>0</v>
      </c>
      <c r="K15954" t="str">
        <f t="shared" si="586"/>
        <v>45VI1300SRTT</v>
      </c>
      <c r="L15954">
        <f t="shared" si="587"/>
        <v>0</v>
      </c>
    </row>
    <row r="15955" spans="1:12">
      <c r="A15955" s="65">
        <v>45</v>
      </c>
      <c r="B15955" t="s">
        <v>39</v>
      </c>
      <c r="C15955" s="65">
        <v>11</v>
      </c>
      <c r="D15955" t="s">
        <v>237</v>
      </c>
      <c r="E15955" s="65">
        <v>1</v>
      </c>
      <c r="F15955" t="s">
        <v>283</v>
      </c>
      <c r="G15955" t="s">
        <v>284</v>
      </c>
      <c r="H15955" t="s">
        <v>246</v>
      </c>
      <c r="I15955" t="s">
        <v>247</v>
      </c>
      <c r="J15955" s="65">
        <v>0</v>
      </c>
      <c r="K15955" t="str">
        <f t="shared" si="586"/>
        <v>45VI1300SRPS</v>
      </c>
      <c r="L15955">
        <f t="shared" si="587"/>
        <v>0</v>
      </c>
    </row>
    <row r="15956" spans="1:12">
      <c r="A15956" s="65">
        <v>45</v>
      </c>
      <c r="B15956" t="s">
        <v>39</v>
      </c>
      <c r="C15956" s="65">
        <v>11</v>
      </c>
      <c r="D15956" t="s">
        <v>237</v>
      </c>
      <c r="E15956" s="65">
        <v>1</v>
      </c>
      <c r="F15956" t="s">
        <v>283</v>
      </c>
      <c r="G15956" t="s">
        <v>284</v>
      </c>
      <c r="H15956" t="s">
        <v>248</v>
      </c>
      <c r="I15956" t="s">
        <v>249</v>
      </c>
      <c r="J15956" s="65">
        <v>0</v>
      </c>
      <c r="K15956" t="str">
        <f t="shared" si="586"/>
        <v>45VI1300SRPR</v>
      </c>
      <c r="L15956">
        <f t="shared" si="587"/>
        <v>0</v>
      </c>
    </row>
    <row r="15957" spans="1:12">
      <c r="A15957" s="65">
        <v>45</v>
      </c>
      <c r="B15957" t="s">
        <v>39</v>
      </c>
      <c r="C15957" s="65">
        <v>11</v>
      </c>
      <c r="D15957" t="s">
        <v>237</v>
      </c>
      <c r="E15957" s="65">
        <v>1</v>
      </c>
      <c r="F15957" t="s">
        <v>283</v>
      </c>
      <c r="G15957" t="s">
        <v>284</v>
      </c>
      <c r="H15957" t="s">
        <v>250</v>
      </c>
      <c r="I15957" t="s">
        <v>251</v>
      </c>
      <c r="J15957" s="65">
        <v>0</v>
      </c>
      <c r="K15957" t="str">
        <f t="shared" si="586"/>
        <v>45VI1300SRPT</v>
      </c>
      <c r="L15957">
        <f t="shared" si="587"/>
        <v>0</v>
      </c>
    </row>
    <row r="15958" spans="1:12">
      <c r="A15958" s="65">
        <v>45</v>
      </c>
      <c r="B15958" t="s">
        <v>39</v>
      </c>
      <c r="C15958" s="65">
        <v>11</v>
      </c>
      <c r="D15958" t="s">
        <v>237</v>
      </c>
      <c r="E15958" s="65">
        <v>1</v>
      </c>
      <c r="F15958" t="s">
        <v>283</v>
      </c>
      <c r="G15958" t="s">
        <v>284</v>
      </c>
      <c r="H15958" t="s">
        <v>254</v>
      </c>
      <c r="I15958" t="s">
        <v>255</v>
      </c>
      <c r="J15958" s="65">
        <v>0</v>
      </c>
      <c r="K15958" t="str">
        <f t="shared" si="586"/>
        <v>45VI1300SRRR</v>
      </c>
      <c r="L15958">
        <f t="shared" si="587"/>
        <v>0</v>
      </c>
    </row>
    <row r="15959" spans="1:12">
      <c r="A15959" s="65">
        <v>45</v>
      </c>
      <c r="B15959" t="s">
        <v>39</v>
      </c>
      <c r="C15959" s="65">
        <v>11</v>
      </c>
      <c r="D15959" t="s">
        <v>237</v>
      </c>
      <c r="E15959" s="65">
        <v>1</v>
      </c>
      <c r="F15959" t="s">
        <v>283</v>
      </c>
      <c r="G15959" t="s">
        <v>284</v>
      </c>
      <c r="H15959" t="s">
        <v>256</v>
      </c>
      <c r="I15959" t="s">
        <v>257</v>
      </c>
      <c r="J15959" s="65">
        <v>0</v>
      </c>
      <c r="K15959" t="str">
        <f t="shared" si="586"/>
        <v>45VI1300SRRT</v>
      </c>
      <c r="L15959">
        <f t="shared" si="587"/>
        <v>0</v>
      </c>
    </row>
    <row r="15960" spans="1:12">
      <c r="A15960" s="65">
        <v>45</v>
      </c>
      <c r="B15960" t="s">
        <v>39</v>
      </c>
      <c r="C15960" s="65">
        <v>11</v>
      </c>
      <c r="D15960" t="s">
        <v>237</v>
      </c>
      <c r="E15960" s="65">
        <v>1</v>
      </c>
      <c r="F15960" t="s">
        <v>283</v>
      </c>
      <c r="G15960" t="s">
        <v>284</v>
      </c>
      <c r="H15960" t="s">
        <v>258</v>
      </c>
      <c r="I15960" t="s">
        <v>259</v>
      </c>
      <c r="J15960" s="65">
        <v>0</v>
      </c>
      <c r="K15960" t="str">
        <f t="shared" si="586"/>
        <v>45VI1300RSRS</v>
      </c>
      <c r="L15960">
        <f t="shared" si="587"/>
        <v>0</v>
      </c>
    </row>
    <row r="15961" spans="1:12">
      <c r="A15961" s="65">
        <v>45</v>
      </c>
      <c r="B15961" t="s">
        <v>39</v>
      </c>
      <c r="C15961" s="65">
        <v>11</v>
      </c>
      <c r="D15961" t="s">
        <v>237</v>
      </c>
      <c r="E15961" s="65">
        <v>1</v>
      </c>
      <c r="F15961" t="s">
        <v>283</v>
      </c>
      <c r="G15961" t="s">
        <v>284</v>
      </c>
      <c r="H15961" t="s">
        <v>264</v>
      </c>
      <c r="I15961" t="s">
        <v>265</v>
      </c>
      <c r="J15961" s="65">
        <v>0</v>
      </c>
      <c r="K15961" t="str">
        <f t="shared" si="586"/>
        <v>45VI1300RSRR</v>
      </c>
      <c r="L15961">
        <f t="shared" si="587"/>
        <v>0</v>
      </c>
    </row>
    <row r="15962" spans="1:12">
      <c r="A15962" s="65">
        <v>45</v>
      </c>
      <c r="B15962" t="s">
        <v>39</v>
      </c>
      <c r="C15962" s="65">
        <v>11</v>
      </c>
      <c r="D15962" t="s">
        <v>237</v>
      </c>
      <c r="E15962" s="65">
        <v>1</v>
      </c>
      <c r="F15962" t="s">
        <v>283</v>
      </c>
      <c r="G15962" t="s">
        <v>284</v>
      </c>
      <c r="H15962" t="s">
        <v>240</v>
      </c>
      <c r="I15962" t="s">
        <v>241</v>
      </c>
      <c r="J15962" s="65">
        <v>0</v>
      </c>
      <c r="K15962" t="str">
        <f t="shared" si="586"/>
        <v>45VI1300SRTS</v>
      </c>
      <c r="L15962">
        <f t="shared" si="587"/>
        <v>0</v>
      </c>
    </row>
    <row r="15963" spans="1:12">
      <c r="A15963" s="65">
        <v>45</v>
      </c>
      <c r="B15963" t="s">
        <v>39</v>
      </c>
      <c r="C15963" s="65">
        <v>11</v>
      </c>
      <c r="D15963" t="s">
        <v>237</v>
      </c>
      <c r="E15963" s="65">
        <v>1</v>
      </c>
      <c r="F15963" t="s">
        <v>283</v>
      </c>
      <c r="G15963" t="s">
        <v>284</v>
      </c>
      <c r="H15963" t="s">
        <v>252</v>
      </c>
      <c r="I15963" t="s">
        <v>253</v>
      </c>
      <c r="J15963" s="65">
        <v>0</v>
      </c>
      <c r="K15963" t="str">
        <f t="shared" si="586"/>
        <v>45VI1300SRRS</v>
      </c>
      <c r="L15963">
        <f t="shared" si="587"/>
        <v>0</v>
      </c>
    </row>
    <row r="15964" spans="1:12">
      <c r="A15964" s="65">
        <v>45</v>
      </c>
      <c r="B15964" t="s">
        <v>39</v>
      </c>
      <c r="C15964" s="65">
        <v>11</v>
      </c>
      <c r="D15964" t="s">
        <v>237</v>
      </c>
      <c r="E15964" s="65">
        <v>1</v>
      </c>
      <c r="F15964" t="s">
        <v>283</v>
      </c>
      <c r="G15964" t="s">
        <v>284</v>
      </c>
      <c r="H15964" t="s">
        <v>228</v>
      </c>
      <c r="I15964" t="s">
        <v>217</v>
      </c>
      <c r="J15964" s="65">
        <v>0</v>
      </c>
      <c r="K15964" t="str">
        <f t="shared" si="586"/>
        <v>45VI1300PTBI</v>
      </c>
      <c r="L15964">
        <f t="shared" si="587"/>
        <v>0</v>
      </c>
    </row>
    <row r="15965" spans="1:12">
      <c r="A15965" s="65">
        <v>45</v>
      </c>
      <c r="B15965" t="s">
        <v>39</v>
      </c>
      <c r="C15965" s="65">
        <v>11</v>
      </c>
      <c r="D15965" t="s">
        <v>237</v>
      </c>
      <c r="E15965" s="65">
        <v>1</v>
      </c>
      <c r="F15965" t="s">
        <v>283</v>
      </c>
      <c r="G15965" t="s">
        <v>284</v>
      </c>
      <c r="H15965" t="s">
        <v>268</v>
      </c>
      <c r="I15965" t="s">
        <v>269</v>
      </c>
      <c r="J15965" s="65">
        <v>0</v>
      </c>
      <c r="K15965" t="str">
        <f t="shared" si="586"/>
        <v>45VI1300DRCF</v>
      </c>
      <c r="L15965">
        <f t="shared" si="587"/>
        <v>0</v>
      </c>
    </row>
    <row r="15966" spans="1:12">
      <c r="A15966" s="65">
        <v>45</v>
      </c>
      <c r="B15966" t="s">
        <v>39</v>
      </c>
      <c r="C15966" s="65">
        <v>11</v>
      </c>
      <c r="D15966" t="s">
        <v>237</v>
      </c>
      <c r="E15966" s="65">
        <v>1</v>
      </c>
      <c r="F15966" t="s">
        <v>283</v>
      </c>
      <c r="G15966" t="s">
        <v>284</v>
      </c>
      <c r="H15966" t="s">
        <v>222</v>
      </c>
      <c r="I15966" t="s">
        <v>223</v>
      </c>
      <c r="J15966" s="65">
        <v>0</v>
      </c>
      <c r="K15966" t="str">
        <f t="shared" si="586"/>
        <v>45VI1300DPMA</v>
      </c>
      <c r="L15966">
        <f t="shared" si="587"/>
        <v>0</v>
      </c>
    </row>
    <row r="15967" spans="1:12">
      <c r="A15967" s="65">
        <v>45</v>
      </c>
      <c r="B15967" t="s">
        <v>39</v>
      </c>
      <c r="C15967" s="65">
        <v>11</v>
      </c>
      <c r="D15967" t="s">
        <v>237</v>
      </c>
      <c r="E15967" s="65">
        <v>1</v>
      </c>
      <c r="F15967" t="s">
        <v>283</v>
      </c>
      <c r="G15967" t="s">
        <v>284</v>
      </c>
      <c r="H15967" t="s">
        <v>229</v>
      </c>
      <c r="I15967" t="s">
        <v>230</v>
      </c>
      <c r="J15967" s="65">
        <v>0</v>
      </c>
      <c r="K15967" t="str">
        <f t="shared" si="586"/>
        <v>45VI1300PRNR</v>
      </c>
      <c r="L15967">
        <f t="shared" si="587"/>
        <v>0</v>
      </c>
    </row>
    <row r="15968" spans="1:12">
      <c r="A15968" s="65">
        <v>45</v>
      </c>
      <c r="B15968" t="s">
        <v>39</v>
      </c>
      <c r="C15968" s="65">
        <v>11</v>
      </c>
      <c r="D15968" t="s">
        <v>237</v>
      </c>
      <c r="E15968" s="65">
        <v>1</v>
      </c>
      <c r="F15968" t="s">
        <v>283</v>
      </c>
      <c r="G15968" t="s">
        <v>284</v>
      </c>
      <c r="H15968" t="s">
        <v>231</v>
      </c>
      <c r="I15968" t="s">
        <v>232</v>
      </c>
      <c r="J15968" s="65">
        <v>0</v>
      </c>
      <c r="K15968" t="str">
        <f t="shared" si="586"/>
        <v>45VI1300PRES</v>
      </c>
      <c r="L15968">
        <f t="shared" si="587"/>
        <v>0</v>
      </c>
    </row>
    <row r="15969" spans="1:12">
      <c r="A15969" s="65">
        <v>45</v>
      </c>
      <c r="B15969" t="s">
        <v>39</v>
      </c>
      <c r="C15969" s="65">
        <v>11</v>
      </c>
      <c r="D15969" t="s">
        <v>237</v>
      </c>
      <c r="E15969" s="65">
        <v>1</v>
      </c>
      <c r="F15969" t="s">
        <v>283</v>
      </c>
      <c r="G15969" t="s">
        <v>284</v>
      </c>
      <c r="H15969" t="s">
        <v>233</v>
      </c>
      <c r="I15969" t="s">
        <v>234</v>
      </c>
      <c r="J15969" s="65">
        <v>0</v>
      </c>
      <c r="K15969" t="str">
        <f t="shared" si="586"/>
        <v>45VI1300PRER</v>
      </c>
      <c r="L15969">
        <f t="shared" si="587"/>
        <v>0</v>
      </c>
    </row>
    <row r="15970" spans="1:12">
      <c r="A15970" s="65">
        <v>45</v>
      </c>
      <c r="B15970" t="s">
        <v>39</v>
      </c>
      <c r="C15970" s="65">
        <v>11</v>
      </c>
      <c r="D15970" t="s">
        <v>237</v>
      </c>
      <c r="E15970" s="65">
        <v>1</v>
      </c>
      <c r="F15970" t="s">
        <v>283</v>
      </c>
      <c r="G15970" t="s">
        <v>284</v>
      </c>
      <c r="H15970" t="s">
        <v>266</v>
      </c>
      <c r="I15970" t="s">
        <v>267</v>
      </c>
      <c r="J15970" s="65">
        <v>0</v>
      </c>
      <c r="K15970" t="str">
        <f t="shared" si="586"/>
        <v>45VI1300PTRE</v>
      </c>
      <c r="L15970">
        <f t="shared" si="587"/>
        <v>0</v>
      </c>
    </row>
    <row r="15971" spans="1:12">
      <c r="A15971" s="65">
        <v>45</v>
      </c>
      <c r="B15971" t="s">
        <v>39</v>
      </c>
      <c r="C15971" s="65">
        <v>11</v>
      </c>
      <c r="D15971" t="s">
        <v>237</v>
      </c>
      <c r="E15971" s="65">
        <v>1</v>
      </c>
      <c r="F15971" t="s">
        <v>283</v>
      </c>
      <c r="G15971" t="s">
        <v>284</v>
      </c>
      <c r="H15971" t="s">
        <v>242</v>
      </c>
      <c r="I15971" t="s">
        <v>243</v>
      </c>
      <c r="J15971" s="65">
        <v>0</v>
      </c>
      <c r="K15971" t="str">
        <f t="shared" si="586"/>
        <v>45VI1300DRPP</v>
      </c>
      <c r="L15971">
        <f t="shared" si="587"/>
        <v>0</v>
      </c>
    </row>
    <row r="15972" spans="1:12">
      <c r="A15972" s="65">
        <v>45</v>
      </c>
      <c r="B15972" t="s">
        <v>39</v>
      </c>
      <c r="C15972" s="65">
        <v>11</v>
      </c>
      <c r="D15972" t="s">
        <v>237</v>
      </c>
      <c r="E15972" s="65">
        <v>1</v>
      </c>
      <c r="F15972" t="s">
        <v>283</v>
      </c>
      <c r="G15972" t="s">
        <v>284</v>
      </c>
      <c r="H15972" t="s">
        <v>260</v>
      </c>
      <c r="I15972" t="s">
        <v>261</v>
      </c>
      <c r="J15972" s="65">
        <v>0</v>
      </c>
      <c r="K15972" t="str">
        <f t="shared" si="586"/>
        <v>45VI1300DRVM</v>
      </c>
      <c r="L15972">
        <f t="shared" si="587"/>
        <v>0</v>
      </c>
    </row>
    <row r="15973" spans="1:12">
      <c r="A15973" s="65">
        <v>45</v>
      </c>
      <c r="B15973" t="s">
        <v>39</v>
      </c>
      <c r="C15973" s="65">
        <v>11</v>
      </c>
      <c r="D15973" t="s">
        <v>237</v>
      </c>
      <c r="E15973" s="65">
        <v>1</v>
      </c>
      <c r="F15973" t="s">
        <v>283</v>
      </c>
      <c r="G15973" t="s">
        <v>284</v>
      </c>
      <c r="H15973" t="s">
        <v>262</v>
      </c>
      <c r="I15973" t="s">
        <v>263</v>
      </c>
      <c r="J15973" s="65">
        <v>0</v>
      </c>
      <c r="K15973" t="str">
        <f t="shared" si="586"/>
        <v>45VI1300DREX</v>
      </c>
      <c r="L15973">
        <f t="shared" si="587"/>
        <v>0</v>
      </c>
    </row>
    <row r="15974" spans="1:12">
      <c r="A15974" s="65">
        <v>45</v>
      </c>
      <c r="B15974" t="s">
        <v>39</v>
      </c>
      <c r="C15974" s="65">
        <v>11</v>
      </c>
      <c r="D15974" t="s">
        <v>237</v>
      </c>
      <c r="E15974" s="65">
        <v>1</v>
      </c>
      <c r="F15974" t="s">
        <v>283</v>
      </c>
      <c r="G15974" t="s">
        <v>284</v>
      </c>
      <c r="H15974" t="s">
        <v>220</v>
      </c>
      <c r="I15974" t="s">
        <v>221</v>
      </c>
      <c r="J15974" s="65">
        <v>0</v>
      </c>
      <c r="K15974" t="str">
        <f t="shared" si="586"/>
        <v>45VI1300DRET</v>
      </c>
      <c r="L15974">
        <f t="shared" si="587"/>
        <v>0</v>
      </c>
    </row>
    <row r="15975" spans="1:12">
      <c r="A15975" s="65">
        <v>45</v>
      </c>
      <c r="B15975" t="s">
        <v>39</v>
      </c>
      <c r="C15975" s="65">
        <v>11</v>
      </c>
      <c r="D15975" t="s">
        <v>237</v>
      </c>
      <c r="E15975" s="65">
        <v>1</v>
      </c>
      <c r="F15975" t="s">
        <v>283</v>
      </c>
      <c r="G15975" t="s">
        <v>284</v>
      </c>
      <c r="H15975" t="s">
        <v>211</v>
      </c>
      <c r="I15975" t="s">
        <v>212</v>
      </c>
      <c r="J15975" s="65">
        <v>0</v>
      </c>
      <c r="K15975" t="str">
        <f t="shared" si="586"/>
        <v>45VI1300APRS</v>
      </c>
      <c r="L15975">
        <f t="shared" si="587"/>
        <v>0</v>
      </c>
    </row>
    <row r="15976" spans="1:12">
      <c r="A15976" s="65">
        <v>45</v>
      </c>
      <c r="B15976" t="s">
        <v>39</v>
      </c>
      <c r="C15976" s="65">
        <v>11</v>
      </c>
      <c r="D15976" t="s">
        <v>237</v>
      </c>
      <c r="E15976" s="65">
        <v>1</v>
      </c>
      <c r="F15976" t="s">
        <v>283</v>
      </c>
      <c r="G15976" t="s">
        <v>284</v>
      </c>
      <c r="H15976" t="s">
        <v>213</v>
      </c>
      <c r="I15976" t="s">
        <v>214</v>
      </c>
      <c r="J15976" s="65">
        <v>0</v>
      </c>
      <c r="K15976" t="str">
        <f t="shared" si="586"/>
        <v>45VI1300APRR</v>
      </c>
      <c r="L15976">
        <f t="shared" si="587"/>
        <v>0</v>
      </c>
    </row>
    <row r="15977" spans="1:12">
      <c r="A15977" s="65">
        <v>45</v>
      </c>
      <c r="B15977" t="s">
        <v>39</v>
      </c>
      <c r="C15977" s="65">
        <v>11</v>
      </c>
      <c r="D15977" t="s">
        <v>237</v>
      </c>
      <c r="E15977" s="65">
        <v>1</v>
      </c>
      <c r="F15977" t="s">
        <v>283</v>
      </c>
      <c r="G15977" t="s">
        <v>284</v>
      </c>
      <c r="H15977" t="s">
        <v>226</v>
      </c>
      <c r="I15977" t="s">
        <v>227</v>
      </c>
      <c r="J15977" s="65">
        <v>0</v>
      </c>
      <c r="K15977" t="str">
        <f t="shared" si="586"/>
        <v>45VI1300PLNA</v>
      </c>
      <c r="L15977">
        <f t="shared" si="587"/>
        <v>0</v>
      </c>
    </row>
    <row r="15978" spans="1:12">
      <c r="A15978" s="65">
        <v>45</v>
      </c>
      <c r="B15978" t="s">
        <v>39</v>
      </c>
      <c r="C15978" s="65">
        <v>11</v>
      </c>
      <c r="D15978" t="s">
        <v>237</v>
      </c>
      <c r="E15978" s="65">
        <v>1</v>
      </c>
      <c r="F15978" t="s">
        <v>285</v>
      </c>
      <c r="G15978" t="s">
        <v>286</v>
      </c>
      <c r="H15978" t="s">
        <v>297</v>
      </c>
      <c r="I15978" t="s">
        <v>298</v>
      </c>
      <c r="J15978" s="65">
        <v>1442567</v>
      </c>
      <c r="K15978" t="str">
        <f t="shared" si="586"/>
        <v>45VI2000HLTI</v>
      </c>
      <c r="L15978">
        <f t="shared" si="587"/>
        <v>1442567</v>
      </c>
    </row>
    <row r="15979" spans="1:12">
      <c r="A15979" s="65">
        <v>45</v>
      </c>
      <c r="B15979" t="s">
        <v>39</v>
      </c>
      <c r="C15979" s="65">
        <v>11</v>
      </c>
      <c r="D15979" t="s">
        <v>237</v>
      </c>
      <c r="E15979" s="65">
        <v>1</v>
      </c>
      <c r="F15979" t="s">
        <v>285</v>
      </c>
      <c r="G15979" t="s">
        <v>286</v>
      </c>
      <c r="H15979" t="s">
        <v>295</v>
      </c>
      <c r="I15979" t="s">
        <v>296</v>
      </c>
      <c r="J15979" s="65">
        <v>0</v>
      </c>
      <c r="K15979" t="str">
        <f t="shared" si="586"/>
        <v>45VI2000HLRC</v>
      </c>
      <c r="L15979">
        <f t="shared" si="587"/>
        <v>0</v>
      </c>
    </row>
    <row r="15980" spans="1:12">
      <c r="A15980" s="65">
        <v>45</v>
      </c>
      <c r="B15980" t="s">
        <v>39</v>
      </c>
      <c r="C15980" s="65">
        <v>11</v>
      </c>
      <c r="D15980" t="s">
        <v>237</v>
      </c>
      <c r="E15980" s="65">
        <v>1</v>
      </c>
      <c r="F15980" t="s">
        <v>285</v>
      </c>
      <c r="G15980" t="s">
        <v>286</v>
      </c>
      <c r="H15980" t="s">
        <v>293</v>
      </c>
      <c r="I15980" t="s">
        <v>294</v>
      </c>
      <c r="J15980" s="65">
        <v>4152723</v>
      </c>
      <c r="K15980" t="str">
        <f t="shared" si="586"/>
        <v>45VI2000HLTO</v>
      </c>
      <c r="L15980">
        <f t="shared" si="587"/>
        <v>4152723</v>
      </c>
    </row>
    <row r="15981" spans="1:12">
      <c r="A15981" s="65">
        <v>45</v>
      </c>
      <c r="B15981" t="s">
        <v>39</v>
      </c>
      <c r="C15981" s="65">
        <v>11</v>
      </c>
      <c r="D15981" t="s">
        <v>237</v>
      </c>
      <c r="E15981" s="65">
        <v>1</v>
      </c>
      <c r="F15981" t="s">
        <v>285</v>
      </c>
      <c r="G15981" t="s">
        <v>286</v>
      </c>
      <c r="H15981" t="s">
        <v>289</v>
      </c>
      <c r="I15981" t="s">
        <v>290</v>
      </c>
      <c r="J15981" s="65">
        <v>74</v>
      </c>
      <c r="K15981" t="str">
        <f t="shared" si="586"/>
        <v>45VI2000FCUV</v>
      </c>
      <c r="L15981">
        <f t="shared" si="587"/>
        <v>74</v>
      </c>
    </row>
    <row r="15982" spans="1:12">
      <c r="A15982" s="65">
        <v>45</v>
      </c>
      <c r="B15982" t="s">
        <v>39</v>
      </c>
      <c r="C15982" s="65">
        <v>11</v>
      </c>
      <c r="D15982" t="s">
        <v>237</v>
      </c>
      <c r="E15982" s="65">
        <v>1</v>
      </c>
      <c r="F15982" t="s">
        <v>285</v>
      </c>
      <c r="G15982" t="s">
        <v>286</v>
      </c>
      <c r="H15982" t="s">
        <v>291</v>
      </c>
      <c r="I15982" t="s">
        <v>292</v>
      </c>
      <c r="J15982" s="65">
        <v>12.4</v>
      </c>
      <c r="K15982" t="str">
        <f t="shared" si="586"/>
        <v>45VI2000GRAM</v>
      </c>
      <c r="L15982">
        <f t="shared" si="587"/>
        <v>12.4</v>
      </c>
    </row>
    <row r="15983" spans="1:12">
      <c r="A15983" s="65">
        <v>45</v>
      </c>
      <c r="B15983" t="s">
        <v>39</v>
      </c>
      <c r="C15983" s="65">
        <v>11</v>
      </c>
      <c r="D15983" t="s">
        <v>237</v>
      </c>
      <c r="E15983" s="65">
        <v>1</v>
      </c>
      <c r="F15983" t="s">
        <v>285</v>
      </c>
      <c r="G15983" t="s">
        <v>286</v>
      </c>
      <c r="H15983" t="s">
        <v>287</v>
      </c>
      <c r="I15983" t="s">
        <v>288</v>
      </c>
      <c r="J15983" s="65">
        <v>2710156</v>
      </c>
      <c r="K15983" t="str">
        <f t="shared" si="586"/>
        <v>45VI2000HLBL</v>
      </c>
      <c r="L15983">
        <f t="shared" si="587"/>
        <v>2710156</v>
      </c>
    </row>
    <row r="15984" spans="1:12">
      <c r="A15984" s="65">
        <v>45</v>
      </c>
      <c r="B15984" t="s">
        <v>39</v>
      </c>
      <c r="C15984" s="65">
        <v>11</v>
      </c>
      <c r="D15984" t="s">
        <v>237</v>
      </c>
      <c r="E15984" s="65">
        <v>1</v>
      </c>
      <c r="F15984" t="s">
        <v>299</v>
      </c>
      <c r="G15984" t="s">
        <v>300</v>
      </c>
      <c r="H15984" t="s">
        <v>295</v>
      </c>
      <c r="I15984" t="s">
        <v>296</v>
      </c>
      <c r="J15984" s="65">
        <v>0</v>
      </c>
      <c r="K15984" t="str">
        <f t="shared" si="586"/>
        <v>45VI2100HLRC</v>
      </c>
      <c r="L15984">
        <f t="shared" si="587"/>
        <v>0</v>
      </c>
    </row>
    <row r="15985" spans="1:12">
      <c r="A15985" s="65">
        <v>45</v>
      </c>
      <c r="B15985" t="s">
        <v>39</v>
      </c>
      <c r="C15985" s="65">
        <v>11</v>
      </c>
      <c r="D15985" t="s">
        <v>237</v>
      </c>
      <c r="E15985" s="65">
        <v>1</v>
      </c>
      <c r="F15985" t="s">
        <v>299</v>
      </c>
      <c r="G15985" t="s">
        <v>300</v>
      </c>
      <c r="H15985" t="s">
        <v>291</v>
      </c>
      <c r="I15985" t="s">
        <v>292</v>
      </c>
      <c r="J15985" s="65">
        <v>12.5</v>
      </c>
      <c r="K15985" t="str">
        <f t="shared" si="586"/>
        <v>45VI2100GRAM</v>
      </c>
      <c r="L15985">
        <f t="shared" si="587"/>
        <v>12.5</v>
      </c>
    </row>
    <row r="15986" spans="1:12">
      <c r="A15986" s="65">
        <v>45</v>
      </c>
      <c r="B15986" t="s">
        <v>39</v>
      </c>
      <c r="C15986" s="65">
        <v>11</v>
      </c>
      <c r="D15986" t="s">
        <v>237</v>
      </c>
      <c r="E15986" s="65">
        <v>1</v>
      </c>
      <c r="F15986" t="s">
        <v>299</v>
      </c>
      <c r="G15986" t="s">
        <v>300</v>
      </c>
      <c r="H15986" t="s">
        <v>287</v>
      </c>
      <c r="I15986" t="s">
        <v>288</v>
      </c>
      <c r="J15986" s="65">
        <v>87840</v>
      </c>
      <c r="K15986" t="str">
        <f t="shared" si="586"/>
        <v>45VI2100HLBL</v>
      </c>
      <c r="L15986">
        <f t="shared" si="587"/>
        <v>87840</v>
      </c>
    </row>
    <row r="15987" spans="1:12">
      <c r="A15987" s="65">
        <v>45</v>
      </c>
      <c r="B15987" t="s">
        <v>39</v>
      </c>
      <c r="C15987" s="65">
        <v>11</v>
      </c>
      <c r="D15987" t="s">
        <v>237</v>
      </c>
      <c r="E15987" s="65">
        <v>1</v>
      </c>
      <c r="F15987" t="s">
        <v>299</v>
      </c>
      <c r="G15987" t="s">
        <v>300</v>
      </c>
      <c r="H15987" t="s">
        <v>297</v>
      </c>
      <c r="I15987" t="s">
        <v>298</v>
      </c>
      <c r="J15987" s="65">
        <v>165166</v>
      </c>
      <c r="K15987" t="str">
        <f t="shared" si="586"/>
        <v>45VI2100HLTI</v>
      </c>
      <c r="L15987">
        <f t="shared" si="587"/>
        <v>165166</v>
      </c>
    </row>
    <row r="15988" spans="1:12">
      <c r="A15988" s="65">
        <v>45</v>
      </c>
      <c r="B15988" t="s">
        <v>39</v>
      </c>
      <c r="C15988" s="65">
        <v>11</v>
      </c>
      <c r="D15988" t="s">
        <v>237</v>
      </c>
      <c r="E15988" s="65">
        <v>1</v>
      </c>
      <c r="F15988" t="s">
        <v>299</v>
      </c>
      <c r="G15988" t="s">
        <v>300</v>
      </c>
      <c r="H15988" t="s">
        <v>293</v>
      </c>
      <c r="I15988" t="s">
        <v>294</v>
      </c>
      <c r="J15988" s="65">
        <v>253006</v>
      </c>
      <c r="K15988" t="str">
        <f t="shared" si="586"/>
        <v>45VI2100HLTO</v>
      </c>
      <c r="L15988">
        <f t="shared" si="587"/>
        <v>253006</v>
      </c>
    </row>
    <row r="15989" spans="1:12">
      <c r="A15989" s="65">
        <v>45</v>
      </c>
      <c r="B15989" t="s">
        <v>39</v>
      </c>
      <c r="C15989" s="65">
        <v>11</v>
      </c>
      <c r="D15989" t="s">
        <v>237</v>
      </c>
      <c r="E15989" s="65">
        <v>1</v>
      </c>
      <c r="F15989" t="s">
        <v>301</v>
      </c>
      <c r="G15989" t="s">
        <v>302</v>
      </c>
      <c r="H15989" t="s">
        <v>293</v>
      </c>
      <c r="I15989" t="s">
        <v>294</v>
      </c>
      <c r="J15989" s="65">
        <v>0</v>
      </c>
      <c r="K15989" t="str">
        <f t="shared" si="586"/>
        <v>45VI2110HLTO</v>
      </c>
      <c r="L15989">
        <f t="shared" si="587"/>
        <v>0</v>
      </c>
    </row>
    <row r="15990" spans="1:12">
      <c r="A15990" s="65">
        <v>45</v>
      </c>
      <c r="B15990" t="s">
        <v>39</v>
      </c>
      <c r="C15990" s="65">
        <v>11</v>
      </c>
      <c r="D15990" t="s">
        <v>237</v>
      </c>
      <c r="E15990" s="65">
        <v>1</v>
      </c>
      <c r="F15990" t="s">
        <v>301</v>
      </c>
      <c r="G15990" t="s">
        <v>302</v>
      </c>
      <c r="H15990" t="s">
        <v>297</v>
      </c>
      <c r="I15990" t="s">
        <v>298</v>
      </c>
      <c r="J15990" s="65">
        <v>0</v>
      </c>
      <c r="K15990" t="str">
        <f t="shared" si="586"/>
        <v>45VI2110HLTI</v>
      </c>
      <c r="L15990">
        <f t="shared" si="587"/>
        <v>0</v>
      </c>
    </row>
    <row r="15991" spans="1:12">
      <c r="A15991" s="65">
        <v>45</v>
      </c>
      <c r="B15991" t="s">
        <v>39</v>
      </c>
      <c r="C15991" s="65">
        <v>11</v>
      </c>
      <c r="D15991" t="s">
        <v>237</v>
      </c>
      <c r="E15991" s="65">
        <v>1</v>
      </c>
      <c r="F15991" t="s">
        <v>301</v>
      </c>
      <c r="G15991" t="s">
        <v>302</v>
      </c>
      <c r="H15991" t="s">
        <v>287</v>
      </c>
      <c r="I15991" t="s">
        <v>288</v>
      </c>
      <c r="J15991" s="65">
        <v>0</v>
      </c>
      <c r="K15991" t="str">
        <f t="shared" si="586"/>
        <v>45VI2110HLBL</v>
      </c>
      <c r="L15991">
        <f t="shared" si="587"/>
        <v>0</v>
      </c>
    </row>
    <row r="15992" spans="1:12">
      <c r="A15992" s="65">
        <v>45</v>
      </c>
      <c r="B15992" t="s">
        <v>39</v>
      </c>
      <c r="C15992" s="65">
        <v>11</v>
      </c>
      <c r="D15992" t="s">
        <v>237</v>
      </c>
      <c r="E15992" s="65">
        <v>1</v>
      </c>
      <c r="F15992" t="s">
        <v>301</v>
      </c>
      <c r="G15992" t="s">
        <v>302</v>
      </c>
      <c r="H15992" t="s">
        <v>295</v>
      </c>
      <c r="I15992" t="s">
        <v>296</v>
      </c>
      <c r="J15992" s="65">
        <v>0</v>
      </c>
      <c r="K15992" t="str">
        <f t="shared" si="586"/>
        <v>45VI2110HLRC</v>
      </c>
      <c r="L15992">
        <f t="shared" si="587"/>
        <v>0</v>
      </c>
    </row>
    <row r="15993" spans="1:12">
      <c r="A15993" s="65">
        <v>45</v>
      </c>
      <c r="B15993" t="s">
        <v>39</v>
      </c>
      <c r="C15993" s="65">
        <v>11</v>
      </c>
      <c r="D15993" t="s">
        <v>237</v>
      </c>
      <c r="E15993" s="65">
        <v>1</v>
      </c>
      <c r="F15993" t="s">
        <v>303</v>
      </c>
      <c r="G15993" t="s">
        <v>304</v>
      </c>
      <c r="H15993" t="s">
        <v>293</v>
      </c>
      <c r="I15993" t="s">
        <v>294</v>
      </c>
      <c r="J15993" s="65">
        <v>0</v>
      </c>
      <c r="K15993" t="str">
        <f t="shared" si="586"/>
        <v>45VI2120HLTO</v>
      </c>
      <c r="L15993">
        <f t="shared" si="587"/>
        <v>0</v>
      </c>
    </row>
    <row r="15994" spans="1:12">
      <c r="A15994" s="65">
        <v>45</v>
      </c>
      <c r="B15994" t="s">
        <v>39</v>
      </c>
      <c r="C15994" s="65">
        <v>11</v>
      </c>
      <c r="D15994" t="s">
        <v>237</v>
      </c>
      <c r="E15994" s="65">
        <v>1</v>
      </c>
      <c r="F15994" t="s">
        <v>303</v>
      </c>
      <c r="G15994" t="s">
        <v>304</v>
      </c>
      <c r="H15994" t="s">
        <v>287</v>
      </c>
      <c r="I15994" t="s">
        <v>288</v>
      </c>
      <c r="J15994" s="65">
        <v>0</v>
      </c>
      <c r="K15994" t="str">
        <f t="shared" si="586"/>
        <v>45VI2120HLBL</v>
      </c>
      <c r="L15994">
        <f t="shared" si="587"/>
        <v>0</v>
      </c>
    </row>
    <row r="15995" spans="1:12">
      <c r="A15995" s="65">
        <v>45</v>
      </c>
      <c r="B15995" t="s">
        <v>39</v>
      </c>
      <c r="C15995" s="65">
        <v>11</v>
      </c>
      <c r="D15995" t="s">
        <v>237</v>
      </c>
      <c r="E15995" s="65">
        <v>1</v>
      </c>
      <c r="F15995" t="s">
        <v>303</v>
      </c>
      <c r="G15995" t="s">
        <v>304</v>
      </c>
      <c r="H15995" t="s">
        <v>297</v>
      </c>
      <c r="I15995" t="s">
        <v>298</v>
      </c>
      <c r="J15995" s="65">
        <v>0</v>
      </c>
      <c r="K15995" t="str">
        <f t="shared" si="586"/>
        <v>45VI2120HLTI</v>
      </c>
      <c r="L15995">
        <f t="shared" si="587"/>
        <v>0</v>
      </c>
    </row>
    <row r="15996" spans="1:12">
      <c r="A15996" s="65">
        <v>45</v>
      </c>
      <c r="B15996" t="s">
        <v>39</v>
      </c>
      <c r="C15996" s="65">
        <v>11</v>
      </c>
      <c r="D15996" t="s">
        <v>237</v>
      </c>
      <c r="E15996" s="65">
        <v>1</v>
      </c>
      <c r="F15996" t="s">
        <v>303</v>
      </c>
      <c r="G15996" t="s">
        <v>304</v>
      </c>
      <c r="H15996" t="s">
        <v>295</v>
      </c>
      <c r="I15996" t="s">
        <v>296</v>
      </c>
      <c r="J15996" s="65">
        <v>0</v>
      </c>
      <c r="K15996" t="str">
        <f t="shared" si="586"/>
        <v>45VI2120HLRC</v>
      </c>
      <c r="L15996">
        <f t="shared" si="587"/>
        <v>0</v>
      </c>
    </row>
    <row r="15997" spans="1:12">
      <c r="A15997" s="65">
        <v>45</v>
      </c>
      <c r="B15997" t="s">
        <v>39</v>
      </c>
      <c r="C15997" s="65">
        <v>11</v>
      </c>
      <c r="D15997" t="s">
        <v>237</v>
      </c>
      <c r="E15997" s="65">
        <v>1</v>
      </c>
      <c r="F15997" t="s">
        <v>305</v>
      </c>
      <c r="G15997" t="s">
        <v>306</v>
      </c>
      <c r="H15997" t="s">
        <v>293</v>
      </c>
      <c r="I15997" t="s">
        <v>294</v>
      </c>
      <c r="J15997" s="65">
        <v>253006</v>
      </c>
      <c r="K15997" t="str">
        <f t="shared" si="586"/>
        <v>45VI2190HLTO</v>
      </c>
      <c r="L15997">
        <f t="shared" si="587"/>
        <v>253006</v>
      </c>
    </row>
    <row r="15998" spans="1:12">
      <c r="A15998" s="65">
        <v>45</v>
      </c>
      <c r="B15998" t="s">
        <v>39</v>
      </c>
      <c r="C15998" s="65">
        <v>11</v>
      </c>
      <c r="D15998" t="s">
        <v>237</v>
      </c>
      <c r="E15998" s="65">
        <v>1</v>
      </c>
      <c r="F15998" t="s">
        <v>305</v>
      </c>
      <c r="G15998" t="s">
        <v>306</v>
      </c>
      <c r="H15998" t="s">
        <v>297</v>
      </c>
      <c r="I15998" t="s">
        <v>298</v>
      </c>
      <c r="J15998" s="65">
        <v>165166</v>
      </c>
      <c r="K15998" t="str">
        <f t="shared" si="586"/>
        <v>45VI2190HLTI</v>
      </c>
      <c r="L15998">
        <f t="shared" si="587"/>
        <v>165166</v>
      </c>
    </row>
    <row r="15999" spans="1:12">
      <c r="A15999" s="65">
        <v>45</v>
      </c>
      <c r="B15999" t="s">
        <v>39</v>
      </c>
      <c r="C15999" s="65">
        <v>11</v>
      </c>
      <c r="D15999" t="s">
        <v>237</v>
      </c>
      <c r="E15999" s="65">
        <v>1</v>
      </c>
      <c r="F15999" t="s">
        <v>305</v>
      </c>
      <c r="G15999" t="s">
        <v>306</v>
      </c>
      <c r="H15999" t="s">
        <v>295</v>
      </c>
      <c r="I15999" t="s">
        <v>296</v>
      </c>
      <c r="J15999" s="65">
        <v>0</v>
      </c>
      <c r="K15999" t="str">
        <f t="shared" si="586"/>
        <v>45VI2190HLRC</v>
      </c>
      <c r="L15999">
        <f t="shared" si="587"/>
        <v>0</v>
      </c>
    </row>
    <row r="16000" spans="1:12">
      <c r="A16000" s="65">
        <v>45</v>
      </c>
      <c r="B16000" t="s">
        <v>39</v>
      </c>
      <c r="C16000" s="65">
        <v>11</v>
      </c>
      <c r="D16000" t="s">
        <v>237</v>
      </c>
      <c r="E16000" s="65">
        <v>1</v>
      </c>
      <c r="F16000" t="s">
        <v>305</v>
      </c>
      <c r="G16000" t="s">
        <v>306</v>
      </c>
      <c r="H16000" t="s">
        <v>287</v>
      </c>
      <c r="I16000" t="s">
        <v>288</v>
      </c>
      <c r="J16000" s="65">
        <v>87840</v>
      </c>
      <c r="K16000" t="str">
        <f t="shared" si="586"/>
        <v>45VI2190HLBL</v>
      </c>
      <c r="L16000">
        <f t="shared" si="587"/>
        <v>87840</v>
      </c>
    </row>
    <row r="16001" spans="1:12">
      <c r="A16001" s="65">
        <v>45</v>
      </c>
      <c r="B16001" t="s">
        <v>39</v>
      </c>
      <c r="C16001" s="65">
        <v>11</v>
      </c>
      <c r="D16001" t="s">
        <v>237</v>
      </c>
      <c r="E16001" s="65">
        <v>1</v>
      </c>
      <c r="F16001" t="s">
        <v>307</v>
      </c>
      <c r="G16001" t="s">
        <v>308</v>
      </c>
      <c r="H16001" t="s">
        <v>297</v>
      </c>
      <c r="I16001" t="s">
        <v>298</v>
      </c>
      <c r="J16001" s="65">
        <v>297323</v>
      </c>
      <c r="K16001" t="str">
        <f t="shared" si="586"/>
        <v>45VI2200HLTI</v>
      </c>
      <c r="L16001">
        <f t="shared" si="587"/>
        <v>297323</v>
      </c>
    </row>
    <row r="16002" spans="1:12">
      <c r="A16002" s="65">
        <v>45</v>
      </c>
      <c r="B16002" t="s">
        <v>39</v>
      </c>
      <c r="C16002" s="65">
        <v>11</v>
      </c>
      <c r="D16002" t="s">
        <v>237</v>
      </c>
      <c r="E16002" s="65">
        <v>1</v>
      </c>
      <c r="F16002" t="s">
        <v>307</v>
      </c>
      <c r="G16002" t="s">
        <v>308</v>
      </c>
      <c r="H16002" t="s">
        <v>287</v>
      </c>
      <c r="I16002" t="s">
        <v>288</v>
      </c>
      <c r="J16002" s="65">
        <v>303901</v>
      </c>
      <c r="K16002" t="str">
        <f t="shared" si="586"/>
        <v>45VI2200HLBL</v>
      </c>
      <c r="L16002">
        <f t="shared" si="587"/>
        <v>303901</v>
      </c>
    </row>
    <row r="16003" spans="1:12">
      <c r="A16003" s="65">
        <v>45</v>
      </c>
      <c r="B16003" t="s">
        <v>39</v>
      </c>
      <c r="C16003" s="65">
        <v>11</v>
      </c>
      <c r="D16003" t="s">
        <v>237</v>
      </c>
      <c r="E16003" s="65">
        <v>1</v>
      </c>
      <c r="F16003" t="s">
        <v>307</v>
      </c>
      <c r="G16003" t="s">
        <v>308</v>
      </c>
      <c r="H16003" t="s">
        <v>291</v>
      </c>
      <c r="I16003" t="s">
        <v>292</v>
      </c>
      <c r="J16003" s="65">
        <v>12.5</v>
      </c>
      <c r="K16003" t="str">
        <f t="shared" si="586"/>
        <v>45VI2200GRAM</v>
      </c>
      <c r="L16003">
        <f t="shared" si="587"/>
        <v>12.5</v>
      </c>
    </row>
    <row r="16004" spans="1:12">
      <c r="A16004" s="65">
        <v>45</v>
      </c>
      <c r="B16004" t="s">
        <v>39</v>
      </c>
      <c r="C16004" s="65">
        <v>11</v>
      </c>
      <c r="D16004" t="s">
        <v>237</v>
      </c>
      <c r="E16004" s="65">
        <v>1</v>
      </c>
      <c r="F16004" t="s">
        <v>307</v>
      </c>
      <c r="G16004" t="s">
        <v>308</v>
      </c>
      <c r="H16004" t="s">
        <v>293</v>
      </c>
      <c r="I16004" t="s">
        <v>294</v>
      </c>
      <c r="J16004" s="65">
        <v>601224</v>
      </c>
      <c r="K16004" t="str">
        <f t="shared" si="586"/>
        <v>45VI2200HLTO</v>
      </c>
      <c r="L16004">
        <f t="shared" si="587"/>
        <v>601224</v>
      </c>
    </row>
    <row r="16005" spans="1:12">
      <c r="A16005" s="65">
        <v>45</v>
      </c>
      <c r="B16005" t="s">
        <v>39</v>
      </c>
      <c r="C16005" s="65">
        <v>11</v>
      </c>
      <c r="D16005" t="s">
        <v>237</v>
      </c>
      <c r="E16005" s="65">
        <v>1</v>
      </c>
      <c r="F16005" t="s">
        <v>307</v>
      </c>
      <c r="G16005" t="s">
        <v>308</v>
      </c>
      <c r="H16005" t="s">
        <v>295</v>
      </c>
      <c r="I16005" t="s">
        <v>296</v>
      </c>
      <c r="J16005" s="65">
        <v>0</v>
      </c>
      <c r="K16005" t="str">
        <f t="shared" si="586"/>
        <v>45VI2200HLRC</v>
      </c>
      <c r="L16005">
        <f t="shared" si="587"/>
        <v>0</v>
      </c>
    </row>
    <row r="16006" spans="1:12">
      <c r="A16006" s="65">
        <v>45</v>
      </c>
      <c r="B16006" t="s">
        <v>39</v>
      </c>
      <c r="C16006" s="65">
        <v>11</v>
      </c>
      <c r="D16006" t="s">
        <v>237</v>
      </c>
      <c r="E16006" s="65">
        <v>1</v>
      </c>
      <c r="F16006" t="s">
        <v>309</v>
      </c>
      <c r="G16006" t="s">
        <v>310</v>
      </c>
      <c r="H16006" t="s">
        <v>293</v>
      </c>
      <c r="I16006" t="s">
        <v>294</v>
      </c>
      <c r="J16006" s="65">
        <v>2335071</v>
      </c>
      <c r="K16006" t="str">
        <f t="shared" si="586"/>
        <v>45VI2300HLTO</v>
      </c>
      <c r="L16006">
        <f t="shared" si="587"/>
        <v>2335071</v>
      </c>
    </row>
    <row r="16007" spans="1:12">
      <c r="A16007" s="65">
        <v>45</v>
      </c>
      <c r="B16007" t="s">
        <v>39</v>
      </c>
      <c r="C16007" s="65">
        <v>11</v>
      </c>
      <c r="D16007" t="s">
        <v>237</v>
      </c>
      <c r="E16007" s="65">
        <v>1</v>
      </c>
      <c r="F16007" t="s">
        <v>309</v>
      </c>
      <c r="G16007" t="s">
        <v>310</v>
      </c>
      <c r="H16007" t="s">
        <v>295</v>
      </c>
      <c r="I16007" t="s">
        <v>296</v>
      </c>
      <c r="J16007" s="65">
        <v>0</v>
      </c>
      <c r="K16007" t="str">
        <f t="shared" si="586"/>
        <v>45VI2300HLRC</v>
      </c>
      <c r="L16007">
        <f t="shared" si="587"/>
        <v>0</v>
      </c>
    </row>
    <row r="16008" spans="1:12">
      <c r="A16008" s="65">
        <v>45</v>
      </c>
      <c r="B16008" t="s">
        <v>39</v>
      </c>
      <c r="C16008" s="65">
        <v>11</v>
      </c>
      <c r="D16008" t="s">
        <v>237</v>
      </c>
      <c r="E16008" s="65">
        <v>1</v>
      </c>
      <c r="F16008" t="s">
        <v>309</v>
      </c>
      <c r="G16008" t="s">
        <v>310</v>
      </c>
      <c r="H16008" t="s">
        <v>287</v>
      </c>
      <c r="I16008" t="s">
        <v>288</v>
      </c>
      <c r="J16008" s="65">
        <v>1715167</v>
      </c>
      <c r="K16008" t="str">
        <f t="shared" si="586"/>
        <v>45VI2300HLBL</v>
      </c>
      <c r="L16008">
        <f t="shared" si="587"/>
        <v>1715167</v>
      </c>
    </row>
    <row r="16009" spans="1:12">
      <c r="A16009" s="65">
        <v>45</v>
      </c>
      <c r="B16009" t="s">
        <v>39</v>
      </c>
      <c r="C16009" s="65">
        <v>11</v>
      </c>
      <c r="D16009" t="s">
        <v>237</v>
      </c>
      <c r="E16009" s="65">
        <v>1</v>
      </c>
      <c r="F16009" t="s">
        <v>309</v>
      </c>
      <c r="G16009" t="s">
        <v>310</v>
      </c>
      <c r="H16009" t="s">
        <v>291</v>
      </c>
      <c r="I16009" t="s">
        <v>292</v>
      </c>
      <c r="J16009" s="65">
        <v>12.5</v>
      </c>
      <c r="K16009" t="str">
        <f t="shared" si="586"/>
        <v>45VI2300GRAM</v>
      </c>
      <c r="L16009">
        <f t="shared" si="587"/>
        <v>12.5</v>
      </c>
    </row>
    <row r="16010" spans="1:12">
      <c r="A16010" s="65">
        <v>45</v>
      </c>
      <c r="B16010" t="s">
        <v>39</v>
      </c>
      <c r="C16010" s="65">
        <v>11</v>
      </c>
      <c r="D16010" t="s">
        <v>237</v>
      </c>
      <c r="E16010" s="65">
        <v>1</v>
      </c>
      <c r="F16010" t="s">
        <v>309</v>
      </c>
      <c r="G16010" t="s">
        <v>310</v>
      </c>
      <c r="H16010" t="s">
        <v>297</v>
      </c>
      <c r="I16010" t="s">
        <v>298</v>
      </c>
      <c r="J16010" s="65">
        <v>619904</v>
      </c>
      <c r="K16010" t="str">
        <f t="shared" si="586"/>
        <v>45VI2300HLTI</v>
      </c>
      <c r="L16010">
        <f t="shared" si="587"/>
        <v>619904</v>
      </c>
    </row>
    <row r="16011" spans="1:12">
      <c r="A16011" s="65">
        <v>45</v>
      </c>
      <c r="B16011" t="s">
        <v>39</v>
      </c>
      <c r="C16011" s="65">
        <v>11</v>
      </c>
      <c r="D16011" t="s">
        <v>237</v>
      </c>
      <c r="E16011" s="65">
        <v>1</v>
      </c>
      <c r="F16011" t="s">
        <v>311</v>
      </c>
      <c r="G16011" t="s">
        <v>312</v>
      </c>
      <c r="H16011" t="s">
        <v>293</v>
      </c>
      <c r="I16011" t="s">
        <v>294</v>
      </c>
      <c r="J16011" s="65">
        <v>963422</v>
      </c>
      <c r="K16011" t="str">
        <f t="shared" si="586"/>
        <v>45VI2900HLTO</v>
      </c>
      <c r="L16011">
        <f t="shared" si="587"/>
        <v>963422</v>
      </c>
    </row>
    <row r="16012" spans="1:12">
      <c r="A16012" s="65">
        <v>45</v>
      </c>
      <c r="B16012" t="s">
        <v>39</v>
      </c>
      <c r="C16012" s="65">
        <v>11</v>
      </c>
      <c r="D16012" t="s">
        <v>237</v>
      </c>
      <c r="E16012" s="65">
        <v>1</v>
      </c>
      <c r="F16012" t="s">
        <v>311</v>
      </c>
      <c r="G16012" t="s">
        <v>312</v>
      </c>
      <c r="H16012" t="s">
        <v>291</v>
      </c>
      <c r="I16012" t="s">
        <v>292</v>
      </c>
      <c r="J16012" s="65">
        <v>12</v>
      </c>
      <c r="K16012" t="str">
        <f t="shared" ref="K16012:K16075" si="588">CONCATENATE(TEXT(A16012,"00"),F16012,H16012)</f>
        <v>45VI2900GRAM</v>
      </c>
      <c r="L16012">
        <f t="shared" ref="L16012:L16075" si="589">J16012</f>
        <v>12</v>
      </c>
    </row>
    <row r="16013" spans="1:12">
      <c r="A16013" s="65">
        <v>45</v>
      </c>
      <c r="B16013" t="s">
        <v>39</v>
      </c>
      <c r="C16013" s="65">
        <v>11</v>
      </c>
      <c r="D16013" t="s">
        <v>237</v>
      </c>
      <c r="E16013" s="65">
        <v>1</v>
      </c>
      <c r="F16013" t="s">
        <v>311</v>
      </c>
      <c r="G16013" t="s">
        <v>312</v>
      </c>
      <c r="H16013" t="s">
        <v>295</v>
      </c>
      <c r="I16013" t="s">
        <v>296</v>
      </c>
      <c r="J16013" s="65">
        <v>0</v>
      </c>
      <c r="K16013" t="str">
        <f t="shared" si="588"/>
        <v>45VI2900HLRC</v>
      </c>
      <c r="L16013">
        <f t="shared" si="589"/>
        <v>0</v>
      </c>
    </row>
    <row r="16014" spans="1:12">
      <c r="A16014" s="65">
        <v>45</v>
      </c>
      <c r="B16014" t="s">
        <v>39</v>
      </c>
      <c r="C16014" s="65">
        <v>11</v>
      </c>
      <c r="D16014" t="s">
        <v>237</v>
      </c>
      <c r="E16014" s="65">
        <v>1</v>
      </c>
      <c r="F16014" t="s">
        <v>311</v>
      </c>
      <c r="G16014" t="s">
        <v>312</v>
      </c>
      <c r="H16014" t="s">
        <v>297</v>
      </c>
      <c r="I16014" t="s">
        <v>298</v>
      </c>
      <c r="J16014" s="65">
        <v>360174</v>
      </c>
      <c r="K16014" t="str">
        <f t="shared" si="588"/>
        <v>45VI2900HLTI</v>
      </c>
      <c r="L16014">
        <f t="shared" si="589"/>
        <v>360174</v>
      </c>
    </row>
    <row r="16015" spans="1:12">
      <c r="A16015" s="65">
        <v>45</v>
      </c>
      <c r="B16015" t="s">
        <v>39</v>
      </c>
      <c r="C16015" s="65">
        <v>11</v>
      </c>
      <c r="D16015" t="s">
        <v>237</v>
      </c>
      <c r="E16015" s="65">
        <v>1</v>
      </c>
      <c r="F16015" t="s">
        <v>311</v>
      </c>
      <c r="G16015" t="s">
        <v>312</v>
      </c>
      <c r="H16015" t="s">
        <v>287</v>
      </c>
      <c r="I16015" t="s">
        <v>288</v>
      </c>
      <c r="J16015" s="65">
        <v>603248</v>
      </c>
      <c r="K16015" t="str">
        <f t="shared" si="588"/>
        <v>45VI2900HLBL</v>
      </c>
      <c r="L16015">
        <f t="shared" si="589"/>
        <v>603248</v>
      </c>
    </row>
    <row r="16016" spans="1:12">
      <c r="A16016" s="65">
        <v>45</v>
      </c>
      <c r="B16016" t="s">
        <v>39</v>
      </c>
      <c r="C16016" s="65">
        <v>11</v>
      </c>
      <c r="D16016" t="s">
        <v>237</v>
      </c>
      <c r="E16016" s="65">
        <v>1</v>
      </c>
      <c r="F16016" t="s">
        <v>313</v>
      </c>
      <c r="G16016" t="s">
        <v>314</v>
      </c>
      <c r="H16016" t="s">
        <v>293</v>
      </c>
      <c r="I16016" t="s">
        <v>294</v>
      </c>
      <c r="J16016" s="65">
        <v>0</v>
      </c>
      <c r="K16016" t="str">
        <f t="shared" si="588"/>
        <v>45VI2910HLTO</v>
      </c>
      <c r="L16016">
        <f t="shared" si="589"/>
        <v>0</v>
      </c>
    </row>
    <row r="16017" spans="1:12">
      <c r="A16017" s="65">
        <v>45</v>
      </c>
      <c r="B16017" t="s">
        <v>39</v>
      </c>
      <c r="C16017" s="65">
        <v>11</v>
      </c>
      <c r="D16017" t="s">
        <v>237</v>
      </c>
      <c r="E16017" s="65">
        <v>1</v>
      </c>
      <c r="F16017" t="s">
        <v>313</v>
      </c>
      <c r="G16017" t="s">
        <v>314</v>
      </c>
      <c r="H16017" t="s">
        <v>295</v>
      </c>
      <c r="I16017" t="s">
        <v>296</v>
      </c>
      <c r="J16017" s="65">
        <v>0</v>
      </c>
      <c r="K16017" t="str">
        <f t="shared" si="588"/>
        <v>45VI2910HLRC</v>
      </c>
      <c r="L16017">
        <f t="shared" si="589"/>
        <v>0</v>
      </c>
    </row>
    <row r="16018" spans="1:12">
      <c r="A16018" s="65">
        <v>45</v>
      </c>
      <c r="B16018" t="s">
        <v>39</v>
      </c>
      <c r="C16018" s="65">
        <v>11</v>
      </c>
      <c r="D16018" t="s">
        <v>237</v>
      </c>
      <c r="E16018" s="65">
        <v>1</v>
      </c>
      <c r="F16018" t="s">
        <v>313</v>
      </c>
      <c r="G16018" t="s">
        <v>314</v>
      </c>
      <c r="H16018" t="s">
        <v>297</v>
      </c>
      <c r="I16018" t="s">
        <v>298</v>
      </c>
      <c r="J16018" s="65">
        <v>0</v>
      </c>
      <c r="K16018" t="str">
        <f t="shared" si="588"/>
        <v>45VI2910HLTI</v>
      </c>
      <c r="L16018">
        <f t="shared" si="589"/>
        <v>0</v>
      </c>
    </row>
    <row r="16019" spans="1:12">
      <c r="A16019" s="65">
        <v>45</v>
      </c>
      <c r="B16019" t="s">
        <v>39</v>
      </c>
      <c r="C16019" s="65">
        <v>11</v>
      </c>
      <c r="D16019" t="s">
        <v>237</v>
      </c>
      <c r="E16019" s="65">
        <v>1</v>
      </c>
      <c r="F16019" t="s">
        <v>313</v>
      </c>
      <c r="G16019" t="s">
        <v>314</v>
      </c>
      <c r="H16019" t="s">
        <v>287</v>
      </c>
      <c r="I16019" t="s">
        <v>288</v>
      </c>
      <c r="J16019" s="65">
        <v>0</v>
      </c>
      <c r="K16019" t="str">
        <f t="shared" si="588"/>
        <v>45VI2910HLBL</v>
      </c>
      <c r="L16019">
        <f t="shared" si="589"/>
        <v>0</v>
      </c>
    </row>
    <row r="16020" spans="1:12">
      <c r="A16020" s="65">
        <v>45</v>
      </c>
      <c r="B16020" t="s">
        <v>39</v>
      </c>
      <c r="C16020" s="65">
        <v>11</v>
      </c>
      <c r="D16020" t="s">
        <v>237</v>
      </c>
      <c r="E16020" s="65">
        <v>1</v>
      </c>
      <c r="F16020" t="s">
        <v>315</v>
      </c>
      <c r="G16020" t="s">
        <v>316</v>
      </c>
      <c r="H16020" t="s">
        <v>293</v>
      </c>
      <c r="I16020" t="s">
        <v>294</v>
      </c>
      <c r="J16020" s="65">
        <v>0</v>
      </c>
      <c r="K16020" t="str">
        <f t="shared" si="588"/>
        <v>45VI2920HLTO</v>
      </c>
      <c r="L16020">
        <f t="shared" si="589"/>
        <v>0</v>
      </c>
    </row>
    <row r="16021" spans="1:12">
      <c r="A16021" s="65">
        <v>45</v>
      </c>
      <c r="B16021" t="s">
        <v>39</v>
      </c>
      <c r="C16021" s="65">
        <v>11</v>
      </c>
      <c r="D16021" t="s">
        <v>237</v>
      </c>
      <c r="E16021" s="65">
        <v>1</v>
      </c>
      <c r="F16021" t="s">
        <v>315</v>
      </c>
      <c r="G16021" t="s">
        <v>316</v>
      </c>
      <c r="H16021" t="s">
        <v>287</v>
      </c>
      <c r="I16021" t="s">
        <v>288</v>
      </c>
      <c r="J16021" s="65">
        <v>0</v>
      </c>
      <c r="K16021" t="str">
        <f t="shared" si="588"/>
        <v>45VI2920HLBL</v>
      </c>
      <c r="L16021">
        <f t="shared" si="589"/>
        <v>0</v>
      </c>
    </row>
    <row r="16022" spans="1:12">
      <c r="A16022" s="65">
        <v>45</v>
      </c>
      <c r="B16022" t="s">
        <v>39</v>
      </c>
      <c r="C16022" s="65">
        <v>11</v>
      </c>
      <c r="D16022" t="s">
        <v>237</v>
      </c>
      <c r="E16022" s="65">
        <v>1</v>
      </c>
      <c r="F16022" t="s">
        <v>315</v>
      </c>
      <c r="G16022" t="s">
        <v>316</v>
      </c>
      <c r="H16022" t="s">
        <v>295</v>
      </c>
      <c r="I16022" t="s">
        <v>296</v>
      </c>
      <c r="J16022" s="65">
        <v>0</v>
      </c>
      <c r="K16022" t="str">
        <f t="shared" si="588"/>
        <v>45VI2920HLRC</v>
      </c>
      <c r="L16022">
        <f t="shared" si="589"/>
        <v>0</v>
      </c>
    </row>
    <row r="16023" spans="1:12">
      <c r="A16023" s="65">
        <v>45</v>
      </c>
      <c r="B16023" t="s">
        <v>39</v>
      </c>
      <c r="C16023" s="65">
        <v>11</v>
      </c>
      <c r="D16023" t="s">
        <v>237</v>
      </c>
      <c r="E16023" s="65">
        <v>1</v>
      </c>
      <c r="F16023" t="s">
        <v>315</v>
      </c>
      <c r="G16023" t="s">
        <v>316</v>
      </c>
      <c r="H16023" t="s">
        <v>297</v>
      </c>
      <c r="I16023" t="s">
        <v>298</v>
      </c>
      <c r="J16023" s="65">
        <v>0</v>
      </c>
      <c r="K16023" t="str">
        <f t="shared" si="588"/>
        <v>45VI2920HLTI</v>
      </c>
      <c r="L16023">
        <f t="shared" si="589"/>
        <v>0</v>
      </c>
    </row>
    <row r="16024" spans="1:12">
      <c r="A16024" s="65">
        <v>45</v>
      </c>
      <c r="B16024" t="s">
        <v>39</v>
      </c>
      <c r="C16024" s="65">
        <v>11</v>
      </c>
      <c r="D16024" t="s">
        <v>237</v>
      </c>
      <c r="E16024" s="65">
        <v>1</v>
      </c>
      <c r="F16024" t="s">
        <v>317</v>
      </c>
      <c r="G16024" t="s">
        <v>318</v>
      </c>
      <c r="H16024" t="s">
        <v>287</v>
      </c>
      <c r="I16024" t="s">
        <v>288</v>
      </c>
      <c r="J16024" s="65">
        <v>0</v>
      </c>
      <c r="K16024" t="str">
        <f t="shared" si="588"/>
        <v>45VI2930HLBL</v>
      </c>
      <c r="L16024">
        <f t="shared" si="589"/>
        <v>0</v>
      </c>
    </row>
    <row r="16025" spans="1:12">
      <c r="A16025" s="65">
        <v>45</v>
      </c>
      <c r="B16025" t="s">
        <v>39</v>
      </c>
      <c r="C16025" s="65">
        <v>11</v>
      </c>
      <c r="D16025" t="s">
        <v>237</v>
      </c>
      <c r="E16025" s="65">
        <v>1</v>
      </c>
      <c r="F16025" t="s">
        <v>317</v>
      </c>
      <c r="G16025" t="s">
        <v>318</v>
      </c>
      <c r="H16025" t="s">
        <v>293</v>
      </c>
      <c r="I16025" t="s">
        <v>294</v>
      </c>
      <c r="J16025" s="65">
        <v>0</v>
      </c>
      <c r="K16025" t="str">
        <f t="shared" si="588"/>
        <v>45VI2930HLTO</v>
      </c>
      <c r="L16025">
        <f t="shared" si="589"/>
        <v>0</v>
      </c>
    </row>
    <row r="16026" spans="1:12">
      <c r="A16026" s="65">
        <v>45</v>
      </c>
      <c r="B16026" t="s">
        <v>39</v>
      </c>
      <c r="C16026" s="65">
        <v>11</v>
      </c>
      <c r="D16026" t="s">
        <v>237</v>
      </c>
      <c r="E16026" s="65">
        <v>1</v>
      </c>
      <c r="F16026" t="s">
        <v>317</v>
      </c>
      <c r="G16026" t="s">
        <v>318</v>
      </c>
      <c r="H16026" t="s">
        <v>297</v>
      </c>
      <c r="I16026" t="s">
        <v>298</v>
      </c>
      <c r="J16026" s="65">
        <v>0</v>
      </c>
      <c r="K16026" t="str">
        <f t="shared" si="588"/>
        <v>45VI2930HLTI</v>
      </c>
      <c r="L16026">
        <f t="shared" si="589"/>
        <v>0</v>
      </c>
    </row>
    <row r="16027" spans="1:12">
      <c r="A16027" s="65">
        <v>45</v>
      </c>
      <c r="B16027" t="s">
        <v>39</v>
      </c>
      <c r="C16027" s="65">
        <v>11</v>
      </c>
      <c r="D16027" t="s">
        <v>237</v>
      </c>
      <c r="E16027" s="65">
        <v>1</v>
      </c>
      <c r="F16027" t="s">
        <v>317</v>
      </c>
      <c r="G16027" t="s">
        <v>318</v>
      </c>
      <c r="H16027" t="s">
        <v>295</v>
      </c>
      <c r="I16027" t="s">
        <v>296</v>
      </c>
      <c r="J16027" s="65">
        <v>0</v>
      </c>
      <c r="K16027" t="str">
        <f t="shared" si="588"/>
        <v>45VI2930HLRC</v>
      </c>
      <c r="L16027">
        <f t="shared" si="589"/>
        <v>0</v>
      </c>
    </row>
    <row r="16028" spans="1:12">
      <c r="A16028" s="65">
        <v>45</v>
      </c>
      <c r="B16028" t="s">
        <v>39</v>
      </c>
      <c r="C16028" s="65">
        <v>11</v>
      </c>
      <c r="D16028" t="s">
        <v>237</v>
      </c>
      <c r="E16028" s="65">
        <v>1</v>
      </c>
      <c r="F16028" t="s">
        <v>319</v>
      </c>
      <c r="G16028" t="s">
        <v>320</v>
      </c>
      <c r="H16028" t="s">
        <v>287</v>
      </c>
      <c r="I16028" t="s">
        <v>288</v>
      </c>
      <c r="J16028" s="65">
        <v>0</v>
      </c>
      <c r="K16028" t="str">
        <f t="shared" si="588"/>
        <v>45VI2940HLBL</v>
      </c>
      <c r="L16028">
        <f t="shared" si="589"/>
        <v>0</v>
      </c>
    </row>
    <row r="16029" spans="1:12">
      <c r="A16029" s="65">
        <v>45</v>
      </c>
      <c r="B16029" t="s">
        <v>39</v>
      </c>
      <c r="C16029" s="65">
        <v>11</v>
      </c>
      <c r="D16029" t="s">
        <v>237</v>
      </c>
      <c r="E16029" s="65">
        <v>1</v>
      </c>
      <c r="F16029" t="s">
        <v>319</v>
      </c>
      <c r="G16029" t="s">
        <v>320</v>
      </c>
      <c r="H16029" t="s">
        <v>293</v>
      </c>
      <c r="I16029" t="s">
        <v>294</v>
      </c>
      <c r="J16029" s="65">
        <v>0</v>
      </c>
      <c r="K16029" t="str">
        <f t="shared" si="588"/>
        <v>45VI2940HLTO</v>
      </c>
      <c r="L16029">
        <f t="shared" si="589"/>
        <v>0</v>
      </c>
    </row>
    <row r="16030" spans="1:12">
      <c r="A16030" s="65">
        <v>45</v>
      </c>
      <c r="B16030" t="s">
        <v>39</v>
      </c>
      <c r="C16030" s="65">
        <v>11</v>
      </c>
      <c r="D16030" t="s">
        <v>237</v>
      </c>
      <c r="E16030" s="65">
        <v>1</v>
      </c>
      <c r="F16030" t="s">
        <v>319</v>
      </c>
      <c r="G16030" t="s">
        <v>320</v>
      </c>
      <c r="H16030" t="s">
        <v>297</v>
      </c>
      <c r="I16030" t="s">
        <v>298</v>
      </c>
      <c r="J16030" s="65">
        <v>0</v>
      </c>
      <c r="K16030" t="str">
        <f t="shared" si="588"/>
        <v>45VI2940HLTI</v>
      </c>
      <c r="L16030">
        <f t="shared" si="589"/>
        <v>0</v>
      </c>
    </row>
    <row r="16031" spans="1:12">
      <c r="A16031" s="65">
        <v>45</v>
      </c>
      <c r="B16031" t="s">
        <v>39</v>
      </c>
      <c r="C16031" s="65">
        <v>11</v>
      </c>
      <c r="D16031" t="s">
        <v>237</v>
      </c>
      <c r="E16031" s="65">
        <v>1</v>
      </c>
      <c r="F16031" t="s">
        <v>319</v>
      </c>
      <c r="G16031" t="s">
        <v>320</v>
      </c>
      <c r="H16031" t="s">
        <v>295</v>
      </c>
      <c r="I16031" t="s">
        <v>296</v>
      </c>
      <c r="J16031" s="65">
        <v>0</v>
      </c>
      <c r="K16031" t="str">
        <f t="shared" si="588"/>
        <v>45VI2940HLRC</v>
      </c>
      <c r="L16031">
        <f t="shared" si="589"/>
        <v>0</v>
      </c>
    </row>
    <row r="16032" spans="1:12">
      <c r="A16032" s="65">
        <v>45</v>
      </c>
      <c r="B16032" t="s">
        <v>39</v>
      </c>
      <c r="C16032" s="65">
        <v>11</v>
      </c>
      <c r="D16032" t="s">
        <v>237</v>
      </c>
      <c r="E16032" s="65">
        <v>1</v>
      </c>
      <c r="F16032" t="s">
        <v>321</v>
      </c>
      <c r="G16032" t="s">
        <v>322</v>
      </c>
      <c r="H16032" t="s">
        <v>297</v>
      </c>
      <c r="I16032" t="s">
        <v>298</v>
      </c>
      <c r="J16032" s="65">
        <v>360174</v>
      </c>
      <c r="K16032" t="str">
        <f t="shared" si="588"/>
        <v>45VI2990HLTI</v>
      </c>
      <c r="L16032">
        <f t="shared" si="589"/>
        <v>360174</v>
      </c>
    </row>
    <row r="16033" spans="1:12">
      <c r="A16033" s="65">
        <v>45</v>
      </c>
      <c r="B16033" t="s">
        <v>39</v>
      </c>
      <c r="C16033" s="65">
        <v>11</v>
      </c>
      <c r="D16033" t="s">
        <v>237</v>
      </c>
      <c r="E16033" s="65">
        <v>1</v>
      </c>
      <c r="F16033" t="s">
        <v>321</v>
      </c>
      <c r="G16033" t="s">
        <v>322</v>
      </c>
      <c r="H16033" t="s">
        <v>287</v>
      </c>
      <c r="I16033" t="s">
        <v>288</v>
      </c>
      <c r="J16033" s="65">
        <v>603248</v>
      </c>
      <c r="K16033" t="str">
        <f t="shared" si="588"/>
        <v>45VI2990HLBL</v>
      </c>
      <c r="L16033">
        <f t="shared" si="589"/>
        <v>603248</v>
      </c>
    </row>
    <row r="16034" spans="1:12">
      <c r="A16034" s="65">
        <v>45</v>
      </c>
      <c r="B16034" t="s">
        <v>39</v>
      </c>
      <c r="C16034" s="65">
        <v>11</v>
      </c>
      <c r="D16034" t="s">
        <v>237</v>
      </c>
      <c r="E16034" s="65">
        <v>1</v>
      </c>
      <c r="F16034" t="s">
        <v>321</v>
      </c>
      <c r="G16034" t="s">
        <v>322</v>
      </c>
      <c r="H16034" t="s">
        <v>293</v>
      </c>
      <c r="I16034" t="s">
        <v>294</v>
      </c>
      <c r="J16034" s="65">
        <v>963422</v>
      </c>
      <c r="K16034" t="str">
        <f t="shared" si="588"/>
        <v>45VI2990HLTO</v>
      </c>
      <c r="L16034">
        <f t="shared" si="589"/>
        <v>963422</v>
      </c>
    </row>
    <row r="16035" spans="1:12">
      <c r="A16035" s="65">
        <v>45</v>
      </c>
      <c r="B16035" t="s">
        <v>39</v>
      </c>
      <c r="C16035" s="65">
        <v>11</v>
      </c>
      <c r="D16035" t="s">
        <v>237</v>
      </c>
      <c r="E16035" s="65">
        <v>1</v>
      </c>
      <c r="F16035" t="s">
        <v>321</v>
      </c>
      <c r="G16035" t="s">
        <v>322</v>
      </c>
      <c r="H16035" t="s">
        <v>295</v>
      </c>
      <c r="I16035" t="s">
        <v>296</v>
      </c>
      <c r="J16035" s="65">
        <v>0</v>
      </c>
      <c r="K16035" t="str">
        <f t="shared" si="588"/>
        <v>45VI2990HLRC</v>
      </c>
      <c r="L16035">
        <f t="shared" si="589"/>
        <v>0</v>
      </c>
    </row>
    <row r="16036" spans="1:12">
      <c r="A16036" s="65">
        <v>45</v>
      </c>
      <c r="B16036" t="s">
        <v>39</v>
      </c>
      <c r="C16036" s="65">
        <v>11</v>
      </c>
      <c r="D16036" t="s">
        <v>237</v>
      </c>
      <c r="E16036" s="65">
        <v>1</v>
      </c>
      <c r="F16036" t="s">
        <v>323</v>
      </c>
      <c r="G16036" t="s">
        <v>324</v>
      </c>
      <c r="H16036" t="s">
        <v>325</v>
      </c>
      <c r="I16036" t="s">
        <v>326</v>
      </c>
      <c r="J16036" s="65">
        <v>769464</v>
      </c>
      <c r="K16036" t="str">
        <f t="shared" si="588"/>
        <v>45VI3000HLZM</v>
      </c>
      <c r="L16036">
        <f t="shared" si="589"/>
        <v>769464</v>
      </c>
    </row>
    <row r="16037" spans="1:12">
      <c r="A16037" s="65">
        <v>45</v>
      </c>
      <c r="B16037" t="s">
        <v>39</v>
      </c>
      <c r="C16037" s="65">
        <v>11</v>
      </c>
      <c r="D16037" t="s">
        <v>237</v>
      </c>
      <c r="E16037" s="65">
        <v>1</v>
      </c>
      <c r="F16037" t="s">
        <v>327</v>
      </c>
      <c r="G16037" t="s">
        <v>328</v>
      </c>
      <c r="H16037" t="s">
        <v>325</v>
      </c>
      <c r="I16037" t="s">
        <v>326</v>
      </c>
      <c r="J16037" s="65">
        <v>501</v>
      </c>
      <c r="K16037" t="str">
        <f t="shared" si="588"/>
        <v>45VI3100HLZM</v>
      </c>
      <c r="L16037">
        <f t="shared" si="589"/>
        <v>501</v>
      </c>
    </row>
    <row r="16038" spans="1:12">
      <c r="A16038" s="65">
        <v>45</v>
      </c>
      <c r="B16038" t="s">
        <v>39</v>
      </c>
      <c r="C16038" s="65">
        <v>11</v>
      </c>
      <c r="D16038" t="s">
        <v>237</v>
      </c>
      <c r="E16038" s="65">
        <v>1</v>
      </c>
      <c r="F16038" t="s">
        <v>329</v>
      </c>
      <c r="G16038" t="s">
        <v>330</v>
      </c>
      <c r="H16038" t="s">
        <v>325</v>
      </c>
      <c r="I16038" t="s">
        <v>326</v>
      </c>
      <c r="J16038" s="65">
        <v>766887</v>
      </c>
      <c r="K16038" t="str">
        <f t="shared" si="588"/>
        <v>45VI3200HLZM</v>
      </c>
      <c r="L16038">
        <f t="shared" si="589"/>
        <v>766887</v>
      </c>
    </row>
    <row r="16039" spans="1:12">
      <c r="A16039" s="65">
        <v>45</v>
      </c>
      <c r="B16039" t="s">
        <v>39</v>
      </c>
      <c r="C16039" s="65">
        <v>11</v>
      </c>
      <c r="D16039" t="s">
        <v>237</v>
      </c>
      <c r="E16039" s="65">
        <v>1</v>
      </c>
      <c r="F16039" t="s">
        <v>331</v>
      </c>
      <c r="G16039" t="s">
        <v>332</v>
      </c>
      <c r="H16039" t="s">
        <v>325</v>
      </c>
      <c r="I16039" t="s">
        <v>326</v>
      </c>
      <c r="J16039" s="65">
        <v>11</v>
      </c>
      <c r="K16039" t="str">
        <f t="shared" si="588"/>
        <v>45VI3300HLZM</v>
      </c>
      <c r="L16039">
        <f t="shared" si="589"/>
        <v>11</v>
      </c>
    </row>
    <row r="16040" spans="1:12">
      <c r="A16040" s="65">
        <v>45</v>
      </c>
      <c r="B16040" t="s">
        <v>39</v>
      </c>
      <c r="C16040" s="65">
        <v>11</v>
      </c>
      <c r="D16040" t="s">
        <v>237</v>
      </c>
      <c r="E16040" s="65">
        <v>1</v>
      </c>
      <c r="F16040" t="s">
        <v>333</v>
      </c>
      <c r="G16040" t="s">
        <v>334</v>
      </c>
      <c r="H16040" t="s">
        <v>325</v>
      </c>
      <c r="I16040" t="s">
        <v>326</v>
      </c>
      <c r="J16040" s="65">
        <v>582</v>
      </c>
      <c r="K16040" t="str">
        <f t="shared" si="588"/>
        <v>45VI3400HLZM</v>
      </c>
      <c r="L16040">
        <f t="shared" si="589"/>
        <v>582</v>
      </c>
    </row>
    <row r="16041" spans="1:12">
      <c r="A16041" s="65">
        <v>45</v>
      </c>
      <c r="B16041" t="s">
        <v>39</v>
      </c>
      <c r="C16041" s="65">
        <v>11</v>
      </c>
      <c r="D16041" t="s">
        <v>237</v>
      </c>
      <c r="E16041" s="65">
        <v>1</v>
      </c>
      <c r="F16041" t="s">
        <v>335</v>
      </c>
      <c r="G16041" t="s">
        <v>336</v>
      </c>
      <c r="H16041" t="s">
        <v>337</v>
      </c>
      <c r="I16041" t="s">
        <v>338</v>
      </c>
      <c r="J16041" s="65">
        <v>0</v>
      </c>
      <c r="K16041" t="str">
        <f t="shared" si="588"/>
        <v>45VI4000PRUP</v>
      </c>
      <c r="L16041">
        <f t="shared" si="589"/>
        <v>0</v>
      </c>
    </row>
    <row r="16042" spans="1:12">
      <c r="A16042" s="65">
        <v>45</v>
      </c>
      <c r="B16042" t="s">
        <v>39</v>
      </c>
      <c r="C16042" s="65">
        <v>11</v>
      </c>
      <c r="D16042" t="s">
        <v>237</v>
      </c>
      <c r="E16042" s="65">
        <v>1</v>
      </c>
      <c r="F16042" t="s">
        <v>339</v>
      </c>
      <c r="G16042" t="s">
        <v>340</v>
      </c>
      <c r="H16042" t="s">
        <v>343</v>
      </c>
      <c r="I16042" t="s">
        <v>344</v>
      </c>
      <c r="J16042" s="65">
        <v>101146</v>
      </c>
      <c r="K16042" t="str">
        <f t="shared" si="588"/>
        <v>45VI5100SUPR</v>
      </c>
      <c r="L16042">
        <f t="shared" si="589"/>
        <v>101146</v>
      </c>
    </row>
    <row r="16043" spans="1:12">
      <c r="A16043" s="65">
        <v>45</v>
      </c>
      <c r="B16043" t="s">
        <v>39</v>
      </c>
      <c r="C16043" s="65">
        <v>11</v>
      </c>
      <c r="D16043" t="s">
        <v>237</v>
      </c>
      <c r="E16043" s="65">
        <v>1</v>
      </c>
      <c r="F16043" t="s">
        <v>339</v>
      </c>
      <c r="G16043" t="s">
        <v>340</v>
      </c>
      <c r="H16043" t="s">
        <v>342</v>
      </c>
      <c r="I16043" t="s">
        <v>68</v>
      </c>
      <c r="J16043" s="65">
        <v>665200</v>
      </c>
      <c r="K16043" t="str">
        <f t="shared" si="588"/>
        <v>45VI5100PROD</v>
      </c>
      <c r="L16043">
        <f t="shared" si="589"/>
        <v>665200</v>
      </c>
    </row>
    <row r="16044" spans="1:12">
      <c r="A16044" s="65">
        <v>45</v>
      </c>
      <c r="B16044" t="s">
        <v>39</v>
      </c>
      <c r="C16044" s="65">
        <v>11</v>
      </c>
      <c r="D16044" t="s">
        <v>237</v>
      </c>
      <c r="E16044" s="65">
        <v>1</v>
      </c>
      <c r="F16044" t="s">
        <v>339</v>
      </c>
      <c r="G16044" t="s">
        <v>340</v>
      </c>
      <c r="H16044" t="s">
        <v>341</v>
      </c>
      <c r="I16044" t="s">
        <v>67</v>
      </c>
      <c r="J16044" s="65">
        <v>99647</v>
      </c>
      <c r="K16044" t="str">
        <f t="shared" si="588"/>
        <v>45VI5100SUPF</v>
      </c>
      <c r="L16044">
        <f t="shared" si="589"/>
        <v>99647</v>
      </c>
    </row>
    <row r="16045" spans="1:12">
      <c r="A16045" s="65">
        <v>45</v>
      </c>
      <c r="B16045" t="s">
        <v>39</v>
      </c>
      <c r="C16045" s="65">
        <v>11</v>
      </c>
      <c r="D16045" t="s">
        <v>237</v>
      </c>
      <c r="E16045" s="65">
        <v>1</v>
      </c>
      <c r="F16045" t="s">
        <v>345</v>
      </c>
      <c r="G16045" t="s">
        <v>346</v>
      </c>
      <c r="H16045" t="s">
        <v>341</v>
      </c>
      <c r="I16045" t="s">
        <v>67</v>
      </c>
      <c r="J16045" s="65">
        <v>27728</v>
      </c>
      <c r="K16045" t="str">
        <f t="shared" si="588"/>
        <v>45VI5110SUPF</v>
      </c>
      <c r="L16045">
        <f t="shared" si="589"/>
        <v>27728</v>
      </c>
    </row>
    <row r="16046" spans="1:12">
      <c r="A16046" s="65">
        <v>45</v>
      </c>
      <c r="B16046" t="s">
        <v>39</v>
      </c>
      <c r="C16046" s="65">
        <v>11</v>
      </c>
      <c r="D16046" t="s">
        <v>237</v>
      </c>
      <c r="E16046" s="65">
        <v>1</v>
      </c>
      <c r="F16046" t="s">
        <v>345</v>
      </c>
      <c r="G16046" t="s">
        <v>346</v>
      </c>
      <c r="H16046" t="s">
        <v>343</v>
      </c>
      <c r="I16046" t="s">
        <v>344</v>
      </c>
      <c r="J16046" s="65">
        <v>28443</v>
      </c>
      <c r="K16046" t="str">
        <f t="shared" si="588"/>
        <v>45VI5110SUPR</v>
      </c>
      <c r="L16046">
        <f t="shared" si="589"/>
        <v>28443</v>
      </c>
    </row>
    <row r="16047" spans="1:12">
      <c r="A16047" s="65">
        <v>45</v>
      </c>
      <c r="B16047" t="s">
        <v>39</v>
      </c>
      <c r="C16047" s="65">
        <v>11</v>
      </c>
      <c r="D16047" t="s">
        <v>237</v>
      </c>
      <c r="E16047" s="65">
        <v>1</v>
      </c>
      <c r="F16047" t="s">
        <v>345</v>
      </c>
      <c r="G16047" t="s">
        <v>346</v>
      </c>
      <c r="H16047" t="s">
        <v>342</v>
      </c>
      <c r="I16047" t="s">
        <v>68</v>
      </c>
      <c r="J16047" s="65">
        <v>40510</v>
      </c>
      <c r="K16047" t="str">
        <f t="shared" si="588"/>
        <v>45VI5110PROD</v>
      </c>
      <c r="L16047">
        <f t="shared" si="589"/>
        <v>40510</v>
      </c>
    </row>
    <row r="16048" spans="1:12">
      <c r="A16048" s="65">
        <v>45</v>
      </c>
      <c r="B16048" t="s">
        <v>39</v>
      </c>
      <c r="C16048" s="65">
        <v>11</v>
      </c>
      <c r="D16048" t="s">
        <v>237</v>
      </c>
      <c r="E16048" s="65">
        <v>1</v>
      </c>
      <c r="F16048" t="s">
        <v>347</v>
      </c>
      <c r="G16048" t="s">
        <v>348</v>
      </c>
      <c r="H16048" t="s">
        <v>342</v>
      </c>
      <c r="I16048" t="s">
        <v>68</v>
      </c>
      <c r="J16048" s="65">
        <v>96320</v>
      </c>
      <c r="K16048" t="str">
        <f t="shared" si="588"/>
        <v>45VI5120PROD</v>
      </c>
      <c r="L16048">
        <f t="shared" si="589"/>
        <v>96320</v>
      </c>
    </row>
    <row r="16049" spans="1:12">
      <c r="A16049" s="65">
        <v>45</v>
      </c>
      <c r="B16049" t="s">
        <v>39</v>
      </c>
      <c r="C16049" s="65">
        <v>11</v>
      </c>
      <c r="D16049" t="s">
        <v>237</v>
      </c>
      <c r="E16049" s="65">
        <v>1</v>
      </c>
      <c r="F16049" t="s">
        <v>347</v>
      </c>
      <c r="G16049" t="s">
        <v>348</v>
      </c>
      <c r="H16049" t="s">
        <v>343</v>
      </c>
      <c r="I16049" t="s">
        <v>344</v>
      </c>
      <c r="J16049" s="65">
        <v>11210</v>
      </c>
      <c r="K16049" t="str">
        <f t="shared" si="588"/>
        <v>45VI5120SUPR</v>
      </c>
      <c r="L16049">
        <f t="shared" si="589"/>
        <v>11210</v>
      </c>
    </row>
    <row r="16050" spans="1:12">
      <c r="A16050" s="65">
        <v>45</v>
      </c>
      <c r="B16050" t="s">
        <v>39</v>
      </c>
      <c r="C16050" s="65">
        <v>11</v>
      </c>
      <c r="D16050" t="s">
        <v>237</v>
      </c>
      <c r="E16050" s="65">
        <v>1</v>
      </c>
      <c r="F16050" t="s">
        <v>347</v>
      </c>
      <c r="G16050" t="s">
        <v>348</v>
      </c>
      <c r="H16050" t="s">
        <v>341</v>
      </c>
      <c r="I16050" t="s">
        <v>67</v>
      </c>
      <c r="J16050" s="65">
        <v>11090</v>
      </c>
      <c r="K16050" t="str">
        <f t="shared" si="588"/>
        <v>45VI5120SUPF</v>
      </c>
      <c r="L16050">
        <f t="shared" si="589"/>
        <v>11090</v>
      </c>
    </row>
    <row r="16051" spans="1:12">
      <c r="A16051" s="65">
        <v>45</v>
      </c>
      <c r="B16051" t="s">
        <v>39</v>
      </c>
      <c r="C16051" s="65">
        <v>11</v>
      </c>
      <c r="D16051" t="s">
        <v>237</v>
      </c>
      <c r="E16051" s="65">
        <v>1</v>
      </c>
      <c r="F16051" t="s">
        <v>349</v>
      </c>
      <c r="G16051" t="s">
        <v>350</v>
      </c>
      <c r="H16051" t="s">
        <v>341</v>
      </c>
      <c r="I16051" t="s">
        <v>67</v>
      </c>
      <c r="J16051" s="65">
        <v>43065</v>
      </c>
      <c r="K16051" t="str">
        <f t="shared" si="588"/>
        <v>45VI5130SUPF</v>
      </c>
      <c r="L16051">
        <f t="shared" si="589"/>
        <v>43065</v>
      </c>
    </row>
    <row r="16052" spans="1:12">
      <c r="A16052" s="65">
        <v>45</v>
      </c>
      <c r="B16052" t="s">
        <v>39</v>
      </c>
      <c r="C16052" s="65">
        <v>11</v>
      </c>
      <c r="D16052" t="s">
        <v>237</v>
      </c>
      <c r="E16052" s="65">
        <v>1</v>
      </c>
      <c r="F16052" t="s">
        <v>349</v>
      </c>
      <c r="G16052" t="s">
        <v>350</v>
      </c>
      <c r="H16052" t="s">
        <v>343</v>
      </c>
      <c r="I16052" t="s">
        <v>344</v>
      </c>
      <c r="J16052" s="65">
        <v>43534</v>
      </c>
      <c r="K16052" t="str">
        <f t="shared" si="588"/>
        <v>45VI5130SUPR</v>
      </c>
      <c r="L16052">
        <f t="shared" si="589"/>
        <v>43534</v>
      </c>
    </row>
    <row r="16053" spans="1:12">
      <c r="A16053" s="65">
        <v>45</v>
      </c>
      <c r="B16053" t="s">
        <v>39</v>
      </c>
      <c r="C16053" s="65">
        <v>11</v>
      </c>
      <c r="D16053" t="s">
        <v>237</v>
      </c>
      <c r="E16053" s="65">
        <v>1</v>
      </c>
      <c r="F16053" t="s">
        <v>349</v>
      </c>
      <c r="G16053" t="s">
        <v>350</v>
      </c>
      <c r="H16053" t="s">
        <v>342</v>
      </c>
      <c r="I16053" t="s">
        <v>68</v>
      </c>
      <c r="J16053" s="65">
        <v>374042</v>
      </c>
      <c r="K16053" t="str">
        <f t="shared" si="588"/>
        <v>45VI5130PROD</v>
      </c>
      <c r="L16053">
        <f t="shared" si="589"/>
        <v>374042</v>
      </c>
    </row>
    <row r="16054" spans="1:12">
      <c r="A16054" s="65">
        <v>45</v>
      </c>
      <c r="B16054" t="s">
        <v>39</v>
      </c>
      <c r="C16054" s="65">
        <v>11</v>
      </c>
      <c r="D16054" t="s">
        <v>237</v>
      </c>
      <c r="E16054" s="65">
        <v>1</v>
      </c>
      <c r="F16054" t="s">
        <v>351</v>
      </c>
      <c r="G16054" t="s">
        <v>352</v>
      </c>
      <c r="H16054" t="s">
        <v>343</v>
      </c>
      <c r="I16054" t="s">
        <v>344</v>
      </c>
      <c r="J16054" s="65">
        <v>17959</v>
      </c>
      <c r="K16054" t="str">
        <f t="shared" si="588"/>
        <v>45VI5190SUPR</v>
      </c>
      <c r="L16054">
        <f t="shared" si="589"/>
        <v>17959</v>
      </c>
    </row>
    <row r="16055" spans="1:12">
      <c r="A16055" s="65">
        <v>45</v>
      </c>
      <c r="B16055" t="s">
        <v>39</v>
      </c>
      <c r="C16055" s="65">
        <v>11</v>
      </c>
      <c r="D16055" t="s">
        <v>237</v>
      </c>
      <c r="E16055" s="65">
        <v>1</v>
      </c>
      <c r="F16055" t="s">
        <v>351</v>
      </c>
      <c r="G16055" t="s">
        <v>352</v>
      </c>
      <c r="H16055" t="s">
        <v>342</v>
      </c>
      <c r="I16055" t="s">
        <v>68</v>
      </c>
      <c r="J16055" s="65">
        <v>154328</v>
      </c>
      <c r="K16055" t="str">
        <f t="shared" si="588"/>
        <v>45VI5190PROD</v>
      </c>
      <c r="L16055">
        <f t="shared" si="589"/>
        <v>154328</v>
      </c>
    </row>
    <row r="16056" spans="1:12">
      <c r="A16056" s="65">
        <v>45</v>
      </c>
      <c r="B16056" t="s">
        <v>39</v>
      </c>
      <c r="C16056" s="65">
        <v>11</v>
      </c>
      <c r="D16056" t="s">
        <v>237</v>
      </c>
      <c r="E16056" s="65">
        <v>1</v>
      </c>
      <c r="F16056" t="s">
        <v>351</v>
      </c>
      <c r="G16056" t="s">
        <v>352</v>
      </c>
      <c r="H16056" t="s">
        <v>341</v>
      </c>
      <c r="I16056" t="s">
        <v>67</v>
      </c>
      <c r="J16056" s="65">
        <v>17764</v>
      </c>
      <c r="K16056" t="str">
        <f t="shared" si="588"/>
        <v>45VI5190SUPF</v>
      </c>
      <c r="L16056">
        <f t="shared" si="589"/>
        <v>17764</v>
      </c>
    </row>
    <row r="16057" spans="1:12">
      <c r="A16057" s="65">
        <v>45</v>
      </c>
      <c r="B16057" t="s">
        <v>39</v>
      </c>
      <c r="C16057" s="65">
        <v>11</v>
      </c>
      <c r="D16057" t="s">
        <v>237</v>
      </c>
      <c r="E16057" s="65">
        <v>1</v>
      </c>
      <c r="F16057" t="s">
        <v>353</v>
      </c>
      <c r="G16057" t="s">
        <v>354</v>
      </c>
      <c r="H16057" t="s">
        <v>341</v>
      </c>
      <c r="I16057" t="s">
        <v>67</v>
      </c>
      <c r="J16057" s="65">
        <v>4</v>
      </c>
      <c r="K16057" t="str">
        <f t="shared" si="588"/>
        <v>45VI5200SUPF</v>
      </c>
      <c r="L16057">
        <f t="shared" si="589"/>
        <v>4</v>
      </c>
    </row>
    <row r="16058" spans="1:12">
      <c r="A16058" s="65">
        <v>45</v>
      </c>
      <c r="B16058" t="s">
        <v>39</v>
      </c>
      <c r="C16058" s="65">
        <v>11</v>
      </c>
      <c r="D16058" t="s">
        <v>237</v>
      </c>
      <c r="E16058" s="65">
        <v>1</v>
      </c>
      <c r="F16058" t="s">
        <v>353</v>
      </c>
      <c r="G16058" t="s">
        <v>354</v>
      </c>
      <c r="H16058" t="s">
        <v>343</v>
      </c>
      <c r="I16058" t="s">
        <v>344</v>
      </c>
      <c r="J16058" s="65">
        <v>4</v>
      </c>
      <c r="K16058" t="str">
        <f t="shared" si="588"/>
        <v>45VI5200SUPR</v>
      </c>
      <c r="L16058">
        <f t="shared" si="589"/>
        <v>4</v>
      </c>
    </row>
    <row r="16059" spans="1:12">
      <c r="A16059" s="65">
        <v>45</v>
      </c>
      <c r="B16059" t="s">
        <v>39</v>
      </c>
      <c r="C16059" s="65">
        <v>11</v>
      </c>
      <c r="D16059" t="s">
        <v>237</v>
      </c>
      <c r="E16059" s="65">
        <v>1</v>
      </c>
      <c r="F16059" t="s">
        <v>353</v>
      </c>
      <c r="G16059" t="s">
        <v>354</v>
      </c>
      <c r="H16059" t="s">
        <v>342</v>
      </c>
      <c r="I16059" t="s">
        <v>68</v>
      </c>
      <c r="J16059" s="65">
        <v>58</v>
      </c>
      <c r="K16059" t="str">
        <f t="shared" si="588"/>
        <v>45VI5200PROD</v>
      </c>
      <c r="L16059">
        <f t="shared" si="589"/>
        <v>58</v>
      </c>
    </row>
    <row r="16060" spans="1:12">
      <c r="A16060" s="65">
        <v>45</v>
      </c>
      <c r="B16060" t="s">
        <v>39</v>
      </c>
      <c r="C16060" s="65">
        <v>11</v>
      </c>
      <c r="D16060" t="s">
        <v>237</v>
      </c>
      <c r="E16060" s="65">
        <v>1</v>
      </c>
      <c r="F16060" t="s">
        <v>355</v>
      </c>
      <c r="G16060" t="s">
        <v>356</v>
      </c>
      <c r="H16060" t="s">
        <v>343</v>
      </c>
      <c r="I16060" t="s">
        <v>344</v>
      </c>
      <c r="J16060" s="65">
        <v>0</v>
      </c>
      <c r="K16060" t="str">
        <f t="shared" si="588"/>
        <v>45VI5300SUPR</v>
      </c>
      <c r="L16060">
        <f t="shared" si="589"/>
        <v>0</v>
      </c>
    </row>
    <row r="16061" spans="1:12">
      <c r="A16061" s="65">
        <v>45</v>
      </c>
      <c r="B16061" t="s">
        <v>39</v>
      </c>
      <c r="C16061" s="65">
        <v>11</v>
      </c>
      <c r="D16061" t="s">
        <v>237</v>
      </c>
      <c r="E16061" s="65">
        <v>1</v>
      </c>
      <c r="F16061" t="s">
        <v>355</v>
      </c>
      <c r="G16061" t="s">
        <v>356</v>
      </c>
      <c r="H16061" t="s">
        <v>342</v>
      </c>
      <c r="I16061" t="s">
        <v>68</v>
      </c>
      <c r="J16061" s="65">
        <v>0</v>
      </c>
      <c r="K16061" t="str">
        <f t="shared" si="588"/>
        <v>45VI5300PROD</v>
      </c>
      <c r="L16061">
        <f t="shared" si="589"/>
        <v>0</v>
      </c>
    </row>
    <row r="16062" spans="1:12">
      <c r="A16062" s="65">
        <v>45</v>
      </c>
      <c r="B16062" t="s">
        <v>39</v>
      </c>
      <c r="C16062" s="65">
        <v>11</v>
      </c>
      <c r="D16062" t="s">
        <v>237</v>
      </c>
      <c r="E16062" s="65">
        <v>1</v>
      </c>
      <c r="F16062" t="s">
        <v>355</v>
      </c>
      <c r="G16062" t="s">
        <v>356</v>
      </c>
      <c r="H16062" t="s">
        <v>341</v>
      </c>
      <c r="I16062" t="s">
        <v>67</v>
      </c>
      <c r="J16062" s="65">
        <v>0</v>
      </c>
      <c r="K16062" t="str">
        <f t="shared" si="588"/>
        <v>45VI5300SUPF</v>
      </c>
      <c r="L16062">
        <f t="shared" si="589"/>
        <v>0</v>
      </c>
    </row>
    <row r="16063" spans="1:12">
      <c r="A16063" s="65">
        <v>45</v>
      </c>
      <c r="B16063" t="s">
        <v>39</v>
      </c>
      <c r="C16063" s="65">
        <v>11</v>
      </c>
      <c r="D16063" t="s">
        <v>237</v>
      </c>
      <c r="E16063" s="65">
        <v>1</v>
      </c>
      <c r="F16063" t="s">
        <v>357</v>
      </c>
      <c r="G16063" t="s">
        <v>358</v>
      </c>
      <c r="H16063" t="s">
        <v>343</v>
      </c>
      <c r="I16063" t="s">
        <v>344</v>
      </c>
      <c r="J16063" s="65">
        <v>0</v>
      </c>
      <c r="K16063" t="str">
        <f t="shared" si="588"/>
        <v>45VI5900SUPR</v>
      </c>
      <c r="L16063">
        <f t="shared" si="589"/>
        <v>0</v>
      </c>
    </row>
    <row r="16064" spans="1:12">
      <c r="A16064" s="65">
        <v>45</v>
      </c>
      <c r="B16064" t="s">
        <v>39</v>
      </c>
      <c r="C16064" s="65">
        <v>11</v>
      </c>
      <c r="D16064" t="s">
        <v>237</v>
      </c>
      <c r="E16064" s="65">
        <v>1</v>
      </c>
      <c r="F16064" t="s">
        <v>357</v>
      </c>
      <c r="G16064" t="s">
        <v>358</v>
      </c>
      <c r="H16064" t="s">
        <v>341</v>
      </c>
      <c r="I16064" t="s">
        <v>67</v>
      </c>
      <c r="J16064" s="65">
        <v>0</v>
      </c>
      <c r="K16064" t="str">
        <f t="shared" si="588"/>
        <v>45VI5900SUPF</v>
      </c>
      <c r="L16064">
        <f t="shared" si="589"/>
        <v>0</v>
      </c>
    </row>
    <row r="16065" spans="1:12">
      <c r="A16065" s="65">
        <v>45</v>
      </c>
      <c r="B16065" t="s">
        <v>39</v>
      </c>
      <c r="C16065" s="65">
        <v>11</v>
      </c>
      <c r="D16065" t="s">
        <v>237</v>
      </c>
      <c r="E16065" s="65">
        <v>1</v>
      </c>
      <c r="F16065" t="s">
        <v>357</v>
      </c>
      <c r="G16065" t="s">
        <v>358</v>
      </c>
      <c r="H16065" t="s">
        <v>342</v>
      </c>
      <c r="I16065" t="s">
        <v>68</v>
      </c>
      <c r="J16065" s="65">
        <v>0</v>
      </c>
      <c r="K16065" t="str">
        <f t="shared" si="588"/>
        <v>45VI5900PROD</v>
      </c>
      <c r="L16065">
        <f t="shared" si="589"/>
        <v>0</v>
      </c>
    </row>
    <row r="16066" spans="1:12">
      <c r="A16066" s="65">
        <v>45</v>
      </c>
      <c r="B16066" t="s">
        <v>39</v>
      </c>
      <c r="C16066" s="65">
        <v>11</v>
      </c>
      <c r="D16066" t="s">
        <v>237</v>
      </c>
      <c r="E16066" s="65">
        <v>1</v>
      </c>
      <c r="F16066" t="s">
        <v>359</v>
      </c>
      <c r="G16066" t="s">
        <v>360</v>
      </c>
      <c r="H16066" t="s">
        <v>363</v>
      </c>
      <c r="I16066" t="s">
        <v>364</v>
      </c>
      <c r="J16066" s="65">
        <v>74601</v>
      </c>
      <c r="K16066" t="str">
        <f t="shared" si="588"/>
        <v>45VI6100LDTO</v>
      </c>
      <c r="L16066">
        <f t="shared" si="589"/>
        <v>74601</v>
      </c>
    </row>
    <row r="16067" spans="1:12">
      <c r="A16067" s="65">
        <v>45</v>
      </c>
      <c r="B16067" t="s">
        <v>39</v>
      </c>
      <c r="C16067" s="65">
        <v>11</v>
      </c>
      <c r="D16067" t="s">
        <v>237</v>
      </c>
      <c r="E16067" s="65">
        <v>1</v>
      </c>
      <c r="F16067" t="s">
        <v>359</v>
      </c>
      <c r="G16067" t="s">
        <v>360</v>
      </c>
      <c r="H16067" t="s">
        <v>371</v>
      </c>
      <c r="I16067" t="s">
        <v>372</v>
      </c>
      <c r="J16067" s="65">
        <v>27651</v>
      </c>
      <c r="K16067" t="str">
        <f t="shared" si="588"/>
        <v>45VI6100DOPR</v>
      </c>
      <c r="L16067">
        <f t="shared" si="589"/>
        <v>27651</v>
      </c>
    </row>
    <row r="16068" spans="1:12">
      <c r="A16068" s="65">
        <v>45</v>
      </c>
      <c r="B16068" t="s">
        <v>39</v>
      </c>
      <c r="C16068" s="65">
        <v>11</v>
      </c>
      <c r="D16068" t="s">
        <v>237</v>
      </c>
      <c r="E16068" s="65">
        <v>1</v>
      </c>
      <c r="F16068" t="s">
        <v>359</v>
      </c>
      <c r="G16068" t="s">
        <v>360</v>
      </c>
      <c r="H16068" t="s">
        <v>367</v>
      </c>
      <c r="I16068" t="s">
        <v>368</v>
      </c>
      <c r="J16068" s="65">
        <v>28420</v>
      </c>
      <c r="K16068" t="str">
        <f t="shared" si="588"/>
        <v>45VI6100DOTO</v>
      </c>
      <c r="L16068">
        <f t="shared" si="589"/>
        <v>28420</v>
      </c>
    </row>
    <row r="16069" spans="1:12">
      <c r="A16069" s="65">
        <v>45</v>
      </c>
      <c r="B16069" t="s">
        <v>39</v>
      </c>
      <c r="C16069" s="65">
        <v>11</v>
      </c>
      <c r="D16069" t="s">
        <v>237</v>
      </c>
      <c r="E16069" s="65">
        <v>1</v>
      </c>
      <c r="F16069" t="s">
        <v>359</v>
      </c>
      <c r="G16069" t="s">
        <v>360</v>
      </c>
      <c r="H16069" t="s">
        <v>361</v>
      </c>
      <c r="I16069" t="s">
        <v>362</v>
      </c>
      <c r="J16069" s="65">
        <v>2051</v>
      </c>
      <c r="K16069" t="str">
        <f t="shared" si="588"/>
        <v>45VI6100LDNP</v>
      </c>
      <c r="L16069">
        <f t="shared" si="589"/>
        <v>2051</v>
      </c>
    </row>
    <row r="16070" spans="1:12">
      <c r="A16070" s="65">
        <v>45</v>
      </c>
      <c r="B16070" t="s">
        <v>39</v>
      </c>
      <c r="C16070" s="65">
        <v>11</v>
      </c>
      <c r="D16070" t="s">
        <v>237</v>
      </c>
      <c r="E16070" s="65">
        <v>1</v>
      </c>
      <c r="F16070" t="s">
        <v>359</v>
      </c>
      <c r="G16070" t="s">
        <v>360</v>
      </c>
      <c r="H16070" t="s">
        <v>365</v>
      </c>
      <c r="I16070" t="s">
        <v>366</v>
      </c>
      <c r="J16070" s="65">
        <v>72550</v>
      </c>
      <c r="K16070" t="str">
        <f t="shared" si="588"/>
        <v>45VI6100LDPR</v>
      </c>
      <c r="L16070">
        <f t="shared" si="589"/>
        <v>72550</v>
      </c>
    </row>
    <row r="16071" spans="1:12">
      <c r="A16071" s="65">
        <v>45</v>
      </c>
      <c r="B16071" t="s">
        <v>39</v>
      </c>
      <c r="C16071" s="65">
        <v>11</v>
      </c>
      <c r="D16071" t="s">
        <v>237</v>
      </c>
      <c r="E16071" s="65">
        <v>1</v>
      </c>
      <c r="F16071" t="s">
        <v>359</v>
      </c>
      <c r="G16071" t="s">
        <v>360</v>
      </c>
      <c r="H16071" t="s">
        <v>369</v>
      </c>
      <c r="I16071" t="s">
        <v>370</v>
      </c>
      <c r="J16071" s="65">
        <v>769</v>
      </c>
      <c r="K16071" t="str">
        <f t="shared" si="588"/>
        <v>45VI6100DONP</v>
      </c>
      <c r="L16071">
        <f t="shared" si="589"/>
        <v>769</v>
      </c>
    </row>
    <row r="16072" spans="1:12">
      <c r="A16072" s="65">
        <v>45</v>
      </c>
      <c r="B16072" t="s">
        <v>39</v>
      </c>
      <c r="C16072" s="65">
        <v>11</v>
      </c>
      <c r="D16072" t="s">
        <v>237</v>
      </c>
      <c r="E16072" s="65">
        <v>1</v>
      </c>
      <c r="F16072" t="s">
        <v>373</v>
      </c>
      <c r="G16072" t="s">
        <v>227</v>
      </c>
      <c r="H16072" t="s">
        <v>363</v>
      </c>
      <c r="I16072" t="s">
        <v>364</v>
      </c>
      <c r="J16072" s="65">
        <v>0</v>
      </c>
      <c r="K16072" t="str">
        <f t="shared" si="588"/>
        <v>45VI6200LDTO</v>
      </c>
      <c r="L16072">
        <f t="shared" si="589"/>
        <v>0</v>
      </c>
    </row>
    <row r="16073" spans="1:12">
      <c r="A16073" s="65">
        <v>45</v>
      </c>
      <c r="B16073" t="s">
        <v>39</v>
      </c>
      <c r="C16073" s="65">
        <v>11</v>
      </c>
      <c r="D16073" t="s">
        <v>237</v>
      </c>
      <c r="E16073" s="65">
        <v>1</v>
      </c>
      <c r="F16073" t="s">
        <v>373</v>
      </c>
      <c r="G16073" t="s">
        <v>227</v>
      </c>
      <c r="H16073" t="s">
        <v>367</v>
      </c>
      <c r="I16073" t="s">
        <v>368</v>
      </c>
      <c r="J16073" s="65">
        <v>23</v>
      </c>
      <c r="K16073" t="str">
        <f t="shared" si="588"/>
        <v>45VI6200DOTO</v>
      </c>
      <c r="L16073">
        <f t="shared" si="589"/>
        <v>23</v>
      </c>
    </row>
    <row r="16074" spans="1:12">
      <c r="A16074" s="65">
        <v>45</v>
      </c>
      <c r="B16074" t="s">
        <v>39</v>
      </c>
      <c r="C16074" s="65">
        <v>11</v>
      </c>
      <c r="D16074" t="s">
        <v>237</v>
      </c>
      <c r="E16074" s="65">
        <v>1</v>
      </c>
      <c r="F16074" t="s">
        <v>373</v>
      </c>
      <c r="G16074" t="s">
        <v>227</v>
      </c>
      <c r="H16074" t="s">
        <v>361</v>
      </c>
      <c r="I16074" t="s">
        <v>362</v>
      </c>
      <c r="J16074" s="65">
        <v>0</v>
      </c>
      <c r="K16074" t="str">
        <f t="shared" si="588"/>
        <v>45VI6200LDNP</v>
      </c>
      <c r="L16074">
        <f t="shared" si="589"/>
        <v>0</v>
      </c>
    </row>
    <row r="16075" spans="1:12">
      <c r="A16075" s="65">
        <v>45</v>
      </c>
      <c r="B16075" t="s">
        <v>39</v>
      </c>
      <c r="C16075" s="65">
        <v>11</v>
      </c>
      <c r="D16075" t="s">
        <v>237</v>
      </c>
      <c r="E16075" s="65">
        <v>1</v>
      </c>
      <c r="F16075" t="s">
        <v>373</v>
      </c>
      <c r="G16075" t="s">
        <v>227</v>
      </c>
      <c r="H16075" t="s">
        <v>369</v>
      </c>
      <c r="I16075" t="s">
        <v>370</v>
      </c>
      <c r="J16075" s="65">
        <v>23</v>
      </c>
      <c r="K16075" t="str">
        <f t="shared" si="588"/>
        <v>45VI6200DONP</v>
      </c>
      <c r="L16075">
        <f t="shared" si="589"/>
        <v>23</v>
      </c>
    </row>
    <row r="16076" spans="1:12">
      <c r="A16076" s="65">
        <v>45</v>
      </c>
      <c r="B16076" t="s">
        <v>39</v>
      </c>
      <c r="C16076" s="65">
        <v>11</v>
      </c>
      <c r="D16076" t="s">
        <v>237</v>
      </c>
      <c r="E16076" s="65">
        <v>1</v>
      </c>
      <c r="F16076" t="s">
        <v>374</v>
      </c>
      <c r="G16076" t="s">
        <v>375</v>
      </c>
      <c r="H16076" t="s">
        <v>369</v>
      </c>
      <c r="I16076" t="s">
        <v>370</v>
      </c>
      <c r="J16076" s="65">
        <v>0</v>
      </c>
      <c r="K16076" t="str">
        <f t="shared" ref="K16076:K16111" si="590">CONCATENATE(TEXT(A16076,"00"),F16076,H16076)</f>
        <v>45VI6300DONP</v>
      </c>
      <c r="L16076">
        <f t="shared" ref="L16076:L16111" si="591">J16076</f>
        <v>0</v>
      </c>
    </row>
    <row r="16077" spans="1:12">
      <c r="A16077" s="65">
        <v>45</v>
      </c>
      <c r="B16077" t="s">
        <v>39</v>
      </c>
      <c r="C16077" s="65">
        <v>11</v>
      </c>
      <c r="D16077" t="s">
        <v>237</v>
      </c>
      <c r="E16077" s="65">
        <v>1</v>
      </c>
      <c r="F16077" t="s">
        <v>374</v>
      </c>
      <c r="G16077" t="s">
        <v>375</v>
      </c>
      <c r="H16077" t="s">
        <v>361</v>
      </c>
      <c r="I16077" t="s">
        <v>362</v>
      </c>
      <c r="J16077" s="65">
        <v>0</v>
      </c>
      <c r="K16077" t="str">
        <f t="shared" si="590"/>
        <v>45VI6300LDNP</v>
      </c>
      <c r="L16077">
        <f t="shared" si="591"/>
        <v>0</v>
      </c>
    </row>
    <row r="16078" spans="1:12">
      <c r="A16078" s="65">
        <v>45</v>
      </c>
      <c r="B16078" t="s">
        <v>39</v>
      </c>
      <c r="C16078" s="65">
        <v>11</v>
      </c>
      <c r="D16078" t="s">
        <v>237</v>
      </c>
      <c r="E16078" s="65">
        <v>1</v>
      </c>
      <c r="F16078" t="s">
        <v>374</v>
      </c>
      <c r="G16078" t="s">
        <v>375</v>
      </c>
      <c r="H16078" t="s">
        <v>363</v>
      </c>
      <c r="I16078" t="s">
        <v>364</v>
      </c>
      <c r="J16078" s="65">
        <v>0</v>
      </c>
      <c r="K16078" t="str">
        <f t="shared" si="590"/>
        <v>45VI6300LDTO</v>
      </c>
      <c r="L16078">
        <f t="shared" si="591"/>
        <v>0</v>
      </c>
    </row>
    <row r="16079" spans="1:12">
      <c r="A16079" s="65">
        <v>45</v>
      </c>
      <c r="B16079" t="s">
        <v>39</v>
      </c>
      <c r="C16079" s="65">
        <v>11</v>
      </c>
      <c r="D16079" t="s">
        <v>237</v>
      </c>
      <c r="E16079" s="65">
        <v>1</v>
      </c>
      <c r="F16079" t="s">
        <v>374</v>
      </c>
      <c r="G16079" t="s">
        <v>375</v>
      </c>
      <c r="H16079" t="s">
        <v>367</v>
      </c>
      <c r="I16079" t="s">
        <v>368</v>
      </c>
      <c r="J16079" s="65">
        <v>0</v>
      </c>
      <c r="K16079" t="str">
        <f t="shared" si="590"/>
        <v>45VI6300DOTO</v>
      </c>
      <c r="L16079">
        <f t="shared" si="591"/>
        <v>0</v>
      </c>
    </row>
    <row r="16080" spans="1:12">
      <c r="A16080" s="65">
        <v>45</v>
      </c>
      <c r="B16080" t="s">
        <v>39</v>
      </c>
      <c r="C16080" s="65">
        <v>11</v>
      </c>
      <c r="D16080" t="s">
        <v>237</v>
      </c>
      <c r="E16080" s="65">
        <v>1</v>
      </c>
      <c r="F16080" t="s">
        <v>376</v>
      </c>
      <c r="G16080" t="s">
        <v>377</v>
      </c>
      <c r="H16080" t="s">
        <v>363</v>
      </c>
      <c r="I16080" t="s">
        <v>364</v>
      </c>
      <c r="J16080" s="65">
        <v>47</v>
      </c>
      <c r="K16080" t="str">
        <f t="shared" si="590"/>
        <v>45VI6400LDTO</v>
      </c>
      <c r="L16080">
        <f t="shared" si="591"/>
        <v>47</v>
      </c>
    </row>
    <row r="16081" spans="1:12">
      <c r="A16081" s="65">
        <v>45</v>
      </c>
      <c r="B16081" t="s">
        <v>39</v>
      </c>
      <c r="C16081" s="65">
        <v>11</v>
      </c>
      <c r="D16081" t="s">
        <v>237</v>
      </c>
      <c r="E16081" s="65">
        <v>1</v>
      </c>
      <c r="F16081" t="s">
        <v>376</v>
      </c>
      <c r="G16081" t="s">
        <v>377</v>
      </c>
      <c r="H16081" t="s">
        <v>367</v>
      </c>
      <c r="I16081" t="s">
        <v>368</v>
      </c>
      <c r="J16081" s="65">
        <v>0</v>
      </c>
      <c r="K16081" t="str">
        <f t="shared" si="590"/>
        <v>45VI6400DOTO</v>
      </c>
      <c r="L16081">
        <f t="shared" si="591"/>
        <v>0</v>
      </c>
    </row>
    <row r="16082" spans="1:12">
      <c r="A16082" s="65">
        <v>45</v>
      </c>
      <c r="B16082" t="s">
        <v>39</v>
      </c>
      <c r="C16082" s="65">
        <v>11</v>
      </c>
      <c r="D16082" t="s">
        <v>237</v>
      </c>
      <c r="E16082" s="65">
        <v>1</v>
      </c>
      <c r="F16082" t="s">
        <v>376</v>
      </c>
      <c r="G16082" t="s">
        <v>377</v>
      </c>
      <c r="H16082" t="s">
        <v>365</v>
      </c>
      <c r="I16082" t="s">
        <v>366</v>
      </c>
      <c r="J16082" s="65">
        <v>47</v>
      </c>
      <c r="K16082" t="str">
        <f t="shared" si="590"/>
        <v>45VI6400LDPR</v>
      </c>
      <c r="L16082">
        <f t="shared" si="591"/>
        <v>47</v>
      </c>
    </row>
    <row r="16083" spans="1:12">
      <c r="A16083" s="65">
        <v>45</v>
      </c>
      <c r="B16083" t="s">
        <v>39</v>
      </c>
      <c r="C16083" s="65">
        <v>11</v>
      </c>
      <c r="D16083" t="s">
        <v>237</v>
      </c>
      <c r="E16083" s="65">
        <v>1</v>
      </c>
      <c r="F16083" t="s">
        <v>376</v>
      </c>
      <c r="G16083" t="s">
        <v>377</v>
      </c>
      <c r="H16083" t="s">
        <v>371</v>
      </c>
      <c r="I16083" t="s">
        <v>372</v>
      </c>
      <c r="J16083" s="65">
        <v>0</v>
      </c>
      <c r="K16083" t="str">
        <f t="shared" si="590"/>
        <v>45VI6400DOPR</v>
      </c>
      <c r="L16083">
        <f t="shared" si="591"/>
        <v>0</v>
      </c>
    </row>
    <row r="16084" spans="1:12">
      <c r="A16084" s="65">
        <v>45</v>
      </c>
      <c r="B16084" t="s">
        <v>39</v>
      </c>
      <c r="C16084" s="65">
        <v>11</v>
      </c>
      <c r="D16084" t="s">
        <v>237</v>
      </c>
      <c r="E16084" s="65">
        <v>1</v>
      </c>
      <c r="F16084" t="s">
        <v>378</v>
      </c>
      <c r="G16084" t="s">
        <v>379</v>
      </c>
      <c r="H16084" t="s">
        <v>365</v>
      </c>
      <c r="I16084" t="s">
        <v>366</v>
      </c>
      <c r="J16084" s="65">
        <v>1851</v>
      </c>
      <c r="K16084" t="str">
        <f t="shared" si="590"/>
        <v>45VI6500LDPR</v>
      </c>
      <c r="L16084">
        <f t="shared" si="591"/>
        <v>1851</v>
      </c>
    </row>
    <row r="16085" spans="1:12">
      <c r="A16085" s="65">
        <v>45</v>
      </c>
      <c r="B16085" t="s">
        <v>39</v>
      </c>
      <c r="C16085" s="65">
        <v>11</v>
      </c>
      <c r="D16085" t="s">
        <v>237</v>
      </c>
      <c r="E16085" s="65">
        <v>1</v>
      </c>
      <c r="F16085" t="s">
        <v>378</v>
      </c>
      <c r="G16085" t="s">
        <v>379</v>
      </c>
      <c r="H16085" t="s">
        <v>367</v>
      </c>
      <c r="I16085" t="s">
        <v>368</v>
      </c>
      <c r="J16085" s="65">
        <v>0</v>
      </c>
      <c r="K16085" t="str">
        <f t="shared" si="590"/>
        <v>45VI6500DOTO</v>
      </c>
      <c r="L16085">
        <f t="shared" si="591"/>
        <v>0</v>
      </c>
    </row>
    <row r="16086" spans="1:12">
      <c r="A16086" s="65">
        <v>45</v>
      </c>
      <c r="B16086" t="s">
        <v>39</v>
      </c>
      <c r="C16086" s="65">
        <v>11</v>
      </c>
      <c r="D16086" t="s">
        <v>237</v>
      </c>
      <c r="E16086" s="65">
        <v>1</v>
      </c>
      <c r="F16086" t="s">
        <v>378</v>
      </c>
      <c r="G16086" t="s">
        <v>379</v>
      </c>
      <c r="H16086" t="s">
        <v>363</v>
      </c>
      <c r="I16086" t="s">
        <v>364</v>
      </c>
      <c r="J16086" s="65">
        <v>1851</v>
      </c>
      <c r="K16086" t="str">
        <f t="shared" si="590"/>
        <v>45VI6500LDTO</v>
      </c>
      <c r="L16086">
        <f t="shared" si="591"/>
        <v>1851</v>
      </c>
    </row>
    <row r="16087" spans="1:12">
      <c r="A16087" s="65">
        <v>45</v>
      </c>
      <c r="B16087" t="s">
        <v>39</v>
      </c>
      <c r="C16087" s="65">
        <v>11</v>
      </c>
      <c r="D16087" t="s">
        <v>237</v>
      </c>
      <c r="E16087" s="65">
        <v>1</v>
      </c>
      <c r="F16087" t="s">
        <v>378</v>
      </c>
      <c r="G16087" t="s">
        <v>379</v>
      </c>
      <c r="H16087" t="s">
        <v>371</v>
      </c>
      <c r="I16087" t="s">
        <v>372</v>
      </c>
      <c r="J16087" s="65">
        <v>0</v>
      </c>
      <c r="K16087" t="str">
        <f t="shared" si="590"/>
        <v>45VI6500DOPR</v>
      </c>
      <c r="L16087">
        <f t="shared" si="591"/>
        <v>0</v>
      </c>
    </row>
    <row r="16088" spans="1:12">
      <c r="A16088" s="65">
        <v>45</v>
      </c>
      <c r="B16088" t="s">
        <v>39</v>
      </c>
      <c r="C16088" s="65">
        <v>11</v>
      </c>
      <c r="D16088" t="s">
        <v>237</v>
      </c>
      <c r="E16088" s="65">
        <v>1</v>
      </c>
      <c r="F16088" t="s">
        <v>380</v>
      </c>
      <c r="G16088" t="s">
        <v>381</v>
      </c>
      <c r="H16088" t="s">
        <v>369</v>
      </c>
      <c r="I16088" t="s">
        <v>370</v>
      </c>
      <c r="J16088" s="65">
        <v>77</v>
      </c>
      <c r="K16088" t="str">
        <f t="shared" si="590"/>
        <v>45VI6600DONP</v>
      </c>
      <c r="L16088">
        <f t="shared" si="591"/>
        <v>77</v>
      </c>
    </row>
    <row r="16089" spans="1:12">
      <c r="A16089" s="65">
        <v>45</v>
      </c>
      <c r="B16089" t="s">
        <v>39</v>
      </c>
      <c r="C16089" s="65">
        <v>11</v>
      </c>
      <c r="D16089" t="s">
        <v>237</v>
      </c>
      <c r="E16089" s="65">
        <v>1</v>
      </c>
      <c r="F16089" t="s">
        <v>380</v>
      </c>
      <c r="G16089" t="s">
        <v>381</v>
      </c>
      <c r="H16089" t="s">
        <v>371</v>
      </c>
      <c r="I16089" t="s">
        <v>372</v>
      </c>
      <c r="J16089" s="65">
        <v>77</v>
      </c>
      <c r="K16089" t="str">
        <f t="shared" si="590"/>
        <v>45VI6600DOPR</v>
      </c>
      <c r="L16089">
        <f t="shared" si="591"/>
        <v>77</v>
      </c>
    </row>
    <row r="16090" spans="1:12">
      <c r="A16090" s="65">
        <v>45</v>
      </c>
      <c r="B16090" t="s">
        <v>39</v>
      </c>
      <c r="C16090" s="65">
        <v>11</v>
      </c>
      <c r="D16090" t="s">
        <v>237</v>
      </c>
      <c r="E16090" s="65">
        <v>1</v>
      </c>
      <c r="F16090" t="s">
        <v>380</v>
      </c>
      <c r="G16090" t="s">
        <v>381</v>
      </c>
      <c r="H16090" t="s">
        <v>361</v>
      </c>
      <c r="I16090" t="s">
        <v>362</v>
      </c>
      <c r="J16090" s="65">
        <v>1267</v>
      </c>
      <c r="K16090" t="str">
        <f t="shared" si="590"/>
        <v>45VI6600LDNP</v>
      </c>
      <c r="L16090">
        <f t="shared" si="591"/>
        <v>1267</v>
      </c>
    </row>
    <row r="16091" spans="1:12">
      <c r="A16091" s="65">
        <v>45</v>
      </c>
      <c r="B16091" t="s">
        <v>39</v>
      </c>
      <c r="C16091" s="65">
        <v>11</v>
      </c>
      <c r="D16091" t="s">
        <v>237</v>
      </c>
      <c r="E16091" s="65">
        <v>1</v>
      </c>
      <c r="F16091" t="s">
        <v>380</v>
      </c>
      <c r="G16091" t="s">
        <v>381</v>
      </c>
      <c r="H16091" t="s">
        <v>365</v>
      </c>
      <c r="I16091" t="s">
        <v>366</v>
      </c>
      <c r="J16091" s="65">
        <v>1267</v>
      </c>
      <c r="K16091" t="str">
        <f t="shared" si="590"/>
        <v>45VI6600LDPR</v>
      </c>
      <c r="L16091">
        <f t="shared" si="591"/>
        <v>1267</v>
      </c>
    </row>
    <row r="16092" spans="1:12">
      <c r="A16092" s="65">
        <v>45</v>
      </c>
      <c r="B16092" t="s">
        <v>39</v>
      </c>
      <c r="C16092" s="65">
        <v>11</v>
      </c>
      <c r="D16092" t="s">
        <v>237</v>
      </c>
      <c r="E16092" s="65">
        <v>1</v>
      </c>
      <c r="F16092" t="s">
        <v>382</v>
      </c>
      <c r="G16092" t="s">
        <v>383</v>
      </c>
      <c r="H16092" t="s">
        <v>367</v>
      </c>
      <c r="I16092" t="s">
        <v>368</v>
      </c>
      <c r="J16092" s="65">
        <v>0</v>
      </c>
      <c r="K16092" t="str">
        <f t="shared" si="590"/>
        <v>45VI6710DOTO</v>
      </c>
      <c r="L16092">
        <f t="shared" si="591"/>
        <v>0</v>
      </c>
    </row>
    <row r="16093" spans="1:12">
      <c r="A16093" s="65">
        <v>45</v>
      </c>
      <c r="B16093" t="s">
        <v>39</v>
      </c>
      <c r="C16093" s="65">
        <v>11</v>
      </c>
      <c r="D16093" t="s">
        <v>237</v>
      </c>
      <c r="E16093" s="65">
        <v>1</v>
      </c>
      <c r="F16093" t="s">
        <v>382</v>
      </c>
      <c r="G16093" t="s">
        <v>383</v>
      </c>
      <c r="H16093" t="s">
        <v>371</v>
      </c>
      <c r="I16093" t="s">
        <v>372</v>
      </c>
      <c r="J16093" s="65">
        <v>0</v>
      </c>
      <c r="K16093" t="str">
        <f t="shared" si="590"/>
        <v>45VI6710DOPR</v>
      </c>
      <c r="L16093">
        <f t="shared" si="591"/>
        <v>0</v>
      </c>
    </row>
    <row r="16094" spans="1:12">
      <c r="A16094" s="65">
        <v>45</v>
      </c>
      <c r="B16094" t="s">
        <v>39</v>
      </c>
      <c r="C16094" s="65">
        <v>11</v>
      </c>
      <c r="D16094" t="s">
        <v>237</v>
      </c>
      <c r="E16094" s="65">
        <v>1</v>
      </c>
      <c r="F16094" t="s">
        <v>382</v>
      </c>
      <c r="G16094" t="s">
        <v>383</v>
      </c>
      <c r="H16094" t="s">
        <v>365</v>
      </c>
      <c r="I16094" t="s">
        <v>366</v>
      </c>
      <c r="J16094" s="65">
        <v>0</v>
      </c>
      <c r="K16094" t="str">
        <f t="shared" si="590"/>
        <v>45VI6710LDPR</v>
      </c>
      <c r="L16094">
        <f t="shared" si="591"/>
        <v>0</v>
      </c>
    </row>
    <row r="16095" spans="1:12">
      <c r="A16095" s="65">
        <v>45</v>
      </c>
      <c r="B16095" t="s">
        <v>39</v>
      </c>
      <c r="C16095" s="65">
        <v>11</v>
      </c>
      <c r="D16095" t="s">
        <v>237</v>
      </c>
      <c r="E16095" s="65">
        <v>1</v>
      </c>
      <c r="F16095" t="s">
        <v>382</v>
      </c>
      <c r="G16095" t="s">
        <v>383</v>
      </c>
      <c r="H16095" t="s">
        <v>369</v>
      </c>
      <c r="I16095" t="s">
        <v>370</v>
      </c>
      <c r="J16095" s="65">
        <v>0</v>
      </c>
      <c r="K16095" t="str">
        <f t="shared" si="590"/>
        <v>45VI6710DONP</v>
      </c>
      <c r="L16095">
        <f t="shared" si="591"/>
        <v>0</v>
      </c>
    </row>
    <row r="16096" spans="1:12">
      <c r="A16096" s="65">
        <v>45</v>
      </c>
      <c r="B16096" t="s">
        <v>39</v>
      </c>
      <c r="C16096" s="65">
        <v>11</v>
      </c>
      <c r="D16096" t="s">
        <v>237</v>
      </c>
      <c r="E16096" s="65">
        <v>1</v>
      </c>
      <c r="F16096" t="s">
        <v>382</v>
      </c>
      <c r="G16096" t="s">
        <v>383</v>
      </c>
      <c r="H16096" t="s">
        <v>363</v>
      </c>
      <c r="I16096" t="s">
        <v>364</v>
      </c>
      <c r="J16096" s="65">
        <v>0</v>
      </c>
      <c r="K16096" t="str">
        <f t="shared" si="590"/>
        <v>45VI6710LDTO</v>
      </c>
      <c r="L16096">
        <f t="shared" si="591"/>
        <v>0</v>
      </c>
    </row>
    <row r="16097" spans="1:12">
      <c r="A16097" s="65">
        <v>45</v>
      </c>
      <c r="B16097" t="s">
        <v>39</v>
      </c>
      <c r="C16097" s="65">
        <v>11</v>
      </c>
      <c r="D16097" t="s">
        <v>237</v>
      </c>
      <c r="E16097" s="65">
        <v>1</v>
      </c>
      <c r="F16097" t="s">
        <v>382</v>
      </c>
      <c r="G16097" t="s">
        <v>383</v>
      </c>
      <c r="H16097" t="s">
        <v>361</v>
      </c>
      <c r="I16097" t="s">
        <v>362</v>
      </c>
      <c r="J16097" s="65">
        <v>0</v>
      </c>
      <c r="K16097" t="str">
        <f t="shared" si="590"/>
        <v>45VI6710LDNP</v>
      </c>
      <c r="L16097">
        <f t="shared" si="591"/>
        <v>0</v>
      </c>
    </row>
    <row r="16098" spans="1:12">
      <c r="A16098" s="65">
        <v>45</v>
      </c>
      <c r="B16098" t="s">
        <v>39</v>
      </c>
      <c r="C16098" s="65">
        <v>11</v>
      </c>
      <c r="D16098" t="s">
        <v>237</v>
      </c>
      <c r="E16098" s="65">
        <v>1</v>
      </c>
      <c r="F16098" t="s">
        <v>384</v>
      </c>
      <c r="G16098" t="s">
        <v>385</v>
      </c>
      <c r="H16098" t="s">
        <v>369</v>
      </c>
      <c r="I16098" t="s">
        <v>370</v>
      </c>
      <c r="J16098" s="65">
        <v>0</v>
      </c>
      <c r="K16098" t="str">
        <f t="shared" si="590"/>
        <v>45VI6720DONP</v>
      </c>
      <c r="L16098">
        <f t="shared" si="591"/>
        <v>0</v>
      </c>
    </row>
    <row r="16099" spans="1:12">
      <c r="A16099" s="65">
        <v>45</v>
      </c>
      <c r="B16099" t="s">
        <v>39</v>
      </c>
      <c r="C16099" s="65">
        <v>11</v>
      </c>
      <c r="D16099" t="s">
        <v>237</v>
      </c>
      <c r="E16099" s="65">
        <v>1</v>
      </c>
      <c r="F16099" t="s">
        <v>384</v>
      </c>
      <c r="G16099" t="s">
        <v>385</v>
      </c>
      <c r="H16099" t="s">
        <v>361</v>
      </c>
      <c r="I16099" t="s">
        <v>362</v>
      </c>
      <c r="J16099" s="65">
        <v>0</v>
      </c>
      <c r="K16099" t="str">
        <f t="shared" si="590"/>
        <v>45VI6720LDNP</v>
      </c>
      <c r="L16099">
        <f t="shared" si="591"/>
        <v>0</v>
      </c>
    </row>
    <row r="16100" spans="1:12">
      <c r="A16100" s="65">
        <v>45</v>
      </c>
      <c r="B16100" t="s">
        <v>39</v>
      </c>
      <c r="C16100" s="65">
        <v>11</v>
      </c>
      <c r="D16100" t="s">
        <v>237</v>
      </c>
      <c r="E16100" s="65">
        <v>1</v>
      </c>
      <c r="F16100" t="s">
        <v>384</v>
      </c>
      <c r="G16100" t="s">
        <v>385</v>
      </c>
      <c r="H16100" t="s">
        <v>365</v>
      </c>
      <c r="I16100" t="s">
        <v>366</v>
      </c>
      <c r="J16100" s="65">
        <v>0</v>
      </c>
      <c r="K16100" t="str">
        <f t="shared" si="590"/>
        <v>45VI6720LDPR</v>
      </c>
      <c r="L16100">
        <f t="shared" si="591"/>
        <v>0</v>
      </c>
    </row>
    <row r="16101" spans="1:12">
      <c r="A16101" s="65">
        <v>45</v>
      </c>
      <c r="B16101" t="s">
        <v>39</v>
      </c>
      <c r="C16101" s="65">
        <v>11</v>
      </c>
      <c r="D16101" t="s">
        <v>237</v>
      </c>
      <c r="E16101" s="65">
        <v>1</v>
      </c>
      <c r="F16101" t="s">
        <v>384</v>
      </c>
      <c r="G16101" t="s">
        <v>385</v>
      </c>
      <c r="H16101" t="s">
        <v>363</v>
      </c>
      <c r="I16101" t="s">
        <v>364</v>
      </c>
      <c r="J16101" s="65">
        <v>0</v>
      </c>
      <c r="K16101" t="str">
        <f t="shared" si="590"/>
        <v>45VI6720LDTO</v>
      </c>
      <c r="L16101">
        <f t="shared" si="591"/>
        <v>0</v>
      </c>
    </row>
    <row r="16102" spans="1:12">
      <c r="A16102" s="65">
        <v>45</v>
      </c>
      <c r="B16102" t="s">
        <v>39</v>
      </c>
      <c r="C16102" s="65">
        <v>11</v>
      </c>
      <c r="D16102" t="s">
        <v>237</v>
      </c>
      <c r="E16102" s="65">
        <v>1</v>
      </c>
      <c r="F16102" t="s">
        <v>384</v>
      </c>
      <c r="G16102" t="s">
        <v>385</v>
      </c>
      <c r="H16102" t="s">
        <v>367</v>
      </c>
      <c r="I16102" t="s">
        <v>368</v>
      </c>
      <c r="J16102" s="65">
        <v>0</v>
      </c>
      <c r="K16102" t="str">
        <f t="shared" si="590"/>
        <v>45VI6720DOTO</v>
      </c>
      <c r="L16102">
        <f t="shared" si="591"/>
        <v>0</v>
      </c>
    </row>
    <row r="16103" spans="1:12">
      <c r="A16103" s="65">
        <v>45</v>
      </c>
      <c r="B16103" t="s">
        <v>39</v>
      </c>
      <c r="C16103" s="65">
        <v>11</v>
      </c>
      <c r="D16103" t="s">
        <v>237</v>
      </c>
      <c r="E16103" s="65">
        <v>1</v>
      </c>
      <c r="F16103" t="s">
        <v>384</v>
      </c>
      <c r="G16103" t="s">
        <v>385</v>
      </c>
      <c r="H16103" t="s">
        <v>371</v>
      </c>
      <c r="I16103" t="s">
        <v>372</v>
      </c>
      <c r="J16103" s="65">
        <v>0</v>
      </c>
      <c r="K16103" t="str">
        <f t="shared" si="590"/>
        <v>45VI6720DOPR</v>
      </c>
      <c r="L16103">
        <f t="shared" si="591"/>
        <v>0</v>
      </c>
    </row>
    <row r="16104" spans="1:12">
      <c r="A16104" s="65">
        <v>45</v>
      </c>
      <c r="B16104" t="s">
        <v>39</v>
      </c>
      <c r="C16104" s="65">
        <v>11</v>
      </c>
      <c r="D16104" t="s">
        <v>237</v>
      </c>
      <c r="E16104" s="65">
        <v>1</v>
      </c>
      <c r="F16104" t="s">
        <v>386</v>
      </c>
      <c r="G16104" t="s">
        <v>387</v>
      </c>
      <c r="H16104" t="s">
        <v>371</v>
      </c>
      <c r="I16104" t="s">
        <v>372</v>
      </c>
      <c r="J16104" s="65">
        <v>27728</v>
      </c>
      <c r="K16104" t="str">
        <f t="shared" si="590"/>
        <v>45VI6800DOPR</v>
      </c>
      <c r="L16104">
        <f t="shared" si="591"/>
        <v>27728</v>
      </c>
    </row>
    <row r="16105" spans="1:12">
      <c r="A16105" s="65">
        <v>45</v>
      </c>
      <c r="B16105" t="s">
        <v>39</v>
      </c>
      <c r="C16105" s="65">
        <v>11</v>
      </c>
      <c r="D16105" t="s">
        <v>237</v>
      </c>
      <c r="E16105" s="65">
        <v>1</v>
      </c>
      <c r="F16105" t="s">
        <v>386</v>
      </c>
      <c r="G16105" t="s">
        <v>387</v>
      </c>
      <c r="H16105" t="s">
        <v>365</v>
      </c>
      <c r="I16105" t="s">
        <v>366</v>
      </c>
      <c r="J16105" s="65">
        <v>71919</v>
      </c>
      <c r="K16105" t="str">
        <f t="shared" si="590"/>
        <v>45VI6800LDPR</v>
      </c>
      <c r="L16105">
        <f t="shared" si="591"/>
        <v>71919</v>
      </c>
    </row>
    <row r="16106" spans="1:12">
      <c r="A16106" s="65">
        <v>45</v>
      </c>
      <c r="B16106" t="s">
        <v>39</v>
      </c>
      <c r="C16106" s="65">
        <v>11</v>
      </c>
      <c r="D16106" t="s">
        <v>237</v>
      </c>
      <c r="E16106" s="65">
        <v>1</v>
      </c>
      <c r="F16106" t="s">
        <v>386</v>
      </c>
      <c r="G16106" t="s">
        <v>387</v>
      </c>
      <c r="H16106" t="s">
        <v>361</v>
      </c>
      <c r="I16106" t="s">
        <v>362</v>
      </c>
      <c r="J16106" s="65">
        <v>784</v>
      </c>
      <c r="K16106" t="str">
        <f t="shared" si="590"/>
        <v>45VI6800LDNP</v>
      </c>
      <c r="L16106">
        <f t="shared" si="591"/>
        <v>784</v>
      </c>
    </row>
    <row r="16107" spans="1:12">
      <c r="A16107" s="65">
        <v>45</v>
      </c>
      <c r="B16107" t="s">
        <v>39</v>
      </c>
      <c r="C16107" s="65">
        <v>11</v>
      </c>
      <c r="D16107" t="s">
        <v>237</v>
      </c>
      <c r="E16107" s="65">
        <v>1</v>
      </c>
      <c r="F16107" t="s">
        <v>386</v>
      </c>
      <c r="G16107" t="s">
        <v>387</v>
      </c>
      <c r="H16107" t="s">
        <v>367</v>
      </c>
      <c r="I16107" t="s">
        <v>368</v>
      </c>
      <c r="J16107" s="65">
        <v>28443</v>
      </c>
      <c r="K16107" t="str">
        <f t="shared" si="590"/>
        <v>45VI6800DOTO</v>
      </c>
      <c r="L16107">
        <f t="shared" si="591"/>
        <v>28443</v>
      </c>
    </row>
    <row r="16108" spans="1:12">
      <c r="A16108" s="65">
        <v>45</v>
      </c>
      <c r="B16108" t="s">
        <v>39</v>
      </c>
      <c r="C16108" s="65">
        <v>11</v>
      </c>
      <c r="D16108" t="s">
        <v>237</v>
      </c>
      <c r="E16108" s="65">
        <v>1</v>
      </c>
      <c r="F16108" t="s">
        <v>386</v>
      </c>
      <c r="G16108" t="s">
        <v>387</v>
      </c>
      <c r="H16108" t="s">
        <v>363</v>
      </c>
      <c r="I16108" t="s">
        <v>364</v>
      </c>
      <c r="J16108" s="65">
        <v>72703</v>
      </c>
      <c r="K16108" t="str">
        <f t="shared" si="590"/>
        <v>45VI6800LDTO</v>
      </c>
      <c r="L16108">
        <f t="shared" si="591"/>
        <v>72703</v>
      </c>
    </row>
    <row r="16109" spans="1:12">
      <c r="A16109" s="65">
        <v>45</v>
      </c>
      <c r="B16109" t="s">
        <v>39</v>
      </c>
      <c r="C16109" s="65">
        <v>11</v>
      </c>
      <c r="D16109" t="s">
        <v>237</v>
      </c>
      <c r="E16109" s="65">
        <v>1</v>
      </c>
      <c r="F16109" t="s">
        <v>386</v>
      </c>
      <c r="G16109" t="s">
        <v>387</v>
      </c>
      <c r="H16109" t="s">
        <v>369</v>
      </c>
      <c r="I16109" t="s">
        <v>370</v>
      </c>
      <c r="J16109" s="65">
        <v>715</v>
      </c>
      <c r="K16109" t="str">
        <f t="shared" si="590"/>
        <v>45VI6800DONP</v>
      </c>
      <c r="L16109">
        <f t="shared" si="591"/>
        <v>715</v>
      </c>
    </row>
    <row r="16110" spans="1:12">
      <c r="A16110" s="65">
        <v>45</v>
      </c>
      <c r="B16110" t="s">
        <v>39</v>
      </c>
      <c r="C16110" s="65">
        <v>11</v>
      </c>
      <c r="D16110" t="s">
        <v>237</v>
      </c>
      <c r="E16110" s="65">
        <v>1</v>
      </c>
      <c r="F16110" t="s">
        <v>388</v>
      </c>
      <c r="G16110" t="s">
        <v>389</v>
      </c>
      <c r="H16110" t="s">
        <v>390</v>
      </c>
      <c r="I16110" t="s">
        <v>73</v>
      </c>
      <c r="J16110" s="65">
        <v>253006</v>
      </c>
      <c r="K16110" t="str">
        <f t="shared" si="590"/>
        <v>45VI7000DOPP</v>
      </c>
      <c r="L16110">
        <f t="shared" si="591"/>
        <v>253006</v>
      </c>
    </row>
    <row r="16111" spans="1:12">
      <c r="A16111" s="65">
        <v>45</v>
      </c>
      <c r="B16111" t="s">
        <v>39</v>
      </c>
      <c r="C16111" s="65">
        <v>11</v>
      </c>
      <c r="D16111" t="s">
        <v>237</v>
      </c>
      <c r="E16111" s="65">
        <v>1</v>
      </c>
      <c r="F16111" t="s">
        <v>388</v>
      </c>
      <c r="G16111" t="s">
        <v>389</v>
      </c>
      <c r="H16111" t="s">
        <v>391</v>
      </c>
      <c r="I16111" t="s">
        <v>392</v>
      </c>
      <c r="J16111" s="65">
        <v>28443</v>
      </c>
      <c r="K16111" t="str">
        <f t="shared" si="590"/>
        <v>45VI7000DOPS</v>
      </c>
      <c r="L16111">
        <f t="shared" si="591"/>
        <v>28443</v>
      </c>
    </row>
    <row r="16112" spans="1:12">
      <c r="A16112" s="65">
        <v>46</v>
      </c>
      <c r="B16112" t="s">
        <v>43</v>
      </c>
      <c r="C16112" s="65">
        <v>11</v>
      </c>
      <c r="D16112" t="s">
        <v>237</v>
      </c>
      <c r="E16112" s="65">
        <v>1</v>
      </c>
      <c r="F16112" t="s">
        <v>238</v>
      </c>
      <c r="G16112" t="s">
        <v>239</v>
      </c>
      <c r="H16112" t="s">
        <v>240</v>
      </c>
      <c r="I16112" t="s">
        <v>241</v>
      </c>
      <c r="J16112" s="65">
        <v>28032</v>
      </c>
      <c r="K16112" t="str">
        <f t="shared" ref="K16112:K16142" si="592">CONCATENATE(TEXT(A16112,"00"),F16112,H16112)</f>
        <v>46VI1000SRTS</v>
      </c>
      <c r="L16112">
        <f t="shared" ref="L16112:L16142" si="593">J16112</f>
        <v>28032</v>
      </c>
    </row>
    <row r="16113" spans="1:12">
      <c r="A16113" s="65">
        <v>46</v>
      </c>
      <c r="B16113" t="s">
        <v>43</v>
      </c>
      <c r="C16113" s="65">
        <v>11</v>
      </c>
      <c r="D16113" t="s">
        <v>237</v>
      </c>
      <c r="E16113" s="65">
        <v>1</v>
      </c>
      <c r="F16113" t="s">
        <v>238</v>
      </c>
      <c r="G16113" t="s">
        <v>239</v>
      </c>
      <c r="H16113" t="s">
        <v>235</v>
      </c>
      <c r="I16113" t="s">
        <v>236</v>
      </c>
      <c r="J16113" s="65">
        <v>74</v>
      </c>
      <c r="K16113" t="str">
        <f t="shared" si="592"/>
        <v>46VI1000SABA</v>
      </c>
      <c r="L16113">
        <f t="shared" si="593"/>
        <v>74</v>
      </c>
    </row>
    <row r="16114" spans="1:12">
      <c r="A16114" s="65">
        <v>46</v>
      </c>
      <c r="B16114" t="s">
        <v>43</v>
      </c>
      <c r="C16114" s="65">
        <v>11</v>
      </c>
      <c r="D16114" t="s">
        <v>237</v>
      </c>
      <c r="E16114" s="65">
        <v>1</v>
      </c>
      <c r="F16114" t="s">
        <v>238</v>
      </c>
      <c r="G16114" t="s">
        <v>239</v>
      </c>
      <c r="H16114" t="s">
        <v>244</v>
      </c>
      <c r="I16114" t="s">
        <v>245</v>
      </c>
      <c r="J16114" s="65">
        <v>45300</v>
      </c>
      <c r="K16114" t="str">
        <f t="shared" si="592"/>
        <v>46VI1000SRTT</v>
      </c>
      <c r="L16114">
        <f t="shared" si="593"/>
        <v>45300</v>
      </c>
    </row>
    <row r="16115" spans="1:12">
      <c r="A16115" s="65">
        <v>46</v>
      </c>
      <c r="B16115" t="s">
        <v>43</v>
      </c>
      <c r="C16115" s="65">
        <v>11</v>
      </c>
      <c r="D16115" t="s">
        <v>237</v>
      </c>
      <c r="E16115" s="65">
        <v>1</v>
      </c>
      <c r="F16115" t="s">
        <v>238</v>
      </c>
      <c r="G16115" t="s">
        <v>239</v>
      </c>
      <c r="H16115" t="s">
        <v>246</v>
      </c>
      <c r="I16115" t="s">
        <v>247</v>
      </c>
      <c r="J16115" s="65">
        <v>26817</v>
      </c>
      <c r="K16115" t="str">
        <f t="shared" si="592"/>
        <v>46VI1000SRPS</v>
      </c>
      <c r="L16115">
        <f t="shared" si="593"/>
        <v>26817</v>
      </c>
    </row>
    <row r="16116" spans="1:12">
      <c r="A16116" s="65">
        <v>46</v>
      </c>
      <c r="B16116" t="s">
        <v>43</v>
      </c>
      <c r="C16116" s="65">
        <v>11</v>
      </c>
      <c r="D16116" t="s">
        <v>237</v>
      </c>
      <c r="E16116" s="65">
        <v>1</v>
      </c>
      <c r="F16116" t="s">
        <v>238</v>
      </c>
      <c r="G16116" t="s">
        <v>239</v>
      </c>
      <c r="H16116" t="s">
        <v>248</v>
      </c>
      <c r="I16116" t="s">
        <v>249</v>
      </c>
      <c r="J16116" s="65">
        <v>16641</v>
      </c>
      <c r="K16116" t="str">
        <f t="shared" si="592"/>
        <v>46VI1000SRPR</v>
      </c>
      <c r="L16116">
        <f t="shared" si="593"/>
        <v>16641</v>
      </c>
    </row>
    <row r="16117" spans="1:12">
      <c r="A16117" s="65">
        <v>46</v>
      </c>
      <c r="B16117" t="s">
        <v>43</v>
      </c>
      <c r="C16117" s="65">
        <v>11</v>
      </c>
      <c r="D16117" t="s">
        <v>237</v>
      </c>
      <c r="E16117" s="65">
        <v>1</v>
      </c>
      <c r="F16117" t="s">
        <v>238</v>
      </c>
      <c r="G16117" t="s">
        <v>239</v>
      </c>
      <c r="H16117" t="s">
        <v>250</v>
      </c>
      <c r="I16117" t="s">
        <v>251</v>
      </c>
      <c r="J16117" s="65">
        <v>43458</v>
      </c>
      <c r="K16117" t="str">
        <f t="shared" si="592"/>
        <v>46VI1000SRPT</v>
      </c>
      <c r="L16117">
        <f t="shared" si="593"/>
        <v>43458</v>
      </c>
    </row>
    <row r="16118" spans="1:12">
      <c r="A16118" s="65">
        <v>46</v>
      </c>
      <c r="B16118" t="s">
        <v>43</v>
      </c>
      <c r="C16118" s="65">
        <v>11</v>
      </c>
      <c r="D16118" t="s">
        <v>237</v>
      </c>
      <c r="E16118" s="65">
        <v>1</v>
      </c>
      <c r="F16118" t="s">
        <v>238</v>
      </c>
      <c r="G16118" t="s">
        <v>239</v>
      </c>
      <c r="H16118" t="s">
        <v>252</v>
      </c>
      <c r="I16118" t="s">
        <v>253</v>
      </c>
      <c r="J16118" s="65">
        <v>26817</v>
      </c>
      <c r="K16118" t="str">
        <f t="shared" si="592"/>
        <v>46VI1000SRRS</v>
      </c>
      <c r="L16118">
        <f t="shared" si="593"/>
        <v>26817</v>
      </c>
    </row>
    <row r="16119" spans="1:12">
      <c r="A16119" s="65">
        <v>46</v>
      </c>
      <c r="B16119" t="s">
        <v>43</v>
      </c>
      <c r="C16119" s="65">
        <v>11</v>
      </c>
      <c r="D16119" t="s">
        <v>237</v>
      </c>
      <c r="E16119" s="65">
        <v>1</v>
      </c>
      <c r="F16119" t="s">
        <v>238</v>
      </c>
      <c r="G16119" t="s">
        <v>239</v>
      </c>
      <c r="H16119" t="s">
        <v>254</v>
      </c>
      <c r="I16119" t="s">
        <v>255</v>
      </c>
      <c r="J16119" s="65">
        <v>16641</v>
      </c>
      <c r="K16119" t="str">
        <f t="shared" si="592"/>
        <v>46VI1000SRRR</v>
      </c>
      <c r="L16119">
        <f t="shared" si="593"/>
        <v>16641</v>
      </c>
    </row>
    <row r="16120" spans="1:12">
      <c r="A16120" s="65">
        <v>46</v>
      </c>
      <c r="B16120" t="s">
        <v>43</v>
      </c>
      <c r="C16120" s="65">
        <v>11</v>
      </c>
      <c r="D16120" t="s">
        <v>237</v>
      </c>
      <c r="E16120" s="65">
        <v>1</v>
      </c>
      <c r="F16120" t="s">
        <v>238</v>
      </c>
      <c r="G16120" t="s">
        <v>239</v>
      </c>
      <c r="H16120" t="s">
        <v>256</v>
      </c>
      <c r="I16120" t="s">
        <v>257</v>
      </c>
      <c r="J16120" s="65">
        <v>43458</v>
      </c>
      <c r="K16120" t="str">
        <f t="shared" si="592"/>
        <v>46VI1000SRRT</v>
      </c>
      <c r="L16120">
        <f t="shared" si="593"/>
        <v>43458</v>
      </c>
    </row>
    <row r="16121" spans="1:12">
      <c r="A16121" s="65">
        <v>46</v>
      </c>
      <c r="B16121" t="s">
        <v>43</v>
      </c>
      <c r="C16121" s="65">
        <v>11</v>
      </c>
      <c r="D16121" t="s">
        <v>237</v>
      </c>
      <c r="E16121" s="65">
        <v>1</v>
      </c>
      <c r="F16121" t="s">
        <v>238</v>
      </c>
      <c r="G16121" t="s">
        <v>239</v>
      </c>
      <c r="H16121" t="s">
        <v>258</v>
      </c>
      <c r="I16121" t="s">
        <v>259</v>
      </c>
      <c r="J16121" s="65">
        <v>2793</v>
      </c>
      <c r="K16121" t="str">
        <f t="shared" si="592"/>
        <v>46VI1000RSRS</v>
      </c>
      <c r="L16121">
        <f t="shared" si="593"/>
        <v>2793</v>
      </c>
    </row>
    <row r="16122" spans="1:12">
      <c r="A16122" s="65">
        <v>46</v>
      </c>
      <c r="B16122" t="s">
        <v>43</v>
      </c>
      <c r="C16122" s="65">
        <v>11</v>
      </c>
      <c r="D16122" t="s">
        <v>237</v>
      </c>
      <c r="E16122" s="65">
        <v>1</v>
      </c>
      <c r="F16122" t="s">
        <v>238</v>
      </c>
      <c r="G16122" t="s">
        <v>239</v>
      </c>
      <c r="H16122" t="s">
        <v>264</v>
      </c>
      <c r="I16122" t="s">
        <v>265</v>
      </c>
      <c r="J16122" s="65">
        <v>8467</v>
      </c>
      <c r="K16122" t="str">
        <f t="shared" si="592"/>
        <v>46VI1000RSRR</v>
      </c>
      <c r="L16122">
        <f t="shared" si="593"/>
        <v>8467</v>
      </c>
    </row>
    <row r="16123" spans="1:12">
      <c r="A16123" s="65">
        <v>46</v>
      </c>
      <c r="B16123" t="s">
        <v>43</v>
      </c>
      <c r="C16123" s="65">
        <v>11</v>
      </c>
      <c r="D16123" t="s">
        <v>237</v>
      </c>
      <c r="E16123" s="65">
        <v>1</v>
      </c>
      <c r="F16123" t="s">
        <v>238</v>
      </c>
      <c r="G16123" t="s">
        <v>239</v>
      </c>
      <c r="H16123" t="s">
        <v>228</v>
      </c>
      <c r="I16123" t="s">
        <v>217</v>
      </c>
      <c r="J16123" s="65">
        <v>317000</v>
      </c>
      <c r="K16123" t="str">
        <f t="shared" si="592"/>
        <v>46VI1000PTBI</v>
      </c>
      <c r="L16123">
        <f t="shared" si="593"/>
        <v>317000</v>
      </c>
    </row>
    <row r="16124" spans="1:12">
      <c r="A16124" s="65">
        <v>46</v>
      </c>
      <c r="B16124" t="s">
        <v>43</v>
      </c>
      <c r="C16124" s="65">
        <v>11</v>
      </c>
      <c r="D16124" t="s">
        <v>237</v>
      </c>
      <c r="E16124" s="65">
        <v>1</v>
      </c>
      <c r="F16124" t="s">
        <v>238</v>
      </c>
      <c r="G16124" t="s">
        <v>239</v>
      </c>
      <c r="H16124" t="s">
        <v>229</v>
      </c>
      <c r="I16124" t="s">
        <v>230</v>
      </c>
      <c r="J16124" s="65">
        <v>101185</v>
      </c>
      <c r="K16124" t="str">
        <f t="shared" si="592"/>
        <v>46VI1000PRNR</v>
      </c>
      <c r="L16124">
        <f t="shared" si="593"/>
        <v>101185</v>
      </c>
    </row>
    <row r="16125" spans="1:12">
      <c r="A16125" s="65">
        <v>46</v>
      </c>
      <c r="B16125" t="s">
        <v>43</v>
      </c>
      <c r="C16125" s="65">
        <v>11</v>
      </c>
      <c r="D16125" t="s">
        <v>237</v>
      </c>
      <c r="E16125" s="65">
        <v>1</v>
      </c>
      <c r="F16125" t="s">
        <v>238</v>
      </c>
      <c r="G16125" t="s">
        <v>239</v>
      </c>
      <c r="H16125" t="s">
        <v>231</v>
      </c>
      <c r="I16125" t="s">
        <v>232</v>
      </c>
      <c r="J16125" s="65">
        <v>74911</v>
      </c>
      <c r="K16125" t="str">
        <f t="shared" si="592"/>
        <v>46VI1000PRES</v>
      </c>
      <c r="L16125">
        <f t="shared" si="593"/>
        <v>74911</v>
      </c>
    </row>
    <row r="16126" spans="1:12">
      <c r="A16126" s="65">
        <v>46</v>
      </c>
      <c r="B16126" t="s">
        <v>43</v>
      </c>
      <c r="C16126" s="65">
        <v>11</v>
      </c>
      <c r="D16126" t="s">
        <v>237</v>
      </c>
      <c r="E16126" s="65">
        <v>1</v>
      </c>
      <c r="F16126" t="s">
        <v>238</v>
      </c>
      <c r="G16126" t="s">
        <v>239</v>
      </c>
      <c r="H16126" t="s">
        <v>233</v>
      </c>
      <c r="I16126" t="s">
        <v>234</v>
      </c>
      <c r="J16126" s="65">
        <v>140904</v>
      </c>
      <c r="K16126" t="str">
        <f t="shared" si="592"/>
        <v>46VI1000PRER</v>
      </c>
      <c r="L16126">
        <f t="shared" si="593"/>
        <v>140904</v>
      </c>
    </row>
    <row r="16127" spans="1:12">
      <c r="A16127" s="65">
        <v>46</v>
      </c>
      <c r="B16127" t="s">
        <v>43</v>
      </c>
      <c r="C16127" s="65">
        <v>11</v>
      </c>
      <c r="D16127" t="s">
        <v>237</v>
      </c>
      <c r="E16127" s="65">
        <v>1</v>
      </c>
      <c r="F16127" t="s">
        <v>238</v>
      </c>
      <c r="G16127" t="s">
        <v>239</v>
      </c>
      <c r="H16127" t="s">
        <v>266</v>
      </c>
      <c r="I16127" t="s">
        <v>267</v>
      </c>
      <c r="J16127" s="65">
        <v>215815</v>
      </c>
      <c r="K16127" t="str">
        <f t="shared" si="592"/>
        <v>46VI1000PTRE</v>
      </c>
      <c r="L16127">
        <f t="shared" si="593"/>
        <v>215815</v>
      </c>
    </row>
    <row r="16128" spans="1:12">
      <c r="A16128" s="65">
        <v>46</v>
      </c>
      <c r="B16128" t="s">
        <v>43</v>
      </c>
      <c r="C16128" s="65">
        <v>11</v>
      </c>
      <c r="D16128" t="s">
        <v>237</v>
      </c>
      <c r="E16128" s="65">
        <v>1</v>
      </c>
      <c r="F16128" t="s">
        <v>238</v>
      </c>
      <c r="G16128" t="s">
        <v>239</v>
      </c>
      <c r="H16128" t="s">
        <v>268</v>
      </c>
      <c r="I16128" t="s">
        <v>269</v>
      </c>
      <c r="J16128" s="65">
        <v>368</v>
      </c>
      <c r="K16128" t="str">
        <f t="shared" si="592"/>
        <v>46VI1000DRCF</v>
      </c>
      <c r="L16128">
        <f t="shared" si="593"/>
        <v>368</v>
      </c>
    </row>
    <row r="16129" spans="1:12">
      <c r="A16129" s="65">
        <v>46</v>
      </c>
      <c r="B16129" t="s">
        <v>43</v>
      </c>
      <c r="C16129" s="65">
        <v>11</v>
      </c>
      <c r="D16129" t="s">
        <v>237</v>
      </c>
      <c r="E16129" s="65">
        <v>1</v>
      </c>
      <c r="F16129" t="s">
        <v>238</v>
      </c>
      <c r="G16129" t="s">
        <v>239</v>
      </c>
      <c r="H16129" t="s">
        <v>242</v>
      </c>
      <c r="I16129" t="s">
        <v>243</v>
      </c>
      <c r="J16129" s="65">
        <v>0</v>
      </c>
      <c r="K16129" t="str">
        <f t="shared" si="592"/>
        <v>46VI1000DRPP</v>
      </c>
      <c r="L16129">
        <f t="shared" si="593"/>
        <v>0</v>
      </c>
    </row>
    <row r="16130" spans="1:12">
      <c r="A16130" s="65">
        <v>46</v>
      </c>
      <c r="B16130" t="s">
        <v>43</v>
      </c>
      <c r="C16130" s="65">
        <v>11</v>
      </c>
      <c r="D16130" t="s">
        <v>237</v>
      </c>
      <c r="E16130" s="65">
        <v>1</v>
      </c>
      <c r="F16130" t="s">
        <v>238</v>
      </c>
      <c r="G16130" t="s">
        <v>239</v>
      </c>
      <c r="H16130" t="s">
        <v>260</v>
      </c>
      <c r="I16130" t="s">
        <v>261</v>
      </c>
      <c r="J16130" s="65">
        <v>215447</v>
      </c>
      <c r="K16130" t="str">
        <f t="shared" si="592"/>
        <v>46VI1000DRVM</v>
      </c>
      <c r="L16130">
        <f t="shared" si="593"/>
        <v>215447</v>
      </c>
    </row>
    <row r="16131" spans="1:12">
      <c r="A16131" s="65">
        <v>46</v>
      </c>
      <c r="B16131" t="s">
        <v>43</v>
      </c>
      <c r="C16131" s="65">
        <v>11</v>
      </c>
      <c r="D16131" t="s">
        <v>237</v>
      </c>
      <c r="E16131" s="65">
        <v>1</v>
      </c>
      <c r="F16131" t="s">
        <v>238</v>
      </c>
      <c r="G16131" t="s">
        <v>239</v>
      </c>
      <c r="H16131" t="s">
        <v>262</v>
      </c>
      <c r="I16131" t="s">
        <v>263</v>
      </c>
      <c r="J16131" s="65">
        <v>0</v>
      </c>
      <c r="K16131" t="str">
        <f t="shared" si="592"/>
        <v>46VI1000DREX</v>
      </c>
      <c r="L16131">
        <f t="shared" si="593"/>
        <v>0</v>
      </c>
    </row>
    <row r="16132" spans="1:12">
      <c r="A16132" s="65">
        <v>46</v>
      </c>
      <c r="B16132" t="s">
        <v>43</v>
      </c>
      <c r="C16132" s="65">
        <v>11</v>
      </c>
      <c r="D16132" t="s">
        <v>237</v>
      </c>
      <c r="E16132" s="65">
        <v>1</v>
      </c>
      <c r="F16132" t="s">
        <v>238</v>
      </c>
      <c r="G16132" t="s">
        <v>239</v>
      </c>
      <c r="H16132" t="s">
        <v>220</v>
      </c>
      <c r="I16132" t="s">
        <v>221</v>
      </c>
      <c r="J16132" s="65">
        <v>0</v>
      </c>
      <c r="K16132" t="str">
        <f t="shared" si="592"/>
        <v>46VI1000DRET</v>
      </c>
      <c r="L16132">
        <f t="shared" si="593"/>
        <v>0</v>
      </c>
    </row>
    <row r="16133" spans="1:12">
      <c r="A16133" s="65">
        <v>46</v>
      </c>
      <c r="B16133" t="s">
        <v>43</v>
      </c>
      <c r="C16133" s="65">
        <v>11</v>
      </c>
      <c r="D16133" t="s">
        <v>237</v>
      </c>
      <c r="E16133" s="65">
        <v>1</v>
      </c>
      <c r="F16133" t="s">
        <v>238</v>
      </c>
      <c r="G16133" t="s">
        <v>239</v>
      </c>
      <c r="H16133" t="s">
        <v>222</v>
      </c>
      <c r="I16133" t="s">
        <v>223</v>
      </c>
      <c r="J16133" s="65">
        <v>0</v>
      </c>
      <c r="K16133" t="str">
        <f t="shared" si="592"/>
        <v>46VI1000DPMA</v>
      </c>
      <c r="L16133">
        <f t="shared" si="593"/>
        <v>0</v>
      </c>
    </row>
    <row r="16134" spans="1:12">
      <c r="A16134" s="65">
        <v>46</v>
      </c>
      <c r="B16134" t="s">
        <v>43</v>
      </c>
      <c r="C16134" s="65">
        <v>11</v>
      </c>
      <c r="D16134" t="s">
        <v>237</v>
      </c>
      <c r="E16134" s="65">
        <v>1</v>
      </c>
      <c r="F16134" t="s">
        <v>238</v>
      </c>
      <c r="G16134" t="s">
        <v>239</v>
      </c>
      <c r="H16134" t="s">
        <v>270</v>
      </c>
      <c r="I16134" t="s">
        <v>271</v>
      </c>
      <c r="J16134" s="65">
        <v>17268</v>
      </c>
      <c r="K16134" t="str">
        <f t="shared" si="592"/>
        <v>46VI1000SRTR</v>
      </c>
      <c r="L16134">
        <f t="shared" si="593"/>
        <v>17268</v>
      </c>
    </row>
    <row r="16135" spans="1:12">
      <c r="A16135" s="65">
        <v>46</v>
      </c>
      <c r="B16135" t="s">
        <v>43</v>
      </c>
      <c r="C16135" s="65">
        <v>11</v>
      </c>
      <c r="D16135" t="s">
        <v>237</v>
      </c>
      <c r="E16135" s="65">
        <v>1</v>
      </c>
      <c r="F16135" t="s">
        <v>238</v>
      </c>
      <c r="G16135" t="s">
        <v>239</v>
      </c>
      <c r="H16135" t="s">
        <v>211</v>
      </c>
      <c r="I16135" t="s">
        <v>212</v>
      </c>
      <c r="J16135" s="65">
        <v>28032</v>
      </c>
      <c r="K16135" t="str">
        <f t="shared" si="592"/>
        <v>46VI1000APRS</v>
      </c>
      <c r="L16135">
        <f t="shared" si="593"/>
        <v>28032</v>
      </c>
    </row>
    <row r="16136" spans="1:12">
      <c r="A16136" s="65">
        <v>46</v>
      </c>
      <c r="B16136" t="s">
        <v>43</v>
      </c>
      <c r="C16136" s="65">
        <v>11</v>
      </c>
      <c r="D16136" t="s">
        <v>237</v>
      </c>
      <c r="E16136" s="65">
        <v>1</v>
      </c>
      <c r="F16136" t="s">
        <v>238</v>
      </c>
      <c r="G16136" t="s">
        <v>239</v>
      </c>
      <c r="H16136" t="s">
        <v>226</v>
      </c>
      <c r="I16136" t="s">
        <v>227</v>
      </c>
      <c r="J16136" s="65">
        <v>369</v>
      </c>
      <c r="K16136" t="str">
        <f t="shared" si="592"/>
        <v>46VI1000PLNA</v>
      </c>
      <c r="L16136">
        <f t="shared" si="593"/>
        <v>369</v>
      </c>
    </row>
    <row r="16137" spans="1:12">
      <c r="A16137" s="65">
        <v>46</v>
      </c>
      <c r="B16137" t="s">
        <v>43</v>
      </c>
      <c r="C16137" s="65">
        <v>11</v>
      </c>
      <c r="D16137" t="s">
        <v>237</v>
      </c>
      <c r="E16137" s="65">
        <v>1</v>
      </c>
      <c r="F16137" t="s">
        <v>238</v>
      </c>
      <c r="G16137" t="s">
        <v>239</v>
      </c>
      <c r="H16137" t="s">
        <v>224</v>
      </c>
      <c r="I16137" t="s">
        <v>225</v>
      </c>
      <c r="J16137" s="65">
        <v>753</v>
      </c>
      <c r="K16137" t="str">
        <f t="shared" si="592"/>
        <v>46VI1000ARRA</v>
      </c>
      <c r="L16137">
        <f t="shared" si="593"/>
        <v>753</v>
      </c>
    </row>
    <row r="16138" spans="1:12">
      <c r="A16138" s="65">
        <v>46</v>
      </c>
      <c r="B16138" t="s">
        <v>43</v>
      </c>
      <c r="C16138" s="65">
        <v>11</v>
      </c>
      <c r="D16138" t="s">
        <v>237</v>
      </c>
      <c r="E16138" s="65">
        <v>1</v>
      </c>
      <c r="F16138" t="s">
        <v>238</v>
      </c>
      <c r="G16138" t="s">
        <v>239</v>
      </c>
      <c r="H16138" t="s">
        <v>215</v>
      </c>
      <c r="I16138" t="s">
        <v>216</v>
      </c>
      <c r="J16138" s="65">
        <v>45300</v>
      </c>
      <c r="K16138" t="str">
        <f t="shared" si="592"/>
        <v>46VI1000APRT</v>
      </c>
      <c r="L16138">
        <f t="shared" si="593"/>
        <v>45300</v>
      </c>
    </row>
    <row r="16139" spans="1:12">
      <c r="A16139" s="65">
        <v>46</v>
      </c>
      <c r="B16139" t="s">
        <v>43</v>
      </c>
      <c r="C16139" s="65">
        <v>11</v>
      </c>
      <c r="D16139" t="s">
        <v>237</v>
      </c>
      <c r="E16139" s="65">
        <v>1</v>
      </c>
      <c r="F16139" t="s">
        <v>238</v>
      </c>
      <c r="G16139" t="s">
        <v>239</v>
      </c>
      <c r="H16139" t="s">
        <v>213</v>
      </c>
      <c r="I16139" t="s">
        <v>214</v>
      </c>
      <c r="J16139" s="65">
        <v>17268</v>
      </c>
      <c r="K16139" t="str">
        <f t="shared" si="592"/>
        <v>46VI1000APRR</v>
      </c>
      <c r="L16139">
        <f t="shared" si="593"/>
        <v>17268</v>
      </c>
    </row>
    <row r="16140" spans="1:12">
      <c r="A16140" s="65">
        <v>46</v>
      </c>
      <c r="B16140" t="s">
        <v>43</v>
      </c>
      <c r="C16140" s="65">
        <v>11</v>
      </c>
      <c r="D16140" t="s">
        <v>237</v>
      </c>
      <c r="E16140" s="65">
        <v>1</v>
      </c>
      <c r="F16140" t="s">
        <v>272</v>
      </c>
      <c r="G16140" t="s">
        <v>273</v>
      </c>
      <c r="H16140" t="s">
        <v>220</v>
      </c>
      <c r="I16140" t="s">
        <v>221</v>
      </c>
      <c r="J16140" s="65">
        <v>0</v>
      </c>
      <c r="K16140" t="str">
        <f t="shared" si="592"/>
        <v>46VI1100DRET</v>
      </c>
      <c r="L16140">
        <f t="shared" si="593"/>
        <v>0</v>
      </c>
    </row>
    <row r="16141" spans="1:12">
      <c r="A16141" s="65">
        <v>46</v>
      </c>
      <c r="B16141" t="s">
        <v>43</v>
      </c>
      <c r="C16141" s="65">
        <v>11</v>
      </c>
      <c r="D16141" t="s">
        <v>237</v>
      </c>
      <c r="E16141" s="65">
        <v>1</v>
      </c>
      <c r="F16141" t="s">
        <v>272</v>
      </c>
      <c r="G16141" t="s">
        <v>273</v>
      </c>
      <c r="H16141" t="s">
        <v>233</v>
      </c>
      <c r="I16141" t="s">
        <v>234</v>
      </c>
      <c r="J16141" s="65">
        <v>140634</v>
      </c>
      <c r="K16141" t="str">
        <f t="shared" si="592"/>
        <v>46VI1100PRER</v>
      </c>
      <c r="L16141">
        <f t="shared" si="593"/>
        <v>140634</v>
      </c>
    </row>
    <row r="16142" spans="1:12">
      <c r="A16142" s="65">
        <v>46</v>
      </c>
      <c r="B16142" t="s">
        <v>43</v>
      </c>
      <c r="C16142" s="65">
        <v>11</v>
      </c>
      <c r="D16142" t="s">
        <v>237</v>
      </c>
      <c r="E16142" s="65">
        <v>1</v>
      </c>
      <c r="F16142" t="s">
        <v>272</v>
      </c>
      <c r="G16142" t="s">
        <v>273</v>
      </c>
      <c r="H16142" t="s">
        <v>211</v>
      </c>
      <c r="I16142" t="s">
        <v>212</v>
      </c>
      <c r="J16142" s="65">
        <v>27934</v>
      </c>
      <c r="K16142" t="str">
        <f t="shared" si="592"/>
        <v>46VI1100APRS</v>
      </c>
      <c r="L16142">
        <f t="shared" si="593"/>
        <v>27934</v>
      </c>
    </row>
    <row r="16143" spans="1:12">
      <c r="A16143" s="65">
        <v>46</v>
      </c>
      <c r="B16143" t="s">
        <v>43</v>
      </c>
      <c r="C16143" s="65">
        <v>11</v>
      </c>
      <c r="D16143" t="s">
        <v>237</v>
      </c>
      <c r="E16143" s="65">
        <v>1</v>
      </c>
      <c r="F16143" t="s">
        <v>272</v>
      </c>
      <c r="G16143" t="s">
        <v>273</v>
      </c>
      <c r="H16143" t="s">
        <v>213</v>
      </c>
      <c r="I16143" t="s">
        <v>214</v>
      </c>
      <c r="J16143" s="65">
        <v>17178</v>
      </c>
      <c r="K16143" t="str">
        <f t="shared" ref="K16143:K16206" si="594">CONCATENATE(TEXT(A16143,"00"),F16143,H16143)</f>
        <v>46VI1100APRR</v>
      </c>
      <c r="L16143">
        <f t="shared" ref="L16143:L16206" si="595">J16143</f>
        <v>17178</v>
      </c>
    </row>
    <row r="16144" spans="1:12">
      <c r="A16144" s="65">
        <v>46</v>
      </c>
      <c r="B16144" t="s">
        <v>43</v>
      </c>
      <c r="C16144" s="65">
        <v>11</v>
      </c>
      <c r="D16144" t="s">
        <v>237</v>
      </c>
      <c r="E16144" s="65">
        <v>1</v>
      </c>
      <c r="F16144" t="s">
        <v>272</v>
      </c>
      <c r="G16144" t="s">
        <v>273</v>
      </c>
      <c r="H16144" t="s">
        <v>215</v>
      </c>
      <c r="I16144" t="s">
        <v>216</v>
      </c>
      <c r="J16144" s="65">
        <v>45112</v>
      </c>
      <c r="K16144" t="str">
        <f t="shared" si="594"/>
        <v>46VI1100APRT</v>
      </c>
      <c r="L16144">
        <f t="shared" si="595"/>
        <v>45112</v>
      </c>
    </row>
    <row r="16145" spans="1:12">
      <c r="A16145" s="65">
        <v>46</v>
      </c>
      <c r="B16145" t="s">
        <v>43</v>
      </c>
      <c r="C16145" s="65">
        <v>11</v>
      </c>
      <c r="D16145" t="s">
        <v>237</v>
      </c>
      <c r="E16145" s="65">
        <v>1</v>
      </c>
      <c r="F16145" t="s">
        <v>272</v>
      </c>
      <c r="G16145" t="s">
        <v>273</v>
      </c>
      <c r="H16145" t="s">
        <v>224</v>
      </c>
      <c r="I16145" t="s">
        <v>225</v>
      </c>
      <c r="J16145" s="65">
        <v>753</v>
      </c>
      <c r="K16145" t="str">
        <f t="shared" si="594"/>
        <v>46VI1100ARRA</v>
      </c>
      <c r="L16145">
        <f t="shared" si="595"/>
        <v>753</v>
      </c>
    </row>
    <row r="16146" spans="1:12">
      <c r="A16146" s="65">
        <v>46</v>
      </c>
      <c r="B16146" t="s">
        <v>43</v>
      </c>
      <c r="C16146" s="65">
        <v>11</v>
      </c>
      <c r="D16146" t="s">
        <v>237</v>
      </c>
      <c r="E16146" s="65">
        <v>1</v>
      </c>
      <c r="F16146" t="s">
        <v>272</v>
      </c>
      <c r="G16146" t="s">
        <v>273</v>
      </c>
      <c r="H16146" t="s">
        <v>226</v>
      </c>
      <c r="I16146" t="s">
        <v>227</v>
      </c>
      <c r="J16146" s="65">
        <v>367</v>
      </c>
      <c r="K16146" t="str">
        <f t="shared" si="594"/>
        <v>46VI1100PLNA</v>
      </c>
      <c r="L16146">
        <f t="shared" si="595"/>
        <v>367</v>
      </c>
    </row>
    <row r="16147" spans="1:12">
      <c r="A16147" s="65">
        <v>46</v>
      </c>
      <c r="B16147" t="s">
        <v>43</v>
      </c>
      <c r="C16147" s="65">
        <v>11</v>
      </c>
      <c r="D16147" t="s">
        <v>237</v>
      </c>
      <c r="E16147" s="65">
        <v>1</v>
      </c>
      <c r="F16147" t="s">
        <v>272</v>
      </c>
      <c r="G16147" t="s">
        <v>273</v>
      </c>
      <c r="H16147" t="s">
        <v>235</v>
      </c>
      <c r="I16147" t="s">
        <v>236</v>
      </c>
      <c r="J16147" s="65">
        <v>72</v>
      </c>
      <c r="K16147" t="str">
        <f t="shared" si="594"/>
        <v>46VI1100SABA</v>
      </c>
      <c r="L16147">
        <f t="shared" si="595"/>
        <v>72</v>
      </c>
    </row>
    <row r="16148" spans="1:12">
      <c r="A16148" s="65">
        <v>46</v>
      </c>
      <c r="B16148" t="s">
        <v>43</v>
      </c>
      <c r="C16148" s="65">
        <v>11</v>
      </c>
      <c r="D16148" t="s">
        <v>237</v>
      </c>
      <c r="E16148" s="65">
        <v>1</v>
      </c>
      <c r="F16148" t="s">
        <v>272</v>
      </c>
      <c r="G16148" t="s">
        <v>273</v>
      </c>
      <c r="H16148" t="s">
        <v>264</v>
      </c>
      <c r="I16148" t="s">
        <v>265</v>
      </c>
      <c r="J16148" s="65">
        <v>8497</v>
      </c>
      <c r="K16148" t="str">
        <f t="shared" si="594"/>
        <v>46VI1100RSRR</v>
      </c>
      <c r="L16148">
        <f t="shared" si="595"/>
        <v>8497</v>
      </c>
    </row>
    <row r="16149" spans="1:12">
      <c r="A16149" s="65">
        <v>46</v>
      </c>
      <c r="B16149" t="s">
        <v>43</v>
      </c>
      <c r="C16149" s="65">
        <v>11</v>
      </c>
      <c r="D16149" t="s">
        <v>237</v>
      </c>
      <c r="E16149" s="65">
        <v>1</v>
      </c>
      <c r="F16149" t="s">
        <v>272</v>
      </c>
      <c r="G16149" t="s">
        <v>273</v>
      </c>
      <c r="H16149" t="s">
        <v>228</v>
      </c>
      <c r="I16149" t="s">
        <v>217</v>
      </c>
      <c r="J16149" s="65">
        <v>316459</v>
      </c>
      <c r="K16149" t="str">
        <f t="shared" si="594"/>
        <v>46VI1100PTBI</v>
      </c>
      <c r="L16149">
        <f t="shared" si="595"/>
        <v>316459</v>
      </c>
    </row>
    <row r="16150" spans="1:12">
      <c r="A16150" s="65">
        <v>46</v>
      </c>
      <c r="B16150" t="s">
        <v>43</v>
      </c>
      <c r="C16150" s="65">
        <v>11</v>
      </c>
      <c r="D16150" t="s">
        <v>237</v>
      </c>
      <c r="E16150" s="65">
        <v>1</v>
      </c>
      <c r="F16150" t="s">
        <v>272</v>
      </c>
      <c r="G16150" t="s">
        <v>273</v>
      </c>
      <c r="H16150" t="s">
        <v>229</v>
      </c>
      <c r="I16150" t="s">
        <v>230</v>
      </c>
      <c r="J16150" s="65">
        <v>101012</v>
      </c>
      <c r="K16150" t="str">
        <f t="shared" si="594"/>
        <v>46VI1100PRNR</v>
      </c>
      <c r="L16150">
        <f t="shared" si="595"/>
        <v>101012</v>
      </c>
    </row>
    <row r="16151" spans="1:12">
      <c r="A16151" s="65">
        <v>46</v>
      </c>
      <c r="B16151" t="s">
        <v>43</v>
      </c>
      <c r="C16151" s="65">
        <v>11</v>
      </c>
      <c r="D16151" t="s">
        <v>237</v>
      </c>
      <c r="E16151" s="65">
        <v>1</v>
      </c>
      <c r="F16151" t="s">
        <v>272</v>
      </c>
      <c r="G16151" t="s">
        <v>273</v>
      </c>
      <c r="H16151" t="s">
        <v>231</v>
      </c>
      <c r="I16151" t="s">
        <v>232</v>
      </c>
      <c r="J16151" s="65">
        <v>74813</v>
      </c>
      <c r="K16151" t="str">
        <f t="shared" si="594"/>
        <v>46VI1100PRES</v>
      </c>
      <c r="L16151">
        <f t="shared" si="595"/>
        <v>74813</v>
      </c>
    </row>
    <row r="16152" spans="1:12">
      <c r="A16152" s="65">
        <v>46</v>
      </c>
      <c r="B16152" t="s">
        <v>43</v>
      </c>
      <c r="C16152" s="65">
        <v>11</v>
      </c>
      <c r="D16152" t="s">
        <v>237</v>
      </c>
      <c r="E16152" s="65">
        <v>1</v>
      </c>
      <c r="F16152" t="s">
        <v>272</v>
      </c>
      <c r="G16152" t="s">
        <v>273</v>
      </c>
      <c r="H16152" t="s">
        <v>240</v>
      </c>
      <c r="I16152" t="s">
        <v>241</v>
      </c>
      <c r="J16152" s="65">
        <v>27934</v>
      </c>
      <c r="K16152" t="str">
        <f t="shared" si="594"/>
        <v>46VI1100SRTS</v>
      </c>
      <c r="L16152">
        <f t="shared" si="595"/>
        <v>27934</v>
      </c>
    </row>
    <row r="16153" spans="1:12">
      <c r="A16153" s="65">
        <v>46</v>
      </c>
      <c r="B16153" t="s">
        <v>43</v>
      </c>
      <c r="C16153" s="65">
        <v>11</v>
      </c>
      <c r="D16153" t="s">
        <v>237</v>
      </c>
      <c r="E16153" s="65">
        <v>1</v>
      </c>
      <c r="F16153" t="s">
        <v>272</v>
      </c>
      <c r="G16153" t="s">
        <v>273</v>
      </c>
      <c r="H16153" t="s">
        <v>270</v>
      </c>
      <c r="I16153" t="s">
        <v>271</v>
      </c>
      <c r="J16153" s="65">
        <v>17178</v>
      </c>
      <c r="K16153" t="str">
        <f t="shared" si="594"/>
        <v>46VI1100SRTR</v>
      </c>
      <c r="L16153">
        <f t="shared" si="595"/>
        <v>17178</v>
      </c>
    </row>
    <row r="16154" spans="1:12">
      <c r="A16154" s="65">
        <v>46</v>
      </c>
      <c r="B16154" t="s">
        <v>43</v>
      </c>
      <c r="C16154" s="65">
        <v>11</v>
      </c>
      <c r="D16154" t="s">
        <v>237</v>
      </c>
      <c r="E16154" s="65">
        <v>1</v>
      </c>
      <c r="F16154" t="s">
        <v>272</v>
      </c>
      <c r="G16154" t="s">
        <v>273</v>
      </c>
      <c r="H16154" t="s">
        <v>244</v>
      </c>
      <c r="I16154" t="s">
        <v>245</v>
      </c>
      <c r="J16154" s="65">
        <v>45112</v>
      </c>
      <c r="K16154" t="str">
        <f t="shared" si="594"/>
        <v>46VI1100SRTT</v>
      </c>
      <c r="L16154">
        <f t="shared" si="595"/>
        <v>45112</v>
      </c>
    </row>
    <row r="16155" spans="1:12">
      <c r="A16155" s="65">
        <v>46</v>
      </c>
      <c r="B16155" t="s">
        <v>43</v>
      </c>
      <c r="C16155" s="65">
        <v>11</v>
      </c>
      <c r="D16155" t="s">
        <v>237</v>
      </c>
      <c r="E16155" s="65">
        <v>1</v>
      </c>
      <c r="F16155" t="s">
        <v>272</v>
      </c>
      <c r="G16155" t="s">
        <v>273</v>
      </c>
      <c r="H16155" t="s">
        <v>246</v>
      </c>
      <c r="I16155" t="s">
        <v>247</v>
      </c>
      <c r="J16155" s="65">
        <v>26719</v>
      </c>
      <c r="K16155" t="str">
        <f t="shared" si="594"/>
        <v>46VI1100SRPS</v>
      </c>
      <c r="L16155">
        <f t="shared" si="595"/>
        <v>26719</v>
      </c>
    </row>
    <row r="16156" spans="1:12">
      <c r="A16156" s="65">
        <v>46</v>
      </c>
      <c r="B16156" t="s">
        <v>43</v>
      </c>
      <c r="C16156" s="65">
        <v>11</v>
      </c>
      <c r="D16156" t="s">
        <v>237</v>
      </c>
      <c r="E16156" s="65">
        <v>1</v>
      </c>
      <c r="F16156" t="s">
        <v>272</v>
      </c>
      <c r="G16156" t="s">
        <v>273</v>
      </c>
      <c r="H16156" t="s">
        <v>248</v>
      </c>
      <c r="I16156" t="s">
        <v>249</v>
      </c>
      <c r="J16156" s="65">
        <v>16551</v>
      </c>
      <c r="K16156" t="str">
        <f t="shared" si="594"/>
        <v>46VI1100SRPR</v>
      </c>
      <c r="L16156">
        <f t="shared" si="595"/>
        <v>16551</v>
      </c>
    </row>
    <row r="16157" spans="1:12">
      <c r="A16157" s="65">
        <v>46</v>
      </c>
      <c r="B16157" t="s">
        <v>43</v>
      </c>
      <c r="C16157" s="65">
        <v>11</v>
      </c>
      <c r="D16157" t="s">
        <v>237</v>
      </c>
      <c r="E16157" s="65">
        <v>1</v>
      </c>
      <c r="F16157" t="s">
        <v>272</v>
      </c>
      <c r="G16157" t="s">
        <v>273</v>
      </c>
      <c r="H16157" t="s">
        <v>250</v>
      </c>
      <c r="I16157" t="s">
        <v>251</v>
      </c>
      <c r="J16157" s="65">
        <v>43270</v>
      </c>
      <c r="K16157" t="str">
        <f t="shared" si="594"/>
        <v>46VI1100SRPT</v>
      </c>
      <c r="L16157">
        <f t="shared" si="595"/>
        <v>43270</v>
      </c>
    </row>
    <row r="16158" spans="1:12">
      <c r="A16158" s="65">
        <v>46</v>
      </c>
      <c r="B16158" t="s">
        <v>43</v>
      </c>
      <c r="C16158" s="65">
        <v>11</v>
      </c>
      <c r="D16158" t="s">
        <v>237</v>
      </c>
      <c r="E16158" s="65">
        <v>1</v>
      </c>
      <c r="F16158" t="s">
        <v>272</v>
      </c>
      <c r="G16158" t="s">
        <v>273</v>
      </c>
      <c r="H16158" t="s">
        <v>252</v>
      </c>
      <c r="I16158" t="s">
        <v>253</v>
      </c>
      <c r="J16158" s="65">
        <v>26719</v>
      </c>
      <c r="K16158" t="str">
        <f t="shared" si="594"/>
        <v>46VI1100SRRS</v>
      </c>
      <c r="L16158">
        <f t="shared" si="595"/>
        <v>26719</v>
      </c>
    </row>
    <row r="16159" spans="1:12">
      <c r="A16159" s="65">
        <v>46</v>
      </c>
      <c r="B16159" t="s">
        <v>43</v>
      </c>
      <c r="C16159" s="65">
        <v>11</v>
      </c>
      <c r="D16159" t="s">
        <v>237</v>
      </c>
      <c r="E16159" s="65">
        <v>1</v>
      </c>
      <c r="F16159" t="s">
        <v>272</v>
      </c>
      <c r="G16159" t="s">
        <v>273</v>
      </c>
      <c r="H16159" t="s">
        <v>254</v>
      </c>
      <c r="I16159" t="s">
        <v>255</v>
      </c>
      <c r="J16159" s="65">
        <v>16551</v>
      </c>
      <c r="K16159" t="str">
        <f t="shared" si="594"/>
        <v>46VI1100SRRR</v>
      </c>
      <c r="L16159">
        <f t="shared" si="595"/>
        <v>16551</v>
      </c>
    </row>
    <row r="16160" spans="1:12">
      <c r="A16160" s="65">
        <v>46</v>
      </c>
      <c r="B16160" t="s">
        <v>43</v>
      </c>
      <c r="C16160" s="65">
        <v>11</v>
      </c>
      <c r="D16160" t="s">
        <v>237</v>
      </c>
      <c r="E16160" s="65">
        <v>1</v>
      </c>
      <c r="F16160" t="s">
        <v>272</v>
      </c>
      <c r="G16160" t="s">
        <v>273</v>
      </c>
      <c r="H16160" t="s">
        <v>256</v>
      </c>
      <c r="I16160" t="s">
        <v>257</v>
      </c>
      <c r="J16160" s="65">
        <v>43270</v>
      </c>
      <c r="K16160" t="str">
        <f t="shared" si="594"/>
        <v>46VI1100SRRT</v>
      </c>
      <c r="L16160">
        <f t="shared" si="595"/>
        <v>43270</v>
      </c>
    </row>
    <row r="16161" spans="1:12">
      <c r="A16161" s="65">
        <v>46</v>
      </c>
      <c r="B16161" t="s">
        <v>43</v>
      </c>
      <c r="C16161" s="65">
        <v>11</v>
      </c>
      <c r="D16161" t="s">
        <v>237</v>
      </c>
      <c r="E16161" s="65">
        <v>1</v>
      </c>
      <c r="F16161" t="s">
        <v>272</v>
      </c>
      <c r="G16161" t="s">
        <v>273</v>
      </c>
      <c r="H16161" t="s">
        <v>258</v>
      </c>
      <c r="I16161" t="s">
        <v>259</v>
      </c>
      <c r="J16161" s="65">
        <v>2800</v>
      </c>
      <c r="K16161" t="str">
        <f t="shared" si="594"/>
        <v>46VI1100RSRS</v>
      </c>
      <c r="L16161">
        <f t="shared" si="595"/>
        <v>2800</v>
      </c>
    </row>
    <row r="16162" spans="1:12">
      <c r="A16162" s="65">
        <v>46</v>
      </c>
      <c r="B16162" t="s">
        <v>43</v>
      </c>
      <c r="C16162" s="65">
        <v>11</v>
      </c>
      <c r="D16162" t="s">
        <v>237</v>
      </c>
      <c r="E16162" s="65">
        <v>1</v>
      </c>
      <c r="F16162" t="s">
        <v>272</v>
      </c>
      <c r="G16162" t="s">
        <v>273</v>
      </c>
      <c r="H16162" t="s">
        <v>262</v>
      </c>
      <c r="I16162" t="s">
        <v>263</v>
      </c>
      <c r="J16162" s="65">
        <v>0</v>
      </c>
      <c r="K16162" t="str">
        <f t="shared" si="594"/>
        <v>46VI1100DREX</v>
      </c>
      <c r="L16162">
        <f t="shared" si="595"/>
        <v>0</v>
      </c>
    </row>
    <row r="16163" spans="1:12">
      <c r="A16163" s="65">
        <v>46</v>
      </c>
      <c r="B16163" t="s">
        <v>43</v>
      </c>
      <c r="C16163" s="65">
        <v>11</v>
      </c>
      <c r="D16163" t="s">
        <v>237</v>
      </c>
      <c r="E16163" s="65">
        <v>1</v>
      </c>
      <c r="F16163" t="s">
        <v>272</v>
      </c>
      <c r="G16163" t="s">
        <v>273</v>
      </c>
      <c r="H16163" t="s">
        <v>260</v>
      </c>
      <c r="I16163" t="s">
        <v>261</v>
      </c>
      <c r="J16163" s="65">
        <v>215447</v>
      </c>
      <c r="K16163" t="str">
        <f t="shared" si="594"/>
        <v>46VI1100DRVM</v>
      </c>
      <c r="L16163">
        <f t="shared" si="595"/>
        <v>215447</v>
      </c>
    </row>
    <row r="16164" spans="1:12">
      <c r="A16164" s="65">
        <v>46</v>
      </c>
      <c r="B16164" t="s">
        <v>43</v>
      </c>
      <c r="C16164" s="65">
        <v>11</v>
      </c>
      <c r="D16164" t="s">
        <v>237</v>
      </c>
      <c r="E16164" s="65">
        <v>1</v>
      </c>
      <c r="F16164" t="s">
        <v>272</v>
      </c>
      <c r="G16164" t="s">
        <v>273</v>
      </c>
      <c r="H16164" t="s">
        <v>242</v>
      </c>
      <c r="I16164" t="s">
        <v>243</v>
      </c>
      <c r="J16164" s="65">
        <v>0</v>
      </c>
      <c r="K16164" t="str">
        <f t="shared" si="594"/>
        <v>46VI1100DRPP</v>
      </c>
      <c r="L16164">
        <f t="shared" si="595"/>
        <v>0</v>
      </c>
    </row>
    <row r="16165" spans="1:12">
      <c r="A16165" s="65">
        <v>46</v>
      </c>
      <c r="B16165" t="s">
        <v>43</v>
      </c>
      <c r="C16165" s="65">
        <v>11</v>
      </c>
      <c r="D16165" t="s">
        <v>237</v>
      </c>
      <c r="E16165" s="65">
        <v>1</v>
      </c>
      <c r="F16165" t="s">
        <v>272</v>
      </c>
      <c r="G16165" t="s">
        <v>273</v>
      </c>
      <c r="H16165" t="s">
        <v>268</v>
      </c>
      <c r="I16165" t="s">
        <v>269</v>
      </c>
      <c r="J16165" s="65">
        <v>0</v>
      </c>
      <c r="K16165" t="str">
        <f t="shared" si="594"/>
        <v>46VI1100DRCF</v>
      </c>
      <c r="L16165">
        <f t="shared" si="595"/>
        <v>0</v>
      </c>
    </row>
    <row r="16166" spans="1:12">
      <c r="A16166" s="65">
        <v>46</v>
      </c>
      <c r="B16166" t="s">
        <v>43</v>
      </c>
      <c r="C16166" s="65">
        <v>11</v>
      </c>
      <c r="D16166" t="s">
        <v>237</v>
      </c>
      <c r="E16166" s="65">
        <v>1</v>
      </c>
      <c r="F16166" t="s">
        <v>272</v>
      </c>
      <c r="G16166" t="s">
        <v>273</v>
      </c>
      <c r="H16166" t="s">
        <v>266</v>
      </c>
      <c r="I16166" t="s">
        <v>267</v>
      </c>
      <c r="J16166" s="65">
        <v>215447</v>
      </c>
      <c r="K16166" t="str">
        <f t="shared" si="594"/>
        <v>46VI1100PTRE</v>
      </c>
      <c r="L16166">
        <f t="shared" si="595"/>
        <v>215447</v>
      </c>
    </row>
    <row r="16167" spans="1:12">
      <c r="A16167" s="65">
        <v>46</v>
      </c>
      <c r="B16167" t="s">
        <v>43</v>
      </c>
      <c r="C16167" s="65">
        <v>11</v>
      </c>
      <c r="D16167" t="s">
        <v>237</v>
      </c>
      <c r="E16167" s="65">
        <v>1</v>
      </c>
      <c r="F16167" t="s">
        <v>272</v>
      </c>
      <c r="G16167" t="s">
        <v>273</v>
      </c>
      <c r="H16167" t="s">
        <v>222</v>
      </c>
      <c r="I16167" t="s">
        <v>223</v>
      </c>
      <c r="J16167" s="65">
        <v>0</v>
      </c>
      <c r="K16167" t="str">
        <f t="shared" si="594"/>
        <v>46VI1100DPMA</v>
      </c>
      <c r="L16167">
        <f t="shared" si="595"/>
        <v>0</v>
      </c>
    </row>
    <row r="16168" spans="1:12">
      <c r="A16168" s="65">
        <v>46</v>
      </c>
      <c r="B16168" t="s">
        <v>43</v>
      </c>
      <c r="C16168" s="65">
        <v>11</v>
      </c>
      <c r="D16168" t="s">
        <v>237</v>
      </c>
      <c r="E16168" s="65">
        <v>1</v>
      </c>
      <c r="F16168" t="s">
        <v>274</v>
      </c>
      <c r="G16168" t="s">
        <v>275</v>
      </c>
      <c r="H16168" t="s">
        <v>231</v>
      </c>
      <c r="I16168" t="s">
        <v>232</v>
      </c>
      <c r="J16168" s="65">
        <v>74813</v>
      </c>
      <c r="K16168" t="str">
        <f t="shared" si="594"/>
        <v>46VI1101PRES</v>
      </c>
      <c r="L16168">
        <f t="shared" si="595"/>
        <v>74813</v>
      </c>
    </row>
    <row r="16169" spans="1:12">
      <c r="A16169" s="65">
        <v>46</v>
      </c>
      <c r="B16169" t="s">
        <v>43</v>
      </c>
      <c r="C16169" s="65">
        <v>11</v>
      </c>
      <c r="D16169" t="s">
        <v>237</v>
      </c>
      <c r="E16169" s="65">
        <v>1</v>
      </c>
      <c r="F16169" t="s">
        <v>274</v>
      </c>
      <c r="G16169" t="s">
        <v>275</v>
      </c>
      <c r="H16169" t="s">
        <v>233</v>
      </c>
      <c r="I16169" t="s">
        <v>234</v>
      </c>
      <c r="J16169" s="65">
        <v>140634</v>
      </c>
      <c r="K16169" t="str">
        <f t="shared" si="594"/>
        <v>46VI1101PRER</v>
      </c>
      <c r="L16169">
        <f t="shared" si="595"/>
        <v>140634</v>
      </c>
    </row>
    <row r="16170" spans="1:12">
      <c r="A16170" s="65">
        <v>46</v>
      </c>
      <c r="B16170" t="s">
        <v>43</v>
      </c>
      <c r="C16170" s="65">
        <v>11</v>
      </c>
      <c r="D16170" t="s">
        <v>237</v>
      </c>
      <c r="E16170" s="65">
        <v>1</v>
      </c>
      <c r="F16170" t="s">
        <v>274</v>
      </c>
      <c r="G16170" t="s">
        <v>275</v>
      </c>
      <c r="H16170" t="s">
        <v>268</v>
      </c>
      <c r="I16170" t="s">
        <v>269</v>
      </c>
      <c r="J16170" s="65">
        <v>0</v>
      </c>
      <c r="K16170" t="str">
        <f t="shared" si="594"/>
        <v>46VI1101DRCF</v>
      </c>
      <c r="L16170">
        <f t="shared" si="595"/>
        <v>0</v>
      </c>
    </row>
    <row r="16171" spans="1:12">
      <c r="A16171" s="65">
        <v>46</v>
      </c>
      <c r="B16171" t="s">
        <v>43</v>
      </c>
      <c r="C16171" s="65">
        <v>11</v>
      </c>
      <c r="D16171" t="s">
        <v>237</v>
      </c>
      <c r="E16171" s="65">
        <v>1</v>
      </c>
      <c r="F16171" t="s">
        <v>274</v>
      </c>
      <c r="G16171" t="s">
        <v>275</v>
      </c>
      <c r="H16171" t="s">
        <v>242</v>
      </c>
      <c r="I16171" t="s">
        <v>243</v>
      </c>
      <c r="J16171" s="65">
        <v>0</v>
      </c>
      <c r="K16171" t="str">
        <f t="shared" si="594"/>
        <v>46VI1101DRPP</v>
      </c>
      <c r="L16171">
        <f t="shared" si="595"/>
        <v>0</v>
      </c>
    </row>
    <row r="16172" spans="1:12">
      <c r="A16172" s="65">
        <v>46</v>
      </c>
      <c r="B16172" t="s">
        <v>43</v>
      </c>
      <c r="C16172" s="65">
        <v>11</v>
      </c>
      <c r="D16172" t="s">
        <v>237</v>
      </c>
      <c r="E16172" s="65">
        <v>1</v>
      </c>
      <c r="F16172" t="s">
        <v>274</v>
      </c>
      <c r="G16172" t="s">
        <v>275</v>
      </c>
      <c r="H16172" t="s">
        <v>260</v>
      </c>
      <c r="I16172" t="s">
        <v>261</v>
      </c>
      <c r="J16172" s="65">
        <v>215447</v>
      </c>
      <c r="K16172" t="str">
        <f t="shared" si="594"/>
        <v>46VI1101DRVM</v>
      </c>
      <c r="L16172">
        <f t="shared" si="595"/>
        <v>215447</v>
      </c>
    </row>
    <row r="16173" spans="1:12">
      <c r="A16173" s="65">
        <v>46</v>
      </c>
      <c r="B16173" t="s">
        <v>43</v>
      </c>
      <c r="C16173" s="65">
        <v>11</v>
      </c>
      <c r="D16173" t="s">
        <v>237</v>
      </c>
      <c r="E16173" s="65">
        <v>1</v>
      </c>
      <c r="F16173" t="s">
        <v>274</v>
      </c>
      <c r="G16173" t="s">
        <v>275</v>
      </c>
      <c r="H16173" t="s">
        <v>262</v>
      </c>
      <c r="I16173" t="s">
        <v>263</v>
      </c>
      <c r="J16173" s="65">
        <v>0</v>
      </c>
      <c r="K16173" t="str">
        <f t="shared" si="594"/>
        <v>46VI1101DREX</v>
      </c>
      <c r="L16173">
        <f t="shared" si="595"/>
        <v>0</v>
      </c>
    </row>
    <row r="16174" spans="1:12">
      <c r="A16174" s="65">
        <v>46</v>
      </c>
      <c r="B16174" t="s">
        <v>43</v>
      </c>
      <c r="C16174" s="65">
        <v>11</v>
      </c>
      <c r="D16174" t="s">
        <v>237</v>
      </c>
      <c r="E16174" s="65">
        <v>1</v>
      </c>
      <c r="F16174" t="s">
        <v>274</v>
      </c>
      <c r="G16174" t="s">
        <v>275</v>
      </c>
      <c r="H16174" t="s">
        <v>222</v>
      </c>
      <c r="I16174" t="s">
        <v>223</v>
      </c>
      <c r="J16174" s="65">
        <v>0</v>
      </c>
      <c r="K16174" t="str">
        <f t="shared" si="594"/>
        <v>46VI1101DPMA</v>
      </c>
      <c r="L16174">
        <f t="shared" si="595"/>
        <v>0</v>
      </c>
    </row>
    <row r="16175" spans="1:12">
      <c r="A16175" s="65">
        <v>46</v>
      </c>
      <c r="B16175" t="s">
        <v>43</v>
      </c>
      <c r="C16175" s="65">
        <v>11</v>
      </c>
      <c r="D16175" t="s">
        <v>237</v>
      </c>
      <c r="E16175" s="65">
        <v>1</v>
      </c>
      <c r="F16175" t="s">
        <v>274</v>
      </c>
      <c r="G16175" t="s">
        <v>275</v>
      </c>
      <c r="H16175" t="s">
        <v>211</v>
      </c>
      <c r="I16175" t="s">
        <v>212</v>
      </c>
      <c r="J16175" s="65">
        <v>27934</v>
      </c>
      <c r="K16175" t="str">
        <f t="shared" si="594"/>
        <v>46VI1101APRS</v>
      </c>
      <c r="L16175">
        <f t="shared" si="595"/>
        <v>27934</v>
      </c>
    </row>
    <row r="16176" spans="1:12">
      <c r="A16176" s="65">
        <v>46</v>
      </c>
      <c r="B16176" t="s">
        <v>43</v>
      </c>
      <c r="C16176" s="65">
        <v>11</v>
      </c>
      <c r="D16176" t="s">
        <v>237</v>
      </c>
      <c r="E16176" s="65">
        <v>1</v>
      </c>
      <c r="F16176" t="s">
        <v>274</v>
      </c>
      <c r="G16176" t="s">
        <v>275</v>
      </c>
      <c r="H16176" t="s">
        <v>213</v>
      </c>
      <c r="I16176" t="s">
        <v>214</v>
      </c>
      <c r="J16176" s="65">
        <v>17178</v>
      </c>
      <c r="K16176" t="str">
        <f t="shared" si="594"/>
        <v>46VI1101APRR</v>
      </c>
      <c r="L16176">
        <f t="shared" si="595"/>
        <v>17178</v>
      </c>
    </row>
    <row r="16177" spans="1:12">
      <c r="A16177" s="65">
        <v>46</v>
      </c>
      <c r="B16177" t="s">
        <v>43</v>
      </c>
      <c r="C16177" s="65">
        <v>11</v>
      </c>
      <c r="D16177" t="s">
        <v>237</v>
      </c>
      <c r="E16177" s="65">
        <v>1</v>
      </c>
      <c r="F16177" t="s">
        <v>274</v>
      </c>
      <c r="G16177" t="s">
        <v>275</v>
      </c>
      <c r="H16177" t="s">
        <v>215</v>
      </c>
      <c r="I16177" t="s">
        <v>216</v>
      </c>
      <c r="J16177" s="65">
        <v>45112</v>
      </c>
      <c r="K16177" t="str">
        <f t="shared" si="594"/>
        <v>46VI1101APRT</v>
      </c>
      <c r="L16177">
        <f t="shared" si="595"/>
        <v>45112</v>
      </c>
    </row>
    <row r="16178" spans="1:12">
      <c r="A16178" s="65">
        <v>46</v>
      </c>
      <c r="B16178" t="s">
        <v>43</v>
      </c>
      <c r="C16178" s="65">
        <v>11</v>
      </c>
      <c r="D16178" t="s">
        <v>237</v>
      </c>
      <c r="E16178" s="65">
        <v>1</v>
      </c>
      <c r="F16178" t="s">
        <v>274</v>
      </c>
      <c r="G16178" t="s">
        <v>275</v>
      </c>
      <c r="H16178" t="s">
        <v>226</v>
      </c>
      <c r="I16178" t="s">
        <v>227</v>
      </c>
      <c r="J16178" s="65">
        <v>367</v>
      </c>
      <c r="K16178" t="str">
        <f t="shared" si="594"/>
        <v>46VI1101PLNA</v>
      </c>
      <c r="L16178">
        <f t="shared" si="595"/>
        <v>367</v>
      </c>
    </row>
    <row r="16179" spans="1:12">
      <c r="A16179" s="65">
        <v>46</v>
      </c>
      <c r="B16179" t="s">
        <v>43</v>
      </c>
      <c r="C16179" s="65">
        <v>11</v>
      </c>
      <c r="D16179" t="s">
        <v>237</v>
      </c>
      <c r="E16179" s="65">
        <v>1</v>
      </c>
      <c r="F16179" t="s">
        <v>274</v>
      </c>
      <c r="G16179" t="s">
        <v>275</v>
      </c>
      <c r="H16179" t="s">
        <v>235</v>
      </c>
      <c r="I16179" t="s">
        <v>236</v>
      </c>
      <c r="J16179" s="65">
        <v>72</v>
      </c>
      <c r="K16179" t="str">
        <f t="shared" si="594"/>
        <v>46VI1101SABA</v>
      </c>
      <c r="L16179">
        <f t="shared" si="595"/>
        <v>72</v>
      </c>
    </row>
    <row r="16180" spans="1:12">
      <c r="A16180" s="65">
        <v>46</v>
      </c>
      <c r="B16180" t="s">
        <v>43</v>
      </c>
      <c r="C16180" s="65">
        <v>11</v>
      </c>
      <c r="D16180" t="s">
        <v>237</v>
      </c>
      <c r="E16180" s="65">
        <v>1</v>
      </c>
      <c r="F16180" t="s">
        <v>274</v>
      </c>
      <c r="G16180" t="s">
        <v>275</v>
      </c>
      <c r="H16180" t="s">
        <v>244</v>
      </c>
      <c r="I16180" t="s">
        <v>245</v>
      </c>
      <c r="J16180" s="65">
        <v>45112</v>
      </c>
      <c r="K16180" t="str">
        <f t="shared" si="594"/>
        <v>46VI1101SRTT</v>
      </c>
      <c r="L16180">
        <f t="shared" si="595"/>
        <v>45112</v>
      </c>
    </row>
    <row r="16181" spans="1:12">
      <c r="A16181" s="65">
        <v>46</v>
      </c>
      <c r="B16181" t="s">
        <v>43</v>
      </c>
      <c r="C16181" s="65">
        <v>11</v>
      </c>
      <c r="D16181" t="s">
        <v>237</v>
      </c>
      <c r="E16181" s="65">
        <v>1</v>
      </c>
      <c r="F16181" t="s">
        <v>274</v>
      </c>
      <c r="G16181" t="s">
        <v>275</v>
      </c>
      <c r="H16181" t="s">
        <v>252</v>
      </c>
      <c r="I16181" t="s">
        <v>253</v>
      </c>
      <c r="J16181" s="65">
        <v>26719</v>
      </c>
      <c r="K16181" t="str">
        <f t="shared" si="594"/>
        <v>46VI1101SRRS</v>
      </c>
      <c r="L16181">
        <f t="shared" si="595"/>
        <v>26719</v>
      </c>
    </row>
    <row r="16182" spans="1:12">
      <c r="A16182" s="65">
        <v>46</v>
      </c>
      <c r="B16182" t="s">
        <v>43</v>
      </c>
      <c r="C16182" s="65">
        <v>11</v>
      </c>
      <c r="D16182" t="s">
        <v>237</v>
      </c>
      <c r="E16182" s="65">
        <v>1</v>
      </c>
      <c r="F16182" t="s">
        <v>274</v>
      </c>
      <c r="G16182" t="s">
        <v>275</v>
      </c>
      <c r="H16182" t="s">
        <v>228</v>
      </c>
      <c r="I16182" t="s">
        <v>217</v>
      </c>
      <c r="J16182" s="65">
        <v>316459</v>
      </c>
      <c r="K16182" t="str">
        <f t="shared" si="594"/>
        <v>46VI1101PTBI</v>
      </c>
      <c r="L16182">
        <f t="shared" si="595"/>
        <v>316459</v>
      </c>
    </row>
    <row r="16183" spans="1:12">
      <c r="A16183" s="65">
        <v>46</v>
      </c>
      <c r="B16183" t="s">
        <v>43</v>
      </c>
      <c r="C16183" s="65">
        <v>11</v>
      </c>
      <c r="D16183" t="s">
        <v>237</v>
      </c>
      <c r="E16183" s="65">
        <v>1</v>
      </c>
      <c r="F16183" t="s">
        <v>274</v>
      </c>
      <c r="G16183" t="s">
        <v>275</v>
      </c>
      <c r="H16183" t="s">
        <v>266</v>
      </c>
      <c r="I16183" t="s">
        <v>267</v>
      </c>
      <c r="J16183" s="65">
        <v>215447</v>
      </c>
      <c r="K16183" t="str">
        <f t="shared" si="594"/>
        <v>46VI1101PTRE</v>
      </c>
      <c r="L16183">
        <f t="shared" si="595"/>
        <v>215447</v>
      </c>
    </row>
    <row r="16184" spans="1:12">
      <c r="A16184" s="65">
        <v>46</v>
      </c>
      <c r="B16184" t="s">
        <v>43</v>
      </c>
      <c r="C16184" s="65">
        <v>11</v>
      </c>
      <c r="D16184" t="s">
        <v>237</v>
      </c>
      <c r="E16184" s="65">
        <v>1</v>
      </c>
      <c r="F16184" t="s">
        <v>274</v>
      </c>
      <c r="G16184" t="s">
        <v>275</v>
      </c>
      <c r="H16184" t="s">
        <v>220</v>
      </c>
      <c r="I16184" t="s">
        <v>221</v>
      </c>
      <c r="J16184" s="65">
        <v>0</v>
      </c>
      <c r="K16184" t="str">
        <f t="shared" si="594"/>
        <v>46VI1101DRET</v>
      </c>
      <c r="L16184">
        <f t="shared" si="595"/>
        <v>0</v>
      </c>
    </row>
    <row r="16185" spans="1:12">
      <c r="A16185" s="65">
        <v>46</v>
      </c>
      <c r="B16185" t="s">
        <v>43</v>
      </c>
      <c r="C16185" s="65">
        <v>11</v>
      </c>
      <c r="D16185" t="s">
        <v>237</v>
      </c>
      <c r="E16185" s="65">
        <v>1</v>
      </c>
      <c r="F16185" t="s">
        <v>274</v>
      </c>
      <c r="G16185" t="s">
        <v>275</v>
      </c>
      <c r="H16185" t="s">
        <v>224</v>
      </c>
      <c r="I16185" t="s">
        <v>225</v>
      </c>
      <c r="J16185" s="65">
        <v>753</v>
      </c>
      <c r="K16185" t="str">
        <f t="shared" si="594"/>
        <v>46VI1101ARRA</v>
      </c>
      <c r="L16185">
        <f t="shared" si="595"/>
        <v>753</v>
      </c>
    </row>
    <row r="16186" spans="1:12">
      <c r="A16186" s="65">
        <v>46</v>
      </c>
      <c r="B16186" t="s">
        <v>43</v>
      </c>
      <c r="C16186" s="65">
        <v>11</v>
      </c>
      <c r="D16186" t="s">
        <v>237</v>
      </c>
      <c r="E16186" s="65">
        <v>1</v>
      </c>
      <c r="F16186" t="s">
        <v>274</v>
      </c>
      <c r="G16186" t="s">
        <v>275</v>
      </c>
      <c r="H16186" t="s">
        <v>240</v>
      </c>
      <c r="I16186" t="s">
        <v>241</v>
      </c>
      <c r="J16186" s="65">
        <v>27934</v>
      </c>
      <c r="K16186" t="str">
        <f t="shared" si="594"/>
        <v>46VI1101SRTS</v>
      </c>
      <c r="L16186">
        <f t="shared" si="595"/>
        <v>27934</v>
      </c>
    </row>
    <row r="16187" spans="1:12">
      <c r="A16187" s="65">
        <v>46</v>
      </c>
      <c r="B16187" t="s">
        <v>43</v>
      </c>
      <c r="C16187" s="65">
        <v>11</v>
      </c>
      <c r="D16187" t="s">
        <v>237</v>
      </c>
      <c r="E16187" s="65">
        <v>1</v>
      </c>
      <c r="F16187" t="s">
        <v>274</v>
      </c>
      <c r="G16187" t="s">
        <v>275</v>
      </c>
      <c r="H16187" t="s">
        <v>270</v>
      </c>
      <c r="I16187" t="s">
        <v>271</v>
      </c>
      <c r="J16187" s="65">
        <v>17178</v>
      </c>
      <c r="K16187" t="str">
        <f t="shared" si="594"/>
        <v>46VI1101SRTR</v>
      </c>
      <c r="L16187">
        <f t="shared" si="595"/>
        <v>17178</v>
      </c>
    </row>
    <row r="16188" spans="1:12">
      <c r="A16188" s="65">
        <v>46</v>
      </c>
      <c r="B16188" t="s">
        <v>43</v>
      </c>
      <c r="C16188" s="65">
        <v>11</v>
      </c>
      <c r="D16188" t="s">
        <v>237</v>
      </c>
      <c r="E16188" s="65">
        <v>1</v>
      </c>
      <c r="F16188" t="s">
        <v>274</v>
      </c>
      <c r="G16188" t="s">
        <v>275</v>
      </c>
      <c r="H16188" t="s">
        <v>246</v>
      </c>
      <c r="I16188" t="s">
        <v>247</v>
      </c>
      <c r="J16188" s="65">
        <v>26719</v>
      </c>
      <c r="K16188" t="str">
        <f t="shared" si="594"/>
        <v>46VI1101SRPS</v>
      </c>
      <c r="L16188">
        <f t="shared" si="595"/>
        <v>26719</v>
      </c>
    </row>
    <row r="16189" spans="1:12">
      <c r="A16189" s="65">
        <v>46</v>
      </c>
      <c r="B16189" t="s">
        <v>43</v>
      </c>
      <c r="C16189" s="65">
        <v>11</v>
      </c>
      <c r="D16189" t="s">
        <v>237</v>
      </c>
      <c r="E16189" s="65">
        <v>1</v>
      </c>
      <c r="F16189" t="s">
        <v>274</v>
      </c>
      <c r="G16189" t="s">
        <v>275</v>
      </c>
      <c r="H16189" t="s">
        <v>248</v>
      </c>
      <c r="I16189" t="s">
        <v>249</v>
      </c>
      <c r="J16189" s="65">
        <v>16551</v>
      </c>
      <c r="K16189" t="str">
        <f t="shared" si="594"/>
        <v>46VI1101SRPR</v>
      </c>
      <c r="L16189">
        <f t="shared" si="595"/>
        <v>16551</v>
      </c>
    </row>
    <row r="16190" spans="1:12">
      <c r="A16190" s="65">
        <v>46</v>
      </c>
      <c r="B16190" t="s">
        <v>43</v>
      </c>
      <c r="C16190" s="65">
        <v>11</v>
      </c>
      <c r="D16190" t="s">
        <v>237</v>
      </c>
      <c r="E16190" s="65">
        <v>1</v>
      </c>
      <c r="F16190" t="s">
        <v>274</v>
      </c>
      <c r="G16190" t="s">
        <v>275</v>
      </c>
      <c r="H16190" t="s">
        <v>250</v>
      </c>
      <c r="I16190" t="s">
        <v>251</v>
      </c>
      <c r="J16190" s="65">
        <v>43270</v>
      </c>
      <c r="K16190" t="str">
        <f t="shared" si="594"/>
        <v>46VI1101SRPT</v>
      </c>
      <c r="L16190">
        <f t="shared" si="595"/>
        <v>43270</v>
      </c>
    </row>
    <row r="16191" spans="1:12">
      <c r="A16191" s="65">
        <v>46</v>
      </c>
      <c r="B16191" t="s">
        <v>43</v>
      </c>
      <c r="C16191" s="65">
        <v>11</v>
      </c>
      <c r="D16191" t="s">
        <v>237</v>
      </c>
      <c r="E16191" s="65">
        <v>1</v>
      </c>
      <c r="F16191" t="s">
        <v>274</v>
      </c>
      <c r="G16191" t="s">
        <v>275</v>
      </c>
      <c r="H16191" t="s">
        <v>254</v>
      </c>
      <c r="I16191" t="s">
        <v>255</v>
      </c>
      <c r="J16191" s="65">
        <v>16551</v>
      </c>
      <c r="K16191" t="str">
        <f t="shared" si="594"/>
        <v>46VI1101SRRR</v>
      </c>
      <c r="L16191">
        <f t="shared" si="595"/>
        <v>16551</v>
      </c>
    </row>
    <row r="16192" spans="1:12">
      <c r="A16192" s="65">
        <v>46</v>
      </c>
      <c r="B16192" t="s">
        <v>43</v>
      </c>
      <c r="C16192" s="65">
        <v>11</v>
      </c>
      <c r="D16192" t="s">
        <v>237</v>
      </c>
      <c r="E16192" s="65">
        <v>1</v>
      </c>
      <c r="F16192" t="s">
        <v>274</v>
      </c>
      <c r="G16192" t="s">
        <v>275</v>
      </c>
      <c r="H16192" t="s">
        <v>256</v>
      </c>
      <c r="I16192" t="s">
        <v>257</v>
      </c>
      <c r="J16192" s="65">
        <v>43270</v>
      </c>
      <c r="K16192" t="str">
        <f t="shared" si="594"/>
        <v>46VI1101SRRT</v>
      </c>
      <c r="L16192">
        <f t="shared" si="595"/>
        <v>43270</v>
      </c>
    </row>
    <row r="16193" spans="1:12">
      <c r="A16193" s="65">
        <v>46</v>
      </c>
      <c r="B16193" t="s">
        <v>43</v>
      </c>
      <c r="C16193" s="65">
        <v>11</v>
      </c>
      <c r="D16193" t="s">
        <v>237</v>
      </c>
      <c r="E16193" s="65">
        <v>1</v>
      </c>
      <c r="F16193" t="s">
        <v>274</v>
      </c>
      <c r="G16193" t="s">
        <v>275</v>
      </c>
      <c r="H16193" t="s">
        <v>258</v>
      </c>
      <c r="I16193" t="s">
        <v>259</v>
      </c>
      <c r="J16193" s="65">
        <v>2800</v>
      </c>
      <c r="K16193" t="str">
        <f t="shared" si="594"/>
        <v>46VI1101RSRS</v>
      </c>
      <c r="L16193">
        <f t="shared" si="595"/>
        <v>2800</v>
      </c>
    </row>
    <row r="16194" spans="1:12">
      <c r="A16194" s="65">
        <v>46</v>
      </c>
      <c r="B16194" t="s">
        <v>43</v>
      </c>
      <c r="C16194" s="65">
        <v>11</v>
      </c>
      <c r="D16194" t="s">
        <v>237</v>
      </c>
      <c r="E16194" s="65">
        <v>1</v>
      </c>
      <c r="F16194" t="s">
        <v>274</v>
      </c>
      <c r="G16194" t="s">
        <v>275</v>
      </c>
      <c r="H16194" t="s">
        <v>264</v>
      </c>
      <c r="I16194" t="s">
        <v>265</v>
      </c>
      <c r="J16194" s="65">
        <v>8497</v>
      </c>
      <c r="K16194" t="str">
        <f t="shared" si="594"/>
        <v>46VI1101RSRR</v>
      </c>
      <c r="L16194">
        <f t="shared" si="595"/>
        <v>8497</v>
      </c>
    </row>
    <row r="16195" spans="1:12">
      <c r="A16195" s="65">
        <v>46</v>
      </c>
      <c r="B16195" t="s">
        <v>43</v>
      </c>
      <c r="C16195" s="65">
        <v>11</v>
      </c>
      <c r="D16195" t="s">
        <v>237</v>
      </c>
      <c r="E16195" s="65">
        <v>1</v>
      </c>
      <c r="F16195" t="s">
        <v>274</v>
      </c>
      <c r="G16195" t="s">
        <v>275</v>
      </c>
      <c r="H16195" t="s">
        <v>229</v>
      </c>
      <c r="I16195" t="s">
        <v>230</v>
      </c>
      <c r="J16195" s="65">
        <v>101012</v>
      </c>
      <c r="K16195" t="str">
        <f t="shared" si="594"/>
        <v>46VI1101PRNR</v>
      </c>
      <c r="L16195">
        <f t="shared" si="595"/>
        <v>101012</v>
      </c>
    </row>
    <row r="16196" spans="1:12">
      <c r="A16196" s="65">
        <v>46</v>
      </c>
      <c r="B16196" t="s">
        <v>43</v>
      </c>
      <c r="C16196" s="65">
        <v>11</v>
      </c>
      <c r="D16196" t="s">
        <v>237</v>
      </c>
      <c r="E16196" s="65">
        <v>1</v>
      </c>
      <c r="F16196" t="s">
        <v>276</v>
      </c>
      <c r="G16196" t="s">
        <v>277</v>
      </c>
      <c r="H16196" t="s">
        <v>244</v>
      </c>
      <c r="I16196" t="s">
        <v>245</v>
      </c>
      <c r="J16196" s="65">
        <v>0</v>
      </c>
      <c r="K16196" t="str">
        <f t="shared" si="594"/>
        <v>46VI1102SRTT</v>
      </c>
      <c r="L16196">
        <f t="shared" si="595"/>
        <v>0</v>
      </c>
    </row>
    <row r="16197" spans="1:12">
      <c r="A16197" s="65">
        <v>46</v>
      </c>
      <c r="B16197" t="s">
        <v>43</v>
      </c>
      <c r="C16197" s="65">
        <v>11</v>
      </c>
      <c r="D16197" t="s">
        <v>237</v>
      </c>
      <c r="E16197" s="65">
        <v>1</v>
      </c>
      <c r="F16197" t="s">
        <v>276</v>
      </c>
      <c r="G16197" t="s">
        <v>277</v>
      </c>
      <c r="H16197" t="s">
        <v>235</v>
      </c>
      <c r="I16197" t="s">
        <v>236</v>
      </c>
      <c r="J16197" s="65">
        <v>0</v>
      </c>
      <c r="K16197" t="str">
        <f t="shared" si="594"/>
        <v>46VI1102SABA</v>
      </c>
      <c r="L16197">
        <f t="shared" si="595"/>
        <v>0</v>
      </c>
    </row>
    <row r="16198" spans="1:12">
      <c r="A16198" s="65">
        <v>46</v>
      </c>
      <c r="B16198" t="s">
        <v>43</v>
      </c>
      <c r="C16198" s="65">
        <v>11</v>
      </c>
      <c r="D16198" t="s">
        <v>237</v>
      </c>
      <c r="E16198" s="65">
        <v>1</v>
      </c>
      <c r="F16198" t="s">
        <v>276</v>
      </c>
      <c r="G16198" t="s">
        <v>277</v>
      </c>
      <c r="H16198" t="s">
        <v>231</v>
      </c>
      <c r="I16198" t="s">
        <v>232</v>
      </c>
      <c r="J16198" s="65">
        <v>0</v>
      </c>
      <c r="K16198" t="str">
        <f t="shared" si="594"/>
        <v>46VI1102PRES</v>
      </c>
      <c r="L16198">
        <f t="shared" si="595"/>
        <v>0</v>
      </c>
    </row>
    <row r="16199" spans="1:12">
      <c r="A16199" s="65">
        <v>46</v>
      </c>
      <c r="B16199" t="s">
        <v>43</v>
      </c>
      <c r="C16199" s="65">
        <v>11</v>
      </c>
      <c r="D16199" t="s">
        <v>237</v>
      </c>
      <c r="E16199" s="65">
        <v>1</v>
      </c>
      <c r="F16199" t="s">
        <v>276</v>
      </c>
      <c r="G16199" t="s">
        <v>277</v>
      </c>
      <c r="H16199" t="s">
        <v>240</v>
      </c>
      <c r="I16199" t="s">
        <v>241</v>
      </c>
      <c r="J16199" s="65">
        <v>0</v>
      </c>
      <c r="K16199" t="str">
        <f t="shared" si="594"/>
        <v>46VI1102SRTS</v>
      </c>
      <c r="L16199">
        <f t="shared" si="595"/>
        <v>0</v>
      </c>
    </row>
    <row r="16200" spans="1:12">
      <c r="A16200" s="65">
        <v>46</v>
      </c>
      <c r="B16200" t="s">
        <v>43</v>
      </c>
      <c r="C16200" s="65">
        <v>11</v>
      </c>
      <c r="D16200" t="s">
        <v>237</v>
      </c>
      <c r="E16200" s="65">
        <v>1</v>
      </c>
      <c r="F16200" t="s">
        <v>276</v>
      </c>
      <c r="G16200" t="s">
        <v>277</v>
      </c>
      <c r="H16200" t="s">
        <v>270</v>
      </c>
      <c r="I16200" t="s">
        <v>271</v>
      </c>
      <c r="J16200" s="65">
        <v>0</v>
      </c>
      <c r="K16200" t="str">
        <f t="shared" si="594"/>
        <v>46VI1102SRTR</v>
      </c>
      <c r="L16200">
        <f t="shared" si="595"/>
        <v>0</v>
      </c>
    </row>
    <row r="16201" spans="1:12">
      <c r="A16201" s="65">
        <v>46</v>
      </c>
      <c r="B16201" t="s">
        <v>43</v>
      </c>
      <c r="C16201" s="65">
        <v>11</v>
      </c>
      <c r="D16201" t="s">
        <v>237</v>
      </c>
      <c r="E16201" s="65">
        <v>1</v>
      </c>
      <c r="F16201" t="s">
        <v>276</v>
      </c>
      <c r="G16201" t="s">
        <v>277</v>
      </c>
      <c r="H16201" t="s">
        <v>246</v>
      </c>
      <c r="I16201" t="s">
        <v>247</v>
      </c>
      <c r="J16201" s="65">
        <v>0</v>
      </c>
      <c r="K16201" t="str">
        <f t="shared" si="594"/>
        <v>46VI1102SRPS</v>
      </c>
      <c r="L16201">
        <f t="shared" si="595"/>
        <v>0</v>
      </c>
    </row>
    <row r="16202" spans="1:12">
      <c r="A16202" s="65">
        <v>46</v>
      </c>
      <c r="B16202" t="s">
        <v>43</v>
      </c>
      <c r="C16202" s="65">
        <v>11</v>
      </c>
      <c r="D16202" t="s">
        <v>237</v>
      </c>
      <c r="E16202" s="65">
        <v>1</v>
      </c>
      <c r="F16202" t="s">
        <v>276</v>
      </c>
      <c r="G16202" t="s">
        <v>277</v>
      </c>
      <c r="H16202" t="s">
        <v>248</v>
      </c>
      <c r="I16202" t="s">
        <v>249</v>
      </c>
      <c r="J16202" s="65">
        <v>0</v>
      </c>
      <c r="K16202" t="str">
        <f t="shared" si="594"/>
        <v>46VI1102SRPR</v>
      </c>
      <c r="L16202">
        <f t="shared" si="595"/>
        <v>0</v>
      </c>
    </row>
    <row r="16203" spans="1:12">
      <c r="A16203" s="65">
        <v>46</v>
      </c>
      <c r="B16203" t="s">
        <v>43</v>
      </c>
      <c r="C16203" s="65">
        <v>11</v>
      </c>
      <c r="D16203" t="s">
        <v>237</v>
      </c>
      <c r="E16203" s="65">
        <v>1</v>
      </c>
      <c r="F16203" t="s">
        <v>276</v>
      </c>
      <c r="G16203" t="s">
        <v>277</v>
      </c>
      <c r="H16203" t="s">
        <v>250</v>
      </c>
      <c r="I16203" t="s">
        <v>251</v>
      </c>
      <c r="J16203" s="65">
        <v>0</v>
      </c>
      <c r="K16203" t="str">
        <f t="shared" si="594"/>
        <v>46VI1102SRPT</v>
      </c>
      <c r="L16203">
        <f t="shared" si="595"/>
        <v>0</v>
      </c>
    </row>
    <row r="16204" spans="1:12">
      <c r="A16204" s="65">
        <v>46</v>
      </c>
      <c r="B16204" t="s">
        <v>43</v>
      </c>
      <c r="C16204" s="65">
        <v>11</v>
      </c>
      <c r="D16204" t="s">
        <v>237</v>
      </c>
      <c r="E16204" s="65">
        <v>1</v>
      </c>
      <c r="F16204" t="s">
        <v>276</v>
      </c>
      <c r="G16204" t="s">
        <v>277</v>
      </c>
      <c r="H16204" t="s">
        <v>252</v>
      </c>
      <c r="I16204" t="s">
        <v>253</v>
      </c>
      <c r="J16204" s="65">
        <v>0</v>
      </c>
      <c r="K16204" t="str">
        <f t="shared" si="594"/>
        <v>46VI1102SRRS</v>
      </c>
      <c r="L16204">
        <f t="shared" si="595"/>
        <v>0</v>
      </c>
    </row>
    <row r="16205" spans="1:12">
      <c r="A16205" s="65">
        <v>46</v>
      </c>
      <c r="B16205" t="s">
        <v>43</v>
      </c>
      <c r="C16205" s="65">
        <v>11</v>
      </c>
      <c r="D16205" t="s">
        <v>237</v>
      </c>
      <c r="E16205" s="65">
        <v>1</v>
      </c>
      <c r="F16205" t="s">
        <v>276</v>
      </c>
      <c r="G16205" t="s">
        <v>277</v>
      </c>
      <c r="H16205" t="s">
        <v>256</v>
      </c>
      <c r="I16205" t="s">
        <v>257</v>
      </c>
      <c r="J16205" s="65">
        <v>0</v>
      </c>
      <c r="K16205" t="str">
        <f t="shared" si="594"/>
        <v>46VI1102SRRT</v>
      </c>
      <c r="L16205">
        <f t="shared" si="595"/>
        <v>0</v>
      </c>
    </row>
    <row r="16206" spans="1:12">
      <c r="A16206" s="65">
        <v>46</v>
      </c>
      <c r="B16206" t="s">
        <v>43</v>
      </c>
      <c r="C16206" s="65">
        <v>11</v>
      </c>
      <c r="D16206" t="s">
        <v>237</v>
      </c>
      <c r="E16206" s="65">
        <v>1</v>
      </c>
      <c r="F16206" t="s">
        <v>276</v>
      </c>
      <c r="G16206" t="s">
        <v>277</v>
      </c>
      <c r="H16206" t="s">
        <v>258</v>
      </c>
      <c r="I16206" t="s">
        <v>259</v>
      </c>
      <c r="J16206" s="65">
        <v>0</v>
      </c>
      <c r="K16206" t="str">
        <f t="shared" si="594"/>
        <v>46VI1102RSRS</v>
      </c>
      <c r="L16206">
        <f t="shared" si="595"/>
        <v>0</v>
      </c>
    </row>
    <row r="16207" spans="1:12">
      <c r="A16207" s="65">
        <v>46</v>
      </c>
      <c r="B16207" t="s">
        <v>43</v>
      </c>
      <c r="C16207" s="65">
        <v>11</v>
      </c>
      <c r="D16207" t="s">
        <v>237</v>
      </c>
      <c r="E16207" s="65">
        <v>1</v>
      </c>
      <c r="F16207" t="s">
        <v>276</v>
      </c>
      <c r="G16207" t="s">
        <v>277</v>
      </c>
      <c r="H16207" t="s">
        <v>264</v>
      </c>
      <c r="I16207" t="s">
        <v>265</v>
      </c>
      <c r="J16207" s="65">
        <v>0</v>
      </c>
      <c r="K16207" t="str">
        <f t="shared" ref="K16207:K16270" si="596">CONCATENATE(TEXT(A16207,"00"),F16207,H16207)</f>
        <v>46VI1102RSRR</v>
      </c>
      <c r="L16207">
        <f t="shared" ref="L16207:L16270" si="597">J16207</f>
        <v>0</v>
      </c>
    </row>
    <row r="16208" spans="1:12">
      <c r="A16208" s="65">
        <v>46</v>
      </c>
      <c r="B16208" t="s">
        <v>43</v>
      </c>
      <c r="C16208" s="65">
        <v>11</v>
      </c>
      <c r="D16208" t="s">
        <v>237</v>
      </c>
      <c r="E16208" s="65">
        <v>1</v>
      </c>
      <c r="F16208" t="s">
        <v>276</v>
      </c>
      <c r="G16208" t="s">
        <v>277</v>
      </c>
      <c r="H16208" t="s">
        <v>228</v>
      </c>
      <c r="I16208" t="s">
        <v>217</v>
      </c>
      <c r="J16208" s="65">
        <v>0</v>
      </c>
      <c r="K16208" t="str">
        <f t="shared" si="596"/>
        <v>46VI1102PTBI</v>
      </c>
      <c r="L16208">
        <f t="shared" si="597"/>
        <v>0</v>
      </c>
    </row>
    <row r="16209" spans="1:12">
      <c r="A16209" s="65">
        <v>46</v>
      </c>
      <c r="B16209" t="s">
        <v>43</v>
      </c>
      <c r="C16209" s="65">
        <v>11</v>
      </c>
      <c r="D16209" t="s">
        <v>237</v>
      </c>
      <c r="E16209" s="65">
        <v>1</v>
      </c>
      <c r="F16209" t="s">
        <v>276</v>
      </c>
      <c r="G16209" t="s">
        <v>277</v>
      </c>
      <c r="H16209" t="s">
        <v>229</v>
      </c>
      <c r="I16209" t="s">
        <v>230</v>
      </c>
      <c r="J16209" s="65">
        <v>0</v>
      </c>
      <c r="K16209" t="str">
        <f t="shared" si="596"/>
        <v>46VI1102PRNR</v>
      </c>
      <c r="L16209">
        <f t="shared" si="597"/>
        <v>0</v>
      </c>
    </row>
    <row r="16210" spans="1:12">
      <c r="A16210" s="65">
        <v>46</v>
      </c>
      <c r="B16210" t="s">
        <v>43</v>
      </c>
      <c r="C16210" s="65">
        <v>11</v>
      </c>
      <c r="D16210" t="s">
        <v>237</v>
      </c>
      <c r="E16210" s="65">
        <v>1</v>
      </c>
      <c r="F16210" t="s">
        <v>276</v>
      </c>
      <c r="G16210" t="s">
        <v>277</v>
      </c>
      <c r="H16210" t="s">
        <v>233</v>
      </c>
      <c r="I16210" t="s">
        <v>234</v>
      </c>
      <c r="J16210" s="65">
        <v>0</v>
      </c>
      <c r="K16210" t="str">
        <f t="shared" si="596"/>
        <v>46VI1102PRER</v>
      </c>
      <c r="L16210">
        <f t="shared" si="597"/>
        <v>0</v>
      </c>
    </row>
    <row r="16211" spans="1:12">
      <c r="A16211" s="65">
        <v>46</v>
      </c>
      <c r="B16211" t="s">
        <v>43</v>
      </c>
      <c r="C16211" s="65">
        <v>11</v>
      </c>
      <c r="D16211" t="s">
        <v>237</v>
      </c>
      <c r="E16211" s="65">
        <v>1</v>
      </c>
      <c r="F16211" t="s">
        <v>276</v>
      </c>
      <c r="G16211" t="s">
        <v>277</v>
      </c>
      <c r="H16211" t="s">
        <v>266</v>
      </c>
      <c r="I16211" t="s">
        <v>267</v>
      </c>
      <c r="J16211" s="65">
        <v>0</v>
      </c>
      <c r="K16211" t="str">
        <f t="shared" si="596"/>
        <v>46VI1102PTRE</v>
      </c>
      <c r="L16211">
        <f t="shared" si="597"/>
        <v>0</v>
      </c>
    </row>
    <row r="16212" spans="1:12">
      <c r="A16212" s="65">
        <v>46</v>
      </c>
      <c r="B16212" t="s">
        <v>43</v>
      </c>
      <c r="C16212" s="65">
        <v>11</v>
      </c>
      <c r="D16212" t="s">
        <v>237</v>
      </c>
      <c r="E16212" s="65">
        <v>1</v>
      </c>
      <c r="F16212" t="s">
        <v>276</v>
      </c>
      <c r="G16212" t="s">
        <v>277</v>
      </c>
      <c r="H16212" t="s">
        <v>268</v>
      </c>
      <c r="I16212" t="s">
        <v>269</v>
      </c>
      <c r="J16212" s="65">
        <v>0</v>
      </c>
      <c r="K16212" t="str">
        <f t="shared" si="596"/>
        <v>46VI1102DRCF</v>
      </c>
      <c r="L16212">
        <f t="shared" si="597"/>
        <v>0</v>
      </c>
    </row>
    <row r="16213" spans="1:12">
      <c r="A16213" s="65">
        <v>46</v>
      </c>
      <c r="B16213" t="s">
        <v>43</v>
      </c>
      <c r="C16213" s="65">
        <v>11</v>
      </c>
      <c r="D16213" t="s">
        <v>237</v>
      </c>
      <c r="E16213" s="65">
        <v>1</v>
      </c>
      <c r="F16213" t="s">
        <v>276</v>
      </c>
      <c r="G16213" t="s">
        <v>277</v>
      </c>
      <c r="H16213" t="s">
        <v>242</v>
      </c>
      <c r="I16213" t="s">
        <v>243</v>
      </c>
      <c r="J16213" s="65">
        <v>0</v>
      </c>
      <c r="K16213" t="str">
        <f t="shared" si="596"/>
        <v>46VI1102DRPP</v>
      </c>
      <c r="L16213">
        <f t="shared" si="597"/>
        <v>0</v>
      </c>
    </row>
    <row r="16214" spans="1:12">
      <c r="A16214" s="65">
        <v>46</v>
      </c>
      <c r="B16214" t="s">
        <v>43</v>
      </c>
      <c r="C16214" s="65">
        <v>11</v>
      </c>
      <c r="D16214" t="s">
        <v>237</v>
      </c>
      <c r="E16214" s="65">
        <v>1</v>
      </c>
      <c r="F16214" t="s">
        <v>276</v>
      </c>
      <c r="G16214" t="s">
        <v>277</v>
      </c>
      <c r="H16214" t="s">
        <v>260</v>
      </c>
      <c r="I16214" t="s">
        <v>261</v>
      </c>
      <c r="J16214" s="65">
        <v>0</v>
      </c>
      <c r="K16214" t="str">
        <f t="shared" si="596"/>
        <v>46VI1102DRVM</v>
      </c>
      <c r="L16214">
        <f t="shared" si="597"/>
        <v>0</v>
      </c>
    </row>
    <row r="16215" spans="1:12">
      <c r="A16215" s="65">
        <v>46</v>
      </c>
      <c r="B16215" t="s">
        <v>43</v>
      </c>
      <c r="C16215" s="65">
        <v>11</v>
      </c>
      <c r="D16215" t="s">
        <v>237</v>
      </c>
      <c r="E16215" s="65">
        <v>1</v>
      </c>
      <c r="F16215" t="s">
        <v>276</v>
      </c>
      <c r="G16215" t="s">
        <v>277</v>
      </c>
      <c r="H16215" t="s">
        <v>262</v>
      </c>
      <c r="I16215" t="s">
        <v>263</v>
      </c>
      <c r="J16215" s="65">
        <v>0</v>
      </c>
      <c r="K16215" t="str">
        <f t="shared" si="596"/>
        <v>46VI1102DREX</v>
      </c>
      <c r="L16215">
        <f t="shared" si="597"/>
        <v>0</v>
      </c>
    </row>
    <row r="16216" spans="1:12">
      <c r="A16216" s="65">
        <v>46</v>
      </c>
      <c r="B16216" t="s">
        <v>43</v>
      </c>
      <c r="C16216" s="65">
        <v>11</v>
      </c>
      <c r="D16216" t="s">
        <v>237</v>
      </c>
      <c r="E16216" s="65">
        <v>1</v>
      </c>
      <c r="F16216" t="s">
        <v>276</v>
      </c>
      <c r="G16216" t="s">
        <v>277</v>
      </c>
      <c r="H16216" t="s">
        <v>220</v>
      </c>
      <c r="I16216" t="s">
        <v>221</v>
      </c>
      <c r="J16216" s="65">
        <v>0</v>
      </c>
      <c r="K16216" t="str">
        <f t="shared" si="596"/>
        <v>46VI1102DRET</v>
      </c>
      <c r="L16216">
        <f t="shared" si="597"/>
        <v>0</v>
      </c>
    </row>
    <row r="16217" spans="1:12">
      <c r="A16217" s="65">
        <v>46</v>
      </c>
      <c r="B16217" t="s">
        <v>43</v>
      </c>
      <c r="C16217" s="65">
        <v>11</v>
      </c>
      <c r="D16217" t="s">
        <v>237</v>
      </c>
      <c r="E16217" s="65">
        <v>1</v>
      </c>
      <c r="F16217" t="s">
        <v>276</v>
      </c>
      <c r="G16217" t="s">
        <v>277</v>
      </c>
      <c r="H16217" t="s">
        <v>222</v>
      </c>
      <c r="I16217" t="s">
        <v>223</v>
      </c>
      <c r="J16217" s="65">
        <v>0</v>
      </c>
      <c r="K16217" t="str">
        <f t="shared" si="596"/>
        <v>46VI1102DPMA</v>
      </c>
      <c r="L16217">
        <f t="shared" si="597"/>
        <v>0</v>
      </c>
    </row>
    <row r="16218" spans="1:12">
      <c r="A16218" s="65">
        <v>46</v>
      </c>
      <c r="B16218" t="s">
        <v>43</v>
      </c>
      <c r="C16218" s="65">
        <v>11</v>
      </c>
      <c r="D16218" t="s">
        <v>237</v>
      </c>
      <c r="E16218" s="65">
        <v>1</v>
      </c>
      <c r="F16218" t="s">
        <v>276</v>
      </c>
      <c r="G16218" t="s">
        <v>277</v>
      </c>
      <c r="H16218" t="s">
        <v>211</v>
      </c>
      <c r="I16218" t="s">
        <v>212</v>
      </c>
      <c r="J16218" s="65">
        <v>0</v>
      </c>
      <c r="K16218" t="str">
        <f t="shared" si="596"/>
        <v>46VI1102APRS</v>
      </c>
      <c r="L16218">
        <f t="shared" si="597"/>
        <v>0</v>
      </c>
    </row>
    <row r="16219" spans="1:12">
      <c r="A16219" s="65">
        <v>46</v>
      </c>
      <c r="B16219" t="s">
        <v>43</v>
      </c>
      <c r="C16219" s="65">
        <v>11</v>
      </c>
      <c r="D16219" t="s">
        <v>237</v>
      </c>
      <c r="E16219" s="65">
        <v>1</v>
      </c>
      <c r="F16219" t="s">
        <v>276</v>
      </c>
      <c r="G16219" t="s">
        <v>277</v>
      </c>
      <c r="H16219" t="s">
        <v>213</v>
      </c>
      <c r="I16219" t="s">
        <v>214</v>
      </c>
      <c r="J16219" s="65">
        <v>0</v>
      </c>
      <c r="K16219" t="str">
        <f t="shared" si="596"/>
        <v>46VI1102APRR</v>
      </c>
      <c r="L16219">
        <f t="shared" si="597"/>
        <v>0</v>
      </c>
    </row>
    <row r="16220" spans="1:12">
      <c r="A16220" s="65">
        <v>46</v>
      </c>
      <c r="B16220" t="s">
        <v>43</v>
      </c>
      <c r="C16220" s="65">
        <v>11</v>
      </c>
      <c r="D16220" t="s">
        <v>237</v>
      </c>
      <c r="E16220" s="65">
        <v>1</v>
      </c>
      <c r="F16220" t="s">
        <v>276</v>
      </c>
      <c r="G16220" t="s">
        <v>277</v>
      </c>
      <c r="H16220" t="s">
        <v>215</v>
      </c>
      <c r="I16220" t="s">
        <v>216</v>
      </c>
      <c r="J16220" s="65">
        <v>0</v>
      </c>
      <c r="K16220" t="str">
        <f t="shared" si="596"/>
        <v>46VI1102APRT</v>
      </c>
      <c r="L16220">
        <f t="shared" si="597"/>
        <v>0</v>
      </c>
    </row>
    <row r="16221" spans="1:12">
      <c r="A16221" s="65">
        <v>46</v>
      </c>
      <c r="B16221" t="s">
        <v>43</v>
      </c>
      <c r="C16221" s="65">
        <v>11</v>
      </c>
      <c r="D16221" t="s">
        <v>237</v>
      </c>
      <c r="E16221" s="65">
        <v>1</v>
      </c>
      <c r="F16221" t="s">
        <v>276</v>
      </c>
      <c r="G16221" t="s">
        <v>277</v>
      </c>
      <c r="H16221" t="s">
        <v>224</v>
      </c>
      <c r="I16221" t="s">
        <v>225</v>
      </c>
      <c r="J16221" s="65">
        <v>0</v>
      </c>
      <c r="K16221" t="str">
        <f t="shared" si="596"/>
        <v>46VI1102ARRA</v>
      </c>
      <c r="L16221">
        <f t="shared" si="597"/>
        <v>0</v>
      </c>
    </row>
    <row r="16222" spans="1:12">
      <c r="A16222" s="65">
        <v>46</v>
      </c>
      <c r="B16222" t="s">
        <v>43</v>
      </c>
      <c r="C16222" s="65">
        <v>11</v>
      </c>
      <c r="D16222" t="s">
        <v>237</v>
      </c>
      <c r="E16222" s="65">
        <v>1</v>
      </c>
      <c r="F16222" t="s">
        <v>276</v>
      </c>
      <c r="G16222" t="s">
        <v>277</v>
      </c>
      <c r="H16222" t="s">
        <v>226</v>
      </c>
      <c r="I16222" t="s">
        <v>227</v>
      </c>
      <c r="J16222" s="65">
        <v>0</v>
      </c>
      <c r="K16222" t="str">
        <f t="shared" si="596"/>
        <v>46VI1102PLNA</v>
      </c>
      <c r="L16222">
        <f t="shared" si="597"/>
        <v>0</v>
      </c>
    </row>
    <row r="16223" spans="1:12">
      <c r="A16223" s="65">
        <v>46</v>
      </c>
      <c r="B16223" t="s">
        <v>43</v>
      </c>
      <c r="C16223" s="65">
        <v>11</v>
      </c>
      <c r="D16223" t="s">
        <v>237</v>
      </c>
      <c r="E16223" s="65">
        <v>1</v>
      </c>
      <c r="F16223" t="s">
        <v>276</v>
      </c>
      <c r="G16223" t="s">
        <v>277</v>
      </c>
      <c r="H16223" t="s">
        <v>254</v>
      </c>
      <c r="I16223" t="s">
        <v>255</v>
      </c>
      <c r="J16223" s="65">
        <v>0</v>
      </c>
      <c r="K16223" t="str">
        <f t="shared" si="596"/>
        <v>46VI1102SRRR</v>
      </c>
      <c r="L16223">
        <f t="shared" si="597"/>
        <v>0</v>
      </c>
    </row>
    <row r="16224" spans="1:12">
      <c r="A16224" s="65">
        <v>46</v>
      </c>
      <c r="B16224" t="s">
        <v>43</v>
      </c>
      <c r="C16224" s="65">
        <v>11</v>
      </c>
      <c r="D16224" t="s">
        <v>237</v>
      </c>
      <c r="E16224" s="65">
        <v>1</v>
      </c>
      <c r="F16224" t="s">
        <v>278</v>
      </c>
      <c r="G16224" t="s">
        <v>273</v>
      </c>
      <c r="H16224" t="s">
        <v>248</v>
      </c>
      <c r="I16224" t="s">
        <v>249</v>
      </c>
      <c r="J16224" s="65">
        <v>90</v>
      </c>
      <c r="K16224" t="str">
        <f t="shared" si="596"/>
        <v>46VI1200SRPR</v>
      </c>
      <c r="L16224">
        <f t="shared" si="597"/>
        <v>90</v>
      </c>
    </row>
    <row r="16225" spans="1:12">
      <c r="A16225" s="65">
        <v>46</v>
      </c>
      <c r="B16225" t="s">
        <v>43</v>
      </c>
      <c r="C16225" s="65">
        <v>11</v>
      </c>
      <c r="D16225" t="s">
        <v>237</v>
      </c>
      <c r="E16225" s="65">
        <v>1</v>
      </c>
      <c r="F16225" t="s">
        <v>278</v>
      </c>
      <c r="G16225" t="s">
        <v>273</v>
      </c>
      <c r="H16225" t="s">
        <v>224</v>
      </c>
      <c r="I16225" t="s">
        <v>225</v>
      </c>
      <c r="J16225" s="65">
        <v>0</v>
      </c>
      <c r="K16225" t="str">
        <f t="shared" si="596"/>
        <v>46VI1200ARRA</v>
      </c>
      <c r="L16225">
        <f t="shared" si="597"/>
        <v>0</v>
      </c>
    </row>
    <row r="16226" spans="1:12">
      <c r="A16226" s="65">
        <v>46</v>
      </c>
      <c r="B16226" t="s">
        <v>43</v>
      </c>
      <c r="C16226" s="65">
        <v>11</v>
      </c>
      <c r="D16226" t="s">
        <v>237</v>
      </c>
      <c r="E16226" s="65">
        <v>1</v>
      </c>
      <c r="F16226" t="s">
        <v>278</v>
      </c>
      <c r="G16226" t="s">
        <v>273</v>
      </c>
      <c r="H16226" t="s">
        <v>213</v>
      </c>
      <c r="I16226" t="s">
        <v>214</v>
      </c>
      <c r="J16226" s="65">
        <v>90</v>
      </c>
      <c r="K16226" t="str">
        <f t="shared" si="596"/>
        <v>46VI1200APRR</v>
      </c>
      <c r="L16226">
        <f t="shared" si="597"/>
        <v>90</v>
      </c>
    </row>
    <row r="16227" spans="1:12">
      <c r="A16227" s="65">
        <v>46</v>
      </c>
      <c r="B16227" t="s">
        <v>43</v>
      </c>
      <c r="C16227" s="65">
        <v>11</v>
      </c>
      <c r="D16227" t="s">
        <v>237</v>
      </c>
      <c r="E16227" s="65">
        <v>1</v>
      </c>
      <c r="F16227" t="s">
        <v>278</v>
      </c>
      <c r="G16227" t="s">
        <v>273</v>
      </c>
      <c r="H16227" t="s">
        <v>215</v>
      </c>
      <c r="I16227" t="s">
        <v>216</v>
      </c>
      <c r="J16227" s="65">
        <v>188</v>
      </c>
      <c r="K16227" t="str">
        <f t="shared" si="596"/>
        <v>46VI1200APRT</v>
      </c>
      <c r="L16227">
        <f t="shared" si="597"/>
        <v>188</v>
      </c>
    </row>
    <row r="16228" spans="1:12">
      <c r="A16228" s="65">
        <v>46</v>
      </c>
      <c r="B16228" t="s">
        <v>43</v>
      </c>
      <c r="C16228" s="65">
        <v>11</v>
      </c>
      <c r="D16228" t="s">
        <v>237</v>
      </c>
      <c r="E16228" s="65">
        <v>1</v>
      </c>
      <c r="F16228" t="s">
        <v>278</v>
      </c>
      <c r="G16228" t="s">
        <v>273</v>
      </c>
      <c r="H16228" t="s">
        <v>226</v>
      </c>
      <c r="I16228" t="s">
        <v>227</v>
      </c>
      <c r="J16228" s="65">
        <v>2</v>
      </c>
      <c r="K16228" t="str">
        <f t="shared" si="596"/>
        <v>46VI1200PLNA</v>
      </c>
      <c r="L16228">
        <f t="shared" si="597"/>
        <v>2</v>
      </c>
    </row>
    <row r="16229" spans="1:12">
      <c r="A16229" s="65">
        <v>46</v>
      </c>
      <c r="B16229" t="s">
        <v>43</v>
      </c>
      <c r="C16229" s="65">
        <v>11</v>
      </c>
      <c r="D16229" t="s">
        <v>237</v>
      </c>
      <c r="E16229" s="65">
        <v>1</v>
      </c>
      <c r="F16229" t="s">
        <v>278</v>
      </c>
      <c r="G16229" t="s">
        <v>273</v>
      </c>
      <c r="H16229" t="s">
        <v>235</v>
      </c>
      <c r="I16229" t="s">
        <v>236</v>
      </c>
      <c r="J16229" s="65">
        <v>2</v>
      </c>
      <c r="K16229" t="str">
        <f t="shared" si="596"/>
        <v>46VI1200SABA</v>
      </c>
      <c r="L16229">
        <f t="shared" si="597"/>
        <v>2</v>
      </c>
    </row>
    <row r="16230" spans="1:12">
      <c r="A16230" s="65">
        <v>46</v>
      </c>
      <c r="B16230" t="s">
        <v>43</v>
      </c>
      <c r="C16230" s="65">
        <v>11</v>
      </c>
      <c r="D16230" t="s">
        <v>237</v>
      </c>
      <c r="E16230" s="65">
        <v>1</v>
      </c>
      <c r="F16230" t="s">
        <v>278</v>
      </c>
      <c r="G16230" t="s">
        <v>273</v>
      </c>
      <c r="H16230" t="s">
        <v>258</v>
      </c>
      <c r="I16230" t="s">
        <v>259</v>
      </c>
      <c r="J16230" s="65">
        <v>1000</v>
      </c>
      <c r="K16230" t="str">
        <f t="shared" si="596"/>
        <v>46VI1200RSRS</v>
      </c>
      <c r="L16230">
        <f t="shared" si="597"/>
        <v>1000</v>
      </c>
    </row>
    <row r="16231" spans="1:12">
      <c r="A16231" s="65">
        <v>46</v>
      </c>
      <c r="B16231" t="s">
        <v>43</v>
      </c>
      <c r="C16231" s="65">
        <v>11</v>
      </c>
      <c r="D16231" t="s">
        <v>237</v>
      </c>
      <c r="E16231" s="65">
        <v>1</v>
      </c>
      <c r="F16231" t="s">
        <v>278</v>
      </c>
      <c r="G16231" t="s">
        <v>273</v>
      </c>
      <c r="H16231" t="s">
        <v>264</v>
      </c>
      <c r="I16231" t="s">
        <v>265</v>
      </c>
      <c r="J16231" s="65">
        <v>3000</v>
      </c>
      <c r="K16231" t="str">
        <f t="shared" si="596"/>
        <v>46VI1200RSRR</v>
      </c>
      <c r="L16231">
        <f t="shared" si="597"/>
        <v>3000</v>
      </c>
    </row>
    <row r="16232" spans="1:12">
      <c r="A16232" s="65">
        <v>46</v>
      </c>
      <c r="B16232" t="s">
        <v>43</v>
      </c>
      <c r="C16232" s="65">
        <v>11</v>
      </c>
      <c r="D16232" t="s">
        <v>237</v>
      </c>
      <c r="E16232" s="65">
        <v>1</v>
      </c>
      <c r="F16232" t="s">
        <v>278</v>
      </c>
      <c r="G16232" t="s">
        <v>273</v>
      </c>
      <c r="H16232" t="s">
        <v>228</v>
      </c>
      <c r="I16232" t="s">
        <v>217</v>
      </c>
      <c r="J16232" s="65">
        <v>541</v>
      </c>
      <c r="K16232" t="str">
        <f t="shared" si="596"/>
        <v>46VI1200PTBI</v>
      </c>
      <c r="L16232">
        <f t="shared" si="597"/>
        <v>541</v>
      </c>
    </row>
    <row r="16233" spans="1:12">
      <c r="A16233" s="65">
        <v>46</v>
      </c>
      <c r="B16233" t="s">
        <v>43</v>
      </c>
      <c r="C16233" s="65">
        <v>11</v>
      </c>
      <c r="D16233" t="s">
        <v>237</v>
      </c>
      <c r="E16233" s="65">
        <v>1</v>
      </c>
      <c r="F16233" t="s">
        <v>278</v>
      </c>
      <c r="G16233" t="s">
        <v>273</v>
      </c>
      <c r="H16233" t="s">
        <v>229</v>
      </c>
      <c r="I16233" t="s">
        <v>230</v>
      </c>
      <c r="J16233" s="65">
        <v>173</v>
      </c>
      <c r="K16233" t="str">
        <f t="shared" si="596"/>
        <v>46VI1200PRNR</v>
      </c>
      <c r="L16233">
        <f t="shared" si="597"/>
        <v>173</v>
      </c>
    </row>
    <row r="16234" spans="1:12">
      <c r="A16234" s="65">
        <v>46</v>
      </c>
      <c r="B16234" t="s">
        <v>43</v>
      </c>
      <c r="C16234" s="65">
        <v>11</v>
      </c>
      <c r="D16234" t="s">
        <v>237</v>
      </c>
      <c r="E16234" s="65">
        <v>1</v>
      </c>
      <c r="F16234" t="s">
        <v>278</v>
      </c>
      <c r="G16234" t="s">
        <v>273</v>
      </c>
      <c r="H16234" t="s">
        <v>231</v>
      </c>
      <c r="I16234" t="s">
        <v>232</v>
      </c>
      <c r="J16234" s="65">
        <v>98</v>
      </c>
      <c r="K16234" t="str">
        <f t="shared" si="596"/>
        <v>46VI1200PRES</v>
      </c>
      <c r="L16234">
        <f t="shared" si="597"/>
        <v>98</v>
      </c>
    </row>
    <row r="16235" spans="1:12">
      <c r="A16235" s="65">
        <v>46</v>
      </c>
      <c r="B16235" t="s">
        <v>43</v>
      </c>
      <c r="C16235" s="65">
        <v>11</v>
      </c>
      <c r="D16235" t="s">
        <v>237</v>
      </c>
      <c r="E16235" s="65">
        <v>1</v>
      </c>
      <c r="F16235" t="s">
        <v>278</v>
      </c>
      <c r="G16235" t="s">
        <v>273</v>
      </c>
      <c r="H16235" t="s">
        <v>233</v>
      </c>
      <c r="I16235" t="s">
        <v>234</v>
      </c>
      <c r="J16235" s="65">
        <v>270</v>
      </c>
      <c r="K16235" t="str">
        <f t="shared" si="596"/>
        <v>46VI1200PRER</v>
      </c>
      <c r="L16235">
        <f t="shared" si="597"/>
        <v>270</v>
      </c>
    </row>
    <row r="16236" spans="1:12">
      <c r="A16236" s="65">
        <v>46</v>
      </c>
      <c r="B16236" t="s">
        <v>43</v>
      </c>
      <c r="C16236" s="65">
        <v>11</v>
      </c>
      <c r="D16236" t="s">
        <v>237</v>
      </c>
      <c r="E16236" s="65">
        <v>1</v>
      </c>
      <c r="F16236" t="s">
        <v>278</v>
      </c>
      <c r="G16236" t="s">
        <v>273</v>
      </c>
      <c r="H16236" t="s">
        <v>266</v>
      </c>
      <c r="I16236" t="s">
        <v>267</v>
      </c>
      <c r="J16236" s="65">
        <v>368</v>
      </c>
      <c r="K16236" t="str">
        <f t="shared" si="596"/>
        <v>46VI1200PTRE</v>
      </c>
      <c r="L16236">
        <f t="shared" si="597"/>
        <v>368</v>
      </c>
    </row>
    <row r="16237" spans="1:12">
      <c r="A16237" s="65">
        <v>46</v>
      </c>
      <c r="B16237" t="s">
        <v>43</v>
      </c>
      <c r="C16237" s="65">
        <v>11</v>
      </c>
      <c r="D16237" t="s">
        <v>237</v>
      </c>
      <c r="E16237" s="65">
        <v>1</v>
      </c>
      <c r="F16237" t="s">
        <v>278</v>
      </c>
      <c r="G16237" t="s">
        <v>273</v>
      </c>
      <c r="H16237" t="s">
        <v>268</v>
      </c>
      <c r="I16237" t="s">
        <v>269</v>
      </c>
      <c r="J16237" s="65">
        <v>368</v>
      </c>
      <c r="K16237" t="str">
        <f t="shared" si="596"/>
        <v>46VI1200DRCF</v>
      </c>
      <c r="L16237">
        <f t="shared" si="597"/>
        <v>368</v>
      </c>
    </row>
    <row r="16238" spans="1:12">
      <c r="A16238" s="65">
        <v>46</v>
      </c>
      <c r="B16238" t="s">
        <v>43</v>
      </c>
      <c r="C16238" s="65">
        <v>11</v>
      </c>
      <c r="D16238" t="s">
        <v>237</v>
      </c>
      <c r="E16238" s="65">
        <v>1</v>
      </c>
      <c r="F16238" t="s">
        <v>278</v>
      </c>
      <c r="G16238" t="s">
        <v>273</v>
      </c>
      <c r="H16238" t="s">
        <v>242</v>
      </c>
      <c r="I16238" t="s">
        <v>243</v>
      </c>
      <c r="J16238" s="65">
        <v>0</v>
      </c>
      <c r="K16238" t="str">
        <f t="shared" si="596"/>
        <v>46VI1200DRPP</v>
      </c>
      <c r="L16238">
        <f t="shared" si="597"/>
        <v>0</v>
      </c>
    </row>
    <row r="16239" spans="1:12">
      <c r="A16239" s="65">
        <v>46</v>
      </c>
      <c r="B16239" t="s">
        <v>43</v>
      </c>
      <c r="C16239" s="65">
        <v>11</v>
      </c>
      <c r="D16239" t="s">
        <v>237</v>
      </c>
      <c r="E16239" s="65">
        <v>1</v>
      </c>
      <c r="F16239" t="s">
        <v>278</v>
      </c>
      <c r="G16239" t="s">
        <v>273</v>
      </c>
      <c r="H16239" t="s">
        <v>260</v>
      </c>
      <c r="I16239" t="s">
        <v>261</v>
      </c>
      <c r="J16239" s="65">
        <v>0</v>
      </c>
      <c r="K16239" t="str">
        <f t="shared" si="596"/>
        <v>46VI1200DRVM</v>
      </c>
      <c r="L16239">
        <f t="shared" si="597"/>
        <v>0</v>
      </c>
    </row>
    <row r="16240" spans="1:12">
      <c r="A16240" s="65">
        <v>46</v>
      </c>
      <c r="B16240" t="s">
        <v>43</v>
      </c>
      <c r="C16240" s="65">
        <v>11</v>
      </c>
      <c r="D16240" t="s">
        <v>237</v>
      </c>
      <c r="E16240" s="65">
        <v>1</v>
      </c>
      <c r="F16240" t="s">
        <v>278</v>
      </c>
      <c r="G16240" t="s">
        <v>273</v>
      </c>
      <c r="H16240" t="s">
        <v>262</v>
      </c>
      <c r="I16240" t="s">
        <v>263</v>
      </c>
      <c r="J16240" s="65">
        <v>0</v>
      </c>
      <c r="K16240" t="str">
        <f t="shared" si="596"/>
        <v>46VI1200DREX</v>
      </c>
      <c r="L16240">
        <f t="shared" si="597"/>
        <v>0</v>
      </c>
    </row>
    <row r="16241" spans="1:12">
      <c r="A16241" s="65">
        <v>46</v>
      </c>
      <c r="B16241" t="s">
        <v>43</v>
      </c>
      <c r="C16241" s="65">
        <v>11</v>
      </c>
      <c r="D16241" t="s">
        <v>237</v>
      </c>
      <c r="E16241" s="65">
        <v>1</v>
      </c>
      <c r="F16241" t="s">
        <v>278</v>
      </c>
      <c r="G16241" t="s">
        <v>273</v>
      </c>
      <c r="H16241" t="s">
        <v>220</v>
      </c>
      <c r="I16241" t="s">
        <v>221</v>
      </c>
      <c r="J16241" s="65">
        <v>0</v>
      </c>
      <c r="K16241" t="str">
        <f t="shared" si="596"/>
        <v>46VI1200DRET</v>
      </c>
      <c r="L16241">
        <f t="shared" si="597"/>
        <v>0</v>
      </c>
    </row>
    <row r="16242" spans="1:12">
      <c r="A16242" s="65">
        <v>46</v>
      </c>
      <c r="B16242" t="s">
        <v>43</v>
      </c>
      <c r="C16242" s="65">
        <v>11</v>
      </c>
      <c r="D16242" t="s">
        <v>237</v>
      </c>
      <c r="E16242" s="65">
        <v>1</v>
      </c>
      <c r="F16242" t="s">
        <v>278</v>
      </c>
      <c r="G16242" t="s">
        <v>273</v>
      </c>
      <c r="H16242" t="s">
        <v>222</v>
      </c>
      <c r="I16242" t="s">
        <v>223</v>
      </c>
      <c r="J16242" s="65">
        <v>0</v>
      </c>
      <c r="K16242" t="str">
        <f t="shared" si="596"/>
        <v>46VI1200DPMA</v>
      </c>
      <c r="L16242">
        <f t="shared" si="597"/>
        <v>0</v>
      </c>
    </row>
    <row r="16243" spans="1:12">
      <c r="A16243" s="65">
        <v>46</v>
      </c>
      <c r="B16243" t="s">
        <v>43</v>
      </c>
      <c r="C16243" s="65">
        <v>11</v>
      </c>
      <c r="D16243" t="s">
        <v>237</v>
      </c>
      <c r="E16243" s="65">
        <v>1</v>
      </c>
      <c r="F16243" t="s">
        <v>278</v>
      </c>
      <c r="G16243" t="s">
        <v>273</v>
      </c>
      <c r="H16243" t="s">
        <v>211</v>
      </c>
      <c r="I16243" t="s">
        <v>212</v>
      </c>
      <c r="J16243" s="65">
        <v>98</v>
      </c>
      <c r="K16243" t="str">
        <f t="shared" si="596"/>
        <v>46VI1200APRS</v>
      </c>
      <c r="L16243">
        <f t="shared" si="597"/>
        <v>98</v>
      </c>
    </row>
    <row r="16244" spans="1:12">
      <c r="A16244" s="65">
        <v>46</v>
      </c>
      <c r="B16244" t="s">
        <v>43</v>
      </c>
      <c r="C16244" s="65">
        <v>11</v>
      </c>
      <c r="D16244" t="s">
        <v>237</v>
      </c>
      <c r="E16244" s="65">
        <v>1</v>
      </c>
      <c r="F16244" t="s">
        <v>278</v>
      </c>
      <c r="G16244" t="s">
        <v>273</v>
      </c>
      <c r="H16244" t="s">
        <v>240</v>
      </c>
      <c r="I16244" t="s">
        <v>241</v>
      </c>
      <c r="J16244" s="65">
        <v>98</v>
      </c>
      <c r="K16244" t="str">
        <f t="shared" si="596"/>
        <v>46VI1200SRTS</v>
      </c>
      <c r="L16244">
        <f t="shared" si="597"/>
        <v>98</v>
      </c>
    </row>
    <row r="16245" spans="1:12">
      <c r="A16245" s="65">
        <v>46</v>
      </c>
      <c r="B16245" t="s">
        <v>43</v>
      </c>
      <c r="C16245" s="65">
        <v>11</v>
      </c>
      <c r="D16245" t="s">
        <v>237</v>
      </c>
      <c r="E16245" s="65">
        <v>1</v>
      </c>
      <c r="F16245" t="s">
        <v>278</v>
      </c>
      <c r="G16245" t="s">
        <v>273</v>
      </c>
      <c r="H16245" t="s">
        <v>270</v>
      </c>
      <c r="I16245" t="s">
        <v>271</v>
      </c>
      <c r="J16245" s="65">
        <v>90</v>
      </c>
      <c r="K16245" t="str">
        <f t="shared" si="596"/>
        <v>46VI1200SRTR</v>
      </c>
      <c r="L16245">
        <f t="shared" si="597"/>
        <v>90</v>
      </c>
    </row>
    <row r="16246" spans="1:12">
      <c r="A16246" s="65">
        <v>46</v>
      </c>
      <c r="B16246" t="s">
        <v>43</v>
      </c>
      <c r="C16246" s="65">
        <v>11</v>
      </c>
      <c r="D16246" t="s">
        <v>237</v>
      </c>
      <c r="E16246" s="65">
        <v>1</v>
      </c>
      <c r="F16246" t="s">
        <v>278</v>
      </c>
      <c r="G16246" t="s">
        <v>273</v>
      </c>
      <c r="H16246" t="s">
        <v>244</v>
      </c>
      <c r="I16246" t="s">
        <v>245</v>
      </c>
      <c r="J16246" s="65">
        <v>188</v>
      </c>
      <c r="K16246" t="str">
        <f t="shared" si="596"/>
        <v>46VI1200SRTT</v>
      </c>
      <c r="L16246">
        <f t="shared" si="597"/>
        <v>188</v>
      </c>
    </row>
    <row r="16247" spans="1:12">
      <c r="A16247" s="65">
        <v>46</v>
      </c>
      <c r="B16247" t="s">
        <v>43</v>
      </c>
      <c r="C16247" s="65">
        <v>11</v>
      </c>
      <c r="D16247" t="s">
        <v>237</v>
      </c>
      <c r="E16247" s="65">
        <v>1</v>
      </c>
      <c r="F16247" t="s">
        <v>278</v>
      </c>
      <c r="G16247" t="s">
        <v>273</v>
      </c>
      <c r="H16247" t="s">
        <v>246</v>
      </c>
      <c r="I16247" t="s">
        <v>247</v>
      </c>
      <c r="J16247" s="65">
        <v>98</v>
      </c>
      <c r="K16247" t="str">
        <f t="shared" si="596"/>
        <v>46VI1200SRPS</v>
      </c>
      <c r="L16247">
        <f t="shared" si="597"/>
        <v>98</v>
      </c>
    </row>
    <row r="16248" spans="1:12">
      <c r="A16248" s="65">
        <v>46</v>
      </c>
      <c r="B16248" t="s">
        <v>43</v>
      </c>
      <c r="C16248" s="65">
        <v>11</v>
      </c>
      <c r="D16248" t="s">
        <v>237</v>
      </c>
      <c r="E16248" s="65">
        <v>1</v>
      </c>
      <c r="F16248" t="s">
        <v>278</v>
      </c>
      <c r="G16248" t="s">
        <v>273</v>
      </c>
      <c r="H16248" t="s">
        <v>250</v>
      </c>
      <c r="I16248" t="s">
        <v>251</v>
      </c>
      <c r="J16248" s="65">
        <v>188</v>
      </c>
      <c r="K16248" t="str">
        <f t="shared" si="596"/>
        <v>46VI1200SRPT</v>
      </c>
      <c r="L16248">
        <f t="shared" si="597"/>
        <v>188</v>
      </c>
    </row>
    <row r="16249" spans="1:12">
      <c r="A16249" s="65">
        <v>46</v>
      </c>
      <c r="B16249" t="s">
        <v>43</v>
      </c>
      <c r="C16249" s="65">
        <v>11</v>
      </c>
      <c r="D16249" t="s">
        <v>237</v>
      </c>
      <c r="E16249" s="65">
        <v>1</v>
      </c>
      <c r="F16249" t="s">
        <v>278</v>
      </c>
      <c r="G16249" t="s">
        <v>273</v>
      </c>
      <c r="H16249" t="s">
        <v>252</v>
      </c>
      <c r="I16249" t="s">
        <v>253</v>
      </c>
      <c r="J16249" s="65">
        <v>98</v>
      </c>
      <c r="K16249" t="str">
        <f t="shared" si="596"/>
        <v>46VI1200SRRS</v>
      </c>
      <c r="L16249">
        <f t="shared" si="597"/>
        <v>98</v>
      </c>
    </row>
    <row r="16250" spans="1:12">
      <c r="A16250" s="65">
        <v>46</v>
      </c>
      <c r="B16250" t="s">
        <v>43</v>
      </c>
      <c r="C16250" s="65">
        <v>11</v>
      </c>
      <c r="D16250" t="s">
        <v>237</v>
      </c>
      <c r="E16250" s="65">
        <v>1</v>
      </c>
      <c r="F16250" t="s">
        <v>278</v>
      </c>
      <c r="G16250" t="s">
        <v>273</v>
      </c>
      <c r="H16250" t="s">
        <v>254</v>
      </c>
      <c r="I16250" t="s">
        <v>255</v>
      </c>
      <c r="J16250" s="65">
        <v>90</v>
      </c>
      <c r="K16250" t="str">
        <f t="shared" si="596"/>
        <v>46VI1200SRRR</v>
      </c>
      <c r="L16250">
        <f t="shared" si="597"/>
        <v>90</v>
      </c>
    </row>
    <row r="16251" spans="1:12">
      <c r="A16251" s="65">
        <v>46</v>
      </c>
      <c r="B16251" t="s">
        <v>43</v>
      </c>
      <c r="C16251" s="65">
        <v>11</v>
      </c>
      <c r="D16251" t="s">
        <v>237</v>
      </c>
      <c r="E16251" s="65">
        <v>1</v>
      </c>
      <c r="F16251" t="s">
        <v>278</v>
      </c>
      <c r="G16251" t="s">
        <v>273</v>
      </c>
      <c r="H16251" t="s">
        <v>256</v>
      </c>
      <c r="I16251" t="s">
        <v>257</v>
      </c>
      <c r="J16251" s="65">
        <v>188</v>
      </c>
      <c r="K16251" t="str">
        <f t="shared" si="596"/>
        <v>46VI1200SRRT</v>
      </c>
      <c r="L16251">
        <f t="shared" si="597"/>
        <v>188</v>
      </c>
    </row>
    <row r="16252" spans="1:12">
      <c r="A16252" s="65">
        <v>46</v>
      </c>
      <c r="B16252" t="s">
        <v>43</v>
      </c>
      <c r="C16252" s="65">
        <v>11</v>
      </c>
      <c r="D16252" t="s">
        <v>237</v>
      </c>
      <c r="E16252" s="65">
        <v>1</v>
      </c>
      <c r="F16252" t="s">
        <v>279</v>
      </c>
      <c r="G16252" t="s">
        <v>280</v>
      </c>
      <c r="H16252" t="s">
        <v>264</v>
      </c>
      <c r="I16252" t="s">
        <v>265</v>
      </c>
      <c r="J16252" s="65">
        <v>3000</v>
      </c>
      <c r="K16252" t="str">
        <f t="shared" si="596"/>
        <v>46VI1201RSRR</v>
      </c>
      <c r="L16252">
        <f t="shared" si="597"/>
        <v>3000</v>
      </c>
    </row>
    <row r="16253" spans="1:12">
      <c r="A16253" s="65">
        <v>46</v>
      </c>
      <c r="B16253" t="s">
        <v>43</v>
      </c>
      <c r="C16253" s="65">
        <v>11</v>
      </c>
      <c r="D16253" t="s">
        <v>237</v>
      </c>
      <c r="E16253" s="65">
        <v>1</v>
      </c>
      <c r="F16253" t="s">
        <v>279</v>
      </c>
      <c r="G16253" t="s">
        <v>280</v>
      </c>
      <c r="H16253" t="s">
        <v>228</v>
      </c>
      <c r="I16253" t="s">
        <v>217</v>
      </c>
      <c r="J16253" s="65">
        <v>541</v>
      </c>
      <c r="K16253" t="str">
        <f t="shared" si="596"/>
        <v>46VI1201PTBI</v>
      </c>
      <c r="L16253">
        <f t="shared" si="597"/>
        <v>541</v>
      </c>
    </row>
    <row r="16254" spans="1:12">
      <c r="A16254" s="65">
        <v>46</v>
      </c>
      <c r="B16254" t="s">
        <v>43</v>
      </c>
      <c r="C16254" s="65">
        <v>11</v>
      </c>
      <c r="D16254" t="s">
        <v>237</v>
      </c>
      <c r="E16254" s="65">
        <v>1</v>
      </c>
      <c r="F16254" t="s">
        <v>279</v>
      </c>
      <c r="G16254" t="s">
        <v>280</v>
      </c>
      <c r="H16254" t="s">
        <v>256</v>
      </c>
      <c r="I16254" t="s">
        <v>257</v>
      </c>
      <c r="J16254" s="65">
        <v>188</v>
      </c>
      <c r="K16254" t="str">
        <f t="shared" si="596"/>
        <v>46VI1201SRRT</v>
      </c>
      <c r="L16254">
        <f t="shared" si="597"/>
        <v>188</v>
      </c>
    </row>
    <row r="16255" spans="1:12">
      <c r="A16255" s="65">
        <v>46</v>
      </c>
      <c r="B16255" t="s">
        <v>43</v>
      </c>
      <c r="C16255" s="65">
        <v>11</v>
      </c>
      <c r="D16255" t="s">
        <v>237</v>
      </c>
      <c r="E16255" s="65">
        <v>1</v>
      </c>
      <c r="F16255" t="s">
        <v>279</v>
      </c>
      <c r="G16255" t="s">
        <v>280</v>
      </c>
      <c r="H16255" t="s">
        <v>254</v>
      </c>
      <c r="I16255" t="s">
        <v>255</v>
      </c>
      <c r="J16255" s="65">
        <v>90</v>
      </c>
      <c r="K16255" t="str">
        <f t="shared" si="596"/>
        <v>46VI1201SRRR</v>
      </c>
      <c r="L16255">
        <f t="shared" si="597"/>
        <v>90</v>
      </c>
    </row>
    <row r="16256" spans="1:12">
      <c r="A16256" s="65">
        <v>46</v>
      </c>
      <c r="B16256" t="s">
        <v>43</v>
      </c>
      <c r="C16256" s="65">
        <v>11</v>
      </c>
      <c r="D16256" t="s">
        <v>237</v>
      </c>
      <c r="E16256" s="65">
        <v>1</v>
      </c>
      <c r="F16256" t="s">
        <v>279</v>
      </c>
      <c r="G16256" t="s">
        <v>280</v>
      </c>
      <c r="H16256" t="s">
        <v>235</v>
      </c>
      <c r="I16256" t="s">
        <v>236</v>
      </c>
      <c r="J16256" s="65">
        <v>2</v>
      </c>
      <c r="K16256" t="str">
        <f t="shared" si="596"/>
        <v>46VI1201SABA</v>
      </c>
      <c r="L16256">
        <f t="shared" si="597"/>
        <v>2</v>
      </c>
    </row>
    <row r="16257" spans="1:12">
      <c r="A16257" s="65">
        <v>46</v>
      </c>
      <c r="B16257" t="s">
        <v>43</v>
      </c>
      <c r="C16257" s="65">
        <v>11</v>
      </c>
      <c r="D16257" t="s">
        <v>237</v>
      </c>
      <c r="E16257" s="65">
        <v>1</v>
      </c>
      <c r="F16257" t="s">
        <v>279</v>
      </c>
      <c r="G16257" t="s">
        <v>280</v>
      </c>
      <c r="H16257" t="s">
        <v>226</v>
      </c>
      <c r="I16257" t="s">
        <v>227</v>
      </c>
      <c r="J16257" s="65">
        <v>2</v>
      </c>
      <c r="K16257" t="str">
        <f t="shared" si="596"/>
        <v>46VI1201PLNA</v>
      </c>
      <c r="L16257">
        <f t="shared" si="597"/>
        <v>2</v>
      </c>
    </row>
    <row r="16258" spans="1:12">
      <c r="A16258" s="65">
        <v>46</v>
      </c>
      <c r="B16258" t="s">
        <v>43</v>
      </c>
      <c r="C16258" s="65">
        <v>11</v>
      </c>
      <c r="D16258" t="s">
        <v>237</v>
      </c>
      <c r="E16258" s="65">
        <v>1</v>
      </c>
      <c r="F16258" t="s">
        <v>279</v>
      </c>
      <c r="G16258" t="s">
        <v>280</v>
      </c>
      <c r="H16258" t="s">
        <v>224</v>
      </c>
      <c r="I16258" t="s">
        <v>225</v>
      </c>
      <c r="J16258" s="65">
        <v>0</v>
      </c>
      <c r="K16258" t="str">
        <f t="shared" si="596"/>
        <v>46VI1201ARRA</v>
      </c>
      <c r="L16258">
        <f t="shared" si="597"/>
        <v>0</v>
      </c>
    </row>
    <row r="16259" spans="1:12">
      <c r="A16259" s="65">
        <v>46</v>
      </c>
      <c r="B16259" t="s">
        <v>43</v>
      </c>
      <c r="C16259" s="65">
        <v>11</v>
      </c>
      <c r="D16259" t="s">
        <v>237</v>
      </c>
      <c r="E16259" s="65">
        <v>1</v>
      </c>
      <c r="F16259" t="s">
        <v>279</v>
      </c>
      <c r="G16259" t="s">
        <v>280</v>
      </c>
      <c r="H16259" t="s">
        <v>252</v>
      </c>
      <c r="I16259" t="s">
        <v>253</v>
      </c>
      <c r="J16259" s="65">
        <v>98</v>
      </c>
      <c r="K16259" t="str">
        <f t="shared" si="596"/>
        <v>46VI1201SRRS</v>
      </c>
      <c r="L16259">
        <f t="shared" si="597"/>
        <v>98</v>
      </c>
    </row>
    <row r="16260" spans="1:12">
      <c r="A16260" s="65">
        <v>46</v>
      </c>
      <c r="B16260" t="s">
        <v>43</v>
      </c>
      <c r="C16260" s="65">
        <v>11</v>
      </c>
      <c r="D16260" t="s">
        <v>237</v>
      </c>
      <c r="E16260" s="65">
        <v>1</v>
      </c>
      <c r="F16260" t="s">
        <v>279</v>
      </c>
      <c r="G16260" t="s">
        <v>280</v>
      </c>
      <c r="H16260" t="s">
        <v>250</v>
      </c>
      <c r="I16260" t="s">
        <v>251</v>
      </c>
      <c r="J16260" s="65">
        <v>188</v>
      </c>
      <c r="K16260" t="str">
        <f t="shared" si="596"/>
        <v>46VI1201SRPT</v>
      </c>
      <c r="L16260">
        <f t="shared" si="597"/>
        <v>188</v>
      </c>
    </row>
    <row r="16261" spans="1:12">
      <c r="A16261" s="65">
        <v>46</v>
      </c>
      <c r="B16261" t="s">
        <v>43</v>
      </c>
      <c r="C16261" s="65">
        <v>11</v>
      </c>
      <c r="D16261" t="s">
        <v>237</v>
      </c>
      <c r="E16261" s="65">
        <v>1</v>
      </c>
      <c r="F16261" t="s">
        <v>279</v>
      </c>
      <c r="G16261" t="s">
        <v>280</v>
      </c>
      <c r="H16261" t="s">
        <v>248</v>
      </c>
      <c r="I16261" t="s">
        <v>249</v>
      </c>
      <c r="J16261" s="65">
        <v>90</v>
      </c>
      <c r="K16261" t="str">
        <f t="shared" si="596"/>
        <v>46VI1201SRPR</v>
      </c>
      <c r="L16261">
        <f t="shared" si="597"/>
        <v>90</v>
      </c>
    </row>
    <row r="16262" spans="1:12">
      <c r="A16262" s="65">
        <v>46</v>
      </c>
      <c r="B16262" t="s">
        <v>43</v>
      </c>
      <c r="C16262" s="65">
        <v>11</v>
      </c>
      <c r="D16262" t="s">
        <v>237</v>
      </c>
      <c r="E16262" s="65">
        <v>1</v>
      </c>
      <c r="F16262" t="s">
        <v>279</v>
      </c>
      <c r="G16262" t="s">
        <v>280</v>
      </c>
      <c r="H16262" t="s">
        <v>246</v>
      </c>
      <c r="I16262" t="s">
        <v>247</v>
      </c>
      <c r="J16262" s="65">
        <v>98</v>
      </c>
      <c r="K16262" t="str">
        <f t="shared" si="596"/>
        <v>46VI1201SRPS</v>
      </c>
      <c r="L16262">
        <f t="shared" si="597"/>
        <v>98</v>
      </c>
    </row>
    <row r="16263" spans="1:12">
      <c r="A16263" s="65">
        <v>46</v>
      </c>
      <c r="B16263" t="s">
        <v>43</v>
      </c>
      <c r="C16263" s="65">
        <v>11</v>
      </c>
      <c r="D16263" t="s">
        <v>237</v>
      </c>
      <c r="E16263" s="65">
        <v>1</v>
      </c>
      <c r="F16263" t="s">
        <v>279</v>
      </c>
      <c r="G16263" t="s">
        <v>280</v>
      </c>
      <c r="H16263" t="s">
        <v>244</v>
      </c>
      <c r="I16263" t="s">
        <v>245</v>
      </c>
      <c r="J16263" s="65">
        <v>188</v>
      </c>
      <c r="K16263" t="str">
        <f t="shared" si="596"/>
        <v>46VI1201SRTT</v>
      </c>
      <c r="L16263">
        <f t="shared" si="597"/>
        <v>188</v>
      </c>
    </row>
    <row r="16264" spans="1:12">
      <c r="A16264" s="65">
        <v>46</v>
      </c>
      <c r="B16264" t="s">
        <v>43</v>
      </c>
      <c r="C16264" s="65">
        <v>11</v>
      </c>
      <c r="D16264" t="s">
        <v>237</v>
      </c>
      <c r="E16264" s="65">
        <v>1</v>
      </c>
      <c r="F16264" t="s">
        <v>279</v>
      </c>
      <c r="G16264" t="s">
        <v>280</v>
      </c>
      <c r="H16264" t="s">
        <v>270</v>
      </c>
      <c r="I16264" t="s">
        <v>271</v>
      </c>
      <c r="J16264" s="65">
        <v>90</v>
      </c>
      <c r="K16264" t="str">
        <f t="shared" si="596"/>
        <v>46VI1201SRTR</v>
      </c>
      <c r="L16264">
        <f t="shared" si="597"/>
        <v>90</v>
      </c>
    </row>
    <row r="16265" spans="1:12">
      <c r="A16265" s="65">
        <v>46</v>
      </c>
      <c r="B16265" t="s">
        <v>43</v>
      </c>
      <c r="C16265" s="65">
        <v>11</v>
      </c>
      <c r="D16265" t="s">
        <v>237</v>
      </c>
      <c r="E16265" s="65">
        <v>1</v>
      </c>
      <c r="F16265" t="s">
        <v>279</v>
      </c>
      <c r="G16265" t="s">
        <v>280</v>
      </c>
      <c r="H16265" t="s">
        <v>240</v>
      </c>
      <c r="I16265" t="s">
        <v>241</v>
      </c>
      <c r="J16265" s="65">
        <v>98</v>
      </c>
      <c r="K16265" t="str">
        <f t="shared" si="596"/>
        <v>46VI1201SRTS</v>
      </c>
      <c r="L16265">
        <f t="shared" si="597"/>
        <v>98</v>
      </c>
    </row>
    <row r="16266" spans="1:12">
      <c r="A16266" s="65">
        <v>46</v>
      </c>
      <c r="B16266" t="s">
        <v>43</v>
      </c>
      <c r="C16266" s="65">
        <v>11</v>
      </c>
      <c r="D16266" t="s">
        <v>237</v>
      </c>
      <c r="E16266" s="65">
        <v>1</v>
      </c>
      <c r="F16266" t="s">
        <v>279</v>
      </c>
      <c r="G16266" t="s">
        <v>280</v>
      </c>
      <c r="H16266" t="s">
        <v>215</v>
      </c>
      <c r="I16266" t="s">
        <v>216</v>
      </c>
      <c r="J16266" s="65">
        <v>188</v>
      </c>
      <c r="K16266" t="str">
        <f t="shared" si="596"/>
        <v>46VI1201APRT</v>
      </c>
      <c r="L16266">
        <f t="shared" si="597"/>
        <v>188</v>
      </c>
    </row>
    <row r="16267" spans="1:12">
      <c r="A16267" s="65">
        <v>46</v>
      </c>
      <c r="B16267" t="s">
        <v>43</v>
      </c>
      <c r="C16267" s="65">
        <v>11</v>
      </c>
      <c r="D16267" t="s">
        <v>237</v>
      </c>
      <c r="E16267" s="65">
        <v>1</v>
      </c>
      <c r="F16267" t="s">
        <v>279</v>
      </c>
      <c r="G16267" t="s">
        <v>280</v>
      </c>
      <c r="H16267" t="s">
        <v>213</v>
      </c>
      <c r="I16267" t="s">
        <v>214</v>
      </c>
      <c r="J16267" s="65">
        <v>90</v>
      </c>
      <c r="K16267" t="str">
        <f t="shared" si="596"/>
        <v>46VI1201APRR</v>
      </c>
      <c r="L16267">
        <f t="shared" si="597"/>
        <v>90</v>
      </c>
    </row>
    <row r="16268" spans="1:12">
      <c r="A16268" s="65">
        <v>46</v>
      </c>
      <c r="B16268" t="s">
        <v>43</v>
      </c>
      <c r="C16268" s="65">
        <v>11</v>
      </c>
      <c r="D16268" t="s">
        <v>237</v>
      </c>
      <c r="E16268" s="65">
        <v>1</v>
      </c>
      <c r="F16268" t="s">
        <v>279</v>
      </c>
      <c r="G16268" t="s">
        <v>280</v>
      </c>
      <c r="H16268" t="s">
        <v>211</v>
      </c>
      <c r="I16268" t="s">
        <v>212</v>
      </c>
      <c r="J16268" s="65">
        <v>98</v>
      </c>
      <c r="K16268" t="str">
        <f t="shared" si="596"/>
        <v>46VI1201APRS</v>
      </c>
      <c r="L16268">
        <f t="shared" si="597"/>
        <v>98</v>
      </c>
    </row>
    <row r="16269" spans="1:12">
      <c r="A16269" s="65">
        <v>46</v>
      </c>
      <c r="B16269" t="s">
        <v>43</v>
      </c>
      <c r="C16269" s="65">
        <v>11</v>
      </c>
      <c r="D16269" t="s">
        <v>237</v>
      </c>
      <c r="E16269" s="65">
        <v>1</v>
      </c>
      <c r="F16269" t="s">
        <v>279</v>
      </c>
      <c r="G16269" t="s">
        <v>280</v>
      </c>
      <c r="H16269" t="s">
        <v>222</v>
      </c>
      <c r="I16269" t="s">
        <v>223</v>
      </c>
      <c r="J16269" s="65">
        <v>0</v>
      </c>
      <c r="K16269" t="str">
        <f t="shared" si="596"/>
        <v>46VI1201DPMA</v>
      </c>
      <c r="L16269">
        <f t="shared" si="597"/>
        <v>0</v>
      </c>
    </row>
    <row r="16270" spans="1:12">
      <c r="A16270" s="65">
        <v>46</v>
      </c>
      <c r="B16270" t="s">
        <v>43</v>
      </c>
      <c r="C16270" s="65">
        <v>11</v>
      </c>
      <c r="D16270" t="s">
        <v>237</v>
      </c>
      <c r="E16270" s="65">
        <v>1</v>
      </c>
      <c r="F16270" t="s">
        <v>279</v>
      </c>
      <c r="G16270" t="s">
        <v>280</v>
      </c>
      <c r="H16270" t="s">
        <v>220</v>
      </c>
      <c r="I16270" t="s">
        <v>221</v>
      </c>
      <c r="J16270" s="65">
        <v>0</v>
      </c>
      <c r="K16270" t="str">
        <f t="shared" si="596"/>
        <v>46VI1201DRET</v>
      </c>
      <c r="L16270">
        <f t="shared" si="597"/>
        <v>0</v>
      </c>
    </row>
    <row r="16271" spans="1:12">
      <c r="A16271" s="65">
        <v>46</v>
      </c>
      <c r="B16271" t="s">
        <v>43</v>
      </c>
      <c r="C16271" s="65">
        <v>11</v>
      </c>
      <c r="D16271" t="s">
        <v>237</v>
      </c>
      <c r="E16271" s="65">
        <v>1</v>
      </c>
      <c r="F16271" t="s">
        <v>279</v>
      </c>
      <c r="G16271" t="s">
        <v>280</v>
      </c>
      <c r="H16271" t="s">
        <v>262</v>
      </c>
      <c r="I16271" t="s">
        <v>263</v>
      </c>
      <c r="J16271" s="65">
        <v>0</v>
      </c>
      <c r="K16271" t="str">
        <f t="shared" ref="K16271:K16334" si="598">CONCATENATE(TEXT(A16271,"00"),F16271,H16271)</f>
        <v>46VI1201DREX</v>
      </c>
      <c r="L16271">
        <f t="shared" ref="L16271:L16334" si="599">J16271</f>
        <v>0</v>
      </c>
    </row>
    <row r="16272" spans="1:12">
      <c r="A16272" s="65">
        <v>46</v>
      </c>
      <c r="B16272" t="s">
        <v>43</v>
      </c>
      <c r="C16272" s="65">
        <v>11</v>
      </c>
      <c r="D16272" t="s">
        <v>237</v>
      </c>
      <c r="E16272" s="65">
        <v>1</v>
      </c>
      <c r="F16272" t="s">
        <v>279</v>
      </c>
      <c r="G16272" t="s">
        <v>280</v>
      </c>
      <c r="H16272" t="s">
        <v>260</v>
      </c>
      <c r="I16272" t="s">
        <v>261</v>
      </c>
      <c r="J16272" s="65">
        <v>0</v>
      </c>
      <c r="K16272" t="str">
        <f t="shared" si="598"/>
        <v>46VI1201DRVM</v>
      </c>
      <c r="L16272">
        <f t="shared" si="599"/>
        <v>0</v>
      </c>
    </row>
    <row r="16273" spans="1:12">
      <c r="A16273" s="65">
        <v>46</v>
      </c>
      <c r="B16273" t="s">
        <v>43</v>
      </c>
      <c r="C16273" s="65">
        <v>11</v>
      </c>
      <c r="D16273" t="s">
        <v>237</v>
      </c>
      <c r="E16273" s="65">
        <v>1</v>
      </c>
      <c r="F16273" t="s">
        <v>279</v>
      </c>
      <c r="G16273" t="s">
        <v>280</v>
      </c>
      <c r="H16273" t="s">
        <v>242</v>
      </c>
      <c r="I16273" t="s">
        <v>243</v>
      </c>
      <c r="J16273" s="65">
        <v>0</v>
      </c>
      <c r="K16273" t="str">
        <f t="shared" si="598"/>
        <v>46VI1201DRPP</v>
      </c>
      <c r="L16273">
        <f t="shared" si="599"/>
        <v>0</v>
      </c>
    </row>
    <row r="16274" spans="1:12">
      <c r="A16274" s="65">
        <v>46</v>
      </c>
      <c r="B16274" t="s">
        <v>43</v>
      </c>
      <c r="C16274" s="65">
        <v>11</v>
      </c>
      <c r="D16274" t="s">
        <v>237</v>
      </c>
      <c r="E16274" s="65">
        <v>1</v>
      </c>
      <c r="F16274" t="s">
        <v>279</v>
      </c>
      <c r="G16274" t="s">
        <v>280</v>
      </c>
      <c r="H16274" t="s">
        <v>268</v>
      </c>
      <c r="I16274" t="s">
        <v>269</v>
      </c>
      <c r="J16274" s="65">
        <v>368</v>
      </c>
      <c r="K16274" t="str">
        <f t="shared" si="598"/>
        <v>46VI1201DRCF</v>
      </c>
      <c r="L16274">
        <f t="shared" si="599"/>
        <v>368</v>
      </c>
    </row>
    <row r="16275" spans="1:12">
      <c r="A16275" s="65">
        <v>46</v>
      </c>
      <c r="B16275" t="s">
        <v>43</v>
      </c>
      <c r="C16275" s="65">
        <v>11</v>
      </c>
      <c r="D16275" t="s">
        <v>237</v>
      </c>
      <c r="E16275" s="65">
        <v>1</v>
      </c>
      <c r="F16275" t="s">
        <v>279</v>
      </c>
      <c r="G16275" t="s">
        <v>280</v>
      </c>
      <c r="H16275" t="s">
        <v>266</v>
      </c>
      <c r="I16275" t="s">
        <v>267</v>
      </c>
      <c r="J16275" s="65">
        <v>368</v>
      </c>
      <c r="K16275" t="str">
        <f t="shared" si="598"/>
        <v>46VI1201PTRE</v>
      </c>
      <c r="L16275">
        <f t="shared" si="599"/>
        <v>368</v>
      </c>
    </row>
    <row r="16276" spans="1:12">
      <c r="A16276" s="65">
        <v>46</v>
      </c>
      <c r="B16276" t="s">
        <v>43</v>
      </c>
      <c r="C16276" s="65">
        <v>11</v>
      </c>
      <c r="D16276" t="s">
        <v>237</v>
      </c>
      <c r="E16276" s="65">
        <v>1</v>
      </c>
      <c r="F16276" t="s">
        <v>279</v>
      </c>
      <c r="G16276" t="s">
        <v>280</v>
      </c>
      <c r="H16276" t="s">
        <v>233</v>
      </c>
      <c r="I16276" t="s">
        <v>234</v>
      </c>
      <c r="J16276" s="65">
        <v>270</v>
      </c>
      <c r="K16276" t="str">
        <f t="shared" si="598"/>
        <v>46VI1201PRER</v>
      </c>
      <c r="L16276">
        <f t="shared" si="599"/>
        <v>270</v>
      </c>
    </row>
    <row r="16277" spans="1:12">
      <c r="A16277" s="65">
        <v>46</v>
      </c>
      <c r="B16277" t="s">
        <v>43</v>
      </c>
      <c r="C16277" s="65">
        <v>11</v>
      </c>
      <c r="D16277" t="s">
        <v>237</v>
      </c>
      <c r="E16277" s="65">
        <v>1</v>
      </c>
      <c r="F16277" t="s">
        <v>279</v>
      </c>
      <c r="G16277" t="s">
        <v>280</v>
      </c>
      <c r="H16277" t="s">
        <v>231</v>
      </c>
      <c r="I16277" t="s">
        <v>232</v>
      </c>
      <c r="J16277" s="65">
        <v>98</v>
      </c>
      <c r="K16277" t="str">
        <f t="shared" si="598"/>
        <v>46VI1201PRES</v>
      </c>
      <c r="L16277">
        <f t="shared" si="599"/>
        <v>98</v>
      </c>
    </row>
    <row r="16278" spans="1:12">
      <c r="A16278" s="65">
        <v>46</v>
      </c>
      <c r="B16278" t="s">
        <v>43</v>
      </c>
      <c r="C16278" s="65">
        <v>11</v>
      </c>
      <c r="D16278" t="s">
        <v>237</v>
      </c>
      <c r="E16278" s="65">
        <v>1</v>
      </c>
      <c r="F16278" t="s">
        <v>279</v>
      </c>
      <c r="G16278" t="s">
        <v>280</v>
      </c>
      <c r="H16278" t="s">
        <v>229</v>
      </c>
      <c r="I16278" t="s">
        <v>230</v>
      </c>
      <c r="J16278" s="65">
        <v>173</v>
      </c>
      <c r="K16278" t="str">
        <f t="shared" si="598"/>
        <v>46VI1201PRNR</v>
      </c>
      <c r="L16278">
        <f t="shared" si="599"/>
        <v>173</v>
      </c>
    </row>
    <row r="16279" spans="1:12">
      <c r="A16279" s="65">
        <v>46</v>
      </c>
      <c r="B16279" t="s">
        <v>43</v>
      </c>
      <c r="C16279" s="65">
        <v>11</v>
      </c>
      <c r="D16279" t="s">
        <v>237</v>
      </c>
      <c r="E16279" s="65">
        <v>1</v>
      </c>
      <c r="F16279" t="s">
        <v>279</v>
      </c>
      <c r="G16279" t="s">
        <v>280</v>
      </c>
      <c r="H16279" t="s">
        <v>258</v>
      </c>
      <c r="I16279" t="s">
        <v>259</v>
      </c>
      <c r="J16279" s="65">
        <v>1000</v>
      </c>
      <c r="K16279" t="str">
        <f t="shared" si="598"/>
        <v>46VI1201RSRS</v>
      </c>
      <c r="L16279">
        <f t="shared" si="599"/>
        <v>1000</v>
      </c>
    </row>
    <row r="16280" spans="1:12">
      <c r="A16280" s="65">
        <v>46</v>
      </c>
      <c r="B16280" t="s">
        <v>43</v>
      </c>
      <c r="C16280" s="65">
        <v>11</v>
      </c>
      <c r="D16280" t="s">
        <v>237</v>
      </c>
      <c r="E16280" s="65">
        <v>1</v>
      </c>
      <c r="F16280" t="s">
        <v>281</v>
      </c>
      <c r="G16280" t="s">
        <v>282</v>
      </c>
      <c r="H16280" t="s">
        <v>246</v>
      </c>
      <c r="I16280" t="s">
        <v>247</v>
      </c>
      <c r="J16280" s="65">
        <v>0</v>
      </c>
      <c r="K16280" t="str">
        <f t="shared" si="598"/>
        <v>46VI1202SRPS</v>
      </c>
      <c r="L16280">
        <f t="shared" si="599"/>
        <v>0</v>
      </c>
    </row>
    <row r="16281" spans="1:12">
      <c r="A16281" s="65">
        <v>46</v>
      </c>
      <c r="B16281" t="s">
        <v>43</v>
      </c>
      <c r="C16281" s="65">
        <v>11</v>
      </c>
      <c r="D16281" t="s">
        <v>237</v>
      </c>
      <c r="E16281" s="65">
        <v>1</v>
      </c>
      <c r="F16281" t="s">
        <v>281</v>
      </c>
      <c r="G16281" t="s">
        <v>282</v>
      </c>
      <c r="H16281" t="s">
        <v>244</v>
      </c>
      <c r="I16281" t="s">
        <v>245</v>
      </c>
      <c r="J16281" s="65">
        <v>0</v>
      </c>
      <c r="K16281" t="str">
        <f t="shared" si="598"/>
        <v>46VI1202SRTT</v>
      </c>
      <c r="L16281">
        <f t="shared" si="599"/>
        <v>0</v>
      </c>
    </row>
    <row r="16282" spans="1:12">
      <c r="A16282" s="65">
        <v>46</v>
      </c>
      <c r="B16282" t="s">
        <v>43</v>
      </c>
      <c r="C16282" s="65">
        <v>11</v>
      </c>
      <c r="D16282" t="s">
        <v>237</v>
      </c>
      <c r="E16282" s="65">
        <v>1</v>
      </c>
      <c r="F16282" t="s">
        <v>281</v>
      </c>
      <c r="G16282" t="s">
        <v>282</v>
      </c>
      <c r="H16282" t="s">
        <v>270</v>
      </c>
      <c r="I16282" t="s">
        <v>271</v>
      </c>
      <c r="J16282" s="65">
        <v>0</v>
      </c>
      <c r="K16282" t="str">
        <f t="shared" si="598"/>
        <v>46VI1202SRTR</v>
      </c>
      <c r="L16282">
        <f t="shared" si="599"/>
        <v>0</v>
      </c>
    </row>
    <row r="16283" spans="1:12">
      <c r="A16283" s="65">
        <v>46</v>
      </c>
      <c r="B16283" t="s">
        <v>43</v>
      </c>
      <c r="C16283" s="65">
        <v>11</v>
      </c>
      <c r="D16283" t="s">
        <v>237</v>
      </c>
      <c r="E16283" s="65">
        <v>1</v>
      </c>
      <c r="F16283" t="s">
        <v>281</v>
      </c>
      <c r="G16283" t="s">
        <v>282</v>
      </c>
      <c r="H16283" t="s">
        <v>240</v>
      </c>
      <c r="I16283" t="s">
        <v>241</v>
      </c>
      <c r="J16283" s="65">
        <v>0</v>
      </c>
      <c r="K16283" t="str">
        <f t="shared" si="598"/>
        <v>46VI1202SRTS</v>
      </c>
      <c r="L16283">
        <f t="shared" si="599"/>
        <v>0</v>
      </c>
    </row>
    <row r="16284" spans="1:12">
      <c r="A16284" s="65">
        <v>46</v>
      </c>
      <c r="B16284" t="s">
        <v>43</v>
      </c>
      <c r="C16284" s="65">
        <v>11</v>
      </c>
      <c r="D16284" t="s">
        <v>237</v>
      </c>
      <c r="E16284" s="65">
        <v>1</v>
      </c>
      <c r="F16284" t="s">
        <v>281</v>
      </c>
      <c r="G16284" t="s">
        <v>282</v>
      </c>
      <c r="H16284" t="s">
        <v>226</v>
      </c>
      <c r="I16284" t="s">
        <v>227</v>
      </c>
      <c r="J16284" s="65">
        <v>0</v>
      </c>
      <c r="K16284" t="str">
        <f t="shared" si="598"/>
        <v>46VI1202PLNA</v>
      </c>
      <c r="L16284">
        <f t="shared" si="599"/>
        <v>0</v>
      </c>
    </row>
    <row r="16285" spans="1:12">
      <c r="A16285" s="65">
        <v>46</v>
      </c>
      <c r="B16285" t="s">
        <v>43</v>
      </c>
      <c r="C16285" s="65">
        <v>11</v>
      </c>
      <c r="D16285" t="s">
        <v>237</v>
      </c>
      <c r="E16285" s="65">
        <v>1</v>
      </c>
      <c r="F16285" t="s">
        <v>281</v>
      </c>
      <c r="G16285" t="s">
        <v>282</v>
      </c>
      <c r="H16285" t="s">
        <v>224</v>
      </c>
      <c r="I16285" t="s">
        <v>225</v>
      </c>
      <c r="J16285" s="65">
        <v>0</v>
      </c>
      <c r="K16285" t="str">
        <f t="shared" si="598"/>
        <v>46VI1202ARRA</v>
      </c>
      <c r="L16285">
        <f t="shared" si="599"/>
        <v>0</v>
      </c>
    </row>
    <row r="16286" spans="1:12">
      <c r="A16286" s="65">
        <v>46</v>
      </c>
      <c r="B16286" t="s">
        <v>43</v>
      </c>
      <c r="C16286" s="65">
        <v>11</v>
      </c>
      <c r="D16286" t="s">
        <v>237</v>
      </c>
      <c r="E16286" s="65">
        <v>1</v>
      </c>
      <c r="F16286" t="s">
        <v>281</v>
      </c>
      <c r="G16286" t="s">
        <v>282</v>
      </c>
      <c r="H16286" t="s">
        <v>215</v>
      </c>
      <c r="I16286" t="s">
        <v>216</v>
      </c>
      <c r="J16286" s="65">
        <v>0</v>
      </c>
      <c r="K16286" t="str">
        <f t="shared" si="598"/>
        <v>46VI1202APRT</v>
      </c>
      <c r="L16286">
        <f t="shared" si="599"/>
        <v>0</v>
      </c>
    </row>
    <row r="16287" spans="1:12">
      <c r="A16287" s="65">
        <v>46</v>
      </c>
      <c r="B16287" t="s">
        <v>43</v>
      </c>
      <c r="C16287" s="65">
        <v>11</v>
      </c>
      <c r="D16287" t="s">
        <v>237</v>
      </c>
      <c r="E16287" s="65">
        <v>1</v>
      </c>
      <c r="F16287" t="s">
        <v>281</v>
      </c>
      <c r="G16287" t="s">
        <v>282</v>
      </c>
      <c r="H16287" t="s">
        <v>213</v>
      </c>
      <c r="I16287" t="s">
        <v>214</v>
      </c>
      <c r="J16287" s="65">
        <v>0</v>
      </c>
      <c r="K16287" t="str">
        <f t="shared" si="598"/>
        <v>46VI1202APRR</v>
      </c>
      <c r="L16287">
        <f t="shared" si="599"/>
        <v>0</v>
      </c>
    </row>
    <row r="16288" spans="1:12">
      <c r="A16288" s="65">
        <v>46</v>
      </c>
      <c r="B16288" t="s">
        <v>43</v>
      </c>
      <c r="C16288" s="65">
        <v>11</v>
      </c>
      <c r="D16288" t="s">
        <v>237</v>
      </c>
      <c r="E16288" s="65">
        <v>1</v>
      </c>
      <c r="F16288" t="s">
        <v>281</v>
      </c>
      <c r="G16288" t="s">
        <v>282</v>
      </c>
      <c r="H16288" t="s">
        <v>222</v>
      </c>
      <c r="I16288" t="s">
        <v>223</v>
      </c>
      <c r="J16288" s="65">
        <v>0</v>
      </c>
      <c r="K16288" t="str">
        <f t="shared" si="598"/>
        <v>46VI1202DPMA</v>
      </c>
      <c r="L16288">
        <f t="shared" si="599"/>
        <v>0</v>
      </c>
    </row>
    <row r="16289" spans="1:12">
      <c r="A16289" s="65">
        <v>46</v>
      </c>
      <c r="B16289" t="s">
        <v>43</v>
      </c>
      <c r="C16289" s="65">
        <v>11</v>
      </c>
      <c r="D16289" t="s">
        <v>237</v>
      </c>
      <c r="E16289" s="65">
        <v>1</v>
      </c>
      <c r="F16289" t="s">
        <v>281</v>
      </c>
      <c r="G16289" t="s">
        <v>282</v>
      </c>
      <c r="H16289" t="s">
        <v>220</v>
      </c>
      <c r="I16289" t="s">
        <v>221</v>
      </c>
      <c r="J16289" s="65">
        <v>0</v>
      </c>
      <c r="K16289" t="str">
        <f t="shared" si="598"/>
        <v>46VI1202DRET</v>
      </c>
      <c r="L16289">
        <f t="shared" si="599"/>
        <v>0</v>
      </c>
    </row>
    <row r="16290" spans="1:12">
      <c r="A16290" s="65">
        <v>46</v>
      </c>
      <c r="B16290" t="s">
        <v>43</v>
      </c>
      <c r="C16290" s="65">
        <v>11</v>
      </c>
      <c r="D16290" t="s">
        <v>237</v>
      </c>
      <c r="E16290" s="65">
        <v>1</v>
      </c>
      <c r="F16290" t="s">
        <v>281</v>
      </c>
      <c r="G16290" t="s">
        <v>282</v>
      </c>
      <c r="H16290" t="s">
        <v>262</v>
      </c>
      <c r="I16290" t="s">
        <v>263</v>
      </c>
      <c r="J16290" s="65">
        <v>0</v>
      </c>
      <c r="K16290" t="str">
        <f t="shared" si="598"/>
        <v>46VI1202DREX</v>
      </c>
      <c r="L16290">
        <f t="shared" si="599"/>
        <v>0</v>
      </c>
    </row>
    <row r="16291" spans="1:12">
      <c r="A16291" s="65">
        <v>46</v>
      </c>
      <c r="B16291" t="s">
        <v>43</v>
      </c>
      <c r="C16291" s="65">
        <v>11</v>
      </c>
      <c r="D16291" t="s">
        <v>237</v>
      </c>
      <c r="E16291" s="65">
        <v>1</v>
      </c>
      <c r="F16291" t="s">
        <v>281</v>
      </c>
      <c r="G16291" t="s">
        <v>282</v>
      </c>
      <c r="H16291" t="s">
        <v>260</v>
      </c>
      <c r="I16291" t="s">
        <v>261</v>
      </c>
      <c r="J16291" s="65">
        <v>0</v>
      </c>
      <c r="K16291" t="str">
        <f t="shared" si="598"/>
        <v>46VI1202DRVM</v>
      </c>
      <c r="L16291">
        <f t="shared" si="599"/>
        <v>0</v>
      </c>
    </row>
    <row r="16292" spans="1:12">
      <c r="A16292" s="65">
        <v>46</v>
      </c>
      <c r="B16292" t="s">
        <v>43</v>
      </c>
      <c r="C16292" s="65">
        <v>11</v>
      </c>
      <c r="D16292" t="s">
        <v>237</v>
      </c>
      <c r="E16292" s="65">
        <v>1</v>
      </c>
      <c r="F16292" t="s">
        <v>281</v>
      </c>
      <c r="G16292" t="s">
        <v>282</v>
      </c>
      <c r="H16292" t="s">
        <v>242</v>
      </c>
      <c r="I16292" t="s">
        <v>243</v>
      </c>
      <c r="J16292" s="65">
        <v>0</v>
      </c>
      <c r="K16292" t="str">
        <f t="shared" si="598"/>
        <v>46VI1202DRPP</v>
      </c>
      <c r="L16292">
        <f t="shared" si="599"/>
        <v>0</v>
      </c>
    </row>
    <row r="16293" spans="1:12">
      <c r="A16293" s="65">
        <v>46</v>
      </c>
      <c r="B16293" t="s">
        <v>43</v>
      </c>
      <c r="C16293" s="65">
        <v>11</v>
      </c>
      <c r="D16293" t="s">
        <v>237</v>
      </c>
      <c r="E16293" s="65">
        <v>1</v>
      </c>
      <c r="F16293" t="s">
        <v>281</v>
      </c>
      <c r="G16293" t="s">
        <v>282</v>
      </c>
      <c r="H16293" t="s">
        <v>268</v>
      </c>
      <c r="I16293" t="s">
        <v>269</v>
      </c>
      <c r="J16293" s="65">
        <v>0</v>
      </c>
      <c r="K16293" t="str">
        <f t="shared" si="598"/>
        <v>46VI1202DRCF</v>
      </c>
      <c r="L16293">
        <f t="shared" si="599"/>
        <v>0</v>
      </c>
    </row>
    <row r="16294" spans="1:12">
      <c r="A16294" s="65">
        <v>46</v>
      </c>
      <c r="B16294" t="s">
        <v>43</v>
      </c>
      <c r="C16294" s="65">
        <v>11</v>
      </c>
      <c r="D16294" t="s">
        <v>237</v>
      </c>
      <c r="E16294" s="65">
        <v>1</v>
      </c>
      <c r="F16294" t="s">
        <v>281</v>
      </c>
      <c r="G16294" t="s">
        <v>282</v>
      </c>
      <c r="H16294" t="s">
        <v>266</v>
      </c>
      <c r="I16294" t="s">
        <v>267</v>
      </c>
      <c r="J16294" s="65">
        <v>0</v>
      </c>
      <c r="K16294" t="str">
        <f t="shared" si="598"/>
        <v>46VI1202PTRE</v>
      </c>
      <c r="L16294">
        <f t="shared" si="599"/>
        <v>0</v>
      </c>
    </row>
    <row r="16295" spans="1:12">
      <c r="A16295" s="65">
        <v>46</v>
      </c>
      <c r="B16295" t="s">
        <v>43</v>
      </c>
      <c r="C16295" s="65">
        <v>11</v>
      </c>
      <c r="D16295" t="s">
        <v>237</v>
      </c>
      <c r="E16295" s="65">
        <v>1</v>
      </c>
      <c r="F16295" t="s">
        <v>281</v>
      </c>
      <c r="G16295" t="s">
        <v>282</v>
      </c>
      <c r="H16295" t="s">
        <v>233</v>
      </c>
      <c r="I16295" t="s">
        <v>234</v>
      </c>
      <c r="J16295" s="65">
        <v>0</v>
      </c>
      <c r="K16295" t="str">
        <f t="shared" si="598"/>
        <v>46VI1202PRER</v>
      </c>
      <c r="L16295">
        <f t="shared" si="599"/>
        <v>0</v>
      </c>
    </row>
    <row r="16296" spans="1:12">
      <c r="A16296" s="65">
        <v>46</v>
      </c>
      <c r="B16296" t="s">
        <v>43</v>
      </c>
      <c r="C16296" s="65">
        <v>11</v>
      </c>
      <c r="D16296" t="s">
        <v>237</v>
      </c>
      <c r="E16296" s="65">
        <v>1</v>
      </c>
      <c r="F16296" t="s">
        <v>281</v>
      </c>
      <c r="G16296" t="s">
        <v>282</v>
      </c>
      <c r="H16296" t="s">
        <v>231</v>
      </c>
      <c r="I16296" t="s">
        <v>232</v>
      </c>
      <c r="J16296" s="65">
        <v>0</v>
      </c>
      <c r="K16296" t="str">
        <f t="shared" si="598"/>
        <v>46VI1202PRES</v>
      </c>
      <c r="L16296">
        <f t="shared" si="599"/>
        <v>0</v>
      </c>
    </row>
    <row r="16297" spans="1:12">
      <c r="A16297" s="65">
        <v>46</v>
      </c>
      <c r="B16297" t="s">
        <v>43</v>
      </c>
      <c r="C16297" s="65">
        <v>11</v>
      </c>
      <c r="D16297" t="s">
        <v>237</v>
      </c>
      <c r="E16297" s="65">
        <v>1</v>
      </c>
      <c r="F16297" t="s">
        <v>281</v>
      </c>
      <c r="G16297" t="s">
        <v>282</v>
      </c>
      <c r="H16297" t="s">
        <v>229</v>
      </c>
      <c r="I16297" t="s">
        <v>230</v>
      </c>
      <c r="J16297" s="65">
        <v>0</v>
      </c>
      <c r="K16297" t="str">
        <f t="shared" si="598"/>
        <v>46VI1202PRNR</v>
      </c>
      <c r="L16297">
        <f t="shared" si="599"/>
        <v>0</v>
      </c>
    </row>
    <row r="16298" spans="1:12">
      <c r="A16298" s="65">
        <v>46</v>
      </c>
      <c r="B16298" t="s">
        <v>43</v>
      </c>
      <c r="C16298" s="65">
        <v>11</v>
      </c>
      <c r="D16298" t="s">
        <v>237</v>
      </c>
      <c r="E16298" s="65">
        <v>1</v>
      </c>
      <c r="F16298" t="s">
        <v>281</v>
      </c>
      <c r="G16298" t="s">
        <v>282</v>
      </c>
      <c r="H16298" t="s">
        <v>228</v>
      </c>
      <c r="I16298" t="s">
        <v>217</v>
      </c>
      <c r="J16298" s="65">
        <v>0</v>
      </c>
      <c r="K16298" t="str">
        <f t="shared" si="598"/>
        <v>46VI1202PTBI</v>
      </c>
      <c r="L16298">
        <f t="shared" si="599"/>
        <v>0</v>
      </c>
    </row>
    <row r="16299" spans="1:12">
      <c r="A16299" s="65">
        <v>46</v>
      </c>
      <c r="B16299" t="s">
        <v>43</v>
      </c>
      <c r="C16299" s="65">
        <v>11</v>
      </c>
      <c r="D16299" t="s">
        <v>237</v>
      </c>
      <c r="E16299" s="65">
        <v>1</v>
      </c>
      <c r="F16299" t="s">
        <v>281</v>
      </c>
      <c r="G16299" t="s">
        <v>282</v>
      </c>
      <c r="H16299" t="s">
        <v>264</v>
      </c>
      <c r="I16299" t="s">
        <v>265</v>
      </c>
      <c r="J16299" s="65">
        <v>3000</v>
      </c>
      <c r="K16299" t="str">
        <f t="shared" si="598"/>
        <v>46VI1202RSRR</v>
      </c>
      <c r="L16299">
        <f t="shared" si="599"/>
        <v>3000</v>
      </c>
    </row>
    <row r="16300" spans="1:12">
      <c r="A16300" s="65">
        <v>46</v>
      </c>
      <c r="B16300" t="s">
        <v>43</v>
      </c>
      <c r="C16300" s="65">
        <v>11</v>
      </c>
      <c r="D16300" t="s">
        <v>237</v>
      </c>
      <c r="E16300" s="65">
        <v>1</v>
      </c>
      <c r="F16300" t="s">
        <v>281</v>
      </c>
      <c r="G16300" t="s">
        <v>282</v>
      </c>
      <c r="H16300" t="s">
        <v>258</v>
      </c>
      <c r="I16300" t="s">
        <v>259</v>
      </c>
      <c r="J16300" s="65">
        <v>1000</v>
      </c>
      <c r="K16300" t="str">
        <f t="shared" si="598"/>
        <v>46VI1202RSRS</v>
      </c>
      <c r="L16300">
        <f t="shared" si="599"/>
        <v>1000</v>
      </c>
    </row>
    <row r="16301" spans="1:12">
      <c r="A16301" s="65">
        <v>46</v>
      </c>
      <c r="B16301" t="s">
        <v>43</v>
      </c>
      <c r="C16301" s="65">
        <v>11</v>
      </c>
      <c r="D16301" t="s">
        <v>237</v>
      </c>
      <c r="E16301" s="65">
        <v>1</v>
      </c>
      <c r="F16301" t="s">
        <v>281</v>
      </c>
      <c r="G16301" t="s">
        <v>282</v>
      </c>
      <c r="H16301" t="s">
        <v>256</v>
      </c>
      <c r="I16301" t="s">
        <v>257</v>
      </c>
      <c r="J16301" s="65">
        <v>0</v>
      </c>
      <c r="K16301" t="str">
        <f t="shared" si="598"/>
        <v>46VI1202SRRT</v>
      </c>
      <c r="L16301">
        <f t="shared" si="599"/>
        <v>0</v>
      </c>
    </row>
    <row r="16302" spans="1:12">
      <c r="A16302" s="65">
        <v>46</v>
      </c>
      <c r="B16302" t="s">
        <v>43</v>
      </c>
      <c r="C16302" s="65">
        <v>11</v>
      </c>
      <c r="D16302" t="s">
        <v>237</v>
      </c>
      <c r="E16302" s="65">
        <v>1</v>
      </c>
      <c r="F16302" t="s">
        <v>281</v>
      </c>
      <c r="G16302" t="s">
        <v>282</v>
      </c>
      <c r="H16302" t="s">
        <v>254</v>
      </c>
      <c r="I16302" t="s">
        <v>255</v>
      </c>
      <c r="J16302" s="65">
        <v>0</v>
      </c>
      <c r="K16302" t="str">
        <f t="shared" si="598"/>
        <v>46VI1202SRRR</v>
      </c>
      <c r="L16302">
        <f t="shared" si="599"/>
        <v>0</v>
      </c>
    </row>
    <row r="16303" spans="1:12">
      <c r="A16303" s="65">
        <v>46</v>
      </c>
      <c r="B16303" t="s">
        <v>43</v>
      </c>
      <c r="C16303" s="65">
        <v>11</v>
      </c>
      <c r="D16303" t="s">
        <v>237</v>
      </c>
      <c r="E16303" s="65">
        <v>1</v>
      </c>
      <c r="F16303" t="s">
        <v>281</v>
      </c>
      <c r="G16303" t="s">
        <v>282</v>
      </c>
      <c r="H16303" t="s">
        <v>252</v>
      </c>
      <c r="I16303" t="s">
        <v>253</v>
      </c>
      <c r="J16303" s="65">
        <v>0</v>
      </c>
      <c r="K16303" t="str">
        <f t="shared" si="598"/>
        <v>46VI1202SRRS</v>
      </c>
      <c r="L16303">
        <f t="shared" si="599"/>
        <v>0</v>
      </c>
    </row>
    <row r="16304" spans="1:12">
      <c r="A16304" s="65">
        <v>46</v>
      </c>
      <c r="B16304" t="s">
        <v>43</v>
      </c>
      <c r="C16304" s="65">
        <v>11</v>
      </c>
      <c r="D16304" t="s">
        <v>237</v>
      </c>
      <c r="E16304" s="65">
        <v>1</v>
      </c>
      <c r="F16304" t="s">
        <v>281</v>
      </c>
      <c r="G16304" t="s">
        <v>282</v>
      </c>
      <c r="H16304" t="s">
        <v>250</v>
      </c>
      <c r="I16304" t="s">
        <v>251</v>
      </c>
      <c r="J16304" s="65">
        <v>0</v>
      </c>
      <c r="K16304" t="str">
        <f t="shared" si="598"/>
        <v>46VI1202SRPT</v>
      </c>
      <c r="L16304">
        <f t="shared" si="599"/>
        <v>0</v>
      </c>
    </row>
    <row r="16305" spans="1:12">
      <c r="A16305" s="65">
        <v>46</v>
      </c>
      <c r="B16305" t="s">
        <v>43</v>
      </c>
      <c r="C16305" s="65">
        <v>11</v>
      </c>
      <c r="D16305" t="s">
        <v>237</v>
      </c>
      <c r="E16305" s="65">
        <v>1</v>
      </c>
      <c r="F16305" t="s">
        <v>281</v>
      </c>
      <c r="G16305" t="s">
        <v>282</v>
      </c>
      <c r="H16305" t="s">
        <v>248</v>
      </c>
      <c r="I16305" t="s">
        <v>249</v>
      </c>
      <c r="J16305" s="65">
        <v>0</v>
      </c>
      <c r="K16305" t="str">
        <f t="shared" si="598"/>
        <v>46VI1202SRPR</v>
      </c>
      <c r="L16305">
        <f t="shared" si="599"/>
        <v>0</v>
      </c>
    </row>
    <row r="16306" spans="1:12">
      <c r="A16306" s="65">
        <v>46</v>
      </c>
      <c r="B16306" t="s">
        <v>43</v>
      </c>
      <c r="C16306" s="65">
        <v>11</v>
      </c>
      <c r="D16306" t="s">
        <v>237</v>
      </c>
      <c r="E16306" s="65">
        <v>1</v>
      </c>
      <c r="F16306" t="s">
        <v>281</v>
      </c>
      <c r="G16306" t="s">
        <v>282</v>
      </c>
      <c r="H16306" t="s">
        <v>211</v>
      </c>
      <c r="I16306" t="s">
        <v>212</v>
      </c>
      <c r="J16306" s="65">
        <v>0</v>
      </c>
      <c r="K16306" t="str">
        <f t="shared" si="598"/>
        <v>46VI1202APRS</v>
      </c>
      <c r="L16306">
        <f t="shared" si="599"/>
        <v>0</v>
      </c>
    </row>
    <row r="16307" spans="1:12">
      <c r="A16307" s="65">
        <v>46</v>
      </c>
      <c r="B16307" t="s">
        <v>43</v>
      </c>
      <c r="C16307" s="65">
        <v>11</v>
      </c>
      <c r="D16307" t="s">
        <v>237</v>
      </c>
      <c r="E16307" s="65">
        <v>1</v>
      </c>
      <c r="F16307" t="s">
        <v>281</v>
      </c>
      <c r="G16307" t="s">
        <v>282</v>
      </c>
      <c r="H16307" t="s">
        <v>235</v>
      </c>
      <c r="I16307" t="s">
        <v>236</v>
      </c>
      <c r="J16307" s="65">
        <v>0</v>
      </c>
      <c r="K16307" t="str">
        <f t="shared" si="598"/>
        <v>46VI1202SABA</v>
      </c>
      <c r="L16307">
        <f t="shared" si="599"/>
        <v>0</v>
      </c>
    </row>
    <row r="16308" spans="1:12">
      <c r="A16308" s="65">
        <v>46</v>
      </c>
      <c r="B16308" t="s">
        <v>43</v>
      </c>
      <c r="C16308" s="65">
        <v>11</v>
      </c>
      <c r="D16308" t="s">
        <v>237</v>
      </c>
      <c r="E16308" s="65">
        <v>1</v>
      </c>
      <c r="F16308" t="s">
        <v>283</v>
      </c>
      <c r="G16308" t="s">
        <v>284</v>
      </c>
      <c r="H16308" t="s">
        <v>258</v>
      </c>
      <c r="I16308" t="s">
        <v>259</v>
      </c>
      <c r="J16308" s="65">
        <v>0</v>
      </c>
      <c r="K16308" t="str">
        <f t="shared" si="598"/>
        <v>46VI1300RSRS</v>
      </c>
      <c r="L16308">
        <f t="shared" si="599"/>
        <v>0</v>
      </c>
    </row>
    <row r="16309" spans="1:12">
      <c r="A16309" s="65">
        <v>46</v>
      </c>
      <c r="B16309" t="s">
        <v>43</v>
      </c>
      <c r="C16309" s="65">
        <v>11</v>
      </c>
      <c r="D16309" t="s">
        <v>237</v>
      </c>
      <c r="E16309" s="65">
        <v>1</v>
      </c>
      <c r="F16309" t="s">
        <v>283</v>
      </c>
      <c r="G16309" t="s">
        <v>284</v>
      </c>
      <c r="H16309" t="s">
        <v>226</v>
      </c>
      <c r="I16309" t="s">
        <v>227</v>
      </c>
      <c r="J16309" s="65">
        <v>0</v>
      </c>
      <c r="K16309" t="str">
        <f t="shared" si="598"/>
        <v>46VI1300PLNA</v>
      </c>
      <c r="L16309">
        <f t="shared" si="599"/>
        <v>0</v>
      </c>
    </row>
    <row r="16310" spans="1:12">
      <c r="A16310" s="65">
        <v>46</v>
      </c>
      <c r="B16310" t="s">
        <v>43</v>
      </c>
      <c r="C16310" s="65">
        <v>11</v>
      </c>
      <c r="D16310" t="s">
        <v>237</v>
      </c>
      <c r="E16310" s="65">
        <v>1</v>
      </c>
      <c r="F16310" t="s">
        <v>283</v>
      </c>
      <c r="G16310" t="s">
        <v>284</v>
      </c>
      <c r="H16310" t="s">
        <v>220</v>
      </c>
      <c r="I16310" t="s">
        <v>221</v>
      </c>
      <c r="J16310" s="65">
        <v>0</v>
      </c>
      <c r="K16310" t="str">
        <f t="shared" si="598"/>
        <v>46VI1300DRET</v>
      </c>
      <c r="L16310">
        <f t="shared" si="599"/>
        <v>0</v>
      </c>
    </row>
    <row r="16311" spans="1:12">
      <c r="A16311" s="65">
        <v>46</v>
      </c>
      <c r="B16311" t="s">
        <v>43</v>
      </c>
      <c r="C16311" s="65">
        <v>11</v>
      </c>
      <c r="D16311" t="s">
        <v>237</v>
      </c>
      <c r="E16311" s="65">
        <v>1</v>
      </c>
      <c r="F16311" t="s">
        <v>283</v>
      </c>
      <c r="G16311" t="s">
        <v>284</v>
      </c>
      <c r="H16311" t="s">
        <v>235</v>
      </c>
      <c r="I16311" t="s">
        <v>236</v>
      </c>
      <c r="J16311" s="65">
        <v>0</v>
      </c>
      <c r="K16311" t="str">
        <f t="shared" si="598"/>
        <v>46VI1300SABA</v>
      </c>
      <c r="L16311">
        <f t="shared" si="599"/>
        <v>0</v>
      </c>
    </row>
    <row r="16312" spans="1:12">
      <c r="A16312" s="65">
        <v>46</v>
      </c>
      <c r="B16312" t="s">
        <v>43</v>
      </c>
      <c r="C16312" s="65">
        <v>11</v>
      </c>
      <c r="D16312" t="s">
        <v>237</v>
      </c>
      <c r="E16312" s="65">
        <v>1</v>
      </c>
      <c r="F16312" t="s">
        <v>283</v>
      </c>
      <c r="G16312" t="s">
        <v>284</v>
      </c>
      <c r="H16312" t="s">
        <v>240</v>
      </c>
      <c r="I16312" t="s">
        <v>241</v>
      </c>
      <c r="J16312" s="65">
        <v>0</v>
      </c>
      <c r="K16312" t="str">
        <f t="shared" si="598"/>
        <v>46VI1300SRTS</v>
      </c>
      <c r="L16312">
        <f t="shared" si="599"/>
        <v>0</v>
      </c>
    </row>
    <row r="16313" spans="1:12">
      <c r="A16313" s="65">
        <v>46</v>
      </c>
      <c r="B16313" t="s">
        <v>43</v>
      </c>
      <c r="C16313" s="65">
        <v>11</v>
      </c>
      <c r="D16313" t="s">
        <v>237</v>
      </c>
      <c r="E16313" s="65">
        <v>1</v>
      </c>
      <c r="F16313" t="s">
        <v>283</v>
      </c>
      <c r="G16313" t="s">
        <v>284</v>
      </c>
      <c r="H16313" t="s">
        <v>270</v>
      </c>
      <c r="I16313" t="s">
        <v>271</v>
      </c>
      <c r="J16313" s="65">
        <v>0</v>
      </c>
      <c r="K16313" t="str">
        <f t="shared" si="598"/>
        <v>46VI1300SRTR</v>
      </c>
      <c r="L16313">
        <f t="shared" si="599"/>
        <v>0</v>
      </c>
    </row>
    <row r="16314" spans="1:12">
      <c r="A16314" s="65">
        <v>46</v>
      </c>
      <c r="B16314" t="s">
        <v>43</v>
      </c>
      <c r="C16314" s="65">
        <v>11</v>
      </c>
      <c r="D16314" t="s">
        <v>237</v>
      </c>
      <c r="E16314" s="65">
        <v>1</v>
      </c>
      <c r="F16314" t="s">
        <v>283</v>
      </c>
      <c r="G16314" t="s">
        <v>284</v>
      </c>
      <c r="H16314" t="s">
        <v>244</v>
      </c>
      <c r="I16314" t="s">
        <v>245</v>
      </c>
      <c r="J16314" s="65">
        <v>0</v>
      </c>
      <c r="K16314" t="str">
        <f t="shared" si="598"/>
        <v>46VI1300SRTT</v>
      </c>
      <c r="L16314">
        <f t="shared" si="599"/>
        <v>0</v>
      </c>
    </row>
    <row r="16315" spans="1:12">
      <c r="A16315" s="65">
        <v>46</v>
      </c>
      <c r="B16315" t="s">
        <v>43</v>
      </c>
      <c r="C16315" s="65">
        <v>11</v>
      </c>
      <c r="D16315" t="s">
        <v>237</v>
      </c>
      <c r="E16315" s="65">
        <v>1</v>
      </c>
      <c r="F16315" t="s">
        <v>283</v>
      </c>
      <c r="G16315" t="s">
        <v>284</v>
      </c>
      <c r="H16315" t="s">
        <v>246</v>
      </c>
      <c r="I16315" t="s">
        <v>247</v>
      </c>
      <c r="J16315" s="65">
        <v>0</v>
      </c>
      <c r="K16315" t="str">
        <f t="shared" si="598"/>
        <v>46VI1300SRPS</v>
      </c>
      <c r="L16315">
        <f t="shared" si="599"/>
        <v>0</v>
      </c>
    </row>
    <row r="16316" spans="1:12">
      <c r="A16316" s="65">
        <v>46</v>
      </c>
      <c r="B16316" t="s">
        <v>43</v>
      </c>
      <c r="C16316" s="65">
        <v>11</v>
      </c>
      <c r="D16316" t="s">
        <v>237</v>
      </c>
      <c r="E16316" s="65">
        <v>1</v>
      </c>
      <c r="F16316" t="s">
        <v>283</v>
      </c>
      <c r="G16316" t="s">
        <v>284</v>
      </c>
      <c r="H16316" t="s">
        <v>248</v>
      </c>
      <c r="I16316" t="s">
        <v>249</v>
      </c>
      <c r="J16316" s="65">
        <v>0</v>
      </c>
      <c r="K16316" t="str">
        <f t="shared" si="598"/>
        <v>46VI1300SRPR</v>
      </c>
      <c r="L16316">
        <f t="shared" si="599"/>
        <v>0</v>
      </c>
    </row>
    <row r="16317" spans="1:12">
      <c r="A16317" s="65">
        <v>46</v>
      </c>
      <c r="B16317" t="s">
        <v>43</v>
      </c>
      <c r="C16317" s="65">
        <v>11</v>
      </c>
      <c r="D16317" t="s">
        <v>237</v>
      </c>
      <c r="E16317" s="65">
        <v>1</v>
      </c>
      <c r="F16317" t="s">
        <v>283</v>
      </c>
      <c r="G16317" t="s">
        <v>284</v>
      </c>
      <c r="H16317" t="s">
        <v>250</v>
      </c>
      <c r="I16317" t="s">
        <v>251</v>
      </c>
      <c r="J16317" s="65">
        <v>0</v>
      </c>
      <c r="K16317" t="str">
        <f t="shared" si="598"/>
        <v>46VI1300SRPT</v>
      </c>
      <c r="L16317">
        <f t="shared" si="599"/>
        <v>0</v>
      </c>
    </row>
    <row r="16318" spans="1:12">
      <c r="A16318" s="65">
        <v>46</v>
      </c>
      <c r="B16318" t="s">
        <v>43</v>
      </c>
      <c r="C16318" s="65">
        <v>11</v>
      </c>
      <c r="D16318" t="s">
        <v>237</v>
      </c>
      <c r="E16318" s="65">
        <v>1</v>
      </c>
      <c r="F16318" t="s">
        <v>283</v>
      </c>
      <c r="G16318" t="s">
        <v>284</v>
      </c>
      <c r="H16318" t="s">
        <v>252</v>
      </c>
      <c r="I16318" t="s">
        <v>253</v>
      </c>
      <c r="J16318" s="65">
        <v>0</v>
      </c>
      <c r="K16318" t="str">
        <f t="shared" si="598"/>
        <v>46VI1300SRRS</v>
      </c>
      <c r="L16318">
        <f t="shared" si="599"/>
        <v>0</v>
      </c>
    </row>
    <row r="16319" spans="1:12">
      <c r="A16319" s="65">
        <v>46</v>
      </c>
      <c r="B16319" t="s">
        <v>43</v>
      </c>
      <c r="C16319" s="65">
        <v>11</v>
      </c>
      <c r="D16319" t="s">
        <v>237</v>
      </c>
      <c r="E16319" s="65">
        <v>1</v>
      </c>
      <c r="F16319" t="s">
        <v>283</v>
      </c>
      <c r="G16319" t="s">
        <v>284</v>
      </c>
      <c r="H16319" t="s">
        <v>254</v>
      </c>
      <c r="I16319" t="s">
        <v>255</v>
      </c>
      <c r="J16319" s="65">
        <v>0</v>
      </c>
      <c r="K16319" t="str">
        <f t="shared" si="598"/>
        <v>46VI1300SRRR</v>
      </c>
      <c r="L16319">
        <f t="shared" si="599"/>
        <v>0</v>
      </c>
    </row>
    <row r="16320" spans="1:12">
      <c r="A16320" s="65">
        <v>46</v>
      </c>
      <c r="B16320" t="s">
        <v>43</v>
      </c>
      <c r="C16320" s="65">
        <v>11</v>
      </c>
      <c r="D16320" t="s">
        <v>237</v>
      </c>
      <c r="E16320" s="65">
        <v>1</v>
      </c>
      <c r="F16320" t="s">
        <v>283</v>
      </c>
      <c r="G16320" t="s">
        <v>284</v>
      </c>
      <c r="H16320" t="s">
        <v>256</v>
      </c>
      <c r="I16320" t="s">
        <v>257</v>
      </c>
      <c r="J16320" s="65">
        <v>0</v>
      </c>
      <c r="K16320" t="str">
        <f t="shared" si="598"/>
        <v>46VI1300SRRT</v>
      </c>
      <c r="L16320">
        <f t="shared" si="599"/>
        <v>0</v>
      </c>
    </row>
    <row r="16321" spans="1:12">
      <c r="A16321" s="65">
        <v>46</v>
      </c>
      <c r="B16321" t="s">
        <v>43</v>
      </c>
      <c r="C16321" s="65">
        <v>11</v>
      </c>
      <c r="D16321" t="s">
        <v>237</v>
      </c>
      <c r="E16321" s="65">
        <v>1</v>
      </c>
      <c r="F16321" t="s">
        <v>283</v>
      </c>
      <c r="G16321" t="s">
        <v>284</v>
      </c>
      <c r="H16321" t="s">
        <v>264</v>
      </c>
      <c r="I16321" t="s">
        <v>265</v>
      </c>
      <c r="J16321" s="65">
        <v>0</v>
      </c>
      <c r="K16321" t="str">
        <f t="shared" si="598"/>
        <v>46VI1300RSRR</v>
      </c>
      <c r="L16321">
        <f t="shared" si="599"/>
        <v>0</v>
      </c>
    </row>
    <row r="16322" spans="1:12">
      <c r="A16322" s="65">
        <v>46</v>
      </c>
      <c r="B16322" t="s">
        <v>43</v>
      </c>
      <c r="C16322" s="65">
        <v>11</v>
      </c>
      <c r="D16322" t="s">
        <v>237</v>
      </c>
      <c r="E16322" s="65">
        <v>1</v>
      </c>
      <c r="F16322" t="s">
        <v>283</v>
      </c>
      <c r="G16322" t="s">
        <v>284</v>
      </c>
      <c r="H16322" t="s">
        <v>228</v>
      </c>
      <c r="I16322" t="s">
        <v>217</v>
      </c>
      <c r="J16322" s="65">
        <v>0</v>
      </c>
      <c r="K16322" t="str">
        <f t="shared" si="598"/>
        <v>46VI1300PTBI</v>
      </c>
      <c r="L16322">
        <f t="shared" si="599"/>
        <v>0</v>
      </c>
    </row>
    <row r="16323" spans="1:12">
      <c r="A16323" s="65">
        <v>46</v>
      </c>
      <c r="B16323" t="s">
        <v>43</v>
      </c>
      <c r="C16323" s="65">
        <v>11</v>
      </c>
      <c r="D16323" t="s">
        <v>237</v>
      </c>
      <c r="E16323" s="65">
        <v>1</v>
      </c>
      <c r="F16323" t="s">
        <v>283</v>
      </c>
      <c r="G16323" t="s">
        <v>284</v>
      </c>
      <c r="H16323" t="s">
        <v>229</v>
      </c>
      <c r="I16323" t="s">
        <v>230</v>
      </c>
      <c r="J16323" s="65">
        <v>0</v>
      </c>
      <c r="K16323" t="str">
        <f t="shared" si="598"/>
        <v>46VI1300PRNR</v>
      </c>
      <c r="L16323">
        <f t="shared" si="599"/>
        <v>0</v>
      </c>
    </row>
    <row r="16324" spans="1:12">
      <c r="A16324" s="65">
        <v>46</v>
      </c>
      <c r="B16324" t="s">
        <v>43</v>
      </c>
      <c r="C16324" s="65">
        <v>11</v>
      </c>
      <c r="D16324" t="s">
        <v>237</v>
      </c>
      <c r="E16324" s="65">
        <v>1</v>
      </c>
      <c r="F16324" t="s">
        <v>283</v>
      </c>
      <c r="G16324" t="s">
        <v>284</v>
      </c>
      <c r="H16324" t="s">
        <v>231</v>
      </c>
      <c r="I16324" t="s">
        <v>232</v>
      </c>
      <c r="J16324" s="65">
        <v>0</v>
      </c>
      <c r="K16324" t="str">
        <f t="shared" si="598"/>
        <v>46VI1300PRES</v>
      </c>
      <c r="L16324">
        <f t="shared" si="599"/>
        <v>0</v>
      </c>
    </row>
    <row r="16325" spans="1:12">
      <c r="A16325" s="65">
        <v>46</v>
      </c>
      <c r="B16325" t="s">
        <v>43</v>
      </c>
      <c r="C16325" s="65">
        <v>11</v>
      </c>
      <c r="D16325" t="s">
        <v>237</v>
      </c>
      <c r="E16325" s="65">
        <v>1</v>
      </c>
      <c r="F16325" t="s">
        <v>283</v>
      </c>
      <c r="G16325" t="s">
        <v>284</v>
      </c>
      <c r="H16325" t="s">
        <v>266</v>
      </c>
      <c r="I16325" t="s">
        <v>267</v>
      </c>
      <c r="J16325" s="65">
        <v>0</v>
      </c>
      <c r="K16325" t="str">
        <f t="shared" si="598"/>
        <v>46VI1300PTRE</v>
      </c>
      <c r="L16325">
        <f t="shared" si="599"/>
        <v>0</v>
      </c>
    </row>
    <row r="16326" spans="1:12">
      <c r="A16326" s="65">
        <v>46</v>
      </c>
      <c r="B16326" t="s">
        <v>43</v>
      </c>
      <c r="C16326" s="65">
        <v>11</v>
      </c>
      <c r="D16326" t="s">
        <v>237</v>
      </c>
      <c r="E16326" s="65">
        <v>1</v>
      </c>
      <c r="F16326" t="s">
        <v>283</v>
      </c>
      <c r="G16326" t="s">
        <v>284</v>
      </c>
      <c r="H16326" t="s">
        <v>268</v>
      </c>
      <c r="I16326" t="s">
        <v>269</v>
      </c>
      <c r="J16326" s="65">
        <v>0</v>
      </c>
      <c r="K16326" t="str">
        <f t="shared" si="598"/>
        <v>46VI1300DRCF</v>
      </c>
      <c r="L16326">
        <f t="shared" si="599"/>
        <v>0</v>
      </c>
    </row>
    <row r="16327" spans="1:12">
      <c r="A16327" s="65">
        <v>46</v>
      </c>
      <c r="B16327" t="s">
        <v>43</v>
      </c>
      <c r="C16327" s="65">
        <v>11</v>
      </c>
      <c r="D16327" t="s">
        <v>237</v>
      </c>
      <c r="E16327" s="65">
        <v>1</v>
      </c>
      <c r="F16327" t="s">
        <v>283</v>
      </c>
      <c r="G16327" t="s">
        <v>284</v>
      </c>
      <c r="H16327" t="s">
        <v>242</v>
      </c>
      <c r="I16327" t="s">
        <v>243</v>
      </c>
      <c r="J16327" s="65">
        <v>0</v>
      </c>
      <c r="K16327" t="str">
        <f t="shared" si="598"/>
        <v>46VI1300DRPP</v>
      </c>
      <c r="L16327">
        <f t="shared" si="599"/>
        <v>0</v>
      </c>
    </row>
    <row r="16328" spans="1:12">
      <c r="A16328" s="65">
        <v>46</v>
      </c>
      <c r="B16328" t="s">
        <v>43</v>
      </c>
      <c r="C16328" s="65">
        <v>11</v>
      </c>
      <c r="D16328" t="s">
        <v>237</v>
      </c>
      <c r="E16328" s="65">
        <v>1</v>
      </c>
      <c r="F16328" t="s">
        <v>283</v>
      </c>
      <c r="G16328" t="s">
        <v>284</v>
      </c>
      <c r="H16328" t="s">
        <v>260</v>
      </c>
      <c r="I16328" t="s">
        <v>261</v>
      </c>
      <c r="J16328" s="65">
        <v>0</v>
      </c>
      <c r="K16328" t="str">
        <f t="shared" si="598"/>
        <v>46VI1300DRVM</v>
      </c>
      <c r="L16328">
        <f t="shared" si="599"/>
        <v>0</v>
      </c>
    </row>
    <row r="16329" spans="1:12">
      <c r="A16329" s="65">
        <v>46</v>
      </c>
      <c r="B16329" t="s">
        <v>43</v>
      </c>
      <c r="C16329" s="65">
        <v>11</v>
      </c>
      <c r="D16329" t="s">
        <v>237</v>
      </c>
      <c r="E16329" s="65">
        <v>1</v>
      </c>
      <c r="F16329" t="s">
        <v>283</v>
      </c>
      <c r="G16329" t="s">
        <v>284</v>
      </c>
      <c r="H16329" t="s">
        <v>262</v>
      </c>
      <c r="I16329" t="s">
        <v>263</v>
      </c>
      <c r="J16329" s="65">
        <v>0</v>
      </c>
      <c r="K16329" t="str">
        <f t="shared" si="598"/>
        <v>46VI1300DREX</v>
      </c>
      <c r="L16329">
        <f t="shared" si="599"/>
        <v>0</v>
      </c>
    </row>
    <row r="16330" spans="1:12">
      <c r="A16330" s="65">
        <v>46</v>
      </c>
      <c r="B16330" t="s">
        <v>43</v>
      </c>
      <c r="C16330" s="65">
        <v>11</v>
      </c>
      <c r="D16330" t="s">
        <v>237</v>
      </c>
      <c r="E16330" s="65">
        <v>1</v>
      </c>
      <c r="F16330" t="s">
        <v>283</v>
      </c>
      <c r="G16330" t="s">
        <v>284</v>
      </c>
      <c r="H16330" t="s">
        <v>222</v>
      </c>
      <c r="I16330" t="s">
        <v>223</v>
      </c>
      <c r="J16330" s="65">
        <v>0</v>
      </c>
      <c r="K16330" t="str">
        <f t="shared" si="598"/>
        <v>46VI1300DPMA</v>
      </c>
      <c r="L16330">
        <f t="shared" si="599"/>
        <v>0</v>
      </c>
    </row>
    <row r="16331" spans="1:12">
      <c r="A16331" s="65">
        <v>46</v>
      </c>
      <c r="B16331" t="s">
        <v>43</v>
      </c>
      <c r="C16331" s="65">
        <v>11</v>
      </c>
      <c r="D16331" t="s">
        <v>237</v>
      </c>
      <c r="E16331" s="65">
        <v>1</v>
      </c>
      <c r="F16331" t="s">
        <v>283</v>
      </c>
      <c r="G16331" t="s">
        <v>284</v>
      </c>
      <c r="H16331" t="s">
        <v>211</v>
      </c>
      <c r="I16331" t="s">
        <v>212</v>
      </c>
      <c r="J16331" s="65">
        <v>0</v>
      </c>
      <c r="K16331" t="str">
        <f t="shared" si="598"/>
        <v>46VI1300APRS</v>
      </c>
      <c r="L16331">
        <f t="shared" si="599"/>
        <v>0</v>
      </c>
    </row>
    <row r="16332" spans="1:12">
      <c r="A16332" s="65">
        <v>46</v>
      </c>
      <c r="B16332" t="s">
        <v>43</v>
      </c>
      <c r="C16332" s="65">
        <v>11</v>
      </c>
      <c r="D16332" t="s">
        <v>237</v>
      </c>
      <c r="E16332" s="65">
        <v>1</v>
      </c>
      <c r="F16332" t="s">
        <v>283</v>
      </c>
      <c r="G16332" t="s">
        <v>284</v>
      </c>
      <c r="H16332" t="s">
        <v>213</v>
      </c>
      <c r="I16332" t="s">
        <v>214</v>
      </c>
      <c r="J16332" s="65">
        <v>0</v>
      </c>
      <c r="K16332" t="str">
        <f t="shared" si="598"/>
        <v>46VI1300APRR</v>
      </c>
      <c r="L16332">
        <f t="shared" si="599"/>
        <v>0</v>
      </c>
    </row>
    <row r="16333" spans="1:12">
      <c r="A16333" s="65">
        <v>46</v>
      </c>
      <c r="B16333" t="s">
        <v>43</v>
      </c>
      <c r="C16333" s="65">
        <v>11</v>
      </c>
      <c r="D16333" t="s">
        <v>237</v>
      </c>
      <c r="E16333" s="65">
        <v>1</v>
      </c>
      <c r="F16333" t="s">
        <v>283</v>
      </c>
      <c r="G16333" t="s">
        <v>284</v>
      </c>
      <c r="H16333" t="s">
        <v>215</v>
      </c>
      <c r="I16333" t="s">
        <v>216</v>
      </c>
      <c r="J16333" s="65">
        <v>0</v>
      </c>
      <c r="K16333" t="str">
        <f t="shared" si="598"/>
        <v>46VI1300APRT</v>
      </c>
      <c r="L16333">
        <f t="shared" si="599"/>
        <v>0</v>
      </c>
    </row>
    <row r="16334" spans="1:12">
      <c r="A16334" s="65">
        <v>46</v>
      </c>
      <c r="B16334" t="s">
        <v>43</v>
      </c>
      <c r="C16334" s="65">
        <v>11</v>
      </c>
      <c r="D16334" t="s">
        <v>237</v>
      </c>
      <c r="E16334" s="65">
        <v>1</v>
      </c>
      <c r="F16334" t="s">
        <v>283</v>
      </c>
      <c r="G16334" t="s">
        <v>284</v>
      </c>
      <c r="H16334" t="s">
        <v>224</v>
      </c>
      <c r="I16334" t="s">
        <v>225</v>
      </c>
      <c r="J16334" s="65">
        <v>0</v>
      </c>
      <c r="K16334" t="str">
        <f t="shared" si="598"/>
        <v>46VI1300ARRA</v>
      </c>
      <c r="L16334">
        <f t="shared" si="599"/>
        <v>0</v>
      </c>
    </row>
    <row r="16335" spans="1:12">
      <c r="A16335" s="65">
        <v>46</v>
      </c>
      <c r="B16335" t="s">
        <v>43</v>
      </c>
      <c r="C16335" s="65">
        <v>11</v>
      </c>
      <c r="D16335" t="s">
        <v>237</v>
      </c>
      <c r="E16335" s="65">
        <v>1</v>
      </c>
      <c r="F16335" t="s">
        <v>283</v>
      </c>
      <c r="G16335" t="s">
        <v>284</v>
      </c>
      <c r="H16335" t="s">
        <v>233</v>
      </c>
      <c r="I16335" t="s">
        <v>234</v>
      </c>
      <c r="J16335" s="65">
        <v>0</v>
      </c>
      <c r="K16335" t="str">
        <f t="shared" ref="K16335:K16398" si="600">CONCATENATE(TEXT(A16335,"00"),F16335,H16335)</f>
        <v>46VI1300PRER</v>
      </c>
      <c r="L16335">
        <f t="shared" ref="L16335:L16398" si="601">J16335</f>
        <v>0</v>
      </c>
    </row>
    <row r="16336" spans="1:12">
      <c r="A16336" s="65">
        <v>46</v>
      </c>
      <c r="B16336" t="s">
        <v>43</v>
      </c>
      <c r="C16336" s="65">
        <v>11</v>
      </c>
      <c r="D16336" t="s">
        <v>237</v>
      </c>
      <c r="E16336" s="65">
        <v>1</v>
      </c>
      <c r="F16336" t="s">
        <v>285</v>
      </c>
      <c r="G16336" t="s">
        <v>286</v>
      </c>
      <c r="H16336" t="s">
        <v>289</v>
      </c>
      <c r="I16336" t="s">
        <v>290</v>
      </c>
      <c r="J16336" s="65">
        <v>80</v>
      </c>
      <c r="K16336" t="str">
        <f t="shared" si="600"/>
        <v>46VI2000FCUV</v>
      </c>
      <c r="L16336">
        <f t="shared" si="601"/>
        <v>80</v>
      </c>
    </row>
    <row r="16337" spans="1:12">
      <c r="A16337" s="65">
        <v>46</v>
      </c>
      <c r="B16337" t="s">
        <v>43</v>
      </c>
      <c r="C16337" s="65">
        <v>11</v>
      </c>
      <c r="D16337" t="s">
        <v>237</v>
      </c>
      <c r="E16337" s="65">
        <v>1</v>
      </c>
      <c r="F16337" t="s">
        <v>285</v>
      </c>
      <c r="G16337" t="s">
        <v>286</v>
      </c>
      <c r="H16337" t="s">
        <v>291</v>
      </c>
      <c r="I16337" t="s">
        <v>292</v>
      </c>
      <c r="J16337" s="65">
        <v>12</v>
      </c>
      <c r="K16337" t="str">
        <f t="shared" si="600"/>
        <v>46VI2000GRAM</v>
      </c>
      <c r="L16337">
        <f t="shared" si="601"/>
        <v>12</v>
      </c>
    </row>
    <row r="16338" spans="1:12">
      <c r="A16338" s="65">
        <v>46</v>
      </c>
      <c r="B16338" t="s">
        <v>43</v>
      </c>
      <c r="C16338" s="65">
        <v>11</v>
      </c>
      <c r="D16338" t="s">
        <v>237</v>
      </c>
      <c r="E16338" s="65">
        <v>1</v>
      </c>
      <c r="F16338" t="s">
        <v>285</v>
      </c>
      <c r="G16338" t="s">
        <v>286</v>
      </c>
      <c r="H16338" t="s">
        <v>293</v>
      </c>
      <c r="I16338" t="s">
        <v>294</v>
      </c>
      <c r="J16338" s="65">
        <v>1227438</v>
      </c>
      <c r="K16338" t="str">
        <f t="shared" si="600"/>
        <v>46VI2000HLTO</v>
      </c>
      <c r="L16338">
        <f t="shared" si="601"/>
        <v>1227438</v>
      </c>
    </row>
    <row r="16339" spans="1:12">
      <c r="A16339" s="65">
        <v>46</v>
      </c>
      <c r="B16339" t="s">
        <v>43</v>
      </c>
      <c r="C16339" s="65">
        <v>11</v>
      </c>
      <c r="D16339" t="s">
        <v>237</v>
      </c>
      <c r="E16339" s="65">
        <v>1</v>
      </c>
      <c r="F16339" t="s">
        <v>285</v>
      </c>
      <c r="G16339" t="s">
        <v>286</v>
      </c>
      <c r="H16339" t="s">
        <v>295</v>
      </c>
      <c r="I16339" t="s">
        <v>296</v>
      </c>
      <c r="J16339" s="65">
        <v>94363</v>
      </c>
      <c r="K16339" t="str">
        <f t="shared" si="600"/>
        <v>46VI2000HLRC</v>
      </c>
      <c r="L16339">
        <f t="shared" si="601"/>
        <v>94363</v>
      </c>
    </row>
    <row r="16340" spans="1:12">
      <c r="A16340" s="65">
        <v>46</v>
      </c>
      <c r="B16340" t="s">
        <v>43</v>
      </c>
      <c r="C16340" s="65">
        <v>11</v>
      </c>
      <c r="D16340" t="s">
        <v>237</v>
      </c>
      <c r="E16340" s="65">
        <v>1</v>
      </c>
      <c r="F16340" t="s">
        <v>285</v>
      </c>
      <c r="G16340" t="s">
        <v>286</v>
      </c>
      <c r="H16340" t="s">
        <v>297</v>
      </c>
      <c r="I16340" t="s">
        <v>298</v>
      </c>
      <c r="J16340" s="65">
        <v>587398</v>
      </c>
      <c r="K16340" t="str">
        <f t="shared" si="600"/>
        <v>46VI2000HLTI</v>
      </c>
      <c r="L16340">
        <f t="shared" si="601"/>
        <v>587398</v>
      </c>
    </row>
    <row r="16341" spans="1:12">
      <c r="A16341" s="65">
        <v>46</v>
      </c>
      <c r="B16341" t="s">
        <v>43</v>
      </c>
      <c r="C16341" s="65">
        <v>11</v>
      </c>
      <c r="D16341" t="s">
        <v>237</v>
      </c>
      <c r="E16341" s="65">
        <v>1</v>
      </c>
      <c r="F16341" t="s">
        <v>285</v>
      </c>
      <c r="G16341" t="s">
        <v>286</v>
      </c>
      <c r="H16341" t="s">
        <v>287</v>
      </c>
      <c r="I16341" t="s">
        <v>288</v>
      </c>
      <c r="J16341" s="65">
        <v>545677</v>
      </c>
      <c r="K16341" t="str">
        <f t="shared" si="600"/>
        <v>46VI2000HLBL</v>
      </c>
      <c r="L16341">
        <f t="shared" si="601"/>
        <v>545677</v>
      </c>
    </row>
    <row r="16342" spans="1:12">
      <c r="A16342" s="65">
        <v>46</v>
      </c>
      <c r="B16342" t="s">
        <v>43</v>
      </c>
      <c r="C16342" s="65">
        <v>11</v>
      </c>
      <c r="D16342" t="s">
        <v>237</v>
      </c>
      <c r="E16342" s="65">
        <v>1</v>
      </c>
      <c r="F16342" t="s">
        <v>299</v>
      </c>
      <c r="G16342" t="s">
        <v>300</v>
      </c>
      <c r="H16342" t="s">
        <v>295</v>
      </c>
      <c r="I16342" t="s">
        <v>296</v>
      </c>
      <c r="J16342" s="65">
        <v>62119</v>
      </c>
      <c r="K16342" t="str">
        <f t="shared" si="600"/>
        <v>46VI2100HLRC</v>
      </c>
      <c r="L16342">
        <f t="shared" si="601"/>
        <v>62119</v>
      </c>
    </row>
    <row r="16343" spans="1:12">
      <c r="A16343" s="65">
        <v>46</v>
      </c>
      <c r="B16343" t="s">
        <v>43</v>
      </c>
      <c r="C16343" s="65">
        <v>11</v>
      </c>
      <c r="D16343" t="s">
        <v>237</v>
      </c>
      <c r="E16343" s="65">
        <v>1</v>
      </c>
      <c r="F16343" t="s">
        <v>299</v>
      </c>
      <c r="G16343" t="s">
        <v>300</v>
      </c>
      <c r="H16343" t="s">
        <v>291</v>
      </c>
      <c r="I16343" t="s">
        <v>292</v>
      </c>
      <c r="J16343" s="65">
        <v>12.2</v>
      </c>
      <c r="K16343" t="str">
        <f t="shared" si="600"/>
        <v>46VI2100GRAM</v>
      </c>
      <c r="L16343">
        <f t="shared" si="601"/>
        <v>12.2</v>
      </c>
    </row>
    <row r="16344" spans="1:12">
      <c r="A16344" s="65">
        <v>46</v>
      </c>
      <c r="B16344" t="s">
        <v>43</v>
      </c>
      <c r="C16344" s="65">
        <v>11</v>
      </c>
      <c r="D16344" t="s">
        <v>237</v>
      </c>
      <c r="E16344" s="65">
        <v>1</v>
      </c>
      <c r="F16344" t="s">
        <v>299</v>
      </c>
      <c r="G16344" t="s">
        <v>300</v>
      </c>
      <c r="H16344" t="s">
        <v>297</v>
      </c>
      <c r="I16344" t="s">
        <v>298</v>
      </c>
      <c r="J16344" s="65">
        <v>381587</v>
      </c>
      <c r="K16344" t="str">
        <f t="shared" si="600"/>
        <v>46VI2100HLTI</v>
      </c>
      <c r="L16344">
        <f t="shared" si="601"/>
        <v>381587</v>
      </c>
    </row>
    <row r="16345" spans="1:12">
      <c r="A16345" s="65">
        <v>46</v>
      </c>
      <c r="B16345" t="s">
        <v>43</v>
      </c>
      <c r="C16345" s="65">
        <v>11</v>
      </c>
      <c r="D16345" t="s">
        <v>237</v>
      </c>
      <c r="E16345" s="65">
        <v>1</v>
      </c>
      <c r="F16345" t="s">
        <v>299</v>
      </c>
      <c r="G16345" t="s">
        <v>300</v>
      </c>
      <c r="H16345" t="s">
        <v>287</v>
      </c>
      <c r="I16345" t="s">
        <v>288</v>
      </c>
      <c r="J16345" s="65">
        <v>400279</v>
      </c>
      <c r="K16345" t="str">
        <f t="shared" si="600"/>
        <v>46VI2100HLBL</v>
      </c>
      <c r="L16345">
        <f t="shared" si="601"/>
        <v>400279</v>
      </c>
    </row>
    <row r="16346" spans="1:12">
      <c r="A16346" s="65">
        <v>46</v>
      </c>
      <c r="B16346" t="s">
        <v>43</v>
      </c>
      <c r="C16346" s="65">
        <v>11</v>
      </c>
      <c r="D16346" t="s">
        <v>237</v>
      </c>
      <c r="E16346" s="65">
        <v>1</v>
      </c>
      <c r="F16346" t="s">
        <v>299</v>
      </c>
      <c r="G16346" t="s">
        <v>300</v>
      </c>
      <c r="H16346" t="s">
        <v>293</v>
      </c>
      <c r="I16346" t="s">
        <v>294</v>
      </c>
      <c r="J16346" s="65">
        <v>843985</v>
      </c>
      <c r="K16346" t="str">
        <f t="shared" si="600"/>
        <v>46VI2100HLTO</v>
      </c>
      <c r="L16346">
        <f t="shared" si="601"/>
        <v>843985</v>
      </c>
    </row>
    <row r="16347" spans="1:12">
      <c r="A16347" s="65">
        <v>46</v>
      </c>
      <c r="B16347" t="s">
        <v>43</v>
      </c>
      <c r="C16347" s="65">
        <v>11</v>
      </c>
      <c r="D16347" t="s">
        <v>237</v>
      </c>
      <c r="E16347" s="65">
        <v>1</v>
      </c>
      <c r="F16347" t="s">
        <v>301</v>
      </c>
      <c r="G16347" t="s">
        <v>302</v>
      </c>
      <c r="H16347" t="s">
        <v>297</v>
      </c>
      <c r="I16347" t="s">
        <v>298</v>
      </c>
      <c r="J16347" s="65">
        <v>0</v>
      </c>
      <c r="K16347" t="str">
        <f t="shared" si="600"/>
        <v>46VI2110HLTI</v>
      </c>
      <c r="L16347">
        <f t="shared" si="601"/>
        <v>0</v>
      </c>
    </row>
    <row r="16348" spans="1:12">
      <c r="A16348" s="65">
        <v>46</v>
      </c>
      <c r="B16348" t="s">
        <v>43</v>
      </c>
      <c r="C16348" s="65">
        <v>11</v>
      </c>
      <c r="D16348" t="s">
        <v>237</v>
      </c>
      <c r="E16348" s="65">
        <v>1</v>
      </c>
      <c r="F16348" t="s">
        <v>301</v>
      </c>
      <c r="G16348" t="s">
        <v>302</v>
      </c>
      <c r="H16348" t="s">
        <v>293</v>
      </c>
      <c r="I16348" t="s">
        <v>294</v>
      </c>
      <c r="J16348" s="65">
        <v>141919</v>
      </c>
      <c r="K16348" t="str">
        <f t="shared" si="600"/>
        <v>46VI2110HLTO</v>
      </c>
      <c r="L16348">
        <f t="shared" si="601"/>
        <v>141919</v>
      </c>
    </row>
    <row r="16349" spans="1:12">
      <c r="A16349" s="65">
        <v>46</v>
      </c>
      <c r="B16349" t="s">
        <v>43</v>
      </c>
      <c r="C16349" s="65">
        <v>11</v>
      </c>
      <c r="D16349" t="s">
        <v>237</v>
      </c>
      <c r="E16349" s="65">
        <v>1</v>
      </c>
      <c r="F16349" t="s">
        <v>301</v>
      </c>
      <c r="G16349" t="s">
        <v>302</v>
      </c>
      <c r="H16349" t="s">
        <v>295</v>
      </c>
      <c r="I16349" t="s">
        <v>296</v>
      </c>
      <c r="J16349" s="65">
        <v>621</v>
      </c>
      <c r="K16349" t="str">
        <f t="shared" si="600"/>
        <v>46VI2110HLRC</v>
      </c>
      <c r="L16349">
        <f t="shared" si="601"/>
        <v>621</v>
      </c>
    </row>
    <row r="16350" spans="1:12">
      <c r="A16350" s="65">
        <v>46</v>
      </c>
      <c r="B16350" t="s">
        <v>43</v>
      </c>
      <c r="C16350" s="65">
        <v>11</v>
      </c>
      <c r="D16350" t="s">
        <v>237</v>
      </c>
      <c r="E16350" s="65">
        <v>1</v>
      </c>
      <c r="F16350" t="s">
        <v>301</v>
      </c>
      <c r="G16350" t="s">
        <v>302</v>
      </c>
      <c r="H16350" t="s">
        <v>287</v>
      </c>
      <c r="I16350" t="s">
        <v>288</v>
      </c>
      <c r="J16350" s="65">
        <v>141298</v>
      </c>
      <c r="K16350" t="str">
        <f t="shared" si="600"/>
        <v>46VI2110HLBL</v>
      </c>
      <c r="L16350">
        <f t="shared" si="601"/>
        <v>141298</v>
      </c>
    </row>
    <row r="16351" spans="1:12">
      <c r="A16351" s="65">
        <v>46</v>
      </c>
      <c r="B16351" t="s">
        <v>43</v>
      </c>
      <c r="C16351" s="65">
        <v>11</v>
      </c>
      <c r="D16351" t="s">
        <v>237</v>
      </c>
      <c r="E16351" s="65">
        <v>1</v>
      </c>
      <c r="F16351" t="s">
        <v>303</v>
      </c>
      <c r="G16351" t="s">
        <v>304</v>
      </c>
      <c r="H16351" t="s">
        <v>287</v>
      </c>
      <c r="I16351" t="s">
        <v>288</v>
      </c>
      <c r="J16351" s="65">
        <v>41629</v>
      </c>
      <c r="K16351" t="str">
        <f t="shared" si="600"/>
        <v>46VI2120HLBL</v>
      </c>
      <c r="L16351">
        <f t="shared" si="601"/>
        <v>41629</v>
      </c>
    </row>
    <row r="16352" spans="1:12">
      <c r="A16352" s="65">
        <v>46</v>
      </c>
      <c r="B16352" t="s">
        <v>43</v>
      </c>
      <c r="C16352" s="65">
        <v>11</v>
      </c>
      <c r="D16352" t="s">
        <v>237</v>
      </c>
      <c r="E16352" s="65">
        <v>1</v>
      </c>
      <c r="F16352" t="s">
        <v>303</v>
      </c>
      <c r="G16352" t="s">
        <v>304</v>
      </c>
      <c r="H16352" t="s">
        <v>295</v>
      </c>
      <c r="I16352" t="s">
        <v>296</v>
      </c>
      <c r="J16352" s="65">
        <v>0</v>
      </c>
      <c r="K16352" t="str">
        <f t="shared" si="600"/>
        <v>46VI2120HLRC</v>
      </c>
      <c r="L16352">
        <f t="shared" si="601"/>
        <v>0</v>
      </c>
    </row>
    <row r="16353" spans="1:12">
      <c r="A16353" s="65">
        <v>46</v>
      </c>
      <c r="B16353" t="s">
        <v>43</v>
      </c>
      <c r="C16353" s="65">
        <v>11</v>
      </c>
      <c r="D16353" t="s">
        <v>237</v>
      </c>
      <c r="E16353" s="65">
        <v>1</v>
      </c>
      <c r="F16353" t="s">
        <v>303</v>
      </c>
      <c r="G16353" t="s">
        <v>304</v>
      </c>
      <c r="H16353" t="s">
        <v>297</v>
      </c>
      <c r="I16353" t="s">
        <v>298</v>
      </c>
      <c r="J16353" s="65">
        <v>0</v>
      </c>
      <c r="K16353" t="str">
        <f t="shared" si="600"/>
        <v>46VI2120HLTI</v>
      </c>
      <c r="L16353">
        <f t="shared" si="601"/>
        <v>0</v>
      </c>
    </row>
    <row r="16354" spans="1:12">
      <c r="A16354" s="65">
        <v>46</v>
      </c>
      <c r="B16354" t="s">
        <v>43</v>
      </c>
      <c r="C16354" s="65">
        <v>11</v>
      </c>
      <c r="D16354" t="s">
        <v>237</v>
      </c>
      <c r="E16354" s="65">
        <v>1</v>
      </c>
      <c r="F16354" t="s">
        <v>303</v>
      </c>
      <c r="G16354" t="s">
        <v>304</v>
      </c>
      <c r="H16354" t="s">
        <v>293</v>
      </c>
      <c r="I16354" t="s">
        <v>294</v>
      </c>
      <c r="J16354" s="65">
        <v>41629</v>
      </c>
      <c r="K16354" t="str">
        <f t="shared" si="600"/>
        <v>46VI2120HLTO</v>
      </c>
      <c r="L16354">
        <f t="shared" si="601"/>
        <v>41629</v>
      </c>
    </row>
    <row r="16355" spans="1:12">
      <c r="A16355" s="65">
        <v>46</v>
      </c>
      <c r="B16355" t="s">
        <v>43</v>
      </c>
      <c r="C16355" s="65">
        <v>11</v>
      </c>
      <c r="D16355" t="s">
        <v>237</v>
      </c>
      <c r="E16355" s="65">
        <v>1</v>
      </c>
      <c r="F16355" t="s">
        <v>305</v>
      </c>
      <c r="G16355" t="s">
        <v>306</v>
      </c>
      <c r="H16355" t="s">
        <v>287</v>
      </c>
      <c r="I16355" t="s">
        <v>288</v>
      </c>
      <c r="J16355" s="65">
        <v>217352</v>
      </c>
      <c r="K16355" t="str">
        <f t="shared" si="600"/>
        <v>46VI2190HLBL</v>
      </c>
      <c r="L16355">
        <f t="shared" si="601"/>
        <v>217352</v>
      </c>
    </row>
    <row r="16356" spans="1:12">
      <c r="A16356" s="65">
        <v>46</v>
      </c>
      <c r="B16356" t="s">
        <v>43</v>
      </c>
      <c r="C16356" s="65">
        <v>11</v>
      </c>
      <c r="D16356" t="s">
        <v>237</v>
      </c>
      <c r="E16356" s="65">
        <v>1</v>
      </c>
      <c r="F16356" t="s">
        <v>305</v>
      </c>
      <c r="G16356" t="s">
        <v>306</v>
      </c>
      <c r="H16356" t="s">
        <v>297</v>
      </c>
      <c r="I16356" t="s">
        <v>298</v>
      </c>
      <c r="J16356" s="65">
        <v>381587</v>
      </c>
      <c r="K16356" t="str">
        <f t="shared" si="600"/>
        <v>46VI2190HLTI</v>
      </c>
      <c r="L16356">
        <f t="shared" si="601"/>
        <v>381587</v>
      </c>
    </row>
    <row r="16357" spans="1:12">
      <c r="A16357" s="65">
        <v>46</v>
      </c>
      <c r="B16357" t="s">
        <v>43</v>
      </c>
      <c r="C16357" s="65">
        <v>11</v>
      </c>
      <c r="D16357" t="s">
        <v>237</v>
      </c>
      <c r="E16357" s="65">
        <v>1</v>
      </c>
      <c r="F16357" t="s">
        <v>305</v>
      </c>
      <c r="G16357" t="s">
        <v>306</v>
      </c>
      <c r="H16357" t="s">
        <v>293</v>
      </c>
      <c r="I16357" t="s">
        <v>294</v>
      </c>
      <c r="J16357" s="65">
        <v>660437</v>
      </c>
      <c r="K16357" t="str">
        <f t="shared" si="600"/>
        <v>46VI2190HLTO</v>
      </c>
      <c r="L16357">
        <f t="shared" si="601"/>
        <v>660437</v>
      </c>
    </row>
    <row r="16358" spans="1:12">
      <c r="A16358" s="65">
        <v>46</v>
      </c>
      <c r="B16358" t="s">
        <v>43</v>
      </c>
      <c r="C16358" s="65">
        <v>11</v>
      </c>
      <c r="D16358" t="s">
        <v>237</v>
      </c>
      <c r="E16358" s="65">
        <v>1</v>
      </c>
      <c r="F16358" t="s">
        <v>305</v>
      </c>
      <c r="G16358" t="s">
        <v>306</v>
      </c>
      <c r="H16358" t="s">
        <v>295</v>
      </c>
      <c r="I16358" t="s">
        <v>296</v>
      </c>
      <c r="J16358" s="65">
        <v>61498</v>
      </c>
      <c r="K16358" t="str">
        <f t="shared" si="600"/>
        <v>46VI2190HLRC</v>
      </c>
      <c r="L16358">
        <f t="shared" si="601"/>
        <v>61498</v>
      </c>
    </row>
    <row r="16359" spans="1:12">
      <c r="A16359" s="65">
        <v>46</v>
      </c>
      <c r="B16359" t="s">
        <v>43</v>
      </c>
      <c r="C16359" s="65">
        <v>11</v>
      </c>
      <c r="D16359" t="s">
        <v>237</v>
      </c>
      <c r="E16359" s="65">
        <v>1</v>
      </c>
      <c r="F16359" t="s">
        <v>307</v>
      </c>
      <c r="G16359" t="s">
        <v>308</v>
      </c>
      <c r="H16359" t="s">
        <v>287</v>
      </c>
      <c r="I16359" t="s">
        <v>288</v>
      </c>
      <c r="J16359" s="65">
        <v>0</v>
      </c>
      <c r="K16359" t="str">
        <f t="shared" si="600"/>
        <v>46VI2200HLBL</v>
      </c>
      <c r="L16359">
        <f t="shared" si="601"/>
        <v>0</v>
      </c>
    </row>
    <row r="16360" spans="1:12">
      <c r="A16360" s="65">
        <v>46</v>
      </c>
      <c r="B16360" t="s">
        <v>43</v>
      </c>
      <c r="C16360" s="65">
        <v>11</v>
      </c>
      <c r="D16360" t="s">
        <v>237</v>
      </c>
      <c r="E16360" s="65">
        <v>1</v>
      </c>
      <c r="F16360" t="s">
        <v>307</v>
      </c>
      <c r="G16360" t="s">
        <v>308</v>
      </c>
      <c r="H16360" t="s">
        <v>293</v>
      </c>
      <c r="I16360" t="s">
        <v>294</v>
      </c>
      <c r="J16360" s="65">
        <v>0</v>
      </c>
      <c r="K16360" t="str">
        <f t="shared" si="600"/>
        <v>46VI2200HLTO</v>
      </c>
      <c r="L16360">
        <f t="shared" si="601"/>
        <v>0</v>
      </c>
    </row>
    <row r="16361" spans="1:12">
      <c r="A16361" s="65">
        <v>46</v>
      </c>
      <c r="B16361" t="s">
        <v>43</v>
      </c>
      <c r="C16361" s="65">
        <v>11</v>
      </c>
      <c r="D16361" t="s">
        <v>237</v>
      </c>
      <c r="E16361" s="65">
        <v>1</v>
      </c>
      <c r="F16361" t="s">
        <v>307</v>
      </c>
      <c r="G16361" t="s">
        <v>308</v>
      </c>
      <c r="H16361" t="s">
        <v>291</v>
      </c>
      <c r="I16361" t="s">
        <v>292</v>
      </c>
      <c r="J16361" s="65">
        <v>12.2</v>
      </c>
      <c r="K16361" t="str">
        <f t="shared" si="600"/>
        <v>46VI2200GRAM</v>
      </c>
      <c r="L16361">
        <f t="shared" si="601"/>
        <v>12.2</v>
      </c>
    </row>
    <row r="16362" spans="1:12">
      <c r="A16362" s="65">
        <v>46</v>
      </c>
      <c r="B16362" t="s">
        <v>43</v>
      </c>
      <c r="C16362" s="65">
        <v>11</v>
      </c>
      <c r="D16362" t="s">
        <v>237</v>
      </c>
      <c r="E16362" s="65">
        <v>1</v>
      </c>
      <c r="F16362" t="s">
        <v>307</v>
      </c>
      <c r="G16362" t="s">
        <v>308</v>
      </c>
      <c r="H16362" t="s">
        <v>295</v>
      </c>
      <c r="I16362" t="s">
        <v>296</v>
      </c>
      <c r="J16362" s="65">
        <v>0</v>
      </c>
      <c r="K16362" t="str">
        <f t="shared" si="600"/>
        <v>46VI2200HLRC</v>
      </c>
      <c r="L16362">
        <f t="shared" si="601"/>
        <v>0</v>
      </c>
    </row>
    <row r="16363" spans="1:12">
      <c r="A16363" s="65">
        <v>46</v>
      </c>
      <c r="B16363" t="s">
        <v>43</v>
      </c>
      <c r="C16363" s="65">
        <v>11</v>
      </c>
      <c r="D16363" t="s">
        <v>237</v>
      </c>
      <c r="E16363" s="65">
        <v>1</v>
      </c>
      <c r="F16363" t="s">
        <v>307</v>
      </c>
      <c r="G16363" t="s">
        <v>308</v>
      </c>
      <c r="H16363" t="s">
        <v>297</v>
      </c>
      <c r="I16363" t="s">
        <v>298</v>
      </c>
      <c r="J16363" s="65">
        <v>0</v>
      </c>
      <c r="K16363" t="str">
        <f t="shared" si="600"/>
        <v>46VI2200HLTI</v>
      </c>
      <c r="L16363">
        <f t="shared" si="601"/>
        <v>0</v>
      </c>
    </row>
    <row r="16364" spans="1:12">
      <c r="A16364" s="65">
        <v>46</v>
      </c>
      <c r="B16364" t="s">
        <v>43</v>
      </c>
      <c r="C16364" s="65">
        <v>11</v>
      </c>
      <c r="D16364" t="s">
        <v>237</v>
      </c>
      <c r="E16364" s="65">
        <v>1</v>
      </c>
      <c r="F16364" t="s">
        <v>309</v>
      </c>
      <c r="G16364" t="s">
        <v>310</v>
      </c>
      <c r="H16364" t="s">
        <v>295</v>
      </c>
      <c r="I16364" t="s">
        <v>296</v>
      </c>
      <c r="J16364" s="65">
        <v>18159</v>
      </c>
      <c r="K16364" t="str">
        <f t="shared" si="600"/>
        <v>46VI2300HLRC</v>
      </c>
      <c r="L16364">
        <f t="shared" si="601"/>
        <v>18159</v>
      </c>
    </row>
    <row r="16365" spans="1:12">
      <c r="A16365" s="65">
        <v>46</v>
      </c>
      <c r="B16365" t="s">
        <v>43</v>
      </c>
      <c r="C16365" s="65">
        <v>11</v>
      </c>
      <c r="D16365" t="s">
        <v>237</v>
      </c>
      <c r="E16365" s="65">
        <v>1</v>
      </c>
      <c r="F16365" t="s">
        <v>309</v>
      </c>
      <c r="G16365" t="s">
        <v>310</v>
      </c>
      <c r="H16365" t="s">
        <v>287</v>
      </c>
      <c r="I16365" t="s">
        <v>288</v>
      </c>
      <c r="J16365" s="65">
        <v>71678</v>
      </c>
      <c r="K16365" t="str">
        <f t="shared" si="600"/>
        <v>46VI2300HLBL</v>
      </c>
      <c r="L16365">
        <f t="shared" si="601"/>
        <v>71678</v>
      </c>
    </row>
    <row r="16366" spans="1:12">
      <c r="A16366" s="65">
        <v>46</v>
      </c>
      <c r="B16366" t="s">
        <v>43</v>
      </c>
      <c r="C16366" s="65">
        <v>11</v>
      </c>
      <c r="D16366" t="s">
        <v>237</v>
      </c>
      <c r="E16366" s="65">
        <v>1</v>
      </c>
      <c r="F16366" t="s">
        <v>309</v>
      </c>
      <c r="G16366" t="s">
        <v>310</v>
      </c>
      <c r="H16366" t="s">
        <v>291</v>
      </c>
      <c r="I16366" t="s">
        <v>292</v>
      </c>
      <c r="J16366" s="65">
        <v>12.5</v>
      </c>
      <c r="K16366" t="str">
        <f t="shared" si="600"/>
        <v>46VI2300GRAM</v>
      </c>
      <c r="L16366">
        <f t="shared" si="601"/>
        <v>12.5</v>
      </c>
    </row>
    <row r="16367" spans="1:12">
      <c r="A16367" s="65">
        <v>46</v>
      </c>
      <c r="B16367" t="s">
        <v>43</v>
      </c>
      <c r="C16367" s="65">
        <v>11</v>
      </c>
      <c r="D16367" t="s">
        <v>237</v>
      </c>
      <c r="E16367" s="65">
        <v>1</v>
      </c>
      <c r="F16367" t="s">
        <v>309</v>
      </c>
      <c r="G16367" t="s">
        <v>310</v>
      </c>
      <c r="H16367" t="s">
        <v>297</v>
      </c>
      <c r="I16367" t="s">
        <v>298</v>
      </c>
      <c r="J16367" s="65">
        <v>111546</v>
      </c>
      <c r="K16367" t="str">
        <f t="shared" si="600"/>
        <v>46VI2300HLTI</v>
      </c>
      <c r="L16367">
        <f t="shared" si="601"/>
        <v>111546</v>
      </c>
    </row>
    <row r="16368" spans="1:12">
      <c r="A16368" s="65">
        <v>46</v>
      </c>
      <c r="B16368" t="s">
        <v>43</v>
      </c>
      <c r="C16368" s="65">
        <v>11</v>
      </c>
      <c r="D16368" t="s">
        <v>237</v>
      </c>
      <c r="E16368" s="65">
        <v>1</v>
      </c>
      <c r="F16368" t="s">
        <v>309</v>
      </c>
      <c r="G16368" t="s">
        <v>310</v>
      </c>
      <c r="H16368" t="s">
        <v>293</v>
      </c>
      <c r="I16368" t="s">
        <v>294</v>
      </c>
      <c r="J16368" s="65">
        <v>201383</v>
      </c>
      <c r="K16368" t="str">
        <f t="shared" si="600"/>
        <v>46VI2300HLTO</v>
      </c>
      <c r="L16368">
        <f t="shared" si="601"/>
        <v>201383</v>
      </c>
    </row>
    <row r="16369" spans="1:12">
      <c r="A16369" s="65">
        <v>46</v>
      </c>
      <c r="B16369" t="s">
        <v>43</v>
      </c>
      <c r="C16369" s="65">
        <v>11</v>
      </c>
      <c r="D16369" t="s">
        <v>237</v>
      </c>
      <c r="E16369" s="65">
        <v>1</v>
      </c>
      <c r="F16369" t="s">
        <v>311</v>
      </c>
      <c r="G16369" t="s">
        <v>312</v>
      </c>
      <c r="H16369" t="s">
        <v>297</v>
      </c>
      <c r="I16369" t="s">
        <v>298</v>
      </c>
      <c r="J16369" s="65">
        <v>94265</v>
      </c>
      <c r="K16369" t="str">
        <f t="shared" si="600"/>
        <v>46VI2900HLTI</v>
      </c>
      <c r="L16369">
        <f t="shared" si="601"/>
        <v>94265</v>
      </c>
    </row>
    <row r="16370" spans="1:12">
      <c r="A16370" s="65">
        <v>46</v>
      </c>
      <c r="B16370" t="s">
        <v>43</v>
      </c>
      <c r="C16370" s="65">
        <v>11</v>
      </c>
      <c r="D16370" t="s">
        <v>237</v>
      </c>
      <c r="E16370" s="65">
        <v>1</v>
      </c>
      <c r="F16370" t="s">
        <v>311</v>
      </c>
      <c r="G16370" t="s">
        <v>312</v>
      </c>
      <c r="H16370" t="s">
        <v>295</v>
      </c>
      <c r="I16370" t="s">
        <v>296</v>
      </c>
      <c r="J16370" s="65">
        <v>14085</v>
      </c>
      <c r="K16370" t="str">
        <f t="shared" si="600"/>
        <v>46VI2900HLRC</v>
      </c>
      <c r="L16370">
        <f t="shared" si="601"/>
        <v>14085</v>
      </c>
    </row>
    <row r="16371" spans="1:12">
      <c r="A16371" s="65">
        <v>46</v>
      </c>
      <c r="B16371" t="s">
        <v>43</v>
      </c>
      <c r="C16371" s="65">
        <v>11</v>
      </c>
      <c r="D16371" t="s">
        <v>237</v>
      </c>
      <c r="E16371" s="65">
        <v>1</v>
      </c>
      <c r="F16371" t="s">
        <v>311</v>
      </c>
      <c r="G16371" t="s">
        <v>312</v>
      </c>
      <c r="H16371" t="s">
        <v>293</v>
      </c>
      <c r="I16371" t="s">
        <v>294</v>
      </c>
      <c r="J16371" s="65">
        <v>182070</v>
      </c>
      <c r="K16371" t="str">
        <f t="shared" si="600"/>
        <v>46VI2900HLTO</v>
      </c>
      <c r="L16371">
        <f t="shared" si="601"/>
        <v>182070</v>
      </c>
    </row>
    <row r="16372" spans="1:12">
      <c r="A16372" s="65">
        <v>46</v>
      </c>
      <c r="B16372" t="s">
        <v>43</v>
      </c>
      <c r="C16372" s="65">
        <v>11</v>
      </c>
      <c r="D16372" t="s">
        <v>237</v>
      </c>
      <c r="E16372" s="65">
        <v>1</v>
      </c>
      <c r="F16372" t="s">
        <v>311</v>
      </c>
      <c r="G16372" t="s">
        <v>312</v>
      </c>
      <c r="H16372" t="s">
        <v>287</v>
      </c>
      <c r="I16372" t="s">
        <v>288</v>
      </c>
      <c r="J16372" s="65">
        <v>73720</v>
      </c>
      <c r="K16372" t="str">
        <f t="shared" si="600"/>
        <v>46VI2900HLBL</v>
      </c>
      <c r="L16372">
        <f t="shared" si="601"/>
        <v>73720</v>
      </c>
    </row>
    <row r="16373" spans="1:12">
      <c r="A16373" s="65">
        <v>46</v>
      </c>
      <c r="B16373" t="s">
        <v>43</v>
      </c>
      <c r="C16373" s="65">
        <v>11</v>
      </c>
      <c r="D16373" t="s">
        <v>237</v>
      </c>
      <c r="E16373" s="65">
        <v>1</v>
      </c>
      <c r="F16373" t="s">
        <v>311</v>
      </c>
      <c r="G16373" t="s">
        <v>312</v>
      </c>
      <c r="H16373" t="s">
        <v>291</v>
      </c>
      <c r="I16373" t="s">
        <v>292</v>
      </c>
      <c r="J16373" s="65">
        <v>12</v>
      </c>
      <c r="K16373" t="str">
        <f t="shared" si="600"/>
        <v>46VI2900GRAM</v>
      </c>
      <c r="L16373">
        <f t="shared" si="601"/>
        <v>12</v>
      </c>
    </row>
    <row r="16374" spans="1:12">
      <c r="A16374" s="65">
        <v>46</v>
      </c>
      <c r="B16374" t="s">
        <v>43</v>
      </c>
      <c r="C16374" s="65">
        <v>11</v>
      </c>
      <c r="D16374" t="s">
        <v>237</v>
      </c>
      <c r="E16374" s="65">
        <v>1</v>
      </c>
      <c r="F16374" t="s">
        <v>313</v>
      </c>
      <c r="G16374" t="s">
        <v>314</v>
      </c>
      <c r="H16374" t="s">
        <v>295</v>
      </c>
      <c r="I16374" t="s">
        <v>296</v>
      </c>
      <c r="J16374" s="65">
        <v>0</v>
      </c>
      <c r="K16374" t="str">
        <f t="shared" si="600"/>
        <v>46VI2910HLRC</v>
      </c>
      <c r="L16374">
        <f t="shared" si="601"/>
        <v>0</v>
      </c>
    </row>
    <row r="16375" spans="1:12">
      <c r="A16375" s="65">
        <v>46</v>
      </c>
      <c r="B16375" t="s">
        <v>43</v>
      </c>
      <c r="C16375" s="65">
        <v>11</v>
      </c>
      <c r="D16375" t="s">
        <v>237</v>
      </c>
      <c r="E16375" s="65">
        <v>1</v>
      </c>
      <c r="F16375" t="s">
        <v>313</v>
      </c>
      <c r="G16375" t="s">
        <v>314</v>
      </c>
      <c r="H16375" t="s">
        <v>287</v>
      </c>
      <c r="I16375" t="s">
        <v>288</v>
      </c>
      <c r="J16375" s="65">
        <v>0</v>
      </c>
      <c r="K16375" t="str">
        <f t="shared" si="600"/>
        <v>46VI2910HLBL</v>
      </c>
      <c r="L16375">
        <f t="shared" si="601"/>
        <v>0</v>
      </c>
    </row>
    <row r="16376" spans="1:12">
      <c r="A16376" s="65">
        <v>46</v>
      </c>
      <c r="B16376" t="s">
        <v>43</v>
      </c>
      <c r="C16376" s="65">
        <v>11</v>
      </c>
      <c r="D16376" t="s">
        <v>237</v>
      </c>
      <c r="E16376" s="65">
        <v>1</v>
      </c>
      <c r="F16376" t="s">
        <v>313</v>
      </c>
      <c r="G16376" t="s">
        <v>314</v>
      </c>
      <c r="H16376" t="s">
        <v>293</v>
      </c>
      <c r="I16376" t="s">
        <v>294</v>
      </c>
      <c r="J16376" s="65">
        <v>0</v>
      </c>
      <c r="K16376" t="str">
        <f t="shared" si="600"/>
        <v>46VI2910HLTO</v>
      </c>
      <c r="L16376">
        <f t="shared" si="601"/>
        <v>0</v>
      </c>
    </row>
    <row r="16377" spans="1:12">
      <c r="A16377" s="65">
        <v>46</v>
      </c>
      <c r="B16377" t="s">
        <v>43</v>
      </c>
      <c r="C16377" s="65">
        <v>11</v>
      </c>
      <c r="D16377" t="s">
        <v>237</v>
      </c>
      <c r="E16377" s="65">
        <v>1</v>
      </c>
      <c r="F16377" t="s">
        <v>313</v>
      </c>
      <c r="G16377" t="s">
        <v>314</v>
      </c>
      <c r="H16377" t="s">
        <v>297</v>
      </c>
      <c r="I16377" t="s">
        <v>298</v>
      </c>
      <c r="J16377" s="65">
        <v>0</v>
      </c>
      <c r="K16377" t="str">
        <f t="shared" si="600"/>
        <v>46VI2910HLTI</v>
      </c>
      <c r="L16377">
        <f t="shared" si="601"/>
        <v>0</v>
      </c>
    </row>
    <row r="16378" spans="1:12">
      <c r="A16378" s="65">
        <v>46</v>
      </c>
      <c r="B16378" t="s">
        <v>43</v>
      </c>
      <c r="C16378" s="65">
        <v>11</v>
      </c>
      <c r="D16378" t="s">
        <v>237</v>
      </c>
      <c r="E16378" s="65">
        <v>1</v>
      </c>
      <c r="F16378" t="s">
        <v>315</v>
      </c>
      <c r="G16378" t="s">
        <v>316</v>
      </c>
      <c r="H16378" t="s">
        <v>297</v>
      </c>
      <c r="I16378" t="s">
        <v>298</v>
      </c>
      <c r="J16378" s="65">
        <v>0</v>
      </c>
      <c r="K16378" t="str">
        <f t="shared" si="600"/>
        <v>46VI2920HLTI</v>
      </c>
      <c r="L16378">
        <f t="shared" si="601"/>
        <v>0</v>
      </c>
    </row>
    <row r="16379" spans="1:12">
      <c r="A16379" s="65">
        <v>46</v>
      </c>
      <c r="B16379" t="s">
        <v>43</v>
      </c>
      <c r="C16379" s="65">
        <v>11</v>
      </c>
      <c r="D16379" t="s">
        <v>237</v>
      </c>
      <c r="E16379" s="65">
        <v>1</v>
      </c>
      <c r="F16379" t="s">
        <v>315</v>
      </c>
      <c r="G16379" t="s">
        <v>316</v>
      </c>
      <c r="H16379" t="s">
        <v>295</v>
      </c>
      <c r="I16379" t="s">
        <v>296</v>
      </c>
      <c r="J16379" s="65">
        <v>0</v>
      </c>
      <c r="K16379" t="str">
        <f t="shared" si="600"/>
        <v>46VI2920HLRC</v>
      </c>
      <c r="L16379">
        <f t="shared" si="601"/>
        <v>0</v>
      </c>
    </row>
    <row r="16380" spans="1:12">
      <c r="A16380" s="65">
        <v>46</v>
      </c>
      <c r="B16380" t="s">
        <v>43</v>
      </c>
      <c r="C16380" s="65">
        <v>11</v>
      </c>
      <c r="D16380" t="s">
        <v>237</v>
      </c>
      <c r="E16380" s="65">
        <v>1</v>
      </c>
      <c r="F16380" t="s">
        <v>315</v>
      </c>
      <c r="G16380" t="s">
        <v>316</v>
      </c>
      <c r="H16380" t="s">
        <v>293</v>
      </c>
      <c r="I16380" t="s">
        <v>294</v>
      </c>
      <c r="J16380" s="65">
        <v>0</v>
      </c>
      <c r="K16380" t="str">
        <f t="shared" si="600"/>
        <v>46VI2920HLTO</v>
      </c>
      <c r="L16380">
        <f t="shared" si="601"/>
        <v>0</v>
      </c>
    </row>
    <row r="16381" spans="1:12">
      <c r="A16381" s="65">
        <v>46</v>
      </c>
      <c r="B16381" t="s">
        <v>43</v>
      </c>
      <c r="C16381" s="65">
        <v>11</v>
      </c>
      <c r="D16381" t="s">
        <v>237</v>
      </c>
      <c r="E16381" s="65">
        <v>1</v>
      </c>
      <c r="F16381" t="s">
        <v>315</v>
      </c>
      <c r="G16381" t="s">
        <v>316</v>
      </c>
      <c r="H16381" t="s">
        <v>287</v>
      </c>
      <c r="I16381" t="s">
        <v>288</v>
      </c>
      <c r="J16381" s="65">
        <v>0</v>
      </c>
      <c r="K16381" t="str">
        <f t="shared" si="600"/>
        <v>46VI2920HLBL</v>
      </c>
      <c r="L16381">
        <f t="shared" si="601"/>
        <v>0</v>
      </c>
    </row>
    <row r="16382" spans="1:12">
      <c r="A16382" s="65">
        <v>46</v>
      </c>
      <c r="B16382" t="s">
        <v>43</v>
      </c>
      <c r="C16382" s="65">
        <v>11</v>
      </c>
      <c r="D16382" t="s">
        <v>237</v>
      </c>
      <c r="E16382" s="65">
        <v>1</v>
      </c>
      <c r="F16382" t="s">
        <v>317</v>
      </c>
      <c r="G16382" t="s">
        <v>318</v>
      </c>
      <c r="H16382" t="s">
        <v>293</v>
      </c>
      <c r="I16382" t="s">
        <v>294</v>
      </c>
      <c r="J16382" s="65">
        <v>0</v>
      </c>
      <c r="K16382" t="str">
        <f t="shared" si="600"/>
        <v>46VI2930HLTO</v>
      </c>
      <c r="L16382">
        <f t="shared" si="601"/>
        <v>0</v>
      </c>
    </row>
    <row r="16383" spans="1:12">
      <c r="A16383" s="65">
        <v>46</v>
      </c>
      <c r="B16383" t="s">
        <v>43</v>
      </c>
      <c r="C16383" s="65">
        <v>11</v>
      </c>
      <c r="D16383" t="s">
        <v>237</v>
      </c>
      <c r="E16383" s="65">
        <v>1</v>
      </c>
      <c r="F16383" t="s">
        <v>317</v>
      </c>
      <c r="G16383" t="s">
        <v>318</v>
      </c>
      <c r="H16383" t="s">
        <v>295</v>
      </c>
      <c r="I16383" t="s">
        <v>296</v>
      </c>
      <c r="J16383" s="65">
        <v>0</v>
      </c>
      <c r="K16383" t="str">
        <f t="shared" si="600"/>
        <v>46VI2930HLRC</v>
      </c>
      <c r="L16383">
        <f t="shared" si="601"/>
        <v>0</v>
      </c>
    </row>
    <row r="16384" spans="1:12">
      <c r="A16384" s="65">
        <v>46</v>
      </c>
      <c r="B16384" t="s">
        <v>43</v>
      </c>
      <c r="C16384" s="65">
        <v>11</v>
      </c>
      <c r="D16384" t="s">
        <v>237</v>
      </c>
      <c r="E16384" s="65">
        <v>1</v>
      </c>
      <c r="F16384" t="s">
        <v>317</v>
      </c>
      <c r="G16384" t="s">
        <v>318</v>
      </c>
      <c r="H16384" t="s">
        <v>287</v>
      </c>
      <c r="I16384" t="s">
        <v>288</v>
      </c>
      <c r="J16384" s="65">
        <v>0</v>
      </c>
      <c r="K16384" t="str">
        <f t="shared" si="600"/>
        <v>46VI2930HLBL</v>
      </c>
      <c r="L16384">
        <f t="shared" si="601"/>
        <v>0</v>
      </c>
    </row>
    <row r="16385" spans="1:12">
      <c r="A16385" s="65">
        <v>46</v>
      </c>
      <c r="B16385" t="s">
        <v>43</v>
      </c>
      <c r="C16385" s="65">
        <v>11</v>
      </c>
      <c r="D16385" t="s">
        <v>237</v>
      </c>
      <c r="E16385" s="65">
        <v>1</v>
      </c>
      <c r="F16385" t="s">
        <v>317</v>
      </c>
      <c r="G16385" t="s">
        <v>318</v>
      </c>
      <c r="H16385" t="s">
        <v>297</v>
      </c>
      <c r="I16385" t="s">
        <v>298</v>
      </c>
      <c r="J16385" s="65">
        <v>0</v>
      </c>
      <c r="K16385" t="str">
        <f t="shared" si="600"/>
        <v>46VI2930HLTI</v>
      </c>
      <c r="L16385">
        <f t="shared" si="601"/>
        <v>0</v>
      </c>
    </row>
    <row r="16386" spans="1:12">
      <c r="A16386" s="65">
        <v>46</v>
      </c>
      <c r="B16386" t="s">
        <v>43</v>
      </c>
      <c r="C16386" s="65">
        <v>11</v>
      </c>
      <c r="D16386" t="s">
        <v>237</v>
      </c>
      <c r="E16386" s="65">
        <v>1</v>
      </c>
      <c r="F16386" t="s">
        <v>319</v>
      </c>
      <c r="G16386" t="s">
        <v>320</v>
      </c>
      <c r="H16386" t="s">
        <v>287</v>
      </c>
      <c r="I16386" t="s">
        <v>288</v>
      </c>
      <c r="J16386" s="65">
        <v>0</v>
      </c>
      <c r="K16386" t="str">
        <f t="shared" si="600"/>
        <v>46VI2940HLBL</v>
      </c>
      <c r="L16386">
        <f t="shared" si="601"/>
        <v>0</v>
      </c>
    </row>
    <row r="16387" spans="1:12">
      <c r="A16387" s="65">
        <v>46</v>
      </c>
      <c r="B16387" t="s">
        <v>43</v>
      </c>
      <c r="C16387" s="65">
        <v>11</v>
      </c>
      <c r="D16387" t="s">
        <v>237</v>
      </c>
      <c r="E16387" s="65">
        <v>1</v>
      </c>
      <c r="F16387" t="s">
        <v>319</v>
      </c>
      <c r="G16387" t="s">
        <v>320</v>
      </c>
      <c r="H16387" t="s">
        <v>293</v>
      </c>
      <c r="I16387" t="s">
        <v>294</v>
      </c>
      <c r="J16387" s="65">
        <v>0</v>
      </c>
      <c r="K16387" t="str">
        <f t="shared" si="600"/>
        <v>46VI2940HLTO</v>
      </c>
      <c r="L16387">
        <f t="shared" si="601"/>
        <v>0</v>
      </c>
    </row>
    <row r="16388" spans="1:12">
      <c r="A16388" s="65">
        <v>46</v>
      </c>
      <c r="B16388" t="s">
        <v>43</v>
      </c>
      <c r="C16388" s="65">
        <v>11</v>
      </c>
      <c r="D16388" t="s">
        <v>237</v>
      </c>
      <c r="E16388" s="65">
        <v>1</v>
      </c>
      <c r="F16388" t="s">
        <v>319</v>
      </c>
      <c r="G16388" t="s">
        <v>320</v>
      </c>
      <c r="H16388" t="s">
        <v>297</v>
      </c>
      <c r="I16388" t="s">
        <v>298</v>
      </c>
      <c r="J16388" s="65">
        <v>0</v>
      </c>
      <c r="K16388" t="str">
        <f t="shared" si="600"/>
        <v>46VI2940HLTI</v>
      </c>
      <c r="L16388">
        <f t="shared" si="601"/>
        <v>0</v>
      </c>
    </row>
    <row r="16389" spans="1:12">
      <c r="A16389" s="65">
        <v>46</v>
      </c>
      <c r="B16389" t="s">
        <v>43</v>
      </c>
      <c r="C16389" s="65">
        <v>11</v>
      </c>
      <c r="D16389" t="s">
        <v>237</v>
      </c>
      <c r="E16389" s="65">
        <v>1</v>
      </c>
      <c r="F16389" t="s">
        <v>319</v>
      </c>
      <c r="G16389" t="s">
        <v>320</v>
      </c>
      <c r="H16389" t="s">
        <v>295</v>
      </c>
      <c r="I16389" t="s">
        <v>296</v>
      </c>
      <c r="J16389" s="65">
        <v>0</v>
      </c>
      <c r="K16389" t="str">
        <f t="shared" si="600"/>
        <v>46VI2940HLRC</v>
      </c>
      <c r="L16389">
        <f t="shared" si="601"/>
        <v>0</v>
      </c>
    </row>
    <row r="16390" spans="1:12">
      <c r="A16390" s="65">
        <v>46</v>
      </c>
      <c r="B16390" t="s">
        <v>43</v>
      </c>
      <c r="C16390" s="65">
        <v>11</v>
      </c>
      <c r="D16390" t="s">
        <v>237</v>
      </c>
      <c r="E16390" s="65">
        <v>1</v>
      </c>
      <c r="F16390" t="s">
        <v>321</v>
      </c>
      <c r="G16390" t="s">
        <v>322</v>
      </c>
      <c r="H16390" t="s">
        <v>287</v>
      </c>
      <c r="I16390" t="s">
        <v>288</v>
      </c>
      <c r="J16390" s="65">
        <v>73720</v>
      </c>
      <c r="K16390" t="str">
        <f t="shared" si="600"/>
        <v>46VI2990HLBL</v>
      </c>
      <c r="L16390">
        <f t="shared" si="601"/>
        <v>73720</v>
      </c>
    </row>
    <row r="16391" spans="1:12">
      <c r="A16391" s="65">
        <v>46</v>
      </c>
      <c r="B16391" t="s">
        <v>43</v>
      </c>
      <c r="C16391" s="65">
        <v>11</v>
      </c>
      <c r="D16391" t="s">
        <v>237</v>
      </c>
      <c r="E16391" s="65">
        <v>1</v>
      </c>
      <c r="F16391" t="s">
        <v>321</v>
      </c>
      <c r="G16391" t="s">
        <v>322</v>
      </c>
      <c r="H16391" t="s">
        <v>297</v>
      </c>
      <c r="I16391" t="s">
        <v>298</v>
      </c>
      <c r="J16391" s="65">
        <v>94265</v>
      </c>
      <c r="K16391" t="str">
        <f t="shared" si="600"/>
        <v>46VI2990HLTI</v>
      </c>
      <c r="L16391">
        <f t="shared" si="601"/>
        <v>94265</v>
      </c>
    </row>
    <row r="16392" spans="1:12">
      <c r="A16392" s="65">
        <v>46</v>
      </c>
      <c r="B16392" t="s">
        <v>43</v>
      </c>
      <c r="C16392" s="65">
        <v>11</v>
      </c>
      <c r="D16392" t="s">
        <v>237</v>
      </c>
      <c r="E16392" s="65">
        <v>1</v>
      </c>
      <c r="F16392" t="s">
        <v>321</v>
      </c>
      <c r="G16392" t="s">
        <v>322</v>
      </c>
      <c r="H16392" t="s">
        <v>293</v>
      </c>
      <c r="I16392" t="s">
        <v>294</v>
      </c>
      <c r="J16392" s="65">
        <v>182070</v>
      </c>
      <c r="K16392" t="str">
        <f t="shared" si="600"/>
        <v>46VI2990HLTO</v>
      </c>
      <c r="L16392">
        <f t="shared" si="601"/>
        <v>182070</v>
      </c>
    </row>
    <row r="16393" spans="1:12">
      <c r="A16393" s="65">
        <v>46</v>
      </c>
      <c r="B16393" t="s">
        <v>43</v>
      </c>
      <c r="C16393" s="65">
        <v>11</v>
      </c>
      <c r="D16393" t="s">
        <v>237</v>
      </c>
      <c r="E16393" s="65">
        <v>1</v>
      </c>
      <c r="F16393" t="s">
        <v>321</v>
      </c>
      <c r="G16393" t="s">
        <v>322</v>
      </c>
      <c r="H16393" t="s">
        <v>295</v>
      </c>
      <c r="I16393" t="s">
        <v>296</v>
      </c>
      <c r="J16393" s="65">
        <v>14085</v>
      </c>
      <c r="K16393" t="str">
        <f t="shared" si="600"/>
        <v>46VI2990HLRC</v>
      </c>
      <c r="L16393">
        <f t="shared" si="601"/>
        <v>14085</v>
      </c>
    </row>
    <row r="16394" spans="1:12">
      <c r="A16394" s="65">
        <v>46</v>
      </c>
      <c r="B16394" t="s">
        <v>43</v>
      </c>
      <c r="C16394" s="65">
        <v>11</v>
      </c>
      <c r="D16394" t="s">
        <v>237</v>
      </c>
      <c r="E16394" s="65">
        <v>1</v>
      </c>
      <c r="F16394" t="s">
        <v>323</v>
      </c>
      <c r="G16394" t="s">
        <v>324</v>
      </c>
      <c r="H16394" t="s">
        <v>325</v>
      </c>
      <c r="I16394" t="s">
        <v>326</v>
      </c>
      <c r="J16394" s="65">
        <v>484757</v>
      </c>
      <c r="K16394" t="str">
        <f t="shared" si="600"/>
        <v>46VI3000HLZM</v>
      </c>
      <c r="L16394">
        <f t="shared" si="601"/>
        <v>484757</v>
      </c>
    </row>
    <row r="16395" spans="1:12">
      <c r="A16395" s="65">
        <v>46</v>
      </c>
      <c r="B16395" t="s">
        <v>43</v>
      </c>
      <c r="C16395" s="65">
        <v>11</v>
      </c>
      <c r="D16395" t="s">
        <v>237</v>
      </c>
      <c r="E16395" s="65">
        <v>1</v>
      </c>
      <c r="F16395" t="s">
        <v>327</v>
      </c>
      <c r="G16395" t="s">
        <v>328</v>
      </c>
      <c r="H16395" t="s">
        <v>325</v>
      </c>
      <c r="I16395" t="s">
        <v>326</v>
      </c>
      <c r="J16395" s="65">
        <v>0</v>
      </c>
      <c r="K16395" t="str">
        <f t="shared" si="600"/>
        <v>46VI3100HLZM</v>
      </c>
      <c r="L16395">
        <f t="shared" si="601"/>
        <v>0</v>
      </c>
    </row>
    <row r="16396" spans="1:12">
      <c r="A16396" s="65">
        <v>46</v>
      </c>
      <c r="B16396" t="s">
        <v>43</v>
      </c>
      <c r="C16396" s="65">
        <v>11</v>
      </c>
      <c r="D16396" t="s">
        <v>237</v>
      </c>
      <c r="E16396" s="65">
        <v>1</v>
      </c>
      <c r="F16396" t="s">
        <v>329</v>
      </c>
      <c r="G16396" t="s">
        <v>330</v>
      </c>
      <c r="H16396" t="s">
        <v>325</v>
      </c>
      <c r="I16396" t="s">
        <v>326</v>
      </c>
      <c r="J16396" s="65">
        <v>345464</v>
      </c>
      <c r="K16396" t="str">
        <f t="shared" si="600"/>
        <v>46VI3200HLZM</v>
      </c>
      <c r="L16396">
        <f t="shared" si="601"/>
        <v>345464</v>
      </c>
    </row>
    <row r="16397" spans="1:12">
      <c r="A16397" s="65">
        <v>46</v>
      </c>
      <c r="B16397" t="s">
        <v>43</v>
      </c>
      <c r="C16397" s="65">
        <v>11</v>
      </c>
      <c r="D16397" t="s">
        <v>237</v>
      </c>
      <c r="E16397" s="65">
        <v>1</v>
      </c>
      <c r="F16397" t="s">
        <v>331</v>
      </c>
      <c r="G16397" t="s">
        <v>332</v>
      </c>
      <c r="H16397" t="s">
        <v>325</v>
      </c>
      <c r="I16397" t="s">
        <v>326</v>
      </c>
      <c r="J16397" s="65">
        <v>37649</v>
      </c>
      <c r="K16397" t="str">
        <f t="shared" si="600"/>
        <v>46VI3300HLZM</v>
      </c>
      <c r="L16397">
        <f t="shared" si="601"/>
        <v>37649</v>
      </c>
    </row>
    <row r="16398" spans="1:12">
      <c r="A16398" s="65">
        <v>46</v>
      </c>
      <c r="B16398" t="s">
        <v>43</v>
      </c>
      <c r="C16398" s="65">
        <v>11</v>
      </c>
      <c r="D16398" t="s">
        <v>237</v>
      </c>
      <c r="E16398" s="65">
        <v>1</v>
      </c>
      <c r="F16398" t="s">
        <v>333</v>
      </c>
      <c r="G16398" t="s">
        <v>334</v>
      </c>
      <c r="H16398" t="s">
        <v>325</v>
      </c>
      <c r="I16398" t="s">
        <v>326</v>
      </c>
      <c r="J16398" s="65">
        <v>2149</v>
      </c>
      <c r="K16398" t="str">
        <f t="shared" si="600"/>
        <v>46VI3400HLZM</v>
      </c>
      <c r="L16398">
        <f t="shared" si="601"/>
        <v>2149</v>
      </c>
    </row>
    <row r="16399" spans="1:12">
      <c r="A16399" s="65">
        <v>46</v>
      </c>
      <c r="B16399" t="s">
        <v>43</v>
      </c>
      <c r="C16399" s="65">
        <v>11</v>
      </c>
      <c r="D16399" t="s">
        <v>237</v>
      </c>
      <c r="E16399" s="65">
        <v>1</v>
      </c>
      <c r="F16399" t="s">
        <v>335</v>
      </c>
      <c r="G16399" t="s">
        <v>336</v>
      </c>
      <c r="H16399" t="s">
        <v>337</v>
      </c>
      <c r="I16399" t="s">
        <v>338</v>
      </c>
      <c r="J16399" s="65">
        <v>0</v>
      </c>
      <c r="K16399" t="str">
        <f t="shared" ref="K16399:K16462" si="602">CONCATENATE(TEXT(A16399,"00"),F16399,H16399)</f>
        <v>46VI4000PRUP</v>
      </c>
      <c r="L16399">
        <f t="shared" ref="L16399:L16462" si="603">J16399</f>
        <v>0</v>
      </c>
    </row>
    <row r="16400" spans="1:12">
      <c r="A16400" s="65">
        <v>46</v>
      </c>
      <c r="B16400" t="s">
        <v>43</v>
      </c>
      <c r="C16400" s="65">
        <v>11</v>
      </c>
      <c r="D16400" t="s">
        <v>237</v>
      </c>
      <c r="E16400" s="65">
        <v>1</v>
      </c>
      <c r="F16400" t="s">
        <v>339</v>
      </c>
      <c r="G16400" t="s">
        <v>340</v>
      </c>
      <c r="H16400" t="s">
        <v>341</v>
      </c>
      <c r="I16400" t="s">
        <v>67</v>
      </c>
      <c r="J16400" s="65">
        <v>43270</v>
      </c>
      <c r="K16400" t="str">
        <f t="shared" si="602"/>
        <v>46VI5100SUPF</v>
      </c>
      <c r="L16400">
        <f t="shared" si="603"/>
        <v>43270</v>
      </c>
    </row>
    <row r="16401" spans="1:12">
      <c r="A16401" s="65">
        <v>46</v>
      </c>
      <c r="B16401" t="s">
        <v>43</v>
      </c>
      <c r="C16401" s="65">
        <v>11</v>
      </c>
      <c r="D16401" t="s">
        <v>237</v>
      </c>
      <c r="E16401" s="65">
        <v>1</v>
      </c>
      <c r="F16401" t="s">
        <v>339</v>
      </c>
      <c r="G16401" t="s">
        <v>340</v>
      </c>
      <c r="H16401" t="s">
        <v>342</v>
      </c>
      <c r="I16401" t="s">
        <v>68</v>
      </c>
      <c r="J16401" s="65">
        <v>215447</v>
      </c>
      <c r="K16401" t="str">
        <f t="shared" si="602"/>
        <v>46VI5100PROD</v>
      </c>
      <c r="L16401">
        <f t="shared" si="603"/>
        <v>215447</v>
      </c>
    </row>
    <row r="16402" spans="1:12">
      <c r="A16402" s="65">
        <v>46</v>
      </c>
      <c r="B16402" t="s">
        <v>43</v>
      </c>
      <c r="C16402" s="65">
        <v>11</v>
      </c>
      <c r="D16402" t="s">
        <v>237</v>
      </c>
      <c r="E16402" s="65">
        <v>1</v>
      </c>
      <c r="F16402" t="s">
        <v>339</v>
      </c>
      <c r="G16402" t="s">
        <v>340</v>
      </c>
      <c r="H16402" t="s">
        <v>343</v>
      </c>
      <c r="I16402" t="s">
        <v>344</v>
      </c>
      <c r="J16402" s="65">
        <v>45112</v>
      </c>
      <c r="K16402" t="str">
        <f t="shared" si="602"/>
        <v>46VI5100SUPR</v>
      </c>
      <c r="L16402">
        <f t="shared" si="603"/>
        <v>45112</v>
      </c>
    </row>
    <row r="16403" spans="1:12">
      <c r="A16403" s="65">
        <v>46</v>
      </c>
      <c r="B16403" t="s">
        <v>43</v>
      </c>
      <c r="C16403" s="65">
        <v>11</v>
      </c>
      <c r="D16403" t="s">
        <v>237</v>
      </c>
      <c r="E16403" s="65">
        <v>1</v>
      </c>
      <c r="F16403" t="s">
        <v>345</v>
      </c>
      <c r="G16403" t="s">
        <v>346</v>
      </c>
      <c r="H16403" t="s">
        <v>342</v>
      </c>
      <c r="I16403" t="s">
        <v>68</v>
      </c>
      <c r="J16403" s="65">
        <v>111050</v>
      </c>
      <c r="K16403" t="str">
        <f t="shared" si="602"/>
        <v>46VI5110PROD</v>
      </c>
      <c r="L16403">
        <f t="shared" si="603"/>
        <v>111050</v>
      </c>
    </row>
    <row r="16404" spans="1:12">
      <c r="A16404" s="65">
        <v>46</v>
      </c>
      <c r="B16404" t="s">
        <v>43</v>
      </c>
      <c r="C16404" s="65">
        <v>11</v>
      </c>
      <c r="D16404" t="s">
        <v>237</v>
      </c>
      <c r="E16404" s="65">
        <v>1</v>
      </c>
      <c r="F16404" t="s">
        <v>345</v>
      </c>
      <c r="G16404" t="s">
        <v>346</v>
      </c>
      <c r="H16404" t="s">
        <v>341</v>
      </c>
      <c r="I16404" t="s">
        <v>67</v>
      </c>
      <c r="J16404" s="65">
        <v>38364</v>
      </c>
      <c r="K16404" t="str">
        <f t="shared" si="602"/>
        <v>46VI5110SUPF</v>
      </c>
      <c r="L16404">
        <f t="shared" si="603"/>
        <v>38364</v>
      </c>
    </row>
    <row r="16405" spans="1:12">
      <c r="A16405" s="65">
        <v>46</v>
      </c>
      <c r="B16405" t="s">
        <v>43</v>
      </c>
      <c r="C16405" s="65">
        <v>11</v>
      </c>
      <c r="D16405" t="s">
        <v>237</v>
      </c>
      <c r="E16405" s="65">
        <v>1</v>
      </c>
      <c r="F16405" t="s">
        <v>345</v>
      </c>
      <c r="G16405" t="s">
        <v>346</v>
      </c>
      <c r="H16405" t="s">
        <v>343</v>
      </c>
      <c r="I16405" t="s">
        <v>344</v>
      </c>
      <c r="J16405" s="65">
        <v>39962</v>
      </c>
      <c r="K16405" t="str">
        <f t="shared" si="602"/>
        <v>46VI5110SUPR</v>
      </c>
      <c r="L16405">
        <f t="shared" si="603"/>
        <v>39962</v>
      </c>
    </row>
    <row r="16406" spans="1:12">
      <c r="A16406" s="65">
        <v>46</v>
      </c>
      <c r="B16406" t="s">
        <v>43</v>
      </c>
      <c r="C16406" s="65">
        <v>11</v>
      </c>
      <c r="D16406" t="s">
        <v>237</v>
      </c>
      <c r="E16406" s="65">
        <v>1</v>
      </c>
      <c r="F16406" t="s">
        <v>347</v>
      </c>
      <c r="G16406" t="s">
        <v>348</v>
      </c>
      <c r="H16406" t="s">
        <v>342</v>
      </c>
      <c r="I16406" t="s">
        <v>68</v>
      </c>
      <c r="J16406" s="65">
        <v>0</v>
      </c>
      <c r="K16406" t="str">
        <f t="shared" si="602"/>
        <v>46VI5120PROD</v>
      </c>
      <c r="L16406">
        <f t="shared" si="603"/>
        <v>0</v>
      </c>
    </row>
    <row r="16407" spans="1:12">
      <c r="A16407" s="65">
        <v>46</v>
      </c>
      <c r="B16407" t="s">
        <v>43</v>
      </c>
      <c r="C16407" s="65">
        <v>11</v>
      </c>
      <c r="D16407" t="s">
        <v>237</v>
      </c>
      <c r="E16407" s="65">
        <v>1</v>
      </c>
      <c r="F16407" t="s">
        <v>347</v>
      </c>
      <c r="G16407" t="s">
        <v>348</v>
      </c>
      <c r="H16407" t="s">
        <v>341</v>
      </c>
      <c r="I16407" t="s">
        <v>67</v>
      </c>
      <c r="J16407" s="65">
        <v>0</v>
      </c>
      <c r="K16407" t="str">
        <f t="shared" si="602"/>
        <v>46VI5120SUPF</v>
      </c>
      <c r="L16407">
        <f t="shared" si="603"/>
        <v>0</v>
      </c>
    </row>
    <row r="16408" spans="1:12">
      <c r="A16408" s="65">
        <v>46</v>
      </c>
      <c r="B16408" t="s">
        <v>43</v>
      </c>
      <c r="C16408" s="65">
        <v>11</v>
      </c>
      <c r="D16408" t="s">
        <v>237</v>
      </c>
      <c r="E16408" s="65">
        <v>1</v>
      </c>
      <c r="F16408" t="s">
        <v>347</v>
      </c>
      <c r="G16408" t="s">
        <v>348</v>
      </c>
      <c r="H16408" t="s">
        <v>343</v>
      </c>
      <c r="I16408" t="s">
        <v>344</v>
      </c>
      <c r="J16408" s="65">
        <v>0</v>
      </c>
      <c r="K16408" t="str">
        <f t="shared" si="602"/>
        <v>46VI5120SUPR</v>
      </c>
      <c r="L16408">
        <f t="shared" si="603"/>
        <v>0</v>
      </c>
    </row>
    <row r="16409" spans="1:12">
      <c r="A16409" s="65">
        <v>46</v>
      </c>
      <c r="B16409" t="s">
        <v>43</v>
      </c>
      <c r="C16409" s="65">
        <v>11</v>
      </c>
      <c r="D16409" t="s">
        <v>237</v>
      </c>
      <c r="E16409" s="65">
        <v>1</v>
      </c>
      <c r="F16409" t="s">
        <v>349</v>
      </c>
      <c r="G16409" t="s">
        <v>350</v>
      </c>
      <c r="H16409" t="s">
        <v>343</v>
      </c>
      <c r="I16409" t="s">
        <v>344</v>
      </c>
      <c r="J16409" s="65">
        <v>2705</v>
      </c>
      <c r="K16409" t="str">
        <f t="shared" si="602"/>
        <v>46VI5130SUPR</v>
      </c>
      <c r="L16409">
        <f t="shared" si="603"/>
        <v>2705</v>
      </c>
    </row>
    <row r="16410" spans="1:12">
      <c r="A16410" s="65">
        <v>46</v>
      </c>
      <c r="B16410" t="s">
        <v>43</v>
      </c>
      <c r="C16410" s="65">
        <v>11</v>
      </c>
      <c r="D16410" t="s">
        <v>237</v>
      </c>
      <c r="E16410" s="65">
        <v>1</v>
      </c>
      <c r="F16410" t="s">
        <v>349</v>
      </c>
      <c r="G16410" t="s">
        <v>350</v>
      </c>
      <c r="H16410" t="s">
        <v>341</v>
      </c>
      <c r="I16410" t="s">
        <v>67</v>
      </c>
      <c r="J16410" s="65">
        <v>2577</v>
      </c>
      <c r="K16410" t="str">
        <f t="shared" si="602"/>
        <v>46VI5130SUPF</v>
      </c>
      <c r="L16410">
        <f t="shared" si="603"/>
        <v>2577</v>
      </c>
    </row>
    <row r="16411" spans="1:12">
      <c r="A16411" s="65">
        <v>46</v>
      </c>
      <c r="B16411" t="s">
        <v>43</v>
      </c>
      <c r="C16411" s="65">
        <v>11</v>
      </c>
      <c r="D16411" t="s">
        <v>237</v>
      </c>
      <c r="E16411" s="65">
        <v>1</v>
      </c>
      <c r="F16411" t="s">
        <v>349</v>
      </c>
      <c r="G16411" t="s">
        <v>350</v>
      </c>
      <c r="H16411" t="s">
        <v>342</v>
      </c>
      <c r="I16411" t="s">
        <v>68</v>
      </c>
      <c r="J16411" s="65">
        <v>26498</v>
      </c>
      <c r="K16411" t="str">
        <f t="shared" si="602"/>
        <v>46VI5130PROD</v>
      </c>
      <c r="L16411">
        <f t="shared" si="603"/>
        <v>26498</v>
      </c>
    </row>
    <row r="16412" spans="1:12">
      <c r="A16412" s="65">
        <v>46</v>
      </c>
      <c r="B16412" t="s">
        <v>43</v>
      </c>
      <c r="C16412" s="65">
        <v>11</v>
      </c>
      <c r="D16412" t="s">
        <v>237</v>
      </c>
      <c r="E16412" s="65">
        <v>1</v>
      </c>
      <c r="F16412" t="s">
        <v>351</v>
      </c>
      <c r="G16412" t="s">
        <v>352</v>
      </c>
      <c r="H16412" t="s">
        <v>343</v>
      </c>
      <c r="I16412" t="s">
        <v>344</v>
      </c>
      <c r="J16412" s="65">
        <v>2445</v>
      </c>
      <c r="K16412" t="str">
        <f t="shared" si="602"/>
        <v>46VI5190SUPR</v>
      </c>
      <c r="L16412">
        <f t="shared" si="603"/>
        <v>2445</v>
      </c>
    </row>
    <row r="16413" spans="1:12">
      <c r="A16413" s="65">
        <v>46</v>
      </c>
      <c r="B16413" t="s">
        <v>43</v>
      </c>
      <c r="C16413" s="65">
        <v>11</v>
      </c>
      <c r="D16413" t="s">
        <v>237</v>
      </c>
      <c r="E16413" s="65">
        <v>1</v>
      </c>
      <c r="F16413" t="s">
        <v>351</v>
      </c>
      <c r="G16413" t="s">
        <v>352</v>
      </c>
      <c r="H16413" t="s">
        <v>341</v>
      </c>
      <c r="I16413" t="s">
        <v>67</v>
      </c>
      <c r="J16413" s="65">
        <v>2329</v>
      </c>
      <c r="K16413" t="str">
        <f t="shared" si="602"/>
        <v>46VI5190SUPF</v>
      </c>
      <c r="L16413">
        <f t="shared" si="603"/>
        <v>2329</v>
      </c>
    </row>
    <row r="16414" spans="1:12">
      <c r="A16414" s="65">
        <v>46</v>
      </c>
      <c r="B16414" t="s">
        <v>43</v>
      </c>
      <c r="C16414" s="65">
        <v>11</v>
      </c>
      <c r="D16414" t="s">
        <v>237</v>
      </c>
      <c r="E16414" s="65">
        <v>1</v>
      </c>
      <c r="F16414" t="s">
        <v>351</v>
      </c>
      <c r="G16414" t="s">
        <v>352</v>
      </c>
      <c r="H16414" t="s">
        <v>342</v>
      </c>
      <c r="I16414" t="s">
        <v>68</v>
      </c>
      <c r="J16414" s="65">
        <v>77899</v>
      </c>
      <c r="K16414" t="str">
        <f t="shared" si="602"/>
        <v>46VI5190PROD</v>
      </c>
      <c r="L16414">
        <f t="shared" si="603"/>
        <v>77899</v>
      </c>
    </row>
    <row r="16415" spans="1:12">
      <c r="A16415" s="65">
        <v>46</v>
      </c>
      <c r="B16415" t="s">
        <v>43</v>
      </c>
      <c r="C16415" s="65">
        <v>11</v>
      </c>
      <c r="D16415" t="s">
        <v>237</v>
      </c>
      <c r="E16415" s="65">
        <v>1</v>
      </c>
      <c r="F16415" t="s">
        <v>353</v>
      </c>
      <c r="G16415" t="s">
        <v>354</v>
      </c>
      <c r="H16415" t="s">
        <v>341</v>
      </c>
      <c r="I16415" t="s">
        <v>67</v>
      </c>
      <c r="J16415" s="65">
        <v>188</v>
      </c>
      <c r="K16415" t="str">
        <f t="shared" si="602"/>
        <v>46VI5200SUPF</v>
      </c>
      <c r="L16415">
        <f t="shared" si="603"/>
        <v>188</v>
      </c>
    </row>
    <row r="16416" spans="1:12">
      <c r="A16416" s="65">
        <v>46</v>
      </c>
      <c r="B16416" t="s">
        <v>43</v>
      </c>
      <c r="C16416" s="65">
        <v>11</v>
      </c>
      <c r="D16416" t="s">
        <v>237</v>
      </c>
      <c r="E16416" s="65">
        <v>1</v>
      </c>
      <c r="F16416" t="s">
        <v>353</v>
      </c>
      <c r="G16416" t="s">
        <v>354</v>
      </c>
      <c r="H16416" t="s">
        <v>342</v>
      </c>
      <c r="I16416" t="s">
        <v>68</v>
      </c>
      <c r="J16416" s="65">
        <v>368</v>
      </c>
      <c r="K16416" t="str">
        <f t="shared" si="602"/>
        <v>46VI5200PROD</v>
      </c>
      <c r="L16416">
        <f t="shared" si="603"/>
        <v>368</v>
      </c>
    </row>
    <row r="16417" spans="1:12">
      <c r="A16417" s="65">
        <v>46</v>
      </c>
      <c r="B16417" t="s">
        <v>43</v>
      </c>
      <c r="C16417" s="65">
        <v>11</v>
      </c>
      <c r="D16417" t="s">
        <v>237</v>
      </c>
      <c r="E16417" s="65">
        <v>1</v>
      </c>
      <c r="F16417" t="s">
        <v>353</v>
      </c>
      <c r="G16417" t="s">
        <v>354</v>
      </c>
      <c r="H16417" t="s">
        <v>343</v>
      </c>
      <c r="I16417" t="s">
        <v>344</v>
      </c>
      <c r="J16417" s="65">
        <v>188</v>
      </c>
      <c r="K16417" t="str">
        <f t="shared" si="602"/>
        <v>46VI5200SUPR</v>
      </c>
      <c r="L16417">
        <f t="shared" si="603"/>
        <v>188</v>
      </c>
    </row>
    <row r="16418" spans="1:12">
      <c r="A16418" s="65">
        <v>46</v>
      </c>
      <c r="B16418" t="s">
        <v>43</v>
      </c>
      <c r="C16418" s="65">
        <v>11</v>
      </c>
      <c r="D16418" t="s">
        <v>237</v>
      </c>
      <c r="E16418" s="65">
        <v>1</v>
      </c>
      <c r="F16418" t="s">
        <v>355</v>
      </c>
      <c r="G16418" t="s">
        <v>356</v>
      </c>
      <c r="H16418" t="s">
        <v>341</v>
      </c>
      <c r="I16418" t="s">
        <v>67</v>
      </c>
      <c r="J16418" s="65">
        <v>0</v>
      </c>
      <c r="K16418" t="str">
        <f t="shared" si="602"/>
        <v>46VI5300SUPF</v>
      </c>
      <c r="L16418">
        <f t="shared" si="603"/>
        <v>0</v>
      </c>
    </row>
    <row r="16419" spans="1:12">
      <c r="A16419" s="65">
        <v>46</v>
      </c>
      <c r="B16419" t="s">
        <v>43</v>
      </c>
      <c r="C16419" s="65">
        <v>11</v>
      </c>
      <c r="D16419" t="s">
        <v>237</v>
      </c>
      <c r="E16419" s="65">
        <v>1</v>
      </c>
      <c r="F16419" t="s">
        <v>355</v>
      </c>
      <c r="G16419" t="s">
        <v>356</v>
      </c>
      <c r="H16419" t="s">
        <v>342</v>
      </c>
      <c r="I16419" t="s">
        <v>68</v>
      </c>
      <c r="J16419" s="65">
        <v>0</v>
      </c>
      <c r="K16419" t="str">
        <f t="shared" si="602"/>
        <v>46VI5300PROD</v>
      </c>
      <c r="L16419">
        <f t="shared" si="603"/>
        <v>0</v>
      </c>
    </row>
    <row r="16420" spans="1:12">
      <c r="A16420" s="65">
        <v>46</v>
      </c>
      <c r="B16420" t="s">
        <v>43</v>
      </c>
      <c r="C16420" s="65">
        <v>11</v>
      </c>
      <c r="D16420" t="s">
        <v>237</v>
      </c>
      <c r="E16420" s="65">
        <v>1</v>
      </c>
      <c r="F16420" t="s">
        <v>355</v>
      </c>
      <c r="G16420" t="s">
        <v>356</v>
      </c>
      <c r="H16420" t="s">
        <v>343</v>
      </c>
      <c r="I16420" t="s">
        <v>344</v>
      </c>
      <c r="J16420" s="65">
        <v>0</v>
      </c>
      <c r="K16420" t="str">
        <f t="shared" si="602"/>
        <v>46VI5300SUPR</v>
      </c>
      <c r="L16420">
        <f t="shared" si="603"/>
        <v>0</v>
      </c>
    </row>
    <row r="16421" spans="1:12">
      <c r="A16421" s="65">
        <v>46</v>
      </c>
      <c r="B16421" t="s">
        <v>43</v>
      </c>
      <c r="C16421" s="65">
        <v>11</v>
      </c>
      <c r="D16421" t="s">
        <v>237</v>
      </c>
      <c r="E16421" s="65">
        <v>1</v>
      </c>
      <c r="F16421" t="s">
        <v>357</v>
      </c>
      <c r="G16421" t="s">
        <v>358</v>
      </c>
      <c r="H16421" t="s">
        <v>341</v>
      </c>
      <c r="I16421" t="s">
        <v>67</v>
      </c>
      <c r="J16421" s="65">
        <v>0</v>
      </c>
      <c r="K16421" t="str">
        <f t="shared" si="602"/>
        <v>46VI5900SUPF</v>
      </c>
      <c r="L16421">
        <f t="shared" si="603"/>
        <v>0</v>
      </c>
    </row>
    <row r="16422" spans="1:12">
      <c r="A16422" s="65">
        <v>46</v>
      </c>
      <c r="B16422" t="s">
        <v>43</v>
      </c>
      <c r="C16422" s="65">
        <v>11</v>
      </c>
      <c r="D16422" t="s">
        <v>237</v>
      </c>
      <c r="E16422" s="65">
        <v>1</v>
      </c>
      <c r="F16422" t="s">
        <v>357</v>
      </c>
      <c r="G16422" t="s">
        <v>358</v>
      </c>
      <c r="H16422" t="s">
        <v>342</v>
      </c>
      <c r="I16422" t="s">
        <v>68</v>
      </c>
      <c r="J16422" s="65">
        <v>0</v>
      </c>
      <c r="K16422" t="str">
        <f t="shared" si="602"/>
        <v>46VI5900PROD</v>
      </c>
      <c r="L16422">
        <f t="shared" si="603"/>
        <v>0</v>
      </c>
    </row>
    <row r="16423" spans="1:12">
      <c r="A16423" s="65">
        <v>46</v>
      </c>
      <c r="B16423" t="s">
        <v>43</v>
      </c>
      <c r="C16423" s="65">
        <v>11</v>
      </c>
      <c r="D16423" t="s">
        <v>237</v>
      </c>
      <c r="E16423" s="65">
        <v>1</v>
      </c>
      <c r="F16423" t="s">
        <v>357</v>
      </c>
      <c r="G16423" t="s">
        <v>358</v>
      </c>
      <c r="H16423" t="s">
        <v>343</v>
      </c>
      <c r="I16423" t="s">
        <v>344</v>
      </c>
      <c r="J16423" s="65">
        <v>0</v>
      </c>
      <c r="K16423" t="str">
        <f t="shared" si="602"/>
        <v>46VI5900SUPR</v>
      </c>
      <c r="L16423">
        <f t="shared" si="603"/>
        <v>0</v>
      </c>
    </row>
    <row r="16424" spans="1:12">
      <c r="A16424" s="65">
        <v>46</v>
      </c>
      <c r="B16424" t="s">
        <v>43</v>
      </c>
      <c r="C16424" s="65">
        <v>11</v>
      </c>
      <c r="D16424" t="s">
        <v>237</v>
      </c>
      <c r="E16424" s="65">
        <v>1</v>
      </c>
      <c r="F16424" t="s">
        <v>359</v>
      </c>
      <c r="G16424" t="s">
        <v>360</v>
      </c>
      <c r="H16424" t="s">
        <v>365</v>
      </c>
      <c r="I16424" t="s">
        <v>366</v>
      </c>
      <c r="J16424" s="65">
        <v>4689</v>
      </c>
      <c r="K16424" t="str">
        <f t="shared" si="602"/>
        <v>46VI6100LDPR</v>
      </c>
      <c r="L16424">
        <f t="shared" si="603"/>
        <v>4689</v>
      </c>
    </row>
    <row r="16425" spans="1:12">
      <c r="A16425" s="65">
        <v>46</v>
      </c>
      <c r="B16425" t="s">
        <v>43</v>
      </c>
      <c r="C16425" s="65">
        <v>11</v>
      </c>
      <c r="D16425" t="s">
        <v>237</v>
      </c>
      <c r="E16425" s="65">
        <v>1</v>
      </c>
      <c r="F16425" t="s">
        <v>359</v>
      </c>
      <c r="G16425" t="s">
        <v>360</v>
      </c>
      <c r="H16425" t="s">
        <v>363</v>
      </c>
      <c r="I16425" t="s">
        <v>364</v>
      </c>
      <c r="J16425" s="65">
        <v>5150</v>
      </c>
      <c r="K16425" t="str">
        <f t="shared" si="602"/>
        <v>46VI6100LDTO</v>
      </c>
      <c r="L16425">
        <f t="shared" si="603"/>
        <v>5150</v>
      </c>
    </row>
    <row r="16426" spans="1:12">
      <c r="A16426" s="65">
        <v>46</v>
      </c>
      <c r="B16426" t="s">
        <v>43</v>
      </c>
      <c r="C16426" s="65">
        <v>11</v>
      </c>
      <c r="D16426" t="s">
        <v>237</v>
      </c>
      <c r="E16426" s="65">
        <v>1</v>
      </c>
      <c r="F16426" t="s">
        <v>359</v>
      </c>
      <c r="G16426" t="s">
        <v>360</v>
      </c>
      <c r="H16426" t="s">
        <v>361</v>
      </c>
      <c r="I16426" t="s">
        <v>362</v>
      </c>
      <c r="J16426" s="65">
        <v>461</v>
      </c>
      <c r="K16426" t="str">
        <f t="shared" si="602"/>
        <v>46VI6100LDNP</v>
      </c>
      <c r="L16426">
        <f t="shared" si="603"/>
        <v>461</v>
      </c>
    </row>
    <row r="16427" spans="1:12">
      <c r="A16427" s="65">
        <v>46</v>
      </c>
      <c r="B16427" t="s">
        <v>43</v>
      </c>
      <c r="C16427" s="65">
        <v>11</v>
      </c>
      <c r="D16427" t="s">
        <v>237</v>
      </c>
      <c r="E16427" s="65">
        <v>1</v>
      </c>
      <c r="F16427" t="s">
        <v>359</v>
      </c>
      <c r="G16427" t="s">
        <v>360</v>
      </c>
      <c r="H16427" t="s">
        <v>367</v>
      </c>
      <c r="I16427" t="s">
        <v>368</v>
      </c>
      <c r="J16427" s="65">
        <v>40420</v>
      </c>
      <c r="K16427" t="str">
        <f t="shared" si="602"/>
        <v>46VI6100DOTO</v>
      </c>
      <c r="L16427">
        <f t="shared" si="603"/>
        <v>40420</v>
      </c>
    </row>
    <row r="16428" spans="1:12">
      <c r="A16428" s="65">
        <v>46</v>
      </c>
      <c r="B16428" t="s">
        <v>43</v>
      </c>
      <c r="C16428" s="65">
        <v>11</v>
      </c>
      <c r="D16428" t="s">
        <v>237</v>
      </c>
      <c r="E16428" s="65">
        <v>1</v>
      </c>
      <c r="F16428" t="s">
        <v>359</v>
      </c>
      <c r="G16428" t="s">
        <v>360</v>
      </c>
      <c r="H16428" t="s">
        <v>371</v>
      </c>
      <c r="I16428" t="s">
        <v>372</v>
      </c>
      <c r="J16428" s="65">
        <v>36782</v>
      </c>
      <c r="K16428" t="str">
        <f t="shared" si="602"/>
        <v>46VI6100DOPR</v>
      </c>
      <c r="L16428">
        <f t="shared" si="603"/>
        <v>36782</v>
      </c>
    </row>
    <row r="16429" spans="1:12">
      <c r="A16429" s="65">
        <v>46</v>
      </c>
      <c r="B16429" t="s">
        <v>43</v>
      </c>
      <c r="C16429" s="65">
        <v>11</v>
      </c>
      <c r="D16429" t="s">
        <v>237</v>
      </c>
      <c r="E16429" s="65">
        <v>1</v>
      </c>
      <c r="F16429" t="s">
        <v>359</v>
      </c>
      <c r="G16429" t="s">
        <v>360</v>
      </c>
      <c r="H16429" t="s">
        <v>369</v>
      </c>
      <c r="I16429" t="s">
        <v>370</v>
      </c>
      <c r="J16429" s="65">
        <v>3638</v>
      </c>
      <c r="K16429" t="str">
        <f t="shared" si="602"/>
        <v>46VI6100DONP</v>
      </c>
      <c r="L16429">
        <f t="shared" si="603"/>
        <v>3638</v>
      </c>
    </row>
    <row r="16430" spans="1:12">
      <c r="A16430" s="65">
        <v>46</v>
      </c>
      <c r="B16430" t="s">
        <v>43</v>
      </c>
      <c r="C16430" s="65">
        <v>11</v>
      </c>
      <c r="D16430" t="s">
        <v>237</v>
      </c>
      <c r="E16430" s="65">
        <v>1</v>
      </c>
      <c r="F16430" t="s">
        <v>373</v>
      </c>
      <c r="G16430" t="s">
        <v>227</v>
      </c>
      <c r="H16430" t="s">
        <v>361</v>
      </c>
      <c r="I16430" t="s">
        <v>362</v>
      </c>
      <c r="J16430" s="65">
        <v>40</v>
      </c>
      <c r="K16430" t="str">
        <f t="shared" si="602"/>
        <v>46VI6200LDNP</v>
      </c>
      <c r="L16430">
        <f t="shared" si="603"/>
        <v>40</v>
      </c>
    </row>
    <row r="16431" spans="1:12">
      <c r="A16431" s="65">
        <v>46</v>
      </c>
      <c r="B16431" t="s">
        <v>43</v>
      </c>
      <c r="C16431" s="65">
        <v>11</v>
      </c>
      <c r="D16431" t="s">
        <v>237</v>
      </c>
      <c r="E16431" s="65">
        <v>1</v>
      </c>
      <c r="F16431" t="s">
        <v>373</v>
      </c>
      <c r="G16431" t="s">
        <v>227</v>
      </c>
      <c r="H16431" t="s">
        <v>367</v>
      </c>
      <c r="I16431" t="s">
        <v>368</v>
      </c>
      <c r="J16431" s="65">
        <v>327</v>
      </c>
      <c r="K16431" t="str">
        <f t="shared" si="602"/>
        <v>46VI6200DOTO</v>
      </c>
      <c r="L16431">
        <f t="shared" si="603"/>
        <v>327</v>
      </c>
    </row>
    <row r="16432" spans="1:12">
      <c r="A16432" s="65">
        <v>46</v>
      </c>
      <c r="B16432" t="s">
        <v>43</v>
      </c>
      <c r="C16432" s="65">
        <v>11</v>
      </c>
      <c r="D16432" t="s">
        <v>237</v>
      </c>
      <c r="E16432" s="65">
        <v>1</v>
      </c>
      <c r="F16432" t="s">
        <v>373</v>
      </c>
      <c r="G16432" t="s">
        <v>227</v>
      </c>
      <c r="H16432" t="s">
        <v>369</v>
      </c>
      <c r="I16432" t="s">
        <v>370</v>
      </c>
      <c r="J16432" s="65">
        <v>327</v>
      </c>
      <c r="K16432" t="str">
        <f t="shared" si="602"/>
        <v>46VI6200DONP</v>
      </c>
      <c r="L16432">
        <f t="shared" si="603"/>
        <v>327</v>
      </c>
    </row>
    <row r="16433" spans="1:12">
      <c r="A16433" s="65">
        <v>46</v>
      </c>
      <c r="B16433" t="s">
        <v>43</v>
      </c>
      <c r="C16433" s="65">
        <v>11</v>
      </c>
      <c r="D16433" t="s">
        <v>237</v>
      </c>
      <c r="E16433" s="65">
        <v>1</v>
      </c>
      <c r="F16433" t="s">
        <v>373</v>
      </c>
      <c r="G16433" t="s">
        <v>227</v>
      </c>
      <c r="H16433" t="s">
        <v>363</v>
      </c>
      <c r="I16433" t="s">
        <v>364</v>
      </c>
      <c r="J16433" s="65">
        <v>40</v>
      </c>
      <c r="K16433" t="str">
        <f t="shared" si="602"/>
        <v>46VI6200LDTO</v>
      </c>
      <c r="L16433">
        <f t="shared" si="603"/>
        <v>40</v>
      </c>
    </row>
    <row r="16434" spans="1:12">
      <c r="A16434" s="65">
        <v>46</v>
      </c>
      <c r="B16434" t="s">
        <v>43</v>
      </c>
      <c r="C16434" s="65">
        <v>11</v>
      </c>
      <c r="D16434" t="s">
        <v>237</v>
      </c>
      <c r="E16434" s="65">
        <v>1</v>
      </c>
      <c r="F16434" t="s">
        <v>374</v>
      </c>
      <c r="G16434" t="s">
        <v>375</v>
      </c>
      <c r="H16434" t="s">
        <v>367</v>
      </c>
      <c r="I16434" t="s">
        <v>368</v>
      </c>
      <c r="J16434" s="65">
        <v>0</v>
      </c>
      <c r="K16434" t="str">
        <f t="shared" si="602"/>
        <v>46VI6300DOTO</v>
      </c>
      <c r="L16434">
        <f t="shared" si="603"/>
        <v>0</v>
      </c>
    </row>
    <row r="16435" spans="1:12">
      <c r="A16435" s="65">
        <v>46</v>
      </c>
      <c r="B16435" t="s">
        <v>43</v>
      </c>
      <c r="C16435" s="65">
        <v>11</v>
      </c>
      <c r="D16435" t="s">
        <v>237</v>
      </c>
      <c r="E16435" s="65">
        <v>1</v>
      </c>
      <c r="F16435" t="s">
        <v>374</v>
      </c>
      <c r="G16435" t="s">
        <v>375</v>
      </c>
      <c r="H16435" t="s">
        <v>369</v>
      </c>
      <c r="I16435" t="s">
        <v>370</v>
      </c>
      <c r="J16435" s="65">
        <v>0</v>
      </c>
      <c r="K16435" t="str">
        <f t="shared" si="602"/>
        <v>46VI6300DONP</v>
      </c>
      <c r="L16435">
        <f t="shared" si="603"/>
        <v>0</v>
      </c>
    </row>
    <row r="16436" spans="1:12">
      <c r="A16436" s="65">
        <v>46</v>
      </c>
      <c r="B16436" t="s">
        <v>43</v>
      </c>
      <c r="C16436" s="65">
        <v>11</v>
      </c>
      <c r="D16436" t="s">
        <v>237</v>
      </c>
      <c r="E16436" s="65">
        <v>1</v>
      </c>
      <c r="F16436" t="s">
        <v>374</v>
      </c>
      <c r="G16436" t="s">
        <v>375</v>
      </c>
      <c r="H16436" t="s">
        <v>363</v>
      </c>
      <c r="I16436" t="s">
        <v>364</v>
      </c>
      <c r="J16436" s="65">
        <v>0</v>
      </c>
      <c r="K16436" t="str">
        <f t="shared" si="602"/>
        <v>46VI6300LDTO</v>
      </c>
      <c r="L16436">
        <f t="shared" si="603"/>
        <v>0</v>
      </c>
    </row>
    <row r="16437" spans="1:12">
      <c r="A16437" s="65">
        <v>46</v>
      </c>
      <c r="B16437" t="s">
        <v>43</v>
      </c>
      <c r="C16437" s="65">
        <v>11</v>
      </c>
      <c r="D16437" t="s">
        <v>237</v>
      </c>
      <c r="E16437" s="65">
        <v>1</v>
      </c>
      <c r="F16437" t="s">
        <v>374</v>
      </c>
      <c r="G16437" t="s">
        <v>375</v>
      </c>
      <c r="H16437" t="s">
        <v>361</v>
      </c>
      <c r="I16437" t="s">
        <v>362</v>
      </c>
      <c r="J16437" s="65">
        <v>0</v>
      </c>
      <c r="K16437" t="str">
        <f t="shared" si="602"/>
        <v>46VI6300LDNP</v>
      </c>
      <c r="L16437">
        <f t="shared" si="603"/>
        <v>0</v>
      </c>
    </row>
    <row r="16438" spans="1:12">
      <c r="A16438" s="65">
        <v>46</v>
      </c>
      <c r="B16438" t="s">
        <v>43</v>
      </c>
      <c r="C16438" s="65">
        <v>11</v>
      </c>
      <c r="D16438" t="s">
        <v>237</v>
      </c>
      <c r="E16438" s="65">
        <v>1</v>
      </c>
      <c r="F16438" t="s">
        <v>376</v>
      </c>
      <c r="G16438" t="s">
        <v>377</v>
      </c>
      <c r="H16438" t="s">
        <v>367</v>
      </c>
      <c r="I16438" t="s">
        <v>368</v>
      </c>
      <c r="J16438" s="65">
        <v>64</v>
      </c>
      <c r="K16438" t="str">
        <f t="shared" si="602"/>
        <v>46VI6400DOTO</v>
      </c>
      <c r="L16438">
        <f t="shared" si="603"/>
        <v>64</v>
      </c>
    </row>
    <row r="16439" spans="1:12">
      <c r="A16439" s="65">
        <v>46</v>
      </c>
      <c r="B16439" t="s">
        <v>43</v>
      </c>
      <c r="C16439" s="65">
        <v>11</v>
      </c>
      <c r="D16439" t="s">
        <v>237</v>
      </c>
      <c r="E16439" s="65">
        <v>1</v>
      </c>
      <c r="F16439" t="s">
        <v>376</v>
      </c>
      <c r="G16439" t="s">
        <v>377</v>
      </c>
      <c r="H16439" t="s">
        <v>371</v>
      </c>
      <c r="I16439" t="s">
        <v>372</v>
      </c>
      <c r="J16439" s="65">
        <v>64</v>
      </c>
      <c r="K16439" t="str">
        <f t="shared" si="602"/>
        <v>46VI6400DOPR</v>
      </c>
      <c r="L16439">
        <f t="shared" si="603"/>
        <v>64</v>
      </c>
    </row>
    <row r="16440" spans="1:12">
      <c r="A16440" s="65">
        <v>46</v>
      </c>
      <c r="B16440" t="s">
        <v>43</v>
      </c>
      <c r="C16440" s="65">
        <v>11</v>
      </c>
      <c r="D16440" t="s">
        <v>237</v>
      </c>
      <c r="E16440" s="65">
        <v>1</v>
      </c>
      <c r="F16440" t="s">
        <v>376</v>
      </c>
      <c r="G16440" t="s">
        <v>377</v>
      </c>
      <c r="H16440" t="s">
        <v>365</v>
      </c>
      <c r="I16440" t="s">
        <v>366</v>
      </c>
      <c r="J16440" s="65">
        <v>8</v>
      </c>
      <c r="K16440" t="str">
        <f t="shared" si="602"/>
        <v>46VI6400LDPR</v>
      </c>
      <c r="L16440">
        <f t="shared" si="603"/>
        <v>8</v>
      </c>
    </row>
    <row r="16441" spans="1:12">
      <c r="A16441" s="65">
        <v>46</v>
      </c>
      <c r="B16441" t="s">
        <v>43</v>
      </c>
      <c r="C16441" s="65">
        <v>11</v>
      </c>
      <c r="D16441" t="s">
        <v>237</v>
      </c>
      <c r="E16441" s="65">
        <v>1</v>
      </c>
      <c r="F16441" t="s">
        <v>376</v>
      </c>
      <c r="G16441" t="s">
        <v>377</v>
      </c>
      <c r="H16441" t="s">
        <v>363</v>
      </c>
      <c r="I16441" t="s">
        <v>364</v>
      </c>
      <c r="J16441" s="65">
        <v>8</v>
      </c>
      <c r="K16441" t="str">
        <f t="shared" si="602"/>
        <v>46VI6400LDTO</v>
      </c>
      <c r="L16441">
        <f t="shared" si="603"/>
        <v>8</v>
      </c>
    </row>
    <row r="16442" spans="1:12">
      <c r="A16442" s="65">
        <v>46</v>
      </c>
      <c r="B16442" t="s">
        <v>43</v>
      </c>
      <c r="C16442" s="65">
        <v>11</v>
      </c>
      <c r="D16442" t="s">
        <v>237</v>
      </c>
      <c r="E16442" s="65">
        <v>1</v>
      </c>
      <c r="F16442" t="s">
        <v>378</v>
      </c>
      <c r="G16442" t="s">
        <v>379</v>
      </c>
      <c r="H16442" t="s">
        <v>363</v>
      </c>
      <c r="I16442" t="s">
        <v>364</v>
      </c>
      <c r="J16442" s="65">
        <v>83</v>
      </c>
      <c r="K16442" t="str">
        <f t="shared" si="602"/>
        <v>46VI6500LDTO</v>
      </c>
      <c r="L16442">
        <f t="shared" si="603"/>
        <v>83</v>
      </c>
    </row>
    <row r="16443" spans="1:12">
      <c r="A16443" s="65">
        <v>46</v>
      </c>
      <c r="B16443" t="s">
        <v>43</v>
      </c>
      <c r="C16443" s="65">
        <v>11</v>
      </c>
      <c r="D16443" t="s">
        <v>237</v>
      </c>
      <c r="E16443" s="65">
        <v>1</v>
      </c>
      <c r="F16443" t="s">
        <v>378</v>
      </c>
      <c r="G16443" t="s">
        <v>379</v>
      </c>
      <c r="H16443" t="s">
        <v>365</v>
      </c>
      <c r="I16443" t="s">
        <v>366</v>
      </c>
      <c r="J16443" s="65">
        <v>83</v>
      </c>
      <c r="K16443" t="str">
        <f t="shared" si="602"/>
        <v>46VI6500LDPR</v>
      </c>
      <c r="L16443">
        <f t="shared" si="603"/>
        <v>83</v>
      </c>
    </row>
    <row r="16444" spans="1:12">
      <c r="A16444" s="65">
        <v>46</v>
      </c>
      <c r="B16444" t="s">
        <v>43</v>
      </c>
      <c r="C16444" s="65">
        <v>11</v>
      </c>
      <c r="D16444" t="s">
        <v>237</v>
      </c>
      <c r="E16444" s="65">
        <v>1</v>
      </c>
      <c r="F16444" t="s">
        <v>378</v>
      </c>
      <c r="G16444" t="s">
        <v>379</v>
      </c>
      <c r="H16444" t="s">
        <v>371</v>
      </c>
      <c r="I16444" t="s">
        <v>372</v>
      </c>
      <c r="J16444" s="65">
        <v>670</v>
      </c>
      <c r="K16444" t="str">
        <f t="shared" si="602"/>
        <v>46VI6500DOPR</v>
      </c>
      <c r="L16444">
        <f t="shared" si="603"/>
        <v>670</v>
      </c>
    </row>
    <row r="16445" spans="1:12">
      <c r="A16445" s="65">
        <v>46</v>
      </c>
      <c r="B16445" t="s">
        <v>43</v>
      </c>
      <c r="C16445" s="65">
        <v>11</v>
      </c>
      <c r="D16445" t="s">
        <v>237</v>
      </c>
      <c r="E16445" s="65">
        <v>1</v>
      </c>
      <c r="F16445" t="s">
        <v>378</v>
      </c>
      <c r="G16445" t="s">
        <v>379</v>
      </c>
      <c r="H16445" t="s">
        <v>367</v>
      </c>
      <c r="I16445" t="s">
        <v>368</v>
      </c>
      <c r="J16445" s="65">
        <v>670</v>
      </c>
      <c r="K16445" t="str">
        <f t="shared" si="602"/>
        <v>46VI6500DOTO</v>
      </c>
      <c r="L16445">
        <f t="shared" si="603"/>
        <v>670</v>
      </c>
    </row>
    <row r="16446" spans="1:12">
      <c r="A16446" s="65">
        <v>46</v>
      </c>
      <c r="B16446" t="s">
        <v>43</v>
      </c>
      <c r="C16446" s="65">
        <v>11</v>
      </c>
      <c r="D16446" t="s">
        <v>237</v>
      </c>
      <c r="E16446" s="65">
        <v>1</v>
      </c>
      <c r="F16446" t="s">
        <v>380</v>
      </c>
      <c r="G16446" t="s">
        <v>381</v>
      </c>
      <c r="H16446" t="s">
        <v>365</v>
      </c>
      <c r="I16446" t="s">
        <v>366</v>
      </c>
      <c r="J16446" s="65">
        <v>257</v>
      </c>
      <c r="K16446" t="str">
        <f t="shared" si="602"/>
        <v>46VI6600LDPR</v>
      </c>
      <c r="L16446">
        <f t="shared" si="603"/>
        <v>257</v>
      </c>
    </row>
    <row r="16447" spans="1:12">
      <c r="A16447" s="65">
        <v>46</v>
      </c>
      <c r="B16447" t="s">
        <v>43</v>
      </c>
      <c r="C16447" s="65">
        <v>11</v>
      </c>
      <c r="D16447" t="s">
        <v>237</v>
      </c>
      <c r="E16447" s="65">
        <v>1</v>
      </c>
      <c r="F16447" t="s">
        <v>380</v>
      </c>
      <c r="G16447" t="s">
        <v>381</v>
      </c>
      <c r="H16447" t="s">
        <v>361</v>
      </c>
      <c r="I16447" t="s">
        <v>362</v>
      </c>
      <c r="J16447" s="65">
        <v>257</v>
      </c>
      <c r="K16447" t="str">
        <f t="shared" si="602"/>
        <v>46VI6600LDNP</v>
      </c>
      <c r="L16447">
        <f t="shared" si="603"/>
        <v>257</v>
      </c>
    </row>
    <row r="16448" spans="1:12">
      <c r="A16448" s="65">
        <v>46</v>
      </c>
      <c r="B16448" t="s">
        <v>43</v>
      </c>
      <c r="C16448" s="65">
        <v>11</v>
      </c>
      <c r="D16448" t="s">
        <v>237</v>
      </c>
      <c r="E16448" s="65">
        <v>1</v>
      </c>
      <c r="F16448" t="s">
        <v>380</v>
      </c>
      <c r="G16448" t="s">
        <v>381</v>
      </c>
      <c r="H16448" t="s">
        <v>371</v>
      </c>
      <c r="I16448" t="s">
        <v>372</v>
      </c>
      <c r="J16448" s="65">
        <v>2367</v>
      </c>
      <c r="K16448" t="str">
        <f t="shared" si="602"/>
        <v>46VI6600DOPR</v>
      </c>
      <c r="L16448">
        <f t="shared" si="603"/>
        <v>2367</v>
      </c>
    </row>
    <row r="16449" spans="1:12">
      <c r="A16449" s="65">
        <v>46</v>
      </c>
      <c r="B16449" t="s">
        <v>43</v>
      </c>
      <c r="C16449" s="65">
        <v>11</v>
      </c>
      <c r="D16449" t="s">
        <v>237</v>
      </c>
      <c r="E16449" s="65">
        <v>1</v>
      </c>
      <c r="F16449" t="s">
        <v>380</v>
      </c>
      <c r="G16449" t="s">
        <v>381</v>
      </c>
      <c r="H16449" t="s">
        <v>369</v>
      </c>
      <c r="I16449" t="s">
        <v>370</v>
      </c>
      <c r="J16449" s="65">
        <v>2367</v>
      </c>
      <c r="K16449" t="str">
        <f t="shared" si="602"/>
        <v>46VI6600DONP</v>
      </c>
      <c r="L16449">
        <f t="shared" si="603"/>
        <v>2367</v>
      </c>
    </row>
    <row r="16450" spans="1:12">
      <c r="A16450" s="65">
        <v>46</v>
      </c>
      <c r="B16450" t="s">
        <v>43</v>
      </c>
      <c r="C16450" s="65">
        <v>11</v>
      </c>
      <c r="D16450" t="s">
        <v>237</v>
      </c>
      <c r="E16450" s="65">
        <v>1</v>
      </c>
      <c r="F16450" t="s">
        <v>382</v>
      </c>
      <c r="G16450" t="s">
        <v>383</v>
      </c>
      <c r="H16450" t="s">
        <v>371</v>
      </c>
      <c r="I16450" t="s">
        <v>372</v>
      </c>
      <c r="J16450" s="65">
        <v>0</v>
      </c>
      <c r="K16450" t="str">
        <f t="shared" si="602"/>
        <v>46VI6710DOPR</v>
      </c>
      <c r="L16450">
        <f t="shared" si="603"/>
        <v>0</v>
      </c>
    </row>
    <row r="16451" spans="1:12">
      <c r="A16451" s="65">
        <v>46</v>
      </c>
      <c r="B16451" t="s">
        <v>43</v>
      </c>
      <c r="C16451" s="65">
        <v>11</v>
      </c>
      <c r="D16451" t="s">
        <v>237</v>
      </c>
      <c r="E16451" s="65">
        <v>1</v>
      </c>
      <c r="F16451" t="s">
        <v>382</v>
      </c>
      <c r="G16451" t="s">
        <v>383</v>
      </c>
      <c r="H16451" t="s">
        <v>365</v>
      </c>
      <c r="I16451" t="s">
        <v>366</v>
      </c>
      <c r="J16451" s="65">
        <v>0</v>
      </c>
      <c r="K16451" t="str">
        <f t="shared" si="602"/>
        <v>46VI6710LDPR</v>
      </c>
      <c r="L16451">
        <f t="shared" si="603"/>
        <v>0</v>
      </c>
    </row>
    <row r="16452" spans="1:12">
      <c r="A16452" s="65">
        <v>46</v>
      </c>
      <c r="B16452" t="s">
        <v>43</v>
      </c>
      <c r="C16452" s="65">
        <v>11</v>
      </c>
      <c r="D16452" t="s">
        <v>237</v>
      </c>
      <c r="E16452" s="65">
        <v>1</v>
      </c>
      <c r="F16452" t="s">
        <v>382</v>
      </c>
      <c r="G16452" t="s">
        <v>383</v>
      </c>
      <c r="H16452" t="s">
        <v>363</v>
      </c>
      <c r="I16452" t="s">
        <v>364</v>
      </c>
      <c r="J16452" s="65">
        <v>0</v>
      </c>
      <c r="K16452" t="str">
        <f t="shared" si="602"/>
        <v>46VI6710LDTO</v>
      </c>
      <c r="L16452">
        <f t="shared" si="603"/>
        <v>0</v>
      </c>
    </row>
    <row r="16453" spans="1:12">
      <c r="A16453" s="65">
        <v>46</v>
      </c>
      <c r="B16453" t="s">
        <v>43</v>
      </c>
      <c r="C16453" s="65">
        <v>11</v>
      </c>
      <c r="D16453" t="s">
        <v>237</v>
      </c>
      <c r="E16453" s="65">
        <v>1</v>
      </c>
      <c r="F16453" t="s">
        <v>382</v>
      </c>
      <c r="G16453" t="s">
        <v>383</v>
      </c>
      <c r="H16453" t="s">
        <v>369</v>
      </c>
      <c r="I16453" t="s">
        <v>370</v>
      </c>
      <c r="J16453" s="65">
        <v>0</v>
      </c>
      <c r="K16453" t="str">
        <f t="shared" si="602"/>
        <v>46VI6710DONP</v>
      </c>
      <c r="L16453">
        <f t="shared" si="603"/>
        <v>0</v>
      </c>
    </row>
    <row r="16454" spans="1:12">
      <c r="A16454" s="65">
        <v>46</v>
      </c>
      <c r="B16454" t="s">
        <v>43</v>
      </c>
      <c r="C16454" s="65">
        <v>11</v>
      </c>
      <c r="D16454" t="s">
        <v>237</v>
      </c>
      <c r="E16454" s="65">
        <v>1</v>
      </c>
      <c r="F16454" t="s">
        <v>382</v>
      </c>
      <c r="G16454" t="s">
        <v>383</v>
      </c>
      <c r="H16454" t="s">
        <v>361</v>
      </c>
      <c r="I16454" t="s">
        <v>362</v>
      </c>
      <c r="J16454" s="65">
        <v>0</v>
      </c>
      <c r="K16454" t="str">
        <f t="shared" si="602"/>
        <v>46VI6710LDNP</v>
      </c>
      <c r="L16454">
        <f t="shared" si="603"/>
        <v>0</v>
      </c>
    </row>
    <row r="16455" spans="1:12">
      <c r="A16455" s="65">
        <v>46</v>
      </c>
      <c r="B16455" t="s">
        <v>43</v>
      </c>
      <c r="C16455" s="65">
        <v>11</v>
      </c>
      <c r="D16455" t="s">
        <v>237</v>
      </c>
      <c r="E16455" s="65">
        <v>1</v>
      </c>
      <c r="F16455" t="s">
        <v>382</v>
      </c>
      <c r="G16455" t="s">
        <v>383</v>
      </c>
      <c r="H16455" t="s">
        <v>367</v>
      </c>
      <c r="I16455" t="s">
        <v>368</v>
      </c>
      <c r="J16455" s="65">
        <v>0</v>
      </c>
      <c r="K16455" t="str">
        <f t="shared" si="602"/>
        <v>46VI6710DOTO</v>
      </c>
      <c r="L16455">
        <f t="shared" si="603"/>
        <v>0</v>
      </c>
    </row>
    <row r="16456" spans="1:12">
      <c r="A16456" s="65">
        <v>46</v>
      </c>
      <c r="B16456" t="s">
        <v>43</v>
      </c>
      <c r="C16456" s="65">
        <v>11</v>
      </c>
      <c r="D16456" t="s">
        <v>237</v>
      </c>
      <c r="E16456" s="65">
        <v>1</v>
      </c>
      <c r="F16456" t="s">
        <v>384</v>
      </c>
      <c r="G16456" t="s">
        <v>385</v>
      </c>
      <c r="H16456" t="s">
        <v>361</v>
      </c>
      <c r="I16456" t="s">
        <v>362</v>
      </c>
      <c r="J16456" s="65">
        <v>0</v>
      </c>
      <c r="K16456" t="str">
        <f t="shared" si="602"/>
        <v>46VI6720LDNP</v>
      </c>
      <c r="L16456">
        <f t="shared" si="603"/>
        <v>0</v>
      </c>
    </row>
    <row r="16457" spans="1:12">
      <c r="A16457" s="65">
        <v>46</v>
      </c>
      <c r="B16457" t="s">
        <v>43</v>
      </c>
      <c r="C16457" s="65">
        <v>11</v>
      </c>
      <c r="D16457" t="s">
        <v>237</v>
      </c>
      <c r="E16457" s="65">
        <v>1</v>
      </c>
      <c r="F16457" t="s">
        <v>384</v>
      </c>
      <c r="G16457" t="s">
        <v>385</v>
      </c>
      <c r="H16457" t="s">
        <v>363</v>
      </c>
      <c r="I16457" t="s">
        <v>364</v>
      </c>
      <c r="J16457" s="65">
        <v>51</v>
      </c>
      <c r="K16457" t="str">
        <f t="shared" si="602"/>
        <v>46VI6720LDTO</v>
      </c>
      <c r="L16457">
        <f t="shared" si="603"/>
        <v>51</v>
      </c>
    </row>
    <row r="16458" spans="1:12">
      <c r="A16458" s="65">
        <v>46</v>
      </c>
      <c r="B16458" t="s">
        <v>43</v>
      </c>
      <c r="C16458" s="65">
        <v>11</v>
      </c>
      <c r="D16458" t="s">
        <v>237</v>
      </c>
      <c r="E16458" s="65">
        <v>1</v>
      </c>
      <c r="F16458" t="s">
        <v>384</v>
      </c>
      <c r="G16458" t="s">
        <v>385</v>
      </c>
      <c r="H16458" t="s">
        <v>371</v>
      </c>
      <c r="I16458" t="s">
        <v>372</v>
      </c>
      <c r="J16458" s="65">
        <v>51</v>
      </c>
      <c r="K16458" t="str">
        <f t="shared" si="602"/>
        <v>46VI6720DOPR</v>
      </c>
      <c r="L16458">
        <f t="shared" si="603"/>
        <v>51</v>
      </c>
    </row>
    <row r="16459" spans="1:12">
      <c r="A16459" s="65">
        <v>46</v>
      </c>
      <c r="B16459" t="s">
        <v>43</v>
      </c>
      <c r="C16459" s="65">
        <v>11</v>
      </c>
      <c r="D16459" t="s">
        <v>237</v>
      </c>
      <c r="E16459" s="65">
        <v>1</v>
      </c>
      <c r="F16459" t="s">
        <v>384</v>
      </c>
      <c r="G16459" t="s">
        <v>385</v>
      </c>
      <c r="H16459" t="s">
        <v>369</v>
      </c>
      <c r="I16459" t="s">
        <v>370</v>
      </c>
      <c r="J16459" s="65">
        <v>0</v>
      </c>
      <c r="K16459" t="str">
        <f t="shared" si="602"/>
        <v>46VI6720DONP</v>
      </c>
      <c r="L16459">
        <f t="shared" si="603"/>
        <v>0</v>
      </c>
    </row>
    <row r="16460" spans="1:12">
      <c r="A16460" s="65">
        <v>46</v>
      </c>
      <c r="B16460" t="s">
        <v>43</v>
      </c>
      <c r="C16460" s="65">
        <v>11</v>
      </c>
      <c r="D16460" t="s">
        <v>237</v>
      </c>
      <c r="E16460" s="65">
        <v>1</v>
      </c>
      <c r="F16460" t="s">
        <v>384</v>
      </c>
      <c r="G16460" t="s">
        <v>385</v>
      </c>
      <c r="H16460" t="s">
        <v>365</v>
      </c>
      <c r="I16460" t="s">
        <v>366</v>
      </c>
      <c r="J16460" s="65">
        <v>51</v>
      </c>
      <c r="K16460" t="str">
        <f t="shared" si="602"/>
        <v>46VI6720LDPR</v>
      </c>
      <c r="L16460">
        <f t="shared" si="603"/>
        <v>51</v>
      </c>
    </row>
    <row r="16461" spans="1:12">
      <c r="A16461" s="65">
        <v>46</v>
      </c>
      <c r="B16461" t="s">
        <v>43</v>
      </c>
      <c r="C16461" s="65">
        <v>11</v>
      </c>
      <c r="D16461" t="s">
        <v>237</v>
      </c>
      <c r="E16461" s="65">
        <v>1</v>
      </c>
      <c r="F16461" t="s">
        <v>384</v>
      </c>
      <c r="G16461" t="s">
        <v>385</v>
      </c>
      <c r="H16461" t="s">
        <v>367</v>
      </c>
      <c r="I16461" t="s">
        <v>368</v>
      </c>
      <c r="J16461" s="65">
        <v>51</v>
      </c>
      <c r="K16461" t="str">
        <f t="shared" si="602"/>
        <v>46VI6720DOTO</v>
      </c>
      <c r="L16461">
        <f t="shared" si="603"/>
        <v>51</v>
      </c>
    </row>
    <row r="16462" spans="1:12">
      <c r="A16462" s="65">
        <v>46</v>
      </c>
      <c r="B16462" t="s">
        <v>43</v>
      </c>
      <c r="C16462" s="65">
        <v>11</v>
      </c>
      <c r="D16462" t="s">
        <v>237</v>
      </c>
      <c r="E16462" s="65">
        <v>1</v>
      </c>
      <c r="F16462" t="s">
        <v>386</v>
      </c>
      <c r="G16462" t="s">
        <v>387</v>
      </c>
      <c r="H16462" t="s">
        <v>369</v>
      </c>
      <c r="I16462" t="s">
        <v>370</v>
      </c>
      <c r="J16462" s="65">
        <v>1598</v>
      </c>
      <c r="K16462" t="str">
        <f t="shared" si="602"/>
        <v>46VI6800DONP</v>
      </c>
      <c r="L16462">
        <f t="shared" si="603"/>
        <v>1598</v>
      </c>
    </row>
    <row r="16463" spans="1:12">
      <c r="A16463" s="65">
        <v>46</v>
      </c>
      <c r="B16463" t="s">
        <v>43</v>
      </c>
      <c r="C16463" s="65">
        <v>11</v>
      </c>
      <c r="D16463" t="s">
        <v>237</v>
      </c>
      <c r="E16463" s="65">
        <v>1</v>
      </c>
      <c r="F16463" t="s">
        <v>386</v>
      </c>
      <c r="G16463" t="s">
        <v>387</v>
      </c>
      <c r="H16463" t="s">
        <v>361</v>
      </c>
      <c r="I16463" t="s">
        <v>362</v>
      </c>
      <c r="J16463" s="65">
        <v>244</v>
      </c>
      <c r="K16463" t="str">
        <f t="shared" ref="K16463:K16469" si="604">CONCATENATE(TEXT(A16463,"00"),F16463,H16463)</f>
        <v>46VI6800LDNP</v>
      </c>
      <c r="L16463">
        <f t="shared" ref="L16463:L16469" si="605">J16463</f>
        <v>244</v>
      </c>
    </row>
    <row r="16464" spans="1:12">
      <c r="A16464" s="65">
        <v>46</v>
      </c>
      <c r="B16464" t="s">
        <v>43</v>
      </c>
      <c r="C16464" s="65">
        <v>11</v>
      </c>
      <c r="D16464" t="s">
        <v>237</v>
      </c>
      <c r="E16464" s="65">
        <v>1</v>
      </c>
      <c r="F16464" t="s">
        <v>386</v>
      </c>
      <c r="G16464" t="s">
        <v>387</v>
      </c>
      <c r="H16464" t="s">
        <v>363</v>
      </c>
      <c r="I16464" t="s">
        <v>364</v>
      </c>
      <c r="J16464" s="65">
        <v>5150</v>
      </c>
      <c r="K16464" t="str">
        <f t="shared" si="604"/>
        <v>46VI6800LDTO</v>
      </c>
      <c r="L16464">
        <f t="shared" si="605"/>
        <v>5150</v>
      </c>
    </row>
    <row r="16465" spans="1:12">
      <c r="A16465" s="65">
        <v>46</v>
      </c>
      <c r="B16465" t="s">
        <v>43</v>
      </c>
      <c r="C16465" s="65">
        <v>11</v>
      </c>
      <c r="D16465" t="s">
        <v>237</v>
      </c>
      <c r="E16465" s="65">
        <v>1</v>
      </c>
      <c r="F16465" t="s">
        <v>386</v>
      </c>
      <c r="G16465" t="s">
        <v>387</v>
      </c>
      <c r="H16465" t="s">
        <v>371</v>
      </c>
      <c r="I16465" t="s">
        <v>372</v>
      </c>
      <c r="J16465" s="65">
        <v>38364</v>
      </c>
      <c r="K16465" t="str">
        <f t="shared" si="604"/>
        <v>46VI6800DOPR</v>
      </c>
      <c r="L16465">
        <f t="shared" si="605"/>
        <v>38364</v>
      </c>
    </row>
    <row r="16466" spans="1:12">
      <c r="A16466" s="65">
        <v>46</v>
      </c>
      <c r="B16466" t="s">
        <v>43</v>
      </c>
      <c r="C16466" s="65">
        <v>11</v>
      </c>
      <c r="D16466" t="s">
        <v>237</v>
      </c>
      <c r="E16466" s="65">
        <v>1</v>
      </c>
      <c r="F16466" t="s">
        <v>386</v>
      </c>
      <c r="G16466" t="s">
        <v>387</v>
      </c>
      <c r="H16466" t="s">
        <v>365</v>
      </c>
      <c r="I16466" t="s">
        <v>366</v>
      </c>
      <c r="J16466" s="65">
        <v>4906</v>
      </c>
      <c r="K16466" t="str">
        <f t="shared" si="604"/>
        <v>46VI6800LDPR</v>
      </c>
      <c r="L16466">
        <f t="shared" si="605"/>
        <v>4906</v>
      </c>
    </row>
    <row r="16467" spans="1:12">
      <c r="A16467" s="65">
        <v>46</v>
      </c>
      <c r="B16467" t="s">
        <v>43</v>
      </c>
      <c r="C16467" s="65">
        <v>11</v>
      </c>
      <c r="D16467" t="s">
        <v>237</v>
      </c>
      <c r="E16467" s="65">
        <v>1</v>
      </c>
      <c r="F16467" t="s">
        <v>386</v>
      </c>
      <c r="G16467" t="s">
        <v>387</v>
      </c>
      <c r="H16467" t="s">
        <v>367</v>
      </c>
      <c r="I16467" t="s">
        <v>368</v>
      </c>
      <c r="J16467" s="65">
        <v>39962</v>
      </c>
      <c r="K16467" t="str">
        <f t="shared" si="604"/>
        <v>46VI6800DOTO</v>
      </c>
      <c r="L16467">
        <f t="shared" si="605"/>
        <v>39962</v>
      </c>
    </row>
    <row r="16468" spans="1:12">
      <c r="A16468" s="65">
        <v>46</v>
      </c>
      <c r="B16468" t="s">
        <v>43</v>
      </c>
      <c r="C16468" s="65">
        <v>11</v>
      </c>
      <c r="D16468" t="s">
        <v>237</v>
      </c>
      <c r="E16468" s="65">
        <v>1</v>
      </c>
      <c r="F16468" t="s">
        <v>388</v>
      </c>
      <c r="G16468" t="s">
        <v>389</v>
      </c>
      <c r="H16468" t="s">
        <v>390</v>
      </c>
      <c r="I16468" t="s">
        <v>73</v>
      </c>
      <c r="J16468" s="65">
        <v>843985</v>
      </c>
      <c r="K16468" t="str">
        <f t="shared" si="604"/>
        <v>46VI7000DOPP</v>
      </c>
      <c r="L16468">
        <f t="shared" si="605"/>
        <v>843985</v>
      </c>
    </row>
    <row r="16469" spans="1:12">
      <c r="A16469" s="65">
        <v>46</v>
      </c>
      <c r="B16469" t="s">
        <v>43</v>
      </c>
      <c r="C16469" s="65">
        <v>11</v>
      </c>
      <c r="D16469" t="s">
        <v>237</v>
      </c>
      <c r="E16469" s="65">
        <v>1</v>
      </c>
      <c r="F16469" t="s">
        <v>388</v>
      </c>
      <c r="G16469" t="s">
        <v>389</v>
      </c>
      <c r="H16469" t="s">
        <v>391</v>
      </c>
      <c r="I16469" t="s">
        <v>392</v>
      </c>
      <c r="J16469" s="65">
        <v>44423</v>
      </c>
      <c r="K16469" t="str">
        <f t="shared" si="604"/>
        <v>46VI7000DOPS</v>
      </c>
      <c r="L16469">
        <f t="shared" si="605"/>
        <v>44423</v>
      </c>
    </row>
    <row r="16470" spans="1:12">
      <c r="A16470" s="65">
        <v>47</v>
      </c>
      <c r="B16470" t="s">
        <v>31</v>
      </c>
      <c r="C16470" s="65">
        <v>11</v>
      </c>
      <c r="D16470" t="s">
        <v>237</v>
      </c>
      <c r="E16470" s="65">
        <v>1</v>
      </c>
      <c r="F16470" t="s">
        <v>238</v>
      </c>
      <c r="G16470" t="s">
        <v>239</v>
      </c>
      <c r="H16470" t="s">
        <v>240</v>
      </c>
      <c r="I16470" t="s">
        <v>241</v>
      </c>
      <c r="J16470" s="65">
        <v>22052</v>
      </c>
      <c r="K16470" t="str">
        <f t="shared" ref="K16470:K16529" si="606">CONCATENATE(TEXT(A16470,"00"),F16470,H16470)</f>
        <v>47VI1000SRTS</v>
      </c>
      <c r="L16470">
        <f t="shared" ref="L16470:L16529" si="607">J16470</f>
        <v>22052</v>
      </c>
    </row>
    <row r="16471" spans="1:12">
      <c r="A16471" s="65">
        <v>47</v>
      </c>
      <c r="B16471" t="s">
        <v>31</v>
      </c>
      <c r="C16471" s="65">
        <v>11</v>
      </c>
      <c r="D16471" t="s">
        <v>237</v>
      </c>
      <c r="E16471" s="65">
        <v>1</v>
      </c>
      <c r="F16471" t="s">
        <v>238</v>
      </c>
      <c r="G16471" t="s">
        <v>239</v>
      </c>
      <c r="H16471" t="s">
        <v>215</v>
      </c>
      <c r="I16471" t="s">
        <v>216</v>
      </c>
      <c r="J16471" s="65">
        <v>31510</v>
      </c>
      <c r="K16471" t="str">
        <f t="shared" si="606"/>
        <v>47VI1000APRT</v>
      </c>
      <c r="L16471">
        <f t="shared" si="607"/>
        <v>31510</v>
      </c>
    </row>
    <row r="16472" spans="1:12">
      <c r="A16472" s="65">
        <v>47</v>
      </c>
      <c r="B16472" t="s">
        <v>31</v>
      </c>
      <c r="C16472" s="65">
        <v>11</v>
      </c>
      <c r="D16472" t="s">
        <v>237</v>
      </c>
      <c r="E16472" s="65">
        <v>1</v>
      </c>
      <c r="F16472" t="s">
        <v>238</v>
      </c>
      <c r="G16472" t="s">
        <v>239</v>
      </c>
      <c r="H16472" t="s">
        <v>244</v>
      </c>
      <c r="I16472" t="s">
        <v>245</v>
      </c>
      <c r="J16472" s="65">
        <v>31510</v>
      </c>
      <c r="K16472" t="str">
        <f t="shared" si="606"/>
        <v>47VI1000SRTT</v>
      </c>
      <c r="L16472">
        <f t="shared" si="607"/>
        <v>31510</v>
      </c>
    </row>
    <row r="16473" spans="1:12">
      <c r="A16473" s="65">
        <v>47</v>
      </c>
      <c r="B16473" t="s">
        <v>31</v>
      </c>
      <c r="C16473" s="65">
        <v>11</v>
      </c>
      <c r="D16473" t="s">
        <v>237</v>
      </c>
      <c r="E16473" s="65">
        <v>1</v>
      </c>
      <c r="F16473" t="s">
        <v>238</v>
      </c>
      <c r="G16473" t="s">
        <v>239</v>
      </c>
      <c r="H16473" t="s">
        <v>246</v>
      </c>
      <c r="I16473" t="s">
        <v>247</v>
      </c>
      <c r="J16473" s="65">
        <v>21148</v>
      </c>
      <c r="K16473" t="str">
        <f t="shared" si="606"/>
        <v>47VI1000SRPS</v>
      </c>
      <c r="L16473">
        <f t="shared" si="607"/>
        <v>21148</v>
      </c>
    </row>
    <row r="16474" spans="1:12">
      <c r="A16474" s="65">
        <v>47</v>
      </c>
      <c r="B16474" t="s">
        <v>31</v>
      </c>
      <c r="C16474" s="65">
        <v>11</v>
      </c>
      <c r="D16474" t="s">
        <v>237</v>
      </c>
      <c r="E16474" s="65">
        <v>1</v>
      </c>
      <c r="F16474" t="s">
        <v>238</v>
      </c>
      <c r="G16474" t="s">
        <v>239</v>
      </c>
      <c r="H16474" t="s">
        <v>248</v>
      </c>
      <c r="I16474" t="s">
        <v>249</v>
      </c>
      <c r="J16474" s="65">
        <v>9111</v>
      </c>
      <c r="K16474" t="str">
        <f t="shared" si="606"/>
        <v>47VI1000SRPR</v>
      </c>
      <c r="L16474">
        <f t="shared" si="607"/>
        <v>9111</v>
      </c>
    </row>
    <row r="16475" spans="1:12">
      <c r="A16475" s="65">
        <v>47</v>
      </c>
      <c r="B16475" t="s">
        <v>31</v>
      </c>
      <c r="C16475" s="65">
        <v>11</v>
      </c>
      <c r="D16475" t="s">
        <v>237</v>
      </c>
      <c r="E16475" s="65">
        <v>1</v>
      </c>
      <c r="F16475" t="s">
        <v>238</v>
      </c>
      <c r="G16475" t="s">
        <v>239</v>
      </c>
      <c r="H16475" t="s">
        <v>250</v>
      </c>
      <c r="I16475" t="s">
        <v>251</v>
      </c>
      <c r="J16475" s="65">
        <v>30259</v>
      </c>
      <c r="K16475" t="str">
        <f t="shared" si="606"/>
        <v>47VI1000SRPT</v>
      </c>
      <c r="L16475">
        <f t="shared" si="607"/>
        <v>30259</v>
      </c>
    </row>
    <row r="16476" spans="1:12">
      <c r="A16476" s="65">
        <v>47</v>
      </c>
      <c r="B16476" t="s">
        <v>31</v>
      </c>
      <c r="C16476" s="65">
        <v>11</v>
      </c>
      <c r="D16476" t="s">
        <v>237</v>
      </c>
      <c r="E16476" s="65">
        <v>1</v>
      </c>
      <c r="F16476" t="s">
        <v>238</v>
      </c>
      <c r="G16476" t="s">
        <v>239</v>
      </c>
      <c r="H16476" t="s">
        <v>224</v>
      </c>
      <c r="I16476" t="s">
        <v>225</v>
      </c>
      <c r="J16476" s="65">
        <v>111</v>
      </c>
      <c r="K16476" t="str">
        <f t="shared" si="606"/>
        <v>47VI1000ARRA</v>
      </c>
      <c r="L16476">
        <f t="shared" si="607"/>
        <v>111</v>
      </c>
    </row>
    <row r="16477" spans="1:12">
      <c r="A16477" s="65">
        <v>47</v>
      </c>
      <c r="B16477" t="s">
        <v>31</v>
      </c>
      <c r="C16477" s="65">
        <v>11</v>
      </c>
      <c r="D16477" t="s">
        <v>237</v>
      </c>
      <c r="E16477" s="65">
        <v>1</v>
      </c>
      <c r="F16477" t="s">
        <v>238</v>
      </c>
      <c r="G16477" t="s">
        <v>239</v>
      </c>
      <c r="H16477" t="s">
        <v>235</v>
      </c>
      <c r="I16477" t="s">
        <v>236</v>
      </c>
      <c r="J16477" s="65">
        <v>0</v>
      </c>
      <c r="K16477" t="str">
        <f t="shared" si="606"/>
        <v>47VI1000SABA</v>
      </c>
      <c r="L16477">
        <f t="shared" si="607"/>
        <v>0</v>
      </c>
    </row>
    <row r="16478" spans="1:12">
      <c r="A16478" s="65">
        <v>47</v>
      </c>
      <c r="B16478" t="s">
        <v>31</v>
      </c>
      <c r="C16478" s="65">
        <v>11</v>
      </c>
      <c r="D16478" t="s">
        <v>237</v>
      </c>
      <c r="E16478" s="65">
        <v>1</v>
      </c>
      <c r="F16478" t="s">
        <v>238</v>
      </c>
      <c r="G16478" t="s">
        <v>239</v>
      </c>
      <c r="H16478" t="s">
        <v>252</v>
      </c>
      <c r="I16478" t="s">
        <v>253</v>
      </c>
      <c r="J16478" s="65">
        <v>19323</v>
      </c>
      <c r="K16478" t="str">
        <f t="shared" si="606"/>
        <v>47VI1000SRRS</v>
      </c>
      <c r="L16478">
        <f t="shared" si="607"/>
        <v>19323</v>
      </c>
    </row>
    <row r="16479" spans="1:12">
      <c r="A16479" s="65">
        <v>47</v>
      </c>
      <c r="B16479" t="s">
        <v>31</v>
      </c>
      <c r="C16479" s="65">
        <v>11</v>
      </c>
      <c r="D16479" t="s">
        <v>237</v>
      </c>
      <c r="E16479" s="65">
        <v>1</v>
      </c>
      <c r="F16479" t="s">
        <v>238</v>
      </c>
      <c r="G16479" t="s">
        <v>239</v>
      </c>
      <c r="H16479" t="s">
        <v>254</v>
      </c>
      <c r="I16479" t="s">
        <v>255</v>
      </c>
      <c r="J16479" s="65">
        <v>9111</v>
      </c>
      <c r="K16479" t="str">
        <f t="shared" si="606"/>
        <v>47VI1000SRRR</v>
      </c>
      <c r="L16479">
        <f t="shared" si="607"/>
        <v>9111</v>
      </c>
    </row>
    <row r="16480" spans="1:12">
      <c r="A16480" s="65">
        <v>47</v>
      </c>
      <c r="B16480" t="s">
        <v>31</v>
      </c>
      <c r="C16480" s="65">
        <v>11</v>
      </c>
      <c r="D16480" t="s">
        <v>237</v>
      </c>
      <c r="E16480" s="65">
        <v>1</v>
      </c>
      <c r="F16480" t="s">
        <v>238</v>
      </c>
      <c r="G16480" t="s">
        <v>239</v>
      </c>
      <c r="H16480" t="s">
        <v>256</v>
      </c>
      <c r="I16480" t="s">
        <v>257</v>
      </c>
      <c r="J16480" s="65">
        <v>28434</v>
      </c>
      <c r="K16480" t="str">
        <f t="shared" si="606"/>
        <v>47VI1000SRRT</v>
      </c>
      <c r="L16480">
        <f t="shared" si="607"/>
        <v>28434</v>
      </c>
    </row>
    <row r="16481" spans="1:12">
      <c r="A16481" s="65">
        <v>47</v>
      </c>
      <c r="B16481" t="s">
        <v>31</v>
      </c>
      <c r="C16481" s="65">
        <v>11</v>
      </c>
      <c r="D16481" t="s">
        <v>237</v>
      </c>
      <c r="E16481" s="65">
        <v>1</v>
      </c>
      <c r="F16481" t="s">
        <v>238</v>
      </c>
      <c r="G16481" t="s">
        <v>239</v>
      </c>
      <c r="H16481" t="s">
        <v>258</v>
      </c>
      <c r="I16481" t="s">
        <v>259</v>
      </c>
      <c r="J16481" s="65">
        <v>5495</v>
      </c>
      <c r="K16481" t="str">
        <f t="shared" si="606"/>
        <v>47VI1000RSRS</v>
      </c>
      <c r="L16481">
        <f t="shared" si="607"/>
        <v>5495</v>
      </c>
    </row>
    <row r="16482" spans="1:12">
      <c r="A16482" s="65">
        <v>47</v>
      </c>
      <c r="B16482" t="s">
        <v>31</v>
      </c>
      <c r="C16482" s="65">
        <v>11</v>
      </c>
      <c r="D16482" t="s">
        <v>237</v>
      </c>
      <c r="E16482" s="65">
        <v>1</v>
      </c>
      <c r="F16482" t="s">
        <v>238</v>
      </c>
      <c r="G16482" t="s">
        <v>239</v>
      </c>
      <c r="H16482" t="s">
        <v>264</v>
      </c>
      <c r="I16482" t="s">
        <v>265</v>
      </c>
      <c r="J16482" s="65">
        <v>7249</v>
      </c>
      <c r="K16482" t="str">
        <f t="shared" si="606"/>
        <v>47VI1000RSRR</v>
      </c>
      <c r="L16482">
        <f t="shared" si="607"/>
        <v>7249</v>
      </c>
    </row>
    <row r="16483" spans="1:12">
      <c r="A16483" s="65">
        <v>47</v>
      </c>
      <c r="B16483" t="s">
        <v>31</v>
      </c>
      <c r="C16483" s="65">
        <v>11</v>
      </c>
      <c r="D16483" t="s">
        <v>237</v>
      </c>
      <c r="E16483" s="65">
        <v>1</v>
      </c>
      <c r="F16483" t="s">
        <v>238</v>
      </c>
      <c r="G16483" t="s">
        <v>239</v>
      </c>
      <c r="H16483" t="s">
        <v>228</v>
      </c>
      <c r="I16483" t="s">
        <v>217</v>
      </c>
      <c r="J16483" s="65">
        <v>172228</v>
      </c>
      <c r="K16483" t="str">
        <f t="shared" si="606"/>
        <v>47VI1000PTBI</v>
      </c>
      <c r="L16483">
        <f t="shared" si="607"/>
        <v>172228</v>
      </c>
    </row>
    <row r="16484" spans="1:12">
      <c r="A16484" s="65">
        <v>47</v>
      </c>
      <c r="B16484" t="s">
        <v>31</v>
      </c>
      <c r="C16484" s="65">
        <v>11</v>
      </c>
      <c r="D16484" t="s">
        <v>237</v>
      </c>
      <c r="E16484" s="65">
        <v>1</v>
      </c>
      <c r="F16484" t="s">
        <v>238</v>
      </c>
      <c r="G16484" t="s">
        <v>239</v>
      </c>
      <c r="H16484" t="s">
        <v>229</v>
      </c>
      <c r="I16484" t="s">
        <v>230</v>
      </c>
      <c r="J16484" s="65">
        <v>0</v>
      </c>
      <c r="K16484" t="str">
        <f t="shared" si="606"/>
        <v>47VI1000PRNR</v>
      </c>
      <c r="L16484">
        <f t="shared" si="607"/>
        <v>0</v>
      </c>
    </row>
    <row r="16485" spans="1:12">
      <c r="A16485" s="65">
        <v>47</v>
      </c>
      <c r="B16485" t="s">
        <v>31</v>
      </c>
      <c r="C16485" s="65">
        <v>11</v>
      </c>
      <c r="D16485" t="s">
        <v>237</v>
      </c>
      <c r="E16485" s="65">
        <v>1</v>
      </c>
      <c r="F16485" t="s">
        <v>238</v>
      </c>
      <c r="G16485" t="s">
        <v>239</v>
      </c>
      <c r="H16485" t="s">
        <v>233</v>
      </c>
      <c r="I16485" t="s">
        <v>234</v>
      </c>
      <c r="J16485" s="65">
        <v>66048</v>
      </c>
      <c r="K16485" t="str">
        <f t="shared" si="606"/>
        <v>47VI1000PRER</v>
      </c>
      <c r="L16485">
        <f t="shared" si="607"/>
        <v>66048</v>
      </c>
    </row>
    <row r="16486" spans="1:12">
      <c r="A16486" s="65">
        <v>47</v>
      </c>
      <c r="B16486" t="s">
        <v>31</v>
      </c>
      <c r="C16486" s="65">
        <v>11</v>
      </c>
      <c r="D16486" t="s">
        <v>237</v>
      </c>
      <c r="E16486" s="65">
        <v>1</v>
      </c>
      <c r="F16486" t="s">
        <v>238</v>
      </c>
      <c r="G16486" t="s">
        <v>239</v>
      </c>
      <c r="H16486" t="s">
        <v>266</v>
      </c>
      <c r="I16486" t="s">
        <v>267</v>
      </c>
      <c r="J16486" s="65">
        <v>172228</v>
      </c>
      <c r="K16486" t="str">
        <f t="shared" si="606"/>
        <v>47VI1000PTRE</v>
      </c>
      <c r="L16486">
        <f t="shared" si="607"/>
        <v>172228</v>
      </c>
    </row>
    <row r="16487" spans="1:12">
      <c r="A16487" s="65">
        <v>47</v>
      </c>
      <c r="B16487" t="s">
        <v>31</v>
      </c>
      <c r="C16487" s="65">
        <v>11</v>
      </c>
      <c r="D16487" t="s">
        <v>237</v>
      </c>
      <c r="E16487" s="65">
        <v>1</v>
      </c>
      <c r="F16487" t="s">
        <v>238</v>
      </c>
      <c r="G16487" t="s">
        <v>239</v>
      </c>
      <c r="H16487" t="s">
        <v>268</v>
      </c>
      <c r="I16487" t="s">
        <v>269</v>
      </c>
      <c r="J16487" s="65">
        <v>15</v>
      </c>
      <c r="K16487" t="str">
        <f t="shared" si="606"/>
        <v>47VI1000DRCF</v>
      </c>
      <c r="L16487">
        <f t="shared" si="607"/>
        <v>15</v>
      </c>
    </row>
    <row r="16488" spans="1:12">
      <c r="A16488" s="65">
        <v>47</v>
      </c>
      <c r="B16488" t="s">
        <v>31</v>
      </c>
      <c r="C16488" s="65">
        <v>11</v>
      </c>
      <c r="D16488" t="s">
        <v>237</v>
      </c>
      <c r="E16488" s="65">
        <v>1</v>
      </c>
      <c r="F16488" t="s">
        <v>238</v>
      </c>
      <c r="G16488" t="s">
        <v>239</v>
      </c>
      <c r="H16488" t="s">
        <v>242</v>
      </c>
      <c r="I16488" t="s">
        <v>243</v>
      </c>
      <c r="J16488" s="65">
        <v>0</v>
      </c>
      <c r="K16488" t="str">
        <f t="shared" si="606"/>
        <v>47VI1000DRPP</v>
      </c>
      <c r="L16488">
        <f t="shared" si="607"/>
        <v>0</v>
      </c>
    </row>
    <row r="16489" spans="1:12">
      <c r="A16489" s="65">
        <v>47</v>
      </c>
      <c r="B16489" t="s">
        <v>31</v>
      </c>
      <c r="C16489" s="65">
        <v>11</v>
      </c>
      <c r="D16489" t="s">
        <v>237</v>
      </c>
      <c r="E16489" s="65">
        <v>1</v>
      </c>
      <c r="F16489" t="s">
        <v>238</v>
      </c>
      <c r="G16489" t="s">
        <v>239</v>
      </c>
      <c r="H16489" t="s">
        <v>262</v>
      </c>
      <c r="I16489" t="s">
        <v>263</v>
      </c>
      <c r="J16489" s="65">
        <v>0</v>
      </c>
      <c r="K16489" t="str">
        <f t="shared" si="606"/>
        <v>47VI1000DREX</v>
      </c>
      <c r="L16489">
        <f t="shared" si="607"/>
        <v>0</v>
      </c>
    </row>
    <row r="16490" spans="1:12">
      <c r="A16490" s="65">
        <v>47</v>
      </c>
      <c r="B16490" t="s">
        <v>31</v>
      </c>
      <c r="C16490" s="65">
        <v>11</v>
      </c>
      <c r="D16490" t="s">
        <v>237</v>
      </c>
      <c r="E16490" s="65">
        <v>1</v>
      </c>
      <c r="F16490" t="s">
        <v>238</v>
      </c>
      <c r="G16490" t="s">
        <v>239</v>
      </c>
      <c r="H16490" t="s">
        <v>220</v>
      </c>
      <c r="I16490" t="s">
        <v>221</v>
      </c>
      <c r="J16490" s="65">
        <v>0</v>
      </c>
      <c r="K16490" t="str">
        <f t="shared" si="606"/>
        <v>47VI1000DRET</v>
      </c>
      <c r="L16490">
        <f t="shared" si="607"/>
        <v>0</v>
      </c>
    </row>
    <row r="16491" spans="1:12">
      <c r="A16491" s="65">
        <v>47</v>
      </c>
      <c r="B16491" t="s">
        <v>31</v>
      </c>
      <c r="C16491" s="65">
        <v>11</v>
      </c>
      <c r="D16491" t="s">
        <v>237</v>
      </c>
      <c r="E16491" s="65">
        <v>1</v>
      </c>
      <c r="F16491" t="s">
        <v>238</v>
      </c>
      <c r="G16491" t="s">
        <v>239</v>
      </c>
      <c r="H16491" t="s">
        <v>222</v>
      </c>
      <c r="I16491" t="s">
        <v>223</v>
      </c>
      <c r="J16491" s="65">
        <v>0</v>
      </c>
      <c r="K16491" t="str">
        <f t="shared" si="606"/>
        <v>47VI1000DPMA</v>
      </c>
      <c r="L16491">
        <f t="shared" si="607"/>
        <v>0</v>
      </c>
    </row>
    <row r="16492" spans="1:12">
      <c r="A16492" s="65">
        <v>47</v>
      </c>
      <c r="B16492" t="s">
        <v>31</v>
      </c>
      <c r="C16492" s="65">
        <v>11</v>
      </c>
      <c r="D16492" t="s">
        <v>237</v>
      </c>
      <c r="E16492" s="65">
        <v>1</v>
      </c>
      <c r="F16492" t="s">
        <v>238</v>
      </c>
      <c r="G16492" t="s">
        <v>239</v>
      </c>
      <c r="H16492" t="s">
        <v>211</v>
      </c>
      <c r="I16492" t="s">
        <v>212</v>
      </c>
      <c r="J16492" s="65">
        <v>22052</v>
      </c>
      <c r="K16492" t="str">
        <f t="shared" si="606"/>
        <v>47VI1000APRS</v>
      </c>
      <c r="L16492">
        <f t="shared" si="607"/>
        <v>22052</v>
      </c>
    </row>
    <row r="16493" spans="1:12">
      <c r="A16493" s="65">
        <v>47</v>
      </c>
      <c r="B16493" t="s">
        <v>31</v>
      </c>
      <c r="C16493" s="65">
        <v>11</v>
      </c>
      <c r="D16493" t="s">
        <v>237</v>
      </c>
      <c r="E16493" s="65">
        <v>1</v>
      </c>
      <c r="F16493" t="s">
        <v>238</v>
      </c>
      <c r="G16493" t="s">
        <v>239</v>
      </c>
      <c r="H16493" t="s">
        <v>213</v>
      </c>
      <c r="I16493" t="s">
        <v>214</v>
      </c>
      <c r="J16493" s="65">
        <v>9458</v>
      </c>
      <c r="K16493" t="str">
        <f t="shared" si="606"/>
        <v>47VI1000APRR</v>
      </c>
      <c r="L16493">
        <f t="shared" si="607"/>
        <v>9458</v>
      </c>
    </row>
    <row r="16494" spans="1:12">
      <c r="A16494" s="65">
        <v>47</v>
      </c>
      <c r="B16494" t="s">
        <v>31</v>
      </c>
      <c r="C16494" s="65">
        <v>11</v>
      </c>
      <c r="D16494" t="s">
        <v>237</v>
      </c>
      <c r="E16494" s="65">
        <v>1</v>
      </c>
      <c r="F16494" t="s">
        <v>238</v>
      </c>
      <c r="G16494" t="s">
        <v>239</v>
      </c>
      <c r="H16494" t="s">
        <v>270</v>
      </c>
      <c r="I16494" t="s">
        <v>271</v>
      </c>
      <c r="J16494" s="65">
        <v>9458</v>
      </c>
      <c r="K16494" t="str">
        <f t="shared" si="606"/>
        <v>47VI1000SRTR</v>
      </c>
      <c r="L16494">
        <f t="shared" si="607"/>
        <v>9458</v>
      </c>
    </row>
    <row r="16495" spans="1:12">
      <c r="A16495" s="65">
        <v>47</v>
      </c>
      <c r="B16495" t="s">
        <v>31</v>
      </c>
      <c r="C16495" s="65">
        <v>11</v>
      </c>
      <c r="D16495" t="s">
        <v>237</v>
      </c>
      <c r="E16495" s="65">
        <v>1</v>
      </c>
      <c r="F16495" t="s">
        <v>238</v>
      </c>
      <c r="G16495" t="s">
        <v>239</v>
      </c>
      <c r="H16495" t="s">
        <v>226</v>
      </c>
      <c r="I16495" t="s">
        <v>227</v>
      </c>
      <c r="J16495" s="65">
        <v>220</v>
      </c>
      <c r="K16495" t="str">
        <f t="shared" si="606"/>
        <v>47VI1000PLNA</v>
      </c>
      <c r="L16495">
        <f t="shared" si="607"/>
        <v>220</v>
      </c>
    </row>
    <row r="16496" spans="1:12">
      <c r="A16496" s="65">
        <v>47</v>
      </c>
      <c r="B16496" t="s">
        <v>31</v>
      </c>
      <c r="C16496" s="65">
        <v>11</v>
      </c>
      <c r="D16496" t="s">
        <v>237</v>
      </c>
      <c r="E16496" s="65">
        <v>1</v>
      </c>
      <c r="F16496" t="s">
        <v>238</v>
      </c>
      <c r="G16496" t="s">
        <v>239</v>
      </c>
      <c r="H16496" t="s">
        <v>260</v>
      </c>
      <c r="I16496" t="s">
        <v>261</v>
      </c>
      <c r="J16496" s="65">
        <v>172213</v>
      </c>
      <c r="K16496" t="str">
        <f t="shared" si="606"/>
        <v>47VI1000DRVM</v>
      </c>
      <c r="L16496">
        <f t="shared" si="607"/>
        <v>172213</v>
      </c>
    </row>
    <row r="16497" spans="1:12">
      <c r="A16497" s="65">
        <v>47</v>
      </c>
      <c r="B16497" t="s">
        <v>31</v>
      </c>
      <c r="C16497" s="65">
        <v>11</v>
      </c>
      <c r="D16497" t="s">
        <v>237</v>
      </c>
      <c r="E16497" s="65">
        <v>1</v>
      </c>
      <c r="F16497" t="s">
        <v>238</v>
      </c>
      <c r="G16497" t="s">
        <v>239</v>
      </c>
      <c r="H16497" t="s">
        <v>231</v>
      </c>
      <c r="I16497" t="s">
        <v>232</v>
      </c>
      <c r="J16497" s="65">
        <v>106180</v>
      </c>
      <c r="K16497" t="str">
        <f t="shared" si="606"/>
        <v>47VI1000PRES</v>
      </c>
      <c r="L16497">
        <f t="shared" si="607"/>
        <v>106180</v>
      </c>
    </row>
    <row r="16498" spans="1:12">
      <c r="A16498" s="65">
        <v>47</v>
      </c>
      <c r="B16498" t="s">
        <v>31</v>
      </c>
      <c r="C16498" s="65">
        <v>11</v>
      </c>
      <c r="D16498" t="s">
        <v>237</v>
      </c>
      <c r="E16498" s="65">
        <v>1</v>
      </c>
      <c r="F16498" t="s">
        <v>272</v>
      </c>
      <c r="G16498" t="s">
        <v>273</v>
      </c>
      <c r="H16498" t="s">
        <v>256</v>
      </c>
      <c r="I16498" t="s">
        <v>257</v>
      </c>
      <c r="J16498" s="65">
        <v>28431</v>
      </c>
      <c r="K16498" t="str">
        <f t="shared" si="606"/>
        <v>47VI1100SRRT</v>
      </c>
      <c r="L16498">
        <f t="shared" si="607"/>
        <v>28431</v>
      </c>
    </row>
    <row r="16499" spans="1:12">
      <c r="A16499" s="65">
        <v>47</v>
      </c>
      <c r="B16499" t="s">
        <v>31</v>
      </c>
      <c r="C16499" s="65">
        <v>11</v>
      </c>
      <c r="D16499" t="s">
        <v>237</v>
      </c>
      <c r="E16499" s="65">
        <v>1</v>
      </c>
      <c r="F16499" t="s">
        <v>272</v>
      </c>
      <c r="G16499" t="s">
        <v>273</v>
      </c>
      <c r="H16499" t="s">
        <v>231</v>
      </c>
      <c r="I16499" t="s">
        <v>232</v>
      </c>
      <c r="J16499" s="65">
        <v>106180</v>
      </c>
      <c r="K16499" t="str">
        <f t="shared" si="606"/>
        <v>47VI1100PRES</v>
      </c>
      <c r="L16499">
        <f t="shared" si="607"/>
        <v>106180</v>
      </c>
    </row>
    <row r="16500" spans="1:12">
      <c r="A16500" s="65">
        <v>47</v>
      </c>
      <c r="B16500" t="s">
        <v>31</v>
      </c>
      <c r="C16500" s="65">
        <v>11</v>
      </c>
      <c r="D16500" t="s">
        <v>237</v>
      </c>
      <c r="E16500" s="65">
        <v>1</v>
      </c>
      <c r="F16500" t="s">
        <v>272</v>
      </c>
      <c r="G16500" t="s">
        <v>273</v>
      </c>
      <c r="H16500" t="s">
        <v>260</v>
      </c>
      <c r="I16500" t="s">
        <v>261</v>
      </c>
      <c r="J16500" s="65">
        <v>172213</v>
      </c>
      <c r="K16500" t="str">
        <f t="shared" si="606"/>
        <v>47VI1100DRVM</v>
      </c>
      <c r="L16500">
        <f t="shared" si="607"/>
        <v>172213</v>
      </c>
    </row>
    <row r="16501" spans="1:12">
      <c r="A16501" s="65">
        <v>47</v>
      </c>
      <c r="B16501" t="s">
        <v>31</v>
      </c>
      <c r="C16501" s="65">
        <v>11</v>
      </c>
      <c r="D16501" t="s">
        <v>237</v>
      </c>
      <c r="E16501" s="65">
        <v>1</v>
      </c>
      <c r="F16501" t="s">
        <v>272</v>
      </c>
      <c r="G16501" t="s">
        <v>273</v>
      </c>
      <c r="H16501" t="s">
        <v>224</v>
      </c>
      <c r="I16501" t="s">
        <v>225</v>
      </c>
      <c r="J16501" s="65">
        <v>111</v>
      </c>
      <c r="K16501" t="str">
        <f t="shared" si="606"/>
        <v>47VI1100ARRA</v>
      </c>
      <c r="L16501">
        <f t="shared" si="607"/>
        <v>111</v>
      </c>
    </row>
    <row r="16502" spans="1:12">
      <c r="A16502" s="65">
        <v>47</v>
      </c>
      <c r="B16502" t="s">
        <v>31</v>
      </c>
      <c r="C16502" s="65">
        <v>11</v>
      </c>
      <c r="D16502" t="s">
        <v>237</v>
      </c>
      <c r="E16502" s="65">
        <v>1</v>
      </c>
      <c r="F16502" t="s">
        <v>272</v>
      </c>
      <c r="G16502" t="s">
        <v>273</v>
      </c>
      <c r="H16502" t="s">
        <v>246</v>
      </c>
      <c r="I16502" t="s">
        <v>247</v>
      </c>
      <c r="J16502" s="65">
        <v>21148</v>
      </c>
      <c r="K16502" t="str">
        <f t="shared" si="606"/>
        <v>47VI1100SRPS</v>
      </c>
      <c r="L16502">
        <f t="shared" si="607"/>
        <v>21148</v>
      </c>
    </row>
    <row r="16503" spans="1:12">
      <c r="A16503" s="65">
        <v>47</v>
      </c>
      <c r="B16503" t="s">
        <v>31</v>
      </c>
      <c r="C16503" s="65">
        <v>11</v>
      </c>
      <c r="D16503" t="s">
        <v>237</v>
      </c>
      <c r="E16503" s="65">
        <v>1</v>
      </c>
      <c r="F16503" t="s">
        <v>272</v>
      </c>
      <c r="G16503" t="s">
        <v>273</v>
      </c>
      <c r="H16503" t="s">
        <v>250</v>
      </c>
      <c r="I16503" t="s">
        <v>251</v>
      </c>
      <c r="J16503" s="65">
        <v>30256</v>
      </c>
      <c r="K16503" t="str">
        <f t="shared" si="606"/>
        <v>47VI1100SRPT</v>
      </c>
      <c r="L16503">
        <f t="shared" si="607"/>
        <v>30256</v>
      </c>
    </row>
    <row r="16504" spans="1:12">
      <c r="A16504" s="65">
        <v>47</v>
      </c>
      <c r="B16504" t="s">
        <v>31</v>
      </c>
      <c r="C16504" s="65">
        <v>11</v>
      </c>
      <c r="D16504" t="s">
        <v>237</v>
      </c>
      <c r="E16504" s="65">
        <v>1</v>
      </c>
      <c r="F16504" t="s">
        <v>272</v>
      </c>
      <c r="G16504" t="s">
        <v>273</v>
      </c>
      <c r="H16504" t="s">
        <v>252</v>
      </c>
      <c r="I16504" t="s">
        <v>253</v>
      </c>
      <c r="J16504" s="65">
        <v>19323</v>
      </c>
      <c r="K16504" t="str">
        <f t="shared" si="606"/>
        <v>47VI1100SRRS</v>
      </c>
      <c r="L16504">
        <f t="shared" si="607"/>
        <v>19323</v>
      </c>
    </row>
    <row r="16505" spans="1:12">
      <c r="A16505" s="65">
        <v>47</v>
      </c>
      <c r="B16505" t="s">
        <v>31</v>
      </c>
      <c r="C16505" s="65">
        <v>11</v>
      </c>
      <c r="D16505" t="s">
        <v>237</v>
      </c>
      <c r="E16505" s="65">
        <v>1</v>
      </c>
      <c r="F16505" t="s">
        <v>272</v>
      </c>
      <c r="G16505" t="s">
        <v>273</v>
      </c>
      <c r="H16505" t="s">
        <v>244</v>
      </c>
      <c r="I16505" t="s">
        <v>245</v>
      </c>
      <c r="J16505" s="65">
        <v>31507</v>
      </c>
      <c r="K16505" t="str">
        <f t="shared" si="606"/>
        <v>47VI1100SRTT</v>
      </c>
      <c r="L16505">
        <f t="shared" si="607"/>
        <v>31507</v>
      </c>
    </row>
    <row r="16506" spans="1:12">
      <c r="A16506" s="65">
        <v>47</v>
      </c>
      <c r="B16506" t="s">
        <v>31</v>
      </c>
      <c r="C16506" s="65">
        <v>11</v>
      </c>
      <c r="D16506" t="s">
        <v>237</v>
      </c>
      <c r="E16506" s="65">
        <v>1</v>
      </c>
      <c r="F16506" t="s">
        <v>272</v>
      </c>
      <c r="G16506" t="s">
        <v>273</v>
      </c>
      <c r="H16506" t="s">
        <v>270</v>
      </c>
      <c r="I16506" t="s">
        <v>271</v>
      </c>
      <c r="J16506" s="65">
        <v>9455</v>
      </c>
      <c r="K16506" t="str">
        <f t="shared" si="606"/>
        <v>47VI1100SRTR</v>
      </c>
      <c r="L16506">
        <f t="shared" si="607"/>
        <v>9455</v>
      </c>
    </row>
    <row r="16507" spans="1:12">
      <c r="A16507" s="65">
        <v>47</v>
      </c>
      <c r="B16507" t="s">
        <v>31</v>
      </c>
      <c r="C16507" s="65">
        <v>11</v>
      </c>
      <c r="D16507" t="s">
        <v>237</v>
      </c>
      <c r="E16507" s="65">
        <v>1</v>
      </c>
      <c r="F16507" t="s">
        <v>272</v>
      </c>
      <c r="G16507" t="s">
        <v>273</v>
      </c>
      <c r="H16507" t="s">
        <v>235</v>
      </c>
      <c r="I16507" t="s">
        <v>236</v>
      </c>
      <c r="J16507" s="65">
        <v>0</v>
      </c>
      <c r="K16507" t="str">
        <f t="shared" si="606"/>
        <v>47VI1100SABA</v>
      </c>
      <c r="L16507">
        <f t="shared" si="607"/>
        <v>0</v>
      </c>
    </row>
    <row r="16508" spans="1:12">
      <c r="A16508" s="65">
        <v>47</v>
      </c>
      <c r="B16508" t="s">
        <v>31</v>
      </c>
      <c r="C16508" s="65">
        <v>11</v>
      </c>
      <c r="D16508" t="s">
        <v>237</v>
      </c>
      <c r="E16508" s="65">
        <v>1</v>
      </c>
      <c r="F16508" t="s">
        <v>272</v>
      </c>
      <c r="G16508" t="s">
        <v>273</v>
      </c>
      <c r="H16508" t="s">
        <v>226</v>
      </c>
      <c r="I16508" t="s">
        <v>227</v>
      </c>
      <c r="J16508" s="65">
        <v>220</v>
      </c>
      <c r="K16508" t="str">
        <f t="shared" si="606"/>
        <v>47VI1100PLNA</v>
      </c>
      <c r="L16508">
        <f t="shared" si="607"/>
        <v>220</v>
      </c>
    </row>
    <row r="16509" spans="1:12">
      <c r="A16509" s="65">
        <v>47</v>
      </c>
      <c r="B16509" t="s">
        <v>31</v>
      </c>
      <c r="C16509" s="65">
        <v>11</v>
      </c>
      <c r="D16509" t="s">
        <v>237</v>
      </c>
      <c r="E16509" s="65">
        <v>1</v>
      </c>
      <c r="F16509" t="s">
        <v>272</v>
      </c>
      <c r="G16509" t="s">
        <v>273</v>
      </c>
      <c r="H16509" t="s">
        <v>215</v>
      </c>
      <c r="I16509" t="s">
        <v>216</v>
      </c>
      <c r="J16509" s="65">
        <v>31507</v>
      </c>
      <c r="K16509" t="str">
        <f t="shared" si="606"/>
        <v>47VI1100APRT</v>
      </c>
      <c r="L16509">
        <f t="shared" si="607"/>
        <v>31507</v>
      </c>
    </row>
    <row r="16510" spans="1:12">
      <c r="A16510" s="65">
        <v>47</v>
      </c>
      <c r="B16510" t="s">
        <v>31</v>
      </c>
      <c r="C16510" s="65">
        <v>11</v>
      </c>
      <c r="D16510" t="s">
        <v>237</v>
      </c>
      <c r="E16510" s="65">
        <v>1</v>
      </c>
      <c r="F16510" t="s">
        <v>272</v>
      </c>
      <c r="G16510" t="s">
        <v>273</v>
      </c>
      <c r="H16510" t="s">
        <v>213</v>
      </c>
      <c r="I16510" t="s">
        <v>214</v>
      </c>
      <c r="J16510" s="65">
        <v>9455</v>
      </c>
      <c r="K16510" t="str">
        <f t="shared" si="606"/>
        <v>47VI1100APRR</v>
      </c>
      <c r="L16510">
        <f t="shared" si="607"/>
        <v>9455</v>
      </c>
    </row>
    <row r="16511" spans="1:12">
      <c r="A16511" s="65">
        <v>47</v>
      </c>
      <c r="B16511" t="s">
        <v>31</v>
      </c>
      <c r="C16511" s="65">
        <v>11</v>
      </c>
      <c r="D16511" t="s">
        <v>237</v>
      </c>
      <c r="E16511" s="65">
        <v>1</v>
      </c>
      <c r="F16511" t="s">
        <v>272</v>
      </c>
      <c r="G16511" t="s">
        <v>273</v>
      </c>
      <c r="H16511" t="s">
        <v>211</v>
      </c>
      <c r="I16511" t="s">
        <v>212</v>
      </c>
      <c r="J16511" s="65">
        <v>22052</v>
      </c>
      <c r="K16511" t="str">
        <f t="shared" si="606"/>
        <v>47VI1100APRS</v>
      </c>
      <c r="L16511">
        <f t="shared" si="607"/>
        <v>22052</v>
      </c>
    </row>
    <row r="16512" spans="1:12">
      <c r="A16512" s="65">
        <v>47</v>
      </c>
      <c r="B16512" t="s">
        <v>31</v>
      </c>
      <c r="C16512" s="65">
        <v>11</v>
      </c>
      <c r="D16512" t="s">
        <v>237</v>
      </c>
      <c r="E16512" s="65">
        <v>1</v>
      </c>
      <c r="F16512" t="s">
        <v>272</v>
      </c>
      <c r="G16512" t="s">
        <v>273</v>
      </c>
      <c r="H16512" t="s">
        <v>222</v>
      </c>
      <c r="I16512" t="s">
        <v>223</v>
      </c>
      <c r="J16512" s="65">
        <v>0</v>
      </c>
      <c r="K16512" t="str">
        <f t="shared" si="606"/>
        <v>47VI1100DPMA</v>
      </c>
      <c r="L16512">
        <f t="shared" si="607"/>
        <v>0</v>
      </c>
    </row>
    <row r="16513" spans="1:12">
      <c r="A16513" s="65">
        <v>47</v>
      </c>
      <c r="B16513" t="s">
        <v>31</v>
      </c>
      <c r="C16513" s="65">
        <v>11</v>
      </c>
      <c r="D16513" t="s">
        <v>237</v>
      </c>
      <c r="E16513" s="65">
        <v>1</v>
      </c>
      <c r="F16513" t="s">
        <v>272</v>
      </c>
      <c r="G16513" t="s">
        <v>273</v>
      </c>
      <c r="H16513" t="s">
        <v>220</v>
      </c>
      <c r="I16513" t="s">
        <v>221</v>
      </c>
      <c r="J16513" s="65">
        <v>0</v>
      </c>
      <c r="K16513" t="str">
        <f t="shared" si="606"/>
        <v>47VI1100DRET</v>
      </c>
      <c r="L16513">
        <f t="shared" si="607"/>
        <v>0</v>
      </c>
    </row>
    <row r="16514" spans="1:12">
      <c r="A16514" s="65">
        <v>47</v>
      </c>
      <c r="B16514" t="s">
        <v>31</v>
      </c>
      <c r="C16514" s="65">
        <v>11</v>
      </c>
      <c r="D16514" t="s">
        <v>237</v>
      </c>
      <c r="E16514" s="65">
        <v>1</v>
      </c>
      <c r="F16514" t="s">
        <v>272</v>
      </c>
      <c r="G16514" t="s">
        <v>273</v>
      </c>
      <c r="H16514" t="s">
        <v>262</v>
      </c>
      <c r="I16514" t="s">
        <v>263</v>
      </c>
      <c r="J16514" s="65">
        <v>0</v>
      </c>
      <c r="K16514" t="str">
        <f t="shared" si="606"/>
        <v>47VI1100DREX</v>
      </c>
      <c r="L16514">
        <f t="shared" si="607"/>
        <v>0</v>
      </c>
    </row>
    <row r="16515" spans="1:12">
      <c r="A16515" s="65">
        <v>47</v>
      </c>
      <c r="B16515" t="s">
        <v>31</v>
      </c>
      <c r="C16515" s="65">
        <v>11</v>
      </c>
      <c r="D16515" t="s">
        <v>237</v>
      </c>
      <c r="E16515" s="65">
        <v>1</v>
      </c>
      <c r="F16515" t="s">
        <v>272</v>
      </c>
      <c r="G16515" t="s">
        <v>273</v>
      </c>
      <c r="H16515" t="s">
        <v>242</v>
      </c>
      <c r="I16515" t="s">
        <v>243</v>
      </c>
      <c r="J16515" s="65">
        <v>0</v>
      </c>
      <c r="K16515" t="str">
        <f t="shared" si="606"/>
        <v>47VI1100DRPP</v>
      </c>
      <c r="L16515">
        <f t="shared" si="607"/>
        <v>0</v>
      </c>
    </row>
    <row r="16516" spans="1:12">
      <c r="A16516" s="65">
        <v>47</v>
      </c>
      <c r="B16516" t="s">
        <v>31</v>
      </c>
      <c r="C16516" s="65">
        <v>11</v>
      </c>
      <c r="D16516" t="s">
        <v>237</v>
      </c>
      <c r="E16516" s="65">
        <v>1</v>
      </c>
      <c r="F16516" t="s">
        <v>272</v>
      </c>
      <c r="G16516" t="s">
        <v>273</v>
      </c>
      <c r="H16516" t="s">
        <v>268</v>
      </c>
      <c r="I16516" t="s">
        <v>269</v>
      </c>
      <c r="J16516" s="65">
        <v>0</v>
      </c>
      <c r="K16516" t="str">
        <f t="shared" si="606"/>
        <v>47VI1100DRCF</v>
      </c>
      <c r="L16516">
        <f t="shared" si="607"/>
        <v>0</v>
      </c>
    </row>
    <row r="16517" spans="1:12">
      <c r="A16517" s="65">
        <v>47</v>
      </c>
      <c r="B16517" t="s">
        <v>31</v>
      </c>
      <c r="C16517" s="65">
        <v>11</v>
      </c>
      <c r="D16517" t="s">
        <v>237</v>
      </c>
      <c r="E16517" s="65">
        <v>1</v>
      </c>
      <c r="F16517" t="s">
        <v>272</v>
      </c>
      <c r="G16517" t="s">
        <v>273</v>
      </c>
      <c r="H16517" t="s">
        <v>266</v>
      </c>
      <c r="I16517" t="s">
        <v>267</v>
      </c>
      <c r="J16517" s="65">
        <v>172213</v>
      </c>
      <c r="K16517" t="str">
        <f t="shared" si="606"/>
        <v>47VI1100PTRE</v>
      </c>
      <c r="L16517">
        <f t="shared" si="607"/>
        <v>172213</v>
      </c>
    </row>
    <row r="16518" spans="1:12">
      <c r="A16518" s="65">
        <v>47</v>
      </c>
      <c r="B16518" t="s">
        <v>31</v>
      </c>
      <c r="C16518" s="65">
        <v>11</v>
      </c>
      <c r="D16518" t="s">
        <v>237</v>
      </c>
      <c r="E16518" s="65">
        <v>1</v>
      </c>
      <c r="F16518" t="s">
        <v>272</v>
      </c>
      <c r="G16518" t="s">
        <v>273</v>
      </c>
      <c r="H16518" t="s">
        <v>233</v>
      </c>
      <c r="I16518" t="s">
        <v>234</v>
      </c>
      <c r="J16518" s="65">
        <v>66033</v>
      </c>
      <c r="K16518" t="str">
        <f t="shared" si="606"/>
        <v>47VI1100PRER</v>
      </c>
      <c r="L16518">
        <f t="shared" si="607"/>
        <v>66033</v>
      </c>
    </row>
    <row r="16519" spans="1:12">
      <c r="A16519" s="65">
        <v>47</v>
      </c>
      <c r="B16519" t="s">
        <v>31</v>
      </c>
      <c r="C16519" s="65">
        <v>11</v>
      </c>
      <c r="D16519" t="s">
        <v>237</v>
      </c>
      <c r="E16519" s="65">
        <v>1</v>
      </c>
      <c r="F16519" t="s">
        <v>272</v>
      </c>
      <c r="G16519" t="s">
        <v>273</v>
      </c>
      <c r="H16519" t="s">
        <v>229</v>
      </c>
      <c r="I16519" t="s">
        <v>230</v>
      </c>
      <c r="J16519" s="65">
        <v>0</v>
      </c>
      <c r="K16519" t="str">
        <f t="shared" si="606"/>
        <v>47VI1100PRNR</v>
      </c>
      <c r="L16519">
        <f t="shared" si="607"/>
        <v>0</v>
      </c>
    </row>
    <row r="16520" spans="1:12">
      <c r="A16520" s="65">
        <v>47</v>
      </c>
      <c r="B16520" t="s">
        <v>31</v>
      </c>
      <c r="C16520" s="65">
        <v>11</v>
      </c>
      <c r="D16520" t="s">
        <v>237</v>
      </c>
      <c r="E16520" s="65">
        <v>1</v>
      </c>
      <c r="F16520" t="s">
        <v>272</v>
      </c>
      <c r="G16520" t="s">
        <v>273</v>
      </c>
      <c r="H16520" t="s">
        <v>240</v>
      </c>
      <c r="I16520" t="s">
        <v>241</v>
      </c>
      <c r="J16520" s="65">
        <v>22052</v>
      </c>
      <c r="K16520" t="str">
        <f t="shared" si="606"/>
        <v>47VI1100SRTS</v>
      </c>
      <c r="L16520">
        <f t="shared" si="607"/>
        <v>22052</v>
      </c>
    </row>
    <row r="16521" spans="1:12">
      <c r="A16521" s="65">
        <v>47</v>
      </c>
      <c r="B16521" t="s">
        <v>31</v>
      </c>
      <c r="C16521" s="65">
        <v>11</v>
      </c>
      <c r="D16521" t="s">
        <v>237</v>
      </c>
      <c r="E16521" s="65">
        <v>1</v>
      </c>
      <c r="F16521" t="s">
        <v>272</v>
      </c>
      <c r="G16521" t="s">
        <v>273</v>
      </c>
      <c r="H16521" t="s">
        <v>228</v>
      </c>
      <c r="I16521" t="s">
        <v>217</v>
      </c>
      <c r="J16521" s="65">
        <v>172213</v>
      </c>
      <c r="K16521" t="str">
        <f t="shared" si="606"/>
        <v>47VI1100PTBI</v>
      </c>
      <c r="L16521">
        <f t="shared" si="607"/>
        <v>172213</v>
      </c>
    </row>
    <row r="16522" spans="1:12">
      <c r="A16522" s="65">
        <v>47</v>
      </c>
      <c r="B16522" t="s">
        <v>31</v>
      </c>
      <c r="C16522" s="65">
        <v>11</v>
      </c>
      <c r="D16522" t="s">
        <v>237</v>
      </c>
      <c r="E16522" s="65">
        <v>1</v>
      </c>
      <c r="F16522" t="s">
        <v>272</v>
      </c>
      <c r="G16522" t="s">
        <v>273</v>
      </c>
      <c r="H16522" t="s">
        <v>264</v>
      </c>
      <c r="I16522" t="s">
        <v>265</v>
      </c>
      <c r="J16522" s="65">
        <v>7250</v>
      </c>
      <c r="K16522" t="str">
        <f t="shared" si="606"/>
        <v>47VI1100RSRR</v>
      </c>
      <c r="L16522">
        <f t="shared" si="607"/>
        <v>7250</v>
      </c>
    </row>
    <row r="16523" spans="1:12">
      <c r="A16523" s="65">
        <v>47</v>
      </c>
      <c r="B16523" t="s">
        <v>31</v>
      </c>
      <c r="C16523" s="65">
        <v>11</v>
      </c>
      <c r="D16523" t="s">
        <v>237</v>
      </c>
      <c r="E16523" s="65">
        <v>1</v>
      </c>
      <c r="F16523" t="s">
        <v>272</v>
      </c>
      <c r="G16523" t="s">
        <v>273</v>
      </c>
      <c r="H16523" t="s">
        <v>258</v>
      </c>
      <c r="I16523" t="s">
        <v>259</v>
      </c>
      <c r="J16523" s="65">
        <v>5495</v>
      </c>
      <c r="K16523" t="str">
        <f t="shared" si="606"/>
        <v>47VI1100RSRS</v>
      </c>
      <c r="L16523">
        <f t="shared" si="607"/>
        <v>5495</v>
      </c>
    </row>
    <row r="16524" spans="1:12">
      <c r="A16524" s="65">
        <v>47</v>
      </c>
      <c r="B16524" t="s">
        <v>31</v>
      </c>
      <c r="C16524" s="65">
        <v>11</v>
      </c>
      <c r="D16524" t="s">
        <v>237</v>
      </c>
      <c r="E16524" s="65">
        <v>1</v>
      </c>
      <c r="F16524" t="s">
        <v>272</v>
      </c>
      <c r="G16524" t="s">
        <v>273</v>
      </c>
      <c r="H16524" t="s">
        <v>254</v>
      </c>
      <c r="I16524" t="s">
        <v>255</v>
      </c>
      <c r="J16524" s="65">
        <v>9108</v>
      </c>
      <c r="K16524" t="str">
        <f t="shared" si="606"/>
        <v>47VI1100SRRR</v>
      </c>
      <c r="L16524">
        <f t="shared" si="607"/>
        <v>9108</v>
      </c>
    </row>
    <row r="16525" spans="1:12">
      <c r="A16525" s="65">
        <v>47</v>
      </c>
      <c r="B16525" t="s">
        <v>31</v>
      </c>
      <c r="C16525" s="65">
        <v>11</v>
      </c>
      <c r="D16525" t="s">
        <v>237</v>
      </c>
      <c r="E16525" s="65">
        <v>1</v>
      </c>
      <c r="F16525" t="s">
        <v>272</v>
      </c>
      <c r="G16525" t="s">
        <v>273</v>
      </c>
      <c r="H16525" t="s">
        <v>248</v>
      </c>
      <c r="I16525" t="s">
        <v>249</v>
      </c>
      <c r="J16525" s="65">
        <v>9108</v>
      </c>
      <c r="K16525" t="str">
        <f t="shared" si="606"/>
        <v>47VI1100SRPR</v>
      </c>
      <c r="L16525">
        <f t="shared" si="607"/>
        <v>9108</v>
      </c>
    </row>
    <row r="16526" spans="1:12">
      <c r="A16526" s="65">
        <v>47</v>
      </c>
      <c r="B16526" t="s">
        <v>31</v>
      </c>
      <c r="C16526" s="65">
        <v>11</v>
      </c>
      <c r="D16526" t="s">
        <v>237</v>
      </c>
      <c r="E16526" s="65">
        <v>1</v>
      </c>
      <c r="F16526" t="s">
        <v>274</v>
      </c>
      <c r="G16526" t="s">
        <v>275</v>
      </c>
      <c r="H16526" t="s">
        <v>213</v>
      </c>
      <c r="I16526" t="s">
        <v>214</v>
      </c>
      <c r="J16526" s="65">
        <v>9455</v>
      </c>
      <c r="K16526" t="str">
        <f t="shared" si="606"/>
        <v>47VI1101APRR</v>
      </c>
      <c r="L16526">
        <f t="shared" si="607"/>
        <v>9455</v>
      </c>
    </row>
    <row r="16527" spans="1:12">
      <c r="A16527" s="65">
        <v>47</v>
      </c>
      <c r="B16527" t="s">
        <v>31</v>
      </c>
      <c r="C16527" s="65">
        <v>11</v>
      </c>
      <c r="D16527" t="s">
        <v>237</v>
      </c>
      <c r="E16527" s="65">
        <v>1</v>
      </c>
      <c r="F16527" t="s">
        <v>274</v>
      </c>
      <c r="G16527" t="s">
        <v>275</v>
      </c>
      <c r="H16527" t="s">
        <v>215</v>
      </c>
      <c r="I16527" t="s">
        <v>216</v>
      </c>
      <c r="J16527" s="65">
        <v>31507</v>
      </c>
      <c r="K16527" t="str">
        <f t="shared" si="606"/>
        <v>47VI1101APRT</v>
      </c>
      <c r="L16527">
        <f t="shared" si="607"/>
        <v>31507</v>
      </c>
    </row>
    <row r="16528" spans="1:12">
      <c r="A16528" s="65">
        <v>47</v>
      </c>
      <c r="B16528" t="s">
        <v>31</v>
      </c>
      <c r="C16528" s="65">
        <v>11</v>
      </c>
      <c r="D16528" t="s">
        <v>237</v>
      </c>
      <c r="E16528" s="65">
        <v>1</v>
      </c>
      <c r="F16528" t="s">
        <v>274</v>
      </c>
      <c r="G16528" t="s">
        <v>275</v>
      </c>
      <c r="H16528" t="s">
        <v>224</v>
      </c>
      <c r="I16528" t="s">
        <v>225</v>
      </c>
      <c r="J16528" s="65">
        <v>111</v>
      </c>
      <c r="K16528" t="str">
        <f t="shared" si="606"/>
        <v>47VI1101ARRA</v>
      </c>
      <c r="L16528">
        <f t="shared" si="607"/>
        <v>111</v>
      </c>
    </row>
    <row r="16529" spans="1:12">
      <c r="A16529" s="65">
        <v>47</v>
      </c>
      <c r="B16529" t="s">
        <v>31</v>
      </c>
      <c r="C16529" s="65">
        <v>11</v>
      </c>
      <c r="D16529" t="s">
        <v>237</v>
      </c>
      <c r="E16529" s="65">
        <v>1</v>
      </c>
      <c r="F16529" t="s">
        <v>274</v>
      </c>
      <c r="G16529" t="s">
        <v>275</v>
      </c>
      <c r="H16529" t="s">
        <v>226</v>
      </c>
      <c r="I16529" t="s">
        <v>227</v>
      </c>
      <c r="J16529" s="65">
        <v>220</v>
      </c>
      <c r="K16529" t="str">
        <f t="shared" si="606"/>
        <v>47VI1101PLNA</v>
      </c>
      <c r="L16529">
        <f t="shared" si="607"/>
        <v>220</v>
      </c>
    </row>
    <row r="16530" spans="1:12">
      <c r="A16530" s="65">
        <v>47</v>
      </c>
      <c r="B16530" t="s">
        <v>31</v>
      </c>
      <c r="C16530" s="65">
        <v>11</v>
      </c>
      <c r="D16530" t="s">
        <v>237</v>
      </c>
      <c r="E16530" s="65">
        <v>1</v>
      </c>
      <c r="F16530" t="s">
        <v>274</v>
      </c>
      <c r="G16530" t="s">
        <v>275</v>
      </c>
      <c r="H16530" t="s">
        <v>211</v>
      </c>
      <c r="I16530" t="s">
        <v>212</v>
      </c>
      <c r="J16530" s="65">
        <v>22052</v>
      </c>
      <c r="K16530" t="str">
        <f t="shared" ref="K16530:K16593" si="608">CONCATENATE(TEXT(A16530,"00"),F16530,H16530)</f>
        <v>47VI1101APRS</v>
      </c>
      <c r="L16530">
        <f t="shared" ref="L16530:L16593" si="609">J16530</f>
        <v>22052</v>
      </c>
    </row>
    <row r="16531" spans="1:12">
      <c r="A16531" s="65">
        <v>47</v>
      </c>
      <c r="B16531" t="s">
        <v>31</v>
      </c>
      <c r="C16531" s="65">
        <v>11</v>
      </c>
      <c r="D16531" t="s">
        <v>237</v>
      </c>
      <c r="E16531" s="65">
        <v>1</v>
      </c>
      <c r="F16531" t="s">
        <v>274</v>
      </c>
      <c r="G16531" t="s">
        <v>275</v>
      </c>
      <c r="H16531" t="s">
        <v>222</v>
      </c>
      <c r="I16531" t="s">
        <v>223</v>
      </c>
      <c r="J16531" s="65">
        <v>0</v>
      </c>
      <c r="K16531" t="str">
        <f t="shared" si="608"/>
        <v>47VI1101DPMA</v>
      </c>
      <c r="L16531">
        <f t="shared" si="609"/>
        <v>0</v>
      </c>
    </row>
    <row r="16532" spans="1:12">
      <c r="A16532" s="65">
        <v>47</v>
      </c>
      <c r="B16532" t="s">
        <v>31</v>
      </c>
      <c r="C16532" s="65">
        <v>11</v>
      </c>
      <c r="D16532" t="s">
        <v>237</v>
      </c>
      <c r="E16532" s="65">
        <v>1</v>
      </c>
      <c r="F16532" t="s">
        <v>274</v>
      </c>
      <c r="G16532" t="s">
        <v>275</v>
      </c>
      <c r="H16532" t="s">
        <v>220</v>
      </c>
      <c r="I16532" t="s">
        <v>221</v>
      </c>
      <c r="J16532" s="65">
        <v>0</v>
      </c>
      <c r="K16532" t="str">
        <f t="shared" si="608"/>
        <v>47VI1101DRET</v>
      </c>
      <c r="L16532">
        <f t="shared" si="609"/>
        <v>0</v>
      </c>
    </row>
    <row r="16533" spans="1:12">
      <c r="A16533" s="65">
        <v>47</v>
      </c>
      <c r="B16533" t="s">
        <v>31</v>
      </c>
      <c r="C16533" s="65">
        <v>11</v>
      </c>
      <c r="D16533" t="s">
        <v>237</v>
      </c>
      <c r="E16533" s="65">
        <v>1</v>
      </c>
      <c r="F16533" t="s">
        <v>274</v>
      </c>
      <c r="G16533" t="s">
        <v>275</v>
      </c>
      <c r="H16533" t="s">
        <v>262</v>
      </c>
      <c r="I16533" t="s">
        <v>263</v>
      </c>
      <c r="J16533" s="65">
        <v>0</v>
      </c>
      <c r="K16533" t="str">
        <f t="shared" si="608"/>
        <v>47VI1101DREX</v>
      </c>
      <c r="L16533">
        <f t="shared" si="609"/>
        <v>0</v>
      </c>
    </row>
    <row r="16534" spans="1:12">
      <c r="A16534" s="65">
        <v>47</v>
      </c>
      <c r="B16534" t="s">
        <v>31</v>
      </c>
      <c r="C16534" s="65">
        <v>11</v>
      </c>
      <c r="D16534" t="s">
        <v>237</v>
      </c>
      <c r="E16534" s="65">
        <v>1</v>
      </c>
      <c r="F16534" t="s">
        <v>274</v>
      </c>
      <c r="G16534" t="s">
        <v>275</v>
      </c>
      <c r="H16534" t="s">
        <v>260</v>
      </c>
      <c r="I16534" t="s">
        <v>261</v>
      </c>
      <c r="J16534" s="65">
        <v>172213</v>
      </c>
      <c r="K16534" t="str">
        <f t="shared" si="608"/>
        <v>47VI1101DRVM</v>
      </c>
      <c r="L16534">
        <f t="shared" si="609"/>
        <v>172213</v>
      </c>
    </row>
    <row r="16535" spans="1:12">
      <c r="A16535" s="65">
        <v>47</v>
      </c>
      <c r="B16535" t="s">
        <v>31</v>
      </c>
      <c r="C16535" s="65">
        <v>11</v>
      </c>
      <c r="D16535" t="s">
        <v>237</v>
      </c>
      <c r="E16535" s="65">
        <v>1</v>
      </c>
      <c r="F16535" t="s">
        <v>274</v>
      </c>
      <c r="G16535" t="s">
        <v>275</v>
      </c>
      <c r="H16535" t="s">
        <v>242</v>
      </c>
      <c r="I16535" t="s">
        <v>243</v>
      </c>
      <c r="J16535" s="65">
        <v>0</v>
      </c>
      <c r="K16535" t="str">
        <f t="shared" si="608"/>
        <v>47VI1101DRPP</v>
      </c>
      <c r="L16535">
        <f t="shared" si="609"/>
        <v>0</v>
      </c>
    </row>
    <row r="16536" spans="1:12">
      <c r="A16536" s="65">
        <v>47</v>
      </c>
      <c r="B16536" t="s">
        <v>31</v>
      </c>
      <c r="C16536" s="65">
        <v>11</v>
      </c>
      <c r="D16536" t="s">
        <v>237</v>
      </c>
      <c r="E16536" s="65">
        <v>1</v>
      </c>
      <c r="F16536" t="s">
        <v>274</v>
      </c>
      <c r="G16536" t="s">
        <v>275</v>
      </c>
      <c r="H16536" t="s">
        <v>268</v>
      </c>
      <c r="I16536" t="s">
        <v>269</v>
      </c>
      <c r="J16536" s="65">
        <v>0</v>
      </c>
      <c r="K16536" t="str">
        <f t="shared" si="608"/>
        <v>47VI1101DRCF</v>
      </c>
      <c r="L16536">
        <f t="shared" si="609"/>
        <v>0</v>
      </c>
    </row>
    <row r="16537" spans="1:12">
      <c r="A16537" s="65">
        <v>47</v>
      </c>
      <c r="B16537" t="s">
        <v>31</v>
      </c>
      <c r="C16537" s="65">
        <v>11</v>
      </c>
      <c r="D16537" t="s">
        <v>237</v>
      </c>
      <c r="E16537" s="65">
        <v>1</v>
      </c>
      <c r="F16537" t="s">
        <v>274</v>
      </c>
      <c r="G16537" t="s">
        <v>275</v>
      </c>
      <c r="H16537" t="s">
        <v>266</v>
      </c>
      <c r="I16537" t="s">
        <v>267</v>
      </c>
      <c r="J16537" s="65">
        <v>172213</v>
      </c>
      <c r="K16537" t="str">
        <f t="shared" si="608"/>
        <v>47VI1101PTRE</v>
      </c>
      <c r="L16537">
        <f t="shared" si="609"/>
        <v>172213</v>
      </c>
    </row>
    <row r="16538" spans="1:12">
      <c r="A16538" s="65">
        <v>47</v>
      </c>
      <c r="B16538" t="s">
        <v>31</v>
      </c>
      <c r="C16538" s="65">
        <v>11</v>
      </c>
      <c r="D16538" t="s">
        <v>237</v>
      </c>
      <c r="E16538" s="65">
        <v>1</v>
      </c>
      <c r="F16538" t="s">
        <v>274</v>
      </c>
      <c r="G16538" t="s">
        <v>275</v>
      </c>
      <c r="H16538" t="s">
        <v>233</v>
      </c>
      <c r="I16538" t="s">
        <v>234</v>
      </c>
      <c r="J16538" s="65">
        <v>66033</v>
      </c>
      <c r="K16538" t="str">
        <f t="shared" si="608"/>
        <v>47VI1101PRER</v>
      </c>
      <c r="L16538">
        <f t="shared" si="609"/>
        <v>66033</v>
      </c>
    </row>
    <row r="16539" spans="1:12">
      <c r="A16539" s="65">
        <v>47</v>
      </c>
      <c r="B16539" t="s">
        <v>31</v>
      </c>
      <c r="C16539" s="65">
        <v>11</v>
      </c>
      <c r="D16539" t="s">
        <v>237</v>
      </c>
      <c r="E16539" s="65">
        <v>1</v>
      </c>
      <c r="F16539" t="s">
        <v>274</v>
      </c>
      <c r="G16539" t="s">
        <v>275</v>
      </c>
      <c r="H16539" t="s">
        <v>231</v>
      </c>
      <c r="I16539" t="s">
        <v>232</v>
      </c>
      <c r="J16539" s="65">
        <v>106180</v>
      </c>
      <c r="K16539" t="str">
        <f t="shared" si="608"/>
        <v>47VI1101PRES</v>
      </c>
      <c r="L16539">
        <f t="shared" si="609"/>
        <v>106180</v>
      </c>
    </row>
    <row r="16540" spans="1:12">
      <c r="A16540" s="65">
        <v>47</v>
      </c>
      <c r="B16540" t="s">
        <v>31</v>
      </c>
      <c r="C16540" s="65">
        <v>11</v>
      </c>
      <c r="D16540" t="s">
        <v>237</v>
      </c>
      <c r="E16540" s="65">
        <v>1</v>
      </c>
      <c r="F16540" t="s">
        <v>274</v>
      </c>
      <c r="G16540" t="s">
        <v>275</v>
      </c>
      <c r="H16540" t="s">
        <v>229</v>
      </c>
      <c r="I16540" t="s">
        <v>230</v>
      </c>
      <c r="J16540" s="65">
        <v>0</v>
      </c>
      <c r="K16540" t="str">
        <f t="shared" si="608"/>
        <v>47VI1101PRNR</v>
      </c>
      <c r="L16540">
        <f t="shared" si="609"/>
        <v>0</v>
      </c>
    </row>
    <row r="16541" spans="1:12">
      <c r="A16541" s="65">
        <v>47</v>
      </c>
      <c r="B16541" t="s">
        <v>31</v>
      </c>
      <c r="C16541" s="65">
        <v>11</v>
      </c>
      <c r="D16541" t="s">
        <v>237</v>
      </c>
      <c r="E16541" s="65">
        <v>1</v>
      </c>
      <c r="F16541" t="s">
        <v>274</v>
      </c>
      <c r="G16541" t="s">
        <v>275</v>
      </c>
      <c r="H16541" t="s">
        <v>228</v>
      </c>
      <c r="I16541" t="s">
        <v>217</v>
      </c>
      <c r="J16541" s="65">
        <v>172213</v>
      </c>
      <c r="K16541" t="str">
        <f t="shared" si="608"/>
        <v>47VI1101PTBI</v>
      </c>
      <c r="L16541">
        <f t="shared" si="609"/>
        <v>172213</v>
      </c>
    </row>
    <row r="16542" spans="1:12">
      <c r="A16542" s="65">
        <v>47</v>
      </c>
      <c r="B16542" t="s">
        <v>31</v>
      </c>
      <c r="C16542" s="65">
        <v>11</v>
      </c>
      <c r="D16542" t="s">
        <v>237</v>
      </c>
      <c r="E16542" s="65">
        <v>1</v>
      </c>
      <c r="F16542" t="s">
        <v>274</v>
      </c>
      <c r="G16542" t="s">
        <v>275</v>
      </c>
      <c r="H16542" t="s">
        <v>264</v>
      </c>
      <c r="I16542" t="s">
        <v>265</v>
      </c>
      <c r="J16542" s="65">
        <v>7250</v>
      </c>
      <c r="K16542" t="str">
        <f t="shared" si="608"/>
        <v>47VI1101RSRR</v>
      </c>
      <c r="L16542">
        <f t="shared" si="609"/>
        <v>7250</v>
      </c>
    </row>
    <row r="16543" spans="1:12">
      <c r="A16543" s="65">
        <v>47</v>
      </c>
      <c r="B16543" t="s">
        <v>31</v>
      </c>
      <c r="C16543" s="65">
        <v>11</v>
      </c>
      <c r="D16543" t="s">
        <v>237</v>
      </c>
      <c r="E16543" s="65">
        <v>1</v>
      </c>
      <c r="F16543" t="s">
        <v>274</v>
      </c>
      <c r="G16543" t="s">
        <v>275</v>
      </c>
      <c r="H16543" t="s">
        <v>258</v>
      </c>
      <c r="I16543" t="s">
        <v>259</v>
      </c>
      <c r="J16543" s="65">
        <v>5495</v>
      </c>
      <c r="K16543" t="str">
        <f t="shared" si="608"/>
        <v>47VI1101RSRS</v>
      </c>
      <c r="L16543">
        <f t="shared" si="609"/>
        <v>5495</v>
      </c>
    </row>
    <row r="16544" spans="1:12">
      <c r="A16544" s="65">
        <v>47</v>
      </c>
      <c r="B16544" t="s">
        <v>31</v>
      </c>
      <c r="C16544" s="65">
        <v>11</v>
      </c>
      <c r="D16544" t="s">
        <v>237</v>
      </c>
      <c r="E16544" s="65">
        <v>1</v>
      </c>
      <c r="F16544" t="s">
        <v>274</v>
      </c>
      <c r="G16544" t="s">
        <v>275</v>
      </c>
      <c r="H16544" t="s">
        <v>256</v>
      </c>
      <c r="I16544" t="s">
        <v>257</v>
      </c>
      <c r="J16544" s="65">
        <v>28431</v>
      </c>
      <c r="K16544" t="str">
        <f t="shared" si="608"/>
        <v>47VI1101SRRT</v>
      </c>
      <c r="L16544">
        <f t="shared" si="609"/>
        <v>28431</v>
      </c>
    </row>
    <row r="16545" spans="1:12">
      <c r="A16545" s="65">
        <v>47</v>
      </c>
      <c r="B16545" t="s">
        <v>31</v>
      </c>
      <c r="C16545" s="65">
        <v>11</v>
      </c>
      <c r="D16545" t="s">
        <v>237</v>
      </c>
      <c r="E16545" s="65">
        <v>1</v>
      </c>
      <c r="F16545" t="s">
        <v>274</v>
      </c>
      <c r="G16545" t="s">
        <v>275</v>
      </c>
      <c r="H16545" t="s">
        <v>254</v>
      </c>
      <c r="I16545" t="s">
        <v>255</v>
      </c>
      <c r="J16545" s="65">
        <v>9108</v>
      </c>
      <c r="K16545" t="str">
        <f t="shared" si="608"/>
        <v>47VI1101SRRR</v>
      </c>
      <c r="L16545">
        <f t="shared" si="609"/>
        <v>9108</v>
      </c>
    </row>
    <row r="16546" spans="1:12">
      <c r="A16546" s="65">
        <v>47</v>
      </c>
      <c r="B16546" t="s">
        <v>31</v>
      </c>
      <c r="C16546" s="65">
        <v>11</v>
      </c>
      <c r="D16546" t="s">
        <v>237</v>
      </c>
      <c r="E16546" s="65">
        <v>1</v>
      </c>
      <c r="F16546" t="s">
        <v>274</v>
      </c>
      <c r="G16546" t="s">
        <v>275</v>
      </c>
      <c r="H16546" t="s">
        <v>252</v>
      </c>
      <c r="I16546" t="s">
        <v>253</v>
      </c>
      <c r="J16546" s="65">
        <v>19323</v>
      </c>
      <c r="K16546" t="str">
        <f t="shared" si="608"/>
        <v>47VI1101SRRS</v>
      </c>
      <c r="L16546">
        <f t="shared" si="609"/>
        <v>19323</v>
      </c>
    </row>
    <row r="16547" spans="1:12">
      <c r="A16547" s="65">
        <v>47</v>
      </c>
      <c r="B16547" t="s">
        <v>31</v>
      </c>
      <c r="C16547" s="65">
        <v>11</v>
      </c>
      <c r="D16547" t="s">
        <v>237</v>
      </c>
      <c r="E16547" s="65">
        <v>1</v>
      </c>
      <c r="F16547" t="s">
        <v>274</v>
      </c>
      <c r="G16547" t="s">
        <v>275</v>
      </c>
      <c r="H16547" t="s">
        <v>250</v>
      </c>
      <c r="I16547" t="s">
        <v>251</v>
      </c>
      <c r="J16547" s="65">
        <v>30256</v>
      </c>
      <c r="K16547" t="str">
        <f t="shared" si="608"/>
        <v>47VI1101SRPT</v>
      </c>
      <c r="L16547">
        <f t="shared" si="609"/>
        <v>30256</v>
      </c>
    </row>
    <row r="16548" spans="1:12">
      <c r="A16548" s="65">
        <v>47</v>
      </c>
      <c r="B16548" t="s">
        <v>31</v>
      </c>
      <c r="C16548" s="65">
        <v>11</v>
      </c>
      <c r="D16548" t="s">
        <v>237</v>
      </c>
      <c r="E16548" s="65">
        <v>1</v>
      </c>
      <c r="F16548" t="s">
        <v>274</v>
      </c>
      <c r="G16548" t="s">
        <v>275</v>
      </c>
      <c r="H16548" t="s">
        <v>248</v>
      </c>
      <c r="I16548" t="s">
        <v>249</v>
      </c>
      <c r="J16548" s="65">
        <v>9108</v>
      </c>
      <c r="K16548" t="str">
        <f t="shared" si="608"/>
        <v>47VI1101SRPR</v>
      </c>
      <c r="L16548">
        <f t="shared" si="609"/>
        <v>9108</v>
      </c>
    </row>
    <row r="16549" spans="1:12">
      <c r="A16549" s="65">
        <v>47</v>
      </c>
      <c r="B16549" t="s">
        <v>31</v>
      </c>
      <c r="C16549" s="65">
        <v>11</v>
      </c>
      <c r="D16549" t="s">
        <v>237</v>
      </c>
      <c r="E16549" s="65">
        <v>1</v>
      </c>
      <c r="F16549" t="s">
        <v>274</v>
      </c>
      <c r="G16549" t="s">
        <v>275</v>
      </c>
      <c r="H16549" t="s">
        <v>246</v>
      </c>
      <c r="I16549" t="s">
        <v>247</v>
      </c>
      <c r="J16549" s="65">
        <v>21148</v>
      </c>
      <c r="K16549" t="str">
        <f t="shared" si="608"/>
        <v>47VI1101SRPS</v>
      </c>
      <c r="L16549">
        <f t="shared" si="609"/>
        <v>21148</v>
      </c>
    </row>
    <row r="16550" spans="1:12">
      <c r="A16550" s="65">
        <v>47</v>
      </c>
      <c r="B16550" t="s">
        <v>31</v>
      </c>
      <c r="C16550" s="65">
        <v>11</v>
      </c>
      <c r="D16550" t="s">
        <v>237</v>
      </c>
      <c r="E16550" s="65">
        <v>1</v>
      </c>
      <c r="F16550" t="s">
        <v>274</v>
      </c>
      <c r="G16550" t="s">
        <v>275</v>
      </c>
      <c r="H16550" t="s">
        <v>235</v>
      </c>
      <c r="I16550" t="s">
        <v>236</v>
      </c>
      <c r="J16550" s="65">
        <v>0</v>
      </c>
      <c r="K16550" t="str">
        <f t="shared" si="608"/>
        <v>47VI1101SABA</v>
      </c>
      <c r="L16550">
        <f t="shared" si="609"/>
        <v>0</v>
      </c>
    </row>
    <row r="16551" spans="1:12">
      <c r="A16551" s="65">
        <v>47</v>
      </c>
      <c r="B16551" t="s">
        <v>31</v>
      </c>
      <c r="C16551" s="65">
        <v>11</v>
      </c>
      <c r="D16551" t="s">
        <v>237</v>
      </c>
      <c r="E16551" s="65">
        <v>1</v>
      </c>
      <c r="F16551" t="s">
        <v>274</v>
      </c>
      <c r="G16551" t="s">
        <v>275</v>
      </c>
      <c r="H16551" t="s">
        <v>270</v>
      </c>
      <c r="I16551" t="s">
        <v>271</v>
      </c>
      <c r="J16551" s="65">
        <v>9455</v>
      </c>
      <c r="K16551" t="str">
        <f t="shared" si="608"/>
        <v>47VI1101SRTR</v>
      </c>
      <c r="L16551">
        <f t="shared" si="609"/>
        <v>9455</v>
      </c>
    </row>
    <row r="16552" spans="1:12">
      <c r="A16552" s="65">
        <v>47</v>
      </c>
      <c r="B16552" t="s">
        <v>31</v>
      </c>
      <c r="C16552" s="65">
        <v>11</v>
      </c>
      <c r="D16552" t="s">
        <v>237</v>
      </c>
      <c r="E16552" s="65">
        <v>1</v>
      </c>
      <c r="F16552" t="s">
        <v>274</v>
      </c>
      <c r="G16552" t="s">
        <v>275</v>
      </c>
      <c r="H16552" t="s">
        <v>240</v>
      </c>
      <c r="I16552" t="s">
        <v>241</v>
      </c>
      <c r="J16552" s="65">
        <v>22052</v>
      </c>
      <c r="K16552" t="str">
        <f t="shared" si="608"/>
        <v>47VI1101SRTS</v>
      </c>
      <c r="L16552">
        <f t="shared" si="609"/>
        <v>22052</v>
      </c>
    </row>
    <row r="16553" spans="1:12">
      <c r="A16553" s="65">
        <v>47</v>
      </c>
      <c r="B16553" t="s">
        <v>31</v>
      </c>
      <c r="C16553" s="65">
        <v>11</v>
      </c>
      <c r="D16553" t="s">
        <v>237</v>
      </c>
      <c r="E16553" s="65">
        <v>1</v>
      </c>
      <c r="F16553" t="s">
        <v>274</v>
      </c>
      <c r="G16553" t="s">
        <v>275</v>
      </c>
      <c r="H16553" t="s">
        <v>244</v>
      </c>
      <c r="I16553" t="s">
        <v>245</v>
      </c>
      <c r="J16553" s="65">
        <v>31507</v>
      </c>
      <c r="K16553" t="str">
        <f t="shared" si="608"/>
        <v>47VI1101SRTT</v>
      </c>
      <c r="L16553">
        <f t="shared" si="609"/>
        <v>31507</v>
      </c>
    </row>
    <row r="16554" spans="1:12">
      <c r="A16554" s="65">
        <v>47</v>
      </c>
      <c r="B16554" t="s">
        <v>31</v>
      </c>
      <c r="C16554" s="65">
        <v>11</v>
      </c>
      <c r="D16554" t="s">
        <v>237</v>
      </c>
      <c r="E16554" s="65">
        <v>1</v>
      </c>
      <c r="F16554" t="s">
        <v>276</v>
      </c>
      <c r="G16554" t="s">
        <v>277</v>
      </c>
      <c r="H16554" t="s">
        <v>229</v>
      </c>
      <c r="I16554" t="s">
        <v>230</v>
      </c>
      <c r="J16554" s="65">
        <v>0</v>
      </c>
      <c r="K16554" t="str">
        <f t="shared" si="608"/>
        <v>47VI1102PRNR</v>
      </c>
      <c r="L16554">
        <f t="shared" si="609"/>
        <v>0</v>
      </c>
    </row>
    <row r="16555" spans="1:12">
      <c r="A16555" s="65">
        <v>47</v>
      </c>
      <c r="B16555" t="s">
        <v>31</v>
      </c>
      <c r="C16555" s="65">
        <v>11</v>
      </c>
      <c r="D16555" t="s">
        <v>237</v>
      </c>
      <c r="E16555" s="65">
        <v>1</v>
      </c>
      <c r="F16555" t="s">
        <v>276</v>
      </c>
      <c r="G16555" t="s">
        <v>277</v>
      </c>
      <c r="H16555" t="s">
        <v>231</v>
      </c>
      <c r="I16555" t="s">
        <v>232</v>
      </c>
      <c r="J16555" s="65">
        <v>0</v>
      </c>
      <c r="K16555" t="str">
        <f t="shared" si="608"/>
        <v>47VI1102PRES</v>
      </c>
      <c r="L16555">
        <f t="shared" si="609"/>
        <v>0</v>
      </c>
    </row>
    <row r="16556" spans="1:12">
      <c r="A16556" s="65">
        <v>47</v>
      </c>
      <c r="B16556" t="s">
        <v>31</v>
      </c>
      <c r="C16556" s="65">
        <v>11</v>
      </c>
      <c r="D16556" t="s">
        <v>237</v>
      </c>
      <c r="E16556" s="65">
        <v>1</v>
      </c>
      <c r="F16556" t="s">
        <v>276</v>
      </c>
      <c r="G16556" t="s">
        <v>277</v>
      </c>
      <c r="H16556" t="s">
        <v>233</v>
      </c>
      <c r="I16556" t="s">
        <v>234</v>
      </c>
      <c r="J16556" s="65">
        <v>0</v>
      </c>
      <c r="K16556" t="str">
        <f t="shared" si="608"/>
        <v>47VI1102PRER</v>
      </c>
      <c r="L16556">
        <f t="shared" si="609"/>
        <v>0</v>
      </c>
    </row>
    <row r="16557" spans="1:12">
      <c r="A16557" s="65">
        <v>47</v>
      </c>
      <c r="B16557" t="s">
        <v>31</v>
      </c>
      <c r="C16557" s="65">
        <v>11</v>
      </c>
      <c r="D16557" t="s">
        <v>237</v>
      </c>
      <c r="E16557" s="65">
        <v>1</v>
      </c>
      <c r="F16557" t="s">
        <v>276</v>
      </c>
      <c r="G16557" t="s">
        <v>277</v>
      </c>
      <c r="H16557" t="s">
        <v>268</v>
      </c>
      <c r="I16557" t="s">
        <v>269</v>
      </c>
      <c r="J16557" s="65">
        <v>0</v>
      </c>
      <c r="K16557" t="str">
        <f t="shared" si="608"/>
        <v>47VI1102DRCF</v>
      </c>
      <c r="L16557">
        <f t="shared" si="609"/>
        <v>0</v>
      </c>
    </row>
    <row r="16558" spans="1:12">
      <c r="A16558" s="65">
        <v>47</v>
      </c>
      <c r="B16558" t="s">
        <v>31</v>
      </c>
      <c r="C16558" s="65">
        <v>11</v>
      </c>
      <c r="D16558" t="s">
        <v>237</v>
      </c>
      <c r="E16558" s="65">
        <v>1</v>
      </c>
      <c r="F16558" t="s">
        <v>276</v>
      </c>
      <c r="G16558" t="s">
        <v>277</v>
      </c>
      <c r="H16558" t="s">
        <v>242</v>
      </c>
      <c r="I16558" t="s">
        <v>243</v>
      </c>
      <c r="J16558" s="65">
        <v>0</v>
      </c>
      <c r="K16558" t="str">
        <f t="shared" si="608"/>
        <v>47VI1102DRPP</v>
      </c>
      <c r="L16558">
        <f t="shared" si="609"/>
        <v>0</v>
      </c>
    </row>
    <row r="16559" spans="1:12">
      <c r="A16559" s="65">
        <v>47</v>
      </c>
      <c r="B16559" t="s">
        <v>31</v>
      </c>
      <c r="C16559" s="65">
        <v>11</v>
      </c>
      <c r="D16559" t="s">
        <v>237</v>
      </c>
      <c r="E16559" s="65">
        <v>1</v>
      </c>
      <c r="F16559" t="s">
        <v>276</v>
      </c>
      <c r="G16559" t="s">
        <v>277</v>
      </c>
      <c r="H16559" t="s">
        <v>260</v>
      </c>
      <c r="I16559" t="s">
        <v>261</v>
      </c>
      <c r="J16559" s="65">
        <v>0</v>
      </c>
      <c r="K16559" t="str">
        <f t="shared" si="608"/>
        <v>47VI1102DRVM</v>
      </c>
      <c r="L16559">
        <f t="shared" si="609"/>
        <v>0</v>
      </c>
    </row>
    <row r="16560" spans="1:12">
      <c r="A16560" s="65">
        <v>47</v>
      </c>
      <c r="B16560" t="s">
        <v>31</v>
      </c>
      <c r="C16560" s="65">
        <v>11</v>
      </c>
      <c r="D16560" t="s">
        <v>237</v>
      </c>
      <c r="E16560" s="65">
        <v>1</v>
      </c>
      <c r="F16560" t="s">
        <v>276</v>
      </c>
      <c r="G16560" t="s">
        <v>277</v>
      </c>
      <c r="H16560" t="s">
        <v>262</v>
      </c>
      <c r="I16560" t="s">
        <v>263</v>
      </c>
      <c r="J16560" s="65">
        <v>0</v>
      </c>
      <c r="K16560" t="str">
        <f t="shared" si="608"/>
        <v>47VI1102DREX</v>
      </c>
      <c r="L16560">
        <f t="shared" si="609"/>
        <v>0</v>
      </c>
    </row>
    <row r="16561" spans="1:12">
      <c r="A16561" s="65">
        <v>47</v>
      </c>
      <c r="B16561" t="s">
        <v>31</v>
      </c>
      <c r="C16561" s="65">
        <v>11</v>
      </c>
      <c r="D16561" t="s">
        <v>237</v>
      </c>
      <c r="E16561" s="65">
        <v>1</v>
      </c>
      <c r="F16561" t="s">
        <v>276</v>
      </c>
      <c r="G16561" t="s">
        <v>277</v>
      </c>
      <c r="H16561" t="s">
        <v>220</v>
      </c>
      <c r="I16561" t="s">
        <v>221</v>
      </c>
      <c r="J16561" s="65">
        <v>0</v>
      </c>
      <c r="K16561" t="str">
        <f t="shared" si="608"/>
        <v>47VI1102DRET</v>
      </c>
      <c r="L16561">
        <f t="shared" si="609"/>
        <v>0</v>
      </c>
    </row>
    <row r="16562" spans="1:12">
      <c r="A16562" s="65">
        <v>47</v>
      </c>
      <c r="B16562" t="s">
        <v>31</v>
      </c>
      <c r="C16562" s="65">
        <v>11</v>
      </c>
      <c r="D16562" t="s">
        <v>237</v>
      </c>
      <c r="E16562" s="65">
        <v>1</v>
      </c>
      <c r="F16562" t="s">
        <v>276</v>
      </c>
      <c r="G16562" t="s">
        <v>277</v>
      </c>
      <c r="H16562" t="s">
        <v>222</v>
      </c>
      <c r="I16562" t="s">
        <v>223</v>
      </c>
      <c r="J16562" s="65">
        <v>0</v>
      </c>
      <c r="K16562" t="str">
        <f t="shared" si="608"/>
        <v>47VI1102DPMA</v>
      </c>
      <c r="L16562">
        <f t="shared" si="609"/>
        <v>0</v>
      </c>
    </row>
    <row r="16563" spans="1:12">
      <c r="A16563" s="65">
        <v>47</v>
      </c>
      <c r="B16563" t="s">
        <v>31</v>
      </c>
      <c r="C16563" s="65">
        <v>11</v>
      </c>
      <c r="D16563" t="s">
        <v>237</v>
      </c>
      <c r="E16563" s="65">
        <v>1</v>
      </c>
      <c r="F16563" t="s">
        <v>276</v>
      </c>
      <c r="G16563" t="s">
        <v>277</v>
      </c>
      <c r="H16563" t="s">
        <v>211</v>
      </c>
      <c r="I16563" t="s">
        <v>212</v>
      </c>
      <c r="J16563" s="65">
        <v>0</v>
      </c>
      <c r="K16563" t="str">
        <f t="shared" si="608"/>
        <v>47VI1102APRS</v>
      </c>
      <c r="L16563">
        <f t="shared" si="609"/>
        <v>0</v>
      </c>
    </row>
    <row r="16564" spans="1:12">
      <c r="A16564" s="65">
        <v>47</v>
      </c>
      <c r="B16564" t="s">
        <v>31</v>
      </c>
      <c r="C16564" s="65">
        <v>11</v>
      </c>
      <c r="D16564" t="s">
        <v>237</v>
      </c>
      <c r="E16564" s="65">
        <v>1</v>
      </c>
      <c r="F16564" t="s">
        <v>276</v>
      </c>
      <c r="G16564" t="s">
        <v>277</v>
      </c>
      <c r="H16564" t="s">
        <v>213</v>
      </c>
      <c r="I16564" t="s">
        <v>214</v>
      </c>
      <c r="J16564" s="65">
        <v>0</v>
      </c>
      <c r="K16564" t="str">
        <f t="shared" si="608"/>
        <v>47VI1102APRR</v>
      </c>
      <c r="L16564">
        <f t="shared" si="609"/>
        <v>0</v>
      </c>
    </row>
    <row r="16565" spans="1:12">
      <c r="A16565" s="65">
        <v>47</v>
      </c>
      <c r="B16565" t="s">
        <v>31</v>
      </c>
      <c r="C16565" s="65">
        <v>11</v>
      </c>
      <c r="D16565" t="s">
        <v>237</v>
      </c>
      <c r="E16565" s="65">
        <v>1</v>
      </c>
      <c r="F16565" t="s">
        <v>276</v>
      </c>
      <c r="G16565" t="s">
        <v>277</v>
      </c>
      <c r="H16565" t="s">
        <v>215</v>
      </c>
      <c r="I16565" t="s">
        <v>216</v>
      </c>
      <c r="J16565" s="65">
        <v>0</v>
      </c>
      <c r="K16565" t="str">
        <f t="shared" si="608"/>
        <v>47VI1102APRT</v>
      </c>
      <c r="L16565">
        <f t="shared" si="609"/>
        <v>0</v>
      </c>
    </row>
    <row r="16566" spans="1:12">
      <c r="A16566" s="65">
        <v>47</v>
      </c>
      <c r="B16566" t="s">
        <v>31</v>
      </c>
      <c r="C16566" s="65">
        <v>11</v>
      </c>
      <c r="D16566" t="s">
        <v>237</v>
      </c>
      <c r="E16566" s="65">
        <v>1</v>
      </c>
      <c r="F16566" t="s">
        <v>276</v>
      </c>
      <c r="G16566" t="s">
        <v>277</v>
      </c>
      <c r="H16566" t="s">
        <v>224</v>
      </c>
      <c r="I16566" t="s">
        <v>225</v>
      </c>
      <c r="J16566" s="65">
        <v>0</v>
      </c>
      <c r="K16566" t="str">
        <f t="shared" si="608"/>
        <v>47VI1102ARRA</v>
      </c>
      <c r="L16566">
        <f t="shared" si="609"/>
        <v>0</v>
      </c>
    </row>
    <row r="16567" spans="1:12">
      <c r="A16567" s="65">
        <v>47</v>
      </c>
      <c r="B16567" t="s">
        <v>31</v>
      </c>
      <c r="C16567" s="65">
        <v>11</v>
      </c>
      <c r="D16567" t="s">
        <v>237</v>
      </c>
      <c r="E16567" s="65">
        <v>1</v>
      </c>
      <c r="F16567" t="s">
        <v>276</v>
      </c>
      <c r="G16567" t="s">
        <v>277</v>
      </c>
      <c r="H16567" t="s">
        <v>226</v>
      </c>
      <c r="I16567" t="s">
        <v>227</v>
      </c>
      <c r="J16567" s="65">
        <v>0</v>
      </c>
      <c r="K16567" t="str">
        <f t="shared" si="608"/>
        <v>47VI1102PLNA</v>
      </c>
      <c r="L16567">
        <f t="shared" si="609"/>
        <v>0</v>
      </c>
    </row>
    <row r="16568" spans="1:12">
      <c r="A16568" s="65">
        <v>47</v>
      </c>
      <c r="B16568" t="s">
        <v>31</v>
      </c>
      <c r="C16568" s="65">
        <v>11</v>
      </c>
      <c r="D16568" t="s">
        <v>237</v>
      </c>
      <c r="E16568" s="65">
        <v>1</v>
      </c>
      <c r="F16568" t="s">
        <v>276</v>
      </c>
      <c r="G16568" t="s">
        <v>277</v>
      </c>
      <c r="H16568" t="s">
        <v>235</v>
      </c>
      <c r="I16568" t="s">
        <v>236</v>
      </c>
      <c r="J16568" s="65">
        <v>0</v>
      </c>
      <c r="K16568" t="str">
        <f t="shared" si="608"/>
        <v>47VI1102SABA</v>
      </c>
      <c r="L16568">
        <f t="shared" si="609"/>
        <v>0</v>
      </c>
    </row>
    <row r="16569" spans="1:12">
      <c r="A16569" s="65">
        <v>47</v>
      </c>
      <c r="B16569" t="s">
        <v>31</v>
      </c>
      <c r="C16569" s="65">
        <v>11</v>
      </c>
      <c r="D16569" t="s">
        <v>237</v>
      </c>
      <c r="E16569" s="65">
        <v>1</v>
      </c>
      <c r="F16569" t="s">
        <v>276</v>
      </c>
      <c r="G16569" t="s">
        <v>277</v>
      </c>
      <c r="H16569" t="s">
        <v>240</v>
      </c>
      <c r="I16569" t="s">
        <v>241</v>
      </c>
      <c r="J16569" s="65">
        <v>0</v>
      </c>
      <c r="K16569" t="str">
        <f t="shared" si="608"/>
        <v>47VI1102SRTS</v>
      </c>
      <c r="L16569">
        <f t="shared" si="609"/>
        <v>0</v>
      </c>
    </row>
    <row r="16570" spans="1:12">
      <c r="A16570" s="65">
        <v>47</v>
      </c>
      <c r="B16570" t="s">
        <v>31</v>
      </c>
      <c r="C16570" s="65">
        <v>11</v>
      </c>
      <c r="D16570" t="s">
        <v>237</v>
      </c>
      <c r="E16570" s="65">
        <v>1</v>
      </c>
      <c r="F16570" t="s">
        <v>276</v>
      </c>
      <c r="G16570" t="s">
        <v>277</v>
      </c>
      <c r="H16570" t="s">
        <v>270</v>
      </c>
      <c r="I16570" t="s">
        <v>271</v>
      </c>
      <c r="J16570" s="65">
        <v>0</v>
      </c>
      <c r="K16570" t="str">
        <f t="shared" si="608"/>
        <v>47VI1102SRTR</v>
      </c>
      <c r="L16570">
        <f t="shared" si="609"/>
        <v>0</v>
      </c>
    </row>
    <row r="16571" spans="1:12">
      <c r="A16571" s="65">
        <v>47</v>
      </c>
      <c r="B16571" t="s">
        <v>31</v>
      </c>
      <c r="C16571" s="65">
        <v>11</v>
      </c>
      <c r="D16571" t="s">
        <v>237</v>
      </c>
      <c r="E16571" s="65">
        <v>1</v>
      </c>
      <c r="F16571" t="s">
        <v>276</v>
      </c>
      <c r="G16571" t="s">
        <v>277</v>
      </c>
      <c r="H16571" t="s">
        <v>244</v>
      </c>
      <c r="I16571" t="s">
        <v>245</v>
      </c>
      <c r="J16571" s="65">
        <v>0</v>
      </c>
      <c r="K16571" t="str">
        <f t="shared" si="608"/>
        <v>47VI1102SRTT</v>
      </c>
      <c r="L16571">
        <f t="shared" si="609"/>
        <v>0</v>
      </c>
    </row>
    <row r="16572" spans="1:12">
      <c r="A16572" s="65">
        <v>47</v>
      </c>
      <c r="B16572" t="s">
        <v>31</v>
      </c>
      <c r="C16572" s="65">
        <v>11</v>
      </c>
      <c r="D16572" t="s">
        <v>237</v>
      </c>
      <c r="E16572" s="65">
        <v>1</v>
      </c>
      <c r="F16572" t="s">
        <v>276</v>
      </c>
      <c r="G16572" t="s">
        <v>277</v>
      </c>
      <c r="H16572" t="s">
        <v>246</v>
      </c>
      <c r="I16572" t="s">
        <v>247</v>
      </c>
      <c r="J16572" s="65">
        <v>0</v>
      </c>
      <c r="K16572" t="str">
        <f t="shared" si="608"/>
        <v>47VI1102SRPS</v>
      </c>
      <c r="L16572">
        <f t="shared" si="609"/>
        <v>0</v>
      </c>
    </row>
    <row r="16573" spans="1:12">
      <c r="A16573" s="65">
        <v>47</v>
      </c>
      <c r="B16573" t="s">
        <v>31</v>
      </c>
      <c r="C16573" s="65">
        <v>11</v>
      </c>
      <c r="D16573" t="s">
        <v>237</v>
      </c>
      <c r="E16573" s="65">
        <v>1</v>
      </c>
      <c r="F16573" t="s">
        <v>276</v>
      </c>
      <c r="G16573" t="s">
        <v>277</v>
      </c>
      <c r="H16573" t="s">
        <v>248</v>
      </c>
      <c r="I16573" t="s">
        <v>249</v>
      </c>
      <c r="J16573" s="65">
        <v>0</v>
      </c>
      <c r="K16573" t="str">
        <f t="shared" si="608"/>
        <v>47VI1102SRPR</v>
      </c>
      <c r="L16573">
        <f t="shared" si="609"/>
        <v>0</v>
      </c>
    </row>
    <row r="16574" spans="1:12">
      <c r="A16574" s="65">
        <v>47</v>
      </c>
      <c r="B16574" t="s">
        <v>31</v>
      </c>
      <c r="C16574" s="65">
        <v>11</v>
      </c>
      <c r="D16574" t="s">
        <v>237</v>
      </c>
      <c r="E16574" s="65">
        <v>1</v>
      </c>
      <c r="F16574" t="s">
        <v>276</v>
      </c>
      <c r="G16574" t="s">
        <v>277</v>
      </c>
      <c r="H16574" t="s">
        <v>250</v>
      </c>
      <c r="I16574" t="s">
        <v>251</v>
      </c>
      <c r="J16574" s="65">
        <v>0</v>
      </c>
      <c r="K16574" t="str">
        <f t="shared" si="608"/>
        <v>47VI1102SRPT</v>
      </c>
      <c r="L16574">
        <f t="shared" si="609"/>
        <v>0</v>
      </c>
    </row>
    <row r="16575" spans="1:12">
      <c r="A16575" s="65">
        <v>47</v>
      </c>
      <c r="B16575" t="s">
        <v>31</v>
      </c>
      <c r="C16575" s="65">
        <v>11</v>
      </c>
      <c r="D16575" t="s">
        <v>237</v>
      </c>
      <c r="E16575" s="65">
        <v>1</v>
      </c>
      <c r="F16575" t="s">
        <v>276</v>
      </c>
      <c r="G16575" t="s">
        <v>277</v>
      </c>
      <c r="H16575" t="s">
        <v>252</v>
      </c>
      <c r="I16575" t="s">
        <v>253</v>
      </c>
      <c r="J16575" s="65">
        <v>0</v>
      </c>
      <c r="K16575" t="str">
        <f t="shared" si="608"/>
        <v>47VI1102SRRS</v>
      </c>
      <c r="L16575">
        <f t="shared" si="609"/>
        <v>0</v>
      </c>
    </row>
    <row r="16576" spans="1:12">
      <c r="A16576" s="65">
        <v>47</v>
      </c>
      <c r="B16576" t="s">
        <v>31</v>
      </c>
      <c r="C16576" s="65">
        <v>11</v>
      </c>
      <c r="D16576" t="s">
        <v>237</v>
      </c>
      <c r="E16576" s="65">
        <v>1</v>
      </c>
      <c r="F16576" t="s">
        <v>276</v>
      </c>
      <c r="G16576" t="s">
        <v>277</v>
      </c>
      <c r="H16576" t="s">
        <v>254</v>
      </c>
      <c r="I16576" t="s">
        <v>255</v>
      </c>
      <c r="J16576" s="65">
        <v>0</v>
      </c>
      <c r="K16576" t="str">
        <f t="shared" si="608"/>
        <v>47VI1102SRRR</v>
      </c>
      <c r="L16576">
        <f t="shared" si="609"/>
        <v>0</v>
      </c>
    </row>
    <row r="16577" spans="1:12">
      <c r="A16577" s="65">
        <v>47</v>
      </c>
      <c r="B16577" t="s">
        <v>31</v>
      </c>
      <c r="C16577" s="65">
        <v>11</v>
      </c>
      <c r="D16577" t="s">
        <v>237</v>
      </c>
      <c r="E16577" s="65">
        <v>1</v>
      </c>
      <c r="F16577" t="s">
        <v>276</v>
      </c>
      <c r="G16577" t="s">
        <v>277</v>
      </c>
      <c r="H16577" t="s">
        <v>256</v>
      </c>
      <c r="I16577" t="s">
        <v>257</v>
      </c>
      <c r="J16577" s="65">
        <v>0</v>
      </c>
      <c r="K16577" t="str">
        <f t="shared" si="608"/>
        <v>47VI1102SRRT</v>
      </c>
      <c r="L16577">
        <f t="shared" si="609"/>
        <v>0</v>
      </c>
    </row>
    <row r="16578" spans="1:12">
      <c r="A16578" s="65">
        <v>47</v>
      </c>
      <c r="B16578" t="s">
        <v>31</v>
      </c>
      <c r="C16578" s="65">
        <v>11</v>
      </c>
      <c r="D16578" t="s">
        <v>237</v>
      </c>
      <c r="E16578" s="65">
        <v>1</v>
      </c>
      <c r="F16578" t="s">
        <v>276</v>
      </c>
      <c r="G16578" t="s">
        <v>277</v>
      </c>
      <c r="H16578" t="s">
        <v>258</v>
      </c>
      <c r="I16578" t="s">
        <v>259</v>
      </c>
      <c r="J16578" s="65">
        <v>0</v>
      </c>
      <c r="K16578" t="str">
        <f t="shared" si="608"/>
        <v>47VI1102RSRS</v>
      </c>
      <c r="L16578">
        <f t="shared" si="609"/>
        <v>0</v>
      </c>
    </row>
    <row r="16579" spans="1:12">
      <c r="A16579" s="65">
        <v>47</v>
      </c>
      <c r="B16579" t="s">
        <v>31</v>
      </c>
      <c r="C16579" s="65">
        <v>11</v>
      </c>
      <c r="D16579" t="s">
        <v>237</v>
      </c>
      <c r="E16579" s="65">
        <v>1</v>
      </c>
      <c r="F16579" t="s">
        <v>276</v>
      </c>
      <c r="G16579" t="s">
        <v>277</v>
      </c>
      <c r="H16579" t="s">
        <v>228</v>
      </c>
      <c r="I16579" t="s">
        <v>217</v>
      </c>
      <c r="J16579" s="65">
        <v>0</v>
      </c>
      <c r="K16579" t="str">
        <f t="shared" si="608"/>
        <v>47VI1102PTBI</v>
      </c>
      <c r="L16579">
        <f t="shared" si="609"/>
        <v>0</v>
      </c>
    </row>
    <row r="16580" spans="1:12">
      <c r="A16580" s="65">
        <v>47</v>
      </c>
      <c r="B16580" t="s">
        <v>31</v>
      </c>
      <c r="C16580" s="65">
        <v>11</v>
      </c>
      <c r="D16580" t="s">
        <v>237</v>
      </c>
      <c r="E16580" s="65">
        <v>1</v>
      </c>
      <c r="F16580" t="s">
        <v>276</v>
      </c>
      <c r="G16580" t="s">
        <v>277</v>
      </c>
      <c r="H16580" t="s">
        <v>266</v>
      </c>
      <c r="I16580" t="s">
        <v>267</v>
      </c>
      <c r="J16580" s="65">
        <v>0</v>
      </c>
      <c r="K16580" t="str">
        <f t="shared" si="608"/>
        <v>47VI1102PTRE</v>
      </c>
      <c r="L16580">
        <f t="shared" si="609"/>
        <v>0</v>
      </c>
    </row>
    <row r="16581" spans="1:12">
      <c r="A16581" s="65">
        <v>47</v>
      </c>
      <c r="B16581" t="s">
        <v>31</v>
      </c>
      <c r="C16581" s="65">
        <v>11</v>
      </c>
      <c r="D16581" t="s">
        <v>237</v>
      </c>
      <c r="E16581" s="65">
        <v>1</v>
      </c>
      <c r="F16581" t="s">
        <v>276</v>
      </c>
      <c r="G16581" t="s">
        <v>277</v>
      </c>
      <c r="H16581" t="s">
        <v>264</v>
      </c>
      <c r="I16581" t="s">
        <v>265</v>
      </c>
      <c r="J16581" s="65">
        <v>0</v>
      </c>
      <c r="K16581" t="str">
        <f t="shared" si="608"/>
        <v>47VI1102RSRR</v>
      </c>
      <c r="L16581">
        <f t="shared" si="609"/>
        <v>0</v>
      </c>
    </row>
    <row r="16582" spans="1:12">
      <c r="A16582" s="65">
        <v>47</v>
      </c>
      <c r="B16582" t="s">
        <v>31</v>
      </c>
      <c r="C16582" s="65">
        <v>11</v>
      </c>
      <c r="D16582" t="s">
        <v>237</v>
      </c>
      <c r="E16582" s="65">
        <v>1</v>
      </c>
      <c r="F16582" t="s">
        <v>278</v>
      </c>
      <c r="G16582" t="s">
        <v>273</v>
      </c>
      <c r="H16582" t="s">
        <v>226</v>
      </c>
      <c r="I16582" t="s">
        <v>227</v>
      </c>
      <c r="J16582" s="65">
        <v>0</v>
      </c>
      <c r="K16582" t="str">
        <f t="shared" si="608"/>
        <v>47VI1200PLNA</v>
      </c>
      <c r="L16582">
        <f t="shared" si="609"/>
        <v>0</v>
      </c>
    </row>
    <row r="16583" spans="1:12">
      <c r="A16583" s="65">
        <v>47</v>
      </c>
      <c r="B16583" t="s">
        <v>31</v>
      </c>
      <c r="C16583" s="65">
        <v>11</v>
      </c>
      <c r="D16583" t="s">
        <v>237</v>
      </c>
      <c r="E16583" s="65">
        <v>1</v>
      </c>
      <c r="F16583" t="s">
        <v>278</v>
      </c>
      <c r="G16583" t="s">
        <v>273</v>
      </c>
      <c r="H16583" t="s">
        <v>252</v>
      </c>
      <c r="I16583" t="s">
        <v>253</v>
      </c>
      <c r="J16583" s="65">
        <v>0</v>
      </c>
      <c r="K16583" t="str">
        <f t="shared" si="608"/>
        <v>47VI1200SRRS</v>
      </c>
      <c r="L16583">
        <f t="shared" si="609"/>
        <v>0</v>
      </c>
    </row>
    <row r="16584" spans="1:12">
      <c r="A16584" s="65">
        <v>47</v>
      </c>
      <c r="B16584" t="s">
        <v>31</v>
      </c>
      <c r="C16584" s="65">
        <v>11</v>
      </c>
      <c r="D16584" t="s">
        <v>237</v>
      </c>
      <c r="E16584" s="65">
        <v>1</v>
      </c>
      <c r="F16584" t="s">
        <v>278</v>
      </c>
      <c r="G16584" t="s">
        <v>273</v>
      </c>
      <c r="H16584" t="s">
        <v>215</v>
      </c>
      <c r="I16584" t="s">
        <v>216</v>
      </c>
      <c r="J16584" s="65">
        <v>3</v>
      </c>
      <c r="K16584" t="str">
        <f t="shared" si="608"/>
        <v>47VI1200APRT</v>
      </c>
      <c r="L16584">
        <f t="shared" si="609"/>
        <v>3</v>
      </c>
    </row>
    <row r="16585" spans="1:12">
      <c r="A16585" s="65">
        <v>47</v>
      </c>
      <c r="B16585" t="s">
        <v>31</v>
      </c>
      <c r="C16585" s="65">
        <v>11</v>
      </c>
      <c r="D16585" t="s">
        <v>237</v>
      </c>
      <c r="E16585" s="65">
        <v>1</v>
      </c>
      <c r="F16585" t="s">
        <v>278</v>
      </c>
      <c r="G16585" t="s">
        <v>273</v>
      </c>
      <c r="H16585" t="s">
        <v>213</v>
      </c>
      <c r="I16585" t="s">
        <v>214</v>
      </c>
      <c r="J16585" s="65">
        <v>3</v>
      </c>
      <c r="K16585" t="str">
        <f t="shared" si="608"/>
        <v>47VI1200APRR</v>
      </c>
      <c r="L16585">
        <f t="shared" si="609"/>
        <v>3</v>
      </c>
    </row>
    <row r="16586" spans="1:12">
      <c r="A16586" s="65">
        <v>47</v>
      </c>
      <c r="B16586" t="s">
        <v>31</v>
      </c>
      <c r="C16586" s="65">
        <v>11</v>
      </c>
      <c r="D16586" t="s">
        <v>237</v>
      </c>
      <c r="E16586" s="65">
        <v>1</v>
      </c>
      <c r="F16586" t="s">
        <v>278</v>
      </c>
      <c r="G16586" t="s">
        <v>273</v>
      </c>
      <c r="H16586" t="s">
        <v>211</v>
      </c>
      <c r="I16586" t="s">
        <v>212</v>
      </c>
      <c r="J16586" s="65">
        <v>0</v>
      </c>
      <c r="K16586" t="str">
        <f t="shared" si="608"/>
        <v>47VI1200APRS</v>
      </c>
      <c r="L16586">
        <f t="shared" si="609"/>
        <v>0</v>
      </c>
    </row>
    <row r="16587" spans="1:12">
      <c r="A16587" s="65">
        <v>47</v>
      </c>
      <c r="B16587" t="s">
        <v>31</v>
      </c>
      <c r="C16587" s="65">
        <v>11</v>
      </c>
      <c r="D16587" t="s">
        <v>237</v>
      </c>
      <c r="E16587" s="65">
        <v>1</v>
      </c>
      <c r="F16587" t="s">
        <v>278</v>
      </c>
      <c r="G16587" t="s">
        <v>273</v>
      </c>
      <c r="H16587" t="s">
        <v>222</v>
      </c>
      <c r="I16587" t="s">
        <v>223</v>
      </c>
      <c r="J16587" s="65">
        <v>0</v>
      </c>
      <c r="K16587" t="str">
        <f t="shared" si="608"/>
        <v>47VI1200DPMA</v>
      </c>
      <c r="L16587">
        <f t="shared" si="609"/>
        <v>0</v>
      </c>
    </row>
    <row r="16588" spans="1:12">
      <c r="A16588" s="65">
        <v>47</v>
      </c>
      <c r="B16588" t="s">
        <v>31</v>
      </c>
      <c r="C16588" s="65">
        <v>11</v>
      </c>
      <c r="D16588" t="s">
        <v>237</v>
      </c>
      <c r="E16588" s="65">
        <v>1</v>
      </c>
      <c r="F16588" t="s">
        <v>278</v>
      </c>
      <c r="G16588" t="s">
        <v>273</v>
      </c>
      <c r="H16588" t="s">
        <v>220</v>
      </c>
      <c r="I16588" t="s">
        <v>221</v>
      </c>
      <c r="J16588" s="65">
        <v>0</v>
      </c>
      <c r="K16588" t="str">
        <f t="shared" si="608"/>
        <v>47VI1200DRET</v>
      </c>
      <c r="L16588">
        <f t="shared" si="609"/>
        <v>0</v>
      </c>
    </row>
    <row r="16589" spans="1:12">
      <c r="A16589" s="65">
        <v>47</v>
      </c>
      <c r="B16589" t="s">
        <v>31</v>
      </c>
      <c r="C16589" s="65">
        <v>11</v>
      </c>
      <c r="D16589" t="s">
        <v>237</v>
      </c>
      <c r="E16589" s="65">
        <v>1</v>
      </c>
      <c r="F16589" t="s">
        <v>278</v>
      </c>
      <c r="G16589" t="s">
        <v>273</v>
      </c>
      <c r="H16589" t="s">
        <v>262</v>
      </c>
      <c r="I16589" t="s">
        <v>263</v>
      </c>
      <c r="J16589" s="65">
        <v>0</v>
      </c>
      <c r="K16589" t="str">
        <f t="shared" si="608"/>
        <v>47VI1200DREX</v>
      </c>
      <c r="L16589">
        <f t="shared" si="609"/>
        <v>0</v>
      </c>
    </row>
    <row r="16590" spans="1:12">
      <c r="A16590" s="65">
        <v>47</v>
      </c>
      <c r="B16590" t="s">
        <v>31</v>
      </c>
      <c r="C16590" s="65">
        <v>11</v>
      </c>
      <c r="D16590" t="s">
        <v>237</v>
      </c>
      <c r="E16590" s="65">
        <v>1</v>
      </c>
      <c r="F16590" t="s">
        <v>278</v>
      </c>
      <c r="G16590" t="s">
        <v>273</v>
      </c>
      <c r="H16590" t="s">
        <v>260</v>
      </c>
      <c r="I16590" t="s">
        <v>261</v>
      </c>
      <c r="J16590" s="65">
        <v>0</v>
      </c>
      <c r="K16590" t="str">
        <f t="shared" si="608"/>
        <v>47VI1200DRVM</v>
      </c>
      <c r="L16590">
        <f t="shared" si="609"/>
        <v>0</v>
      </c>
    </row>
    <row r="16591" spans="1:12">
      <c r="A16591" s="65">
        <v>47</v>
      </c>
      <c r="B16591" t="s">
        <v>31</v>
      </c>
      <c r="C16591" s="65">
        <v>11</v>
      </c>
      <c r="D16591" t="s">
        <v>237</v>
      </c>
      <c r="E16591" s="65">
        <v>1</v>
      </c>
      <c r="F16591" t="s">
        <v>278</v>
      </c>
      <c r="G16591" t="s">
        <v>273</v>
      </c>
      <c r="H16591" t="s">
        <v>242</v>
      </c>
      <c r="I16591" t="s">
        <v>243</v>
      </c>
      <c r="J16591" s="65">
        <v>0</v>
      </c>
      <c r="K16591" t="str">
        <f t="shared" si="608"/>
        <v>47VI1200DRPP</v>
      </c>
      <c r="L16591">
        <f t="shared" si="609"/>
        <v>0</v>
      </c>
    </row>
    <row r="16592" spans="1:12">
      <c r="A16592" s="65">
        <v>47</v>
      </c>
      <c r="B16592" t="s">
        <v>31</v>
      </c>
      <c r="C16592" s="65">
        <v>11</v>
      </c>
      <c r="D16592" t="s">
        <v>237</v>
      </c>
      <c r="E16592" s="65">
        <v>1</v>
      </c>
      <c r="F16592" t="s">
        <v>278</v>
      </c>
      <c r="G16592" t="s">
        <v>273</v>
      </c>
      <c r="H16592" t="s">
        <v>268</v>
      </c>
      <c r="I16592" t="s">
        <v>269</v>
      </c>
      <c r="J16592" s="65">
        <v>15</v>
      </c>
      <c r="K16592" t="str">
        <f t="shared" si="608"/>
        <v>47VI1200DRCF</v>
      </c>
      <c r="L16592">
        <f t="shared" si="609"/>
        <v>15</v>
      </c>
    </row>
    <row r="16593" spans="1:12">
      <c r="A16593" s="65">
        <v>47</v>
      </c>
      <c r="B16593" t="s">
        <v>31</v>
      </c>
      <c r="C16593" s="65">
        <v>11</v>
      </c>
      <c r="D16593" t="s">
        <v>237</v>
      </c>
      <c r="E16593" s="65">
        <v>1</v>
      </c>
      <c r="F16593" t="s">
        <v>278</v>
      </c>
      <c r="G16593" t="s">
        <v>273</v>
      </c>
      <c r="H16593" t="s">
        <v>266</v>
      </c>
      <c r="I16593" t="s">
        <v>267</v>
      </c>
      <c r="J16593" s="65">
        <v>15</v>
      </c>
      <c r="K16593" t="str">
        <f t="shared" si="608"/>
        <v>47VI1200PTRE</v>
      </c>
      <c r="L16593">
        <f t="shared" si="609"/>
        <v>15</v>
      </c>
    </row>
    <row r="16594" spans="1:12">
      <c r="A16594" s="65">
        <v>47</v>
      </c>
      <c r="B16594" t="s">
        <v>31</v>
      </c>
      <c r="C16594" s="65">
        <v>11</v>
      </c>
      <c r="D16594" t="s">
        <v>237</v>
      </c>
      <c r="E16594" s="65">
        <v>1</v>
      </c>
      <c r="F16594" t="s">
        <v>278</v>
      </c>
      <c r="G16594" t="s">
        <v>273</v>
      </c>
      <c r="H16594" t="s">
        <v>233</v>
      </c>
      <c r="I16594" t="s">
        <v>234</v>
      </c>
      <c r="J16594" s="65">
        <v>15</v>
      </c>
      <c r="K16594" t="str">
        <f t="shared" ref="K16594:K16657" si="610">CONCATENATE(TEXT(A16594,"00"),F16594,H16594)</f>
        <v>47VI1200PRER</v>
      </c>
      <c r="L16594">
        <f t="shared" ref="L16594:L16657" si="611">J16594</f>
        <v>15</v>
      </c>
    </row>
    <row r="16595" spans="1:12">
      <c r="A16595" s="65">
        <v>47</v>
      </c>
      <c r="B16595" t="s">
        <v>31</v>
      </c>
      <c r="C16595" s="65">
        <v>11</v>
      </c>
      <c r="D16595" t="s">
        <v>237</v>
      </c>
      <c r="E16595" s="65">
        <v>1</v>
      </c>
      <c r="F16595" t="s">
        <v>278</v>
      </c>
      <c r="G16595" t="s">
        <v>273</v>
      </c>
      <c r="H16595" t="s">
        <v>231</v>
      </c>
      <c r="I16595" t="s">
        <v>232</v>
      </c>
      <c r="J16595" s="65">
        <v>0</v>
      </c>
      <c r="K16595" t="str">
        <f t="shared" si="610"/>
        <v>47VI1200PRES</v>
      </c>
      <c r="L16595">
        <f t="shared" si="611"/>
        <v>0</v>
      </c>
    </row>
    <row r="16596" spans="1:12">
      <c r="A16596" s="65">
        <v>47</v>
      </c>
      <c r="B16596" t="s">
        <v>31</v>
      </c>
      <c r="C16596" s="65">
        <v>11</v>
      </c>
      <c r="D16596" t="s">
        <v>237</v>
      </c>
      <c r="E16596" s="65">
        <v>1</v>
      </c>
      <c r="F16596" t="s">
        <v>278</v>
      </c>
      <c r="G16596" t="s">
        <v>273</v>
      </c>
      <c r="H16596" t="s">
        <v>229</v>
      </c>
      <c r="I16596" t="s">
        <v>230</v>
      </c>
      <c r="J16596" s="65">
        <v>0</v>
      </c>
      <c r="K16596" t="str">
        <f t="shared" si="610"/>
        <v>47VI1200PRNR</v>
      </c>
      <c r="L16596">
        <f t="shared" si="611"/>
        <v>0</v>
      </c>
    </row>
    <row r="16597" spans="1:12">
      <c r="A16597" s="65">
        <v>47</v>
      </c>
      <c r="B16597" t="s">
        <v>31</v>
      </c>
      <c r="C16597" s="65">
        <v>11</v>
      </c>
      <c r="D16597" t="s">
        <v>237</v>
      </c>
      <c r="E16597" s="65">
        <v>1</v>
      </c>
      <c r="F16597" t="s">
        <v>278</v>
      </c>
      <c r="G16597" t="s">
        <v>273</v>
      </c>
      <c r="H16597" t="s">
        <v>228</v>
      </c>
      <c r="I16597" t="s">
        <v>217</v>
      </c>
      <c r="J16597" s="65">
        <v>15</v>
      </c>
      <c r="K16597" t="str">
        <f t="shared" si="610"/>
        <v>47VI1200PTBI</v>
      </c>
      <c r="L16597">
        <f t="shared" si="611"/>
        <v>15</v>
      </c>
    </row>
    <row r="16598" spans="1:12">
      <c r="A16598" s="65">
        <v>47</v>
      </c>
      <c r="B16598" t="s">
        <v>31</v>
      </c>
      <c r="C16598" s="65">
        <v>11</v>
      </c>
      <c r="D16598" t="s">
        <v>237</v>
      </c>
      <c r="E16598" s="65">
        <v>1</v>
      </c>
      <c r="F16598" t="s">
        <v>278</v>
      </c>
      <c r="G16598" t="s">
        <v>273</v>
      </c>
      <c r="H16598" t="s">
        <v>264</v>
      </c>
      <c r="I16598" t="s">
        <v>265</v>
      </c>
      <c r="J16598" s="65">
        <v>5000</v>
      </c>
      <c r="K16598" t="str">
        <f t="shared" si="610"/>
        <v>47VI1200RSRR</v>
      </c>
      <c r="L16598">
        <f t="shared" si="611"/>
        <v>5000</v>
      </c>
    </row>
    <row r="16599" spans="1:12">
      <c r="A16599" s="65">
        <v>47</v>
      </c>
      <c r="B16599" t="s">
        <v>31</v>
      </c>
      <c r="C16599" s="65">
        <v>11</v>
      </c>
      <c r="D16599" t="s">
        <v>237</v>
      </c>
      <c r="E16599" s="65">
        <v>1</v>
      </c>
      <c r="F16599" t="s">
        <v>278</v>
      </c>
      <c r="G16599" t="s">
        <v>273</v>
      </c>
      <c r="H16599" t="s">
        <v>258</v>
      </c>
      <c r="I16599" t="s">
        <v>259</v>
      </c>
      <c r="J16599" s="65">
        <v>0</v>
      </c>
      <c r="K16599" t="str">
        <f t="shared" si="610"/>
        <v>47VI1200RSRS</v>
      </c>
      <c r="L16599">
        <f t="shared" si="611"/>
        <v>0</v>
      </c>
    </row>
    <row r="16600" spans="1:12">
      <c r="A16600" s="65">
        <v>47</v>
      </c>
      <c r="B16600" t="s">
        <v>31</v>
      </c>
      <c r="C16600" s="65">
        <v>11</v>
      </c>
      <c r="D16600" t="s">
        <v>237</v>
      </c>
      <c r="E16600" s="65">
        <v>1</v>
      </c>
      <c r="F16600" t="s">
        <v>278</v>
      </c>
      <c r="G16600" t="s">
        <v>273</v>
      </c>
      <c r="H16600" t="s">
        <v>250</v>
      </c>
      <c r="I16600" t="s">
        <v>251</v>
      </c>
      <c r="J16600" s="65">
        <v>3</v>
      </c>
      <c r="K16600" t="str">
        <f t="shared" si="610"/>
        <v>47VI1200SRPT</v>
      </c>
      <c r="L16600">
        <f t="shared" si="611"/>
        <v>3</v>
      </c>
    </row>
    <row r="16601" spans="1:12">
      <c r="A16601" s="65">
        <v>47</v>
      </c>
      <c r="B16601" t="s">
        <v>31</v>
      </c>
      <c r="C16601" s="65">
        <v>11</v>
      </c>
      <c r="D16601" t="s">
        <v>237</v>
      </c>
      <c r="E16601" s="65">
        <v>1</v>
      </c>
      <c r="F16601" t="s">
        <v>278</v>
      </c>
      <c r="G16601" t="s">
        <v>273</v>
      </c>
      <c r="H16601" t="s">
        <v>248</v>
      </c>
      <c r="I16601" t="s">
        <v>249</v>
      </c>
      <c r="J16601" s="65">
        <v>3</v>
      </c>
      <c r="K16601" t="str">
        <f t="shared" si="610"/>
        <v>47VI1200SRPR</v>
      </c>
      <c r="L16601">
        <f t="shared" si="611"/>
        <v>3</v>
      </c>
    </row>
    <row r="16602" spans="1:12">
      <c r="A16602" s="65">
        <v>47</v>
      </c>
      <c r="B16602" t="s">
        <v>31</v>
      </c>
      <c r="C16602" s="65">
        <v>11</v>
      </c>
      <c r="D16602" t="s">
        <v>237</v>
      </c>
      <c r="E16602" s="65">
        <v>1</v>
      </c>
      <c r="F16602" t="s">
        <v>278</v>
      </c>
      <c r="G16602" t="s">
        <v>273</v>
      </c>
      <c r="H16602" t="s">
        <v>246</v>
      </c>
      <c r="I16602" t="s">
        <v>247</v>
      </c>
      <c r="J16602" s="65">
        <v>0</v>
      </c>
      <c r="K16602" t="str">
        <f t="shared" si="610"/>
        <v>47VI1200SRPS</v>
      </c>
      <c r="L16602">
        <f t="shared" si="611"/>
        <v>0</v>
      </c>
    </row>
    <row r="16603" spans="1:12">
      <c r="A16603" s="65">
        <v>47</v>
      </c>
      <c r="B16603" t="s">
        <v>31</v>
      </c>
      <c r="C16603" s="65">
        <v>11</v>
      </c>
      <c r="D16603" t="s">
        <v>237</v>
      </c>
      <c r="E16603" s="65">
        <v>1</v>
      </c>
      <c r="F16603" t="s">
        <v>278</v>
      </c>
      <c r="G16603" t="s">
        <v>273</v>
      </c>
      <c r="H16603" t="s">
        <v>244</v>
      </c>
      <c r="I16603" t="s">
        <v>245</v>
      </c>
      <c r="J16603" s="65">
        <v>3</v>
      </c>
      <c r="K16603" t="str">
        <f t="shared" si="610"/>
        <v>47VI1200SRTT</v>
      </c>
      <c r="L16603">
        <f t="shared" si="611"/>
        <v>3</v>
      </c>
    </row>
    <row r="16604" spans="1:12">
      <c r="A16604" s="65">
        <v>47</v>
      </c>
      <c r="B16604" t="s">
        <v>31</v>
      </c>
      <c r="C16604" s="65">
        <v>11</v>
      </c>
      <c r="D16604" t="s">
        <v>237</v>
      </c>
      <c r="E16604" s="65">
        <v>1</v>
      </c>
      <c r="F16604" t="s">
        <v>278</v>
      </c>
      <c r="G16604" t="s">
        <v>273</v>
      </c>
      <c r="H16604" t="s">
        <v>270</v>
      </c>
      <c r="I16604" t="s">
        <v>271</v>
      </c>
      <c r="J16604" s="65">
        <v>3</v>
      </c>
      <c r="K16604" t="str">
        <f t="shared" si="610"/>
        <v>47VI1200SRTR</v>
      </c>
      <c r="L16604">
        <f t="shared" si="611"/>
        <v>3</v>
      </c>
    </row>
    <row r="16605" spans="1:12">
      <c r="A16605" s="65">
        <v>47</v>
      </c>
      <c r="B16605" t="s">
        <v>31</v>
      </c>
      <c r="C16605" s="65">
        <v>11</v>
      </c>
      <c r="D16605" t="s">
        <v>237</v>
      </c>
      <c r="E16605" s="65">
        <v>1</v>
      </c>
      <c r="F16605" t="s">
        <v>278</v>
      </c>
      <c r="G16605" t="s">
        <v>273</v>
      </c>
      <c r="H16605" t="s">
        <v>240</v>
      </c>
      <c r="I16605" t="s">
        <v>241</v>
      </c>
      <c r="J16605" s="65">
        <v>0</v>
      </c>
      <c r="K16605" t="str">
        <f t="shared" si="610"/>
        <v>47VI1200SRTS</v>
      </c>
      <c r="L16605">
        <f t="shared" si="611"/>
        <v>0</v>
      </c>
    </row>
    <row r="16606" spans="1:12">
      <c r="A16606" s="65">
        <v>47</v>
      </c>
      <c r="B16606" t="s">
        <v>31</v>
      </c>
      <c r="C16606" s="65">
        <v>11</v>
      </c>
      <c r="D16606" t="s">
        <v>237</v>
      </c>
      <c r="E16606" s="65">
        <v>1</v>
      </c>
      <c r="F16606" t="s">
        <v>278</v>
      </c>
      <c r="G16606" t="s">
        <v>273</v>
      </c>
      <c r="H16606" t="s">
        <v>235</v>
      </c>
      <c r="I16606" t="s">
        <v>236</v>
      </c>
      <c r="J16606" s="65">
        <v>0</v>
      </c>
      <c r="K16606" t="str">
        <f t="shared" si="610"/>
        <v>47VI1200SABA</v>
      </c>
      <c r="L16606">
        <f t="shared" si="611"/>
        <v>0</v>
      </c>
    </row>
    <row r="16607" spans="1:12">
      <c r="A16607" s="65">
        <v>47</v>
      </c>
      <c r="B16607" t="s">
        <v>31</v>
      </c>
      <c r="C16607" s="65">
        <v>11</v>
      </c>
      <c r="D16607" t="s">
        <v>237</v>
      </c>
      <c r="E16607" s="65">
        <v>1</v>
      </c>
      <c r="F16607" t="s">
        <v>278</v>
      </c>
      <c r="G16607" t="s">
        <v>273</v>
      </c>
      <c r="H16607" t="s">
        <v>256</v>
      </c>
      <c r="I16607" t="s">
        <v>257</v>
      </c>
      <c r="J16607" s="65">
        <v>3</v>
      </c>
      <c r="K16607" t="str">
        <f t="shared" si="610"/>
        <v>47VI1200SRRT</v>
      </c>
      <c r="L16607">
        <f t="shared" si="611"/>
        <v>3</v>
      </c>
    </row>
    <row r="16608" spans="1:12">
      <c r="A16608" s="65">
        <v>47</v>
      </c>
      <c r="B16608" t="s">
        <v>31</v>
      </c>
      <c r="C16608" s="65">
        <v>11</v>
      </c>
      <c r="D16608" t="s">
        <v>237</v>
      </c>
      <c r="E16608" s="65">
        <v>1</v>
      </c>
      <c r="F16608" t="s">
        <v>278</v>
      </c>
      <c r="G16608" t="s">
        <v>273</v>
      </c>
      <c r="H16608" t="s">
        <v>254</v>
      </c>
      <c r="I16608" t="s">
        <v>255</v>
      </c>
      <c r="J16608" s="65">
        <v>3</v>
      </c>
      <c r="K16608" t="str">
        <f t="shared" si="610"/>
        <v>47VI1200SRRR</v>
      </c>
      <c r="L16608">
        <f t="shared" si="611"/>
        <v>3</v>
      </c>
    </row>
    <row r="16609" spans="1:12">
      <c r="A16609" s="65">
        <v>47</v>
      </c>
      <c r="B16609" t="s">
        <v>31</v>
      </c>
      <c r="C16609" s="65">
        <v>11</v>
      </c>
      <c r="D16609" t="s">
        <v>237</v>
      </c>
      <c r="E16609" s="65">
        <v>1</v>
      </c>
      <c r="F16609" t="s">
        <v>278</v>
      </c>
      <c r="G16609" t="s">
        <v>273</v>
      </c>
      <c r="H16609" t="s">
        <v>224</v>
      </c>
      <c r="I16609" t="s">
        <v>225</v>
      </c>
      <c r="J16609" s="65">
        <v>0</v>
      </c>
      <c r="K16609" t="str">
        <f t="shared" si="610"/>
        <v>47VI1200ARRA</v>
      </c>
      <c r="L16609">
        <f t="shared" si="611"/>
        <v>0</v>
      </c>
    </row>
    <row r="16610" spans="1:12">
      <c r="A16610" s="65">
        <v>47</v>
      </c>
      <c r="B16610" t="s">
        <v>31</v>
      </c>
      <c r="C16610" s="65">
        <v>11</v>
      </c>
      <c r="D16610" t="s">
        <v>237</v>
      </c>
      <c r="E16610" s="65">
        <v>1</v>
      </c>
      <c r="F16610" t="s">
        <v>279</v>
      </c>
      <c r="G16610" t="s">
        <v>280</v>
      </c>
      <c r="H16610" t="s">
        <v>268</v>
      </c>
      <c r="I16610" t="s">
        <v>269</v>
      </c>
      <c r="J16610" s="65">
        <v>15</v>
      </c>
      <c r="K16610" t="str">
        <f t="shared" si="610"/>
        <v>47VI1201DRCF</v>
      </c>
      <c r="L16610">
        <f t="shared" si="611"/>
        <v>15</v>
      </c>
    </row>
    <row r="16611" spans="1:12">
      <c r="A16611" s="65">
        <v>47</v>
      </c>
      <c r="B16611" t="s">
        <v>31</v>
      </c>
      <c r="C16611" s="65">
        <v>11</v>
      </c>
      <c r="D16611" t="s">
        <v>237</v>
      </c>
      <c r="E16611" s="65">
        <v>1</v>
      </c>
      <c r="F16611" t="s">
        <v>279</v>
      </c>
      <c r="G16611" t="s">
        <v>280</v>
      </c>
      <c r="H16611" t="s">
        <v>266</v>
      </c>
      <c r="I16611" t="s">
        <v>267</v>
      </c>
      <c r="J16611" s="65">
        <v>15</v>
      </c>
      <c r="K16611" t="str">
        <f t="shared" si="610"/>
        <v>47VI1201PTRE</v>
      </c>
      <c r="L16611">
        <f t="shared" si="611"/>
        <v>15</v>
      </c>
    </row>
    <row r="16612" spans="1:12">
      <c r="A16612" s="65">
        <v>47</v>
      </c>
      <c r="B16612" t="s">
        <v>31</v>
      </c>
      <c r="C16612" s="65">
        <v>11</v>
      </c>
      <c r="D16612" t="s">
        <v>237</v>
      </c>
      <c r="E16612" s="65">
        <v>1</v>
      </c>
      <c r="F16612" t="s">
        <v>279</v>
      </c>
      <c r="G16612" t="s">
        <v>280</v>
      </c>
      <c r="H16612" t="s">
        <v>233</v>
      </c>
      <c r="I16612" t="s">
        <v>234</v>
      </c>
      <c r="J16612" s="65">
        <v>15</v>
      </c>
      <c r="K16612" t="str">
        <f t="shared" si="610"/>
        <v>47VI1201PRER</v>
      </c>
      <c r="L16612">
        <f t="shared" si="611"/>
        <v>15</v>
      </c>
    </row>
    <row r="16613" spans="1:12">
      <c r="A16613" s="65">
        <v>47</v>
      </c>
      <c r="B16613" t="s">
        <v>31</v>
      </c>
      <c r="C16613" s="65">
        <v>11</v>
      </c>
      <c r="D16613" t="s">
        <v>237</v>
      </c>
      <c r="E16613" s="65">
        <v>1</v>
      </c>
      <c r="F16613" t="s">
        <v>279</v>
      </c>
      <c r="G16613" t="s">
        <v>280</v>
      </c>
      <c r="H16613" t="s">
        <v>231</v>
      </c>
      <c r="I16613" t="s">
        <v>232</v>
      </c>
      <c r="J16613" s="65">
        <v>0</v>
      </c>
      <c r="K16613" t="str">
        <f t="shared" si="610"/>
        <v>47VI1201PRES</v>
      </c>
      <c r="L16613">
        <f t="shared" si="611"/>
        <v>0</v>
      </c>
    </row>
    <row r="16614" spans="1:12">
      <c r="A16614" s="65">
        <v>47</v>
      </c>
      <c r="B16614" t="s">
        <v>31</v>
      </c>
      <c r="C16614" s="65">
        <v>11</v>
      </c>
      <c r="D16614" t="s">
        <v>237</v>
      </c>
      <c r="E16614" s="65">
        <v>1</v>
      </c>
      <c r="F16614" t="s">
        <v>279</v>
      </c>
      <c r="G16614" t="s">
        <v>280</v>
      </c>
      <c r="H16614" t="s">
        <v>229</v>
      </c>
      <c r="I16614" t="s">
        <v>230</v>
      </c>
      <c r="J16614" s="65">
        <v>0</v>
      </c>
      <c r="K16614" t="str">
        <f t="shared" si="610"/>
        <v>47VI1201PRNR</v>
      </c>
      <c r="L16614">
        <f t="shared" si="611"/>
        <v>0</v>
      </c>
    </row>
    <row r="16615" spans="1:12">
      <c r="A16615" s="65">
        <v>47</v>
      </c>
      <c r="B16615" t="s">
        <v>31</v>
      </c>
      <c r="C16615" s="65">
        <v>11</v>
      </c>
      <c r="D16615" t="s">
        <v>237</v>
      </c>
      <c r="E16615" s="65">
        <v>1</v>
      </c>
      <c r="F16615" t="s">
        <v>279</v>
      </c>
      <c r="G16615" t="s">
        <v>280</v>
      </c>
      <c r="H16615" t="s">
        <v>228</v>
      </c>
      <c r="I16615" t="s">
        <v>217</v>
      </c>
      <c r="J16615" s="65">
        <v>15</v>
      </c>
      <c r="K16615" t="str">
        <f t="shared" si="610"/>
        <v>47VI1201PTBI</v>
      </c>
      <c r="L16615">
        <f t="shared" si="611"/>
        <v>15</v>
      </c>
    </row>
    <row r="16616" spans="1:12">
      <c r="A16616" s="65">
        <v>47</v>
      </c>
      <c r="B16616" t="s">
        <v>31</v>
      </c>
      <c r="C16616" s="65">
        <v>11</v>
      </c>
      <c r="D16616" t="s">
        <v>237</v>
      </c>
      <c r="E16616" s="65">
        <v>1</v>
      </c>
      <c r="F16616" t="s">
        <v>279</v>
      </c>
      <c r="G16616" t="s">
        <v>280</v>
      </c>
      <c r="H16616" t="s">
        <v>264</v>
      </c>
      <c r="I16616" t="s">
        <v>265</v>
      </c>
      <c r="J16616" s="65">
        <v>5000</v>
      </c>
      <c r="K16616" t="str">
        <f t="shared" si="610"/>
        <v>47VI1201RSRR</v>
      </c>
      <c r="L16616">
        <f t="shared" si="611"/>
        <v>5000</v>
      </c>
    </row>
    <row r="16617" spans="1:12">
      <c r="A16617" s="65">
        <v>47</v>
      </c>
      <c r="B16617" t="s">
        <v>31</v>
      </c>
      <c r="C16617" s="65">
        <v>11</v>
      </c>
      <c r="D16617" t="s">
        <v>237</v>
      </c>
      <c r="E16617" s="65">
        <v>1</v>
      </c>
      <c r="F16617" t="s">
        <v>279</v>
      </c>
      <c r="G16617" t="s">
        <v>280</v>
      </c>
      <c r="H16617" t="s">
        <v>258</v>
      </c>
      <c r="I16617" t="s">
        <v>259</v>
      </c>
      <c r="J16617" s="65">
        <v>0</v>
      </c>
      <c r="K16617" t="str">
        <f t="shared" si="610"/>
        <v>47VI1201RSRS</v>
      </c>
      <c r="L16617">
        <f t="shared" si="611"/>
        <v>0</v>
      </c>
    </row>
    <row r="16618" spans="1:12">
      <c r="A16618" s="65">
        <v>47</v>
      </c>
      <c r="B16618" t="s">
        <v>31</v>
      </c>
      <c r="C16618" s="65">
        <v>11</v>
      </c>
      <c r="D16618" t="s">
        <v>237</v>
      </c>
      <c r="E16618" s="65">
        <v>1</v>
      </c>
      <c r="F16618" t="s">
        <v>279</v>
      </c>
      <c r="G16618" t="s">
        <v>280</v>
      </c>
      <c r="H16618" t="s">
        <v>256</v>
      </c>
      <c r="I16618" t="s">
        <v>257</v>
      </c>
      <c r="J16618" s="65">
        <v>3</v>
      </c>
      <c r="K16618" t="str">
        <f t="shared" si="610"/>
        <v>47VI1201SRRT</v>
      </c>
      <c r="L16618">
        <f t="shared" si="611"/>
        <v>3</v>
      </c>
    </row>
    <row r="16619" spans="1:12">
      <c r="A16619" s="65">
        <v>47</v>
      </c>
      <c r="B16619" t="s">
        <v>31</v>
      </c>
      <c r="C16619" s="65">
        <v>11</v>
      </c>
      <c r="D16619" t="s">
        <v>237</v>
      </c>
      <c r="E16619" s="65">
        <v>1</v>
      </c>
      <c r="F16619" t="s">
        <v>279</v>
      </c>
      <c r="G16619" t="s">
        <v>280</v>
      </c>
      <c r="H16619" t="s">
        <v>254</v>
      </c>
      <c r="I16619" t="s">
        <v>255</v>
      </c>
      <c r="J16619" s="65">
        <v>3</v>
      </c>
      <c r="K16619" t="str">
        <f t="shared" si="610"/>
        <v>47VI1201SRRR</v>
      </c>
      <c r="L16619">
        <f t="shared" si="611"/>
        <v>3</v>
      </c>
    </row>
    <row r="16620" spans="1:12">
      <c r="A16620" s="65">
        <v>47</v>
      </c>
      <c r="B16620" t="s">
        <v>31</v>
      </c>
      <c r="C16620" s="65">
        <v>11</v>
      </c>
      <c r="D16620" t="s">
        <v>237</v>
      </c>
      <c r="E16620" s="65">
        <v>1</v>
      </c>
      <c r="F16620" t="s">
        <v>279</v>
      </c>
      <c r="G16620" t="s">
        <v>280</v>
      </c>
      <c r="H16620" t="s">
        <v>252</v>
      </c>
      <c r="I16620" t="s">
        <v>253</v>
      </c>
      <c r="J16620" s="65">
        <v>0</v>
      </c>
      <c r="K16620" t="str">
        <f t="shared" si="610"/>
        <v>47VI1201SRRS</v>
      </c>
      <c r="L16620">
        <f t="shared" si="611"/>
        <v>0</v>
      </c>
    </row>
    <row r="16621" spans="1:12">
      <c r="A16621" s="65">
        <v>47</v>
      </c>
      <c r="B16621" t="s">
        <v>31</v>
      </c>
      <c r="C16621" s="65">
        <v>11</v>
      </c>
      <c r="D16621" t="s">
        <v>237</v>
      </c>
      <c r="E16621" s="65">
        <v>1</v>
      </c>
      <c r="F16621" t="s">
        <v>279</v>
      </c>
      <c r="G16621" t="s">
        <v>280</v>
      </c>
      <c r="H16621" t="s">
        <v>250</v>
      </c>
      <c r="I16621" t="s">
        <v>251</v>
      </c>
      <c r="J16621" s="65">
        <v>3</v>
      </c>
      <c r="K16621" t="str">
        <f t="shared" si="610"/>
        <v>47VI1201SRPT</v>
      </c>
      <c r="L16621">
        <f t="shared" si="611"/>
        <v>3</v>
      </c>
    </row>
    <row r="16622" spans="1:12">
      <c r="A16622" s="65">
        <v>47</v>
      </c>
      <c r="B16622" t="s">
        <v>31</v>
      </c>
      <c r="C16622" s="65">
        <v>11</v>
      </c>
      <c r="D16622" t="s">
        <v>237</v>
      </c>
      <c r="E16622" s="65">
        <v>1</v>
      </c>
      <c r="F16622" t="s">
        <v>279</v>
      </c>
      <c r="G16622" t="s">
        <v>280</v>
      </c>
      <c r="H16622" t="s">
        <v>248</v>
      </c>
      <c r="I16622" t="s">
        <v>249</v>
      </c>
      <c r="J16622" s="65">
        <v>3</v>
      </c>
      <c r="K16622" t="str">
        <f t="shared" si="610"/>
        <v>47VI1201SRPR</v>
      </c>
      <c r="L16622">
        <f t="shared" si="611"/>
        <v>3</v>
      </c>
    </row>
    <row r="16623" spans="1:12">
      <c r="A16623" s="65">
        <v>47</v>
      </c>
      <c r="B16623" t="s">
        <v>31</v>
      </c>
      <c r="C16623" s="65">
        <v>11</v>
      </c>
      <c r="D16623" t="s">
        <v>237</v>
      </c>
      <c r="E16623" s="65">
        <v>1</v>
      </c>
      <c r="F16623" t="s">
        <v>279</v>
      </c>
      <c r="G16623" t="s">
        <v>280</v>
      </c>
      <c r="H16623" t="s">
        <v>246</v>
      </c>
      <c r="I16623" t="s">
        <v>247</v>
      </c>
      <c r="J16623" s="65">
        <v>0</v>
      </c>
      <c r="K16623" t="str">
        <f t="shared" si="610"/>
        <v>47VI1201SRPS</v>
      </c>
      <c r="L16623">
        <f t="shared" si="611"/>
        <v>0</v>
      </c>
    </row>
    <row r="16624" spans="1:12">
      <c r="A16624" s="65">
        <v>47</v>
      </c>
      <c r="B16624" t="s">
        <v>31</v>
      </c>
      <c r="C16624" s="65">
        <v>11</v>
      </c>
      <c r="D16624" t="s">
        <v>237</v>
      </c>
      <c r="E16624" s="65">
        <v>1</v>
      </c>
      <c r="F16624" t="s">
        <v>279</v>
      </c>
      <c r="G16624" t="s">
        <v>280</v>
      </c>
      <c r="H16624" t="s">
        <v>244</v>
      </c>
      <c r="I16624" t="s">
        <v>245</v>
      </c>
      <c r="J16624" s="65">
        <v>3</v>
      </c>
      <c r="K16624" t="str">
        <f t="shared" si="610"/>
        <v>47VI1201SRTT</v>
      </c>
      <c r="L16624">
        <f t="shared" si="611"/>
        <v>3</v>
      </c>
    </row>
    <row r="16625" spans="1:12">
      <c r="A16625" s="65">
        <v>47</v>
      </c>
      <c r="B16625" t="s">
        <v>31</v>
      </c>
      <c r="C16625" s="65">
        <v>11</v>
      </c>
      <c r="D16625" t="s">
        <v>237</v>
      </c>
      <c r="E16625" s="65">
        <v>1</v>
      </c>
      <c r="F16625" t="s">
        <v>279</v>
      </c>
      <c r="G16625" t="s">
        <v>280</v>
      </c>
      <c r="H16625" t="s">
        <v>270</v>
      </c>
      <c r="I16625" t="s">
        <v>271</v>
      </c>
      <c r="J16625" s="65">
        <v>3</v>
      </c>
      <c r="K16625" t="str">
        <f t="shared" si="610"/>
        <v>47VI1201SRTR</v>
      </c>
      <c r="L16625">
        <f t="shared" si="611"/>
        <v>3</v>
      </c>
    </row>
    <row r="16626" spans="1:12">
      <c r="A16626" s="65">
        <v>47</v>
      </c>
      <c r="B16626" t="s">
        <v>31</v>
      </c>
      <c r="C16626" s="65">
        <v>11</v>
      </c>
      <c r="D16626" t="s">
        <v>237</v>
      </c>
      <c r="E16626" s="65">
        <v>1</v>
      </c>
      <c r="F16626" t="s">
        <v>279</v>
      </c>
      <c r="G16626" t="s">
        <v>280</v>
      </c>
      <c r="H16626" t="s">
        <v>240</v>
      </c>
      <c r="I16626" t="s">
        <v>241</v>
      </c>
      <c r="J16626" s="65">
        <v>0</v>
      </c>
      <c r="K16626" t="str">
        <f t="shared" si="610"/>
        <v>47VI1201SRTS</v>
      </c>
      <c r="L16626">
        <f t="shared" si="611"/>
        <v>0</v>
      </c>
    </row>
    <row r="16627" spans="1:12">
      <c r="A16627" s="65">
        <v>47</v>
      </c>
      <c r="B16627" t="s">
        <v>31</v>
      </c>
      <c r="C16627" s="65">
        <v>11</v>
      </c>
      <c r="D16627" t="s">
        <v>237</v>
      </c>
      <c r="E16627" s="65">
        <v>1</v>
      </c>
      <c r="F16627" t="s">
        <v>279</v>
      </c>
      <c r="G16627" t="s">
        <v>280</v>
      </c>
      <c r="H16627" t="s">
        <v>235</v>
      </c>
      <c r="I16627" t="s">
        <v>236</v>
      </c>
      <c r="J16627" s="65">
        <v>0</v>
      </c>
      <c r="K16627" t="str">
        <f t="shared" si="610"/>
        <v>47VI1201SABA</v>
      </c>
      <c r="L16627">
        <f t="shared" si="611"/>
        <v>0</v>
      </c>
    </row>
    <row r="16628" spans="1:12">
      <c r="A16628" s="65">
        <v>47</v>
      </c>
      <c r="B16628" t="s">
        <v>31</v>
      </c>
      <c r="C16628" s="65">
        <v>11</v>
      </c>
      <c r="D16628" t="s">
        <v>237</v>
      </c>
      <c r="E16628" s="65">
        <v>1</v>
      </c>
      <c r="F16628" t="s">
        <v>279</v>
      </c>
      <c r="G16628" t="s">
        <v>280</v>
      </c>
      <c r="H16628" t="s">
        <v>226</v>
      </c>
      <c r="I16628" t="s">
        <v>227</v>
      </c>
      <c r="J16628" s="65">
        <v>0</v>
      </c>
      <c r="K16628" t="str">
        <f t="shared" si="610"/>
        <v>47VI1201PLNA</v>
      </c>
      <c r="L16628">
        <f t="shared" si="611"/>
        <v>0</v>
      </c>
    </row>
    <row r="16629" spans="1:12">
      <c r="A16629" s="65">
        <v>47</v>
      </c>
      <c r="B16629" t="s">
        <v>31</v>
      </c>
      <c r="C16629" s="65">
        <v>11</v>
      </c>
      <c r="D16629" t="s">
        <v>237</v>
      </c>
      <c r="E16629" s="65">
        <v>1</v>
      </c>
      <c r="F16629" t="s">
        <v>279</v>
      </c>
      <c r="G16629" t="s">
        <v>280</v>
      </c>
      <c r="H16629" t="s">
        <v>224</v>
      </c>
      <c r="I16629" t="s">
        <v>225</v>
      </c>
      <c r="J16629" s="65">
        <v>0</v>
      </c>
      <c r="K16629" t="str">
        <f t="shared" si="610"/>
        <v>47VI1201ARRA</v>
      </c>
      <c r="L16629">
        <f t="shared" si="611"/>
        <v>0</v>
      </c>
    </row>
    <row r="16630" spans="1:12">
      <c r="A16630" s="65">
        <v>47</v>
      </c>
      <c r="B16630" t="s">
        <v>31</v>
      </c>
      <c r="C16630" s="65">
        <v>11</v>
      </c>
      <c r="D16630" t="s">
        <v>237</v>
      </c>
      <c r="E16630" s="65">
        <v>1</v>
      </c>
      <c r="F16630" t="s">
        <v>279</v>
      </c>
      <c r="G16630" t="s">
        <v>280</v>
      </c>
      <c r="H16630" t="s">
        <v>215</v>
      </c>
      <c r="I16630" t="s">
        <v>216</v>
      </c>
      <c r="J16630" s="65">
        <v>3</v>
      </c>
      <c r="K16630" t="str">
        <f t="shared" si="610"/>
        <v>47VI1201APRT</v>
      </c>
      <c r="L16630">
        <f t="shared" si="611"/>
        <v>3</v>
      </c>
    </row>
    <row r="16631" spans="1:12">
      <c r="A16631" s="65">
        <v>47</v>
      </c>
      <c r="B16631" t="s">
        <v>31</v>
      </c>
      <c r="C16631" s="65">
        <v>11</v>
      </c>
      <c r="D16631" t="s">
        <v>237</v>
      </c>
      <c r="E16631" s="65">
        <v>1</v>
      </c>
      <c r="F16631" t="s">
        <v>279</v>
      </c>
      <c r="G16631" t="s">
        <v>280</v>
      </c>
      <c r="H16631" t="s">
        <v>213</v>
      </c>
      <c r="I16631" t="s">
        <v>214</v>
      </c>
      <c r="J16631" s="65">
        <v>3</v>
      </c>
      <c r="K16631" t="str">
        <f t="shared" si="610"/>
        <v>47VI1201APRR</v>
      </c>
      <c r="L16631">
        <f t="shared" si="611"/>
        <v>3</v>
      </c>
    </row>
    <row r="16632" spans="1:12">
      <c r="A16632" s="65">
        <v>47</v>
      </c>
      <c r="B16632" t="s">
        <v>31</v>
      </c>
      <c r="C16632" s="65">
        <v>11</v>
      </c>
      <c r="D16632" t="s">
        <v>237</v>
      </c>
      <c r="E16632" s="65">
        <v>1</v>
      </c>
      <c r="F16632" t="s">
        <v>279</v>
      </c>
      <c r="G16632" t="s">
        <v>280</v>
      </c>
      <c r="H16632" t="s">
        <v>211</v>
      </c>
      <c r="I16632" t="s">
        <v>212</v>
      </c>
      <c r="J16632" s="65">
        <v>0</v>
      </c>
      <c r="K16632" t="str">
        <f t="shared" si="610"/>
        <v>47VI1201APRS</v>
      </c>
      <c r="L16632">
        <f t="shared" si="611"/>
        <v>0</v>
      </c>
    </row>
    <row r="16633" spans="1:12">
      <c r="A16633" s="65">
        <v>47</v>
      </c>
      <c r="B16633" t="s">
        <v>31</v>
      </c>
      <c r="C16633" s="65">
        <v>11</v>
      </c>
      <c r="D16633" t="s">
        <v>237</v>
      </c>
      <c r="E16633" s="65">
        <v>1</v>
      </c>
      <c r="F16633" t="s">
        <v>279</v>
      </c>
      <c r="G16633" t="s">
        <v>280</v>
      </c>
      <c r="H16633" t="s">
        <v>222</v>
      </c>
      <c r="I16633" t="s">
        <v>223</v>
      </c>
      <c r="J16633" s="65">
        <v>0</v>
      </c>
      <c r="K16633" t="str">
        <f t="shared" si="610"/>
        <v>47VI1201DPMA</v>
      </c>
      <c r="L16633">
        <f t="shared" si="611"/>
        <v>0</v>
      </c>
    </row>
    <row r="16634" spans="1:12">
      <c r="A16634" s="65">
        <v>47</v>
      </c>
      <c r="B16634" t="s">
        <v>31</v>
      </c>
      <c r="C16634" s="65">
        <v>11</v>
      </c>
      <c r="D16634" t="s">
        <v>237</v>
      </c>
      <c r="E16634" s="65">
        <v>1</v>
      </c>
      <c r="F16634" t="s">
        <v>279</v>
      </c>
      <c r="G16634" t="s">
        <v>280</v>
      </c>
      <c r="H16634" t="s">
        <v>220</v>
      </c>
      <c r="I16634" t="s">
        <v>221</v>
      </c>
      <c r="J16634" s="65">
        <v>0</v>
      </c>
      <c r="K16634" t="str">
        <f t="shared" si="610"/>
        <v>47VI1201DRET</v>
      </c>
      <c r="L16634">
        <f t="shared" si="611"/>
        <v>0</v>
      </c>
    </row>
    <row r="16635" spans="1:12">
      <c r="A16635" s="65">
        <v>47</v>
      </c>
      <c r="B16635" t="s">
        <v>31</v>
      </c>
      <c r="C16635" s="65">
        <v>11</v>
      </c>
      <c r="D16635" t="s">
        <v>237</v>
      </c>
      <c r="E16635" s="65">
        <v>1</v>
      </c>
      <c r="F16635" t="s">
        <v>279</v>
      </c>
      <c r="G16635" t="s">
        <v>280</v>
      </c>
      <c r="H16635" t="s">
        <v>262</v>
      </c>
      <c r="I16635" t="s">
        <v>263</v>
      </c>
      <c r="J16635" s="65">
        <v>0</v>
      </c>
      <c r="K16635" t="str">
        <f t="shared" si="610"/>
        <v>47VI1201DREX</v>
      </c>
      <c r="L16635">
        <f t="shared" si="611"/>
        <v>0</v>
      </c>
    </row>
    <row r="16636" spans="1:12">
      <c r="A16636" s="65">
        <v>47</v>
      </c>
      <c r="B16636" t="s">
        <v>31</v>
      </c>
      <c r="C16636" s="65">
        <v>11</v>
      </c>
      <c r="D16636" t="s">
        <v>237</v>
      </c>
      <c r="E16636" s="65">
        <v>1</v>
      </c>
      <c r="F16636" t="s">
        <v>279</v>
      </c>
      <c r="G16636" t="s">
        <v>280</v>
      </c>
      <c r="H16636" t="s">
        <v>242</v>
      </c>
      <c r="I16636" t="s">
        <v>243</v>
      </c>
      <c r="J16636" s="65">
        <v>0</v>
      </c>
      <c r="K16636" t="str">
        <f t="shared" si="610"/>
        <v>47VI1201DRPP</v>
      </c>
      <c r="L16636">
        <f t="shared" si="611"/>
        <v>0</v>
      </c>
    </row>
    <row r="16637" spans="1:12">
      <c r="A16637" s="65">
        <v>47</v>
      </c>
      <c r="B16637" t="s">
        <v>31</v>
      </c>
      <c r="C16637" s="65">
        <v>11</v>
      </c>
      <c r="D16637" t="s">
        <v>237</v>
      </c>
      <c r="E16637" s="65">
        <v>1</v>
      </c>
      <c r="F16637" t="s">
        <v>279</v>
      </c>
      <c r="G16637" t="s">
        <v>280</v>
      </c>
      <c r="H16637" t="s">
        <v>260</v>
      </c>
      <c r="I16637" t="s">
        <v>261</v>
      </c>
      <c r="J16637" s="65">
        <v>0</v>
      </c>
      <c r="K16637" t="str">
        <f t="shared" si="610"/>
        <v>47VI1201DRVM</v>
      </c>
      <c r="L16637">
        <f t="shared" si="611"/>
        <v>0</v>
      </c>
    </row>
    <row r="16638" spans="1:12">
      <c r="A16638" s="65">
        <v>47</v>
      </c>
      <c r="B16638" t="s">
        <v>31</v>
      </c>
      <c r="C16638" s="65">
        <v>11</v>
      </c>
      <c r="D16638" t="s">
        <v>237</v>
      </c>
      <c r="E16638" s="65">
        <v>1</v>
      </c>
      <c r="F16638" t="s">
        <v>281</v>
      </c>
      <c r="G16638" t="s">
        <v>282</v>
      </c>
      <c r="H16638" t="s">
        <v>233</v>
      </c>
      <c r="I16638" t="s">
        <v>234</v>
      </c>
      <c r="J16638" s="65">
        <v>0</v>
      </c>
      <c r="K16638" t="str">
        <f t="shared" si="610"/>
        <v>47VI1202PRER</v>
      </c>
      <c r="L16638">
        <f t="shared" si="611"/>
        <v>0</v>
      </c>
    </row>
    <row r="16639" spans="1:12">
      <c r="A16639" s="65">
        <v>47</v>
      </c>
      <c r="B16639" t="s">
        <v>31</v>
      </c>
      <c r="C16639" s="65">
        <v>11</v>
      </c>
      <c r="D16639" t="s">
        <v>237</v>
      </c>
      <c r="E16639" s="65">
        <v>1</v>
      </c>
      <c r="F16639" t="s">
        <v>281</v>
      </c>
      <c r="G16639" t="s">
        <v>282</v>
      </c>
      <c r="H16639" t="s">
        <v>266</v>
      </c>
      <c r="I16639" t="s">
        <v>267</v>
      </c>
      <c r="J16639" s="65">
        <v>0</v>
      </c>
      <c r="K16639" t="str">
        <f t="shared" si="610"/>
        <v>47VI1202PTRE</v>
      </c>
      <c r="L16639">
        <f t="shared" si="611"/>
        <v>0</v>
      </c>
    </row>
    <row r="16640" spans="1:12">
      <c r="A16640" s="65">
        <v>47</v>
      </c>
      <c r="B16640" t="s">
        <v>31</v>
      </c>
      <c r="C16640" s="65">
        <v>11</v>
      </c>
      <c r="D16640" t="s">
        <v>237</v>
      </c>
      <c r="E16640" s="65">
        <v>1</v>
      </c>
      <c r="F16640" t="s">
        <v>281</v>
      </c>
      <c r="G16640" t="s">
        <v>282</v>
      </c>
      <c r="H16640" t="s">
        <v>268</v>
      </c>
      <c r="I16640" t="s">
        <v>269</v>
      </c>
      <c r="J16640" s="65">
        <v>0</v>
      </c>
      <c r="K16640" t="str">
        <f t="shared" si="610"/>
        <v>47VI1202DRCF</v>
      </c>
      <c r="L16640">
        <f t="shared" si="611"/>
        <v>0</v>
      </c>
    </row>
    <row r="16641" spans="1:12">
      <c r="A16641" s="65">
        <v>47</v>
      </c>
      <c r="B16641" t="s">
        <v>31</v>
      </c>
      <c r="C16641" s="65">
        <v>11</v>
      </c>
      <c r="D16641" t="s">
        <v>237</v>
      </c>
      <c r="E16641" s="65">
        <v>1</v>
      </c>
      <c r="F16641" t="s">
        <v>281</v>
      </c>
      <c r="G16641" t="s">
        <v>282</v>
      </c>
      <c r="H16641" t="s">
        <v>250</v>
      </c>
      <c r="I16641" t="s">
        <v>251</v>
      </c>
      <c r="J16641" s="65">
        <v>0</v>
      </c>
      <c r="K16641" t="str">
        <f t="shared" si="610"/>
        <v>47VI1202SRPT</v>
      </c>
      <c r="L16641">
        <f t="shared" si="611"/>
        <v>0</v>
      </c>
    </row>
    <row r="16642" spans="1:12">
      <c r="A16642" s="65">
        <v>47</v>
      </c>
      <c r="B16642" t="s">
        <v>31</v>
      </c>
      <c r="C16642" s="65">
        <v>11</v>
      </c>
      <c r="D16642" t="s">
        <v>237</v>
      </c>
      <c r="E16642" s="65">
        <v>1</v>
      </c>
      <c r="F16642" t="s">
        <v>281</v>
      </c>
      <c r="G16642" t="s">
        <v>282</v>
      </c>
      <c r="H16642" t="s">
        <v>252</v>
      </c>
      <c r="I16642" t="s">
        <v>253</v>
      </c>
      <c r="J16642" s="65">
        <v>0</v>
      </c>
      <c r="K16642" t="str">
        <f t="shared" si="610"/>
        <v>47VI1202SRRS</v>
      </c>
      <c r="L16642">
        <f t="shared" si="611"/>
        <v>0</v>
      </c>
    </row>
    <row r="16643" spans="1:12">
      <c r="A16643" s="65">
        <v>47</v>
      </c>
      <c r="B16643" t="s">
        <v>31</v>
      </c>
      <c r="C16643" s="65">
        <v>11</v>
      </c>
      <c r="D16643" t="s">
        <v>237</v>
      </c>
      <c r="E16643" s="65">
        <v>1</v>
      </c>
      <c r="F16643" t="s">
        <v>281</v>
      </c>
      <c r="G16643" t="s">
        <v>282</v>
      </c>
      <c r="H16643" t="s">
        <v>254</v>
      </c>
      <c r="I16643" t="s">
        <v>255</v>
      </c>
      <c r="J16643" s="65">
        <v>0</v>
      </c>
      <c r="K16643" t="str">
        <f t="shared" si="610"/>
        <v>47VI1202SRRR</v>
      </c>
      <c r="L16643">
        <f t="shared" si="611"/>
        <v>0</v>
      </c>
    </row>
    <row r="16644" spans="1:12">
      <c r="A16644" s="65">
        <v>47</v>
      </c>
      <c r="B16644" t="s">
        <v>31</v>
      </c>
      <c r="C16644" s="65">
        <v>11</v>
      </c>
      <c r="D16644" t="s">
        <v>237</v>
      </c>
      <c r="E16644" s="65">
        <v>1</v>
      </c>
      <c r="F16644" t="s">
        <v>281</v>
      </c>
      <c r="G16644" t="s">
        <v>282</v>
      </c>
      <c r="H16644" t="s">
        <v>256</v>
      </c>
      <c r="I16644" t="s">
        <v>257</v>
      </c>
      <c r="J16644" s="65">
        <v>0</v>
      </c>
      <c r="K16644" t="str">
        <f t="shared" si="610"/>
        <v>47VI1202SRRT</v>
      </c>
      <c r="L16644">
        <f t="shared" si="611"/>
        <v>0</v>
      </c>
    </row>
    <row r="16645" spans="1:12">
      <c r="A16645" s="65">
        <v>47</v>
      </c>
      <c r="B16645" t="s">
        <v>31</v>
      </c>
      <c r="C16645" s="65">
        <v>11</v>
      </c>
      <c r="D16645" t="s">
        <v>237</v>
      </c>
      <c r="E16645" s="65">
        <v>1</v>
      </c>
      <c r="F16645" t="s">
        <v>281</v>
      </c>
      <c r="G16645" t="s">
        <v>282</v>
      </c>
      <c r="H16645" t="s">
        <v>258</v>
      </c>
      <c r="I16645" t="s">
        <v>259</v>
      </c>
      <c r="J16645" s="65">
        <v>0</v>
      </c>
      <c r="K16645" t="str">
        <f t="shared" si="610"/>
        <v>47VI1202RSRS</v>
      </c>
      <c r="L16645">
        <f t="shared" si="611"/>
        <v>0</v>
      </c>
    </row>
    <row r="16646" spans="1:12">
      <c r="A16646" s="65">
        <v>47</v>
      </c>
      <c r="B16646" t="s">
        <v>31</v>
      </c>
      <c r="C16646" s="65">
        <v>11</v>
      </c>
      <c r="D16646" t="s">
        <v>237</v>
      </c>
      <c r="E16646" s="65">
        <v>1</v>
      </c>
      <c r="F16646" t="s">
        <v>281</v>
      </c>
      <c r="G16646" t="s">
        <v>282</v>
      </c>
      <c r="H16646" t="s">
        <v>264</v>
      </c>
      <c r="I16646" t="s">
        <v>265</v>
      </c>
      <c r="J16646" s="65">
        <v>0</v>
      </c>
      <c r="K16646" t="str">
        <f t="shared" si="610"/>
        <v>47VI1202RSRR</v>
      </c>
      <c r="L16646">
        <f t="shared" si="611"/>
        <v>0</v>
      </c>
    </row>
    <row r="16647" spans="1:12">
      <c r="A16647" s="65">
        <v>47</v>
      </c>
      <c r="B16647" t="s">
        <v>31</v>
      </c>
      <c r="C16647" s="65">
        <v>11</v>
      </c>
      <c r="D16647" t="s">
        <v>237</v>
      </c>
      <c r="E16647" s="65">
        <v>1</v>
      </c>
      <c r="F16647" t="s">
        <v>281</v>
      </c>
      <c r="G16647" t="s">
        <v>282</v>
      </c>
      <c r="H16647" t="s">
        <v>228</v>
      </c>
      <c r="I16647" t="s">
        <v>217</v>
      </c>
      <c r="J16647" s="65">
        <v>0</v>
      </c>
      <c r="K16647" t="str">
        <f t="shared" si="610"/>
        <v>47VI1202PTBI</v>
      </c>
      <c r="L16647">
        <f t="shared" si="611"/>
        <v>0</v>
      </c>
    </row>
    <row r="16648" spans="1:12">
      <c r="A16648" s="65">
        <v>47</v>
      </c>
      <c r="B16648" t="s">
        <v>31</v>
      </c>
      <c r="C16648" s="65">
        <v>11</v>
      </c>
      <c r="D16648" t="s">
        <v>237</v>
      </c>
      <c r="E16648" s="65">
        <v>1</v>
      </c>
      <c r="F16648" t="s">
        <v>281</v>
      </c>
      <c r="G16648" t="s">
        <v>282</v>
      </c>
      <c r="H16648" t="s">
        <v>229</v>
      </c>
      <c r="I16648" t="s">
        <v>230</v>
      </c>
      <c r="J16648" s="65">
        <v>0</v>
      </c>
      <c r="K16648" t="str">
        <f t="shared" si="610"/>
        <v>47VI1202PRNR</v>
      </c>
      <c r="L16648">
        <f t="shared" si="611"/>
        <v>0</v>
      </c>
    </row>
    <row r="16649" spans="1:12">
      <c r="A16649" s="65">
        <v>47</v>
      </c>
      <c r="B16649" t="s">
        <v>31</v>
      </c>
      <c r="C16649" s="65">
        <v>11</v>
      </c>
      <c r="D16649" t="s">
        <v>237</v>
      </c>
      <c r="E16649" s="65">
        <v>1</v>
      </c>
      <c r="F16649" t="s">
        <v>281</v>
      </c>
      <c r="G16649" t="s">
        <v>282</v>
      </c>
      <c r="H16649" t="s">
        <v>231</v>
      </c>
      <c r="I16649" t="s">
        <v>232</v>
      </c>
      <c r="J16649" s="65">
        <v>0</v>
      </c>
      <c r="K16649" t="str">
        <f t="shared" si="610"/>
        <v>47VI1202PRES</v>
      </c>
      <c r="L16649">
        <f t="shared" si="611"/>
        <v>0</v>
      </c>
    </row>
    <row r="16650" spans="1:12">
      <c r="A16650" s="65">
        <v>47</v>
      </c>
      <c r="B16650" t="s">
        <v>31</v>
      </c>
      <c r="C16650" s="65">
        <v>11</v>
      </c>
      <c r="D16650" t="s">
        <v>237</v>
      </c>
      <c r="E16650" s="65">
        <v>1</v>
      </c>
      <c r="F16650" t="s">
        <v>281</v>
      </c>
      <c r="G16650" t="s">
        <v>282</v>
      </c>
      <c r="H16650" t="s">
        <v>240</v>
      </c>
      <c r="I16650" t="s">
        <v>241</v>
      </c>
      <c r="J16650" s="65">
        <v>0</v>
      </c>
      <c r="K16650" t="str">
        <f t="shared" si="610"/>
        <v>47VI1202SRTS</v>
      </c>
      <c r="L16650">
        <f t="shared" si="611"/>
        <v>0</v>
      </c>
    </row>
    <row r="16651" spans="1:12">
      <c r="A16651" s="65">
        <v>47</v>
      </c>
      <c r="B16651" t="s">
        <v>31</v>
      </c>
      <c r="C16651" s="65">
        <v>11</v>
      </c>
      <c r="D16651" t="s">
        <v>237</v>
      </c>
      <c r="E16651" s="65">
        <v>1</v>
      </c>
      <c r="F16651" t="s">
        <v>281</v>
      </c>
      <c r="G16651" t="s">
        <v>282</v>
      </c>
      <c r="H16651" t="s">
        <v>270</v>
      </c>
      <c r="I16651" t="s">
        <v>271</v>
      </c>
      <c r="J16651" s="65">
        <v>0</v>
      </c>
      <c r="K16651" t="str">
        <f t="shared" si="610"/>
        <v>47VI1202SRTR</v>
      </c>
      <c r="L16651">
        <f t="shared" si="611"/>
        <v>0</v>
      </c>
    </row>
    <row r="16652" spans="1:12">
      <c r="A16652" s="65">
        <v>47</v>
      </c>
      <c r="B16652" t="s">
        <v>31</v>
      </c>
      <c r="C16652" s="65">
        <v>11</v>
      </c>
      <c r="D16652" t="s">
        <v>237</v>
      </c>
      <c r="E16652" s="65">
        <v>1</v>
      </c>
      <c r="F16652" t="s">
        <v>281</v>
      </c>
      <c r="G16652" t="s">
        <v>282</v>
      </c>
      <c r="H16652" t="s">
        <v>244</v>
      </c>
      <c r="I16652" t="s">
        <v>245</v>
      </c>
      <c r="J16652" s="65">
        <v>0</v>
      </c>
      <c r="K16652" t="str">
        <f t="shared" si="610"/>
        <v>47VI1202SRTT</v>
      </c>
      <c r="L16652">
        <f t="shared" si="611"/>
        <v>0</v>
      </c>
    </row>
    <row r="16653" spans="1:12">
      <c r="A16653" s="65">
        <v>47</v>
      </c>
      <c r="B16653" t="s">
        <v>31</v>
      </c>
      <c r="C16653" s="65">
        <v>11</v>
      </c>
      <c r="D16653" t="s">
        <v>237</v>
      </c>
      <c r="E16653" s="65">
        <v>1</v>
      </c>
      <c r="F16653" t="s">
        <v>281</v>
      </c>
      <c r="G16653" t="s">
        <v>282</v>
      </c>
      <c r="H16653" t="s">
        <v>246</v>
      </c>
      <c r="I16653" t="s">
        <v>247</v>
      </c>
      <c r="J16653" s="65">
        <v>0</v>
      </c>
      <c r="K16653" t="str">
        <f t="shared" si="610"/>
        <v>47VI1202SRPS</v>
      </c>
      <c r="L16653">
        <f t="shared" si="611"/>
        <v>0</v>
      </c>
    </row>
    <row r="16654" spans="1:12">
      <c r="A16654" s="65">
        <v>47</v>
      </c>
      <c r="B16654" t="s">
        <v>31</v>
      </c>
      <c r="C16654" s="65">
        <v>11</v>
      </c>
      <c r="D16654" t="s">
        <v>237</v>
      </c>
      <c r="E16654" s="65">
        <v>1</v>
      </c>
      <c r="F16654" t="s">
        <v>281</v>
      </c>
      <c r="G16654" t="s">
        <v>282</v>
      </c>
      <c r="H16654" t="s">
        <v>248</v>
      </c>
      <c r="I16654" t="s">
        <v>249</v>
      </c>
      <c r="J16654" s="65">
        <v>0</v>
      </c>
      <c r="K16654" t="str">
        <f t="shared" si="610"/>
        <v>47VI1202SRPR</v>
      </c>
      <c r="L16654">
        <f t="shared" si="611"/>
        <v>0</v>
      </c>
    </row>
    <row r="16655" spans="1:12">
      <c r="A16655" s="65">
        <v>47</v>
      </c>
      <c r="B16655" t="s">
        <v>31</v>
      </c>
      <c r="C16655" s="65">
        <v>11</v>
      </c>
      <c r="D16655" t="s">
        <v>237</v>
      </c>
      <c r="E16655" s="65">
        <v>1</v>
      </c>
      <c r="F16655" t="s">
        <v>281</v>
      </c>
      <c r="G16655" t="s">
        <v>282</v>
      </c>
      <c r="H16655" t="s">
        <v>242</v>
      </c>
      <c r="I16655" t="s">
        <v>243</v>
      </c>
      <c r="J16655" s="65">
        <v>0</v>
      </c>
      <c r="K16655" t="str">
        <f t="shared" si="610"/>
        <v>47VI1202DRPP</v>
      </c>
      <c r="L16655">
        <f t="shared" si="611"/>
        <v>0</v>
      </c>
    </row>
    <row r="16656" spans="1:12">
      <c r="A16656" s="65">
        <v>47</v>
      </c>
      <c r="B16656" t="s">
        <v>31</v>
      </c>
      <c r="C16656" s="65">
        <v>11</v>
      </c>
      <c r="D16656" t="s">
        <v>237</v>
      </c>
      <c r="E16656" s="65">
        <v>1</v>
      </c>
      <c r="F16656" t="s">
        <v>281</v>
      </c>
      <c r="G16656" t="s">
        <v>282</v>
      </c>
      <c r="H16656" t="s">
        <v>260</v>
      </c>
      <c r="I16656" t="s">
        <v>261</v>
      </c>
      <c r="J16656" s="65">
        <v>0</v>
      </c>
      <c r="K16656" t="str">
        <f t="shared" si="610"/>
        <v>47VI1202DRVM</v>
      </c>
      <c r="L16656">
        <f t="shared" si="611"/>
        <v>0</v>
      </c>
    </row>
    <row r="16657" spans="1:12">
      <c r="A16657" s="65">
        <v>47</v>
      </c>
      <c r="B16657" t="s">
        <v>31</v>
      </c>
      <c r="C16657" s="65">
        <v>11</v>
      </c>
      <c r="D16657" t="s">
        <v>237</v>
      </c>
      <c r="E16657" s="65">
        <v>1</v>
      </c>
      <c r="F16657" t="s">
        <v>281</v>
      </c>
      <c r="G16657" t="s">
        <v>282</v>
      </c>
      <c r="H16657" t="s">
        <v>262</v>
      </c>
      <c r="I16657" t="s">
        <v>263</v>
      </c>
      <c r="J16657" s="65">
        <v>0</v>
      </c>
      <c r="K16657" t="str">
        <f t="shared" si="610"/>
        <v>47VI1202DREX</v>
      </c>
      <c r="L16657">
        <f t="shared" si="611"/>
        <v>0</v>
      </c>
    </row>
    <row r="16658" spans="1:12">
      <c r="A16658" s="65">
        <v>47</v>
      </c>
      <c r="B16658" t="s">
        <v>31</v>
      </c>
      <c r="C16658" s="65">
        <v>11</v>
      </c>
      <c r="D16658" t="s">
        <v>237</v>
      </c>
      <c r="E16658" s="65">
        <v>1</v>
      </c>
      <c r="F16658" t="s">
        <v>281</v>
      </c>
      <c r="G16658" t="s">
        <v>282</v>
      </c>
      <c r="H16658" t="s">
        <v>220</v>
      </c>
      <c r="I16658" t="s">
        <v>221</v>
      </c>
      <c r="J16658" s="65">
        <v>0</v>
      </c>
      <c r="K16658" t="str">
        <f t="shared" ref="K16658:K16721" si="612">CONCATENATE(TEXT(A16658,"00"),F16658,H16658)</f>
        <v>47VI1202DRET</v>
      </c>
      <c r="L16658">
        <f t="shared" ref="L16658:L16721" si="613">J16658</f>
        <v>0</v>
      </c>
    </row>
    <row r="16659" spans="1:12">
      <c r="A16659" s="65">
        <v>47</v>
      </c>
      <c r="B16659" t="s">
        <v>31</v>
      </c>
      <c r="C16659" s="65">
        <v>11</v>
      </c>
      <c r="D16659" t="s">
        <v>237</v>
      </c>
      <c r="E16659" s="65">
        <v>1</v>
      </c>
      <c r="F16659" t="s">
        <v>281</v>
      </c>
      <c r="G16659" t="s">
        <v>282</v>
      </c>
      <c r="H16659" t="s">
        <v>222</v>
      </c>
      <c r="I16659" t="s">
        <v>223</v>
      </c>
      <c r="J16659" s="65">
        <v>0</v>
      </c>
      <c r="K16659" t="str">
        <f t="shared" si="612"/>
        <v>47VI1202DPMA</v>
      </c>
      <c r="L16659">
        <f t="shared" si="613"/>
        <v>0</v>
      </c>
    </row>
    <row r="16660" spans="1:12">
      <c r="A16660" s="65">
        <v>47</v>
      </c>
      <c r="B16660" t="s">
        <v>31</v>
      </c>
      <c r="C16660" s="65">
        <v>11</v>
      </c>
      <c r="D16660" t="s">
        <v>237</v>
      </c>
      <c r="E16660" s="65">
        <v>1</v>
      </c>
      <c r="F16660" t="s">
        <v>281</v>
      </c>
      <c r="G16660" t="s">
        <v>282</v>
      </c>
      <c r="H16660" t="s">
        <v>211</v>
      </c>
      <c r="I16660" t="s">
        <v>212</v>
      </c>
      <c r="J16660" s="65">
        <v>0</v>
      </c>
      <c r="K16660" t="str">
        <f t="shared" si="612"/>
        <v>47VI1202APRS</v>
      </c>
      <c r="L16660">
        <f t="shared" si="613"/>
        <v>0</v>
      </c>
    </row>
    <row r="16661" spans="1:12">
      <c r="A16661" s="65">
        <v>47</v>
      </c>
      <c r="B16661" t="s">
        <v>31</v>
      </c>
      <c r="C16661" s="65">
        <v>11</v>
      </c>
      <c r="D16661" t="s">
        <v>237</v>
      </c>
      <c r="E16661" s="65">
        <v>1</v>
      </c>
      <c r="F16661" t="s">
        <v>281</v>
      </c>
      <c r="G16661" t="s">
        <v>282</v>
      </c>
      <c r="H16661" t="s">
        <v>213</v>
      </c>
      <c r="I16661" t="s">
        <v>214</v>
      </c>
      <c r="J16661" s="65">
        <v>0</v>
      </c>
      <c r="K16661" t="str">
        <f t="shared" si="612"/>
        <v>47VI1202APRR</v>
      </c>
      <c r="L16661">
        <f t="shared" si="613"/>
        <v>0</v>
      </c>
    </row>
    <row r="16662" spans="1:12">
      <c r="A16662" s="65">
        <v>47</v>
      </c>
      <c r="B16662" t="s">
        <v>31</v>
      </c>
      <c r="C16662" s="65">
        <v>11</v>
      </c>
      <c r="D16662" t="s">
        <v>237</v>
      </c>
      <c r="E16662" s="65">
        <v>1</v>
      </c>
      <c r="F16662" t="s">
        <v>281</v>
      </c>
      <c r="G16662" t="s">
        <v>282</v>
      </c>
      <c r="H16662" t="s">
        <v>215</v>
      </c>
      <c r="I16662" t="s">
        <v>216</v>
      </c>
      <c r="J16662" s="65">
        <v>0</v>
      </c>
      <c r="K16662" t="str">
        <f t="shared" si="612"/>
        <v>47VI1202APRT</v>
      </c>
      <c r="L16662">
        <f t="shared" si="613"/>
        <v>0</v>
      </c>
    </row>
    <row r="16663" spans="1:12">
      <c r="A16663" s="65">
        <v>47</v>
      </c>
      <c r="B16663" t="s">
        <v>31</v>
      </c>
      <c r="C16663" s="65">
        <v>11</v>
      </c>
      <c r="D16663" t="s">
        <v>237</v>
      </c>
      <c r="E16663" s="65">
        <v>1</v>
      </c>
      <c r="F16663" t="s">
        <v>281</v>
      </c>
      <c r="G16663" t="s">
        <v>282</v>
      </c>
      <c r="H16663" t="s">
        <v>224</v>
      </c>
      <c r="I16663" t="s">
        <v>225</v>
      </c>
      <c r="J16663" s="65">
        <v>0</v>
      </c>
      <c r="K16663" t="str">
        <f t="shared" si="612"/>
        <v>47VI1202ARRA</v>
      </c>
      <c r="L16663">
        <f t="shared" si="613"/>
        <v>0</v>
      </c>
    </row>
    <row r="16664" spans="1:12">
      <c r="A16664" s="65">
        <v>47</v>
      </c>
      <c r="B16664" t="s">
        <v>31</v>
      </c>
      <c r="C16664" s="65">
        <v>11</v>
      </c>
      <c r="D16664" t="s">
        <v>237</v>
      </c>
      <c r="E16664" s="65">
        <v>1</v>
      </c>
      <c r="F16664" t="s">
        <v>281</v>
      </c>
      <c r="G16664" t="s">
        <v>282</v>
      </c>
      <c r="H16664" t="s">
        <v>226</v>
      </c>
      <c r="I16664" t="s">
        <v>227</v>
      </c>
      <c r="J16664" s="65">
        <v>0</v>
      </c>
      <c r="K16664" t="str">
        <f t="shared" si="612"/>
        <v>47VI1202PLNA</v>
      </c>
      <c r="L16664">
        <f t="shared" si="613"/>
        <v>0</v>
      </c>
    </row>
    <row r="16665" spans="1:12">
      <c r="A16665" s="65">
        <v>47</v>
      </c>
      <c r="B16665" t="s">
        <v>31</v>
      </c>
      <c r="C16665" s="65">
        <v>11</v>
      </c>
      <c r="D16665" t="s">
        <v>237</v>
      </c>
      <c r="E16665" s="65">
        <v>1</v>
      </c>
      <c r="F16665" t="s">
        <v>281</v>
      </c>
      <c r="G16665" t="s">
        <v>282</v>
      </c>
      <c r="H16665" t="s">
        <v>235</v>
      </c>
      <c r="I16665" t="s">
        <v>236</v>
      </c>
      <c r="J16665" s="65">
        <v>0</v>
      </c>
      <c r="K16665" t="str">
        <f t="shared" si="612"/>
        <v>47VI1202SABA</v>
      </c>
      <c r="L16665">
        <f t="shared" si="613"/>
        <v>0</v>
      </c>
    </row>
    <row r="16666" spans="1:12">
      <c r="A16666" s="65">
        <v>47</v>
      </c>
      <c r="B16666" t="s">
        <v>31</v>
      </c>
      <c r="C16666" s="65">
        <v>11</v>
      </c>
      <c r="D16666" t="s">
        <v>237</v>
      </c>
      <c r="E16666" s="65">
        <v>1</v>
      </c>
      <c r="F16666" t="s">
        <v>283</v>
      </c>
      <c r="G16666" t="s">
        <v>284</v>
      </c>
      <c r="H16666" t="s">
        <v>224</v>
      </c>
      <c r="I16666" t="s">
        <v>225</v>
      </c>
      <c r="J16666" s="65">
        <v>0</v>
      </c>
      <c r="K16666" t="str">
        <f t="shared" si="612"/>
        <v>47VI1300ARRA</v>
      </c>
      <c r="L16666">
        <f t="shared" si="613"/>
        <v>0</v>
      </c>
    </row>
    <row r="16667" spans="1:12">
      <c r="A16667" s="65">
        <v>47</v>
      </c>
      <c r="B16667" t="s">
        <v>31</v>
      </c>
      <c r="C16667" s="65">
        <v>11</v>
      </c>
      <c r="D16667" t="s">
        <v>237</v>
      </c>
      <c r="E16667" s="65">
        <v>1</v>
      </c>
      <c r="F16667" t="s">
        <v>283</v>
      </c>
      <c r="G16667" t="s">
        <v>284</v>
      </c>
      <c r="H16667" t="s">
        <v>215</v>
      </c>
      <c r="I16667" t="s">
        <v>216</v>
      </c>
      <c r="J16667" s="65">
        <v>0</v>
      </c>
      <c r="K16667" t="str">
        <f t="shared" si="612"/>
        <v>47VI1300APRT</v>
      </c>
      <c r="L16667">
        <f t="shared" si="613"/>
        <v>0</v>
      </c>
    </row>
    <row r="16668" spans="1:12">
      <c r="A16668" s="65">
        <v>47</v>
      </c>
      <c r="B16668" t="s">
        <v>31</v>
      </c>
      <c r="C16668" s="65">
        <v>11</v>
      </c>
      <c r="D16668" t="s">
        <v>237</v>
      </c>
      <c r="E16668" s="65">
        <v>1</v>
      </c>
      <c r="F16668" t="s">
        <v>283</v>
      </c>
      <c r="G16668" t="s">
        <v>284</v>
      </c>
      <c r="H16668" t="s">
        <v>235</v>
      </c>
      <c r="I16668" t="s">
        <v>236</v>
      </c>
      <c r="J16668" s="65">
        <v>0</v>
      </c>
      <c r="K16668" t="str">
        <f t="shared" si="612"/>
        <v>47VI1300SABA</v>
      </c>
      <c r="L16668">
        <f t="shared" si="613"/>
        <v>0</v>
      </c>
    </row>
    <row r="16669" spans="1:12">
      <c r="A16669" s="65">
        <v>47</v>
      </c>
      <c r="B16669" t="s">
        <v>31</v>
      </c>
      <c r="C16669" s="65">
        <v>11</v>
      </c>
      <c r="D16669" t="s">
        <v>237</v>
      </c>
      <c r="E16669" s="65">
        <v>1</v>
      </c>
      <c r="F16669" t="s">
        <v>283</v>
      </c>
      <c r="G16669" t="s">
        <v>284</v>
      </c>
      <c r="H16669" t="s">
        <v>240</v>
      </c>
      <c r="I16669" t="s">
        <v>241</v>
      </c>
      <c r="J16669" s="65">
        <v>0</v>
      </c>
      <c r="K16669" t="str">
        <f t="shared" si="612"/>
        <v>47VI1300SRTS</v>
      </c>
      <c r="L16669">
        <f t="shared" si="613"/>
        <v>0</v>
      </c>
    </row>
    <row r="16670" spans="1:12">
      <c r="A16670" s="65">
        <v>47</v>
      </c>
      <c r="B16670" t="s">
        <v>31</v>
      </c>
      <c r="C16670" s="65">
        <v>11</v>
      </c>
      <c r="D16670" t="s">
        <v>237</v>
      </c>
      <c r="E16670" s="65">
        <v>1</v>
      </c>
      <c r="F16670" t="s">
        <v>283</v>
      </c>
      <c r="G16670" t="s">
        <v>284</v>
      </c>
      <c r="H16670" t="s">
        <v>270</v>
      </c>
      <c r="I16670" t="s">
        <v>271</v>
      </c>
      <c r="J16670" s="65">
        <v>0</v>
      </c>
      <c r="K16670" t="str">
        <f t="shared" si="612"/>
        <v>47VI1300SRTR</v>
      </c>
      <c r="L16670">
        <f t="shared" si="613"/>
        <v>0</v>
      </c>
    </row>
    <row r="16671" spans="1:12">
      <c r="A16671" s="65">
        <v>47</v>
      </c>
      <c r="B16671" t="s">
        <v>31</v>
      </c>
      <c r="C16671" s="65">
        <v>11</v>
      </c>
      <c r="D16671" t="s">
        <v>237</v>
      </c>
      <c r="E16671" s="65">
        <v>1</v>
      </c>
      <c r="F16671" t="s">
        <v>283</v>
      </c>
      <c r="G16671" t="s">
        <v>284</v>
      </c>
      <c r="H16671" t="s">
        <v>246</v>
      </c>
      <c r="I16671" t="s">
        <v>247</v>
      </c>
      <c r="J16671" s="65">
        <v>0</v>
      </c>
      <c r="K16671" t="str">
        <f t="shared" si="612"/>
        <v>47VI1300SRPS</v>
      </c>
      <c r="L16671">
        <f t="shared" si="613"/>
        <v>0</v>
      </c>
    </row>
    <row r="16672" spans="1:12">
      <c r="A16672" s="65">
        <v>47</v>
      </c>
      <c r="B16672" t="s">
        <v>31</v>
      </c>
      <c r="C16672" s="65">
        <v>11</v>
      </c>
      <c r="D16672" t="s">
        <v>237</v>
      </c>
      <c r="E16672" s="65">
        <v>1</v>
      </c>
      <c r="F16672" t="s">
        <v>283</v>
      </c>
      <c r="G16672" t="s">
        <v>284</v>
      </c>
      <c r="H16672" t="s">
        <v>248</v>
      </c>
      <c r="I16672" t="s">
        <v>249</v>
      </c>
      <c r="J16672" s="65">
        <v>0</v>
      </c>
      <c r="K16672" t="str">
        <f t="shared" si="612"/>
        <v>47VI1300SRPR</v>
      </c>
      <c r="L16672">
        <f t="shared" si="613"/>
        <v>0</v>
      </c>
    </row>
    <row r="16673" spans="1:12">
      <c r="A16673" s="65">
        <v>47</v>
      </c>
      <c r="B16673" t="s">
        <v>31</v>
      </c>
      <c r="C16673" s="65">
        <v>11</v>
      </c>
      <c r="D16673" t="s">
        <v>237</v>
      </c>
      <c r="E16673" s="65">
        <v>1</v>
      </c>
      <c r="F16673" t="s">
        <v>283</v>
      </c>
      <c r="G16673" t="s">
        <v>284</v>
      </c>
      <c r="H16673" t="s">
        <v>250</v>
      </c>
      <c r="I16673" t="s">
        <v>251</v>
      </c>
      <c r="J16673" s="65">
        <v>0</v>
      </c>
      <c r="K16673" t="str">
        <f t="shared" si="612"/>
        <v>47VI1300SRPT</v>
      </c>
      <c r="L16673">
        <f t="shared" si="613"/>
        <v>0</v>
      </c>
    </row>
    <row r="16674" spans="1:12">
      <c r="A16674" s="65">
        <v>47</v>
      </c>
      <c r="B16674" t="s">
        <v>31</v>
      </c>
      <c r="C16674" s="65">
        <v>11</v>
      </c>
      <c r="D16674" t="s">
        <v>237</v>
      </c>
      <c r="E16674" s="65">
        <v>1</v>
      </c>
      <c r="F16674" t="s">
        <v>283</v>
      </c>
      <c r="G16674" t="s">
        <v>284</v>
      </c>
      <c r="H16674" t="s">
        <v>252</v>
      </c>
      <c r="I16674" t="s">
        <v>253</v>
      </c>
      <c r="J16674" s="65">
        <v>0</v>
      </c>
      <c r="K16674" t="str">
        <f t="shared" si="612"/>
        <v>47VI1300SRRS</v>
      </c>
      <c r="L16674">
        <f t="shared" si="613"/>
        <v>0</v>
      </c>
    </row>
    <row r="16675" spans="1:12">
      <c r="A16675" s="65">
        <v>47</v>
      </c>
      <c r="B16675" t="s">
        <v>31</v>
      </c>
      <c r="C16675" s="65">
        <v>11</v>
      </c>
      <c r="D16675" t="s">
        <v>237</v>
      </c>
      <c r="E16675" s="65">
        <v>1</v>
      </c>
      <c r="F16675" t="s">
        <v>283</v>
      </c>
      <c r="G16675" t="s">
        <v>284</v>
      </c>
      <c r="H16675" t="s">
        <v>256</v>
      </c>
      <c r="I16675" t="s">
        <v>257</v>
      </c>
      <c r="J16675" s="65">
        <v>0</v>
      </c>
      <c r="K16675" t="str">
        <f t="shared" si="612"/>
        <v>47VI1300SRRT</v>
      </c>
      <c r="L16675">
        <f t="shared" si="613"/>
        <v>0</v>
      </c>
    </row>
    <row r="16676" spans="1:12">
      <c r="A16676" s="65">
        <v>47</v>
      </c>
      <c r="B16676" t="s">
        <v>31</v>
      </c>
      <c r="C16676" s="65">
        <v>11</v>
      </c>
      <c r="D16676" t="s">
        <v>237</v>
      </c>
      <c r="E16676" s="65">
        <v>1</v>
      </c>
      <c r="F16676" t="s">
        <v>283</v>
      </c>
      <c r="G16676" t="s">
        <v>284</v>
      </c>
      <c r="H16676" t="s">
        <v>258</v>
      </c>
      <c r="I16676" t="s">
        <v>259</v>
      </c>
      <c r="J16676" s="65">
        <v>0</v>
      </c>
      <c r="K16676" t="str">
        <f t="shared" si="612"/>
        <v>47VI1300RSRS</v>
      </c>
      <c r="L16676">
        <f t="shared" si="613"/>
        <v>0</v>
      </c>
    </row>
    <row r="16677" spans="1:12">
      <c r="A16677" s="65">
        <v>47</v>
      </c>
      <c r="B16677" t="s">
        <v>31</v>
      </c>
      <c r="C16677" s="65">
        <v>11</v>
      </c>
      <c r="D16677" t="s">
        <v>237</v>
      </c>
      <c r="E16677" s="65">
        <v>1</v>
      </c>
      <c r="F16677" t="s">
        <v>283</v>
      </c>
      <c r="G16677" t="s">
        <v>284</v>
      </c>
      <c r="H16677" t="s">
        <v>264</v>
      </c>
      <c r="I16677" t="s">
        <v>265</v>
      </c>
      <c r="J16677" s="65">
        <v>0</v>
      </c>
      <c r="K16677" t="str">
        <f t="shared" si="612"/>
        <v>47VI1300RSRR</v>
      </c>
      <c r="L16677">
        <f t="shared" si="613"/>
        <v>0</v>
      </c>
    </row>
    <row r="16678" spans="1:12">
      <c r="A16678" s="65">
        <v>47</v>
      </c>
      <c r="B16678" t="s">
        <v>31</v>
      </c>
      <c r="C16678" s="65">
        <v>11</v>
      </c>
      <c r="D16678" t="s">
        <v>237</v>
      </c>
      <c r="E16678" s="65">
        <v>1</v>
      </c>
      <c r="F16678" t="s">
        <v>283</v>
      </c>
      <c r="G16678" t="s">
        <v>284</v>
      </c>
      <c r="H16678" t="s">
        <v>228</v>
      </c>
      <c r="I16678" t="s">
        <v>217</v>
      </c>
      <c r="J16678" s="65">
        <v>0</v>
      </c>
      <c r="K16678" t="str">
        <f t="shared" si="612"/>
        <v>47VI1300PTBI</v>
      </c>
      <c r="L16678">
        <f t="shared" si="613"/>
        <v>0</v>
      </c>
    </row>
    <row r="16679" spans="1:12">
      <c r="A16679" s="65">
        <v>47</v>
      </c>
      <c r="B16679" t="s">
        <v>31</v>
      </c>
      <c r="C16679" s="65">
        <v>11</v>
      </c>
      <c r="D16679" t="s">
        <v>237</v>
      </c>
      <c r="E16679" s="65">
        <v>1</v>
      </c>
      <c r="F16679" t="s">
        <v>283</v>
      </c>
      <c r="G16679" t="s">
        <v>284</v>
      </c>
      <c r="H16679" t="s">
        <v>229</v>
      </c>
      <c r="I16679" t="s">
        <v>230</v>
      </c>
      <c r="J16679" s="65">
        <v>0</v>
      </c>
      <c r="K16679" t="str">
        <f t="shared" si="612"/>
        <v>47VI1300PRNR</v>
      </c>
      <c r="L16679">
        <f t="shared" si="613"/>
        <v>0</v>
      </c>
    </row>
    <row r="16680" spans="1:12">
      <c r="A16680" s="65">
        <v>47</v>
      </c>
      <c r="B16680" t="s">
        <v>31</v>
      </c>
      <c r="C16680" s="65">
        <v>11</v>
      </c>
      <c r="D16680" t="s">
        <v>237</v>
      </c>
      <c r="E16680" s="65">
        <v>1</v>
      </c>
      <c r="F16680" t="s">
        <v>283</v>
      </c>
      <c r="G16680" t="s">
        <v>284</v>
      </c>
      <c r="H16680" t="s">
        <v>233</v>
      </c>
      <c r="I16680" t="s">
        <v>234</v>
      </c>
      <c r="J16680" s="65">
        <v>0</v>
      </c>
      <c r="K16680" t="str">
        <f t="shared" si="612"/>
        <v>47VI1300PRER</v>
      </c>
      <c r="L16680">
        <f t="shared" si="613"/>
        <v>0</v>
      </c>
    </row>
    <row r="16681" spans="1:12">
      <c r="A16681" s="65">
        <v>47</v>
      </c>
      <c r="B16681" t="s">
        <v>31</v>
      </c>
      <c r="C16681" s="65">
        <v>11</v>
      </c>
      <c r="D16681" t="s">
        <v>237</v>
      </c>
      <c r="E16681" s="65">
        <v>1</v>
      </c>
      <c r="F16681" t="s">
        <v>283</v>
      </c>
      <c r="G16681" t="s">
        <v>284</v>
      </c>
      <c r="H16681" t="s">
        <v>266</v>
      </c>
      <c r="I16681" t="s">
        <v>267</v>
      </c>
      <c r="J16681" s="65">
        <v>0</v>
      </c>
      <c r="K16681" t="str">
        <f t="shared" si="612"/>
        <v>47VI1300PTRE</v>
      </c>
      <c r="L16681">
        <f t="shared" si="613"/>
        <v>0</v>
      </c>
    </row>
    <row r="16682" spans="1:12">
      <c r="A16682" s="65">
        <v>47</v>
      </c>
      <c r="B16682" t="s">
        <v>31</v>
      </c>
      <c r="C16682" s="65">
        <v>11</v>
      </c>
      <c r="D16682" t="s">
        <v>237</v>
      </c>
      <c r="E16682" s="65">
        <v>1</v>
      </c>
      <c r="F16682" t="s">
        <v>283</v>
      </c>
      <c r="G16682" t="s">
        <v>284</v>
      </c>
      <c r="H16682" t="s">
        <v>268</v>
      </c>
      <c r="I16682" t="s">
        <v>269</v>
      </c>
      <c r="J16682" s="65">
        <v>0</v>
      </c>
      <c r="K16682" t="str">
        <f t="shared" si="612"/>
        <v>47VI1300DRCF</v>
      </c>
      <c r="L16682">
        <f t="shared" si="613"/>
        <v>0</v>
      </c>
    </row>
    <row r="16683" spans="1:12">
      <c r="A16683" s="65">
        <v>47</v>
      </c>
      <c r="B16683" t="s">
        <v>31</v>
      </c>
      <c r="C16683" s="65">
        <v>11</v>
      </c>
      <c r="D16683" t="s">
        <v>237</v>
      </c>
      <c r="E16683" s="65">
        <v>1</v>
      </c>
      <c r="F16683" t="s">
        <v>283</v>
      </c>
      <c r="G16683" t="s">
        <v>284</v>
      </c>
      <c r="H16683" t="s">
        <v>242</v>
      </c>
      <c r="I16683" t="s">
        <v>243</v>
      </c>
      <c r="J16683" s="65">
        <v>0</v>
      </c>
      <c r="K16683" t="str">
        <f t="shared" si="612"/>
        <v>47VI1300DRPP</v>
      </c>
      <c r="L16683">
        <f t="shared" si="613"/>
        <v>0</v>
      </c>
    </row>
    <row r="16684" spans="1:12">
      <c r="A16684" s="65">
        <v>47</v>
      </c>
      <c r="B16684" t="s">
        <v>31</v>
      </c>
      <c r="C16684" s="65">
        <v>11</v>
      </c>
      <c r="D16684" t="s">
        <v>237</v>
      </c>
      <c r="E16684" s="65">
        <v>1</v>
      </c>
      <c r="F16684" t="s">
        <v>283</v>
      </c>
      <c r="G16684" t="s">
        <v>284</v>
      </c>
      <c r="H16684" t="s">
        <v>262</v>
      </c>
      <c r="I16684" t="s">
        <v>263</v>
      </c>
      <c r="J16684" s="65">
        <v>0</v>
      </c>
      <c r="K16684" t="str">
        <f t="shared" si="612"/>
        <v>47VI1300DREX</v>
      </c>
      <c r="L16684">
        <f t="shared" si="613"/>
        <v>0</v>
      </c>
    </row>
    <row r="16685" spans="1:12">
      <c r="A16685" s="65">
        <v>47</v>
      </c>
      <c r="B16685" t="s">
        <v>31</v>
      </c>
      <c r="C16685" s="65">
        <v>11</v>
      </c>
      <c r="D16685" t="s">
        <v>237</v>
      </c>
      <c r="E16685" s="65">
        <v>1</v>
      </c>
      <c r="F16685" t="s">
        <v>283</v>
      </c>
      <c r="G16685" t="s">
        <v>284</v>
      </c>
      <c r="H16685" t="s">
        <v>220</v>
      </c>
      <c r="I16685" t="s">
        <v>221</v>
      </c>
      <c r="J16685" s="65">
        <v>0</v>
      </c>
      <c r="K16685" t="str">
        <f t="shared" si="612"/>
        <v>47VI1300DRET</v>
      </c>
      <c r="L16685">
        <f t="shared" si="613"/>
        <v>0</v>
      </c>
    </row>
    <row r="16686" spans="1:12">
      <c r="A16686" s="65">
        <v>47</v>
      </c>
      <c r="B16686" t="s">
        <v>31</v>
      </c>
      <c r="C16686" s="65">
        <v>11</v>
      </c>
      <c r="D16686" t="s">
        <v>237</v>
      </c>
      <c r="E16686" s="65">
        <v>1</v>
      </c>
      <c r="F16686" t="s">
        <v>283</v>
      </c>
      <c r="G16686" t="s">
        <v>284</v>
      </c>
      <c r="H16686" t="s">
        <v>222</v>
      </c>
      <c r="I16686" t="s">
        <v>223</v>
      </c>
      <c r="J16686" s="65">
        <v>0</v>
      </c>
      <c r="K16686" t="str">
        <f t="shared" si="612"/>
        <v>47VI1300DPMA</v>
      </c>
      <c r="L16686">
        <f t="shared" si="613"/>
        <v>0</v>
      </c>
    </row>
    <row r="16687" spans="1:12">
      <c r="A16687" s="65">
        <v>47</v>
      </c>
      <c r="B16687" t="s">
        <v>31</v>
      </c>
      <c r="C16687" s="65">
        <v>11</v>
      </c>
      <c r="D16687" t="s">
        <v>237</v>
      </c>
      <c r="E16687" s="65">
        <v>1</v>
      </c>
      <c r="F16687" t="s">
        <v>283</v>
      </c>
      <c r="G16687" t="s">
        <v>284</v>
      </c>
      <c r="H16687" t="s">
        <v>211</v>
      </c>
      <c r="I16687" t="s">
        <v>212</v>
      </c>
      <c r="J16687" s="65">
        <v>0</v>
      </c>
      <c r="K16687" t="str">
        <f t="shared" si="612"/>
        <v>47VI1300APRS</v>
      </c>
      <c r="L16687">
        <f t="shared" si="613"/>
        <v>0</v>
      </c>
    </row>
    <row r="16688" spans="1:12">
      <c r="A16688" s="65">
        <v>47</v>
      </c>
      <c r="B16688" t="s">
        <v>31</v>
      </c>
      <c r="C16688" s="65">
        <v>11</v>
      </c>
      <c r="D16688" t="s">
        <v>237</v>
      </c>
      <c r="E16688" s="65">
        <v>1</v>
      </c>
      <c r="F16688" t="s">
        <v>283</v>
      </c>
      <c r="G16688" t="s">
        <v>284</v>
      </c>
      <c r="H16688" t="s">
        <v>213</v>
      </c>
      <c r="I16688" t="s">
        <v>214</v>
      </c>
      <c r="J16688" s="65">
        <v>0</v>
      </c>
      <c r="K16688" t="str">
        <f t="shared" si="612"/>
        <v>47VI1300APRR</v>
      </c>
      <c r="L16688">
        <f t="shared" si="613"/>
        <v>0</v>
      </c>
    </row>
    <row r="16689" spans="1:12">
      <c r="A16689" s="65">
        <v>47</v>
      </c>
      <c r="B16689" t="s">
        <v>31</v>
      </c>
      <c r="C16689" s="65">
        <v>11</v>
      </c>
      <c r="D16689" t="s">
        <v>237</v>
      </c>
      <c r="E16689" s="65">
        <v>1</v>
      </c>
      <c r="F16689" t="s">
        <v>283</v>
      </c>
      <c r="G16689" t="s">
        <v>284</v>
      </c>
      <c r="H16689" t="s">
        <v>226</v>
      </c>
      <c r="I16689" t="s">
        <v>227</v>
      </c>
      <c r="J16689" s="65">
        <v>0</v>
      </c>
      <c r="K16689" t="str">
        <f t="shared" si="612"/>
        <v>47VI1300PLNA</v>
      </c>
      <c r="L16689">
        <f t="shared" si="613"/>
        <v>0</v>
      </c>
    </row>
    <row r="16690" spans="1:12">
      <c r="A16690" s="65">
        <v>47</v>
      </c>
      <c r="B16690" t="s">
        <v>31</v>
      </c>
      <c r="C16690" s="65">
        <v>11</v>
      </c>
      <c r="D16690" t="s">
        <v>237</v>
      </c>
      <c r="E16690" s="65">
        <v>1</v>
      </c>
      <c r="F16690" t="s">
        <v>283</v>
      </c>
      <c r="G16690" t="s">
        <v>284</v>
      </c>
      <c r="H16690" t="s">
        <v>254</v>
      </c>
      <c r="I16690" t="s">
        <v>255</v>
      </c>
      <c r="J16690" s="65">
        <v>0</v>
      </c>
      <c r="K16690" t="str">
        <f t="shared" si="612"/>
        <v>47VI1300SRRR</v>
      </c>
      <c r="L16690">
        <f t="shared" si="613"/>
        <v>0</v>
      </c>
    </row>
    <row r="16691" spans="1:12">
      <c r="A16691" s="65">
        <v>47</v>
      </c>
      <c r="B16691" t="s">
        <v>31</v>
      </c>
      <c r="C16691" s="65">
        <v>11</v>
      </c>
      <c r="D16691" t="s">
        <v>237</v>
      </c>
      <c r="E16691" s="65">
        <v>1</v>
      </c>
      <c r="F16691" t="s">
        <v>283</v>
      </c>
      <c r="G16691" t="s">
        <v>284</v>
      </c>
      <c r="H16691" t="s">
        <v>260</v>
      </c>
      <c r="I16691" t="s">
        <v>261</v>
      </c>
      <c r="J16691" s="65">
        <v>0</v>
      </c>
      <c r="K16691" t="str">
        <f t="shared" si="612"/>
        <v>47VI1300DRVM</v>
      </c>
      <c r="L16691">
        <f t="shared" si="613"/>
        <v>0</v>
      </c>
    </row>
    <row r="16692" spans="1:12">
      <c r="A16692" s="65">
        <v>47</v>
      </c>
      <c r="B16692" t="s">
        <v>31</v>
      </c>
      <c r="C16692" s="65">
        <v>11</v>
      </c>
      <c r="D16692" t="s">
        <v>237</v>
      </c>
      <c r="E16692" s="65">
        <v>1</v>
      </c>
      <c r="F16692" t="s">
        <v>283</v>
      </c>
      <c r="G16692" t="s">
        <v>284</v>
      </c>
      <c r="H16692" t="s">
        <v>231</v>
      </c>
      <c r="I16692" t="s">
        <v>232</v>
      </c>
      <c r="J16692" s="65">
        <v>0</v>
      </c>
      <c r="K16692" t="str">
        <f t="shared" si="612"/>
        <v>47VI1300PRES</v>
      </c>
      <c r="L16692">
        <f t="shared" si="613"/>
        <v>0</v>
      </c>
    </row>
    <row r="16693" spans="1:12">
      <c r="A16693" s="65">
        <v>47</v>
      </c>
      <c r="B16693" t="s">
        <v>31</v>
      </c>
      <c r="C16693" s="65">
        <v>11</v>
      </c>
      <c r="D16693" t="s">
        <v>237</v>
      </c>
      <c r="E16693" s="65">
        <v>1</v>
      </c>
      <c r="F16693" t="s">
        <v>283</v>
      </c>
      <c r="G16693" t="s">
        <v>284</v>
      </c>
      <c r="H16693" t="s">
        <v>244</v>
      </c>
      <c r="I16693" t="s">
        <v>245</v>
      </c>
      <c r="J16693" s="65">
        <v>0</v>
      </c>
      <c r="K16693" t="str">
        <f t="shared" si="612"/>
        <v>47VI1300SRTT</v>
      </c>
      <c r="L16693">
        <f t="shared" si="613"/>
        <v>0</v>
      </c>
    </row>
    <row r="16694" spans="1:12">
      <c r="A16694" s="65">
        <v>47</v>
      </c>
      <c r="B16694" t="s">
        <v>31</v>
      </c>
      <c r="C16694" s="65">
        <v>11</v>
      </c>
      <c r="D16694" t="s">
        <v>237</v>
      </c>
      <c r="E16694" s="65">
        <v>1</v>
      </c>
      <c r="F16694" t="s">
        <v>285</v>
      </c>
      <c r="G16694" t="s">
        <v>286</v>
      </c>
      <c r="H16694" t="s">
        <v>291</v>
      </c>
      <c r="I16694" t="s">
        <v>292</v>
      </c>
      <c r="J16694" s="65">
        <v>13.3</v>
      </c>
      <c r="K16694" t="str">
        <f t="shared" si="612"/>
        <v>47VI2000GRAM</v>
      </c>
      <c r="L16694">
        <f t="shared" si="613"/>
        <v>13.3</v>
      </c>
    </row>
    <row r="16695" spans="1:12">
      <c r="A16695" s="65">
        <v>47</v>
      </c>
      <c r="B16695" t="s">
        <v>31</v>
      </c>
      <c r="C16695" s="65">
        <v>11</v>
      </c>
      <c r="D16695" t="s">
        <v>237</v>
      </c>
      <c r="E16695" s="65">
        <v>1</v>
      </c>
      <c r="F16695" t="s">
        <v>285</v>
      </c>
      <c r="G16695" t="s">
        <v>286</v>
      </c>
      <c r="H16695" t="s">
        <v>289</v>
      </c>
      <c r="I16695" t="s">
        <v>290</v>
      </c>
      <c r="J16695" s="65">
        <v>70</v>
      </c>
      <c r="K16695" t="str">
        <f t="shared" si="612"/>
        <v>47VI2000FCUV</v>
      </c>
      <c r="L16695">
        <f t="shared" si="613"/>
        <v>70</v>
      </c>
    </row>
    <row r="16696" spans="1:12">
      <c r="A16696" s="65">
        <v>47</v>
      </c>
      <c r="B16696" t="s">
        <v>31</v>
      </c>
      <c r="C16696" s="65">
        <v>11</v>
      </c>
      <c r="D16696" t="s">
        <v>237</v>
      </c>
      <c r="E16696" s="65">
        <v>1</v>
      </c>
      <c r="F16696" t="s">
        <v>285</v>
      </c>
      <c r="G16696" t="s">
        <v>286</v>
      </c>
      <c r="H16696" t="s">
        <v>293</v>
      </c>
      <c r="I16696" t="s">
        <v>294</v>
      </c>
      <c r="J16696" s="65">
        <v>1204148</v>
      </c>
      <c r="K16696" t="str">
        <f t="shared" si="612"/>
        <v>47VI2000HLTO</v>
      </c>
      <c r="L16696">
        <f t="shared" si="613"/>
        <v>1204148</v>
      </c>
    </row>
    <row r="16697" spans="1:12">
      <c r="A16697" s="65">
        <v>47</v>
      </c>
      <c r="B16697" t="s">
        <v>31</v>
      </c>
      <c r="C16697" s="65">
        <v>11</v>
      </c>
      <c r="D16697" t="s">
        <v>237</v>
      </c>
      <c r="E16697" s="65">
        <v>1</v>
      </c>
      <c r="F16697" t="s">
        <v>285</v>
      </c>
      <c r="G16697" t="s">
        <v>286</v>
      </c>
      <c r="H16697" t="s">
        <v>295</v>
      </c>
      <c r="I16697" t="s">
        <v>296</v>
      </c>
      <c r="J16697" s="65">
        <v>0</v>
      </c>
      <c r="K16697" t="str">
        <f t="shared" si="612"/>
        <v>47VI2000HLRC</v>
      </c>
      <c r="L16697">
        <f t="shared" si="613"/>
        <v>0</v>
      </c>
    </row>
    <row r="16698" spans="1:12">
      <c r="A16698" s="65">
        <v>47</v>
      </c>
      <c r="B16698" t="s">
        <v>31</v>
      </c>
      <c r="C16698" s="65">
        <v>11</v>
      </c>
      <c r="D16698" t="s">
        <v>237</v>
      </c>
      <c r="E16698" s="65">
        <v>1</v>
      </c>
      <c r="F16698" t="s">
        <v>285</v>
      </c>
      <c r="G16698" t="s">
        <v>286</v>
      </c>
      <c r="H16698" t="s">
        <v>297</v>
      </c>
      <c r="I16698" t="s">
        <v>298</v>
      </c>
      <c r="J16698" s="65">
        <v>305227</v>
      </c>
      <c r="K16698" t="str">
        <f t="shared" si="612"/>
        <v>47VI2000HLTI</v>
      </c>
      <c r="L16698">
        <f t="shared" si="613"/>
        <v>305227</v>
      </c>
    </row>
    <row r="16699" spans="1:12">
      <c r="A16699" s="65">
        <v>47</v>
      </c>
      <c r="B16699" t="s">
        <v>31</v>
      </c>
      <c r="C16699" s="65">
        <v>11</v>
      </c>
      <c r="D16699" t="s">
        <v>237</v>
      </c>
      <c r="E16699" s="65">
        <v>1</v>
      </c>
      <c r="F16699" t="s">
        <v>285</v>
      </c>
      <c r="G16699" t="s">
        <v>286</v>
      </c>
      <c r="H16699" t="s">
        <v>287</v>
      </c>
      <c r="I16699" t="s">
        <v>288</v>
      </c>
      <c r="J16699" s="65">
        <v>898921</v>
      </c>
      <c r="K16699" t="str">
        <f t="shared" si="612"/>
        <v>47VI2000HLBL</v>
      </c>
      <c r="L16699">
        <f t="shared" si="613"/>
        <v>898921</v>
      </c>
    </row>
    <row r="16700" spans="1:12">
      <c r="A16700" s="65">
        <v>47</v>
      </c>
      <c r="B16700" t="s">
        <v>31</v>
      </c>
      <c r="C16700" s="65">
        <v>11</v>
      </c>
      <c r="D16700" t="s">
        <v>237</v>
      </c>
      <c r="E16700" s="65">
        <v>1</v>
      </c>
      <c r="F16700" t="s">
        <v>299</v>
      </c>
      <c r="G16700" t="s">
        <v>300</v>
      </c>
      <c r="H16700" t="s">
        <v>293</v>
      </c>
      <c r="I16700" t="s">
        <v>294</v>
      </c>
      <c r="J16700" s="65">
        <v>1136275</v>
      </c>
      <c r="K16700" t="str">
        <f t="shared" si="612"/>
        <v>47VI2100HLTO</v>
      </c>
      <c r="L16700">
        <f t="shared" si="613"/>
        <v>1136275</v>
      </c>
    </row>
    <row r="16701" spans="1:12">
      <c r="A16701" s="65">
        <v>47</v>
      </c>
      <c r="B16701" t="s">
        <v>31</v>
      </c>
      <c r="C16701" s="65">
        <v>11</v>
      </c>
      <c r="D16701" t="s">
        <v>237</v>
      </c>
      <c r="E16701" s="65">
        <v>1</v>
      </c>
      <c r="F16701" t="s">
        <v>299</v>
      </c>
      <c r="G16701" t="s">
        <v>300</v>
      </c>
      <c r="H16701" t="s">
        <v>291</v>
      </c>
      <c r="I16701" t="s">
        <v>292</v>
      </c>
      <c r="J16701" s="65">
        <v>13.3</v>
      </c>
      <c r="K16701" t="str">
        <f t="shared" si="612"/>
        <v>47VI2100GRAM</v>
      </c>
      <c r="L16701">
        <f t="shared" si="613"/>
        <v>13.3</v>
      </c>
    </row>
    <row r="16702" spans="1:12">
      <c r="A16702" s="65">
        <v>47</v>
      </c>
      <c r="B16702" t="s">
        <v>31</v>
      </c>
      <c r="C16702" s="65">
        <v>11</v>
      </c>
      <c r="D16702" t="s">
        <v>237</v>
      </c>
      <c r="E16702" s="65">
        <v>1</v>
      </c>
      <c r="F16702" t="s">
        <v>299</v>
      </c>
      <c r="G16702" t="s">
        <v>300</v>
      </c>
      <c r="H16702" t="s">
        <v>297</v>
      </c>
      <c r="I16702" t="s">
        <v>298</v>
      </c>
      <c r="J16702" s="65">
        <v>281100</v>
      </c>
      <c r="K16702" t="str">
        <f t="shared" si="612"/>
        <v>47VI2100HLTI</v>
      </c>
      <c r="L16702">
        <f t="shared" si="613"/>
        <v>281100</v>
      </c>
    </row>
    <row r="16703" spans="1:12">
      <c r="A16703" s="65">
        <v>47</v>
      </c>
      <c r="B16703" t="s">
        <v>31</v>
      </c>
      <c r="C16703" s="65">
        <v>11</v>
      </c>
      <c r="D16703" t="s">
        <v>237</v>
      </c>
      <c r="E16703" s="65">
        <v>1</v>
      </c>
      <c r="F16703" t="s">
        <v>299</v>
      </c>
      <c r="G16703" t="s">
        <v>300</v>
      </c>
      <c r="H16703" t="s">
        <v>287</v>
      </c>
      <c r="I16703" t="s">
        <v>288</v>
      </c>
      <c r="J16703" s="65">
        <v>855175</v>
      </c>
      <c r="K16703" t="str">
        <f t="shared" si="612"/>
        <v>47VI2100HLBL</v>
      </c>
      <c r="L16703">
        <f t="shared" si="613"/>
        <v>855175</v>
      </c>
    </row>
    <row r="16704" spans="1:12">
      <c r="A16704" s="65">
        <v>47</v>
      </c>
      <c r="B16704" t="s">
        <v>31</v>
      </c>
      <c r="C16704" s="65">
        <v>11</v>
      </c>
      <c r="D16704" t="s">
        <v>237</v>
      </c>
      <c r="E16704" s="65">
        <v>1</v>
      </c>
      <c r="F16704" t="s">
        <v>299</v>
      </c>
      <c r="G16704" t="s">
        <v>300</v>
      </c>
      <c r="H16704" t="s">
        <v>295</v>
      </c>
      <c r="I16704" t="s">
        <v>296</v>
      </c>
      <c r="J16704" s="65">
        <v>0</v>
      </c>
      <c r="K16704" t="str">
        <f t="shared" si="612"/>
        <v>47VI2100HLRC</v>
      </c>
      <c r="L16704">
        <f t="shared" si="613"/>
        <v>0</v>
      </c>
    </row>
    <row r="16705" spans="1:12">
      <c r="A16705" s="65">
        <v>47</v>
      </c>
      <c r="B16705" t="s">
        <v>31</v>
      </c>
      <c r="C16705" s="65">
        <v>11</v>
      </c>
      <c r="D16705" t="s">
        <v>237</v>
      </c>
      <c r="E16705" s="65">
        <v>1</v>
      </c>
      <c r="F16705" t="s">
        <v>301</v>
      </c>
      <c r="G16705" t="s">
        <v>302</v>
      </c>
      <c r="H16705" t="s">
        <v>295</v>
      </c>
      <c r="I16705" t="s">
        <v>296</v>
      </c>
      <c r="J16705" s="65">
        <v>0</v>
      </c>
      <c r="K16705" t="str">
        <f t="shared" si="612"/>
        <v>47VI2110HLRC</v>
      </c>
      <c r="L16705">
        <f t="shared" si="613"/>
        <v>0</v>
      </c>
    </row>
    <row r="16706" spans="1:12">
      <c r="A16706" s="65">
        <v>47</v>
      </c>
      <c r="B16706" t="s">
        <v>31</v>
      </c>
      <c r="C16706" s="65">
        <v>11</v>
      </c>
      <c r="D16706" t="s">
        <v>237</v>
      </c>
      <c r="E16706" s="65">
        <v>1</v>
      </c>
      <c r="F16706" t="s">
        <v>301</v>
      </c>
      <c r="G16706" t="s">
        <v>302</v>
      </c>
      <c r="H16706" t="s">
        <v>287</v>
      </c>
      <c r="I16706" t="s">
        <v>288</v>
      </c>
      <c r="J16706" s="65">
        <v>1400</v>
      </c>
      <c r="K16706" t="str">
        <f t="shared" si="612"/>
        <v>47VI2110HLBL</v>
      </c>
      <c r="L16706">
        <f t="shared" si="613"/>
        <v>1400</v>
      </c>
    </row>
    <row r="16707" spans="1:12">
      <c r="A16707" s="65">
        <v>47</v>
      </c>
      <c r="B16707" t="s">
        <v>31</v>
      </c>
      <c r="C16707" s="65">
        <v>11</v>
      </c>
      <c r="D16707" t="s">
        <v>237</v>
      </c>
      <c r="E16707" s="65">
        <v>1</v>
      </c>
      <c r="F16707" t="s">
        <v>301</v>
      </c>
      <c r="G16707" t="s">
        <v>302</v>
      </c>
      <c r="H16707" t="s">
        <v>297</v>
      </c>
      <c r="I16707" t="s">
        <v>298</v>
      </c>
      <c r="J16707" s="65">
        <v>0</v>
      </c>
      <c r="K16707" t="str">
        <f t="shared" si="612"/>
        <v>47VI2110HLTI</v>
      </c>
      <c r="L16707">
        <f t="shared" si="613"/>
        <v>0</v>
      </c>
    </row>
    <row r="16708" spans="1:12">
      <c r="A16708" s="65">
        <v>47</v>
      </c>
      <c r="B16708" t="s">
        <v>31</v>
      </c>
      <c r="C16708" s="65">
        <v>11</v>
      </c>
      <c r="D16708" t="s">
        <v>237</v>
      </c>
      <c r="E16708" s="65">
        <v>1</v>
      </c>
      <c r="F16708" t="s">
        <v>301</v>
      </c>
      <c r="G16708" t="s">
        <v>302</v>
      </c>
      <c r="H16708" t="s">
        <v>293</v>
      </c>
      <c r="I16708" t="s">
        <v>294</v>
      </c>
      <c r="J16708" s="65">
        <v>1400</v>
      </c>
      <c r="K16708" t="str">
        <f t="shared" si="612"/>
        <v>47VI2110HLTO</v>
      </c>
      <c r="L16708">
        <f t="shared" si="613"/>
        <v>1400</v>
      </c>
    </row>
    <row r="16709" spans="1:12">
      <c r="A16709" s="65">
        <v>47</v>
      </c>
      <c r="B16709" t="s">
        <v>31</v>
      </c>
      <c r="C16709" s="65">
        <v>11</v>
      </c>
      <c r="D16709" t="s">
        <v>237</v>
      </c>
      <c r="E16709" s="65">
        <v>1</v>
      </c>
      <c r="F16709" t="s">
        <v>303</v>
      </c>
      <c r="G16709" t="s">
        <v>304</v>
      </c>
      <c r="H16709" t="s">
        <v>297</v>
      </c>
      <c r="I16709" t="s">
        <v>298</v>
      </c>
      <c r="J16709" s="65">
        <v>0</v>
      </c>
      <c r="K16709" t="str">
        <f t="shared" si="612"/>
        <v>47VI2120HLTI</v>
      </c>
      <c r="L16709">
        <f t="shared" si="613"/>
        <v>0</v>
      </c>
    </row>
    <row r="16710" spans="1:12">
      <c r="A16710" s="65">
        <v>47</v>
      </c>
      <c r="B16710" t="s">
        <v>31</v>
      </c>
      <c r="C16710" s="65">
        <v>11</v>
      </c>
      <c r="D16710" t="s">
        <v>237</v>
      </c>
      <c r="E16710" s="65">
        <v>1</v>
      </c>
      <c r="F16710" t="s">
        <v>303</v>
      </c>
      <c r="G16710" t="s">
        <v>304</v>
      </c>
      <c r="H16710" t="s">
        <v>287</v>
      </c>
      <c r="I16710" t="s">
        <v>288</v>
      </c>
      <c r="J16710" s="65">
        <v>0</v>
      </c>
      <c r="K16710" t="str">
        <f t="shared" si="612"/>
        <v>47VI2120HLBL</v>
      </c>
      <c r="L16710">
        <f t="shared" si="613"/>
        <v>0</v>
      </c>
    </row>
    <row r="16711" spans="1:12">
      <c r="A16711" s="65">
        <v>47</v>
      </c>
      <c r="B16711" t="s">
        <v>31</v>
      </c>
      <c r="C16711" s="65">
        <v>11</v>
      </c>
      <c r="D16711" t="s">
        <v>237</v>
      </c>
      <c r="E16711" s="65">
        <v>1</v>
      </c>
      <c r="F16711" t="s">
        <v>303</v>
      </c>
      <c r="G16711" t="s">
        <v>304</v>
      </c>
      <c r="H16711" t="s">
        <v>295</v>
      </c>
      <c r="I16711" t="s">
        <v>296</v>
      </c>
      <c r="J16711" s="65">
        <v>0</v>
      </c>
      <c r="K16711" t="str">
        <f t="shared" si="612"/>
        <v>47VI2120HLRC</v>
      </c>
      <c r="L16711">
        <f t="shared" si="613"/>
        <v>0</v>
      </c>
    </row>
    <row r="16712" spans="1:12">
      <c r="A16712" s="65">
        <v>47</v>
      </c>
      <c r="B16712" t="s">
        <v>31</v>
      </c>
      <c r="C16712" s="65">
        <v>11</v>
      </c>
      <c r="D16712" t="s">
        <v>237</v>
      </c>
      <c r="E16712" s="65">
        <v>1</v>
      </c>
      <c r="F16712" t="s">
        <v>303</v>
      </c>
      <c r="G16712" t="s">
        <v>304</v>
      </c>
      <c r="H16712" t="s">
        <v>293</v>
      </c>
      <c r="I16712" t="s">
        <v>294</v>
      </c>
      <c r="J16712" s="65">
        <v>0</v>
      </c>
      <c r="K16712" t="str">
        <f t="shared" si="612"/>
        <v>47VI2120HLTO</v>
      </c>
      <c r="L16712">
        <f t="shared" si="613"/>
        <v>0</v>
      </c>
    </row>
    <row r="16713" spans="1:12">
      <c r="A16713" s="65">
        <v>47</v>
      </c>
      <c r="B16713" t="s">
        <v>31</v>
      </c>
      <c r="C16713" s="65">
        <v>11</v>
      </c>
      <c r="D16713" t="s">
        <v>237</v>
      </c>
      <c r="E16713" s="65">
        <v>1</v>
      </c>
      <c r="F16713" t="s">
        <v>305</v>
      </c>
      <c r="G16713" t="s">
        <v>306</v>
      </c>
      <c r="H16713" t="s">
        <v>287</v>
      </c>
      <c r="I16713" t="s">
        <v>288</v>
      </c>
      <c r="J16713" s="65">
        <v>853775</v>
      </c>
      <c r="K16713" t="str">
        <f t="shared" si="612"/>
        <v>47VI2190HLBL</v>
      </c>
      <c r="L16713">
        <f t="shared" si="613"/>
        <v>853775</v>
      </c>
    </row>
    <row r="16714" spans="1:12">
      <c r="A16714" s="65">
        <v>47</v>
      </c>
      <c r="B16714" t="s">
        <v>31</v>
      </c>
      <c r="C16714" s="65">
        <v>11</v>
      </c>
      <c r="D16714" t="s">
        <v>237</v>
      </c>
      <c r="E16714" s="65">
        <v>1</v>
      </c>
      <c r="F16714" t="s">
        <v>305</v>
      </c>
      <c r="G16714" t="s">
        <v>306</v>
      </c>
      <c r="H16714" t="s">
        <v>293</v>
      </c>
      <c r="I16714" t="s">
        <v>294</v>
      </c>
      <c r="J16714" s="65">
        <v>1134875</v>
      </c>
      <c r="K16714" t="str">
        <f t="shared" si="612"/>
        <v>47VI2190HLTO</v>
      </c>
      <c r="L16714">
        <f t="shared" si="613"/>
        <v>1134875</v>
      </c>
    </row>
    <row r="16715" spans="1:12">
      <c r="A16715" s="65">
        <v>47</v>
      </c>
      <c r="B16715" t="s">
        <v>31</v>
      </c>
      <c r="C16715" s="65">
        <v>11</v>
      </c>
      <c r="D16715" t="s">
        <v>237</v>
      </c>
      <c r="E16715" s="65">
        <v>1</v>
      </c>
      <c r="F16715" t="s">
        <v>305</v>
      </c>
      <c r="G16715" t="s">
        <v>306</v>
      </c>
      <c r="H16715" t="s">
        <v>295</v>
      </c>
      <c r="I16715" t="s">
        <v>296</v>
      </c>
      <c r="J16715" s="65">
        <v>0</v>
      </c>
      <c r="K16715" t="str">
        <f t="shared" si="612"/>
        <v>47VI2190HLRC</v>
      </c>
      <c r="L16715">
        <f t="shared" si="613"/>
        <v>0</v>
      </c>
    </row>
    <row r="16716" spans="1:12">
      <c r="A16716" s="65">
        <v>47</v>
      </c>
      <c r="B16716" t="s">
        <v>31</v>
      </c>
      <c r="C16716" s="65">
        <v>11</v>
      </c>
      <c r="D16716" t="s">
        <v>237</v>
      </c>
      <c r="E16716" s="65">
        <v>1</v>
      </c>
      <c r="F16716" t="s">
        <v>305</v>
      </c>
      <c r="G16716" t="s">
        <v>306</v>
      </c>
      <c r="H16716" t="s">
        <v>297</v>
      </c>
      <c r="I16716" t="s">
        <v>298</v>
      </c>
      <c r="J16716" s="65">
        <v>281100</v>
      </c>
      <c r="K16716" t="str">
        <f t="shared" si="612"/>
        <v>47VI2190HLTI</v>
      </c>
      <c r="L16716">
        <f t="shared" si="613"/>
        <v>281100</v>
      </c>
    </row>
    <row r="16717" spans="1:12">
      <c r="A16717" s="65">
        <v>47</v>
      </c>
      <c r="B16717" t="s">
        <v>31</v>
      </c>
      <c r="C16717" s="65">
        <v>11</v>
      </c>
      <c r="D16717" t="s">
        <v>237</v>
      </c>
      <c r="E16717" s="65">
        <v>1</v>
      </c>
      <c r="F16717" t="s">
        <v>307</v>
      </c>
      <c r="G16717" t="s">
        <v>308</v>
      </c>
      <c r="H16717" t="s">
        <v>297</v>
      </c>
      <c r="I16717" t="s">
        <v>298</v>
      </c>
      <c r="J16717" s="65">
        <v>18070</v>
      </c>
      <c r="K16717" t="str">
        <f t="shared" si="612"/>
        <v>47VI2200HLTI</v>
      </c>
      <c r="L16717">
        <f t="shared" si="613"/>
        <v>18070</v>
      </c>
    </row>
    <row r="16718" spans="1:12">
      <c r="A16718" s="65">
        <v>47</v>
      </c>
      <c r="B16718" t="s">
        <v>31</v>
      </c>
      <c r="C16718" s="65">
        <v>11</v>
      </c>
      <c r="D16718" t="s">
        <v>237</v>
      </c>
      <c r="E16718" s="65">
        <v>1</v>
      </c>
      <c r="F16718" t="s">
        <v>307</v>
      </c>
      <c r="G16718" t="s">
        <v>308</v>
      </c>
      <c r="H16718" t="s">
        <v>295</v>
      </c>
      <c r="I16718" t="s">
        <v>296</v>
      </c>
      <c r="J16718" s="65">
        <v>0</v>
      </c>
      <c r="K16718" t="str">
        <f t="shared" si="612"/>
        <v>47VI2200HLRC</v>
      </c>
      <c r="L16718">
        <f t="shared" si="613"/>
        <v>0</v>
      </c>
    </row>
    <row r="16719" spans="1:12">
      <c r="A16719" s="65">
        <v>47</v>
      </c>
      <c r="B16719" t="s">
        <v>31</v>
      </c>
      <c r="C16719" s="65">
        <v>11</v>
      </c>
      <c r="D16719" t="s">
        <v>237</v>
      </c>
      <c r="E16719" s="65">
        <v>1</v>
      </c>
      <c r="F16719" t="s">
        <v>307</v>
      </c>
      <c r="G16719" t="s">
        <v>308</v>
      </c>
      <c r="H16719" t="s">
        <v>293</v>
      </c>
      <c r="I16719" t="s">
        <v>294</v>
      </c>
      <c r="J16719" s="65">
        <v>40132</v>
      </c>
      <c r="K16719" t="str">
        <f t="shared" si="612"/>
        <v>47VI2200HLTO</v>
      </c>
      <c r="L16719">
        <f t="shared" si="613"/>
        <v>40132</v>
      </c>
    </row>
    <row r="16720" spans="1:12">
      <c r="A16720" s="65">
        <v>47</v>
      </c>
      <c r="B16720" t="s">
        <v>31</v>
      </c>
      <c r="C16720" s="65">
        <v>11</v>
      </c>
      <c r="D16720" t="s">
        <v>237</v>
      </c>
      <c r="E16720" s="65">
        <v>1</v>
      </c>
      <c r="F16720" t="s">
        <v>307</v>
      </c>
      <c r="G16720" t="s">
        <v>308</v>
      </c>
      <c r="H16720" t="s">
        <v>291</v>
      </c>
      <c r="I16720" t="s">
        <v>292</v>
      </c>
      <c r="J16720" s="65">
        <v>13.7</v>
      </c>
      <c r="K16720" t="str">
        <f t="shared" si="612"/>
        <v>47VI2200GRAM</v>
      </c>
      <c r="L16720">
        <f t="shared" si="613"/>
        <v>13.7</v>
      </c>
    </row>
    <row r="16721" spans="1:12">
      <c r="A16721" s="65">
        <v>47</v>
      </c>
      <c r="B16721" t="s">
        <v>31</v>
      </c>
      <c r="C16721" s="65">
        <v>11</v>
      </c>
      <c r="D16721" t="s">
        <v>237</v>
      </c>
      <c r="E16721" s="65">
        <v>1</v>
      </c>
      <c r="F16721" t="s">
        <v>307</v>
      </c>
      <c r="G16721" t="s">
        <v>308</v>
      </c>
      <c r="H16721" t="s">
        <v>287</v>
      </c>
      <c r="I16721" t="s">
        <v>288</v>
      </c>
      <c r="J16721" s="65">
        <v>22062</v>
      </c>
      <c r="K16721" t="str">
        <f t="shared" si="612"/>
        <v>47VI2200HLBL</v>
      </c>
      <c r="L16721">
        <f t="shared" si="613"/>
        <v>22062</v>
      </c>
    </row>
    <row r="16722" spans="1:12">
      <c r="A16722" s="65">
        <v>47</v>
      </c>
      <c r="B16722" t="s">
        <v>31</v>
      </c>
      <c r="C16722" s="65">
        <v>11</v>
      </c>
      <c r="D16722" t="s">
        <v>237</v>
      </c>
      <c r="E16722" s="65">
        <v>1</v>
      </c>
      <c r="F16722" t="s">
        <v>309</v>
      </c>
      <c r="G16722" t="s">
        <v>310</v>
      </c>
      <c r="H16722" t="s">
        <v>291</v>
      </c>
      <c r="I16722" t="s">
        <v>292</v>
      </c>
      <c r="J16722" s="65">
        <v>13.3</v>
      </c>
      <c r="K16722" t="str">
        <f t="shared" ref="K16722:K16785" si="614">CONCATENATE(TEXT(A16722,"00"),F16722,H16722)</f>
        <v>47VI2300GRAM</v>
      </c>
      <c r="L16722">
        <f t="shared" ref="L16722:L16785" si="615">J16722</f>
        <v>13.3</v>
      </c>
    </row>
    <row r="16723" spans="1:12">
      <c r="A16723" s="65">
        <v>47</v>
      </c>
      <c r="B16723" t="s">
        <v>31</v>
      </c>
      <c r="C16723" s="65">
        <v>11</v>
      </c>
      <c r="D16723" t="s">
        <v>237</v>
      </c>
      <c r="E16723" s="65">
        <v>1</v>
      </c>
      <c r="F16723" t="s">
        <v>309</v>
      </c>
      <c r="G16723" t="s">
        <v>310</v>
      </c>
      <c r="H16723" t="s">
        <v>287</v>
      </c>
      <c r="I16723" t="s">
        <v>288</v>
      </c>
      <c r="J16723" s="65">
        <v>938</v>
      </c>
      <c r="K16723" t="str">
        <f t="shared" si="614"/>
        <v>47VI2300HLBL</v>
      </c>
      <c r="L16723">
        <f t="shared" si="615"/>
        <v>938</v>
      </c>
    </row>
    <row r="16724" spans="1:12">
      <c r="A16724" s="65">
        <v>47</v>
      </c>
      <c r="B16724" t="s">
        <v>31</v>
      </c>
      <c r="C16724" s="65">
        <v>11</v>
      </c>
      <c r="D16724" t="s">
        <v>237</v>
      </c>
      <c r="E16724" s="65">
        <v>1</v>
      </c>
      <c r="F16724" t="s">
        <v>309</v>
      </c>
      <c r="G16724" t="s">
        <v>310</v>
      </c>
      <c r="H16724" t="s">
        <v>293</v>
      </c>
      <c r="I16724" t="s">
        <v>294</v>
      </c>
      <c r="J16724" s="65">
        <v>1022</v>
      </c>
      <c r="K16724" t="str">
        <f t="shared" si="614"/>
        <v>47VI2300HLTO</v>
      </c>
      <c r="L16724">
        <f t="shared" si="615"/>
        <v>1022</v>
      </c>
    </row>
    <row r="16725" spans="1:12">
      <c r="A16725" s="65">
        <v>47</v>
      </c>
      <c r="B16725" t="s">
        <v>31</v>
      </c>
      <c r="C16725" s="65">
        <v>11</v>
      </c>
      <c r="D16725" t="s">
        <v>237</v>
      </c>
      <c r="E16725" s="65">
        <v>1</v>
      </c>
      <c r="F16725" t="s">
        <v>309</v>
      </c>
      <c r="G16725" t="s">
        <v>310</v>
      </c>
      <c r="H16725" t="s">
        <v>295</v>
      </c>
      <c r="I16725" t="s">
        <v>296</v>
      </c>
      <c r="J16725" s="65">
        <v>0</v>
      </c>
      <c r="K16725" t="str">
        <f t="shared" si="614"/>
        <v>47VI2300HLRC</v>
      </c>
      <c r="L16725">
        <f t="shared" si="615"/>
        <v>0</v>
      </c>
    </row>
    <row r="16726" spans="1:12">
      <c r="A16726" s="65">
        <v>47</v>
      </c>
      <c r="B16726" t="s">
        <v>31</v>
      </c>
      <c r="C16726" s="65">
        <v>11</v>
      </c>
      <c r="D16726" t="s">
        <v>237</v>
      </c>
      <c r="E16726" s="65">
        <v>1</v>
      </c>
      <c r="F16726" t="s">
        <v>309</v>
      </c>
      <c r="G16726" t="s">
        <v>310</v>
      </c>
      <c r="H16726" t="s">
        <v>297</v>
      </c>
      <c r="I16726" t="s">
        <v>298</v>
      </c>
      <c r="J16726" s="65">
        <v>84</v>
      </c>
      <c r="K16726" t="str">
        <f t="shared" si="614"/>
        <v>47VI2300HLTI</v>
      </c>
      <c r="L16726">
        <f t="shared" si="615"/>
        <v>84</v>
      </c>
    </row>
    <row r="16727" spans="1:12">
      <c r="A16727" s="65">
        <v>47</v>
      </c>
      <c r="B16727" t="s">
        <v>31</v>
      </c>
      <c r="C16727" s="65">
        <v>11</v>
      </c>
      <c r="D16727" t="s">
        <v>237</v>
      </c>
      <c r="E16727" s="65">
        <v>1</v>
      </c>
      <c r="F16727" t="s">
        <v>311</v>
      </c>
      <c r="G16727" t="s">
        <v>312</v>
      </c>
      <c r="H16727" t="s">
        <v>287</v>
      </c>
      <c r="I16727" t="s">
        <v>288</v>
      </c>
      <c r="J16727" s="65">
        <v>20746</v>
      </c>
      <c r="K16727" t="str">
        <f t="shared" si="614"/>
        <v>47VI2900HLBL</v>
      </c>
      <c r="L16727">
        <f t="shared" si="615"/>
        <v>20746</v>
      </c>
    </row>
    <row r="16728" spans="1:12">
      <c r="A16728" s="65">
        <v>47</v>
      </c>
      <c r="B16728" t="s">
        <v>31</v>
      </c>
      <c r="C16728" s="65">
        <v>11</v>
      </c>
      <c r="D16728" t="s">
        <v>237</v>
      </c>
      <c r="E16728" s="65">
        <v>1</v>
      </c>
      <c r="F16728" t="s">
        <v>311</v>
      </c>
      <c r="G16728" t="s">
        <v>312</v>
      </c>
      <c r="H16728" t="s">
        <v>297</v>
      </c>
      <c r="I16728" t="s">
        <v>298</v>
      </c>
      <c r="J16728" s="65">
        <v>5973</v>
      </c>
      <c r="K16728" t="str">
        <f t="shared" si="614"/>
        <v>47VI2900HLTI</v>
      </c>
      <c r="L16728">
        <f t="shared" si="615"/>
        <v>5973</v>
      </c>
    </row>
    <row r="16729" spans="1:12">
      <c r="A16729" s="65">
        <v>47</v>
      </c>
      <c r="B16729" t="s">
        <v>31</v>
      </c>
      <c r="C16729" s="65">
        <v>11</v>
      </c>
      <c r="D16729" t="s">
        <v>237</v>
      </c>
      <c r="E16729" s="65">
        <v>1</v>
      </c>
      <c r="F16729" t="s">
        <v>311</v>
      </c>
      <c r="G16729" t="s">
        <v>312</v>
      </c>
      <c r="H16729" t="s">
        <v>293</v>
      </c>
      <c r="I16729" t="s">
        <v>294</v>
      </c>
      <c r="J16729" s="65">
        <v>26719</v>
      </c>
      <c r="K16729" t="str">
        <f t="shared" si="614"/>
        <v>47VI2900HLTO</v>
      </c>
      <c r="L16729">
        <f t="shared" si="615"/>
        <v>26719</v>
      </c>
    </row>
    <row r="16730" spans="1:12">
      <c r="A16730" s="65">
        <v>47</v>
      </c>
      <c r="B16730" t="s">
        <v>31</v>
      </c>
      <c r="C16730" s="65">
        <v>11</v>
      </c>
      <c r="D16730" t="s">
        <v>237</v>
      </c>
      <c r="E16730" s="65">
        <v>1</v>
      </c>
      <c r="F16730" t="s">
        <v>311</v>
      </c>
      <c r="G16730" t="s">
        <v>312</v>
      </c>
      <c r="H16730" t="s">
        <v>295</v>
      </c>
      <c r="I16730" t="s">
        <v>296</v>
      </c>
      <c r="J16730" s="65">
        <v>0</v>
      </c>
      <c r="K16730" t="str">
        <f t="shared" si="614"/>
        <v>47VI2900HLRC</v>
      </c>
      <c r="L16730">
        <f t="shared" si="615"/>
        <v>0</v>
      </c>
    </row>
    <row r="16731" spans="1:12">
      <c r="A16731" s="65">
        <v>47</v>
      </c>
      <c r="B16731" t="s">
        <v>31</v>
      </c>
      <c r="C16731" s="65">
        <v>11</v>
      </c>
      <c r="D16731" t="s">
        <v>237</v>
      </c>
      <c r="E16731" s="65">
        <v>1</v>
      </c>
      <c r="F16731" t="s">
        <v>311</v>
      </c>
      <c r="G16731" t="s">
        <v>312</v>
      </c>
      <c r="H16731" t="s">
        <v>291</v>
      </c>
      <c r="I16731" t="s">
        <v>292</v>
      </c>
      <c r="J16731" s="65">
        <v>13.5</v>
      </c>
      <c r="K16731" t="str">
        <f t="shared" si="614"/>
        <v>47VI2900GRAM</v>
      </c>
      <c r="L16731">
        <f t="shared" si="615"/>
        <v>13.5</v>
      </c>
    </row>
    <row r="16732" spans="1:12">
      <c r="A16732" s="65">
        <v>47</v>
      </c>
      <c r="B16732" t="s">
        <v>31</v>
      </c>
      <c r="C16732" s="65">
        <v>11</v>
      </c>
      <c r="D16732" t="s">
        <v>237</v>
      </c>
      <c r="E16732" s="65">
        <v>1</v>
      </c>
      <c r="F16732" t="s">
        <v>313</v>
      </c>
      <c r="G16732" t="s">
        <v>314</v>
      </c>
      <c r="H16732" t="s">
        <v>297</v>
      </c>
      <c r="I16732" t="s">
        <v>298</v>
      </c>
      <c r="J16732" s="65">
        <v>0</v>
      </c>
      <c r="K16732" t="str">
        <f t="shared" si="614"/>
        <v>47VI2910HLTI</v>
      </c>
      <c r="L16732">
        <f t="shared" si="615"/>
        <v>0</v>
      </c>
    </row>
    <row r="16733" spans="1:12">
      <c r="A16733" s="65">
        <v>47</v>
      </c>
      <c r="B16733" t="s">
        <v>31</v>
      </c>
      <c r="C16733" s="65">
        <v>11</v>
      </c>
      <c r="D16733" t="s">
        <v>237</v>
      </c>
      <c r="E16733" s="65">
        <v>1</v>
      </c>
      <c r="F16733" t="s">
        <v>313</v>
      </c>
      <c r="G16733" t="s">
        <v>314</v>
      </c>
      <c r="H16733" t="s">
        <v>295</v>
      </c>
      <c r="I16733" t="s">
        <v>296</v>
      </c>
      <c r="J16733" s="65">
        <v>0</v>
      </c>
      <c r="K16733" t="str">
        <f t="shared" si="614"/>
        <v>47VI2910HLRC</v>
      </c>
      <c r="L16733">
        <f t="shared" si="615"/>
        <v>0</v>
      </c>
    </row>
    <row r="16734" spans="1:12">
      <c r="A16734" s="65">
        <v>47</v>
      </c>
      <c r="B16734" t="s">
        <v>31</v>
      </c>
      <c r="C16734" s="65">
        <v>11</v>
      </c>
      <c r="D16734" t="s">
        <v>237</v>
      </c>
      <c r="E16734" s="65">
        <v>1</v>
      </c>
      <c r="F16734" t="s">
        <v>313</v>
      </c>
      <c r="G16734" t="s">
        <v>314</v>
      </c>
      <c r="H16734" t="s">
        <v>293</v>
      </c>
      <c r="I16734" t="s">
        <v>294</v>
      </c>
      <c r="J16734" s="65">
        <v>0</v>
      </c>
      <c r="K16734" t="str">
        <f t="shared" si="614"/>
        <v>47VI2910HLTO</v>
      </c>
      <c r="L16734">
        <f t="shared" si="615"/>
        <v>0</v>
      </c>
    </row>
    <row r="16735" spans="1:12">
      <c r="A16735" s="65">
        <v>47</v>
      </c>
      <c r="B16735" t="s">
        <v>31</v>
      </c>
      <c r="C16735" s="65">
        <v>11</v>
      </c>
      <c r="D16735" t="s">
        <v>237</v>
      </c>
      <c r="E16735" s="65">
        <v>1</v>
      </c>
      <c r="F16735" t="s">
        <v>313</v>
      </c>
      <c r="G16735" t="s">
        <v>314</v>
      </c>
      <c r="H16735" t="s">
        <v>287</v>
      </c>
      <c r="I16735" t="s">
        <v>288</v>
      </c>
      <c r="J16735" s="65">
        <v>0</v>
      </c>
      <c r="K16735" t="str">
        <f t="shared" si="614"/>
        <v>47VI2910HLBL</v>
      </c>
      <c r="L16735">
        <f t="shared" si="615"/>
        <v>0</v>
      </c>
    </row>
    <row r="16736" spans="1:12">
      <c r="A16736" s="65">
        <v>47</v>
      </c>
      <c r="B16736" t="s">
        <v>31</v>
      </c>
      <c r="C16736" s="65">
        <v>11</v>
      </c>
      <c r="D16736" t="s">
        <v>237</v>
      </c>
      <c r="E16736" s="65">
        <v>1</v>
      </c>
      <c r="F16736" t="s">
        <v>315</v>
      </c>
      <c r="G16736" t="s">
        <v>316</v>
      </c>
      <c r="H16736" t="s">
        <v>297</v>
      </c>
      <c r="I16736" t="s">
        <v>298</v>
      </c>
      <c r="J16736" s="65">
        <v>0</v>
      </c>
      <c r="K16736" t="str">
        <f t="shared" si="614"/>
        <v>47VI2920HLTI</v>
      </c>
      <c r="L16736">
        <f t="shared" si="615"/>
        <v>0</v>
      </c>
    </row>
    <row r="16737" spans="1:12">
      <c r="A16737" s="65">
        <v>47</v>
      </c>
      <c r="B16737" t="s">
        <v>31</v>
      </c>
      <c r="C16737" s="65">
        <v>11</v>
      </c>
      <c r="D16737" t="s">
        <v>237</v>
      </c>
      <c r="E16737" s="65">
        <v>1</v>
      </c>
      <c r="F16737" t="s">
        <v>315</v>
      </c>
      <c r="G16737" t="s">
        <v>316</v>
      </c>
      <c r="H16737" t="s">
        <v>295</v>
      </c>
      <c r="I16737" t="s">
        <v>296</v>
      </c>
      <c r="J16737" s="65">
        <v>0</v>
      </c>
      <c r="K16737" t="str">
        <f t="shared" si="614"/>
        <v>47VI2920HLRC</v>
      </c>
      <c r="L16737">
        <f t="shared" si="615"/>
        <v>0</v>
      </c>
    </row>
    <row r="16738" spans="1:12">
      <c r="A16738" s="65">
        <v>47</v>
      </c>
      <c r="B16738" t="s">
        <v>31</v>
      </c>
      <c r="C16738" s="65">
        <v>11</v>
      </c>
      <c r="D16738" t="s">
        <v>237</v>
      </c>
      <c r="E16738" s="65">
        <v>1</v>
      </c>
      <c r="F16738" t="s">
        <v>315</v>
      </c>
      <c r="G16738" t="s">
        <v>316</v>
      </c>
      <c r="H16738" t="s">
        <v>293</v>
      </c>
      <c r="I16738" t="s">
        <v>294</v>
      </c>
      <c r="J16738" s="65">
        <v>0</v>
      </c>
      <c r="K16738" t="str">
        <f t="shared" si="614"/>
        <v>47VI2920HLTO</v>
      </c>
      <c r="L16738">
        <f t="shared" si="615"/>
        <v>0</v>
      </c>
    </row>
    <row r="16739" spans="1:12">
      <c r="A16739" s="65">
        <v>47</v>
      </c>
      <c r="B16739" t="s">
        <v>31</v>
      </c>
      <c r="C16739" s="65">
        <v>11</v>
      </c>
      <c r="D16739" t="s">
        <v>237</v>
      </c>
      <c r="E16739" s="65">
        <v>1</v>
      </c>
      <c r="F16739" t="s">
        <v>315</v>
      </c>
      <c r="G16739" t="s">
        <v>316</v>
      </c>
      <c r="H16739" t="s">
        <v>287</v>
      </c>
      <c r="I16739" t="s">
        <v>288</v>
      </c>
      <c r="J16739" s="65">
        <v>0</v>
      </c>
      <c r="K16739" t="str">
        <f t="shared" si="614"/>
        <v>47VI2920HLBL</v>
      </c>
      <c r="L16739">
        <f t="shared" si="615"/>
        <v>0</v>
      </c>
    </row>
    <row r="16740" spans="1:12">
      <c r="A16740" s="65">
        <v>47</v>
      </c>
      <c r="B16740" t="s">
        <v>31</v>
      </c>
      <c r="C16740" s="65">
        <v>11</v>
      </c>
      <c r="D16740" t="s">
        <v>237</v>
      </c>
      <c r="E16740" s="65">
        <v>1</v>
      </c>
      <c r="F16740" t="s">
        <v>317</v>
      </c>
      <c r="G16740" t="s">
        <v>318</v>
      </c>
      <c r="H16740" t="s">
        <v>293</v>
      </c>
      <c r="I16740" t="s">
        <v>294</v>
      </c>
      <c r="J16740" s="65">
        <v>0</v>
      </c>
      <c r="K16740" t="str">
        <f t="shared" si="614"/>
        <v>47VI2930HLTO</v>
      </c>
      <c r="L16740">
        <f t="shared" si="615"/>
        <v>0</v>
      </c>
    </row>
    <row r="16741" spans="1:12">
      <c r="A16741" s="65">
        <v>47</v>
      </c>
      <c r="B16741" t="s">
        <v>31</v>
      </c>
      <c r="C16741" s="65">
        <v>11</v>
      </c>
      <c r="D16741" t="s">
        <v>237</v>
      </c>
      <c r="E16741" s="65">
        <v>1</v>
      </c>
      <c r="F16741" t="s">
        <v>317</v>
      </c>
      <c r="G16741" t="s">
        <v>318</v>
      </c>
      <c r="H16741" t="s">
        <v>287</v>
      </c>
      <c r="I16741" t="s">
        <v>288</v>
      </c>
      <c r="J16741" s="65">
        <v>0</v>
      </c>
      <c r="K16741" t="str">
        <f t="shared" si="614"/>
        <v>47VI2930HLBL</v>
      </c>
      <c r="L16741">
        <f t="shared" si="615"/>
        <v>0</v>
      </c>
    </row>
    <row r="16742" spans="1:12">
      <c r="A16742" s="65">
        <v>47</v>
      </c>
      <c r="B16742" t="s">
        <v>31</v>
      </c>
      <c r="C16742" s="65">
        <v>11</v>
      </c>
      <c r="D16742" t="s">
        <v>237</v>
      </c>
      <c r="E16742" s="65">
        <v>1</v>
      </c>
      <c r="F16742" t="s">
        <v>317</v>
      </c>
      <c r="G16742" t="s">
        <v>318</v>
      </c>
      <c r="H16742" t="s">
        <v>297</v>
      </c>
      <c r="I16742" t="s">
        <v>298</v>
      </c>
      <c r="J16742" s="65">
        <v>0</v>
      </c>
      <c r="K16742" t="str">
        <f t="shared" si="614"/>
        <v>47VI2930HLTI</v>
      </c>
      <c r="L16742">
        <f t="shared" si="615"/>
        <v>0</v>
      </c>
    </row>
    <row r="16743" spans="1:12">
      <c r="A16743" s="65">
        <v>47</v>
      </c>
      <c r="B16743" t="s">
        <v>31</v>
      </c>
      <c r="C16743" s="65">
        <v>11</v>
      </c>
      <c r="D16743" t="s">
        <v>237</v>
      </c>
      <c r="E16743" s="65">
        <v>1</v>
      </c>
      <c r="F16743" t="s">
        <v>317</v>
      </c>
      <c r="G16743" t="s">
        <v>318</v>
      </c>
      <c r="H16743" t="s">
        <v>295</v>
      </c>
      <c r="I16743" t="s">
        <v>296</v>
      </c>
      <c r="J16743" s="65">
        <v>0</v>
      </c>
      <c r="K16743" t="str">
        <f t="shared" si="614"/>
        <v>47VI2930HLRC</v>
      </c>
      <c r="L16743">
        <f t="shared" si="615"/>
        <v>0</v>
      </c>
    </row>
    <row r="16744" spans="1:12">
      <c r="A16744" s="65">
        <v>47</v>
      </c>
      <c r="B16744" t="s">
        <v>31</v>
      </c>
      <c r="C16744" s="65">
        <v>11</v>
      </c>
      <c r="D16744" t="s">
        <v>237</v>
      </c>
      <c r="E16744" s="65">
        <v>1</v>
      </c>
      <c r="F16744" t="s">
        <v>319</v>
      </c>
      <c r="G16744" t="s">
        <v>320</v>
      </c>
      <c r="H16744" t="s">
        <v>293</v>
      </c>
      <c r="I16744" t="s">
        <v>294</v>
      </c>
      <c r="J16744" s="65">
        <v>0</v>
      </c>
      <c r="K16744" t="str">
        <f t="shared" si="614"/>
        <v>47VI2940HLTO</v>
      </c>
      <c r="L16744">
        <f t="shared" si="615"/>
        <v>0</v>
      </c>
    </row>
    <row r="16745" spans="1:12">
      <c r="A16745" s="65">
        <v>47</v>
      </c>
      <c r="B16745" t="s">
        <v>31</v>
      </c>
      <c r="C16745" s="65">
        <v>11</v>
      </c>
      <c r="D16745" t="s">
        <v>237</v>
      </c>
      <c r="E16745" s="65">
        <v>1</v>
      </c>
      <c r="F16745" t="s">
        <v>319</v>
      </c>
      <c r="G16745" t="s">
        <v>320</v>
      </c>
      <c r="H16745" t="s">
        <v>295</v>
      </c>
      <c r="I16745" t="s">
        <v>296</v>
      </c>
      <c r="J16745" s="65">
        <v>0</v>
      </c>
      <c r="K16745" t="str">
        <f t="shared" si="614"/>
        <v>47VI2940HLRC</v>
      </c>
      <c r="L16745">
        <f t="shared" si="615"/>
        <v>0</v>
      </c>
    </row>
    <row r="16746" spans="1:12">
      <c r="A16746" s="65">
        <v>47</v>
      </c>
      <c r="B16746" t="s">
        <v>31</v>
      </c>
      <c r="C16746" s="65">
        <v>11</v>
      </c>
      <c r="D16746" t="s">
        <v>237</v>
      </c>
      <c r="E16746" s="65">
        <v>1</v>
      </c>
      <c r="F16746" t="s">
        <v>319</v>
      </c>
      <c r="G16746" t="s">
        <v>320</v>
      </c>
      <c r="H16746" t="s">
        <v>297</v>
      </c>
      <c r="I16746" t="s">
        <v>298</v>
      </c>
      <c r="J16746" s="65">
        <v>0</v>
      </c>
      <c r="K16746" t="str">
        <f t="shared" si="614"/>
        <v>47VI2940HLTI</v>
      </c>
      <c r="L16746">
        <f t="shared" si="615"/>
        <v>0</v>
      </c>
    </row>
    <row r="16747" spans="1:12">
      <c r="A16747" s="65">
        <v>47</v>
      </c>
      <c r="B16747" t="s">
        <v>31</v>
      </c>
      <c r="C16747" s="65">
        <v>11</v>
      </c>
      <c r="D16747" t="s">
        <v>237</v>
      </c>
      <c r="E16747" s="65">
        <v>1</v>
      </c>
      <c r="F16747" t="s">
        <v>319</v>
      </c>
      <c r="G16747" t="s">
        <v>320</v>
      </c>
      <c r="H16747" t="s">
        <v>287</v>
      </c>
      <c r="I16747" t="s">
        <v>288</v>
      </c>
      <c r="J16747" s="65">
        <v>0</v>
      </c>
      <c r="K16747" t="str">
        <f t="shared" si="614"/>
        <v>47VI2940HLBL</v>
      </c>
      <c r="L16747">
        <f t="shared" si="615"/>
        <v>0</v>
      </c>
    </row>
    <row r="16748" spans="1:12">
      <c r="A16748" s="65">
        <v>47</v>
      </c>
      <c r="B16748" t="s">
        <v>31</v>
      </c>
      <c r="C16748" s="65">
        <v>11</v>
      </c>
      <c r="D16748" t="s">
        <v>237</v>
      </c>
      <c r="E16748" s="65">
        <v>1</v>
      </c>
      <c r="F16748" t="s">
        <v>321</v>
      </c>
      <c r="G16748" t="s">
        <v>322</v>
      </c>
      <c r="H16748" t="s">
        <v>287</v>
      </c>
      <c r="I16748" t="s">
        <v>288</v>
      </c>
      <c r="J16748" s="65">
        <v>20746</v>
      </c>
      <c r="K16748" t="str">
        <f t="shared" si="614"/>
        <v>47VI2990HLBL</v>
      </c>
      <c r="L16748">
        <f t="shared" si="615"/>
        <v>20746</v>
      </c>
    </row>
    <row r="16749" spans="1:12">
      <c r="A16749" s="65">
        <v>47</v>
      </c>
      <c r="B16749" t="s">
        <v>31</v>
      </c>
      <c r="C16749" s="65">
        <v>11</v>
      </c>
      <c r="D16749" t="s">
        <v>237</v>
      </c>
      <c r="E16749" s="65">
        <v>1</v>
      </c>
      <c r="F16749" t="s">
        <v>321</v>
      </c>
      <c r="G16749" t="s">
        <v>322</v>
      </c>
      <c r="H16749" t="s">
        <v>297</v>
      </c>
      <c r="I16749" t="s">
        <v>298</v>
      </c>
      <c r="J16749" s="65">
        <v>5973</v>
      </c>
      <c r="K16749" t="str">
        <f t="shared" si="614"/>
        <v>47VI2990HLTI</v>
      </c>
      <c r="L16749">
        <f t="shared" si="615"/>
        <v>5973</v>
      </c>
    </row>
    <row r="16750" spans="1:12">
      <c r="A16750" s="65">
        <v>47</v>
      </c>
      <c r="B16750" t="s">
        <v>31</v>
      </c>
      <c r="C16750" s="65">
        <v>11</v>
      </c>
      <c r="D16750" t="s">
        <v>237</v>
      </c>
      <c r="E16750" s="65">
        <v>1</v>
      </c>
      <c r="F16750" t="s">
        <v>321</v>
      </c>
      <c r="G16750" t="s">
        <v>322</v>
      </c>
      <c r="H16750" t="s">
        <v>295</v>
      </c>
      <c r="I16750" t="s">
        <v>296</v>
      </c>
      <c r="J16750" s="65">
        <v>0</v>
      </c>
      <c r="K16750" t="str">
        <f t="shared" si="614"/>
        <v>47VI2990HLRC</v>
      </c>
      <c r="L16750">
        <f t="shared" si="615"/>
        <v>0</v>
      </c>
    </row>
    <row r="16751" spans="1:12">
      <c r="A16751" s="65">
        <v>47</v>
      </c>
      <c r="B16751" t="s">
        <v>31</v>
      </c>
      <c r="C16751" s="65">
        <v>11</v>
      </c>
      <c r="D16751" t="s">
        <v>237</v>
      </c>
      <c r="E16751" s="65">
        <v>1</v>
      </c>
      <c r="F16751" t="s">
        <v>321</v>
      </c>
      <c r="G16751" t="s">
        <v>322</v>
      </c>
      <c r="H16751" t="s">
        <v>293</v>
      </c>
      <c r="I16751" t="s">
        <v>294</v>
      </c>
      <c r="J16751" s="65">
        <v>26719</v>
      </c>
      <c r="K16751" t="str">
        <f t="shared" si="614"/>
        <v>47VI2990HLTO</v>
      </c>
      <c r="L16751">
        <f t="shared" si="615"/>
        <v>26719</v>
      </c>
    </row>
    <row r="16752" spans="1:12">
      <c r="A16752" s="65">
        <v>47</v>
      </c>
      <c r="B16752" t="s">
        <v>31</v>
      </c>
      <c r="C16752" s="65">
        <v>11</v>
      </c>
      <c r="D16752" t="s">
        <v>237</v>
      </c>
      <c r="E16752" s="65">
        <v>1</v>
      </c>
      <c r="F16752" t="s">
        <v>323</v>
      </c>
      <c r="G16752" t="s">
        <v>324</v>
      </c>
      <c r="H16752" t="s">
        <v>325</v>
      </c>
      <c r="I16752" t="s">
        <v>326</v>
      </c>
      <c r="J16752" s="65">
        <v>0</v>
      </c>
      <c r="K16752" t="str">
        <f t="shared" si="614"/>
        <v>47VI3000HLZM</v>
      </c>
      <c r="L16752">
        <f t="shared" si="615"/>
        <v>0</v>
      </c>
    </row>
    <row r="16753" spans="1:12">
      <c r="A16753" s="65">
        <v>47</v>
      </c>
      <c r="B16753" t="s">
        <v>31</v>
      </c>
      <c r="C16753" s="65">
        <v>11</v>
      </c>
      <c r="D16753" t="s">
        <v>237</v>
      </c>
      <c r="E16753" s="65">
        <v>1</v>
      </c>
      <c r="F16753" t="s">
        <v>327</v>
      </c>
      <c r="G16753" t="s">
        <v>328</v>
      </c>
      <c r="H16753" t="s">
        <v>325</v>
      </c>
      <c r="I16753" t="s">
        <v>326</v>
      </c>
      <c r="J16753" s="65">
        <v>0</v>
      </c>
      <c r="K16753" t="str">
        <f t="shared" si="614"/>
        <v>47VI3100HLZM</v>
      </c>
      <c r="L16753">
        <f t="shared" si="615"/>
        <v>0</v>
      </c>
    </row>
    <row r="16754" spans="1:12">
      <c r="A16754" s="65">
        <v>47</v>
      </c>
      <c r="B16754" t="s">
        <v>31</v>
      </c>
      <c r="C16754" s="65">
        <v>11</v>
      </c>
      <c r="D16754" t="s">
        <v>237</v>
      </c>
      <c r="E16754" s="65">
        <v>1</v>
      </c>
      <c r="F16754" t="s">
        <v>329</v>
      </c>
      <c r="G16754" t="s">
        <v>330</v>
      </c>
      <c r="H16754" t="s">
        <v>325</v>
      </c>
      <c r="I16754" t="s">
        <v>326</v>
      </c>
      <c r="J16754" s="65">
        <v>0</v>
      </c>
      <c r="K16754" t="str">
        <f t="shared" si="614"/>
        <v>47VI3200HLZM</v>
      </c>
      <c r="L16754">
        <f t="shared" si="615"/>
        <v>0</v>
      </c>
    </row>
    <row r="16755" spans="1:12">
      <c r="A16755" s="65">
        <v>47</v>
      </c>
      <c r="B16755" t="s">
        <v>31</v>
      </c>
      <c r="C16755" s="65">
        <v>11</v>
      </c>
      <c r="D16755" t="s">
        <v>237</v>
      </c>
      <c r="E16755" s="65">
        <v>1</v>
      </c>
      <c r="F16755" t="s">
        <v>331</v>
      </c>
      <c r="G16755" t="s">
        <v>332</v>
      </c>
      <c r="H16755" t="s">
        <v>325</v>
      </c>
      <c r="I16755" t="s">
        <v>326</v>
      </c>
      <c r="J16755" s="65">
        <v>0</v>
      </c>
      <c r="K16755" t="str">
        <f t="shared" si="614"/>
        <v>47VI3300HLZM</v>
      </c>
      <c r="L16755">
        <f t="shared" si="615"/>
        <v>0</v>
      </c>
    </row>
    <row r="16756" spans="1:12">
      <c r="A16756" s="65">
        <v>47</v>
      </c>
      <c r="B16756" t="s">
        <v>31</v>
      </c>
      <c r="C16756" s="65">
        <v>11</v>
      </c>
      <c r="D16756" t="s">
        <v>237</v>
      </c>
      <c r="E16756" s="65">
        <v>1</v>
      </c>
      <c r="F16756" t="s">
        <v>333</v>
      </c>
      <c r="G16756" t="s">
        <v>334</v>
      </c>
      <c r="H16756" t="s">
        <v>325</v>
      </c>
      <c r="I16756" t="s">
        <v>326</v>
      </c>
      <c r="J16756" s="65">
        <v>0</v>
      </c>
      <c r="K16756" t="str">
        <f t="shared" si="614"/>
        <v>47VI3400HLZM</v>
      </c>
      <c r="L16756">
        <f t="shared" si="615"/>
        <v>0</v>
      </c>
    </row>
    <row r="16757" spans="1:12">
      <c r="A16757" s="65">
        <v>47</v>
      </c>
      <c r="B16757" t="s">
        <v>31</v>
      </c>
      <c r="C16757" s="65">
        <v>11</v>
      </c>
      <c r="D16757" t="s">
        <v>237</v>
      </c>
      <c r="E16757" s="65">
        <v>1</v>
      </c>
      <c r="F16757" t="s">
        <v>335</v>
      </c>
      <c r="G16757" t="s">
        <v>336</v>
      </c>
      <c r="H16757" t="s">
        <v>337</v>
      </c>
      <c r="I16757" t="s">
        <v>338</v>
      </c>
      <c r="J16757" s="65">
        <v>0</v>
      </c>
      <c r="K16757" t="str">
        <f t="shared" si="614"/>
        <v>47VI4000PRUP</v>
      </c>
      <c r="L16757">
        <f t="shared" si="615"/>
        <v>0</v>
      </c>
    </row>
    <row r="16758" spans="1:12">
      <c r="A16758" s="65">
        <v>47</v>
      </c>
      <c r="B16758" t="s">
        <v>31</v>
      </c>
      <c r="C16758" s="65">
        <v>11</v>
      </c>
      <c r="D16758" t="s">
        <v>237</v>
      </c>
      <c r="E16758" s="65">
        <v>1</v>
      </c>
      <c r="F16758" t="s">
        <v>339</v>
      </c>
      <c r="G16758" t="s">
        <v>340</v>
      </c>
      <c r="H16758" t="s">
        <v>341</v>
      </c>
      <c r="I16758" t="s">
        <v>67</v>
      </c>
      <c r="J16758" s="65">
        <v>30256</v>
      </c>
      <c r="K16758" t="str">
        <f t="shared" si="614"/>
        <v>47VI5100SUPF</v>
      </c>
      <c r="L16758">
        <f t="shared" si="615"/>
        <v>30256</v>
      </c>
    </row>
    <row r="16759" spans="1:12">
      <c r="A16759" s="65">
        <v>47</v>
      </c>
      <c r="B16759" t="s">
        <v>31</v>
      </c>
      <c r="C16759" s="65">
        <v>11</v>
      </c>
      <c r="D16759" t="s">
        <v>237</v>
      </c>
      <c r="E16759" s="65">
        <v>1</v>
      </c>
      <c r="F16759" t="s">
        <v>339</v>
      </c>
      <c r="G16759" t="s">
        <v>340</v>
      </c>
      <c r="H16759" t="s">
        <v>342</v>
      </c>
      <c r="I16759" t="s">
        <v>68</v>
      </c>
      <c r="J16759" s="65">
        <v>172213</v>
      </c>
      <c r="K16759" t="str">
        <f t="shared" si="614"/>
        <v>47VI5100PROD</v>
      </c>
      <c r="L16759">
        <f t="shared" si="615"/>
        <v>172213</v>
      </c>
    </row>
    <row r="16760" spans="1:12">
      <c r="A16760" s="65">
        <v>47</v>
      </c>
      <c r="B16760" t="s">
        <v>31</v>
      </c>
      <c r="C16760" s="65">
        <v>11</v>
      </c>
      <c r="D16760" t="s">
        <v>237</v>
      </c>
      <c r="E16760" s="65">
        <v>1</v>
      </c>
      <c r="F16760" t="s">
        <v>339</v>
      </c>
      <c r="G16760" t="s">
        <v>340</v>
      </c>
      <c r="H16760" t="s">
        <v>343</v>
      </c>
      <c r="I16760" t="s">
        <v>344</v>
      </c>
      <c r="J16760" s="65">
        <v>31507</v>
      </c>
      <c r="K16760" t="str">
        <f t="shared" si="614"/>
        <v>47VI5100SUPR</v>
      </c>
      <c r="L16760">
        <f t="shared" si="615"/>
        <v>31507</v>
      </c>
    </row>
    <row r="16761" spans="1:12">
      <c r="A16761" s="65">
        <v>47</v>
      </c>
      <c r="B16761" t="s">
        <v>31</v>
      </c>
      <c r="C16761" s="65">
        <v>11</v>
      </c>
      <c r="D16761" t="s">
        <v>237</v>
      </c>
      <c r="E16761" s="65">
        <v>1</v>
      </c>
      <c r="F16761" t="s">
        <v>345</v>
      </c>
      <c r="G16761" t="s">
        <v>346</v>
      </c>
      <c r="H16761" t="s">
        <v>343</v>
      </c>
      <c r="I16761" t="s">
        <v>344</v>
      </c>
      <c r="J16761" s="65">
        <v>30074</v>
      </c>
      <c r="K16761" t="str">
        <f t="shared" si="614"/>
        <v>47VI5110SUPR</v>
      </c>
      <c r="L16761">
        <f t="shared" si="615"/>
        <v>30074</v>
      </c>
    </row>
    <row r="16762" spans="1:12">
      <c r="A16762" s="65">
        <v>47</v>
      </c>
      <c r="B16762" t="s">
        <v>31</v>
      </c>
      <c r="C16762" s="65">
        <v>11</v>
      </c>
      <c r="D16762" t="s">
        <v>237</v>
      </c>
      <c r="E16762" s="65">
        <v>1</v>
      </c>
      <c r="F16762" t="s">
        <v>345</v>
      </c>
      <c r="G16762" t="s">
        <v>346</v>
      </c>
      <c r="H16762" t="s">
        <v>342</v>
      </c>
      <c r="I16762" t="s">
        <v>68</v>
      </c>
      <c r="J16762" s="65">
        <v>162316</v>
      </c>
      <c r="K16762" t="str">
        <f t="shared" si="614"/>
        <v>47VI5110PROD</v>
      </c>
      <c r="L16762">
        <f t="shared" si="615"/>
        <v>162316</v>
      </c>
    </row>
    <row r="16763" spans="1:12">
      <c r="A16763" s="65">
        <v>47</v>
      </c>
      <c r="B16763" t="s">
        <v>31</v>
      </c>
      <c r="C16763" s="65">
        <v>11</v>
      </c>
      <c r="D16763" t="s">
        <v>237</v>
      </c>
      <c r="E16763" s="65">
        <v>1</v>
      </c>
      <c r="F16763" t="s">
        <v>345</v>
      </c>
      <c r="G16763" t="s">
        <v>346</v>
      </c>
      <c r="H16763" t="s">
        <v>341</v>
      </c>
      <c r="I16763" t="s">
        <v>67</v>
      </c>
      <c r="J16763" s="65">
        <v>28823</v>
      </c>
      <c r="K16763" t="str">
        <f t="shared" si="614"/>
        <v>47VI5110SUPF</v>
      </c>
      <c r="L16763">
        <f t="shared" si="615"/>
        <v>28823</v>
      </c>
    </row>
    <row r="16764" spans="1:12">
      <c r="A16764" s="65">
        <v>47</v>
      </c>
      <c r="B16764" t="s">
        <v>31</v>
      </c>
      <c r="C16764" s="65">
        <v>11</v>
      </c>
      <c r="D16764" t="s">
        <v>237</v>
      </c>
      <c r="E16764" s="65">
        <v>1</v>
      </c>
      <c r="F16764" t="s">
        <v>347</v>
      </c>
      <c r="G16764" t="s">
        <v>348</v>
      </c>
      <c r="H16764" t="s">
        <v>343</v>
      </c>
      <c r="I16764" t="s">
        <v>344</v>
      </c>
      <c r="J16764" s="65">
        <v>851</v>
      </c>
      <c r="K16764" t="str">
        <f t="shared" si="614"/>
        <v>47VI5120SUPR</v>
      </c>
      <c r="L16764">
        <f t="shared" si="615"/>
        <v>851</v>
      </c>
    </row>
    <row r="16765" spans="1:12">
      <c r="A16765" s="65">
        <v>47</v>
      </c>
      <c r="B16765" t="s">
        <v>31</v>
      </c>
      <c r="C16765" s="65">
        <v>11</v>
      </c>
      <c r="D16765" t="s">
        <v>237</v>
      </c>
      <c r="E16765" s="65">
        <v>1</v>
      </c>
      <c r="F16765" t="s">
        <v>347</v>
      </c>
      <c r="G16765" t="s">
        <v>348</v>
      </c>
      <c r="H16765" t="s">
        <v>342</v>
      </c>
      <c r="I16765" t="s">
        <v>68</v>
      </c>
      <c r="J16765" s="65">
        <v>5733</v>
      </c>
      <c r="K16765" t="str">
        <f t="shared" si="614"/>
        <v>47VI5120PROD</v>
      </c>
      <c r="L16765">
        <f t="shared" si="615"/>
        <v>5733</v>
      </c>
    </row>
    <row r="16766" spans="1:12">
      <c r="A16766" s="65">
        <v>47</v>
      </c>
      <c r="B16766" t="s">
        <v>31</v>
      </c>
      <c r="C16766" s="65">
        <v>11</v>
      </c>
      <c r="D16766" t="s">
        <v>237</v>
      </c>
      <c r="E16766" s="65">
        <v>1</v>
      </c>
      <c r="F16766" t="s">
        <v>347</v>
      </c>
      <c r="G16766" t="s">
        <v>348</v>
      </c>
      <c r="H16766" t="s">
        <v>341</v>
      </c>
      <c r="I16766" t="s">
        <v>67</v>
      </c>
      <c r="J16766" s="65">
        <v>851</v>
      </c>
      <c r="K16766" t="str">
        <f t="shared" si="614"/>
        <v>47VI5120SUPF</v>
      </c>
      <c r="L16766">
        <f t="shared" si="615"/>
        <v>851</v>
      </c>
    </row>
    <row r="16767" spans="1:12">
      <c r="A16767" s="65">
        <v>47</v>
      </c>
      <c r="B16767" t="s">
        <v>31</v>
      </c>
      <c r="C16767" s="65">
        <v>11</v>
      </c>
      <c r="D16767" t="s">
        <v>237</v>
      </c>
      <c r="E16767" s="65">
        <v>1</v>
      </c>
      <c r="F16767" t="s">
        <v>349</v>
      </c>
      <c r="G16767" t="s">
        <v>350</v>
      </c>
      <c r="H16767" t="s">
        <v>343</v>
      </c>
      <c r="I16767" t="s">
        <v>344</v>
      </c>
      <c r="J16767" s="65">
        <v>30</v>
      </c>
      <c r="K16767" t="str">
        <f t="shared" si="614"/>
        <v>47VI5130SUPR</v>
      </c>
      <c r="L16767">
        <f t="shared" si="615"/>
        <v>30</v>
      </c>
    </row>
    <row r="16768" spans="1:12">
      <c r="A16768" s="65">
        <v>47</v>
      </c>
      <c r="B16768" t="s">
        <v>31</v>
      </c>
      <c r="C16768" s="65">
        <v>11</v>
      </c>
      <c r="D16768" t="s">
        <v>237</v>
      </c>
      <c r="E16768" s="65">
        <v>1</v>
      </c>
      <c r="F16768" t="s">
        <v>349</v>
      </c>
      <c r="G16768" t="s">
        <v>350</v>
      </c>
      <c r="H16768" t="s">
        <v>341</v>
      </c>
      <c r="I16768" t="s">
        <v>67</v>
      </c>
      <c r="J16768" s="65">
        <v>30</v>
      </c>
      <c r="K16768" t="str">
        <f t="shared" si="614"/>
        <v>47VI5130SUPF</v>
      </c>
      <c r="L16768">
        <f t="shared" si="615"/>
        <v>30</v>
      </c>
    </row>
    <row r="16769" spans="1:12">
      <c r="A16769" s="65">
        <v>47</v>
      </c>
      <c r="B16769" t="s">
        <v>31</v>
      </c>
      <c r="C16769" s="65">
        <v>11</v>
      </c>
      <c r="D16769" t="s">
        <v>237</v>
      </c>
      <c r="E16769" s="65">
        <v>1</v>
      </c>
      <c r="F16769" t="s">
        <v>349</v>
      </c>
      <c r="G16769" t="s">
        <v>350</v>
      </c>
      <c r="H16769" t="s">
        <v>342</v>
      </c>
      <c r="I16769" t="s">
        <v>68</v>
      </c>
      <c r="J16769" s="65">
        <v>146</v>
      </c>
      <c r="K16769" t="str">
        <f t="shared" si="614"/>
        <v>47VI5130PROD</v>
      </c>
      <c r="L16769">
        <f t="shared" si="615"/>
        <v>146</v>
      </c>
    </row>
    <row r="16770" spans="1:12">
      <c r="A16770" s="65">
        <v>47</v>
      </c>
      <c r="B16770" t="s">
        <v>31</v>
      </c>
      <c r="C16770" s="65">
        <v>11</v>
      </c>
      <c r="D16770" t="s">
        <v>237</v>
      </c>
      <c r="E16770" s="65">
        <v>1</v>
      </c>
      <c r="F16770" t="s">
        <v>351</v>
      </c>
      <c r="G16770" t="s">
        <v>352</v>
      </c>
      <c r="H16770" t="s">
        <v>341</v>
      </c>
      <c r="I16770" t="s">
        <v>67</v>
      </c>
      <c r="J16770" s="65">
        <v>552</v>
      </c>
      <c r="K16770" t="str">
        <f t="shared" si="614"/>
        <v>47VI5190SUPF</v>
      </c>
      <c r="L16770">
        <f t="shared" si="615"/>
        <v>552</v>
      </c>
    </row>
    <row r="16771" spans="1:12">
      <c r="A16771" s="65">
        <v>47</v>
      </c>
      <c r="B16771" t="s">
        <v>31</v>
      </c>
      <c r="C16771" s="65">
        <v>11</v>
      </c>
      <c r="D16771" t="s">
        <v>237</v>
      </c>
      <c r="E16771" s="65">
        <v>1</v>
      </c>
      <c r="F16771" t="s">
        <v>351</v>
      </c>
      <c r="G16771" t="s">
        <v>352</v>
      </c>
      <c r="H16771" t="s">
        <v>343</v>
      </c>
      <c r="I16771" t="s">
        <v>344</v>
      </c>
      <c r="J16771" s="65">
        <v>552</v>
      </c>
      <c r="K16771" t="str">
        <f t="shared" si="614"/>
        <v>47VI5190SUPR</v>
      </c>
      <c r="L16771">
        <f t="shared" si="615"/>
        <v>552</v>
      </c>
    </row>
    <row r="16772" spans="1:12">
      <c r="A16772" s="65">
        <v>47</v>
      </c>
      <c r="B16772" t="s">
        <v>31</v>
      </c>
      <c r="C16772" s="65">
        <v>11</v>
      </c>
      <c r="D16772" t="s">
        <v>237</v>
      </c>
      <c r="E16772" s="65">
        <v>1</v>
      </c>
      <c r="F16772" t="s">
        <v>351</v>
      </c>
      <c r="G16772" t="s">
        <v>352</v>
      </c>
      <c r="H16772" t="s">
        <v>342</v>
      </c>
      <c r="I16772" t="s">
        <v>68</v>
      </c>
      <c r="J16772" s="65">
        <v>4018</v>
      </c>
      <c r="K16772" t="str">
        <f t="shared" si="614"/>
        <v>47VI5190PROD</v>
      </c>
      <c r="L16772">
        <f t="shared" si="615"/>
        <v>4018</v>
      </c>
    </row>
    <row r="16773" spans="1:12">
      <c r="A16773" s="65">
        <v>47</v>
      </c>
      <c r="B16773" t="s">
        <v>31</v>
      </c>
      <c r="C16773" s="65">
        <v>11</v>
      </c>
      <c r="D16773" t="s">
        <v>237</v>
      </c>
      <c r="E16773" s="65">
        <v>1</v>
      </c>
      <c r="F16773" t="s">
        <v>353</v>
      </c>
      <c r="G16773" t="s">
        <v>354</v>
      </c>
      <c r="H16773" t="s">
        <v>341</v>
      </c>
      <c r="I16773" t="s">
        <v>67</v>
      </c>
      <c r="J16773" s="65">
        <v>3</v>
      </c>
      <c r="K16773" t="str">
        <f t="shared" si="614"/>
        <v>47VI5200SUPF</v>
      </c>
      <c r="L16773">
        <f t="shared" si="615"/>
        <v>3</v>
      </c>
    </row>
    <row r="16774" spans="1:12">
      <c r="A16774" s="65">
        <v>47</v>
      </c>
      <c r="B16774" t="s">
        <v>31</v>
      </c>
      <c r="C16774" s="65">
        <v>11</v>
      </c>
      <c r="D16774" t="s">
        <v>237</v>
      </c>
      <c r="E16774" s="65">
        <v>1</v>
      </c>
      <c r="F16774" t="s">
        <v>353</v>
      </c>
      <c r="G16774" t="s">
        <v>354</v>
      </c>
      <c r="H16774" t="s">
        <v>343</v>
      </c>
      <c r="I16774" t="s">
        <v>344</v>
      </c>
      <c r="J16774" s="65">
        <v>3</v>
      </c>
      <c r="K16774" t="str">
        <f t="shared" si="614"/>
        <v>47VI5200SUPR</v>
      </c>
      <c r="L16774">
        <f t="shared" si="615"/>
        <v>3</v>
      </c>
    </row>
    <row r="16775" spans="1:12">
      <c r="A16775" s="65">
        <v>47</v>
      </c>
      <c r="B16775" t="s">
        <v>31</v>
      </c>
      <c r="C16775" s="65">
        <v>11</v>
      </c>
      <c r="D16775" t="s">
        <v>237</v>
      </c>
      <c r="E16775" s="65">
        <v>1</v>
      </c>
      <c r="F16775" t="s">
        <v>353</v>
      </c>
      <c r="G16775" t="s">
        <v>354</v>
      </c>
      <c r="H16775" t="s">
        <v>342</v>
      </c>
      <c r="I16775" t="s">
        <v>68</v>
      </c>
      <c r="J16775" s="65">
        <v>15</v>
      </c>
      <c r="K16775" t="str">
        <f t="shared" si="614"/>
        <v>47VI5200PROD</v>
      </c>
      <c r="L16775">
        <f t="shared" si="615"/>
        <v>15</v>
      </c>
    </row>
    <row r="16776" spans="1:12">
      <c r="A16776" s="65">
        <v>47</v>
      </c>
      <c r="B16776" t="s">
        <v>31</v>
      </c>
      <c r="C16776" s="65">
        <v>11</v>
      </c>
      <c r="D16776" t="s">
        <v>237</v>
      </c>
      <c r="E16776" s="65">
        <v>1</v>
      </c>
      <c r="F16776" t="s">
        <v>355</v>
      </c>
      <c r="G16776" t="s">
        <v>356</v>
      </c>
      <c r="H16776" t="s">
        <v>341</v>
      </c>
      <c r="I16776" t="s">
        <v>67</v>
      </c>
      <c r="J16776" s="65">
        <v>0</v>
      </c>
      <c r="K16776" t="str">
        <f t="shared" si="614"/>
        <v>47VI5300SUPF</v>
      </c>
      <c r="L16776">
        <f t="shared" si="615"/>
        <v>0</v>
      </c>
    </row>
    <row r="16777" spans="1:12">
      <c r="A16777" s="65">
        <v>47</v>
      </c>
      <c r="B16777" t="s">
        <v>31</v>
      </c>
      <c r="C16777" s="65">
        <v>11</v>
      </c>
      <c r="D16777" t="s">
        <v>237</v>
      </c>
      <c r="E16777" s="65">
        <v>1</v>
      </c>
      <c r="F16777" t="s">
        <v>355</v>
      </c>
      <c r="G16777" t="s">
        <v>356</v>
      </c>
      <c r="H16777" t="s">
        <v>342</v>
      </c>
      <c r="I16777" t="s">
        <v>68</v>
      </c>
      <c r="J16777" s="65">
        <v>0</v>
      </c>
      <c r="K16777" t="str">
        <f t="shared" si="614"/>
        <v>47VI5300PROD</v>
      </c>
      <c r="L16777">
        <f t="shared" si="615"/>
        <v>0</v>
      </c>
    </row>
    <row r="16778" spans="1:12">
      <c r="A16778" s="65">
        <v>47</v>
      </c>
      <c r="B16778" t="s">
        <v>31</v>
      </c>
      <c r="C16778" s="65">
        <v>11</v>
      </c>
      <c r="D16778" t="s">
        <v>237</v>
      </c>
      <c r="E16778" s="65">
        <v>1</v>
      </c>
      <c r="F16778" t="s">
        <v>355</v>
      </c>
      <c r="G16778" t="s">
        <v>356</v>
      </c>
      <c r="H16778" t="s">
        <v>343</v>
      </c>
      <c r="I16778" t="s">
        <v>344</v>
      </c>
      <c r="J16778" s="65">
        <v>0</v>
      </c>
      <c r="K16778" t="str">
        <f t="shared" si="614"/>
        <v>47VI5300SUPR</v>
      </c>
      <c r="L16778">
        <f t="shared" si="615"/>
        <v>0</v>
      </c>
    </row>
    <row r="16779" spans="1:12">
      <c r="A16779" s="65">
        <v>47</v>
      </c>
      <c r="B16779" t="s">
        <v>31</v>
      </c>
      <c r="C16779" s="65">
        <v>11</v>
      </c>
      <c r="D16779" t="s">
        <v>237</v>
      </c>
      <c r="E16779" s="65">
        <v>1</v>
      </c>
      <c r="F16779" t="s">
        <v>357</v>
      </c>
      <c r="G16779" t="s">
        <v>358</v>
      </c>
      <c r="H16779" t="s">
        <v>342</v>
      </c>
      <c r="I16779" t="s">
        <v>68</v>
      </c>
      <c r="J16779" s="65">
        <v>0</v>
      </c>
      <c r="K16779" t="str">
        <f t="shared" si="614"/>
        <v>47VI5900PROD</v>
      </c>
      <c r="L16779">
        <f t="shared" si="615"/>
        <v>0</v>
      </c>
    </row>
    <row r="16780" spans="1:12">
      <c r="A16780" s="65">
        <v>47</v>
      </c>
      <c r="B16780" t="s">
        <v>31</v>
      </c>
      <c r="C16780" s="65">
        <v>11</v>
      </c>
      <c r="D16780" t="s">
        <v>237</v>
      </c>
      <c r="E16780" s="65">
        <v>1</v>
      </c>
      <c r="F16780" t="s">
        <v>357</v>
      </c>
      <c r="G16780" t="s">
        <v>358</v>
      </c>
      <c r="H16780" t="s">
        <v>343</v>
      </c>
      <c r="I16780" t="s">
        <v>344</v>
      </c>
      <c r="J16780" s="65">
        <v>0</v>
      </c>
      <c r="K16780" t="str">
        <f t="shared" si="614"/>
        <v>47VI5900SUPR</v>
      </c>
      <c r="L16780">
        <f t="shared" si="615"/>
        <v>0</v>
      </c>
    </row>
    <row r="16781" spans="1:12">
      <c r="A16781" s="65">
        <v>47</v>
      </c>
      <c r="B16781" t="s">
        <v>31</v>
      </c>
      <c r="C16781" s="65">
        <v>11</v>
      </c>
      <c r="D16781" t="s">
        <v>237</v>
      </c>
      <c r="E16781" s="65">
        <v>1</v>
      </c>
      <c r="F16781" t="s">
        <v>357</v>
      </c>
      <c r="G16781" t="s">
        <v>358</v>
      </c>
      <c r="H16781" t="s">
        <v>341</v>
      </c>
      <c r="I16781" t="s">
        <v>67</v>
      </c>
      <c r="J16781" s="65">
        <v>0</v>
      </c>
      <c r="K16781" t="str">
        <f t="shared" si="614"/>
        <v>47VI5900SUPF</v>
      </c>
      <c r="L16781">
        <f t="shared" si="615"/>
        <v>0</v>
      </c>
    </row>
    <row r="16782" spans="1:12">
      <c r="A16782" s="65">
        <v>47</v>
      </c>
      <c r="B16782" t="s">
        <v>31</v>
      </c>
      <c r="C16782" s="65">
        <v>11</v>
      </c>
      <c r="D16782" t="s">
        <v>237</v>
      </c>
      <c r="E16782" s="65">
        <v>1</v>
      </c>
      <c r="F16782" t="s">
        <v>359</v>
      </c>
      <c r="G16782" t="s">
        <v>360</v>
      </c>
      <c r="H16782" t="s">
        <v>365</v>
      </c>
      <c r="I16782" t="s">
        <v>366</v>
      </c>
      <c r="J16782" s="65">
        <v>1377</v>
      </c>
      <c r="K16782" t="str">
        <f t="shared" si="614"/>
        <v>47VI6100LDPR</v>
      </c>
      <c r="L16782">
        <f t="shared" si="615"/>
        <v>1377</v>
      </c>
    </row>
    <row r="16783" spans="1:12">
      <c r="A16783" s="65">
        <v>47</v>
      </c>
      <c r="B16783" t="s">
        <v>31</v>
      </c>
      <c r="C16783" s="65">
        <v>11</v>
      </c>
      <c r="D16783" t="s">
        <v>237</v>
      </c>
      <c r="E16783" s="65">
        <v>1</v>
      </c>
      <c r="F16783" t="s">
        <v>359</v>
      </c>
      <c r="G16783" t="s">
        <v>360</v>
      </c>
      <c r="H16783" t="s">
        <v>363</v>
      </c>
      <c r="I16783" t="s">
        <v>364</v>
      </c>
      <c r="J16783" s="65">
        <v>1377</v>
      </c>
      <c r="K16783" t="str">
        <f t="shared" si="614"/>
        <v>47VI6100LDTO</v>
      </c>
      <c r="L16783">
        <f t="shared" si="615"/>
        <v>1377</v>
      </c>
    </row>
    <row r="16784" spans="1:12">
      <c r="A16784" s="65">
        <v>47</v>
      </c>
      <c r="B16784" t="s">
        <v>31</v>
      </c>
      <c r="C16784" s="65">
        <v>11</v>
      </c>
      <c r="D16784" t="s">
        <v>237</v>
      </c>
      <c r="E16784" s="65">
        <v>1</v>
      </c>
      <c r="F16784" t="s">
        <v>359</v>
      </c>
      <c r="G16784" t="s">
        <v>360</v>
      </c>
      <c r="H16784" t="s">
        <v>361</v>
      </c>
      <c r="I16784" t="s">
        <v>362</v>
      </c>
      <c r="J16784" s="65">
        <v>0</v>
      </c>
      <c r="K16784" t="str">
        <f t="shared" si="614"/>
        <v>47VI6100LDNP</v>
      </c>
      <c r="L16784">
        <f t="shared" si="615"/>
        <v>0</v>
      </c>
    </row>
    <row r="16785" spans="1:12">
      <c r="A16785" s="65">
        <v>47</v>
      </c>
      <c r="B16785" t="s">
        <v>31</v>
      </c>
      <c r="C16785" s="65">
        <v>11</v>
      </c>
      <c r="D16785" t="s">
        <v>237</v>
      </c>
      <c r="E16785" s="65">
        <v>1</v>
      </c>
      <c r="F16785" t="s">
        <v>359</v>
      </c>
      <c r="G16785" t="s">
        <v>360</v>
      </c>
      <c r="H16785" t="s">
        <v>367</v>
      </c>
      <c r="I16785" t="s">
        <v>368</v>
      </c>
      <c r="J16785" s="65">
        <v>30021</v>
      </c>
      <c r="K16785" t="str">
        <f t="shared" si="614"/>
        <v>47VI6100DOTO</v>
      </c>
      <c r="L16785">
        <f t="shared" si="615"/>
        <v>30021</v>
      </c>
    </row>
    <row r="16786" spans="1:12">
      <c r="A16786" s="65">
        <v>47</v>
      </c>
      <c r="B16786" t="s">
        <v>31</v>
      </c>
      <c r="C16786" s="65">
        <v>11</v>
      </c>
      <c r="D16786" t="s">
        <v>237</v>
      </c>
      <c r="E16786" s="65">
        <v>1</v>
      </c>
      <c r="F16786" t="s">
        <v>359</v>
      </c>
      <c r="G16786" t="s">
        <v>360</v>
      </c>
      <c r="H16786" t="s">
        <v>371</v>
      </c>
      <c r="I16786" t="s">
        <v>372</v>
      </c>
      <c r="J16786" s="65">
        <v>28425</v>
      </c>
      <c r="K16786" t="str">
        <f t="shared" ref="K16786:K16827" si="616">CONCATENATE(TEXT(A16786,"00"),F16786,H16786)</f>
        <v>47VI6100DOPR</v>
      </c>
      <c r="L16786">
        <f t="shared" ref="L16786:L16827" si="617">J16786</f>
        <v>28425</v>
      </c>
    </row>
    <row r="16787" spans="1:12">
      <c r="A16787" s="65">
        <v>47</v>
      </c>
      <c r="B16787" t="s">
        <v>31</v>
      </c>
      <c r="C16787" s="65">
        <v>11</v>
      </c>
      <c r="D16787" t="s">
        <v>237</v>
      </c>
      <c r="E16787" s="65">
        <v>1</v>
      </c>
      <c r="F16787" t="s">
        <v>359</v>
      </c>
      <c r="G16787" t="s">
        <v>360</v>
      </c>
      <c r="H16787" t="s">
        <v>369</v>
      </c>
      <c r="I16787" t="s">
        <v>370</v>
      </c>
      <c r="J16787" s="65">
        <v>1596</v>
      </c>
      <c r="K16787" t="str">
        <f t="shared" si="616"/>
        <v>47VI6100DONP</v>
      </c>
      <c r="L16787">
        <f t="shared" si="617"/>
        <v>1596</v>
      </c>
    </row>
    <row r="16788" spans="1:12">
      <c r="A16788" s="65">
        <v>47</v>
      </c>
      <c r="B16788" t="s">
        <v>31</v>
      </c>
      <c r="C16788" s="65">
        <v>11</v>
      </c>
      <c r="D16788" t="s">
        <v>237</v>
      </c>
      <c r="E16788" s="65">
        <v>1</v>
      </c>
      <c r="F16788" t="s">
        <v>373</v>
      </c>
      <c r="G16788" t="s">
        <v>227</v>
      </c>
      <c r="H16788" t="s">
        <v>369</v>
      </c>
      <c r="I16788" t="s">
        <v>370</v>
      </c>
      <c r="J16788" s="65">
        <v>220</v>
      </c>
      <c r="K16788" t="str">
        <f t="shared" si="616"/>
        <v>47VI6200DONP</v>
      </c>
      <c r="L16788">
        <f t="shared" si="617"/>
        <v>220</v>
      </c>
    </row>
    <row r="16789" spans="1:12">
      <c r="A16789" s="65">
        <v>47</v>
      </c>
      <c r="B16789" t="s">
        <v>31</v>
      </c>
      <c r="C16789" s="65">
        <v>11</v>
      </c>
      <c r="D16789" t="s">
        <v>237</v>
      </c>
      <c r="E16789" s="65">
        <v>1</v>
      </c>
      <c r="F16789" t="s">
        <v>373</v>
      </c>
      <c r="G16789" t="s">
        <v>227</v>
      </c>
      <c r="H16789" t="s">
        <v>363</v>
      </c>
      <c r="I16789" t="s">
        <v>364</v>
      </c>
      <c r="J16789" s="65">
        <v>0</v>
      </c>
      <c r="K16789" t="str">
        <f t="shared" si="616"/>
        <v>47VI6200LDTO</v>
      </c>
      <c r="L16789">
        <f t="shared" si="617"/>
        <v>0</v>
      </c>
    </row>
    <row r="16790" spans="1:12">
      <c r="A16790" s="65">
        <v>47</v>
      </c>
      <c r="B16790" t="s">
        <v>31</v>
      </c>
      <c r="C16790" s="65">
        <v>11</v>
      </c>
      <c r="D16790" t="s">
        <v>237</v>
      </c>
      <c r="E16790" s="65">
        <v>1</v>
      </c>
      <c r="F16790" t="s">
        <v>373</v>
      </c>
      <c r="G16790" t="s">
        <v>227</v>
      </c>
      <c r="H16790" t="s">
        <v>361</v>
      </c>
      <c r="I16790" t="s">
        <v>362</v>
      </c>
      <c r="J16790" s="65">
        <v>0</v>
      </c>
      <c r="K16790" t="str">
        <f t="shared" si="616"/>
        <v>47VI6200LDNP</v>
      </c>
      <c r="L16790">
        <f t="shared" si="617"/>
        <v>0</v>
      </c>
    </row>
    <row r="16791" spans="1:12">
      <c r="A16791" s="65">
        <v>47</v>
      </c>
      <c r="B16791" t="s">
        <v>31</v>
      </c>
      <c r="C16791" s="65">
        <v>11</v>
      </c>
      <c r="D16791" t="s">
        <v>237</v>
      </c>
      <c r="E16791" s="65">
        <v>1</v>
      </c>
      <c r="F16791" t="s">
        <v>373</v>
      </c>
      <c r="G16791" t="s">
        <v>227</v>
      </c>
      <c r="H16791" t="s">
        <v>367</v>
      </c>
      <c r="I16791" t="s">
        <v>368</v>
      </c>
      <c r="J16791" s="65">
        <v>220</v>
      </c>
      <c r="K16791" t="str">
        <f t="shared" si="616"/>
        <v>47VI6200DOTO</v>
      </c>
      <c r="L16791">
        <f t="shared" si="617"/>
        <v>220</v>
      </c>
    </row>
    <row r="16792" spans="1:12">
      <c r="A16792" s="65">
        <v>47</v>
      </c>
      <c r="B16792" t="s">
        <v>31</v>
      </c>
      <c r="C16792" s="65">
        <v>11</v>
      </c>
      <c r="D16792" t="s">
        <v>237</v>
      </c>
      <c r="E16792" s="65">
        <v>1</v>
      </c>
      <c r="F16792" t="s">
        <v>374</v>
      </c>
      <c r="G16792" t="s">
        <v>375</v>
      </c>
      <c r="H16792" t="s">
        <v>367</v>
      </c>
      <c r="I16792" t="s">
        <v>368</v>
      </c>
      <c r="J16792" s="65">
        <v>0</v>
      </c>
      <c r="K16792" t="str">
        <f t="shared" si="616"/>
        <v>47VI6300DOTO</v>
      </c>
      <c r="L16792">
        <f t="shared" si="617"/>
        <v>0</v>
      </c>
    </row>
    <row r="16793" spans="1:12">
      <c r="A16793" s="65">
        <v>47</v>
      </c>
      <c r="B16793" t="s">
        <v>31</v>
      </c>
      <c r="C16793" s="65">
        <v>11</v>
      </c>
      <c r="D16793" t="s">
        <v>237</v>
      </c>
      <c r="E16793" s="65">
        <v>1</v>
      </c>
      <c r="F16793" t="s">
        <v>374</v>
      </c>
      <c r="G16793" t="s">
        <v>375</v>
      </c>
      <c r="H16793" t="s">
        <v>363</v>
      </c>
      <c r="I16793" t="s">
        <v>364</v>
      </c>
      <c r="J16793" s="65">
        <v>0</v>
      </c>
      <c r="K16793" t="str">
        <f t="shared" si="616"/>
        <v>47VI6300LDTO</v>
      </c>
      <c r="L16793">
        <f t="shared" si="617"/>
        <v>0</v>
      </c>
    </row>
    <row r="16794" spans="1:12">
      <c r="A16794" s="65">
        <v>47</v>
      </c>
      <c r="B16794" t="s">
        <v>31</v>
      </c>
      <c r="C16794" s="65">
        <v>11</v>
      </c>
      <c r="D16794" t="s">
        <v>237</v>
      </c>
      <c r="E16794" s="65">
        <v>1</v>
      </c>
      <c r="F16794" t="s">
        <v>374</v>
      </c>
      <c r="G16794" t="s">
        <v>375</v>
      </c>
      <c r="H16794" t="s">
        <v>369</v>
      </c>
      <c r="I16794" t="s">
        <v>370</v>
      </c>
      <c r="J16794" s="65">
        <v>0</v>
      </c>
      <c r="K16794" t="str">
        <f t="shared" si="616"/>
        <v>47VI6300DONP</v>
      </c>
      <c r="L16794">
        <f t="shared" si="617"/>
        <v>0</v>
      </c>
    </row>
    <row r="16795" spans="1:12">
      <c r="A16795" s="65">
        <v>47</v>
      </c>
      <c r="B16795" t="s">
        <v>31</v>
      </c>
      <c r="C16795" s="65">
        <v>11</v>
      </c>
      <c r="D16795" t="s">
        <v>237</v>
      </c>
      <c r="E16795" s="65">
        <v>1</v>
      </c>
      <c r="F16795" t="s">
        <v>374</v>
      </c>
      <c r="G16795" t="s">
        <v>375</v>
      </c>
      <c r="H16795" t="s">
        <v>361</v>
      </c>
      <c r="I16795" t="s">
        <v>362</v>
      </c>
      <c r="J16795" s="65">
        <v>0</v>
      </c>
      <c r="K16795" t="str">
        <f t="shared" si="616"/>
        <v>47VI6300LDNP</v>
      </c>
      <c r="L16795">
        <f t="shared" si="617"/>
        <v>0</v>
      </c>
    </row>
    <row r="16796" spans="1:12">
      <c r="A16796" s="65">
        <v>47</v>
      </c>
      <c r="B16796" t="s">
        <v>31</v>
      </c>
      <c r="C16796" s="65">
        <v>11</v>
      </c>
      <c r="D16796" t="s">
        <v>237</v>
      </c>
      <c r="E16796" s="65">
        <v>1</v>
      </c>
      <c r="F16796" t="s">
        <v>376</v>
      </c>
      <c r="G16796" t="s">
        <v>377</v>
      </c>
      <c r="H16796" t="s">
        <v>365</v>
      </c>
      <c r="I16796" t="s">
        <v>366</v>
      </c>
      <c r="J16796" s="65">
        <v>0</v>
      </c>
      <c r="K16796" t="str">
        <f t="shared" si="616"/>
        <v>47VI6400LDPR</v>
      </c>
      <c r="L16796">
        <f t="shared" si="617"/>
        <v>0</v>
      </c>
    </row>
    <row r="16797" spans="1:12">
      <c r="A16797" s="65">
        <v>47</v>
      </c>
      <c r="B16797" t="s">
        <v>31</v>
      </c>
      <c r="C16797" s="65">
        <v>11</v>
      </c>
      <c r="D16797" t="s">
        <v>237</v>
      </c>
      <c r="E16797" s="65">
        <v>1</v>
      </c>
      <c r="F16797" t="s">
        <v>376</v>
      </c>
      <c r="G16797" t="s">
        <v>377</v>
      </c>
      <c r="H16797" t="s">
        <v>367</v>
      </c>
      <c r="I16797" t="s">
        <v>368</v>
      </c>
      <c r="J16797" s="65">
        <v>0</v>
      </c>
      <c r="K16797" t="str">
        <f t="shared" si="616"/>
        <v>47VI6400DOTO</v>
      </c>
      <c r="L16797">
        <f t="shared" si="617"/>
        <v>0</v>
      </c>
    </row>
    <row r="16798" spans="1:12">
      <c r="A16798" s="65">
        <v>47</v>
      </c>
      <c r="B16798" t="s">
        <v>31</v>
      </c>
      <c r="C16798" s="65">
        <v>11</v>
      </c>
      <c r="D16798" t="s">
        <v>237</v>
      </c>
      <c r="E16798" s="65">
        <v>1</v>
      </c>
      <c r="F16798" t="s">
        <v>376</v>
      </c>
      <c r="G16798" t="s">
        <v>377</v>
      </c>
      <c r="H16798" t="s">
        <v>371</v>
      </c>
      <c r="I16798" t="s">
        <v>372</v>
      </c>
      <c r="J16798" s="65">
        <v>0</v>
      </c>
      <c r="K16798" t="str">
        <f t="shared" si="616"/>
        <v>47VI6400DOPR</v>
      </c>
      <c r="L16798">
        <f t="shared" si="617"/>
        <v>0</v>
      </c>
    </row>
    <row r="16799" spans="1:12">
      <c r="A16799" s="65">
        <v>47</v>
      </c>
      <c r="B16799" t="s">
        <v>31</v>
      </c>
      <c r="C16799" s="65">
        <v>11</v>
      </c>
      <c r="D16799" t="s">
        <v>237</v>
      </c>
      <c r="E16799" s="65">
        <v>1</v>
      </c>
      <c r="F16799" t="s">
        <v>376</v>
      </c>
      <c r="G16799" t="s">
        <v>377</v>
      </c>
      <c r="H16799" t="s">
        <v>363</v>
      </c>
      <c r="I16799" t="s">
        <v>364</v>
      </c>
      <c r="J16799" s="65">
        <v>0</v>
      </c>
      <c r="K16799" t="str">
        <f t="shared" si="616"/>
        <v>47VI6400LDTO</v>
      </c>
      <c r="L16799">
        <f t="shared" si="617"/>
        <v>0</v>
      </c>
    </row>
    <row r="16800" spans="1:12">
      <c r="A16800" s="65">
        <v>47</v>
      </c>
      <c r="B16800" t="s">
        <v>31</v>
      </c>
      <c r="C16800" s="65">
        <v>11</v>
      </c>
      <c r="D16800" t="s">
        <v>237</v>
      </c>
      <c r="E16800" s="65">
        <v>1</v>
      </c>
      <c r="F16800" t="s">
        <v>378</v>
      </c>
      <c r="G16800" t="s">
        <v>379</v>
      </c>
      <c r="H16800" t="s">
        <v>371</v>
      </c>
      <c r="I16800" t="s">
        <v>372</v>
      </c>
      <c r="J16800" s="65">
        <v>0</v>
      </c>
      <c r="K16800" t="str">
        <f t="shared" si="616"/>
        <v>47VI6500DOPR</v>
      </c>
      <c r="L16800">
        <f t="shared" si="617"/>
        <v>0</v>
      </c>
    </row>
    <row r="16801" spans="1:12">
      <c r="A16801" s="65">
        <v>47</v>
      </c>
      <c r="B16801" t="s">
        <v>31</v>
      </c>
      <c r="C16801" s="65">
        <v>11</v>
      </c>
      <c r="D16801" t="s">
        <v>237</v>
      </c>
      <c r="E16801" s="65">
        <v>1</v>
      </c>
      <c r="F16801" t="s">
        <v>378</v>
      </c>
      <c r="G16801" t="s">
        <v>379</v>
      </c>
      <c r="H16801" t="s">
        <v>363</v>
      </c>
      <c r="I16801" t="s">
        <v>364</v>
      </c>
      <c r="J16801" s="65">
        <v>111</v>
      </c>
      <c r="K16801" t="str">
        <f t="shared" si="616"/>
        <v>47VI6500LDTO</v>
      </c>
      <c r="L16801">
        <f t="shared" si="617"/>
        <v>111</v>
      </c>
    </row>
    <row r="16802" spans="1:12">
      <c r="A16802" s="65">
        <v>47</v>
      </c>
      <c r="B16802" t="s">
        <v>31</v>
      </c>
      <c r="C16802" s="65">
        <v>11</v>
      </c>
      <c r="D16802" t="s">
        <v>237</v>
      </c>
      <c r="E16802" s="65">
        <v>1</v>
      </c>
      <c r="F16802" t="s">
        <v>378</v>
      </c>
      <c r="G16802" t="s">
        <v>379</v>
      </c>
      <c r="H16802" t="s">
        <v>365</v>
      </c>
      <c r="I16802" t="s">
        <v>366</v>
      </c>
      <c r="J16802" s="65">
        <v>111</v>
      </c>
      <c r="K16802" t="str">
        <f t="shared" si="616"/>
        <v>47VI6500LDPR</v>
      </c>
      <c r="L16802">
        <f t="shared" si="617"/>
        <v>111</v>
      </c>
    </row>
    <row r="16803" spans="1:12">
      <c r="A16803" s="65">
        <v>47</v>
      </c>
      <c r="B16803" t="s">
        <v>31</v>
      </c>
      <c r="C16803" s="65">
        <v>11</v>
      </c>
      <c r="D16803" t="s">
        <v>237</v>
      </c>
      <c r="E16803" s="65">
        <v>1</v>
      </c>
      <c r="F16803" t="s">
        <v>378</v>
      </c>
      <c r="G16803" t="s">
        <v>379</v>
      </c>
      <c r="H16803" t="s">
        <v>367</v>
      </c>
      <c r="I16803" t="s">
        <v>368</v>
      </c>
      <c r="J16803" s="65">
        <v>0</v>
      </c>
      <c r="K16803" t="str">
        <f t="shared" si="616"/>
        <v>47VI6500DOTO</v>
      </c>
      <c r="L16803">
        <f t="shared" si="617"/>
        <v>0</v>
      </c>
    </row>
    <row r="16804" spans="1:12">
      <c r="A16804" s="65">
        <v>47</v>
      </c>
      <c r="B16804" t="s">
        <v>31</v>
      </c>
      <c r="C16804" s="65">
        <v>11</v>
      </c>
      <c r="D16804" t="s">
        <v>237</v>
      </c>
      <c r="E16804" s="65">
        <v>1</v>
      </c>
      <c r="F16804" t="s">
        <v>380</v>
      </c>
      <c r="G16804" t="s">
        <v>381</v>
      </c>
      <c r="H16804" t="s">
        <v>369</v>
      </c>
      <c r="I16804" t="s">
        <v>370</v>
      </c>
      <c r="J16804" s="65">
        <v>565</v>
      </c>
      <c r="K16804" t="str">
        <f t="shared" si="616"/>
        <v>47VI6600DONP</v>
      </c>
      <c r="L16804">
        <f t="shared" si="617"/>
        <v>565</v>
      </c>
    </row>
    <row r="16805" spans="1:12">
      <c r="A16805" s="65">
        <v>47</v>
      </c>
      <c r="B16805" t="s">
        <v>31</v>
      </c>
      <c r="C16805" s="65">
        <v>11</v>
      </c>
      <c r="D16805" t="s">
        <v>237</v>
      </c>
      <c r="E16805" s="65">
        <v>1</v>
      </c>
      <c r="F16805" t="s">
        <v>380</v>
      </c>
      <c r="G16805" t="s">
        <v>381</v>
      </c>
      <c r="H16805" t="s">
        <v>361</v>
      </c>
      <c r="I16805" t="s">
        <v>362</v>
      </c>
      <c r="J16805" s="65">
        <v>0</v>
      </c>
      <c r="K16805" t="str">
        <f t="shared" si="616"/>
        <v>47VI6600LDNP</v>
      </c>
      <c r="L16805">
        <f t="shared" si="617"/>
        <v>0</v>
      </c>
    </row>
    <row r="16806" spans="1:12">
      <c r="A16806" s="65">
        <v>47</v>
      </c>
      <c r="B16806" t="s">
        <v>31</v>
      </c>
      <c r="C16806" s="65">
        <v>11</v>
      </c>
      <c r="D16806" t="s">
        <v>237</v>
      </c>
      <c r="E16806" s="65">
        <v>1</v>
      </c>
      <c r="F16806" t="s">
        <v>380</v>
      </c>
      <c r="G16806" t="s">
        <v>381</v>
      </c>
      <c r="H16806" t="s">
        <v>371</v>
      </c>
      <c r="I16806" t="s">
        <v>372</v>
      </c>
      <c r="J16806" s="65">
        <v>565</v>
      </c>
      <c r="K16806" t="str">
        <f t="shared" si="616"/>
        <v>47VI6600DOPR</v>
      </c>
      <c r="L16806">
        <f t="shared" si="617"/>
        <v>565</v>
      </c>
    </row>
    <row r="16807" spans="1:12">
      <c r="A16807" s="65">
        <v>47</v>
      </c>
      <c r="B16807" t="s">
        <v>31</v>
      </c>
      <c r="C16807" s="65">
        <v>11</v>
      </c>
      <c r="D16807" t="s">
        <v>237</v>
      </c>
      <c r="E16807" s="65">
        <v>1</v>
      </c>
      <c r="F16807" t="s">
        <v>380</v>
      </c>
      <c r="G16807" t="s">
        <v>381</v>
      </c>
      <c r="H16807" t="s">
        <v>365</v>
      </c>
      <c r="I16807" t="s">
        <v>366</v>
      </c>
      <c r="J16807" s="65">
        <v>0</v>
      </c>
      <c r="K16807" t="str">
        <f t="shared" si="616"/>
        <v>47VI6600LDPR</v>
      </c>
      <c r="L16807">
        <f t="shared" si="617"/>
        <v>0</v>
      </c>
    </row>
    <row r="16808" spans="1:12">
      <c r="A16808" s="65">
        <v>47</v>
      </c>
      <c r="B16808" t="s">
        <v>31</v>
      </c>
      <c r="C16808" s="65">
        <v>11</v>
      </c>
      <c r="D16808" t="s">
        <v>237</v>
      </c>
      <c r="E16808" s="65">
        <v>1</v>
      </c>
      <c r="F16808" t="s">
        <v>382</v>
      </c>
      <c r="G16808" t="s">
        <v>383</v>
      </c>
      <c r="H16808" t="s">
        <v>365</v>
      </c>
      <c r="I16808" t="s">
        <v>366</v>
      </c>
      <c r="J16808" s="65">
        <v>0</v>
      </c>
      <c r="K16808" t="str">
        <f t="shared" si="616"/>
        <v>47VI6710LDPR</v>
      </c>
      <c r="L16808">
        <f t="shared" si="617"/>
        <v>0</v>
      </c>
    </row>
    <row r="16809" spans="1:12">
      <c r="A16809" s="65">
        <v>47</v>
      </c>
      <c r="B16809" t="s">
        <v>31</v>
      </c>
      <c r="C16809" s="65">
        <v>11</v>
      </c>
      <c r="D16809" t="s">
        <v>237</v>
      </c>
      <c r="E16809" s="65">
        <v>1</v>
      </c>
      <c r="F16809" t="s">
        <v>382</v>
      </c>
      <c r="G16809" t="s">
        <v>383</v>
      </c>
      <c r="H16809" t="s">
        <v>367</v>
      </c>
      <c r="I16809" t="s">
        <v>368</v>
      </c>
      <c r="J16809" s="65">
        <v>0</v>
      </c>
      <c r="K16809" t="str">
        <f t="shared" si="616"/>
        <v>47VI6710DOTO</v>
      </c>
      <c r="L16809">
        <f t="shared" si="617"/>
        <v>0</v>
      </c>
    </row>
    <row r="16810" spans="1:12">
      <c r="A16810" s="65">
        <v>47</v>
      </c>
      <c r="B16810" t="s">
        <v>31</v>
      </c>
      <c r="C16810" s="65">
        <v>11</v>
      </c>
      <c r="D16810" t="s">
        <v>237</v>
      </c>
      <c r="E16810" s="65">
        <v>1</v>
      </c>
      <c r="F16810" t="s">
        <v>382</v>
      </c>
      <c r="G16810" t="s">
        <v>383</v>
      </c>
      <c r="H16810" t="s">
        <v>361</v>
      </c>
      <c r="I16810" t="s">
        <v>362</v>
      </c>
      <c r="J16810" s="65">
        <v>0</v>
      </c>
      <c r="K16810" t="str">
        <f t="shared" si="616"/>
        <v>47VI6710LDNP</v>
      </c>
      <c r="L16810">
        <f t="shared" si="617"/>
        <v>0</v>
      </c>
    </row>
    <row r="16811" spans="1:12">
      <c r="A16811" s="65">
        <v>47</v>
      </c>
      <c r="B16811" t="s">
        <v>31</v>
      </c>
      <c r="C16811" s="65">
        <v>11</v>
      </c>
      <c r="D16811" t="s">
        <v>237</v>
      </c>
      <c r="E16811" s="65">
        <v>1</v>
      </c>
      <c r="F16811" t="s">
        <v>382</v>
      </c>
      <c r="G16811" t="s">
        <v>383</v>
      </c>
      <c r="H16811" t="s">
        <v>369</v>
      </c>
      <c r="I16811" t="s">
        <v>370</v>
      </c>
      <c r="J16811" s="65">
        <v>0</v>
      </c>
      <c r="K16811" t="str">
        <f t="shared" si="616"/>
        <v>47VI6710DONP</v>
      </c>
      <c r="L16811">
        <f t="shared" si="617"/>
        <v>0</v>
      </c>
    </row>
    <row r="16812" spans="1:12">
      <c r="A16812" s="65">
        <v>47</v>
      </c>
      <c r="B16812" t="s">
        <v>31</v>
      </c>
      <c r="C16812" s="65">
        <v>11</v>
      </c>
      <c r="D16812" t="s">
        <v>237</v>
      </c>
      <c r="E16812" s="65">
        <v>1</v>
      </c>
      <c r="F16812" t="s">
        <v>382</v>
      </c>
      <c r="G16812" t="s">
        <v>383</v>
      </c>
      <c r="H16812" t="s">
        <v>363</v>
      </c>
      <c r="I16812" t="s">
        <v>364</v>
      </c>
      <c r="J16812" s="65">
        <v>0</v>
      </c>
      <c r="K16812" t="str">
        <f t="shared" si="616"/>
        <v>47VI6710LDTO</v>
      </c>
      <c r="L16812">
        <f t="shared" si="617"/>
        <v>0</v>
      </c>
    </row>
    <row r="16813" spans="1:12">
      <c r="A16813" s="65">
        <v>47</v>
      </c>
      <c r="B16813" t="s">
        <v>31</v>
      </c>
      <c r="C16813" s="65">
        <v>11</v>
      </c>
      <c r="D16813" t="s">
        <v>237</v>
      </c>
      <c r="E16813" s="65">
        <v>1</v>
      </c>
      <c r="F16813" t="s">
        <v>382</v>
      </c>
      <c r="G16813" t="s">
        <v>383</v>
      </c>
      <c r="H16813" t="s">
        <v>371</v>
      </c>
      <c r="I16813" t="s">
        <v>372</v>
      </c>
      <c r="J16813" s="65">
        <v>0</v>
      </c>
      <c r="K16813" t="str">
        <f t="shared" si="616"/>
        <v>47VI6710DOPR</v>
      </c>
      <c r="L16813">
        <f t="shared" si="617"/>
        <v>0</v>
      </c>
    </row>
    <row r="16814" spans="1:12">
      <c r="A16814" s="65">
        <v>47</v>
      </c>
      <c r="B16814" t="s">
        <v>31</v>
      </c>
      <c r="C16814" s="65">
        <v>11</v>
      </c>
      <c r="D16814" t="s">
        <v>237</v>
      </c>
      <c r="E16814" s="65">
        <v>1</v>
      </c>
      <c r="F16814" t="s">
        <v>384</v>
      </c>
      <c r="G16814" t="s">
        <v>385</v>
      </c>
      <c r="H16814" t="s">
        <v>371</v>
      </c>
      <c r="I16814" t="s">
        <v>372</v>
      </c>
      <c r="J16814" s="65">
        <v>167</v>
      </c>
      <c r="K16814" t="str">
        <f t="shared" si="616"/>
        <v>47VI6720DOPR</v>
      </c>
      <c r="L16814">
        <f t="shared" si="617"/>
        <v>167</v>
      </c>
    </row>
    <row r="16815" spans="1:12">
      <c r="A16815" s="65">
        <v>47</v>
      </c>
      <c r="B16815" t="s">
        <v>31</v>
      </c>
      <c r="C16815" s="65">
        <v>11</v>
      </c>
      <c r="D16815" t="s">
        <v>237</v>
      </c>
      <c r="E16815" s="65">
        <v>1</v>
      </c>
      <c r="F16815" t="s">
        <v>384</v>
      </c>
      <c r="G16815" t="s">
        <v>385</v>
      </c>
      <c r="H16815" t="s">
        <v>367</v>
      </c>
      <c r="I16815" t="s">
        <v>368</v>
      </c>
      <c r="J16815" s="65">
        <v>167</v>
      </c>
      <c r="K16815" t="str">
        <f t="shared" si="616"/>
        <v>47VI6720DOTO</v>
      </c>
      <c r="L16815">
        <f t="shared" si="617"/>
        <v>167</v>
      </c>
    </row>
    <row r="16816" spans="1:12">
      <c r="A16816" s="65">
        <v>47</v>
      </c>
      <c r="B16816" t="s">
        <v>31</v>
      </c>
      <c r="C16816" s="65">
        <v>11</v>
      </c>
      <c r="D16816" t="s">
        <v>237</v>
      </c>
      <c r="E16816" s="65">
        <v>1</v>
      </c>
      <c r="F16816" t="s">
        <v>384</v>
      </c>
      <c r="G16816" t="s">
        <v>385</v>
      </c>
      <c r="H16816" t="s">
        <v>363</v>
      </c>
      <c r="I16816" t="s">
        <v>364</v>
      </c>
      <c r="J16816" s="65">
        <v>167</v>
      </c>
      <c r="K16816" t="str">
        <f t="shared" si="616"/>
        <v>47VI6720LDTO</v>
      </c>
      <c r="L16816">
        <f t="shared" si="617"/>
        <v>167</v>
      </c>
    </row>
    <row r="16817" spans="1:12">
      <c r="A16817" s="65">
        <v>47</v>
      </c>
      <c r="B16817" t="s">
        <v>31</v>
      </c>
      <c r="C16817" s="65">
        <v>11</v>
      </c>
      <c r="D16817" t="s">
        <v>237</v>
      </c>
      <c r="E16817" s="65">
        <v>1</v>
      </c>
      <c r="F16817" t="s">
        <v>384</v>
      </c>
      <c r="G16817" t="s">
        <v>385</v>
      </c>
      <c r="H16817" t="s">
        <v>361</v>
      </c>
      <c r="I16817" t="s">
        <v>362</v>
      </c>
      <c r="J16817" s="65">
        <v>0</v>
      </c>
      <c r="K16817" t="str">
        <f t="shared" si="616"/>
        <v>47VI6720LDNP</v>
      </c>
      <c r="L16817">
        <f t="shared" si="617"/>
        <v>0</v>
      </c>
    </row>
    <row r="16818" spans="1:12">
      <c r="A16818" s="65">
        <v>47</v>
      </c>
      <c r="B16818" t="s">
        <v>31</v>
      </c>
      <c r="C16818" s="65">
        <v>11</v>
      </c>
      <c r="D16818" t="s">
        <v>237</v>
      </c>
      <c r="E16818" s="65">
        <v>1</v>
      </c>
      <c r="F16818" t="s">
        <v>384</v>
      </c>
      <c r="G16818" t="s">
        <v>385</v>
      </c>
      <c r="H16818" t="s">
        <v>369</v>
      </c>
      <c r="I16818" t="s">
        <v>370</v>
      </c>
      <c r="J16818" s="65">
        <v>0</v>
      </c>
      <c r="K16818" t="str">
        <f t="shared" si="616"/>
        <v>47VI6720DONP</v>
      </c>
      <c r="L16818">
        <f t="shared" si="617"/>
        <v>0</v>
      </c>
    </row>
    <row r="16819" spans="1:12">
      <c r="A16819" s="65">
        <v>47</v>
      </c>
      <c r="B16819" t="s">
        <v>31</v>
      </c>
      <c r="C16819" s="65">
        <v>11</v>
      </c>
      <c r="D16819" t="s">
        <v>237</v>
      </c>
      <c r="E16819" s="65">
        <v>1</v>
      </c>
      <c r="F16819" t="s">
        <v>384</v>
      </c>
      <c r="G16819" t="s">
        <v>385</v>
      </c>
      <c r="H16819" t="s">
        <v>365</v>
      </c>
      <c r="I16819" t="s">
        <v>366</v>
      </c>
      <c r="J16819" s="65">
        <v>167</v>
      </c>
      <c r="K16819" t="str">
        <f t="shared" si="616"/>
        <v>47VI6720LDPR</v>
      </c>
      <c r="L16819">
        <f t="shared" si="617"/>
        <v>167</v>
      </c>
    </row>
    <row r="16820" spans="1:12">
      <c r="A16820" s="65">
        <v>47</v>
      </c>
      <c r="B16820" t="s">
        <v>31</v>
      </c>
      <c r="C16820" s="65">
        <v>11</v>
      </c>
      <c r="D16820" t="s">
        <v>237</v>
      </c>
      <c r="E16820" s="65">
        <v>1</v>
      </c>
      <c r="F16820" t="s">
        <v>386</v>
      </c>
      <c r="G16820" t="s">
        <v>387</v>
      </c>
      <c r="H16820" t="s">
        <v>371</v>
      </c>
      <c r="I16820" t="s">
        <v>372</v>
      </c>
      <c r="J16820" s="65">
        <v>28823</v>
      </c>
      <c r="K16820" t="str">
        <f t="shared" si="616"/>
        <v>47VI6800DOPR</v>
      </c>
      <c r="L16820">
        <f t="shared" si="617"/>
        <v>28823</v>
      </c>
    </row>
    <row r="16821" spans="1:12">
      <c r="A16821" s="65">
        <v>47</v>
      </c>
      <c r="B16821" t="s">
        <v>31</v>
      </c>
      <c r="C16821" s="65">
        <v>11</v>
      </c>
      <c r="D16821" t="s">
        <v>237</v>
      </c>
      <c r="E16821" s="65">
        <v>1</v>
      </c>
      <c r="F16821" t="s">
        <v>386</v>
      </c>
      <c r="G16821" t="s">
        <v>387</v>
      </c>
      <c r="H16821" t="s">
        <v>367</v>
      </c>
      <c r="I16821" t="s">
        <v>368</v>
      </c>
      <c r="J16821" s="65">
        <v>30074</v>
      </c>
      <c r="K16821" t="str">
        <f t="shared" si="616"/>
        <v>47VI6800DOTO</v>
      </c>
      <c r="L16821">
        <f t="shared" si="617"/>
        <v>30074</v>
      </c>
    </row>
    <row r="16822" spans="1:12">
      <c r="A16822" s="65">
        <v>47</v>
      </c>
      <c r="B16822" t="s">
        <v>31</v>
      </c>
      <c r="C16822" s="65">
        <v>11</v>
      </c>
      <c r="D16822" t="s">
        <v>237</v>
      </c>
      <c r="E16822" s="65">
        <v>1</v>
      </c>
      <c r="F16822" t="s">
        <v>386</v>
      </c>
      <c r="G16822" t="s">
        <v>387</v>
      </c>
      <c r="H16822" t="s">
        <v>363</v>
      </c>
      <c r="I16822" t="s">
        <v>364</v>
      </c>
      <c r="J16822" s="65">
        <v>1433</v>
      </c>
      <c r="K16822" t="str">
        <f t="shared" si="616"/>
        <v>47VI6800LDTO</v>
      </c>
      <c r="L16822">
        <f t="shared" si="617"/>
        <v>1433</v>
      </c>
    </row>
    <row r="16823" spans="1:12">
      <c r="A16823" s="65">
        <v>47</v>
      </c>
      <c r="B16823" t="s">
        <v>31</v>
      </c>
      <c r="C16823" s="65">
        <v>11</v>
      </c>
      <c r="D16823" t="s">
        <v>237</v>
      </c>
      <c r="E16823" s="65">
        <v>1</v>
      </c>
      <c r="F16823" t="s">
        <v>386</v>
      </c>
      <c r="G16823" t="s">
        <v>387</v>
      </c>
      <c r="H16823" t="s">
        <v>361</v>
      </c>
      <c r="I16823" t="s">
        <v>362</v>
      </c>
      <c r="J16823" s="65">
        <v>0</v>
      </c>
      <c r="K16823" t="str">
        <f t="shared" si="616"/>
        <v>47VI6800LDNP</v>
      </c>
      <c r="L16823">
        <f t="shared" si="617"/>
        <v>0</v>
      </c>
    </row>
    <row r="16824" spans="1:12">
      <c r="A16824" s="65">
        <v>47</v>
      </c>
      <c r="B16824" t="s">
        <v>31</v>
      </c>
      <c r="C16824" s="65">
        <v>11</v>
      </c>
      <c r="D16824" t="s">
        <v>237</v>
      </c>
      <c r="E16824" s="65">
        <v>1</v>
      </c>
      <c r="F16824" t="s">
        <v>386</v>
      </c>
      <c r="G16824" t="s">
        <v>387</v>
      </c>
      <c r="H16824" t="s">
        <v>369</v>
      </c>
      <c r="I16824" t="s">
        <v>370</v>
      </c>
      <c r="J16824" s="65">
        <v>1251</v>
      </c>
      <c r="K16824" t="str">
        <f t="shared" si="616"/>
        <v>47VI6800DONP</v>
      </c>
      <c r="L16824">
        <f t="shared" si="617"/>
        <v>1251</v>
      </c>
    </row>
    <row r="16825" spans="1:12">
      <c r="A16825" s="65">
        <v>47</v>
      </c>
      <c r="B16825" t="s">
        <v>31</v>
      </c>
      <c r="C16825" s="65">
        <v>11</v>
      </c>
      <c r="D16825" t="s">
        <v>237</v>
      </c>
      <c r="E16825" s="65">
        <v>1</v>
      </c>
      <c r="F16825" t="s">
        <v>386</v>
      </c>
      <c r="G16825" t="s">
        <v>387</v>
      </c>
      <c r="H16825" t="s">
        <v>365</v>
      </c>
      <c r="I16825" t="s">
        <v>366</v>
      </c>
      <c r="J16825" s="65">
        <v>1433</v>
      </c>
      <c r="K16825" t="str">
        <f t="shared" si="616"/>
        <v>47VI6800LDPR</v>
      </c>
      <c r="L16825">
        <f t="shared" si="617"/>
        <v>1433</v>
      </c>
    </row>
    <row r="16826" spans="1:12">
      <c r="A16826" s="65">
        <v>47</v>
      </c>
      <c r="B16826" t="s">
        <v>31</v>
      </c>
      <c r="C16826" s="65">
        <v>11</v>
      </c>
      <c r="D16826" t="s">
        <v>237</v>
      </c>
      <c r="E16826" s="65">
        <v>1</v>
      </c>
      <c r="F16826" t="s">
        <v>388</v>
      </c>
      <c r="G16826" t="s">
        <v>389</v>
      </c>
      <c r="H16826" t="s">
        <v>390</v>
      </c>
      <c r="I16826" t="s">
        <v>73</v>
      </c>
      <c r="J16826" s="65">
        <v>1136275</v>
      </c>
      <c r="K16826" t="str">
        <f t="shared" si="616"/>
        <v>47VI7000DOPP</v>
      </c>
      <c r="L16826">
        <f t="shared" si="617"/>
        <v>1136275</v>
      </c>
    </row>
    <row r="16827" spans="1:12">
      <c r="A16827" s="65">
        <v>47</v>
      </c>
      <c r="B16827" t="s">
        <v>31</v>
      </c>
      <c r="C16827" s="65">
        <v>11</v>
      </c>
      <c r="D16827" t="s">
        <v>237</v>
      </c>
      <c r="E16827" s="65">
        <v>1</v>
      </c>
      <c r="F16827" t="s">
        <v>388</v>
      </c>
      <c r="G16827" t="s">
        <v>389</v>
      </c>
      <c r="H16827" t="s">
        <v>391</v>
      </c>
      <c r="I16827" t="s">
        <v>392</v>
      </c>
      <c r="J16827" s="65">
        <v>28823</v>
      </c>
      <c r="K16827" t="str">
        <f t="shared" si="616"/>
        <v>47VI7000DOPS</v>
      </c>
      <c r="L16827">
        <f t="shared" si="617"/>
        <v>28823</v>
      </c>
    </row>
    <row r="16828" spans="1:12">
      <c r="A16828" s="65">
        <v>48</v>
      </c>
      <c r="B16828" t="s">
        <v>402</v>
      </c>
      <c r="C16828" s="65">
        <v>11</v>
      </c>
      <c r="D16828" t="s">
        <v>237</v>
      </c>
      <c r="E16828" s="65">
        <v>2</v>
      </c>
      <c r="F16828" t="s">
        <v>238</v>
      </c>
      <c r="G16828" t="s">
        <v>239</v>
      </c>
      <c r="H16828" t="s">
        <v>240</v>
      </c>
      <c r="I16828" t="s">
        <v>241</v>
      </c>
      <c r="J16828" s="65">
        <v>445</v>
      </c>
      <c r="K16828" t="str">
        <f t="shared" ref="K16828:K16852" si="618">CONCATENATE(TEXT(A16828,"00"),F16828,H16828)</f>
        <v>48VI1000SRTS</v>
      </c>
      <c r="L16828">
        <f t="shared" ref="L16828:L16852" si="619">J16828</f>
        <v>445</v>
      </c>
    </row>
    <row r="16829" spans="1:12">
      <c r="A16829" s="65">
        <v>48</v>
      </c>
      <c r="B16829" t="s">
        <v>402</v>
      </c>
      <c r="C16829" s="65">
        <v>11</v>
      </c>
      <c r="D16829" t="s">
        <v>237</v>
      </c>
      <c r="E16829" s="65">
        <v>2</v>
      </c>
      <c r="F16829" t="s">
        <v>238</v>
      </c>
      <c r="G16829" t="s">
        <v>239</v>
      </c>
      <c r="H16829" t="s">
        <v>270</v>
      </c>
      <c r="I16829" t="s">
        <v>271</v>
      </c>
      <c r="J16829" s="65">
        <v>0</v>
      </c>
      <c r="K16829" t="str">
        <f t="shared" si="618"/>
        <v>48VI1000SRTR</v>
      </c>
      <c r="L16829">
        <f t="shared" si="619"/>
        <v>0</v>
      </c>
    </row>
    <row r="16830" spans="1:12">
      <c r="A16830" s="65">
        <v>48</v>
      </c>
      <c r="B16830" t="s">
        <v>402</v>
      </c>
      <c r="C16830" s="65">
        <v>11</v>
      </c>
      <c r="D16830" t="s">
        <v>237</v>
      </c>
      <c r="E16830" s="65">
        <v>2</v>
      </c>
      <c r="F16830" t="s">
        <v>238</v>
      </c>
      <c r="G16830" t="s">
        <v>239</v>
      </c>
      <c r="H16830" t="s">
        <v>246</v>
      </c>
      <c r="I16830" t="s">
        <v>247</v>
      </c>
      <c r="J16830" s="65">
        <v>438</v>
      </c>
      <c r="K16830" t="str">
        <f t="shared" si="618"/>
        <v>48VI1000SRPS</v>
      </c>
      <c r="L16830">
        <f t="shared" si="619"/>
        <v>438</v>
      </c>
    </row>
    <row r="16831" spans="1:12">
      <c r="A16831" s="65">
        <v>48</v>
      </c>
      <c r="B16831" t="s">
        <v>402</v>
      </c>
      <c r="C16831" s="65">
        <v>11</v>
      </c>
      <c r="D16831" t="s">
        <v>237</v>
      </c>
      <c r="E16831" s="65">
        <v>2</v>
      </c>
      <c r="F16831" t="s">
        <v>238</v>
      </c>
      <c r="G16831" t="s">
        <v>239</v>
      </c>
      <c r="H16831" t="s">
        <v>248</v>
      </c>
      <c r="I16831" t="s">
        <v>249</v>
      </c>
      <c r="J16831" s="65">
        <v>0</v>
      </c>
      <c r="K16831" t="str">
        <f t="shared" si="618"/>
        <v>48VI1000SRPR</v>
      </c>
      <c r="L16831">
        <f t="shared" si="619"/>
        <v>0</v>
      </c>
    </row>
    <row r="16832" spans="1:12">
      <c r="A16832" s="65">
        <v>48</v>
      </c>
      <c r="B16832" t="s">
        <v>402</v>
      </c>
      <c r="C16832" s="65">
        <v>11</v>
      </c>
      <c r="D16832" t="s">
        <v>237</v>
      </c>
      <c r="E16832" s="65">
        <v>2</v>
      </c>
      <c r="F16832" t="s">
        <v>238</v>
      </c>
      <c r="G16832" t="s">
        <v>239</v>
      </c>
      <c r="H16832" t="s">
        <v>250</v>
      </c>
      <c r="I16832" t="s">
        <v>251</v>
      </c>
      <c r="J16832" s="65">
        <v>438</v>
      </c>
      <c r="K16832" t="str">
        <f t="shared" si="618"/>
        <v>48VI1000SRPT</v>
      </c>
      <c r="L16832">
        <f t="shared" si="619"/>
        <v>438</v>
      </c>
    </row>
    <row r="16833" spans="1:12">
      <c r="A16833" s="65">
        <v>48</v>
      </c>
      <c r="B16833" t="s">
        <v>402</v>
      </c>
      <c r="C16833" s="65">
        <v>11</v>
      </c>
      <c r="D16833" t="s">
        <v>237</v>
      </c>
      <c r="E16833" s="65">
        <v>2</v>
      </c>
      <c r="F16833" t="s">
        <v>238</v>
      </c>
      <c r="G16833" t="s">
        <v>239</v>
      </c>
      <c r="H16833" t="s">
        <v>252</v>
      </c>
      <c r="I16833" t="s">
        <v>253</v>
      </c>
      <c r="J16833" s="65">
        <v>438</v>
      </c>
      <c r="K16833" t="str">
        <f t="shared" si="618"/>
        <v>48VI1000SRRS</v>
      </c>
      <c r="L16833">
        <f t="shared" si="619"/>
        <v>438</v>
      </c>
    </row>
    <row r="16834" spans="1:12">
      <c r="A16834" s="65">
        <v>48</v>
      </c>
      <c r="B16834" t="s">
        <v>402</v>
      </c>
      <c r="C16834" s="65">
        <v>11</v>
      </c>
      <c r="D16834" t="s">
        <v>237</v>
      </c>
      <c r="E16834" s="65">
        <v>2</v>
      </c>
      <c r="F16834" t="s">
        <v>238</v>
      </c>
      <c r="G16834" t="s">
        <v>239</v>
      </c>
      <c r="H16834" t="s">
        <v>254</v>
      </c>
      <c r="I16834" t="s">
        <v>255</v>
      </c>
      <c r="J16834" s="65">
        <v>0</v>
      </c>
      <c r="K16834" t="str">
        <f t="shared" si="618"/>
        <v>48VI1000SRRR</v>
      </c>
      <c r="L16834">
        <f t="shared" si="619"/>
        <v>0</v>
      </c>
    </row>
    <row r="16835" spans="1:12">
      <c r="A16835" s="65">
        <v>48</v>
      </c>
      <c r="B16835" t="s">
        <v>402</v>
      </c>
      <c r="C16835" s="65">
        <v>11</v>
      </c>
      <c r="D16835" t="s">
        <v>237</v>
      </c>
      <c r="E16835" s="65">
        <v>2</v>
      </c>
      <c r="F16835" t="s">
        <v>238</v>
      </c>
      <c r="G16835" t="s">
        <v>239</v>
      </c>
      <c r="H16835" t="s">
        <v>256</v>
      </c>
      <c r="I16835" t="s">
        <v>257</v>
      </c>
      <c r="J16835" s="65">
        <v>438</v>
      </c>
      <c r="K16835" t="str">
        <f t="shared" si="618"/>
        <v>48VI1000SRRT</v>
      </c>
      <c r="L16835">
        <f t="shared" si="619"/>
        <v>438</v>
      </c>
    </row>
    <row r="16836" spans="1:12">
      <c r="A16836" s="65">
        <v>48</v>
      </c>
      <c r="B16836" t="s">
        <v>402</v>
      </c>
      <c r="C16836" s="65">
        <v>11</v>
      </c>
      <c r="D16836" t="s">
        <v>237</v>
      </c>
      <c r="E16836" s="65">
        <v>2</v>
      </c>
      <c r="F16836" t="s">
        <v>238</v>
      </c>
      <c r="G16836" t="s">
        <v>239</v>
      </c>
      <c r="H16836" t="s">
        <v>258</v>
      </c>
      <c r="I16836" t="s">
        <v>259</v>
      </c>
      <c r="J16836" s="65">
        <v>4145</v>
      </c>
      <c r="K16836" t="str">
        <f t="shared" si="618"/>
        <v>48VI1000RSRS</v>
      </c>
      <c r="L16836">
        <f t="shared" si="619"/>
        <v>4145</v>
      </c>
    </row>
    <row r="16837" spans="1:12">
      <c r="A16837" s="65">
        <v>48</v>
      </c>
      <c r="B16837" t="s">
        <v>402</v>
      </c>
      <c r="C16837" s="65">
        <v>11</v>
      </c>
      <c r="D16837" t="s">
        <v>237</v>
      </c>
      <c r="E16837" s="65">
        <v>2</v>
      </c>
      <c r="F16837" t="s">
        <v>238</v>
      </c>
      <c r="G16837" t="s">
        <v>239</v>
      </c>
      <c r="H16837" t="s">
        <v>264</v>
      </c>
      <c r="I16837" t="s">
        <v>265</v>
      </c>
      <c r="J16837" s="65">
        <v>0</v>
      </c>
      <c r="K16837" t="str">
        <f t="shared" si="618"/>
        <v>48VI1000RSRR</v>
      </c>
      <c r="L16837">
        <f t="shared" si="619"/>
        <v>0</v>
      </c>
    </row>
    <row r="16838" spans="1:12">
      <c r="A16838" s="65">
        <v>48</v>
      </c>
      <c r="B16838" t="s">
        <v>402</v>
      </c>
      <c r="C16838" s="65">
        <v>11</v>
      </c>
      <c r="D16838" t="s">
        <v>237</v>
      </c>
      <c r="E16838" s="65">
        <v>2</v>
      </c>
      <c r="F16838" t="s">
        <v>238</v>
      </c>
      <c r="G16838" t="s">
        <v>239</v>
      </c>
      <c r="H16838" t="s">
        <v>228</v>
      </c>
      <c r="I16838" t="s">
        <v>217</v>
      </c>
      <c r="J16838" s="65">
        <v>1816</v>
      </c>
      <c r="K16838" t="str">
        <f t="shared" si="618"/>
        <v>48VI1000PTBI</v>
      </c>
      <c r="L16838">
        <f t="shared" si="619"/>
        <v>1816</v>
      </c>
    </row>
    <row r="16839" spans="1:12">
      <c r="A16839" s="65">
        <v>48</v>
      </c>
      <c r="B16839" t="s">
        <v>402</v>
      </c>
      <c r="C16839" s="65">
        <v>11</v>
      </c>
      <c r="D16839" t="s">
        <v>237</v>
      </c>
      <c r="E16839" s="65">
        <v>2</v>
      </c>
      <c r="F16839" t="s">
        <v>238</v>
      </c>
      <c r="G16839" t="s">
        <v>239</v>
      </c>
      <c r="H16839" t="s">
        <v>229</v>
      </c>
      <c r="I16839" t="s">
        <v>230</v>
      </c>
      <c r="J16839" s="65">
        <v>0</v>
      </c>
      <c r="K16839" t="str">
        <f t="shared" si="618"/>
        <v>48VI1000PRNR</v>
      </c>
      <c r="L16839">
        <f t="shared" si="619"/>
        <v>0</v>
      </c>
    </row>
    <row r="16840" spans="1:12">
      <c r="A16840" s="65">
        <v>48</v>
      </c>
      <c r="B16840" t="s">
        <v>402</v>
      </c>
      <c r="C16840" s="65">
        <v>11</v>
      </c>
      <c r="D16840" t="s">
        <v>237</v>
      </c>
      <c r="E16840" s="65">
        <v>2</v>
      </c>
      <c r="F16840" t="s">
        <v>238</v>
      </c>
      <c r="G16840" t="s">
        <v>239</v>
      </c>
      <c r="H16840" t="s">
        <v>231</v>
      </c>
      <c r="I16840" t="s">
        <v>232</v>
      </c>
      <c r="J16840" s="65">
        <v>1816</v>
      </c>
      <c r="K16840" t="str">
        <f t="shared" si="618"/>
        <v>48VI1000PRES</v>
      </c>
      <c r="L16840">
        <f t="shared" si="619"/>
        <v>1816</v>
      </c>
    </row>
    <row r="16841" spans="1:12">
      <c r="A16841" s="65">
        <v>48</v>
      </c>
      <c r="B16841" t="s">
        <v>402</v>
      </c>
      <c r="C16841" s="65">
        <v>11</v>
      </c>
      <c r="D16841" t="s">
        <v>237</v>
      </c>
      <c r="E16841" s="65">
        <v>2</v>
      </c>
      <c r="F16841" t="s">
        <v>238</v>
      </c>
      <c r="G16841" t="s">
        <v>239</v>
      </c>
      <c r="H16841" t="s">
        <v>233</v>
      </c>
      <c r="I16841" t="s">
        <v>234</v>
      </c>
      <c r="J16841" s="65">
        <v>0</v>
      </c>
      <c r="K16841" t="str">
        <f t="shared" si="618"/>
        <v>48VI1000PRER</v>
      </c>
      <c r="L16841">
        <f t="shared" si="619"/>
        <v>0</v>
      </c>
    </row>
    <row r="16842" spans="1:12">
      <c r="A16842" s="65">
        <v>48</v>
      </c>
      <c r="B16842" t="s">
        <v>402</v>
      </c>
      <c r="C16842" s="65">
        <v>11</v>
      </c>
      <c r="D16842" t="s">
        <v>237</v>
      </c>
      <c r="E16842" s="65">
        <v>2</v>
      </c>
      <c r="F16842" t="s">
        <v>238</v>
      </c>
      <c r="G16842" t="s">
        <v>239</v>
      </c>
      <c r="H16842" t="s">
        <v>266</v>
      </c>
      <c r="I16842" t="s">
        <v>267</v>
      </c>
      <c r="J16842" s="65">
        <v>1816</v>
      </c>
      <c r="K16842" t="str">
        <f t="shared" si="618"/>
        <v>48VI1000PTRE</v>
      </c>
      <c r="L16842">
        <f t="shared" si="619"/>
        <v>1816</v>
      </c>
    </row>
    <row r="16843" spans="1:12">
      <c r="A16843" s="65">
        <v>48</v>
      </c>
      <c r="B16843" t="s">
        <v>402</v>
      </c>
      <c r="C16843" s="65">
        <v>11</v>
      </c>
      <c r="D16843" t="s">
        <v>237</v>
      </c>
      <c r="E16843" s="65">
        <v>2</v>
      </c>
      <c r="F16843" t="s">
        <v>238</v>
      </c>
      <c r="G16843" t="s">
        <v>239</v>
      </c>
      <c r="H16843" t="s">
        <v>268</v>
      </c>
      <c r="I16843" t="s">
        <v>269</v>
      </c>
      <c r="J16843" s="65">
        <v>0</v>
      </c>
      <c r="K16843" t="str">
        <f t="shared" si="618"/>
        <v>48VI1000DRCF</v>
      </c>
      <c r="L16843">
        <f t="shared" si="619"/>
        <v>0</v>
      </c>
    </row>
    <row r="16844" spans="1:12">
      <c r="A16844" s="65">
        <v>48</v>
      </c>
      <c r="B16844" t="s">
        <v>402</v>
      </c>
      <c r="C16844" s="65">
        <v>11</v>
      </c>
      <c r="D16844" t="s">
        <v>237</v>
      </c>
      <c r="E16844" s="65">
        <v>2</v>
      </c>
      <c r="F16844" t="s">
        <v>238</v>
      </c>
      <c r="G16844" t="s">
        <v>239</v>
      </c>
      <c r="H16844" t="s">
        <v>242</v>
      </c>
      <c r="I16844" t="s">
        <v>243</v>
      </c>
      <c r="J16844" s="65">
        <v>0</v>
      </c>
      <c r="K16844" t="str">
        <f t="shared" si="618"/>
        <v>48VI1000DRPP</v>
      </c>
      <c r="L16844">
        <f t="shared" si="619"/>
        <v>0</v>
      </c>
    </row>
    <row r="16845" spans="1:12">
      <c r="A16845" s="65">
        <v>48</v>
      </c>
      <c r="B16845" t="s">
        <v>402</v>
      </c>
      <c r="C16845" s="65">
        <v>11</v>
      </c>
      <c r="D16845" t="s">
        <v>237</v>
      </c>
      <c r="E16845" s="65">
        <v>2</v>
      </c>
      <c r="F16845" t="s">
        <v>238</v>
      </c>
      <c r="G16845" t="s">
        <v>239</v>
      </c>
      <c r="H16845" t="s">
        <v>260</v>
      </c>
      <c r="I16845" t="s">
        <v>261</v>
      </c>
      <c r="J16845" s="65">
        <v>1816</v>
      </c>
      <c r="K16845" t="str">
        <f t="shared" si="618"/>
        <v>48VI1000DRVM</v>
      </c>
      <c r="L16845">
        <f t="shared" si="619"/>
        <v>1816</v>
      </c>
    </row>
    <row r="16846" spans="1:12">
      <c r="A16846" s="65">
        <v>48</v>
      </c>
      <c r="B16846" t="s">
        <v>402</v>
      </c>
      <c r="C16846" s="65">
        <v>11</v>
      </c>
      <c r="D16846" t="s">
        <v>237</v>
      </c>
      <c r="E16846" s="65">
        <v>2</v>
      </c>
      <c r="F16846" t="s">
        <v>238</v>
      </c>
      <c r="G16846" t="s">
        <v>239</v>
      </c>
      <c r="H16846" t="s">
        <v>262</v>
      </c>
      <c r="I16846" t="s">
        <v>263</v>
      </c>
      <c r="J16846" s="65">
        <v>0</v>
      </c>
      <c r="K16846" t="str">
        <f t="shared" si="618"/>
        <v>48VI1000DREX</v>
      </c>
      <c r="L16846">
        <f t="shared" si="619"/>
        <v>0</v>
      </c>
    </row>
    <row r="16847" spans="1:12">
      <c r="A16847" s="65">
        <v>48</v>
      </c>
      <c r="B16847" t="s">
        <v>402</v>
      </c>
      <c r="C16847" s="65">
        <v>11</v>
      </c>
      <c r="D16847" t="s">
        <v>237</v>
      </c>
      <c r="E16847" s="65">
        <v>2</v>
      </c>
      <c r="F16847" t="s">
        <v>238</v>
      </c>
      <c r="G16847" t="s">
        <v>239</v>
      </c>
      <c r="H16847" t="s">
        <v>220</v>
      </c>
      <c r="I16847" t="s">
        <v>221</v>
      </c>
      <c r="J16847" s="65">
        <v>0</v>
      </c>
      <c r="K16847" t="str">
        <f t="shared" si="618"/>
        <v>48VI1000DRET</v>
      </c>
      <c r="L16847">
        <f t="shared" si="619"/>
        <v>0</v>
      </c>
    </row>
    <row r="16848" spans="1:12">
      <c r="A16848" s="65">
        <v>48</v>
      </c>
      <c r="B16848" t="s">
        <v>402</v>
      </c>
      <c r="C16848" s="65">
        <v>11</v>
      </c>
      <c r="D16848" t="s">
        <v>237</v>
      </c>
      <c r="E16848" s="65">
        <v>2</v>
      </c>
      <c r="F16848" t="s">
        <v>238</v>
      </c>
      <c r="G16848" t="s">
        <v>239</v>
      </c>
      <c r="H16848" t="s">
        <v>222</v>
      </c>
      <c r="I16848" t="s">
        <v>223</v>
      </c>
      <c r="J16848" s="65">
        <v>0</v>
      </c>
      <c r="K16848" t="str">
        <f t="shared" si="618"/>
        <v>48VI1000DPMA</v>
      </c>
      <c r="L16848">
        <f t="shared" si="619"/>
        <v>0</v>
      </c>
    </row>
    <row r="16849" spans="1:12">
      <c r="A16849" s="65">
        <v>48</v>
      </c>
      <c r="B16849" t="s">
        <v>402</v>
      </c>
      <c r="C16849" s="65">
        <v>11</v>
      </c>
      <c r="D16849" t="s">
        <v>237</v>
      </c>
      <c r="E16849" s="65">
        <v>2</v>
      </c>
      <c r="F16849" t="s">
        <v>238</v>
      </c>
      <c r="G16849" t="s">
        <v>239</v>
      </c>
      <c r="H16849" t="s">
        <v>211</v>
      </c>
      <c r="I16849" t="s">
        <v>212</v>
      </c>
      <c r="J16849" s="65">
        <v>445</v>
      </c>
      <c r="K16849" t="str">
        <f t="shared" si="618"/>
        <v>48VI1000APRS</v>
      </c>
      <c r="L16849">
        <f t="shared" si="619"/>
        <v>445</v>
      </c>
    </row>
    <row r="16850" spans="1:12">
      <c r="A16850" s="65">
        <v>48</v>
      </c>
      <c r="B16850" t="s">
        <v>402</v>
      </c>
      <c r="C16850" s="65">
        <v>11</v>
      </c>
      <c r="D16850" t="s">
        <v>237</v>
      </c>
      <c r="E16850" s="65">
        <v>2</v>
      </c>
      <c r="F16850" t="s">
        <v>238</v>
      </c>
      <c r="G16850" t="s">
        <v>239</v>
      </c>
      <c r="H16850" t="s">
        <v>213</v>
      </c>
      <c r="I16850" t="s">
        <v>214</v>
      </c>
      <c r="J16850" s="65">
        <v>0</v>
      </c>
      <c r="K16850" t="str">
        <f t="shared" si="618"/>
        <v>48VI1000APRR</v>
      </c>
      <c r="L16850">
        <f t="shared" si="619"/>
        <v>0</v>
      </c>
    </row>
    <row r="16851" spans="1:12">
      <c r="A16851" s="65">
        <v>48</v>
      </c>
      <c r="B16851" t="s">
        <v>402</v>
      </c>
      <c r="C16851" s="65">
        <v>11</v>
      </c>
      <c r="D16851" t="s">
        <v>237</v>
      </c>
      <c r="E16851" s="65">
        <v>2</v>
      </c>
      <c r="F16851" t="s">
        <v>238</v>
      </c>
      <c r="G16851" t="s">
        <v>239</v>
      </c>
      <c r="H16851" t="s">
        <v>215</v>
      </c>
      <c r="I16851" t="s">
        <v>216</v>
      </c>
      <c r="J16851" s="65">
        <v>445</v>
      </c>
      <c r="K16851" t="str">
        <f t="shared" si="618"/>
        <v>48VI1000APRT</v>
      </c>
      <c r="L16851">
        <f t="shared" si="619"/>
        <v>445</v>
      </c>
    </row>
    <row r="16852" spans="1:12">
      <c r="A16852" s="65">
        <v>48</v>
      </c>
      <c r="B16852" t="s">
        <v>402</v>
      </c>
      <c r="C16852" s="65">
        <v>11</v>
      </c>
      <c r="D16852" t="s">
        <v>237</v>
      </c>
      <c r="E16852" s="65">
        <v>2</v>
      </c>
      <c r="F16852" t="s">
        <v>238</v>
      </c>
      <c r="G16852" t="s">
        <v>239</v>
      </c>
      <c r="H16852" t="s">
        <v>224</v>
      </c>
      <c r="I16852" t="s">
        <v>225</v>
      </c>
      <c r="J16852" s="65">
        <v>0</v>
      </c>
      <c r="K16852" t="str">
        <f t="shared" si="618"/>
        <v>48VI1000ARRA</v>
      </c>
      <c r="L16852">
        <f t="shared" si="619"/>
        <v>0</v>
      </c>
    </row>
    <row r="16853" spans="1:12">
      <c r="A16853" s="65">
        <v>48</v>
      </c>
      <c r="B16853" t="s">
        <v>402</v>
      </c>
      <c r="C16853" s="65">
        <v>11</v>
      </c>
      <c r="D16853" t="s">
        <v>237</v>
      </c>
      <c r="E16853" s="65">
        <v>2</v>
      </c>
      <c r="F16853" t="s">
        <v>238</v>
      </c>
      <c r="G16853" t="s">
        <v>239</v>
      </c>
      <c r="H16853" t="s">
        <v>226</v>
      </c>
      <c r="I16853" t="s">
        <v>227</v>
      </c>
      <c r="J16853" s="65">
        <v>7</v>
      </c>
      <c r="K16853" t="str">
        <f t="shared" ref="K16853:K16916" si="620">CONCATENATE(TEXT(A16853,"00"),F16853,H16853)</f>
        <v>48VI1000PLNA</v>
      </c>
      <c r="L16853">
        <f t="shared" ref="L16853:L16916" si="621">J16853</f>
        <v>7</v>
      </c>
    </row>
    <row r="16854" spans="1:12">
      <c r="A16854" s="65">
        <v>48</v>
      </c>
      <c r="B16854" t="s">
        <v>402</v>
      </c>
      <c r="C16854" s="65">
        <v>11</v>
      </c>
      <c r="D16854" t="s">
        <v>237</v>
      </c>
      <c r="E16854" s="65">
        <v>2</v>
      </c>
      <c r="F16854" t="s">
        <v>238</v>
      </c>
      <c r="G16854" t="s">
        <v>239</v>
      </c>
      <c r="H16854" t="s">
        <v>235</v>
      </c>
      <c r="I16854" t="s">
        <v>236</v>
      </c>
      <c r="J16854" s="65">
        <v>0</v>
      </c>
      <c r="K16854" t="str">
        <f t="shared" si="620"/>
        <v>48VI1000SABA</v>
      </c>
      <c r="L16854">
        <f t="shared" si="621"/>
        <v>0</v>
      </c>
    </row>
    <row r="16855" spans="1:12">
      <c r="A16855" s="65">
        <v>48</v>
      </c>
      <c r="B16855" t="s">
        <v>402</v>
      </c>
      <c r="C16855" s="65">
        <v>11</v>
      </c>
      <c r="D16855" t="s">
        <v>237</v>
      </c>
      <c r="E16855" s="65">
        <v>2</v>
      </c>
      <c r="F16855" t="s">
        <v>238</v>
      </c>
      <c r="G16855" t="s">
        <v>239</v>
      </c>
      <c r="H16855" t="s">
        <v>244</v>
      </c>
      <c r="I16855" t="s">
        <v>245</v>
      </c>
      <c r="J16855" s="65">
        <v>445</v>
      </c>
      <c r="K16855" t="str">
        <f t="shared" si="620"/>
        <v>48VI1000SRTT</v>
      </c>
      <c r="L16855">
        <f t="shared" si="621"/>
        <v>445</v>
      </c>
    </row>
    <row r="16856" spans="1:12">
      <c r="A16856" s="65">
        <v>48</v>
      </c>
      <c r="B16856" t="s">
        <v>402</v>
      </c>
      <c r="C16856" s="65">
        <v>11</v>
      </c>
      <c r="D16856" t="s">
        <v>237</v>
      </c>
      <c r="E16856" s="65">
        <v>2</v>
      </c>
      <c r="F16856" t="s">
        <v>272</v>
      </c>
      <c r="G16856" t="s">
        <v>273</v>
      </c>
      <c r="H16856" t="s">
        <v>256</v>
      </c>
      <c r="I16856" t="s">
        <v>257</v>
      </c>
      <c r="J16856" s="65">
        <v>438</v>
      </c>
      <c r="K16856" t="str">
        <f t="shared" si="620"/>
        <v>48VI1100SRRT</v>
      </c>
      <c r="L16856">
        <f t="shared" si="621"/>
        <v>438</v>
      </c>
    </row>
    <row r="16857" spans="1:12">
      <c r="A16857" s="65">
        <v>48</v>
      </c>
      <c r="B16857" t="s">
        <v>402</v>
      </c>
      <c r="C16857" s="65">
        <v>11</v>
      </c>
      <c r="D16857" t="s">
        <v>237</v>
      </c>
      <c r="E16857" s="65">
        <v>2</v>
      </c>
      <c r="F16857" t="s">
        <v>272</v>
      </c>
      <c r="G16857" t="s">
        <v>273</v>
      </c>
      <c r="H16857" t="s">
        <v>258</v>
      </c>
      <c r="I16857" t="s">
        <v>259</v>
      </c>
      <c r="J16857" s="65">
        <v>4145</v>
      </c>
      <c r="K16857" t="str">
        <f t="shared" si="620"/>
        <v>48VI1100RSRS</v>
      </c>
      <c r="L16857">
        <f t="shared" si="621"/>
        <v>4145</v>
      </c>
    </row>
    <row r="16858" spans="1:12">
      <c r="A16858" s="65">
        <v>48</v>
      </c>
      <c r="B16858" t="s">
        <v>402</v>
      </c>
      <c r="C16858" s="65">
        <v>11</v>
      </c>
      <c r="D16858" t="s">
        <v>237</v>
      </c>
      <c r="E16858" s="65">
        <v>2</v>
      </c>
      <c r="F16858" t="s">
        <v>272</v>
      </c>
      <c r="G16858" t="s">
        <v>273</v>
      </c>
      <c r="H16858" t="s">
        <v>264</v>
      </c>
      <c r="I16858" t="s">
        <v>265</v>
      </c>
      <c r="J16858" s="65">
        <v>0</v>
      </c>
      <c r="K16858" t="str">
        <f t="shared" si="620"/>
        <v>48VI1100RSRR</v>
      </c>
      <c r="L16858">
        <f t="shared" si="621"/>
        <v>0</v>
      </c>
    </row>
    <row r="16859" spans="1:12">
      <c r="A16859" s="65">
        <v>48</v>
      </c>
      <c r="B16859" t="s">
        <v>402</v>
      </c>
      <c r="C16859" s="65">
        <v>11</v>
      </c>
      <c r="D16859" t="s">
        <v>237</v>
      </c>
      <c r="E16859" s="65">
        <v>2</v>
      </c>
      <c r="F16859" t="s">
        <v>272</v>
      </c>
      <c r="G16859" t="s">
        <v>273</v>
      </c>
      <c r="H16859" t="s">
        <v>228</v>
      </c>
      <c r="I16859" t="s">
        <v>217</v>
      </c>
      <c r="J16859" s="65">
        <v>1816</v>
      </c>
      <c r="K16859" t="str">
        <f t="shared" si="620"/>
        <v>48VI1100PTBI</v>
      </c>
      <c r="L16859">
        <f t="shared" si="621"/>
        <v>1816</v>
      </c>
    </row>
    <row r="16860" spans="1:12">
      <c r="A16860" s="65">
        <v>48</v>
      </c>
      <c r="B16860" t="s">
        <v>402</v>
      </c>
      <c r="C16860" s="65">
        <v>11</v>
      </c>
      <c r="D16860" t="s">
        <v>237</v>
      </c>
      <c r="E16860" s="65">
        <v>2</v>
      </c>
      <c r="F16860" t="s">
        <v>272</v>
      </c>
      <c r="G16860" t="s">
        <v>273</v>
      </c>
      <c r="H16860" t="s">
        <v>229</v>
      </c>
      <c r="I16860" t="s">
        <v>230</v>
      </c>
      <c r="J16860" s="65">
        <v>0</v>
      </c>
      <c r="K16860" t="str">
        <f t="shared" si="620"/>
        <v>48VI1100PRNR</v>
      </c>
      <c r="L16860">
        <f t="shared" si="621"/>
        <v>0</v>
      </c>
    </row>
    <row r="16861" spans="1:12">
      <c r="A16861" s="65">
        <v>48</v>
      </c>
      <c r="B16861" t="s">
        <v>402</v>
      </c>
      <c r="C16861" s="65">
        <v>11</v>
      </c>
      <c r="D16861" t="s">
        <v>237</v>
      </c>
      <c r="E16861" s="65">
        <v>2</v>
      </c>
      <c r="F16861" t="s">
        <v>272</v>
      </c>
      <c r="G16861" t="s">
        <v>273</v>
      </c>
      <c r="H16861" t="s">
        <v>231</v>
      </c>
      <c r="I16861" t="s">
        <v>232</v>
      </c>
      <c r="J16861" s="65">
        <v>1816</v>
      </c>
      <c r="K16861" t="str">
        <f t="shared" si="620"/>
        <v>48VI1100PRES</v>
      </c>
      <c r="L16861">
        <f t="shared" si="621"/>
        <v>1816</v>
      </c>
    </row>
    <row r="16862" spans="1:12">
      <c r="A16862" s="65">
        <v>48</v>
      </c>
      <c r="B16862" t="s">
        <v>402</v>
      </c>
      <c r="C16862" s="65">
        <v>11</v>
      </c>
      <c r="D16862" t="s">
        <v>237</v>
      </c>
      <c r="E16862" s="65">
        <v>2</v>
      </c>
      <c r="F16862" t="s">
        <v>272</v>
      </c>
      <c r="G16862" t="s">
        <v>273</v>
      </c>
      <c r="H16862" t="s">
        <v>233</v>
      </c>
      <c r="I16862" t="s">
        <v>234</v>
      </c>
      <c r="J16862" s="65">
        <v>0</v>
      </c>
      <c r="K16862" t="str">
        <f t="shared" si="620"/>
        <v>48VI1100PRER</v>
      </c>
      <c r="L16862">
        <f t="shared" si="621"/>
        <v>0</v>
      </c>
    </row>
    <row r="16863" spans="1:12">
      <c r="A16863" s="65">
        <v>48</v>
      </c>
      <c r="B16863" t="s">
        <v>402</v>
      </c>
      <c r="C16863" s="65">
        <v>11</v>
      </c>
      <c r="D16863" t="s">
        <v>237</v>
      </c>
      <c r="E16863" s="65">
        <v>2</v>
      </c>
      <c r="F16863" t="s">
        <v>272</v>
      </c>
      <c r="G16863" t="s">
        <v>273</v>
      </c>
      <c r="H16863" t="s">
        <v>266</v>
      </c>
      <c r="I16863" t="s">
        <v>267</v>
      </c>
      <c r="J16863" s="65">
        <v>1816</v>
      </c>
      <c r="K16863" t="str">
        <f t="shared" si="620"/>
        <v>48VI1100PTRE</v>
      </c>
      <c r="L16863">
        <f t="shared" si="621"/>
        <v>1816</v>
      </c>
    </row>
    <row r="16864" spans="1:12">
      <c r="A16864" s="65">
        <v>48</v>
      </c>
      <c r="B16864" t="s">
        <v>402</v>
      </c>
      <c r="C16864" s="65">
        <v>11</v>
      </c>
      <c r="D16864" t="s">
        <v>237</v>
      </c>
      <c r="E16864" s="65">
        <v>2</v>
      </c>
      <c r="F16864" t="s">
        <v>272</v>
      </c>
      <c r="G16864" t="s">
        <v>273</v>
      </c>
      <c r="H16864" t="s">
        <v>268</v>
      </c>
      <c r="I16864" t="s">
        <v>269</v>
      </c>
      <c r="J16864" s="65">
        <v>0</v>
      </c>
      <c r="K16864" t="str">
        <f t="shared" si="620"/>
        <v>48VI1100DRCF</v>
      </c>
      <c r="L16864">
        <f t="shared" si="621"/>
        <v>0</v>
      </c>
    </row>
    <row r="16865" spans="1:12">
      <c r="A16865" s="65">
        <v>48</v>
      </c>
      <c r="B16865" t="s">
        <v>402</v>
      </c>
      <c r="C16865" s="65">
        <v>11</v>
      </c>
      <c r="D16865" t="s">
        <v>237</v>
      </c>
      <c r="E16865" s="65">
        <v>2</v>
      </c>
      <c r="F16865" t="s">
        <v>272</v>
      </c>
      <c r="G16865" t="s">
        <v>273</v>
      </c>
      <c r="H16865" t="s">
        <v>242</v>
      </c>
      <c r="I16865" t="s">
        <v>243</v>
      </c>
      <c r="J16865" s="65">
        <v>0</v>
      </c>
      <c r="K16865" t="str">
        <f t="shared" si="620"/>
        <v>48VI1100DRPP</v>
      </c>
      <c r="L16865">
        <f t="shared" si="621"/>
        <v>0</v>
      </c>
    </row>
    <row r="16866" spans="1:12">
      <c r="A16866" s="65">
        <v>48</v>
      </c>
      <c r="B16866" t="s">
        <v>402</v>
      </c>
      <c r="C16866" s="65">
        <v>11</v>
      </c>
      <c r="D16866" t="s">
        <v>237</v>
      </c>
      <c r="E16866" s="65">
        <v>2</v>
      </c>
      <c r="F16866" t="s">
        <v>272</v>
      </c>
      <c r="G16866" t="s">
        <v>273</v>
      </c>
      <c r="H16866" t="s">
        <v>260</v>
      </c>
      <c r="I16866" t="s">
        <v>261</v>
      </c>
      <c r="J16866" s="65">
        <v>1816</v>
      </c>
      <c r="K16866" t="str">
        <f t="shared" si="620"/>
        <v>48VI1100DRVM</v>
      </c>
      <c r="L16866">
        <f t="shared" si="621"/>
        <v>1816</v>
      </c>
    </row>
    <row r="16867" spans="1:12">
      <c r="A16867" s="65">
        <v>48</v>
      </c>
      <c r="B16867" t="s">
        <v>402</v>
      </c>
      <c r="C16867" s="65">
        <v>11</v>
      </c>
      <c r="D16867" t="s">
        <v>237</v>
      </c>
      <c r="E16867" s="65">
        <v>2</v>
      </c>
      <c r="F16867" t="s">
        <v>272</v>
      </c>
      <c r="G16867" t="s">
        <v>273</v>
      </c>
      <c r="H16867" t="s">
        <v>262</v>
      </c>
      <c r="I16867" t="s">
        <v>263</v>
      </c>
      <c r="J16867" s="65">
        <v>0</v>
      </c>
      <c r="K16867" t="str">
        <f t="shared" si="620"/>
        <v>48VI1100DREX</v>
      </c>
      <c r="L16867">
        <f t="shared" si="621"/>
        <v>0</v>
      </c>
    </row>
    <row r="16868" spans="1:12">
      <c r="A16868" s="65">
        <v>48</v>
      </c>
      <c r="B16868" t="s">
        <v>402</v>
      </c>
      <c r="C16868" s="65">
        <v>11</v>
      </c>
      <c r="D16868" t="s">
        <v>237</v>
      </c>
      <c r="E16868" s="65">
        <v>2</v>
      </c>
      <c r="F16868" t="s">
        <v>272</v>
      </c>
      <c r="G16868" t="s">
        <v>273</v>
      </c>
      <c r="H16868" t="s">
        <v>220</v>
      </c>
      <c r="I16868" t="s">
        <v>221</v>
      </c>
      <c r="J16868" s="65">
        <v>0</v>
      </c>
      <c r="K16868" t="str">
        <f t="shared" si="620"/>
        <v>48VI1100DRET</v>
      </c>
      <c r="L16868">
        <f t="shared" si="621"/>
        <v>0</v>
      </c>
    </row>
    <row r="16869" spans="1:12">
      <c r="A16869" s="65">
        <v>48</v>
      </c>
      <c r="B16869" t="s">
        <v>402</v>
      </c>
      <c r="C16869" s="65">
        <v>11</v>
      </c>
      <c r="D16869" t="s">
        <v>237</v>
      </c>
      <c r="E16869" s="65">
        <v>2</v>
      </c>
      <c r="F16869" t="s">
        <v>272</v>
      </c>
      <c r="G16869" t="s">
        <v>273</v>
      </c>
      <c r="H16869" t="s">
        <v>222</v>
      </c>
      <c r="I16869" t="s">
        <v>223</v>
      </c>
      <c r="J16869" s="65">
        <v>0</v>
      </c>
      <c r="K16869" t="str">
        <f t="shared" si="620"/>
        <v>48VI1100DPMA</v>
      </c>
      <c r="L16869">
        <f t="shared" si="621"/>
        <v>0</v>
      </c>
    </row>
    <row r="16870" spans="1:12">
      <c r="A16870" s="65">
        <v>48</v>
      </c>
      <c r="B16870" t="s">
        <v>402</v>
      </c>
      <c r="C16870" s="65">
        <v>11</v>
      </c>
      <c r="D16870" t="s">
        <v>237</v>
      </c>
      <c r="E16870" s="65">
        <v>2</v>
      </c>
      <c r="F16870" t="s">
        <v>272</v>
      </c>
      <c r="G16870" t="s">
        <v>273</v>
      </c>
      <c r="H16870" t="s">
        <v>211</v>
      </c>
      <c r="I16870" t="s">
        <v>212</v>
      </c>
      <c r="J16870" s="65">
        <v>445</v>
      </c>
      <c r="K16870" t="str">
        <f t="shared" si="620"/>
        <v>48VI1100APRS</v>
      </c>
      <c r="L16870">
        <f t="shared" si="621"/>
        <v>445</v>
      </c>
    </row>
    <row r="16871" spans="1:12">
      <c r="A16871" s="65">
        <v>48</v>
      </c>
      <c r="B16871" t="s">
        <v>402</v>
      </c>
      <c r="C16871" s="65">
        <v>11</v>
      </c>
      <c r="D16871" t="s">
        <v>237</v>
      </c>
      <c r="E16871" s="65">
        <v>2</v>
      </c>
      <c r="F16871" t="s">
        <v>272</v>
      </c>
      <c r="G16871" t="s">
        <v>273</v>
      </c>
      <c r="H16871" t="s">
        <v>213</v>
      </c>
      <c r="I16871" t="s">
        <v>214</v>
      </c>
      <c r="J16871" s="65">
        <v>0</v>
      </c>
      <c r="K16871" t="str">
        <f t="shared" si="620"/>
        <v>48VI1100APRR</v>
      </c>
      <c r="L16871">
        <f t="shared" si="621"/>
        <v>0</v>
      </c>
    </row>
    <row r="16872" spans="1:12">
      <c r="A16872" s="65">
        <v>48</v>
      </c>
      <c r="B16872" t="s">
        <v>402</v>
      </c>
      <c r="C16872" s="65">
        <v>11</v>
      </c>
      <c r="D16872" t="s">
        <v>237</v>
      </c>
      <c r="E16872" s="65">
        <v>2</v>
      </c>
      <c r="F16872" t="s">
        <v>272</v>
      </c>
      <c r="G16872" t="s">
        <v>273</v>
      </c>
      <c r="H16872" t="s">
        <v>215</v>
      </c>
      <c r="I16872" t="s">
        <v>216</v>
      </c>
      <c r="J16872" s="65">
        <v>445</v>
      </c>
      <c r="K16872" t="str">
        <f t="shared" si="620"/>
        <v>48VI1100APRT</v>
      </c>
      <c r="L16872">
        <f t="shared" si="621"/>
        <v>445</v>
      </c>
    </row>
    <row r="16873" spans="1:12">
      <c r="A16873" s="65">
        <v>48</v>
      </c>
      <c r="B16873" t="s">
        <v>402</v>
      </c>
      <c r="C16873" s="65">
        <v>11</v>
      </c>
      <c r="D16873" t="s">
        <v>237</v>
      </c>
      <c r="E16873" s="65">
        <v>2</v>
      </c>
      <c r="F16873" t="s">
        <v>272</v>
      </c>
      <c r="G16873" t="s">
        <v>273</v>
      </c>
      <c r="H16873" t="s">
        <v>224</v>
      </c>
      <c r="I16873" t="s">
        <v>225</v>
      </c>
      <c r="J16873" s="65">
        <v>0</v>
      </c>
      <c r="K16873" t="str">
        <f t="shared" si="620"/>
        <v>48VI1100ARRA</v>
      </c>
      <c r="L16873">
        <f t="shared" si="621"/>
        <v>0</v>
      </c>
    </row>
    <row r="16874" spans="1:12">
      <c r="A16874" s="65">
        <v>48</v>
      </c>
      <c r="B16874" t="s">
        <v>402</v>
      </c>
      <c r="C16874" s="65">
        <v>11</v>
      </c>
      <c r="D16874" t="s">
        <v>237</v>
      </c>
      <c r="E16874" s="65">
        <v>2</v>
      </c>
      <c r="F16874" t="s">
        <v>272</v>
      </c>
      <c r="G16874" t="s">
        <v>273</v>
      </c>
      <c r="H16874" t="s">
        <v>226</v>
      </c>
      <c r="I16874" t="s">
        <v>227</v>
      </c>
      <c r="J16874" s="65">
        <v>7</v>
      </c>
      <c r="K16874" t="str">
        <f t="shared" si="620"/>
        <v>48VI1100PLNA</v>
      </c>
      <c r="L16874">
        <f t="shared" si="621"/>
        <v>7</v>
      </c>
    </row>
    <row r="16875" spans="1:12">
      <c r="A16875" s="65">
        <v>48</v>
      </c>
      <c r="B16875" t="s">
        <v>402</v>
      </c>
      <c r="C16875" s="65">
        <v>11</v>
      </c>
      <c r="D16875" t="s">
        <v>237</v>
      </c>
      <c r="E16875" s="65">
        <v>2</v>
      </c>
      <c r="F16875" t="s">
        <v>272</v>
      </c>
      <c r="G16875" t="s">
        <v>273</v>
      </c>
      <c r="H16875" t="s">
        <v>235</v>
      </c>
      <c r="I16875" t="s">
        <v>236</v>
      </c>
      <c r="J16875" s="65">
        <v>0</v>
      </c>
      <c r="K16875" t="str">
        <f t="shared" si="620"/>
        <v>48VI1100SABA</v>
      </c>
      <c r="L16875">
        <f t="shared" si="621"/>
        <v>0</v>
      </c>
    </row>
    <row r="16876" spans="1:12">
      <c r="A16876" s="65">
        <v>48</v>
      </c>
      <c r="B16876" t="s">
        <v>402</v>
      </c>
      <c r="C16876" s="65">
        <v>11</v>
      </c>
      <c r="D16876" t="s">
        <v>237</v>
      </c>
      <c r="E16876" s="65">
        <v>2</v>
      </c>
      <c r="F16876" t="s">
        <v>272</v>
      </c>
      <c r="G16876" t="s">
        <v>273</v>
      </c>
      <c r="H16876" t="s">
        <v>240</v>
      </c>
      <c r="I16876" t="s">
        <v>241</v>
      </c>
      <c r="J16876" s="65">
        <v>445</v>
      </c>
      <c r="K16876" t="str">
        <f t="shared" si="620"/>
        <v>48VI1100SRTS</v>
      </c>
      <c r="L16876">
        <f t="shared" si="621"/>
        <v>445</v>
      </c>
    </row>
    <row r="16877" spans="1:12">
      <c r="A16877" s="65">
        <v>48</v>
      </c>
      <c r="B16877" t="s">
        <v>402</v>
      </c>
      <c r="C16877" s="65">
        <v>11</v>
      </c>
      <c r="D16877" t="s">
        <v>237</v>
      </c>
      <c r="E16877" s="65">
        <v>2</v>
      </c>
      <c r="F16877" t="s">
        <v>272</v>
      </c>
      <c r="G16877" t="s">
        <v>273</v>
      </c>
      <c r="H16877" t="s">
        <v>270</v>
      </c>
      <c r="I16877" t="s">
        <v>271</v>
      </c>
      <c r="J16877" s="65">
        <v>0</v>
      </c>
      <c r="K16877" t="str">
        <f t="shared" si="620"/>
        <v>48VI1100SRTR</v>
      </c>
      <c r="L16877">
        <f t="shared" si="621"/>
        <v>0</v>
      </c>
    </row>
    <row r="16878" spans="1:12">
      <c r="A16878" s="65">
        <v>48</v>
      </c>
      <c r="B16878" t="s">
        <v>402</v>
      </c>
      <c r="C16878" s="65">
        <v>11</v>
      </c>
      <c r="D16878" t="s">
        <v>237</v>
      </c>
      <c r="E16878" s="65">
        <v>2</v>
      </c>
      <c r="F16878" t="s">
        <v>272</v>
      </c>
      <c r="G16878" t="s">
        <v>273</v>
      </c>
      <c r="H16878" t="s">
        <v>244</v>
      </c>
      <c r="I16878" t="s">
        <v>245</v>
      </c>
      <c r="J16878" s="65">
        <v>445</v>
      </c>
      <c r="K16878" t="str">
        <f t="shared" si="620"/>
        <v>48VI1100SRTT</v>
      </c>
      <c r="L16878">
        <f t="shared" si="621"/>
        <v>445</v>
      </c>
    </row>
    <row r="16879" spans="1:12">
      <c r="A16879" s="65">
        <v>48</v>
      </c>
      <c r="B16879" t="s">
        <v>402</v>
      </c>
      <c r="C16879" s="65">
        <v>11</v>
      </c>
      <c r="D16879" t="s">
        <v>237</v>
      </c>
      <c r="E16879" s="65">
        <v>2</v>
      </c>
      <c r="F16879" t="s">
        <v>272</v>
      </c>
      <c r="G16879" t="s">
        <v>273</v>
      </c>
      <c r="H16879" t="s">
        <v>246</v>
      </c>
      <c r="I16879" t="s">
        <v>247</v>
      </c>
      <c r="J16879" s="65">
        <v>438</v>
      </c>
      <c r="K16879" t="str">
        <f t="shared" si="620"/>
        <v>48VI1100SRPS</v>
      </c>
      <c r="L16879">
        <f t="shared" si="621"/>
        <v>438</v>
      </c>
    </row>
    <row r="16880" spans="1:12">
      <c r="A16880" s="65">
        <v>48</v>
      </c>
      <c r="B16880" t="s">
        <v>402</v>
      </c>
      <c r="C16880" s="65">
        <v>11</v>
      </c>
      <c r="D16880" t="s">
        <v>237</v>
      </c>
      <c r="E16880" s="65">
        <v>2</v>
      </c>
      <c r="F16880" t="s">
        <v>272</v>
      </c>
      <c r="G16880" t="s">
        <v>273</v>
      </c>
      <c r="H16880" t="s">
        <v>248</v>
      </c>
      <c r="I16880" t="s">
        <v>249</v>
      </c>
      <c r="J16880" s="65">
        <v>0</v>
      </c>
      <c r="K16880" t="str">
        <f t="shared" si="620"/>
        <v>48VI1100SRPR</v>
      </c>
      <c r="L16880">
        <f t="shared" si="621"/>
        <v>0</v>
      </c>
    </row>
    <row r="16881" spans="1:12">
      <c r="A16881" s="65">
        <v>48</v>
      </c>
      <c r="B16881" t="s">
        <v>402</v>
      </c>
      <c r="C16881" s="65">
        <v>11</v>
      </c>
      <c r="D16881" t="s">
        <v>237</v>
      </c>
      <c r="E16881" s="65">
        <v>2</v>
      </c>
      <c r="F16881" t="s">
        <v>272</v>
      </c>
      <c r="G16881" t="s">
        <v>273</v>
      </c>
      <c r="H16881" t="s">
        <v>250</v>
      </c>
      <c r="I16881" t="s">
        <v>251</v>
      </c>
      <c r="J16881" s="65">
        <v>438</v>
      </c>
      <c r="K16881" t="str">
        <f t="shared" si="620"/>
        <v>48VI1100SRPT</v>
      </c>
      <c r="L16881">
        <f t="shared" si="621"/>
        <v>438</v>
      </c>
    </row>
    <row r="16882" spans="1:12">
      <c r="A16882" s="65">
        <v>48</v>
      </c>
      <c r="B16882" t="s">
        <v>402</v>
      </c>
      <c r="C16882" s="65">
        <v>11</v>
      </c>
      <c r="D16882" t="s">
        <v>237</v>
      </c>
      <c r="E16882" s="65">
        <v>2</v>
      </c>
      <c r="F16882" t="s">
        <v>272</v>
      </c>
      <c r="G16882" t="s">
        <v>273</v>
      </c>
      <c r="H16882" t="s">
        <v>252</v>
      </c>
      <c r="I16882" t="s">
        <v>253</v>
      </c>
      <c r="J16882" s="65">
        <v>438</v>
      </c>
      <c r="K16882" t="str">
        <f t="shared" si="620"/>
        <v>48VI1100SRRS</v>
      </c>
      <c r="L16882">
        <f t="shared" si="621"/>
        <v>438</v>
      </c>
    </row>
    <row r="16883" spans="1:12">
      <c r="A16883" s="65">
        <v>48</v>
      </c>
      <c r="B16883" t="s">
        <v>402</v>
      </c>
      <c r="C16883" s="65">
        <v>11</v>
      </c>
      <c r="D16883" t="s">
        <v>237</v>
      </c>
      <c r="E16883" s="65">
        <v>2</v>
      </c>
      <c r="F16883" t="s">
        <v>272</v>
      </c>
      <c r="G16883" t="s">
        <v>273</v>
      </c>
      <c r="H16883" t="s">
        <v>254</v>
      </c>
      <c r="I16883" t="s">
        <v>255</v>
      </c>
      <c r="J16883" s="65">
        <v>0</v>
      </c>
      <c r="K16883" t="str">
        <f t="shared" si="620"/>
        <v>48VI1100SRRR</v>
      </c>
      <c r="L16883">
        <f t="shared" si="621"/>
        <v>0</v>
      </c>
    </row>
    <row r="16884" spans="1:12">
      <c r="A16884" s="65">
        <v>48</v>
      </c>
      <c r="B16884" t="s">
        <v>402</v>
      </c>
      <c r="C16884" s="65">
        <v>11</v>
      </c>
      <c r="D16884" t="s">
        <v>237</v>
      </c>
      <c r="E16884" s="65">
        <v>2</v>
      </c>
      <c r="F16884" t="s">
        <v>274</v>
      </c>
      <c r="G16884" t="s">
        <v>275</v>
      </c>
      <c r="H16884" t="s">
        <v>264</v>
      </c>
      <c r="I16884" t="s">
        <v>265</v>
      </c>
      <c r="J16884" s="65">
        <v>0</v>
      </c>
      <c r="K16884" t="str">
        <f t="shared" si="620"/>
        <v>48VI1101RSRR</v>
      </c>
      <c r="L16884">
        <f t="shared" si="621"/>
        <v>0</v>
      </c>
    </row>
    <row r="16885" spans="1:12">
      <c r="A16885" s="65">
        <v>48</v>
      </c>
      <c r="B16885" t="s">
        <v>402</v>
      </c>
      <c r="C16885" s="65">
        <v>11</v>
      </c>
      <c r="D16885" t="s">
        <v>237</v>
      </c>
      <c r="E16885" s="65">
        <v>2</v>
      </c>
      <c r="F16885" t="s">
        <v>274</v>
      </c>
      <c r="G16885" t="s">
        <v>275</v>
      </c>
      <c r="H16885" t="s">
        <v>228</v>
      </c>
      <c r="I16885" t="s">
        <v>217</v>
      </c>
      <c r="J16885" s="65">
        <v>1816</v>
      </c>
      <c r="K16885" t="str">
        <f t="shared" si="620"/>
        <v>48VI1101PTBI</v>
      </c>
      <c r="L16885">
        <f t="shared" si="621"/>
        <v>1816</v>
      </c>
    </row>
    <row r="16886" spans="1:12">
      <c r="A16886" s="65">
        <v>48</v>
      </c>
      <c r="B16886" t="s">
        <v>402</v>
      </c>
      <c r="C16886" s="65">
        <v>11</v>
      </c>
      <c r="D16886" t="s">
        <v>237</v>
      </c>
      <c r="E16886" s="65">
        <v>2</v>
      </c>
      <c r="F16886" t="s">
        <v>274</v>
      </c>
      <c r="G16886" t="s">
        <v>275</v>
      </c>
      <c r="H16886" t="s">
        <v>256</v>
      </c>
      <c r="I16886" t="s">
        <v>257</v>
      </c>
      <c r="J16886" s="65">
        <v>438</v>
      </c>
      <c r="K16886" t="str">
        <f t="shared" si="620"/>
        <v>48VI1101SRRT</v>
      </c>
      <c r="L16886">
        <f t="shared" si="621"/>
        <v>438</v>
      </c>
    </row>
    <row r="16887" spans="1:12">
      <c r="A16887" s="65">
        <v>48</v>
      </c>
      <c r="B16887" t="s">
        <v>402</v>
      </c>
      <c r="C16887" s="65">
        <v>11</v>
      </c>
      <c r="D16887" t="s">
        <v>237</v>
      </c>
      <c r="E16887" s="65">
        <v>2</v>
      </c>
      <c r="F16887" t="s">
        <v>274</v>
      </c>
      <c r="G16887" t="s">
        <v>275</v>
      </c>
      <c r="H16887" t="s">
        <v>254</v>
      </c>
      <c r="I16887" t="s">
        <v>255</v>
      </c>
      <c r="J16887" s="65">
        <v>0</v>
      </c>
      <c r="K16887" t="str">
        <f t="shared" si="620"/>
        <v>48VI1101SRRR</v>
      </c>
      <c r="L16887">
        <f t="shared" si="621"/>
        <v>0</v>
      </c>
    </row>
    <row r="16888" spans="1:12">
      <c r="A16888" s="65">
        <v>48</v>
      </c>
      <c r="B16888" t="s">
        <v>402</v>
      </c>
      <c r="C16888" s="65">
        <v>11</v>
      </c>
      <c r="D16888" t="s">
        <v>237</v>
      </c>
      <c r="E16888" s="65">
        <v>2</v>
      </c>
      <c r="F16888" t="s">
        <v>274</v>
      </c>
      <c r="G16888" t="s">
        <v>275</v>
      </c>
      <c r="H16888" t="s">
        <v>252</v>
      </c>
      <c r="I16888" t="s">
        <v>253</v>
      </c>
      <c r="J16888" s="65">
        <v>438</v>
      </c>
      <c r="K16888" t="str">
        <f t="shared" si="620"/>
        <v>48VI1101SRRS</v>
      </c>
      <c r="L16888">
        <f t="shared" si="621"/>
        <v>438</v>
      </c>
    </row>
    <row r="16889" spans="1:12">
      <c r="A16889" s="65">
        <v>48</v>
      </c>
      <c r="B16889" t="s">
        <v>402</v>
      </c>
      <c r="C16889" s="65">
        <v>11</v>
      </c>
      <c r="D16889" t="s">
        <v>237</v>
      </c>
      <c r="E16889" s="65">
        <v>2</v>
      </c>
      <c r="F16889" t="s">
        <v>274</v>
      </c>
      <c r="G16889" t="s">
        <v>275</v>
      </c>
      <c r="H16889" t="s">
        <v>250</v>
      </c>
      <c r="I16889" t="s">
        <v>251</v>
      </c>
      <c r="J16889" s="65">
        <v>438</v>
      </c>
      <c r="K16889" t="str">
        <f t="shared" si="620"/>
        <v>48VI1101SRPT</v>
      </c>
      <c r="L16889">
        <f t="shared" si="621"/>
        <v>438</v>
      </c>
    </row>
    <row r="16890" spans="1:12">
      <c r="A16890" s="65">
        <v>48</v>
      </c>
      <c r="B16890" t="s">
        <v>402</v>
      </c>
      <c r="C16890" s="65">
        <v>11</v>
      </c>
      <c r="D16890" t="s">
        <v>237</v>
      </c>
      <c r="E16890" s="65">
        <v>2</v>
      </c>
      <c r="F16890" t="s">
        <v>274</v>
      </c>
      <c r="G16890" t="s">
        <v>275</v>
      </c>
      <c r="H16890" t="s">
        <v>248</v>
      </c>
      <c r="I16890" t="s">
        <v>249</v>
      </c>
      <c r="J16890" s="65">
        <v>0</v>
      </c>
      <c r="K16890" t="str">
        <f t="shared" si="620"/>
        <v>48VI1101SRPR</v>
      </c>
      <c r="L16890">
        <f t="shared" si="621"/>
        <v>0</v>
      </c>
    </row>
    <row r="16891" spans="1:12">
      <c r="A16891" s="65">
        <v>48</v>
      </c>
      <c r="B16891" t="s">
        <v>402</v>
      </c>
      <c r="C16891" s="65">
        <v>11</v>
      </c>
      <c r="D16891" t="s">
        <v>237</v>
      </c>
      <c r="E16891" s="65">
        <v>2</v>
      </c>
      <c r="F16891" t="s">
        <v>274</v>
      </c>
      <c r="G16891" t="s">
        <v>275</v>
      </c>
      <c r="H16891" t="s">
        <v>246</v>
      </c>
      <c r="I16891" t="s">
        <v>247</v>
      </c>
      <c r="J16891" s="65">
        <v>438</v>
      </c>
      <c r="K16891" t="str">
        <f t="shared" si="620"/>
        <v>48VI1101SRPS</v>
      </c>
      <c r="L16891">
        <f t="shared" si="621"/>
        <v>438</v>
      </c>
    </row>
    <row r="16892" spans="1:12">
      <c r="A16892" s="65">
        <v>48</v>
      </c>
      <c r="B16892" t="s">
        <v>402</v>
      </c>
      <c r="C16892" s="65">
        <v>11</v>
      </c>
      <c r="D16892" t="s">
        <v>237</v>
      </c>
      <c r="E16892" s="65">
        <v>2</v>
      </c>
      <c r="F16892" t="s">
        <v>274</v>
      </c>
      <c r="G16892" t="s">
        <v>275</v>
      </c>
      <c r="H16892" t="s">
        <v>244</v>
      </c>
      <c r="I16892" t="s">
        <v>245</v>
      </c>
      <c r="J16892" s="65">
        <v>445</v>
      </c>
      <c r="K16892" t="str">
        <f t="shared" si="620"/>
        <v>48VI1101SRTT</v>
      </c>
      <c r="L16892">
        <f t="shared" si="621"/>
        <v>445</v>
      </c>
    </row>
    <row r="16893" spans="1:12">
      <c r="A16893" s="65">
        <v>48</v>
      </c>
      <c r="B16893" t="s">
        <v>402</v>
      </c>
      <c r="C16893" s="65">
        <v>11</v>
      </c>
      <c r="D16893" t="s">
        <v>237</v>
      </c>
      <c r="E16893" s="65">
        <v>2</v>
      </c>
      <c r="F16893" t="s">
        <v>274</v>
      </c>
      <c r="G16893" t="s">
        <v>275</v>
      </c>
      <c r="H16893" t="s">
        <v>270</v>
      </c>
      <c r="I16893" t="s">
        <v>271</v>
      </c>
      <c r="J16893" s="65">
        <v>0</v>
      </c>
      <c r="K16893" t="str">
        <f t="shared" si="620"/>
        <v>48VI1101SRTR</v>
      </c>
      <c r="L16893">
        <f t="shared" si="621"/>
        <v>0</v>
      </c>
    </row>
    <row r="16894" spans="1:12">
      <c r="A16894" s="65">
        <v>48</v>
      </c>
      <c r="B16894" t="s">
        <v>402</v>
      </c>
      <c r="C16894" s="65">
        <v>11</v>
      </c>
      <c r="D16894" t="s">
        <v>237</v>
      </c>
      <c r="E16894" s="65">
        <v>2</v>
      </c>
      <c r="F16894" t="s">
        <v>274</v>
      </c>
      <c r="G16894" t="s">
        <v>275</v>
      </c>
      <c r="H16894" t="s">
        <v>240</v>
      </c>
      <c r="I16894" t="s">
        <v>241</v>
      </c>
      <c r="J16894" s="65">
        <v>445</v>
      </c>
      <c r="K16894" t="str">
        <f t="shared" si="620"/>
        <v>48VI1101SRTS</v>
      </c>
      <c r="L16894">
        <f t="shared" si="621"/>
        <v>445</v>
      </c>
    </row>
    <row r="16895" spans="1:12">
      <c r="A16895" s="65">
        <v>48</v>
      </c>
      <c r="B16895" t="s">
        <v>402</v>
      </c>
      <c r="C16895" s="65">
        <v>11</v>
      </c>
      <c r="D16895" t="s">
        <v>237</v>
      </c>
      <c r="E16895" s="65">
        <v>2</v>
      </c>
      <c r="F16895" t="s">
        <v>274</v>
      </c>
      <c r="G16895" t="s">
        <v>275</v>
      </c>
      <c r="H16895" t="s">
        <v>235</v>
      </c>
      <c r="I16895" t="s">
        <v>236</v>
      </c>
      <c r="J16895" s="65">
        <v>0</v>
      </c>
      <c r="K16895" t="str">
        <f t="shared" si="620"/>
        <v>48VI1101SABA</v>
      </c>
      <c r="L16895">
        <f t="shared" si="621"/>
        <v>0</v>
      </c>
    </row>
    <row r="16896" spans="1:12">
      <c r="A16896" s="65">
        <v>48</v>
      </c>
      <c r="B16896" t="s">
        <v>402</v>
      </c>
      <c r="C16896" s="65">
        <v>11</v>
      </c>
      <c r="D16896" t="s">
        <v>237</v>
      </c>
      <c r="E16896" s="65">
        <v>2</v>
      </c>
      <c r="F16896" t="s">
        <v>274</v>
      </c>
      <c r="G16896" t="s">
        <v>275</v>
      </c>
      <c r="H16896" t="s">
        <v>226</v>
      </c>
      <c r="I16896" t="s">
        <v>227</v>
      </c>
      <c r="J16896" s="65">
        <v>7</v>
      </c>
      <c r="K16896" t="str">
        <f t="shared" si="620"/>
        <v>48VI1101PLNA</v>
      </c>
      <c r="L16896">
        <f t="shared" si="621"/>
        <v>7</v>
      </c>
    </row>
    <row r="16897" spans="1:12">
      <c r="A16897" s="65">
        <v>48</v>
      </c>
      <c r="B16897" t="s">
        <v>402</v>
      </c>
      <c r="C16897" s="65">
        <v>11</v>
      </c>
      <c r="D16897" t="s">
        <v>237</v>
      </c>
      <c r="E16897" s="65">
        <v>2</v>
      </c>
      <c r="F16897" t="s">
        <v>274</v>
      </c>
      <c r="G16897" t="s">
        <v>275</v>
      </c>
      <c r="H16897" t="s">
        <v>224</v>
      </c>
      <c r="I16897" t="s">
        <v>225</v>
      </c>
      <c r="J16897" s="65">
        <v>0</v>
      </c>
      <c r="K16897" t="str">
        <f t="shared" si="620"/>
        <v>48VI1101ARRA</v>
      </c>
      <c r="L16897">
        <f t="shared" si="621"/>
        <v>0</v>
      </c>
    </row>
    <row r="16898" spans="1:12">
      <c r="A16898" s="65">
        <v>48</v>
      </c>
      <c r="B16898" t="s">
        <v>402</v>
      </c>
      <c r="C16898" s="65">
        <v>11</v>
      </c>
      <c r="D16898" t="s">
        <v>237</v>
      </c>
      <c r="E16898" s="65">
        <v>2</v>
      </c>
      <c r="F16898" t="s">
        <v>274</v>
      </c>
      <c r="G16898" t="s">
        <v>275</v>
      </c>
      <c r="H16898" t="s">
        <v>215</v>
      </c>
      <c r="I16898" t="s">
        <v>216</v>
      </c>
      <c r="J16898" s="65">
        <v>445</v>
      </c>
      <c r="K16898" t="str">
        <f t="shared" si="620"/>
        <v>48VI1101APRT</v>
      </c>
      <c r="L16898">
        <f t="shared" si="621"/>
        <v>445</v>
      </c>
    </row>
    <row r="16899" spans="1:12">
      <c r="A16899" s="65">
        <v>48</v>
      </c>
      <c r="B16899" t="s">
        <v>402</v>
      </c>
      <c r="C16899" s="65">
        <v>11</v>
      </c>
      <c r="D16899" t="s">
        <v>237</v>
      </c>
      <c r="E16899" s="65">
        <v>2</v>
      </c>
      <c r="F16899" t="s">
        <v>274</v>
      </c>
      <c r="G16899" t="s">
        <v>275</v>
      </c>
      <c r="H16899" t="s">
        <v>213</v>
      </c>
      <c r="I16899" t="s">
        <v>214</v>
      </c>
      <c r="J16899" s="65">
        <v>0</v>
      </c>
      <c r="K16899" t="str">
        <f t="shared" si="620"/>
        <v>48VI1101APRR</v>
      </c>
      <c r="L16899">
        <f t="shared" si="621"/>
        <v>0</v>
      </c>
    </row>
    <row r="16900" spans="1:12">
      <c r="A16900" s="65">
        <v>48</v>
      </c>
      <c r="B16900" t="s">
        <v>402</v>
      </c>
      <c r="C16900" s="65">
        <v>11</v>
      </c>
      <c r="D16900" t="s">
        <v>237</v>
      </c>
      <c r="E16900" s="65">
        <v>2</v>
      </c>
      <c r="F16900" t="s">
        <v>274</v>
      </c>
      <c r="G16900" t="s">
        <v>275</v>
      </c>
      <c r="H16900" t="s">
        <v>211</v>
      </c>
      <c r="I16900" t="s">
        <v>212</v>
      </c>
      <c r="J16900" s="65">
        <v>445</v>
      </c>
      <c r="K16900" t="str">
        <f t="shared" si="620"/>
        <v>48VI1101APRS</v>
      </c>
      <c r="L16900">
        <f t="shared" si="621"/>
        <v>445</v>
      </c>
    </row>
    <row r="16901" spans="1:12">
      <c r="A16901" s="65">
        <v>48</v>
      </c>
      <c r="B16901" t="s">
        <v>402</v>
      </c>
      <c r="C16901" s="65">
        <v>11</v>
      </c>
      <c r="D16901" t="s">
        <v>237</v>
      </c>
      <c r="E16901" s="65">
        <v>2</v>
      </c>
      <c r="F16901" t="s">
        <v>274</v>
      </c>
      <c r="G16901" t="s">
        <v>275</v>
      </c>
      <c r="H16901" t="s">
        <v>222</v>
      </c>
      <c r="I16901" t="s">
        <v>223</v>
      </c>
      <c r="J16901" s="65">
        <v>0</v>
      </c>
      <c r="K16901" t="str">
        <f t="shared" si="620"/>
        <v>48VI1101DPMA</v>
      </c>
      <c r="L16901">
        <f t="shared" si="621"/>
        <v>0</v>
      </c>
    </row>
    <row r="16902" spans="1:12">
      <c r="A16902" s="65">
        <v>48</v>
      </c>
      <c r="B16902" t="s">
        <v>402</v>
      </c>
      <c r="C16902" s="65">
        <v>11</v>
      </c>
      <c r="D16902" t="s">
        <v>237</v>
      </c>
      <c r="E16902" s="65">
        <v>2</v>
      </c>
      <c r="F16902" t="s">
        <v>274</v>
      </c>
      <c r="G16902" t="s">
        <v>275</v>
      </c>
      <c r="H16902" t="s">
        <v>220</v>
      </c>
      <c r="I16902" t="s">
        <v>221</v>
      </c>
      <c r="J16902" s="65">
        <v>0</v>
      </c>
      <c r="K16902" t="str">
        <f t="shared" si="620"/>
        <v>48VI1101DRET</v>
      </c>
      <c r="L16902">
        <f t="shared" si="621"/>
        <v>0</v>
      </c>
    </row>
    <row r="16903" spans="1:12">
      <c r="A16903" s="65">
        <v>48</v>
      </c>
      <c r="B16903" t="s">
        <v>402</v>
      </c>
      <c r="C16903" s="65">
        <v>11</v>
      </c>
      <c r="D16903" t="s">
        <v>237</v>
      </c>
      <c r="E16903" s="65">
        <v>2</v>
      </c>
      <c r="F16903" t="s">
        <v>274</v>
      </c>
      <c r="G16903" t="s">
        <v>275</v>
      </c>
      <c r="H16903" t="s">
        <v>262</v>
      </c>
      <c r="I16903" t="s">
        <v>263</v>
      </c>
      <c r="J16903" s="65">
        <v>0</v>
      </c>
      <c r="K16903" t="str">
        <f t="shared" si="620"/>
        <v>48VI1101DREX</v>
      </c>
      <c r="L16903">
        <f t="shared" si="621"/>
        <v>0</v>
      </c>
    </row>
    <row r="16904" spans="1:12">
      <c r="A16904" s="65">
        <v>48</v>
      </c>
      <c r="B16904" t="s">
        <v>402</v>
      </c>
      <c r="C16904" s="65">
        <v>11</v>
      </c>
      <c r="D16904" t="s">
        <v>237</v>
      </c>
      <c r="E16904" s="65">
        <v>2</v>
      </c>
      <c r="F16904" t="s">
        <v>274</v>
      </c>
      <c r="G16904" t="s">
        <v>275</v>
      </c>
      <c r="H16904" t="s">
        <v>260</v>
      </c>
      <c r="I16904" t="s">
        <v>261</v>
      </c>
      <c r="J16904" s="65">
        <v>1816</v>
      </c>
      <c r="K16904" t="str">
        <f t="shared" si="620"/>
        <v>48VI1101DRVM</v>
      </c>
      <c r="L16904">
        <f t="shared" si="621"/>
        <v>1816</v>
      </c>
    </row>
    <row r="16905" spans="1:12">
      <c r="A16905" s="65">
        <v>48</v>
      </c>
      <c r="B16905" t="s">
        <v>402</v>
      </c>
      <c r="C16905" s="65">
        <v>11</v>
      </c>
      <c r="D16905" t="s">
        <v>237</v>
      </c>
      <c r="E16905" s="65">
        <v>2</v>
      </c>
      <c r="F16905" t="s">
        <v>274</v>
      </c>
      <c r="G16905" t="s">
        <v>275</v>
      </c>
      <c r="H16905" t="s">
        <v>242</v>
      </c>
      <c r="I16905" t="s">
        <v>243</v>
      </c>
      <c r="J16905" s="65">
        <v>0</v>
      </c>
      <c r="K16905" t="str">
        <f t="shared" si="620"/>
        <v>48VI1101DRPP</v>
      </c>
      <c r="L16905">
        <f t="shared" si="621"/>
        <v>0</v>
      </c>
    </row>
    <row r="16906" spans="1:12">
      <c r="A16906" s="65">
        <v>48</v>
      </c>
      <c r="B16906" t="s">
        <v>402</v>
      </c>
      <c r="C16906" s="65">
        <v>11</v>
      </c>
      <c r="D16906" t="s">
        <v>237</v>
      </c>
      <c r="E16906" s="65">
        <v>2</v>
      </c>
      <c r="F16906" t="s">
        <v>274</v>
      </c>
      <c r="G16906" t="s">
        <v>275</v>
      </c>
      <c r="H16906" t="s">
        <v>268</v>
      </c>
      <c r="I16906" t="s">
        <v>269</v>
      </c>
      <c r="J16906" s="65">
        <v>0</v>
      </c>
      <c r="K16906" t="str">
        <f t="shared" si="620"/>
        <v>48VI1101DRCF</v>
      </c>
      <c r="L16906">
        <f t="shared" si="621"/>
        <v>0</v>
      </c>
    </row>
    <row r="16907" spans="1:12">
      <c r="A16907" s="65">
        <v>48</v>
      </c>
      <c r="B16907" t="s">
        <v>402</v>
      </c>
      <c r="C16907" s="65">
        <v>11</v>
      </c>
      <c r="D16907" t="s">
        <v>237</v>
      </c>
      <c r="E16907" s="65">
        <v>2</v>
      </c>
      <c r="F16907" t="s">
        <v>274</v>
      </c>
      <c r="G16907" t="s">
        <v>275</v>
      </c>
      <c r="H16907" t="s">
        <v>266</v>
      </c>
      <c r="I16907" t="s">
        <v>267</v>
      </c>
      <c r="J16907" s="65">
        <v>1816</v>
      </c>
      <c r="K16907" t="str">
        <f t="shared" si="620"/>
        <v>48VI1101PTRE</v>
      </c>
      <c r="L16907">
        <f t="shared" si="621"/>
        <v>1816</v>
      </c>
    </row>
    <row r="16908" spans="1:12">
      <c r="A16908" s="65">
        <v>48</v>
      </c>
      <c r="B16908" t="s">
        <v>402</v>
      </c>
      <c r="C16908" s="65">
        <v>11</v>
      </c>
      <c r="D16908" t="s">
        <v>237</v>
      </c>
      <c r="E16908" s="65">
        <v>2</v>
      </c>
      <c r="F16908" t="s">
        <v>274</v>
      </c>
      <c r="G16908" t="s">
        <v>275</v>
      </c>
      <c r="H16908" t="s">
        <v>233</v>
      </c>
      <c r="I16908" t="s">
        <v>234</v>
      </c>
      <c r="J16908" s="65">
        <v>0</v>
      </c>
      <c r="K16908" t="str">
        <f t="shared" si="620"/>
        <v>48VI1101PRER</v>
      </c>
      <c r="L16908">
        <f t="shared" si="621"/>
        <v>0</v>
      </c>
    </row>
    <row r="16909" spans="1:12">
      <c r="A16909" s="65">
        <v>48</v>
      </c>
      <c r="B16909" t="s">
        <v>402</v>
      </c>
      <c r="C16909" s="65">
        <v>11</v>
      </c>
      <c r="D16909" t="s">
        <v>237</v>
      </c>
      <c r="E16909" s="65">
        <v>2</v>
      </c>
      <c r="F16909" t="s">
        <v>274</v>
      </c>
      <c r="G16909" t="s">
        <v>275</v>
      </c>
      <c r="H16909" t="s">
        <v>231</v>
      </c>
      <c r="I16909" t="s">
        <v>232</v>
      </c>
      <c r="J16909" s="65">
        <v>1816</v>
      </c>
      <c r="K16909" t="str">
        <f t="shared" si="620"/>
        <v>48VI1101PRES</v>
      </c>
      <c r="L16909">
        <f t="shared" si="621"/>
        <v>1816</v>
      </c>
    </row>
    <row r="16910" spans="1:12">
      <c r="A16910" s="65">
        <v>48</v>
      </c>
      <c r="B16910" t="s">
        <v>402</v>
      </c>
      <c r="C16910" s="65">
        <v>11</v>
      </c>
      <c r="D16910" t="s">
        <v>237</v>
      </c>
      <c r="E16910" s="65">
        <v>2</v>
      </c>
      <c r="F16910" t="s">
        <v>274</v>
      </c>
      <c r="G16910" t="s">
        <v>275</v>
      </c>
      <c r="H16910" t="s">
        <v>229</v>
      </c>
      <c r="I16910" t="s">
        <v>230</v>
      </c>
      <c r="J16910" s="65">
        <v>0</v>
      </c>
      <c r="K16910" t="str">
        <f t="shared" si="620"/>
        <v>48VI1101PRNR</v>
      </c>
      <c r="L16910">
        <f t="shared" si="621"/>
        <v>0</v>
      </c>
    </row>
    <row r="16911" spans="1:12">
      <c r="A16911" s="65">
        <v>48</v>
      </c>
      <c r="B16911" t="s">
        <v>402</v>
      </c>
      <c r="C16911" s="65">
        <v>11</v>
      </c>
      <c r="D16911" t="s">
        <v>237</v>
      </c>
      <c r="E16911" s="65">
        <v>2</v>
      </c>
      <c r="F16911" t="s">
        <v>274</v>
      </c>
      <c r="G16911" t="s">
        <v>275</v>
      </c>
      <c r="H16911" t="s">
        <v>258</v>
      </c>
      <c r="I16911" t="s">
        <v>259</v>
      </c>
      <c r="J16911" s="65">
        <v>4145</v>
      </c>
      <c r="K16911" t="str">
        <f t="shared" si="620"/>
        <v>48VI1101RSRS</v>
      </c>
      <c r="L16911">
        <f t="shared" si="621"/>
        <v>4145</v>
      </c>
    </row>
    <row r="16912" spans="1:12">
      <c r="A16912" s="65">
        <v>48</v>
      </c>
      <c r="B16912" t="s">
        <v>402</v>
      </c>
      <c r="C16912" s="65">
        <v>11</v>
      </c>
      <c r="D16912" t="s">
        <v>237</v>
      </c>
      <c r="E16912" s="65">
        <v>2</v>
      </c>
      <c r="F16912" t="s">
        <v>276</v>
      </c>
      <c r="G16912" t="s">
        <v>277</v>
      </c>
      <c r="H16912" t="s">
        <v>264</v>
      </c>
      <c r="I16912" t="s">
        <v>265</v>
      </c>
      <c r="J16912" s="65">
        <v>0</v>
      </c>
      <c r="K16912" t="str">
        <f t="shared" si="620"/>
        <v>48VI1102RSRR</v>
      </c>
      <c r="L16912">
        <f t="shared" si="621"/>
        <v>0</v>
      </c>
    </row>
    <row r="16913" spans="1:12">
      <c r="A16913" s="65">
        <v>48</v>
      </c>
      <c r="B16913" t="s">
        <v>402</v>
      </c>
      <c r="C16913" s="65">
        <v>11</v>
      </c>
      <c r="D16913" t="s">
        <v>237</v>
      </c>
      <c r="E16913" s="65">
        <v>2</v>
      </c>
      <c r="F16913" t="s">
        <v>276</v>
      </c>
      <c r="G16913" t="s">
        <v>277</v>
      </c>
      <c r="H16913" t="s">
        <v>258</v>
      </c>
      <c r="I16913" t="s">
        <v>259</v>
      </c>
      <c r="J16913" s="65">
        <v>0</v>
      </c>
      <c r="K16913" t="str">
        <f t="shared" si="620"/>
        <v>48VI1102RSRS</v>
      </c>
      <c r="L16913">
        <f t="shared" si="621"/>
        <v>0</v>
      </c>
    </row>
    <row r="16914" spans="1:12">
      <c r="A16914" s="65">
        <v>48</v>
      </c>
      <c r="B16914" t="s">
        <v>402</v>
      </c>
      <c r="C16914" s="65">
        <v>11</v>
      </c>
      <c r="D16914" t="s">
        <v>237</v>
      </c>
      <c r="E16914" s="65">
        <v>2</v>
      </c>
      <c r="F16914" t="s">
        <v>276</v>
      </c>
      <c r="G16914" t="s">
        <v>277</v>
      </c>
      <c r="H16914" t="s">
        <v>256</v>
      </c>
      <c r="I16914" t="s">
        <v>257</v>
      </c>
      <c r="J16914" s="65">
        <v>0</v>
      </c>
      <c r="K16914" t="str">
        <f t="shared" si="620"/>
        <v>48VI1102SRRT</v>
      </c>
      <c r="L16914">
        <f t="shared" si="621"/>
        <v>0</v>
      </c>
    </row>
    <row r="16915" spans="1:12">
      <c r="A16915" s="65">
        <v>48</v>
      </c>
      <c r="B16915" t="s">
        <v>402</v>
      </c>
      <c r="C16915" s="65">
        <v>11</v>
      </c>
      <c r="D16915" t="s">
        <v>237</v>
      </c>
      <c r="E16915" s="65">
        <v>2</v>
      </c>
      <c r="F16915" t="s">
        <v>276</v>
      </c>
      <c r="G16915" t="s">
        <v>277</v>
      </c>
      <c r="H16915" t="s">
        <v>254</v>
      </c>
      <c r="I16915" t="s">
        <v>255</v>
      </c>
      <c r="J16915" s="65">
        <v>0</v>
      </c>
      <c r="K16915" t="str">
        <f t="shared" si="620"/>
        <v>48VI1102SRRR</v>
      </c>
      <c r="L16915">
        <f t="shared" si="621"/>
        <v>0</v>
      </c>
    </row>
    <row r="16916" spans="1:12">
      <c r="A16916" s="65">
        <v>48</v>
      </c>
      <c r="B16916" t="s">
        <v>402</v>
      </c>
      <c r="C16916" s="65">
        <v>11</v>
      </c>
      <c r="D16916" t="s">
        <v>237</v>
      </c>
      <c r="E16916" s="65">
        <v>2</v>
      </c>
      <c r="F16916" t="s">
        <v>276</v>
      </c>
      <c r="G16916" t="s">
        <v>277</v>
      </c>
      <c r="H16916" t="s">
        <v>252</v>
      </c>
      <c r="I16916" t="s">
        <v>253</v>
      </c>
      <c r="J16916" s="65">
        <v>0</v>
      </c>
      <c r="K16916" t="str">
        <f t="shared" si="620"/>
        <v>48VI1102SRRS</v>
      </c>
      <c r="L16916">
        <f t="shared" si="621"/>
        <v>0</v>
      </c>
    </row>
    <row r="16917" spans="1:12">
      <c r="A16917" s="65">
        <v>48</v>
      </c>
      <c r="B16917" t="s">
        <v>402</v>
      </c>
      <c r="C16917" s="65">
        <v>11</v>
      </c>
      <c r="D16917" t="s">
        <v>237</v>
      </c>
      <c r="E16917" s="65">
        <v>2</v>
      </c>
      <c r="F16917" t="s">
        <v>276</v>
      </c>
      <c r="G16917" t="s">
        <v>277</v>
      </c>
      <c r="H16917" t="s">
        <v>250</v>
      </c>
      <c r="I16917" t="s">
        <v>251</v>
      </c>
      <c r="J16917" s="65">
        <v>0</v>
      </c>
      <c r="K16917" t="str">
        <f t="shared" ref="K16917:K16980" si="622">CONCATENATE(TEXT(A16917,"00"),F16917,H16917)</f>
        <v>48VI1102SRPT</v>
      </c>
      <c r="L16917">
        <f t="shared" ref="L16917:L16980" si="623">J16917</f>
        <v>0</v>
      </c>
    </row>
    <row r="16918" spans="1:12">
      <c r="A16918" s="65">
        <v>48</v>
      </c>
      <c r="B16918" t="s">
        <v>402</v>
      </c>
      <c r="C16918" s="65">
        <v>11</v>
      </c>
      <c r="D16918" t="s">
        <v>237</v>
      </c>
      <c r="E16918" s="65">
        <v>2</v>
      </c>
      <c r="F16918" t="s">
        <v>276</v>
      </c>
      <c r="G16918" t="s">
        <v>277</v>
      </c>
      <c r="H16918" t="s">
        <v>248</v>
      </c>
      <c r="I16918" t="s">
        <v>249</v>
      </c>
      <c r="J16918" s="65">
        <v>0</v>
      </c>
      <c r="K16918" t="str">
        <f t="shared" si="622"/>
        <v>48VI1102SRPR</v>
      </c>
      <c r="L16918">
        <f t="shared" si="623"/>
        <v>0</v>
      </c>
    </row>
    <row r="16919" spans="1:12">
      <c r="A16919" s="65">
        <v>48</v>
      </c>
      <c r="B16919" t="s">
        <v>402</v>
      </c>
      <c r="C16919" s="65">
        <v>11</v>
      </c>
      <c r="D16919" t="s">
        <v>237</v>
      </c>
      <c r="E16919" s="65">
        <v>2</v>
      </c>
      <c r="F16919" t="s">
        <v>276</v>
      </c>
      <c r="G16919" t="s">
        <v>277</v>
      </c>
      <c r="H16919" t="s">
        <v>246</v>
      </c>
      <c r="I16919" t="s">
        <v>247</v>
      </c>
      <c r="J16919" s="65">
        <v>0</v>
      </c>
      <c r="K16919" t="str">
        <f t="shared" si="622"/>
        <v>48VI1102SRPS</v>
      </c>
      <c r="L16919">
        <f t="shared" si="623"/>
        <v>0</v>
      </c>
    </row>
    <row r="16920" spans="1:12">
      <c r="A16920" s="65">
        <v>48</v>
      </c>
      <c r="B16920" t="s">
        <v>402</v>
      </c>
      <c r="C16920" s="65">
        <v>11</v>
      </c>
      <c r="D16920" t="s">
        <v>237</v>
      </c>
      <c r="E16920" s="65">
        <v>2</v>
      </c>
      <c r="F16920" t="s">
        <v>276</v>
      </c>
      <c r="G16920" t="s">
        <v>277</v>
      </c>
      <c r="H16920" t="s">
        <v>244</v>
      </c>
      <c r="I16920" t="s">
        <v>245</v>
      </c>
      <c r="J16920" s="65">
        <v>0</v>
      </c>
      <c r="K16920" t="str">
        <f t="shared" si="622"/>
        <v>48VI1102SRTT</v>
      </c>
      <c r="L16920">
        <f t="shared" si="623"/>
        <v>0</v>
      </c>
    </row>
    <row r="16921" spans="1:12">
      <c r="A16921" s="65">
        <v>48</v>
      </c>
      <c r="B16921" t="s">
        <v>402</v>
      </c>
      <c r="C16921" s="65">
        <v>11</v>
      </c>
      <c r="D16921" t="s">
        <v>237</v>
      </c>
      <c r="E16921" s="65">
        <v>2</v>
      </c>
      <c r="F16921" t="s">
        <v>276</v>
      </c>
      <c r="G16921" t="s">
        <v>277</v>
      </c>
      <c r="H16921" t="s">
        <v>270</v>
      </c>
      <c r="I16921" t="s">
        <v>271</v>
      </c>
      <c r="J16921" s="65">
        <v>0</v>
      </c>
      <c r="K16921" t="str">
        <f t="shared" si="622"/>
        <v>48VI1102SRTR</v>
      </c>
      <c r="L16921">
        <f t="shared" si="623"/>
        <v>0</v>
      </c>
    </row>
    <row r="16922" spans="1:12">
      <c r="A16922" s="65">
        <v>48</v>
      </c>
      <c r="B16922" t="s">
        <v>402</v>
      </c>
      <c r="C16922" s="65">
        <v>11</v>
      </c>
      <c r="D16922" t="s">
        <v>237</v>
      </c>
      <c r="E16922" s="65">
        <v>2</v>
      </c>
      <c r="F16922" t="s">
        <v>276</v>
      </c>
      <c r="G16922" t="s">
        <v>277</v>
      </c>
      <c r="H16922" t="s">
        <v>240</v>
      </c>
      <c r="I16922" t="s">
        <v>241</v>
      </c>
      <c r="J16922" s="65">
        <v>0</v>
      </c>
      <c r="K16922" t="str">
        <f t="shared" si="622"/>
        <v>48VI1102SRTS</v>
      </c>
      <c r="L16922">
        <f t="shared" si="623"/>
        <v>0</v>
      </c>
    </row>
    <row r="16923" spans="1:12">
      <c r="A16923" s="65">
        <v>48</v>
      </c>
      <c r="B16923" t="s">
        <v>402</v>
      </c>
      <c r="C16923" s="65">
        <v>11</v>
      </c>
      <c r="D16923" t="s">
        <v>237</v>
      </c>
      <c r="E16923" s="65">
        <v>2</v>
      </c>
      <c r="F16923" t="s">
        <v>276</v>
      </c>
      <c r="G16923" t="s">
        <v>277</v>
      </c>
      <c r="H16923" t="s">
        <v>235</v>
      </c>
      <c r="I16923" t="s">
        <v>236</v>
      </c>
      <c r="J16923" s="65">
        <v>0</v>
      </c>
      <c r="K16923" t="str">
        <f t="shared" si="622"/>
        <v>48VI1102SABA</v>
      </c>
      <c r="L16923">
        <f t="shared" si="623"/>
        <v>0</v>
      </c>
    </row>
    <row r="16924" spans="1:12">
      <c r="A16924" s="65">
        <v>48</v>
      </c>
      <c r="B16924" t="s">
        <v>402</v>
      </c>
      <c r="C16924" s="65">
        <v>11</v>
      </c>
      <c r="D16924" t="s">
        <v>237</v>
      </c>
      <c r="E16924" s="65">
        <v>2</v>
      </c>
      <c r="F16924" t="s">
        <v>276</v>
      </c>
      <c r="G16924" t="s">
        <v>277</v>
      </c>
      <c r="H16924" t="s">
        <v>226</v>
      </c>
      <c r="I16924" t="s">
        <v>227</v>
      </c>
      <c r="J16924" s="65">
        <v>0</v>
      </c>
      <c r="K16924" t="str">
        <f t="shared" si="622"/>
        <v>48VI1102PLNA</v>
      </c>
      <c r="L16924">
        <f t="shared" si="623"/>
        <v>0</v>
      </c>
    </row>
    <row r="16925" spans="1:12">
      <c r="A16925" s="65">
        <v>48</v>
      </c>
      <c r="B16925" t="s">
        <v>402</v>
      </c>
      <c r="C16925" s="65">
        <v>11</v>
      </c>
      <c r="D16925" t="s">
        <v>237</v>
      </c>
      <c r="E16925" s="65">
        <v>2</v>
      </c>
      <c r="F16925" t="s">
        <v>276</v>
      </c>
      <c r="G16925" t="s">
        <v>277</v>
      </c>
      <c r="H16925" t="s">
        <v>224</v>
      </c>
      <c r="I16925" t="s">
        <v>225</v>
      </c>
      <c r="J16925" s="65">
        <v>0</v>
      </c>
      <c r="K16925" t="str">
        <f t="shared" si="622"/>
        <v>48VI1102ARRA</v>
      </c>
      <c r="L16925">
        <f t="shared" si="623"/>
        <v>0</v>
      </c>
    </row>
    <row r="16926" spans="1:12">
      <c r="A16926" s="65">
        <v>48</v>
      </c>
      <c r="B16926" t="s">
        <v>402</v>
      </c>
      <c r="C16926" s="65">
        <v>11</v>
      </c>
      <c r="D16926" t="s">
        <v>237</v>
      </c>
      <c r="E16926" s="65">
        <v>2</v>
      </c>
      <c r="F16926" t="s">
        <v>276</v>
      </c>
      <c r="G16926" t="s">
        <v>277</v>
      </c>
      <c r="H16926" t="s">
        <v>215</v>
      </c>
      <c r="I16926" t="s">
        <v>216</v>
      </c>
      <c r="J16926" s="65">
        <v>0</v>
      </c>
      <c r="K16926" t="str">
        <f t="shared" si="622"/>
        <v>48VI1102APRT</v>
      </c>
      <c r="L16926">
        <f t="shared" si="623"/>
        <v>0</v>
      </c>
    </row>
    <row r="16927" spans="1:12">
      <c r="A16927" s="65">
        <v>48</v>
      </c>
      <c r="B16927" t="s">
        <v>402</v>
      </c>
      <c r="C16927" s="65">
        <v>11</v>
      </c>
      <c r="D16927" t="s">
        <v>237</v>
      </c>
      <c r="E16927" s="65">
        <v>2</v>
      </c>
      <c r="F16927" t="s">
        <v>276</v>
      </c>
      <c r="G16927" t="s">
        <v>277</v>
      </c>
      <c r="H16927" t="s">
        <v>213</v>
      </c>
      <c r="I16927" t="s">
        <v>214</v>
      </c>
      <c r="J16927" s="65">
        <v>0</v>
      </c>
      <c r="K16927" t="str">
        <f t="shared" si="622"/>
        <v>48VI1102APRR</v>
      </c>
      <c r="L16927">
        <f t="shared" si="623"/>
        <v>0</v>
      </c>
    </row>
    <row r="16928" spans="1:12">
      <c r="A16928" s="65">
        <v>48</v>
      </c>
      <c r="B16928" t="s">
        <v>402</v>
      </c>
      <c r="C16928" s="65">
        <v>11</v>
      </c>
      <c r="D16928" t="s">
        <v>237</v>
      </c>
      <c r="E16928" s="65">
        <v>2</v>
      </c>
      <c r="F16928" t="s">
        <v>276</v>
      </c>
      <c r="G16928" t="s">
        <v>277</v>
      </c>
      <c r="H16928" t="s">
        <v>211</v>
      </c>
      <c r="I16928" t="s">
        <v>212</v>
      </c>
      <c r="J16928" s="65">
        <v>0</v>
      </c>
      <c r="K16928" t="str">
        <f t="shared" si="622"/>
        <v>48VI1102APRS</v>
      </c>
      <c r="L16928">
        <f t="shared" si="623"/>
        <v>0</v>
      </c>
    </row>
    <row r="16929" spans="1:12">
      <c r="A16929" s="65">
        <v>48</v>
      </c>
      <c r="B16929" t="s">
        <v>402</v>
      </c>
      <c r="C16929" s="65">
        <v>11</v>
      </c>
      <c r="D16929" t="s">
        <v>237</v>
      </c>
      <c r="E16929" s="65">
        <v>2</v>
      </c>
      <c r="F16929" t="s">
        <v>276</v>
      </c>
      <c r="G16929" t="s">
        <v>277</v>
      </c>
      <c r="H16929" t="s">
        <v>222</v>
      </c>
      <c r="I16929" t="s">
        <v>223</v>
      </c>
      <c r="J16929" s="65">
        <v>0</v>
      </c>
      <c r="K16929" t="str">
        <f t="shared" si="622"/>
        <v>48VI1102DPMA</v>
      </c>
      <c r="L16929">
        <f t="shared" si="623"/>
        <v>0</v>
      </c>
    </row>
    <row r="16930" spans="1:12">
      <c r="A16930" s="65">
        <v>48</v>
      </c>
      <c r="B16930" t="s">
        <v>402</v>
      </c>
      <c r="C16930" s="65">
        <v>11</v>
      </c>
      <c r="D16930" t="s">
        <v>237</v>
      </c>
      <c r="E16930" s="65">
        <v>2</v>
      </c>
      <c r="F16930" t="s">
        <v>276</v>
      </c>
      <c r="G16930" t="s">
        <v>277</v>
      </c>
      <c r="H16930" t="s">
        <v>220</v>
      </c>
      <c r="I16930" t="s">
        <v>221</v>
      </c>
      <c r="J16930" s="65">
        <v>0</v>
      </c>
      <c r="K16930" t="str">
        <f t="shared" si="622"/>
        <v>48VI1102DRET</v>
      </c>
      <c r="L16930">
        <f t="shared" si="623"/>
        <v>0</v>
      </c>
    </row>
    <row r="16931" spans="1:12">
      <c r="A16931" s="65">
        <v>48</v>
      </c>
      <c r="B16931" t="s">
        <v>402</v>
      </c>
      <c r="C16931" s="65">
        <v>11</v>
      </c>
      <c r="D16931" t="s">
        <v>237</v>
      </c>
      <c r="E16931" s="65">
        <v>2</v>
      </c>
      <c r="F16931" t="s">
        <v>276</v>
      </c>
      <c r="G16931" t="s">
        <v>277</v>
      </c>
      <c r="H16931" t="s">
        <v>262</v>
      </c>
      <c r="I16931" t="s">
        <v>263</v>
      </c>
      <c r="J16931" s="65">
        <v>0</v>
      </c>
      <c r="K16931" t="str">
        <f t="shared" si="622"/>
        <v>48VI1102DREX</v>
      </c>
      <c r="L16931">
        <f t="shared" si="623"/>
        <v>0</v>
      </c>
    </row>
    <row r="16932" spans="1:12">
      <c r="A16932" s="65">
        <v>48</v>
      </c>
      <c r="B16932" t="s">
        <v>402</v>
      </c>
      <c r="C16932" s="65">
        <v>11</v>
      </c>
      <c r="D16932" t="s">
        <v>237</v>
      </c>
      <c r="E16932" s="65">
        <v>2</v>
      </c>
      <c r="F16932" t="s">
        <v>276</v>
      </c>
      <c r="G16932" t="s">
        <v>277</v>
      </c>
      <c r="H16932" t="s">
        <v>260</v>
      </c>
      <c r="I16932" t="s">
        <v>261</v>
      </c>
      <c r="J16932" s="65">
        <v>0</v>
      </c>
      <c r="K16932" t="str">
        <f t="shared" si="622"/>
        <v>48VI1102DRVM</v>
      </c>
      <c r="L16932">
        <f t="shared" si="623"/>
        <v>0</v>
      </c>
    </row>
    <row r="16933" spans="1:12">
      <c r="A16933" s="65">
        <v>48</v>
      </c>
      <c r="B16933" t="s">
        <v>402</v>
      </c>
      <c r="C16933" s="65">
        <v>11</v>
      </c>
      <c r="D16933" t="s">
        <v>237</v>
      </c>
      <c r="E16933" s="65">
        <v>2</v>
      </c>
      <c r="F16933" t="s">
        <v>276</v>
      </c>
      <c r="G16933" t="s">
        <v>277</v>
      </c>
      <c r="H16933" t="s">
        <v>242</v>
      </c>
      <c r="I16933" t="s">
        <v>243</v>
      </c>
      <c r="J16933" s="65">
        <v>0</v>
      </c>
      <c r="K16933" t="str">
        <f t="shared" si="622"/>
        <v>48VI1102DRPP</v>
      </c>
      <c r="L16933">
        <f t="shared" si="623"/>
        <v>0</v>
      </c>
    </row>
    <row r="16934" spans="1:12">
      <c r="A16934" s="65">
        <v>48</v>
      </c>
      <c r="B16934" t="s">
        <v>402</v>
      </c>
      <c r="C16934" s="65">
        <v>11</v>
      </c>
      <c r="D16934" t="s">
        <v>237</v>
      </c>
      <c r="E16934" s="65">
        <v>2</v>
      </c>
      <c r="F16934" t="s">
        <v>276</v>
      </c>
      <c r="G16934" t="s">
        <v>277</v>
      </c>
      <c r="H16934" t="s">
        <v>268</v>
      </c>
      <c r="I16934" t="s">
        <v>269</v>
      </c>
      <c r="J16934" s="65">
        <v>0</v>
      </c>
      <c r="K16934" t="str">
        <f t="shared" si="622"/>
        <v>48VI1102DRCF</v>
      </c>
      <c r="L16934">
        <f t="shared" si="623"/>
        <v>0</v>
      </c>
    </row>
    <row r="16935" spans="1:12">
      <c r="A16935" s="65">
        <v>48</v>
      </c>
      <c r="B16935" t="s">
        <v>402</v>
      </c>
      <c r="C16935" s="65">
        <v>11</v>
      </c>
      <c r="D16935" t="s">
        <v>237</v>
      </c>
      <c r="E16935" s="65">
        <v>2</v>
      </c>
      <c r="F16935" t="s">
        <v>276</v>
      </c>
      <c r="G16935" t="s">
        <v>277</v>
      </c>
      <c r="H16935" t="s">
        <v>266</v>
      </c>
      <c r="I16935" t="s">
        <v>267</v>
      </c>
      <c r="J16935" s="65">
        <v>0</v>
      </c>
      <c r="K16935" t="str">
        <f t="shared" si="622"/>
        <v>48VI1102PTRE</v>
      </c>
      <c r="L16935">
        <f t="shared" si="623"/>
        <v>0</v>
      </c>
    </row>
    <row r="16936" spans="1:12">
      <c r="A16936" s="65">
        <v>48</v>
      </c>
      <c r="B16936" t="s">
        <v>402</v>
      </c>
      <c r="C16936" s="65">
        <v>11</v>
      </c>
      <c r="D16936" t="s">
        <v>237</v>
      </c>
      <c r="E16936" s="65">
        <v>2</v>
      </c>
      <c r="F16936" t="s">
        <v>276</v>
      </c>
      <c r="G16936" t="s">
        <v>277</v>
      </c>
      <c r="H16936" t="s">
        <v>233</v>
      </c>
      <c r="I16936" t="s">
        <v>234</v>
      </c>
      <c r="J16936" s="65">
        <v>0</v>
      </c>
      <c r="K16936" t="str">
        <f t="shared" si="622"/>
        <v>48VI1102PRER</v>
      </c>
      <c r="L16936">
        <f t="shared" si="623"/>
        <v>0</v>
      </c>
    </row>
    <row r="16937" spans="1:12">
      <c r="A16937" s="65">
        <v>48</v>
      </c>
      <c r="B16937" t="s">
        <v>402</v>
      </c>
      <c r="C16937" s="65">
        <v>11</v>
      </c>
      <c r="D16937" t="s">
        <v>237</v>
      </c>
      <c r="E16937" s="65">
        <v>2</v>
      </c>
      <c r="F16937" t="s">
        <v>276</v>
      </c>
      <c r="G16937" t="s">
        <v>277</v>
      </c>
      <c r="H16937" t="s">
        <v>228</v>
      </c>
      <c r="I16937" t="s">
        <v>217</v>
      </c>
      <c r="J16937" s="65">
        <v>0</v>
      </c>
      <c r="K16937" t="str">
        <f t="shared" si="622"/>
        <v>48VI1102PTBI</v>
      </c>
      <c r="L16937">
        <f t="shared" si="623"/>
        <v>0</v>
      </c>
    </row>
    <row r="16938" spans="1:12">
      <c r="A16938" s="65">
        <v>48</v>
      </c>
      <c r="B16938" t="s">
        <v>402</v>
      </c>
      <c r="C16938" s="65">
        <v>11</v>
      </c>
      <c r="D16938" t="s">
        <v>237</v>
      </c>
      <c r="E16938" s="65">
        <v>2</v>
      </c>
      <c r="F16938" t="s">
        <v>276</v>
      </c>
      <c r="G16938" t="s">
        <v>277</v>
      </c>
      <c r="H16938" t="s">
        <v>229</v>
      </c>
      <c r="I16938" t="s">
        <v>230</v>
      </c>
      <c r="J16938" s="65">
        <v>0</v>
      </c>
      <c r="K16938" t="str">
        <f t="shared" si="622"/>
        <v>48VI1102PRNR</v>
      </c>
      <c r="L16938">
        <f t="shared" si="623"/>
        <v>0</v>
      </c>
    </row>
    <row r="16939" spans="1:12">
      <c r="A16939" s="65">
        <v>48</v>
      </c>
      <c r="B16939" t="s">
        <v>402</v>
      </c>
      <c r="C16939" s="65">
        <v>11</v>
      </c>
      <c r="D16939" t="s">
        <v>237</v>
      </c>
      <c r="E16939" s="65">
        <v>2</v>
      </c>
      <c r="F16939" t="s">
        <v>276</v>
      </c>
      <c r="G16939" t="s">
        <v>277</v>
      </c>
      <c r="H16939" t="s">
        <v>231</v>
      </c>
      <c r="I16939" t="s">
        <v>232</v>
      </c>
      <c r="J16939" s="65">
        <v>0</v>
      </c>
      <c r="K16939" t="str">
        <f t="shared" si="622"/>
        <v>48VI1102PRES</v>
      </c>
      <c r="L16939">
        <f t="shared" si="623"/>
        <v>0</v>
      </c>
    </row>
    <row r="16940" spans="1:12">
      <c r="A16940" s="65">
        <v>48</v>
      </c>
      <c r="B16940" t="s">
        <v>402</v>
      </c>
      <c r="C16940" s="65">
        <v>11</v>
      </c>
      <c r="D16940" t="s">
        <v>237</v>
      </c>
      <c r="E16940" s="65">
        <v>2</v>
      </c>
      <c r="F16940" t="s">
        <v>278</v>
      </c>
      <c r="G16940" t="s">
        <v>273</v>
      </c>
      <c r="H16940" t="s">
        <v>229</v>
      </c>
      <c r="I16940" t="s">
        <v>230</v>
      </c>
      <c r="J16940" s="65">
        <v>0</v>
      </c>
      <c r="K16940" t="str">
        <f t="shared" si="622"/>
        <v>48VI1200PRNR</v>
      </c>
      <c r="L16940">
        <f t="shared" si="623"/>
        <v>0</v>
      </c>
    </row>
    <row r="16941" spans="1:12">
      <c r="A16941" s="65">
        <v>48</v>
      </c>
      <c r="B16941" t="s">
        <v>402</v>
      </c>
      <c r="C16941" s="65">
        <v>11</v>
      </c>
      <c r="D16941" t="s">
        <v>237</v>
      </c>
      <c r="E16941" s="65">
        <v>2</v>
      </c>
      <c r="F16941" t="s">
        <v>278</v>
      </c>
      <c r="G16941" t="s">
        <v>273</v>
      </c>
      <c r="H16941" t="s">
        <v>231</v>
      </c>
      <c r="I16941" t="s">
        <v>232</v>
      </c>
      <c r="J16941" s="65">
        <v>0</v>
      </c>
      <c r="K16941" t="str">
        <f t="shared" si="622"/>
        <v>48VI1200PRES</v>
      </c>
      <c r="L16941">
        <f t="shared" si="623"/>
        <v>0</v>
      </c>
    </row>
    <row r="16942" spans="1:12">
      <c r="A16942" s="65">
        <v>48</v>
      </c>
      <c r="B16942" t="s">
        <v>402</v>
      </c>
      <c r="C16942" s="65">
        <v>11</v>
      </c>
      <c r="D16942" t="s">
        <v>237</v>
      </c>
      <c r="E16942" s="65">
        <v>2</v>
      </c>
      <c r="F16942" t="s">
        <v>278</v>
      </c>
      <c r="G16942" t="s">
        <v>273</v>
      </c>
      <c r="H16942" t="s">
        <v>233</v>
      </c>
      <c r="I16942" t="s">
        <v>234</v>
      </c>
      <c r="J16942" s="65">
        <v>0</v>
      </c>
      <c r="K16942" t="str">
        <f t="shared" si="622"/>
        <v>48VI1200PRER</v>
      </c>
      <c r="L16942">
        <f t="shared" si="623"/>
        <v>0</v>
      </c>
    </row>
    <row r="16943" spans="1:12">
      <c r="A16943" s="65">
        <v>48</v>
      </c>
      <c r="B16943" t="s">
        <v>402</v>
      </c>
      <c r="C16943" s="65">
        <v>11</v>
      </c>
      <c r="D16943" t="s">
        <v>237</v>
      </c>
      <c r="E16943" s="65">
        <v>2</v>
      </c>
      <c r="F16943" t="s">
        <v>278</v>
      </c>
      <c r="G16943" t="s">
        <v>273</v>
      </c>
      <c r="H16943" t="s">
        <v>266</v>
      </c>
      <c r="I16943" t="s">
        <v>267</v>
      </c>
      <c r="J16943" s="65">
        <v>0</v>
      </c>
      <c r="K16943" t="str">
        <f t="shared" si="622"/>
        <v>48VI1200PTRE</v>
      </c>
      <c r="L16943">
        <f t="shared" si="623"/>
        <v>0</v>
      </c>
    </row>
    <row r="16944" spans="1:12">
      <c r="A16944" s="65">
        <v>48</v>
      </c>
      <c r="B16944" t="s">
        <v>402</v>
      </c>
      <c r="C16944" s="65">
        <v>11</v>
      </c>
      <c r="D16944" t="s">
        <v>237</v>
      </c>
      <c r="E16944" s="65">
        <v>2</v>
      </c>
      <c r="F16944" t="s">
        <v>278</v>
      </c>
      <c r="G16944" t="s">
        <v>273</v>
      </c>
      <c r="H16944" t="s">
        <v>268</v>
      </c>
      <c r="I16944" t="s">
        <v>269</v>
      </c>
      <c r="J16944" s="65">
        <v>0</v>
      </c>
      <c r="K16944" t="str">
        <f t="shared" si="622"/>
        <v>48VI1200DRCF</v>
      </c>
      <c r="L16944">
        <f t="shared" si="623"/>
        <v>0</v>
      </c>
    </row>
    <row r="16945" spans="1:12">
      <c r="A16945" s="65">
        <v>48</v>
      </c>
      <c r="B16945" t="s">
        <v>402</v>
      </c>
      <c r="C16945" s="65">
        <v>11</v>
      </c>
      <c r="D16945" t="s">
        <v>237</v>
      </c>
      <c r="E16945" s="65">
        <v>2</v>
      </c>
      <c r="F16945" t="s">
        <v>278</v>
      </c>
      <c r="G16945" t="s">
        <v>273</v>
      </c>
      <c r="H16945" t="s">
        <v>242</v>
      </c>
      <c r="I16945" t="s">
        <v>243</v>
      </c>
      <c r="J16945" s="65">
        <v>0</v>
      </c>
      <c r="K16945" t="str">
        <f t="shared" si="622"/>
        <v>48VI1200DRPP</v>
      </c>
      <c r="L16945">
        <f t="shared" si="623"/>
        <v>0</v>
      </c>
    </row>
    <row r="16946" spans="1:12">
      <c r="A16946" s="65">
        <v>48</v>
      </c>
      <c r="B16946" t="s">
        <v>402</v>
      </c>
      <c r="C16946" s="65">
        <v>11</v>
      </c>
      <c r="D16946" t="s">
        <v>237</v>
      </c>
      <c r="E16946" s="65">
        <v>2</v>
      </c>
      <c r="F16946" t="s">
        <v>278</v>
      </c>
      <c r="G16946" t="s">
        <v>273</v>
      </c>
      <c r="H16946" t="s">
        <v>260</v>
      </c>
      <c r="I16946" t="s">
        <v>261</v>
      </c>
      <c r="J16946" s="65">
        <v>0</v>
      </c>
      <c r="K16946" t="str">
        <f t="shared" si="622"/>
        <v>48VI1200DRVM</v>
      </c>
      <c r="L16946">
        <f t="shared" si="623"/>
        <v>0</v>
      </c>
    </row>
    <row r="16947" spans="1:12">
      <c r="A16947" s="65">
        <v>48</v>
      </c>
      <c r="B16947" t="s">
        <v>402</v>
      </c>
      <c r="C16947" s="65">
        <v>11</v>
      </c>
      <c r="D16947" t="s">
        <v>237</v>
      </c>
      <c r="E16947" s="65">
        <v>2</v>
      </c>
      <c r="F16947" t="s">
        <v>278</v>
      </c>
      <c r="G16947" t="s">
        <v>273</v>
      </c>
      <c r="H16947" t="s">
        <v>262</v>
      </c>
      <c r="I16947" t="s">
        <v>263</v>
      </c>
      <c r="J16947" s="65">
        <v>0</v>
      </c>
      <c r="K16947" t="str">
        <f t="shared" si="622"/>
        <v>48VI1200DREX</v>
      </c>
      <c r="L16947">
        <f t="shared" si="623"/>
        <v>0</v>
      </c>
    </row>
    <row r="16948" spans="1:12">
      <c r="A16948" s="65">
        <v>48</v>
      </c>
      <c r="B16948" t="s">
        <v>402</v>
      </c>
      <c r="C16948" s="65">
        <v>11</v>
      </c>
      <c r="D16948" t="s">
        <v>237</v>
      </c>
      <c r="E16948" s="65">
        <v>2</v>
      </c>
      <c r="F16948" t="s">
        <v>278</v>
      </c>
      <c r="G16948" t="s">
        <v>273</v>
      </c>
      <c r="H16948" t="s">
        <v>220</v>
      </c>
      <c r="I16948" t="s">
        <v>221</v>
      </c>
      <c r="J16948" s="65">
        <v>0</v>
      </c>
      <c r="K16948" t="str">
        <f t="shared" si="622"/>
        <v>48VI1200DRET</v>
      </c>
      <c r="L16948">
        <f t="shared" si="623"/>
        <v>0</v>
      </c>
    </row>
    <row r="16949" spans="1:12">
      <c r="A16949" s="65">
        <v>48</v>
      </c>
      <c r="B16949" t="s">
        <v>402</v>
      </c>
      <c r="C16949" s="65">
        <v>11</v>
      </c>
      <c r="D16949" t="s">
        <v>237</v>
      </c>
      <c r="E16949" s="65">
        <v>2</v>
      </c>
      <c r="F16949" t="s">
        <v>278</v>
      </c>
      <c r="G16949" t="s">
        <v>273</v>
      </c>
      <c r="H16949" t="s">
        <v>222</v>
      </c>
      <c r="I16949" t="s">
        <v>223</v>
      </c>
      <c r="J16949" s="65">
        <v>0</v>
      </c>
      <c r="K16949" t="str">
        <f t="shared" si="622"/>
        <v>48VI1200DPMA</v>
      </c>
      <c r="L16949">
        <f t="shared" si="623"/>
        <v>0</v>
      </c>
    </row>
    <row r="16950" spans="1:12">
      <c r="A16950" s="65">
        <v>48</v>
      </c>
      <c r="B16950" t="s">
        <v>402</v>
      </c>
      <c r="C16950" s="65">
        <v>11</v>
      </c>
      <c r="D16950" t="s">
        <v>237</v>
      </c>
      <c r="E16950" s="65">
        <v>2</v>
      </c>
      <c r="F16950" t="s">
        <v>278</v>
      </c>
      <c r="G16950" t="s">
        <v>273</v>
      </c>
      <c r="H16950" t="s">
        <v>211</v>
      </c>
      <c r="I16950" t="s">
        <v>212</v>
      </c>
      <c r="J16950" s="65">
        <v>0</v>
      </c>
      <c r="K16950" t="str">
        <f t="shared" si="622"/>
        <v>48VI1200APRS</v>
      </c>
      <c r="L16950">
        <f t="shared" si="623"/>
        <v>0</v>
      </c>
    </row>
    <row r="16951" spans="1:12">
      <c r="A16951" s="65">
        <v>48</v>
      </c>
      <c r="B16951" t="s">
        <v>402</v>
      </c>
      <c r="C16951" s="65">
        <v>11</v>
      </c>
      <c r="D16951" t="s">
        <v>237</v>
      </c>
      <c r="E16951" s="65">
        <v>2</v>
      </c>
      <c r="F16951" t="s">
        <v>278</v>
      </c>
      <c r="G16951" t="s">
        <v>273</v>
      </c>
      <c r="H16951" t="s">
        <v>213</v>
      </c>
      <c r="I16951" t="s">
        <v>214</v>
      </c>
      <c r="J16951" s="65">
        <v>0</v>
      </c>
      <c r="K16951" t="str">
        <f t="shared" si="622"/>
        <v>48VI1200APRR</v>
      </c>
      <c r="L16951">
        <f t="shared" si="623"/>
        <v>0</v>
      </c>
    </row>
    <row r="16952" spans="1:12">
      <c r="A16952" s="65">
        <v>48</v>
      </c>
      <c r="B16952" t="s">
        <v>402</v>
      </c>
      <c r="C16952" s="65">
        <v>11</v>
      </c>
      <c r="D16952" t="s">
        <v>237</v>
      </c>
      <c r="E16952" s="65">
        <v>2</v>
      </c>
      <c r="F16952" t="s">
        <v>278</v>
      </c>
      <c r="G16952" t="s">
        <v>273</v>
      </c>
      <c r="H16952" t="s">
        <v>215</v>
      </c>
      <c r="I16952" t="s">
        <v>216</v>
      </c>
      <c r="J16952" s="65">
        <v>0</v>
      </c>
      <c r="K16952" t="str">
        <f t="shared" si="622"/>
        <v>48VI1200APRT</v>
      </c>
      <c r="L16952">
        <f t="shared" si="623"/>
        <v>0</v>
      </c>
    </row>
    <row r="16953" spans="1:12">
      <c r="A16953" s="65">
        <v>48</v>
      </c>
      <c r="B16953" t="s">
        <v>402</v>
      </c>
      <c r="C16953" s="65">
        <v>11</v>
      </c>
      <c r="D16953" t="s">
        <v>237</v>
      </c>
      <c r="E16953" s="65">
        <v>2</v>
      </c>
      <c r="F16953" t="s">
        <v>278</v>
      </c>
      <c r="G16953" t="s">
        <v>273</v>
      </c>
      <c r="H16953" t="s">
        <v>224</v>
      </c>
      <c r="I16953" t="s">
        <v>225</v>
      </c>
      <c r="J16953" s="65">
        <v>0</v>
      </c>
      <c r="K16953" t="str">
        <f t="shared" si="622"/>
        <v>48VI1200ARRA</v>
      </c>
      <c r="L16953">
        <f t="shared" si="623"/>
        <v>0</v>
      </c>
    </row>
    <row r="16954" spans="1:12">
      <c r="A16954" s="65">
        <v>48</v>
      </c>
      <c r="B16954" t="s">
        <v>402</v>
      </c>
      <c r="C16954" s="65">
        <v>11</v>
      </c>
      <c r="D16954" t="s">
        <v>237</v>
      </c>
      <c r="E16954" s="65">
        <v>2</v>
      </c>
      <c r="F16954" t="s">
        <v>278</v>
      </c>
      <c r="G16954" t="s">
        <v>273</v>
      </c>
      <c r="H16954" t="s">
        <v>226</v>
      </c>
      <c r="I16954" t="s">
        <v>227</v>
      </c>
      <c r="J16954" s="65">
        <v>0</v>
      </c>
      <c r="K16954" t="str">
        <f t="shared" si="622"/>
        <v>48VI1200PLNA</v>
      </c>
      <c r="L16954">
        <f t="shared" si="623"/>
        <v>0</v>
      </c>
    </row>
    <row r="16955" spans="1:12">
      <c r="A16955" s="65">
        <v>48</v>
      </c>
      <c r="B16955" t="s">
        <v>402</v>
      </c>
      <c r="C16955" s="65">
        <v>11</v>
      </c>
      <c r="D16955" t="s">
        <v>237</v>
      </c>
      <c r="E16955" s="65">
        <v>2</v>
      </c>
      <c r="F16955" t="s">
        <v>278</v>
      </c>
      <c r="G16955" t="s">
        <v>273</v>
      </c>
      <c r="H16955" t="s">
        <v>235</v>
      </c>
      <c r="I16955" t="s">
        <v>236</v>
      </c>
      <c r="J16955" s="65">
        <v>0</v>
      </c>
      <c r="K16955" t="str">
        <f t="shared" si="622"/>
        <v>48VI1200SABA</v>
      </c>
      <c r="L16955">
        <f t="shared" si="623"/>
        <v>0</v>
      </c>
    </row>
    <row r="16956" spans="1:12">
      <c r="A16956" s="65">
        <v>48</v>
      </c>
      <c r="B16956" t="s">
        <v>402</v>
      </c>
      <c r="C16956" s="65">
        <v>11</v>
      </c>
      <c r="D16956" t="s">
        <v>237</v>
      </c>
      <c r="E16956" s="65">
        <v>2</v>
      </c>
      <c r="F16956" t="s">
        <v>278</v>
      </c>
      <c r="G16956" t="s">
        <v>273</v>
      </c>
      <c r="H16956" t="s">
        <v>240</v>
      </c>
      <c r="I16956" t="s">
        <v>241</v>
      </c>
      <c r="J16956" s="65">
        <v>0</v>
      </c>
      <c r="K16956" t="str">
        <f t="shared" si="622"/>
        <v>48VI1200SRTS</v>
      </c>
      <c r="L16956">
        <f t="shared" si="623"/>
        <v>0</v>
      </c>
    </row>
    <row r="16957" spans="1:12">
      <c r="A16957" s="65">
        <v>48</v>
      </c>
      <c r="B16957" t="s">
        <v>402</v>
      </c>
      <c r="C16957" s="65">
        <v>11</v>
      </c>
      <c r="D16957" t="s">
        <v>237</v>
      </c>
      <c r="E16957" s="65">
        <v>2</v>
      </c>
      <c r="F16957" t="s">
        <v>278</v>
      </c>
      <c r="G16957" t="s">
        <v>273</v>
      </c>
      <c r="H16957" t="s">
        <v>270</v>
      </c>
      <c r="I16957" t="s">
        <v>271</v>
      </c>
      <c r="J16957" s="65">
        <v>0</v>
      </c>
      <c r="K16957" t="str">
        <f t="shared" si="622"/>
        <v>48VI1200SRTR</v>
      </c>
      <c r="L16957">
        <f t="shared" si="623"/>
        <v>0</v>
      </c>
    </row>
    <row r="16958" spans="1:12">
      <c r="A16958" s="65">
        <v>48</v>
      </c>
      <c r="B16958" t="s">
        <v>402</v>
      </c>
      <c r="C16958" s="65">
        <v>11</v>
      </c>
      <c r="D16958" t="s">
        <v>237</v>
      </c>
      <c r="E16958" s="65">
        <v>2</v>
      </c>
      <c r="F16958" t="s">
        <v>278</v>
      </c>
      <c r="G16958" t="s">
        <v>273</v>
      </c>
      <c r="H16958" t="s">
        <v>244</v>
      </c>
      <c r="I16958" t="s">
        <v>245</v>
      </c>
      <c r="J16958" s="65">
        <v>0</v>
      </c>
      <c r="K16958" t="str">
        <f t="shared" si="622"/>
        <v>48VI1200SRTT</v>
      </c>
      <c r="L16958">
        <f t="shared" si="623"/>
        <v>0</v>
      </c>
    </row>
    <row r="16959" spans="1:12">
      <c r="A16959" s="65">
        <v>48</v>
      </c>
      <c r="B16959" t="s">
        <v>402</v>
      </c>
      <c r="C16959" s="65">
        <v>11</v>
      </c>
      <c r="D16959" t="s">
        <v>237</v>
      </c>
      <c r="E16959" s="65">
        <v>2</v>
      </c>
      <c r="F16959" t="s">
        <v>278</v>
      </c>
      <c r="G16959" t="s">
        <v>273</v>
      </c>
      <c r="H16959" t="s">
        <v>246</v>
      </c>
      <c r="I16959" t="s">
        <v>247</v>
      </c>
      <c r="J16959" s="65">
        <v>0</v>
      </c>
      <c r="K16959" t="str">
        <f t="shared" si="622"/>
        <v>48VI1200SRPS</v>
      </c>
      <c r="L16959">
        <f t="shared" si="623"/>
        <v>0</v>
      </c>
    </row>
    <row r="16960" spans="1:12">
      <c r="A16960" s="65">
        <v>48</v>
      </c>
      <c r="B16960" t="s">
        <v>402</v>
      </c>
      <c r="C16960" s="65">
        <v>11</v>
      </c>
      <c r="D16960" t="s">
        <v>237</v>
      </c>
      <c r="E16960" s="65">
        <v>2</v>
      </c>
      <c r="F16960" t="s">
        <v>278</v>
      </c>
      <c r="G16960" t="s">
        <v>273</v>
      </c>
      <c r="H16960" t="s">
        <v>248</v>
      </c>
      <c r="I16960" t="s">
        <v>249</v>
      </c>
      <c r="J16960" s="65">
        <v>0</v>
      </c>
      <c r="K16960" t="str">
        <f t="shared" si="622"/>
        <v>48VI1200SRPR</v>
      </c>
      <c r="L16960">
        <f t="shared" si="623"/>
        <v>0</v>
      </c>
    </row>
    <row r="16961" spans="1:12">
      <c r="A16961" s="65">
        <v>48</v>
      </c>
      <c r="B16961" t="s">
        <v>402</v>
      </c>
      <c r="C16961" s="65">
        <v>11</v>
      </c>
      <c r="D16961" t="s">
        <v>237</v>
      </c>
      <c r="E16961" s="65">
        <v>2</v>
      </c>
      <c r="F16961" t="s">
        <v>278</v>
      </c>
      <c r="G16961" t="s">
        <v>273</v>
      </c>
      <c r="H16961" t="s">
        <v>250</v>
      </c>
      <c r="I16961" t="s">
        <v>251</v>
      </c>
      <c r="J16961" s="65">
        <v>0</v>
      </c>
      <c r="K16961" t="str">
        <f t="shared" si="622"/>
        <v>48VI1200SRPT</v>
      </c>
      <c r="L16961">
        <f t="shared" si="623"/>
        <v>0</v>
      </c>
    </row>
    <row r="16962" spans="1:12">
      <c r="A16962" s="65">
        <v>48</v>
      </c>
      <c r="B16962" t="s">
        <v>402</v>
      </c>
      <c r="C16962" s="65">
        <v>11</v>
      </c>
      <c r="D16962" t="s">
        <v>237</v>
      </c>
      <c r="E16962" s="65">
        <v>2</v>
      </c>
      <c r="F16962" t="s">
        <v>278</v>
      </c>
      <c r="G16962" t="s">
        <v>273</v>
      </c>
      <c r="H16962" t="s">
        <v>252</v>
      </c>
      <c r="I16962" t="s">
        <v>253</v>
      </c>
      <c r="J16962" s="65">
        <v>0</v>
      </c>
      <c r="K16962" t="str">
        <f t="shared" si="622"/>
        <v>48VI1200SRRS</v>
      </c>
      <c r="L16962">
        <f t="shared" si="623"/>
        <v>0</v>
      </c>
    </row>
    <row r="16963" spans="1:12">
      <c r="A16963" s="65">
        <v>48</v>
      </c>
      <c r="B16963" t="s">
        <v>402</v>
      </c>
      <c r="C16963" s="65">
        <v>11</v>
      </c>
      <c r="D16963" t="s">
        <v>237</v>
      </c>
      <c r="E16963" s="65">
        <v>2</v>
      </c>
      <c r="F16963" t="s">
        <v>278</v>
      </c>
      <c r="G16963" t="s">
        <v>273</v>
      </c>
      <c r="H16963" t="s">
        <v>254</v>
      </c>
      <c r="I16963" t="s">
        <v>255</v>
      </c>
      <c r="J16963" s="65">
        <v>0</v>
      </c>
      <c r="K16963" t="str">
        <f t="shared" si="622"/>
        <v>48VI1200SRRR</v>
      </c>
      <c r="L16963">
        <f t="shared" si="623"/>
        <v>0</v>
      </c>
    </row>
    <row r="16964" spans="1:12">
      <c r="A16964" s="65">
        <v>48</v>
      </c>
      <c r="B16964" t="s">
        <v>402</v>
      </c>
      <c r="C16964" s="65">
        <v>11</v>
      </c>
      <c r="D16964" t="s">
        <v>237</v>
      </c>
      <c r="E16964" s="65">
        <v>2</v>
      </c>
      <c r="F16964" t="s">
        <v>278</v>
      </c>
      <c r="G16964" t="s">
        <v>273</v>
      </c>
      <c r="H16964" t="s">
        <v>256</v>
      </c>
      <c r="I16964" t="s">
        <v>257</v>
      </c>
      <c r="J16964" s="65">
        <v>0</v>
      </c>
      <c r="K16964" t="str">
        <f t="shared" si="622"/>
        <v>48VI1200SRRT</v>
      </c>
      <c r="L16964">
        <f t="shared" si="623"/>
        <v>0</v>
      </c>
    </row>
    <row r="16965" spans="1:12">
      <c r="A16965" s="65">
        <v>48</v>
      </c>
      <c r="B16965" t="s">
        <v>402</v>
      </c>
      <c r="C16965" s="65">
        <v>11</v>
      </c>
      <c r="D16965" t="s">
        <v>237</v>
      </c>
      <c r="E16965" s="65">
        <v>2</v>
      </c>
      <c r="F16965" t="s">
        <v>278</v>
      </c>
      <c r="G16965" t="s">
        <v>273</v>
      </c>
      <c r="H16965" t="s">
        <v>258</v>
      </c>
      <c r="I16965" t="s">
        <v>259</v>
      </c>
      <c r="J16965" s="65">
        <v>0</v>
      </c>
      <c r="K16965" t="str">
        <f t="shared" si="622"/>
        <v>48VI1200RSRS</v>
      </c>
      <c r="L16965">
        <f t="shared" si="623"/>
        <v>0</v>
      </c>
    </row>
    <row r="16966" spans="1:12">
      <c r="A16966" s="65">
        <v>48</v>
      </c>
      <c r="B16966" t="s">
        <v>402</v>
      </c>
      <c r="C16966" s="65">
        <v>11</v>
      </c>
      <c r="D16966" t="s">
        <v>237</v>
      </c>
      <c r="E16966" s="65">
        <v>2</v>
      </c>
      <c r="F16966" t="s">
        <v>278</v>
      </c>
      <c r="G16966" t="s">
        <v>273</v>
      </c>
      <c r="H16966" t="s">
        <v>264</v>
      </c>
      <c r="I16966" t="s">
        <v>265</v>
      </c>
      <c r="J16966" s="65">
        <v>0</v>
      </c>
      <c r="K16966" t="str">
        <f t="shared" si="622"/>
        <v>48VI1200RSRR</v>
      </c>
      <c r="L16966">
        <f t="shared" si="623"/>
        <v>0</v>
      </c>
    </row>
    <row r="16967" spans="1:12">
      <c r="A16967" s="65">
        <v>48</v>
      </c>
      <c r="B16967" t="s">
        <v>402</v>
      </c>
      <c r="C16967" s="65">
        <v>11</v>
      </c>
      <c r="D16967" t="s">
        <v>237</v>
      </c>
      <c r="E16967" s="65">
        <v>2</v>
      </c>
      <c r="F16967" t="s">
        <v>278</v>
      </c>
      <c r="G16967" t="s">
        <v>273</v>
      </c>
      <c r="H16967" t="s">
        <v>228</v>
      </c>
      <c r="I16967" t="s">
        <v>217</v>
      </c>
      <c r="J16967" s="65">
        <v>0</v>
      </c>
      <c r="K16967" t="str">
        <f t="shared" si="622"/>
        <v>48VI1200PTBI</v>
      </c>
      <c r="L16967">
        <f t="shared" si="623"/>
        <v>0</v>
      </c>
    </row>
    <row r="16968" spans="1:12">
      <c r="A16968" s="65">
        <v>48</v>
      </c>
      <c r="B16968" t="s">
        <v>402</v>
      </c>
      <c r="C16968" s="65">
        <v>11</v>
      </c>
      <c r="D16968" t="s">
        <v>237</v>
      </c>
      <c r="E16968" s="65">
        <v>2</v>
      </c>
      <c r="F16968" t="s">
        <v>279</v>
      </c>
      <c r="G16968" t="s">
        <v>280</v>
      </c>
      <c r="H16968" t="s">
        <v>211</v>
      </c>
      <c r="I16968" t="s">
        <v>212</v>
      </c>
      <c r="J16968" s="65">
        <v>0</v>
      </c>
      <c r="K16968" t="str">
        <f t="shared" si="622"/>
        <v>48VI1201APRS</v>
      </c>
      <c r="L16968">
        <f t="shared" si="623"/>
        <v>0</v>
      </c>
    </row>
    <row r="16969" spans="1:12">
      <c r="A16969" s="65">
        <v>48</v>
      </c>
      <c r="B16969" t="s">
        <v>402</v>
      </c>
      <c r="C16969" s="65">
        <v>11</v>
      </c>
      <c r="D16969" t="s">
        <v>237</v>
      </c>
      <c r="E16969" s="65">
        <v>2</v>
      </c>
      <c r="F16969" t="s">
        <v>279</v>
      </c>
      <c r="G16969" t="s">
        <v>280</v>
      </c>
      <c r="H16969" t="s">
        <v>213</v>
      </c>
      <c r="I16969" t="s">
        <v>214</v>
      </c>
      <c r="J16969" s="65">
        <v>0</v>
      </c>
      <c r="K16969" t="str">
        <f t="shared" si="622"/>
        <v>48VI1201APRR</v>
      </c>
      <c r="L16969">
        <f t="shared" si="623"/>
        <v>0</v>
      </c>
    </row>
    <row r="16970" spans="1:12">
      <c r="A16970" s="65">
        <v>48</v>
      </c>
      <c r="B16970" t="s">
        <v>402</v>
      </c>
      <c r="C16970" s="65">
        <v>11</v>
      </c>
      <c r="D16970" t="s">
        <v>237</v>
      </c>
      <c r="E16970" s="65">
        <v>2</v>
      </c>
      <c r="F16970" t="s">
        <v>279</v>
      </c>
      <c r="G16970" t="s">
        <v>280</v>
      </c>
      <c r="H16970" t="s">
        <v>222</v>
      </c>
      <c r="I16970" t="s">
        <v>223</v>
      </c>
      <c r="J16970" s="65">
        <v>0</v>
      </c>
      <c r="K16970" t="str">
        <f t="shared" si="622"/>
        <v>48VI1201DPMA</v>
      </c>
      <c r="L16970">
        <f t="shared" si="623"/>
        <v>0</v>
      </c>
    </row>
    <row r="16971" spans="1:12">
      <c r="A16971" s="65">
        <v>48</v>
      </c>
      <c r="B16971" t="s">
        <v>402</v>
      </c>
      <c r="C16971" s="65">
        <v>11</v>
      </c>
      <c r="D16971" t="s">
        <v>237</v>
      </c>
      <c r="E16971" s="65">
        <v>2</v>
      </c>
      <c r="F16971" t="s">
        <v>279</v>
      </c>
      <c r="G16971" t="s">
        <v>280</v>
      </c>
      <c r="H16971" t="s">
        <v>220</v>
      </c>
      <c r="I16971" t="s">
        <v>221</v>
      </c>
      <c r="J16971" s="65">
        <v>0</v>
      </c>
      <c r="K16971" t="str">
        <f t="shared" si="622"/>
        <v>48VI1201DRET</v>
      </c>
      <c r="L16971">
        <f t="shared" si="623"/>
        <v>0</v>
      </c>
    </row>
    <row r="16972" spans="1:12">
      <c r="A16972" s="65">
        <v>48</v>
      </c>
      <c r="B16972" t="s">
        <v>402</v>
      </c>
      <c r="C16972" s="65">
        <v>11</v>
      </c>
      <c r="D16972" t="s">
        <v>237</v>
      </c>
      <c r="E16972" s="65">
        <v>2</v>
      </c>
      <c r="F16972" t="s">
        <v>279</v>
      </c>
      <c r="G16972" t="s">
        <v>280</v>
      </c>
      <c r="H16972" t="s">
        <v>262</v>
      </c>
      <c r="I16972" t="s">
        <v>263</v>
      </c>
      <c r="J16972" s="65">
        <v>0</v>
      </c>
      <c r="K16972" t="str">
        <f t="shared" si="622"/>
        <v>48VI1201DREX</v>
      </c>
      <c r="L16972">
        <f t="shared" si="623"/>
        <v>0</v>
      </c>
    </row>
    <row r="16973" spans="1:12">
      <c r="A16973" s="65">
        <v>48</v>
      </c>
      <c r="B16973" t="s">
        <v>402</v>
      </c>
      <c r="C16973" s="65">
        <v>11</v>
      </c>
      <c r="D16973" t="s">
        <v>237</v>
      </c>
      <c r="E16973" s="65">
        <v>2</v>
      </c>
      <c r="F16973" t="s">
        <v>279</v>
      </c>
      <c r="G16973" t="s">
        <v>280</v>
      </c>
      <c r="H16973" t="s">
        <v>260</v>
      </c>
      <c r="I16973" t="s">
        <v>261</v>
      </c>
      <c r="J16973" s="65">
        <v>0</v>
      </c>
      <c r="K16973" t="str">
        <f t="shared" si="622"/>
        <v>48VI1201DRVM</v>
      </c>
      <c r="L16973">
        <f t="shared" si="623"/>
        <v>0</v>
      </c>
    </row>
    <row r="16974" spans="1:12">
      <c r="A16974" s="65">
        <v>48</v>
      </c>
      <c r="B16974" t="s">
        <v>402</v>
      </c>
      <c r="C16974" s="65">
        <v>11</v>
      </c>
      <c r="D16974" t="s">
        <v>237</v>
      </c>
      <c r="E16974" s="65">
        <v>2</v>
      </c>
      <c r="F16974" t="s">
        <v>279</v>
      </c>
      <c r="G16974" t="s">
        <v>280</v>
      </c>
      <c r="H16974" t="s">
        <v>242</v>
      </c>
      <c r="I16974" t="s">
        <v>243</v>
      </c>
      <c r="J16974" s="65">
        <v>0</v>
      </c>
      <c r="K16974" t="str">
        <f t="shared" si="622"/>
        <v>48VI1201DRPP</v>
      </c>
      <c r="L16974">
        <f t="shared" si="623"/>
        <v>0</v>
      </c>
    </row>
    <row r="16975" spans="1:12">
      <c r="A16975" s="65">
        <v>48</v>
      </c>
      <c r="B16975" t="s">
        <v>402</v>
      </c>
      <c r="C16975" s="65">
        <v>11</v>
      </c>
      <c r="D16975" t="s">
        <v>237</v>
      </c>
      <c r="E16975" s="65">
        <v>2</v>
      </c>
      <c r="F16975" t="s">
        <v>279</v>
      </c>
      <c r="G16975" t="s">
        <v>280</v>
      </c>
      <c r="H16975" t="s">
        <v>268</v>
      </c>
      <c r="I16975" t="s">
        <v>269</v>
      </c>
      <c r="J16975" s="65">
        <v>0</v>
      </c>
      <c r="K16975" t="str">
        <f t="shared" si="622"/>
        <v>48VI1201DRCF</v>
      </c>
      <c r="L16975">
        <f t="shared" si="623"/>
        <v>0</v>
      </c>
    </row>
    <row r="16976" spans="1:12">
      <c r="A16976" s="65">
        <v>48</v>
      </c>
      <c r="B16976" t="s">
        <v>402</v>
      </c>
      <c r="C16976" s="65">
        <v>11</v>
      </c>
      <c r="D16976" t="s">
        <v>237</v>
      </c>
      <c r="E16976" s="65">
        <v>2</v>
      </c>
      <c r="F16976" t="s">
        <v>279</v>
      </c>
      <c r="G16976" t="s">
        <v>280</v>
      </c>
      <c r="H16976" t="s">
        <v>266</v>
      </c>
      <c r="I16976" t="s">
        <v>267</v>
      </c>
      <c r="J16976" s="65">
        <v>0</v>
      </c>
      <c r="K16976" t="str">
        <f t="shared" si="622"/>
        <v>48VI1201PTRE</v>
      </c>
      <c r="L16976">
        <f t="shared" si="623"/>
        <v>0</v>
      </c>
    </row>
    <row r="16977" spans="1:12">
      <c r="A16977" s="65">
        <v>48</v>
      </c>
      <c r="B16977" t="s">
        <v>402</v>
      </c>
      <c r="C16977" s="65">
        <v>11</v>
      </c>
      <c r="D16977" t="s">
        <v>237</v>
      </c>
      <c r="E16977" s="65">
        <v>2</v>
      </c>
      <c r="F16977" t="s">
        <v>279</v>
      </c>
      <c r="G16977" t="s">
        <v>280</v>
      </c>
      <c r="H16977" t="s">
        <v>233</v>
      </c>
      <c r="I16977" t="s">
        <v>234</v>
      </c>
      <c r="J16977" s="65">
        <v>0</v>
      </c>
      <c r="K16977" t="str">
        <f t="shared" si="622"/>
        <v>48VI1201PRER</v>
      </c>
      <c r="L16977">
        <f t="shared" si="623"/>
        <v>0</v>
      </c>
    </row>
    <row r="16978" spans="1:12">
      <c r="A16978" s="65">
        <v>48</v>
      </c>
      <c r="B16978" t="s">
        <v>402</v>
      </c>
      <c r="C16978" s="65">
        <v>11</v>
      </c>
      <c r="D16978" t="s">
        <v>237</v>
      </c>
      <c r="E16978" s="65">
        <v>2</v>
      </c>
      <c r="F16978" t="s">
        <v>279</v>
      </c>
      <c r="G16978" t="s">
        <v>280</v>
      </c>
      <c r="H16978" t="s">
        <v>231</v>
      </c>
      <c r="I16978" t="s">
        <v>232</v>
      </c>
      <c r="J16978" s="65">
        <v>0</v>
      </c>
      <c r="K16978" t="str">
        <f t="shared" si="622"/>
        <v>48VI1201PRES</v>
      </c>
      <c r="L16978">
        <f t="shared" si="623"/>
        <v>0</v>
      </c>
    </row>
    <row r="16979" spans="1:12">
      <c r="A16979" s="65">
        <v>48</v>
      </c>
      <c r="B16979" t="s">
        <v>402</v>
      </c>
      <c r="C16979" s="65">
        <v>11</v>
      </c>
      <c r="D16979" t="s">
        <v>237</v>
      </c>
      <c r="E16979" s="65">
        <v>2</v>
      </c>
      <c r="F16979" t="s">
        <v>279</v>
      </c>
      <c r="G16979" t="s">
        <v>280</v>
      </c>
      <c r="H16979" t="s">
        <v>229</v>
      </c>
      <c r="I16979" t="s">
        <v>230</v>
      </c>
      <c r="J16979" s="65">
        <v>0</v>
      </c>
      <c r="K16979" t="str">
        <f t="shared" si="622"/>
        <v>48VI1201PRNR</v>
      </c>
      <c r="L16979">
        <f t="shared" si="623"/>
        <v>0</v>
      </c>
    </row>
    <row r="16980" spans="1:12">
      <c r="A16980" s="65">
        <v>48</v>
      </c>
      <c r="B16980" t="s">
        <v>402</v>
      </c>
      <c r="C16980" s="65">
        <v>11</v>
      </c>
      <c r="D16980" t="s">
        <v>237</v>
      </c>
      <c r="E16980" s="65">
        <v>2</v>
      </c>
      <c r="F16980" t="s">
        <v>279</v>
      </c>
      <c r="G16980" t="s">
        <v>280</v>
      </c>
      <c r="H16980" t="s">
        <v>228</v>
      </c>
      <c r="I16980" t="s">
        <v>217</v>
      </c>
      <c r="J16980" s="65">
        <v>0</v>
      </c>
      <c r="K16980" t="str">
        <f t="shared" si="622"/>
        <v>48VI1201PTBI</v>
      </c>
      <c r="L16980">
        <f t="shared" si="623"/>
        <v>0</v>
      </c>
    </row>
    <row r="16981" spans="1:12">
      <c r="A16981" s="65">
        <v>48</v>
      </c>
      <c r="B16981" t="s">
        <v>402</v>
      </c>
      <c r="C16981" s="65">
        <v>11</v>
      </c>
      <c r="D16981" t="s">
        <v>237</v>
      </c>
      <c r="E16981" s="65">
        <v>2</v>
      </c>
      <c r="F16981" t="s">
        <v>279</v>
      </c>
      <c r="G16981" t="s">
        <v>280</v>
      </c>
      <c r="H16981" t="s">
        <v>264</v>
      </c>
      <c r="I16981" t="s">
        <v>265</v>
      </c>
      <c r="J16981" s="65">
        <v>0</v>
      </c>
      <c r="K16981" t="str">
        <f t="shared" ref="K16981:K17044" si="624">CONCATENATE(TEXT(A16981,"00"),F16981,H16981)</f>
        <v>48VI1201RSRR</v>
      </c>
      <c r="L16981">
        <f t="shared" ref="L16981:L17044" si="625">J16981</f>
        <v>0</v>
      </c>
    </row>
    <row r="16982" spans="1:12">
      <c r="A16982" s="65">
        <v>48</v>
      </c>
      <c r="B16982" t="s">
        <v>402</v>
      </c>
      <c r="C16982" s="65">
        <v>11</v>
      </c>
      <c r="D16982" t="s">
        <v>237</v>
      </c>
      <c r="E16982" s="65">
        <v>2</v>
      </c>
      <c r="F16982" t="s">
        <v>279</v>
      </c>
      <c r="G16982" t="s">
        <v>280</v>
      </c>
      <c r="H16982" t="s">
        <v>258</v>
      </c>
      <c r="I16982" t="s">
        <v>259</v>
      </c>
      <c r="J16982" s="65">
        <v>0</v>
      </c>
      <c r="K16982" t="str">
        <f t="shared" si="624"/>
        <v>48VI1201RSRS</v>
      </c>
      <c r="L16982">
        <f t="shared" si="625"/>
        <v>0</v>
      </c>
    </row>
    <row r="16983" spans="1:12">
      <c r="A16983" s="65">
        <v>48</v>
      </c>
      <c r="B16983" t="s">
        <v>402</v>
      </c>
      <c r="C16983" s="65">
        <v>11</v>
      </c>
      <c r="D16983" t="s">
        <v>237</v>
      </c>
      <c r="E16983" s="65">
        <v>2</v>
      </c>
      <c r="F16983" t="s">
        <v>279</v>
      </c>
      <c r="G16983" t="s">
        <v>280</v>
      </c>
      <c r="H16983" t="s">
        <v>256</v>
      </c>
      <c r="I16983" t="s">
        <v>257</v>
      </c>
      <c r="J16983" s="65">
        <v>0</v>
      </c>
      <c r="K16983" t="str">
        <f t="shared" si="624"/>
        <v>48VI1201SRRT</v>
      </c>
      <c r="L16983">
        <f t="shared" si="625"/>
        <v>0</v>
      </c>
    </row>
    <row r="16984" spans="1:12">
      <c r="A16984" s="65">
        <v>48</v>
      </c>
      <c r="B16984" t="s">
        <v>402</v>
      </c>
      <c r="C16984" s="65">
        <v>11</v>
      </c>
      <c r="D16984" t="s">
        <v>237</v>
      </c>
      <c r="E16984" s="65">
        <v>2</v>
      </c>
      <c r="F16984" t="s">
        <v>279</v>
      </c>
      <c r="G16984" t="s">
        <v>280</v>
      </c>
      <c r="H16984" t="s">
        <v>254</v>
      </c>
      <c r="I16984" t="s">
        <v>255</v>
      </c>
      <c r="J16984" s="65">
        <v>0</v>
      </c>
      <c r="K16984" t="str">
        <f t="shared" si="624"/>
        <v>48VI1201SRRR</v>
      </c>
      <c r="L16984">
        <f t="shared" si="625"/>
        <v>0</v>
      </c>
    </row>
    <row r="16985" spans="1:12">
      <c r="A16985" s="65">
        <v>48</v>
      </c>
      <c r="B16985" t="s">
        <v>402</v>
      </c>
      <c r="C16985" s="65">
        <v>11</v>
      </c>
      <c r="D16985" t="s">
        <v>237</v>
      </c>
      <c r="E16985" s="65">
        <v>2</v>
      </c>
      <c r="F16985" t="s">
        <v>279</v>
      </c>
      <c r="G16985" t="s">
        <v>280</v>
      </c>
      <c r="H16985" t="s">
        <v>252</v>
      </c>
      <c r="I16985" t="s">
        <v>253</v>
      </c>
      <c r="J16985" s="65">
        <v>0</v>
      </c>
      <c r="K16985" t="str">
        <f t="shared" si="624"/>
        <v>48VI1201SRRS</v>
      </c>
      <c r="L16985">
        <f t="shared" si="625"/>
        <v>0</v>
      </c>
    </row>
    <row r="16986" spans="1:12">
      <c r="A16986" s="65">
        <v>48</v>
      </c>
      <c r="B16986" t="s">
        <v>402</v>
      </c>
      <c r="C16986" s="65">
        <v>11</v>
      </c>
      <c r="D16986" t="s">
        <v>237</v>
      </c>
      <c r="E16986" s="65">
        <v>2</v>
      </c>
      <c r="F16986" t="s">
        <v>279</v>
      </c>
      <c r="G16986" t="s">
        <v>280</v>
      </c>
      <c r="H16986" t="s">
        <v>250</v>
      </c>
      <c r="I16986" t="s">
        <v>251</v>
      </c>
      <c r="J16986" s="65">
        <v>0</v>
      </c>
      <c r="K16986" t="str">
        <f t="shared" si="624"/>
        <v>48VI1201SRPT</v>
      </c>
      <c r="L16986">
        <f t="shared" si="625"/>
        <v>0</v>
      </c>
    </row>
    <row r="16987" spans="1:12">
      <c r="A16987" s="65">
        <v>48</v>
      </c>
      <c r="B16987" t="s">
        <v>402</v>
      </c>
      <c r="C16987" s="65">
        <v>11</v>
      </c>
      <c r="D16987" t="s">
        <v>237</v>
      </c>
      <c r="E16987" s="65">
        <v>2</v>
      </c>
      <c r="F16987" t="s">
        <v>279</v>
      </c>
      <c r="G16987" t="s">
        <v>280</v>
      </c>
      <c r="H16987" t="s">
        <v>248</v>
      </c>
      <c r="I16987" t="s">
        <v>249</v>
      </c>
      <c r="J16987" s="65">
        <v>0</v>
      </c>
      <c r="K16987" t="str">
        <f t="shared" si="624"/>
        <v>48VI1201SRPR</v>
      </c>
      <c r="L16987">
        <f t="shared" si="625"/>
        <v>0</v>
      </c>
    </row>
    <row r="16988" spans="1:12">
      <c r="A16988" s="65">
        <v>48</v>
      </c>
      <c r="B16988" t="s">
        <v>402</v>
      </c>
      <c r="C16988" s="65">
        <v>11</v>
      </c>
      <c r="D16988" t="s">
        <v>237</v>
      </c>
      <c r="E16988" s="65">
        <v>2</v>
      </c>
      <c r="F16988" t="s">
        <v>279</v>
      </c>
      <c r="G16988" t="s">
        <v>280</v>
      </c>
      <c r="H16988" t="s">
        <v>246</v>
      </c>
      <c r="I16988" t="s">
        <v>247</v>
      </c>
      <c r="J16988" s="65">
        <v>0</v>
      </c>
      <c r="K16988" t="str">
        <f t="shared" si="624"/>
        <v>48VI1201SRPS</v>
      </c>
      <c r="L16988">
        <f t="shared" si="625"/>
        <v>0</v>
      </c>
    </row>
    <row r="16989" spans="1:12">
      <c r="A16989" s="65">
        <v>48</v>
      </c>
      <c r="B16989" t="s">
        <v>402</v>
      </c>
      <c r="C16989" s="65">
        <v>11</v>
      </c>
      <c r="D16989" t="s">
        <v>237</v>
      </c>
      <c r="E16989" s="65">
        <v>2</v>
      </c>
      <c r="F16989" t="s">
        <v>279</v>
      </c>
      <c r="G16989" t="s">
        <v>280</v>
      </c>
      <c r="H16989" t="s">
        <v>244</v>
      </c>
      <c r="I16989" t="s">
        <v>245</v>
      </c>
      <c r="J16989" s="65">
        <v>0</v>
      </c>
      <c r="K16989" t="str">
        <f t="shared" si="624"/>
        <v>48VI1201SRTT</v>
      </c>
      <c r="L16989">
        <f t="shared" si="625"/>
        <v>0</v>
      </c>
    </row>
    <row r="16990" spans="1:12">
      <c r="A16990" s="65">
        <v>48</v>
      </c>
      <c r="B16990" t="s">
        <v>402</v>
      </c>
      <c r="C16990" s="65">
        <v>11</v>
      </c>
      <c r="D16990" t="s">
        <v>237</v>
      </c>
      <c r="E16990" s="65">
        <v>2</v>
      </c>
      <c r="F16990" t="s">
        <v>279</v>
      </c>
      <c r="G16990" t="s">
        <v>280</v>
      </c>
      <c r="H16990" t="s">
        <v>270</v>
      </c>
      <c r="I16990" t="s">
        <v>271</v>
      </c>
      <c r="J16990" s="65">
        <v>0</v>
      </c>
      <c r="K16990" t="str">
        <f t="shared" si="624"/>
        <v>48VI1201SRTR</v>
      </c>
      <c r="L16990">
        <f t="shared" si="625"/>
        <v>0</v>
      </c>
    </row>
    <row r="16991" spans="1:12">
      <c r="A16991" s="65">
        <v>48</v>
      </c>
      <c r="B16991" t="s">
        <v>402</v>
      </c>
      <c r="C16991" s="65">
        <v>11</v>
      </c>
      <c r="D16991" t="s">
        <v>237</v>
      </c>
      <c r="E16991" s="65">
        <v>2</v>
      </c>
      <c r="F16991" t="s">
        <v>279</v>
      </c>
      <c r="G16991" t="s">
        <v>280</v>
      </c>
      <c r="H16991" t="s">
        <v>240</v>
      </c>
      <c r="I16991" t="s">
        <v>241</v>
      </c>
      <c r="J16991" s="65">
        <v>0</v>
      </c>
      <c r="K16991" t="str">
        <f t="shared" si="624"/>
        <v>48VI1201SRTS</v>
      </c>
      <c r="L16991">
        <f t="shared" si="625"/>
        <v>0</v>
      </c>
    </row>
    <row r="16992" spans="1:12">
      <c r="A16992" s="65">
        <v>48</v>
      </c>
      <c r="B16992" t="s">
        <v>402</v>
      </c>
      <c r="C16992" s="65">
        <v>11</v>
      </c>
      <c r="D16992" t="s">
        <v>237</v>
      </c>
      <c r="E16992" s="65">
        <v>2</v>
      </c>
      <c r="F16992" t="s">
        <v>279</v>
      </c>
      <c r="G16992" t="s">
        <v>280</v>
      </c>
      <c r="H16992" t="s">
        <v>235</v>
      </c>
      <c r="I16992" t="s">
        <v>236</v>
      </c>
      <c r="J16992" s="65">
        <v>0</v>
      </c>
      <c r="K16992" t="str">
        <f t="shared" si="624"/>
        <v>48VI1201SABA</v>
      </c>
      <c r="L16992">
        <f t="shared" si="625"/>
        <v>0</v>
      </c>
    </row>
    <row r="16993" spans="1:12">
      <c r="A16993" s="65">
        <v>48</v>
      </c>
      <c r="B16993" t="s">
        <v>402</v>
      </c>
      <c r="C16993" s="65">
        <v>11</v>
      </c>
      <c r="D16993" t="s">
        <v>237</v>
      </c>
      <c r="E16993" s="65">
        <v>2</v>
      </c>
      <c r="F16993" t="s">
        <v>279</v>
      </c>
      <c r="G16993" t="s">
        <v>280</v>
      </c>
      <c r="H16993" t="s">
        <v>226</v>
      </c>
      <c r="I16993" t="s">
        <v>227</v>
      </c>
      <c r="J16993" s="65">
        <v>0</v>
      </c>
      <c r="K16993" t="str">
        <f t="shared" si="624"/>
        <v>48VI1201PLNA</v>
      </c>
      <c r="L16993">
        <f t="shared" si="625"/>
        <v>0</v>
      </c>
    </row>
    <row r="16994" spans="1:12">
      <c r="A16994" s="65">
        <v>48</v>
      </c>
      <c r="B16994" t="s">
        <v>402</v>
      </c>
      <c r="C16994" s="65">
        <v>11</v>
      </c>
      <c r="D16994" t="s">
        <v>237</v>
      </c>
      <c r="E16994" s="65">
        <v>2</v>
      </c>
      <c r="F16994" t="s">
        <v>279</v>
      </c>
      <c r="G16994" t="s">
        <v>280</v>
      </c>
      <c r="H16994" t="s">
        <v>224</v>
      </c>
      <c r="I16994" t="s">
        <v>225</v>
      </c>
      <c r="J16994" s="65">
        <v>0</v>
      </c>
      <c r="K16994" t="str">
        <f t="shared" si="624"/>
        <v>48VI1201ARRA</v>
      </c>
      <c r="L16994">
        <f t="shared" si="625"/>
        <v>0</v>
      </c>
    </row>
    <row r="16995" spans="1:12">
      <c r="A16995" s="65">
        <v>48</v>
      </c>
      <c r="B16995" t="s">
        <v>402</v>
      </c>
      <c r="C16995" s="65">
        <v>11</v>
      </c>
      <c r="D16995" t="s">
        <v>237</v>
      </c>
      <c r="E16995" s="65">
        <v>2</v>
      </c>
      <c r="F16995" t="s">
        <v>279</v>
      </c>
      <c r="G16995" t="s">
        <v>280</v>
      </c>
      <c r="H16995" t="s">
        <v>215</v>
      </c>
      <c r="I16995" t="s">
        <v>216</v>
      </c>
      <c r="J16995" s="65">
        <v>0</v>
      </c>
      <c r="K16995" t="str">
        <f t="shared" si="624"/>
        <v>48VI1201APRT</v>
      </c>
      <c r="L16995">
        <f t="shared" si="625"/>
        <v>0</v>
      </c>
    </row>
    <row r="16996" spans="1:12">
      <c r="A16996" s="65">
        <v>48</v>
      </c>
      <c r="B16996" t="s">
        <v>402</v>
      </c>
      <c r="C16996" s="65">
        <v>11</v>
      </c>
      <c r="D16996" t="s">
        <v>237</v>
      </c>
      <c r="E16996" s="65">
        <v>2</v>
      </c>
      <c r="F16996" t="s">
        <v>281</v>
      </c>
      <c r="G16996" t="s">
        <v>282</v>
      </c>
      <c r="H16996" t="s">
        <v>226</v>
      </c>
      <c r="I16996" t="s">
        <v>227</v>
      </c>
      <c r="J16996" s="65">
        <v>0</v>
      </c>
      <c r="K16996" t="str">
        <f t="shared" si="624"/>
        <v>48VI1202PLNA</v>
      </c>
      <c r="L16996">
        <f t="shared" si="625"/>
        <v>0</v>
      </c>
    </row>
    <row r="16997" spans="1:12">
      <c r="A16997" s="65">
        <v>48</v>
      </c>
      <c r="B16997" t="s">
        <v>402</v>
      </c>
      <c r="C16997" s="65">
        <v>11</v>
      </c>
      <c r="D16997" t="s">
        <v>237</v>
      </c>
      <c r="E16997" s="65">
        <v>2</v>
      </c>
      <c r="F16997" t="s">
        <v>281</v>
      </c>
      <c r="G16997" t="s">
        <v>282</v>
      </c>
      <c r="H16997" t="s">
        <v>235</v>
      </c>
      <c r="I16997" t="s">
        <v>236</v>
      </c>
      <c r="J16997" s="65">
        <v>0</v>
      </c>
      <c r="K16997" t="str">
        <f t="shared" si="624"/>
        <v>48VI1202SABA</v>
      </c>
      <c r="L16997">
        <f t="shared" si="625"/>
        <v>0</v>
      </c>
    </row>
    <row r="16998" spans="1:12">
      <c r="A16998" s="65">
        <v>48</v>
      </c>
      <c r="B16998" t="s">
        <v>402</v>
      </c>
      <c r="C16998" s="65">
        <v>11</v>
      </c>
      <c r="D16998" t="s">
        <v>237</v>
      </c>
      <c r="E16998" s="65">
        <v>2</v>
      </c>
      <c r="F16998" t="s">
        <v>281</v>
      </c>
      <c r="G16998" t="s">
        <v>282</v>
      </c>
      <c r="H16998" t="s">
        <v>215</v>
      </c>
      <c r="I16998" t="s">
        <v>216</v>
      </c>
      <c r="J16998" s="65">
        <v>0</v>
      </c>
      <c r="K16998" t="str">
        <f t="shared" si="624"/>
        <v>48VI1202APRT</v>
      </c>
      <c r="L16998">
        <f t="shared" si="625"/>
        <v>0</v>
      </c>
    </row>
    <row r="16999" spans="1:12">
      <c r="A16999" s="65">
        <v>48</v>
      </c>
      <c r="B16999" t="s">
        <v>402</v>
      </c>
      <c r="C16999" s="65">
        <v>11</v>
      </c>
      <c r="D16999" t="s">
        <v>237</v>
      </c>
      <c r="E16999" s="65">
        <v>2</v>
      </c>
      <c r="F16999" t="s">
        <v>281</v>
      </c>
      <c r="G16999" t="s">
        <v>282</v>
      </c>
      <c r="H16999" t="s">
        <v>213</v>
      </c>
      <c r="I16999" t="s">
        <v>214</v>
      </c>
      <c r="J16999" s="65">
        <v>0</v>
      </c>
      <c r="K16999" t="str">
        <f t="shared" si="624"/>
        <v>48VI1202APRR</v>
      </c>
      <c r="L16999">
        <f t="shared" si="625"/>
        <v>0</v>
      </c>
    </row>
    <row r="17000" spans="1:12">
      <c r="A17000" s="65">
        <v>48</v>
      </c>
      <c r="B17000" t="s">
        <v>402</v>
      </c>
      <c r="C17000" s="65">
        <v>11</v>
      </c>
      <c r="D17000" t="s">
        <v>237</v>
      </c>
      <c r="E17000" s="65">
        <v>2</v>
      </c>
      <c r="F17000" t="s">
        <v>281</v>
      </c>
      <c r="G17000" t="s">
        <v>282</v>
      </c>
      <c r="H17000" t="s">
        <v>211</v>
      </c>
      <c r="I17000" t="s">
        <v>212</v>
      </c>
      <c r="J17000" s="65">
        <v>0</v>
      </c>
      <c r="K17000" t="str">
        <f t="shared" si="624"/>
        <v>48VI1202APRS</v>
      </c>
      <c r="L17000">
        <f t="shared" si="625"/>
        <v>0</v>
      </c>
    </row>
    <row r="17001" spans="1:12">
      <c r="A17001" s="65">
        <v>48</v>
      </c>
      <c r="B17001" t="s">
        <v>402</v>
      </c>
      <c r="C17001" s="65">
        <v>11</v>
      </c>
      <c r="D17001" t="s">
        <v>237</v>
      </c>
      <c r="E17001" s="65">
        <v>2</v>
      </c>
      <c r="F17001" t="s">
        <v>281</v>
      </c>
      <c r="G17001" t="s">
        <v>282</v>
      </c>
      <c r="H17001" t="s">
        <v>222</v>
      </c>
      <c r="I17001" t="s">
        <v>223</v>
      </c>
      <c r="J17001" s="65">
        <v>0</v>
      </c>
      <c r="K17001" t="str">
        <f t="shared" si="624"/>
        <v>48VI1202DPMA</v>
      </c>
      <c r="L17001">
        <f t="shared" si="625"/>
        <v>0</v>
      </c>
    </row>
    <row r="17002" spans="1:12">
      <c r="A17002" s="65">
        <v>48</v>
      </c>
      <c r="B17002" t="s">
        <v>402</v>
      </c>
      <c r="C17002" s="65">
        <v>11</v>
      </c>
      <c r="D17002" t="s">
        <v>237</v>
      </c>
      <c r="E17002" s="65">
        <v>2</v>
      </c>
      <c r="F17002" t="s">
        <v>281</v>
      </c>
      <c r="G17002" t="s">
        <v>282</v>
      </c>
      <c r="H17002" t="s">
        <v>220</v>
      </c>
      <c r="I17002" t="s">
        <v>221</v>
      </c>
      <c r="J17002" s="65">
        <v>0</v>
      </c>
      <c r="K17002" t="str">
        <f t="shared" si="624"/>
        <v>48VI1202DRET</v>
      </c>
      <c r="L17002">
        <f t="shared" si="625"/>
        <v>0</v>
      </c>
    </row>
    <row r="17003" spans="1:12">
      <c r="A17003" s="65">
        <v>48</v>
      </c>
      <c r="B17003" t="s">
        <v>402</v>
      </c>
      <c r="C17003" s="65">
        <v>11</v>
      </c>
      <c r="D17003" t="s">
        <v>237</v>
      </c>
      <c r="E17003" s="65">
        <v>2</v>
      </c>
      <c r="F17003" t="s">
        <v>281</v>
      </c>
      <c r="G17003" t="s">
        <v>282</v>
      </c>
      <c r="H17003" t="s">
        <v>262</v>
      </c>
      <c r="I17003" t="s">
        <v>263</v>
      </c>
      <c r="J17003" s="65">
        <v>0</v>
      </c>
      <c r="K17003" t="str">
        <f t="shared" si="624"/>
        <v>48VI1202DREX</v>
      </c>
      <c r="L17003">
        <f t="shared" si="625"/>
        <v>0</v>
      </c>
    </row>
    <row r="17004" spans="1:12">
      <c r="A17004" s="65">
        <v>48</v>
      </c>
      <c r="B17004" t="s">
        <v>402</v>
      </c>
      <c r="C17004" s="65">
        <v>11</v>
      </c>
      <c r="D17004" t="s">
        <v>237</v>
      </c>
      <c r="E17004" s="65">
        <v>2</v>
      </c>
      <c r="F17004" t="s">
        <v>281</v>
      </c>
      <c r="G17004" t="s">
        <v>282</v>
      </c>
      <c r="H17004" t="s">
        <v>260</v>
      </c>
      <c r="I17004" t="s">
        <v>261</v>
      </c>
      <c r="J17004" s="65">
        <v>0</v>
      </c>
      <c r="K17004" t="str">
        <f t="shared" si="624"/>
        <v>48VI1202DRVM</v>
      </c>
      <c r="L17004">
        <f t="shared" si="625"/>
        <v>0</v>
      </c>
    </row>
    <row r="17005" spans="1:12">
      <c r="A17005" s="65">
        <v>48</v>
      </c>
      <c r="B17005" t="s">
        <v>402</v>
      </c>
      <c r="C17005" s="65">
        <v>11</v>
      </c>
      <c r="D17005" t="s">
        <v>237</v>
      </c>
      <c r="E17005" s="65">
        <v>2</v>
      </c>
      <c r="F17005" t="s">
        <v>281</v>
      </c>
      <c r="G17005" t="s">
        <v>282</v>
      </c>
      <c r="H17005" t="s">
        <v>231</v>
      </c>
      <c r="I17005" t="s">
        <v>232</v>
      </c>
      <c r="J17005" s="65">
        <v>0</v>
      </c>
      <c r="K17005" t="str">
        <f t="shared" si="624"/>
        <v>48VI1202PRES</v>
      </c>
      <c r="L17005">
        <f t="shared" si="625"/>
        <v>0</v>
      </c>
    </row>
    <row r="17006" spans="1:12">
      <c r="A17006" s="65">
        <v>48</v>
      </c>
      <c r="B17006" t="s">
        <v>402</v>
      </c>
      <c r="C17006" s="65">
        <v>11</v>
      </c>
      <c r="D17006" t="s">
        <v>237</v>
      </c>
      <c r="E17006" s="65">
        <v>2</v>
      </c>
      <c r="F17006" t="s">
        <v>281</v>
      </c>
      <c r="G17006" t="s">
        <v>282</v>
      </c>
      <c r="H17006" t="s">
        <v>229</v>
      </c>
      <c r="I17006" t="s">
        <v>230</v>
      </c>
      <c r="J17006" s="65">
        <v>0</v>
      </c>
      <c r="K17006" t="str">
        <f t="shared" si="624"/>
        <v>48VI1202PRNR</v>
      </c>
      <c r="L17006">
        <f t="shared" si="625"/>
        <v>0</v>
      </c>
    </row>
    <row r="17007" spans="1:12">
      <c r="A17007" s="65">
        <v>48</v>
      </c>
      <c r="B17007" t="s">
        <v>402</v>
      </c>
      <c r="C17007" s="65">
        <v>11</v>
      </c>
      <c r="D17007" t="s">
        <v>237</v>
      </c>
      <c r="E17007" s="65">
        <v>2</v>
      </c>
      <c r="F17007" t="s">
        <v>281</v>
      </c>
      <c r="G17007" t="s">
        <v>282</v>
      </c>
      <c r="H17007" t="s">
        <v>228</v>
      </c>
      <c r="I17007" t="s">
        <v>217</v>
      </c>
      <c r="J17007" s="65">
        <v>0</v>
      </c>
      <c r="K17007" t="str">
        <f t="shared" si="624"/>
        <v>48VI1202PTBI</v>
      </c>
      <c r="L17007">
        <f t="shared" si="625"/>
        <v>0</v>
      </c>
    </row>
    <row r="17008" spans="1:12">
      <c r="A17008" s="65">
        <v>48</v>
      </c>
      <c r="B17008" t="s">
        <v>402</v>
      </c>
      <c r="C17008" s="65">
        <v>11</v>
      </c>
      <c r="D17008" t="s">
        <v>237</v>
      </c>
      <c r="E17008" s="65">
        <v>2</v>
      </c>
      <c r="F17008" t="s">
        <v>281</v>
      </c>
      <c r="G17008" t="s">
        <v>282</v>
      </c>
      <c r="H17008" t="s">
        <v>264</v>
      </c>
      <c r="I17008" t="s">
        <v>265</v>
      </c>
      <c r="J17008" s="65">
        <v>0</v>
      </c>
      <c r="K17008" t="str">
        <f t="shared" si="624"/>
        <v>48VI1202RSRR</v>
      </c>
      <c r="L17008">
        <f t="shared" si="625"/>
        <v>0</v>
      </c>
    </row>
    <row r="17009" spans="1:12">
      <c r="A17009" s="65">
        <v>48</v>
      </c>
      <c r="B17009" t="s">
        <v>402</v>
      </c>
      <c r="C17009" s="65">
        <v>11</v>
      </c>
      <c r="D17009" t="s">
        <v>237</v>
      </c>
      <c r="E17009" s="65">
        <v>2</v>
      </c>
      <c r="F17009" t="s">
        <v>281</v>
      </c>
      <c r="G17009" t="s">
        <v>282</v>
      </c>
      <c r="H17009" t="s">
        <v>258</v>
      </c>
      <c r="I17009" t="s">
        <v>259</v>
      </c>
      <c r="J17009" s="65">
        <v>0</v>
      </c>
      <c r="K17009" t="str">
        <f t="shared" si="624"/>
        <v>48VI1202RSRS</v>
      </c>
      <c r="L17009">
        <f t="shared" si="625"/>
        <v>0</v>
      </c>
    </row>
    <row r="17010" spans="1:12">
      <c r="A17010" s="65">
        <v>48</v>
      </c>
      <c r="B17010" t="s">
        <v>402</v>
      </c>
      <c r="C17010" s="65">
        <v>11</v>
      </c>
      <c r="D17010" t="s">
        <v>237</v>
      </c>
      <c r="E17010" s="65">
        <v>2</v>
      </c>
      <c r="F17010" t="s">
        <v>281</v>
      </c>
      <c r="G17010" t="s">
        <v>282</v>
      </c>
      <c r="H17010" t="s">
        <v>256</v>
      </c>
      <c r="I17010" t="s">
        <v>257</v>
      </c>
      <c r="J17010" s="65">
        <v>0</v>
      </c>
      <c r="K17010" t="str">
        <f t="shared" si="624"/>
        <v>48VI1202SRRT</v>
      </c>
      <c r="L17010">
        <f t="shared" si="625"/>
        <v>0</v>
      </c>
    </row>
    <row r="17011" spans="1:12">
      <c r="A17011" s="65">
        <v>48</v>
      </c>
      <c r="B17011" t="s">
        <v>402</v>
      </c>
      <c r="C17011" s="65">
        <v>11</v>
      </c>
      <c r="D17011" t="s">
        <v>237</v>
      </c>
      <c r="E17011" s="65">
        <v>2</v>
      </c>
      <c r="F17011" t="s">
        <v>281</v>
      </c>
      <c r="G17011" t="s">
        <v>282</v>
      </c>
      <c r="H17011" t="s">
        <v>254</v>
      </c>
      <c r="I17011" t="s">
        <v>255</v>
      </c>
      <c r="J17011" s="65">
        <v>0</v>
      </c>
      <c r="K17011" t="str">
        <f t="shared" si="624"/>
        <v>48VI1202SRRR</v>
      </c>
      <c r="L17011">
        <f t="shared" si="625"/>
        <v>0</v>
      </c>
    </row>
    <row r="17012" spans="1:12">
      <c r="A17012" s="65">
        <v>48</v>
      </c>
      <c r="B17012" t="s">
        <v>402</v>
      </c>
      <c r="C17012" s="65">
        <v>11</v>
      </c>
      <c r="D17012" t="s">
        <v>237</v>
      </c>
      <c r="E17012" s="65">
        <v>2</v>
      </c>
      <c r="F17012" t="s">
        <v>281</v>
      </c>
      <c r="G17012" t="s">
        <v>282</v>
      </c>
      <c r="H17012" t="s">
        <v>252</v>
      </c>
      <c r="I17012" t="s">
        <v>253</v>
      </c>
      <c r="J17012" s="65">
        <v>0</v>
      </c>
      <c r="K17012" t="str">
        <f t="shared" si="624"/>
        <v>48VI1202SRRS</v>
      </c>
      <c r="L17012">
        <f t="shared" si="625"/>
        <v>0</v>
      </c>
    </row>
    <row r="17013" spans="1:12">
      <c r="A17013" s="65">
        <v>48</v>
      </c>
      <c r="B17013" t="s">
        <v>402</v>
      </c>
      <c r="C17013" s="65">
        <v>11</v>
      </c>
      <c r="D17013" t="s">
        <v>237</v>
      </c>
      <c r="E17013" s="65">
        <v>2</v>
      </c>
      <c r="F17013" t="s">
        <v>281</v>
      </c>
      <c r="G17013" t="s">
        <v>282</v>
      </c>
      <c r="H17013" t="s">
        <v>250</v>
      </c>
      <c r="I17013" t="s">
        <v>251</v>
      </c>
      <c r="J17013" s="65">
        <v>0</v>
      </c>
      <c r="K17013" t="str">
        <f t="shared" si="624"/>
        <v>48VI1202SRPT</v>
      </c>
      <c r="L17013">
        <f t="shared" si="625"/>
        <v>0</v>
      </c>
    </row>
    <row r="17014" spans="1:12">
      <c r="A17014" s="65">
        <v>48</v>
      </c>
      <c r="B17014" t="s">
        <v>402</v>
      </c>
      <c r="C17014" s="65">
        <v>11</v>
      </c>
      <c r="D17014" t="s">
        <v>237</v>
      </c>
      <c r="E17014" s="65">
        <v>2</v>
      </c>
      <c r="F17014" t="s">
        <v>281</v>
      </c>
      <c r="G17014" t="s">
        <v>282</v>
      </c>
      <c r="H17014" t="s">
        <v>248</v>
      </c>
      <c r="I17014" t="s">
        <v>249</v>
      </c>
      <c r="J17014" s="65">
        <v>0</v>
      </c>
      <c r="K17014" t="str">
        <f t="shared" si="624"/>
        <v>48VI1202SRPR</v>
      </c>
      <c r="L17014">
        <f t="shared" si="625"/>
        <v>0</v>
      </c>
    </row>
    <row r="17015" spans="1:12">
      <c r="A17015" s="65">
        <v>48</v>
      </c>
      <c r="B17015" t="s">
        <v>402</v>
      </c>
      <c r="C17015" s="65">
        <v>11</v>
      </c>
      <c r="D17015" t="s">
        <v>237</v>
      </c>
      <c r="E17015" s="65">
        <v>2</v>
      </c>
      <c r="F17015" t="s">
        <v>281</v>
      </c>
      <c r="G17015" t="s">
        <v>282</v>
      </c>
      <c r="H17015" t="s">
        <v>246</v>
      </c>
      <c r="I17015" t="s">
        <v>247</v>
      </c>
      <c r="J17015" s="65">
        <v>0</v>
      </c>
      <c r="K17015" t="str">
        <f t="shared" si="624"/>
        <v>48VI1202SRPS</v>
      </c>
      <c r="L17015">
        <f t="shared" si="625"/>
        <v>0</v>
      </c>
    </row>
    <row r="17016" spans="1:12">
      <c r="A17016" s="65">
        <v>48</v>
      </c>
      <c r="B17016" t="s">
        <v>402</v>
      </c>
      <c r="C17016" s="65">
        <v>11</v>
      </c>
      <c r="D17016" t="s">
        <v>237</v>
      </c>
      <c r="E17016" s="65">
        <v>2</v>
      </c>
      <c r="F17016" t="s">
        <v>281</v>
      </c>
      <c r="G17016" t="s">
        <v>282</v>
      </c>
      <c r="H17016" t="s">
        <v>244</v>
      </c>
      <c r="I17016" t="s">
        <v>245</v>
      </c>
      <c r="J17016" s="65">
        <v>0</v>
      </c>
      <c r="K17016" t="str">
        <f t="shared" si="624"/>
        <v>48VI1202SRTT</v>
      </c>
      <c r="L17016">
        <f t="shared" si="625"/>
        <v>0</v>
      </c>
    </row>
    <row r="17017" spans="1:12">
      <c r="A17017" s="65">
        <v>48</v>
      </c>
      <c r="B17017" t="s">
        <v>402</v>
      </c>
      <c r="C17017" s="65">
        <v>11</v>
      </c>
      <c r="D17017" t="s">
        <v>237</v>
      </c>
      <c r="E17017" s="65">
        <v>2</v>
      </c>
      <c r="F17017" t="s">
        <v>281</v>
      </c>
      <c r="G17017" t="s">
        <v>282</v>
      </c>
      <c r="H17017" t="s">
        <v>270</v>
      </c>
      <c r="I17017" t="s">
        <v>271</v>
      </c>
      <c r="J17017" s="65">
        <v>0</v>
      </c>
      <c r="K17017" t="str">
        <f t="shared" si="624"/>
        <v>48VI1202SRTR</v>
      </c>
      <c r="L17017">
        <f t="shared" si="625"/>
        <v>0</v>
      </c>
    </row>
    <row r="17018" spans="1:12">
      <c r="A17018" s="65">
        <v>48</v>
      </c>
      <c r="B17018" t="s">
        <v>402</v>
      </c>
      <c r="C17018" s="65">
        <v>11</v>
      </c>
      <c r="D17018" t="s">
        <v>237</v>
      </c>
      <c r="E17018" s="65">
        <v>2</v>
      </c>
      <c r="F17018" t="s">
        <v>281</v>
      </c>
      <c r="G17018" t="s">
        <v>282</v>
      </c>
      <c r="H17018" t="s">
        <v>240</v>
      </c>
      <c r="I17018" t="s">
        <v>241</v>
      </c>
      <c r="J17018" s="65">
        <v>0</v>
      </c>
      <c r="K17018" t="str">
        <f t="shared" si="624"/>
        <v>48VI1202SRTS</v>
      </c>
      <c r="L17018">
        <f t="shared" si="625"/>
        <v>0</v>
      </c>
    </row>
    <row r="17019" spans="1:12">
      <c r="A17019" s="65">
        <v>48</v>
      </c>
      <c r="B17019" t="s">
        <v>402</v>
      </c>
      <c r="C17019" s="65">
        <v>11</v>
      </c>
      <c r="D17019" t="s">
        <v>237</v>
      </c>
      <c r="E17019" s="65">
        <v>2</v>
      </c>
      <c r="F17019" t="s">
        <v>281</v>
      </c>
      <c r="G17019" t="s">
        <v>282</v>
      </c>
      <c r="H17019" t="s">
        <v>242</v>
      </c>
      <c r="I17019" t="s">
        <v>243</v>
      </c>
      <c r="J17019" s="65">
        <v>0</v>
      </c>
      <c r="K17019" t="str">
        <f t="shared" si="624"/>
        <v>48VI1202DRPP</v>
      </c>
      <c r="L17019">
        <f t="shared" si="625"/>
        <v>0</v>
      </c>
    </row>
    <row r="17020" spans="1:12">
      <c r="A17020" s="65">
        <v>48</v>
      </c>
      <c r="B17020" t="s">
        <v>402</v>
      </c>
      <c r="C17020" s="65">
        <v>11</v>
      </c>
      <c r="D17020" t="s">
        <v>237</v>
      </c>
      <c r="E17020" s="65">
        <v>2</v>
      </c>
      <c r="F17020" t="s">
        <v>281</v>
      </c>
      <c r="G17020" t="s">
        <v>282</v>
      </c>
      <c r="H17020" t="s">
        <v>268</v>
      </c>
      <c r="I17020" t="s">
        <v>269</v>
      </c>
      <c r="J17020" s="65">
        <v>0</v>
      </c>
      <c r="K17020" t="str">
        <f t="shared" si="624"/>
        <v>48VI1202DRCF</v>
      </c>
      <c r="L17020">
        <f t="shared" si="625"/>
        <v>0</v>
      </c>
    </row>
    <row r="17021" spans="1:12">
      <c r="A17021" s="65">
        <v>48</v>
      </c>
      <c r="B17021" t="s">
        <v>402</v>
      </c>
      <c r="C17021" s="65">
        <v>11</v>
      </c>
      <c r="D17021" t="s">
        <v>237</v>
      </c>
      <c r="E17021" s="65">
        <v>2</v>
      </c>
      <c r="F17021" t="s">
        <v>281</v>
      </c>
      <c r="G17021" t="s">
        <v>282</v>
      </c>
      <c r="H17021" t="s">
        <v>266</v>
      </c>
      <c r="I17021" t="s">
        <v>267</v>
      </c>
      <c r="J17021" s="65">
        <v>0</v>
      </c>
      <c r="K17021" t="str">
        <f t="shared" si="624"/>
        <v>48VI1202PTRE</v>
      </c>
      <c r="L17021">
        <f t="shared" si="625"/>
        <v>0</v>
      </c>
    </row>
    <row r="17022" spans="1:12">
      <c r="A17022" s="65">
        <v>48</v>
      </c>
      <c r="B17022" t="s">
        <v>402</v>
      </c>
      <c r="C17022" s="65">
        <v>11</v>
      </c>
      <c r="D17022" t="s">
        <v>237</v>
      </c>
      <c r="E17022" s="65">
        <v>2</v>
      </c>
      <c r="F17022" t="s">
        <v>281</v>
      </c>
      <c r="G17022" t="s">
        <v>282</v>
      </c>
      <c r="H17022" t="s">
        <v>233</v>
      </c>
      <c r="I17022" t="s">
        <v>234</v>
      </c>
      <c r="J17022" s="65">
        <v>0</v>
      </c>
      <c r="K17022" t="str">
        <f t="shared" si="624"/>
        <v>48VI1202PRER</v>
      </c>
      <c r="L17022">
        <f t="shared" si="625"/>
        <v>0</v>
      </c>
    </row>
    <row r="17023" spans="1:12">
      <c r="A17023" s="65">
        <v>48</v>
      </c>
      <c r="B17023" t="s">
        <v>402</v>
      </c>
      <c r="C17023" s="65">
        <v>11</v>
      </c>
      <c r="D17023" t="s">
        <v>237</v>
      </c>
      <c r="E17023" s="65">
        <v>2</v>
      </c>
      <c r="F17023" t="s">
        <v>281</v>
      </c>
      <c r="G17023" t="s">
        <v>282</v>
      </c>
      <c r="H17023" t="s">
        <v>224</v>
      </c>
      <c r="I17023" t="s">
        <v>225</v>
      </c>
      <c r="J17023" s="65">
        <v>0</v>
      </c>
      <c r="K17023" t="str">
        <f t="shared" si="624"/>
        <v>48VI1202ARRA</v>
      </c>
      <c r="L17023">
        <f t="shared" si="625"/>
        <v>0</v>
      </c>
    </row>
    <row r="17024" spans="1:12">
      <c r="A17024" s="65">
        <v>48</v>
      </c>
      <c r="B17024" t="s">
        <v>402</v>
      </c>
      <c r="C17024" s="65">
        <v>11</v>
      </c>
      <c r="D17024" t="s">
        <v>237</v>
      </c>
      <c r="E17024" s="65">
        <v>2</v>
      </c>
      <c r="F17024" t="s">
        <v>283</v>
      </c>
      <c r="G17024" t="s">
        <v>284</v>
      </c>
      <c r="H17024" t="s">
        <v>248</v>
      </c>
      <c r="I17024" t="s">
        <v>249</v>
      </c>
      <c r="J17024" s="65">
        <v>0</v>
      </c>
      <c r="K17024" t="str">
        <f t="shared" si="624"/>
        <v>48VI1300SRPR</v>
      </c>
      <c r="L17024">
        <f t="shared" si="625"/>
        <v>0</v>
      </c>
    </row>
    <row r="17025" spans="1:12">
      <c r="A17025" s="65">
        <v>48</v>
      </c>
      <c r="B17025" t="s">
        <v>402</v>
      </c>
      <c r="C17025" s="65">
        <v>11</v>
      </c>
      <c r="D17025" t="s">
        <v>237</v>
      </c>
      <c r="E17025" s="65">
        <v>2</v>
      </c>
      <c r="F17025" t="s">
        <v>283</v>
      </c>
      <c r="G17025" t="s">
        <v>284</v>
      </c>
      <c r="H17025" t="s">
        <v>250</v>
      </c>
      <c r="I17025" t="s">
        <v>251</v>
      </c>
      <c r="J17025" s="65">
        <v>0</v>
      </c>
      <c r="K17025" t="str">
        <f t="shared" si="624"/>
        <v>48VI1300SRPT</v>
      </c>
      <c r="L17025">
        <f t="shared" si="625"/>
        <v>0</v>
      </c>
    </row>
    <row r="17026" spans="1:12">
      <c r="A17026" s="65">
        <v>48</v>
      </c>
      <c r="B17026" t="s">
        <v>402</v>
      </c>
      <c r="C17026" s="65">
        <v>11</v>
      </c>
      <c r="D17026" t="s">
        <v>237</v>
      </c>
      <c r="E17026" s="65">
        <v>2</v>
      </c>
      <c r="F17026" t="s">
        <v>283</v>
      </c>
      <c r="G17026" t="s">
        <v>284</v>
      </c>
      <c r="H17026" t="s">
        <v>252</v>
      </c>
      <c r="I17026" t="s">
        <v>253</v>
      </c>
      <c r="J17026" s="65">
        <v>0</v>
      </c>
      <c r="K17026" t="str">
        <f t="shared" si="624"/>
        <v>48VI1300SRRS</v>
      </c>
      <c r="L17026">
        <f t="shared" si="625"/>
        <v>0</v>
      </c>
    </row>
    <row r="17027" spans="1:12">
      <c r="A17027" s="65">
        <v>48</v>
      </c>
      <c r="B17027" t="s">
        <v>402</v>
      </c>
      <c r="C17027" s="65">
        <v>11</v>
      </c>
      <c r="D17027" t="s">
        <v>237</v>
      </c>
      <c r="E17027" s="65">
        <v>2</v>
      </c>
      <c r="F17027" t="s">
        <v>283</v>
      </c>
      <c r="G17027" t="s">
        <v>284</v>
      </c>
      <c r="H17027" t="s">
        <v>254</v>
      </c>
      <c r="I17027" t="s">
        <v>255</v>
      </c>
      <c r="J17027" s="65">
        <v>0</v>
      </c>
      <c r="K17027" t="str">
        <f t="shared" si="624"/>
        <v>48VI1300SRRR</v>
      </c>
      <c r="L17027">
        <f t="shared" si="625"/>
        <v>0</v>
      </c>
    </row>
    <row r="17028" spans="1:12">
      <c r="A17028" s="65">
        <v>48</v>
      </c>
      <c r="B17028" t="s">
        <v>402</v>
      </c>
      <c r="C17028" s="65">
        <v>11</v>
      </c>
      <c r="D17028" t="s">
        <v>237</v>
      </c>
      <c r="E17028" s="65">
        <v>2</v>
      </c>
      <c r="F17028" t="s">
        <v>283</v>
      </c>
      <c r="G17028" t="s">
        <v>284</v>
      </c>
      <c r="H17028" t="s">
        <v>256</v>
      </c>
      <c r="I17028" t="s">
        <v>257</v>
      </c>
      <c r="J17028" s="65">
        <v>0</v>
      </c>
      <c r="K17028" t="str">
        <f t="shared" si="624"/>
        <v>48VI1300SRRT</v>
      </c>
      <c r="L17028">
        <f t="shared" si="625"/>
        <v>0</v>
      </c>
    </row>
    <row r="17029" spans="1:12">
      <c r="A17029" s="65">
        <v>48</v>
      </c>
      <c r="B17029" t="s">
        <v>402</v>
      </c>
      <c r="C17029" s="65">
        <v>11</v>
      </c>
      <c r="D17029" t="s">
        <v>237</v>
      </c>
      <c r="E17029" s="65">
        <v>2</v>
      </c>
      <c r="F17029" t="s">
        <v>283</v>
      </c>
      <c r="G17029" t="s">
        <v>284</v>
      </c>
      <c r="H17029" t="s">
        <v>258</v>
      </c>
      <c r="I17029" t="s">
        <v>259</v>
      </c>
      <c r="J17029" s="65">
        <v>0</v>
      </c>
      <c r="K17029" t="str">
        <f t="shared" si="624"/>
        <v>48VI1300RSRS</v>
      </c>
      <c r="L17029">
        <f t="shared" si="625"/>
        <v>0</v>
      </c>
    </row>
    <row r="17030" spans="1:12">
      <c r="A17030" s="65">
        <v>48</v>
      </c>
      <c r="B17030" t="s">
        <v>402</v>
      </c>
      <c r="C17030" s="65">
        <v>11</v>
      </c>
      <c r="D17030" t="s">
        <v>237</v>
      </c>
      <c r="E17030" s="65">
        <v>2</v>
      </c>
      <c r="F17030" t="s">
        <v>283</v>
      </c>
      <c r="G17030" t="s">
        <v>284</v>
      </c>
      <c r="H17030" t="s">
        <v>264</v>
      </c>
      <c r="I17030" t="s">
        <v>265</v>
      </c>
      <c r="J17030" s="65">
        <v>0</v>
      </c>
      <c r="K17030" t="str">
        <f t="shared" si="624"/>
        <v>48VI1300RSRR</v>
      </c>
      <c r="L17030">
        <f t="shared" si="625"/>
        <v>0</v>
      </c>
    </row>
    <row r="17031" spans="1:12">
      <c r="A17031" s="65">
        <v>48</v>
      </c>
      <c r="B17031" t="s">
        <v>402</v>
      </c>
      <c r="C17031" s="65">
        <v>11</v>
      </c>
      <c r="D17031" t="s">
        <v>237</v>
      </c>
      <c r="E17031" s="65">
        <v>2</v>
      </c>
      <c r="F17031" t="s">
        <v>283</v>
      </c>
      <c r="G17031" t="s">
        <v>284</v>
      </c>
      <c r="H17031" t="s">
        <v>228</v>
      </c>
      <c r="I17031" t="s">
        <v>217</v>
      </c>
      <c r="J17031" s="65">
        <v>0</v>
      </c>
      <c r="K17031" t="str">
        <f t="shared" si="624"/>
        <v>48VI1300PTBI</v>
      </c>
      <c r="L17031">
        <f t="shared" si="625"/>
        <v>0</v>
      </c>
    </row>
    <row r="17032" spans="1:12">
      <c r="A17032" s="65">
        <v>48</v>
      </c>
      <c r="B17032" t="s">
        <v>402</v>
      </c>
      <c r="C17032" s="65">
        <v>11</v>
      </c>
      <c r="D17032" t="s">
        <v>237</v>
      </c>
      <c r="E17032" s="65">
        <v>2</v>
      </c>
      <c r="F17032" t="s">
        <v>283</v>
      </c>
      <c r="G17032" t="s">
        <v>284</v>
      </c>
      <c r="H17032" t="s">
        <v>229</v>
      </c>
      <c r="I17032" t="s">
        <v>230</v>
      </c>
      <c r="J17032" s="65">
        <v>0</v>
      </c>
      <c r="K17032" t="str">
        <f t="shared" si="624"/>
        <v>48VI1300PRNR</v>
      </c>
      <c r="L17032">
        <f t="shared" si="625"/>
        <v>0</v>
      </c>
    </row>
    <row r="17033" spans="1:12">
      <c r="A17033" s="65">
        <v>48</v>
      </c>
      <c r="B17033" t="s">
        <v>402</v>
      </c>
      <c r="C17033" s="65">
        <v>11</v>
      </c>
      <c r="D17033" t="s">
        <v>237</v>
      </c>
      <c r="E17033" s="65">
        <v>2</v>
      </c>
      <c r="F17033" t="s">
        <v>283</v>
      </c>
      <c r="G17033" t="s">
        <v>284</v>
      </c>
      <c r="H17033" t="s">
        <v>231</v>
      </c>
      <c r="I17033" t="s">
        <v>232</v>
      </c>
      <c r="J17033" s="65">
        <v>0</v>
      </c>
      <c r="K17033" t="str">
        <f t="shared" si="624"/>
        <v>48VI1300PRES</v>
      </c>
      <c r="L17033">
        <f t="shared" si="625"/>
        <v>0</v>
      </c>
    </row>
    <row r="17034" spans="1:12">
      <c r="A17034" s="65">
        <v>48</v>
      </c>
      <c r="B17034" t="s">
        <v>402</v>
      </c>
      <c r="C17034" s="65">
        <v>11</v>
      </c>
      <c r="D17034" t="s">
        <v>237</v>
      </c>
      <c r="E17034" s="65">
        <v>2</v>
      </c>
      <c r="F17034" t="s">
        <v>283</v>
      </c>
      <c r="G17034" t="s">
        <v>284</v>
      </c>
      <c r="H17034" t="s">
        <v>233</v>
      </c>
      <c r="I17034" t="s">
        <v>234</v>
      </c>
      <c r="J17034" s="65">
        <v>0</v>
      </c>
      <c r="K17034" t="str">
        <f t="shared" si="624"/>
        <v>48VI1300PRER</v>
      </c>
      <c r="L17034">
        <f t="shared" si="625"/>
        <v>0</v>
      </c>
    </row>
    <row r="17035" spans="1:12">
      <c r="A17035" s="65">
        <v>48</v>
      </c>
      <c r="B17035" t="s">
        <v>402</v>
      </c>
      <c r="C17035" s="65">
        <v>11</v>
      </c>
      <c r="D17035" t="s">
        <v>237</v>
      </c>
      <c r="E17035" s="65">
        <v>2</v>
      </c>
      <c r="F17035" t="s">
        <v>283</v>
      </c>
      <c r="G17035" t="s">
        <v>284</v>
      </c>
      <c r="H17035" t="s">
        <v>266</v>
      </c>
      <c r="I17035" t="s">
        <v>267</v>
      </c>
      <c r="J17035" s="65">
        <v>0</v>
      </c>
      <c r="K17035" t="str">
        <f t="shared" si="624"/>
        <v>48VI1300PTRE</v>
      </c>
      <c r="L17035">
        <f t="shared" si="625"/>
        <v>0</v>
      </c>
    </row>
    <row r="17036" spans="1:12">
      <c r="A17036" s="65">
        <v>48</v>
      </c>
      <c r="B17036" t="s">
        <v>402</v>
      </c>
      <c r="C17036" s="65">
        <v>11</v>
      </c>
      <c r="D17036" t="s">
        <v>237</v>
      </c>
      <c r="E17036" s="65">
        <v>2</v>
      </c>
      <c r="F17036" t="s">
        <v>283</v>
      </c>
      <c r="G17036" t="s">
        <v>284</v>
      </c>
      <c r="H17036" t="s">
        <v>268</v>
      </c>
      <c r="I17036" t="s">
        <v>269</v>
      </c>
      <c r="J17036" s="65">
        <v>0</v>
      </c>
      <c r="K17036" t="str">
        <f t="shared" si="624"/>
        <v>48VI1300DRCF</v>
      </c>
      <c r="L17036">
        <f t="shared" si="625"/>
        <v>0</v>
      </c>
    </row>
    <row r="17037" spans="1:12">
      <c r="A17037" s="65">
        <v>48</v>
      </c>
      <c r="B17037" t="s">
        <v>402</v>
      </c>
      <c r="C17037" s="65">
        <v>11</v>
      </c>
      <c r="D17037" t="s">
        <v>237</v>
      </c>
      <c r="E17037" s="65">
        <v>2</v>
      </c>
      <c r="F17037" t="s">
        <v>283</v>
      </c>
      <c r="G17037" t="s">
        <v>284</v>
      </c>
      <c r="H17037" t="s">
        <v>242</v>
      </c>
      <c r="I17037" t="s">
        <v>243</v>
      </c>
      <c r="J17037" s="65">
        <v>0</v>
      </c>
      <c r="K17037" t="str">
        <f t="shared" si="624"/>
        <v>48VI1300DRPP</v>
      </c>
      <c r="L17037">
        <f t="shared" si="625"/>
        <v>0</v>
      </c>
    </row>
    <row r="17038" spans="1:12">
      <c r="A17038" s="65">
        <v>48</v>
      </c>
      <c r="B17038" t="s">
        <v>402</v>
      </c>
      <c r="C17038" s="65">
        <v>11</v>
      </c>
      <c r="D17038" t="s">
        <v>237</v>
      </c>
      <c r="E17038" s="65">
        <v>2</v>
      </c>
      <c r="F17038" t="s">
        <v>283</v>
      </c>
      <c r="G17038" t="s">
        <v>284</v>
      </c>
      <c r="H17038" t="s">
        <v>260</v>
      </c>
      <c r="I17038" t="s">
        <v>261</v>
      </c>
      <c r="J17038" s="65">
        <v>0</v>
      </c>
      <c r="K17038" t="str">
        <f t="shared" si="624"/>
        <v>48VI1300DRVM</v>
      </c>
      <c r="L17038">
        <f t="shared" si="625"/>
        <v>0</v>
      </c>
    </row>
    <row r="17039" spans="1:12">
      <c r="A17039" s="65">
        <v>48</v>
      </c>
      <c r="B17039" t="s">
        <v>402</v>
      </c>
      <c r="C17039" s="65">
        <v>11</v>
      </c>
      <c r="D17039" t="s">
        <v>237</v>
      </c>
      <c r="E17039" s="65">
        <v>2</v>
      </c>
      <c r="F17039" t="s">
        <v>283</v>
      </c>
      <c r="G17039" t="s">
        <v>284</v>
      </c>
      <c r="H17039" t="s">
        <v>262</v>
      </c>
      <c r="I17039" t="s">
        <v>263</v>
      </c>
      <c r="J17039" s="65">
        <v>0</v>
      </c>
      <c r="K17039" t="str">
        <f t="shared" si="624"/>
        <v>48VI1300DREX</v>
      </c>
      <c r="L17039">
        <f t="shared" si="625"/>
        <v>0</v>
      </c>
    </row>
    <row r="17040" spans="1:12">
      <c r="A17040" s="65">
        <v>48</v>
      </c>
      <c r="B17040" t="s">
        <v>402</v>
      </c>
      <c r="C17040" s="65">
        <v>11</v>
      </c>
      <c r="D17040" t="s">
        <v>237</v>
      </c>
      <c r="E17040" s="65">
        <v>2</v>
      </c>
      <c r="F17040" t="s">
        <v>283</v>
      </c>
      <c r="G17040" t="s">
        <v>284</v>
      </c>
      <c r="H17040" t="s">
        <v>220</v>
      </c>
      <c r="I17040" t="s">
        <v>221</v>
      </c>
      <c r="J17040" s="65">
        <v>0</v>
      </c>
      <c r="K17040" t="str">
        <f t="shared" si="624"/>
        <v>48VI1300DRET</v>
      </c>
      <c r="L17040">
        <f t="shared" si="625"/>
        <v>0</v>
      </c>
    </row>
    <row r="17041" spans="1:12">
      <c r="A17041" s="65">
        <v>48</v>
      </c>
      <c r="B17041" t="s">
        <v>402</v>
      </c>
      <c r="C17041" s="65">
        <v>11</v>
      </c>
      <c r="D17041" t="s">
        <v>237</v>
      </c>
      <c r="E17041" s="65">
        <v>2</v>
      </c>
      <c r="F17041" t="s">
        <v>283</v>
      </c>
      <c r="G17041" t="s">
        <v>284</v>
      </c>
      <c r="H17041" t="s">
        <v>222</v>
      </c>
      <c r="I17041" t="s">
        <v>223</v>
      </c>
      <c r="J17041" s="65">
        <v>0</v>
      </c>
      <c r="K17041" t="str">
        <f t="shared" si="624"/>
        <v>48VI1300DPMA</v>
      </c>
      <c r="L17041">
        <f t="shared" si="625"/>
        <v>0</v>
      </c>
    </row>
    <row r="17042" spans="1:12">
      <c r="A17042" s="65">
        <v>48</v>
      </c>
      <c r="B17042" t="s">
        <v>402</v>
      </c>
      <c r="C17042" s="65">
        <v>11</v>
      </c>
      <c r="D17042" t="s">
        <v>237</v>
      </c>
      <c r="E17042" s="65">
        <v>2</v>
      </c>
      <c r="F17042" t="s">
        <v>283</v>
      </c>
      <c r="G17042" t="s">
        <v>284</v>
      </c>
      <c r="H17042" t="s">
        <v>211</v>
      </c>
      <c r="I17042" t="s">
        <v>212</v>
      </c>
      <c r="J17042" s="65">
        <v>0</v>
      </c>
      <c r="K17042" t="str">
        <f t="shared" si="624"/>
        <v>48VI1300APRS</v>
      </c>
      <c r="L17042">
        <f t="shared" si="625"/>
        <v>0</v>
      </c>
    </row>
    <row r="17043" spans="1:12">
      <c r="A17043" s="65">
        <v>48</v>
      </c>
      <c r="B17043" t="s">
        <v>402</v>
      </c>
      <c r="C17043" s="65">
        <v>11</v>
      </c>
      <c r="D17043" t="s">
        <v>237</v>
      </c>
      <c r="E17043" s="65">
        <v>2</v>
      </c>
      <c r="F17043" t="s">
        <v>283</v>
      </c>
      <c r="G17043" t="s">
        <v>284</v>
      </c>
      <c r="H17043" t="s">
        <v>213</v>
      </c>
      <c r="I17043" t="s">
        <v>214</v>
      </c>
      <c r="J17043" s="65">
        <v>0</v>
      </c>
      <c r="K17043" t="str">
        <f t="shared" si="624"/>
        <v>48VI1300APRR</v>
      </c>
      <c r="L17043">
        <f t="shared" si="625"/>
        <v>0</v>
      </c>
    </row>
    <row r="17044" spans="1:12">
      <c r="A17044" s="65">
        <v>48</v>
      </c>
      <c r="B17044" t="s">
        <v>402</v>
      </c>
      <c r="C17044" s="65">
        <v>11</v>
      </c>
      <c r="D17044" t="s">
        <v>237</v>
      </c>
      <c r="E17044" s="65">
        <v>2</v>
      </c>
      <c r="F17044" t="s">
        <v>283</v>
      </c>
      <c r="G17044" t="s">
        <v>284</v>
      </c>
      <c r="H17044" t="s">
        <v>215</v>
      </c>
      <c r="I17044" t="s">
        <v>216</v>
      </c>
      <c r="J17044" s="65">
        <v>0</v>
      </c>
      <c r="K17044" t="str">
        <f t="shared" si="624"/>
        <v>48VI1300APRT</v>
      </c>
      <c r="L17044">
        <f t="shared" si="625"/>
        <v>0</v>
      </c>
    </row>
    <row r="17045" spans="1:12">
      <c r="A17045" s="65">
        <v>48</v>
      </c>
      <c r="B17045" t="s">
        <v>402</v>
      </c>
      <c r="C17045" s="65">
        <v>11</v>
      </c>
      <c r="D17045" t="s">
        <v>237</v>
      </c>
      <c r="E17045" s="65">
        <v>2</v>
      </c>
      <c r="F17045" t="s">
        <v>283</v>
      </c>
      <c r="G17045" t="s">
        <v>284</v>
      </c>
      <c r="H17045" t="s">
        <v>224</v>
      </c>
      <c r="I17045" t="s">
        <v>225</v>
      </c>
      <c r="J17045" s="65">
        <v>0</v>
      </c>
      <c r="K17045" t="str">
        <f t="shared" ref="K17045:K17108" si="626">CONCATENATE(TEXT(A17045,"00"),F17045,H17045)</f>
        <v>48VI1300ARRA</v>
      </c>
      <c r="L17045">
        <f t="shared" ref="L17045:L17108" si="627">J17045</f>
        <v>0</v>
      </c>
    </row>
    <row r="17046" spans="1:12">
      <c r="A17046" s="65">
        <v>48</v>
      </c>
      <c r="B17046" t="s">
        <v>402</v>
      </c>
      <c r="C17046" s="65">
        <v>11</v>
      </c>
      <c r="D17046" t="s">
        <v>237</v>
      </c>
      <c r="E17046" s="65">
        <v>2</v>
      </c>
      <c r="F17046" t="s">
        <v>283</v>
      </c>
      <c r="G17046" t="s">
        <v>284</v>
      </c>
      <c r="H17046" t="s">
        <v>226</v>
      </c>
      <c r="I17046" t="s">
        <v>227</v>
      </c>
      <c r="J17046" s="65">
        <v>0</v>
      </c>
      <c r="K17046" t="str">
        <f t="shared" si="626"/>
        <v>48VI1300PLNA</v>
      </c>
      <c r="L17046">
        <f t="shared" si="627"/>
        <v>0</v>
      </c>
    </row>
    <row r="17047" spans="1:12">
      <c r="A17047" s="65">
        <v>48</v>
      </c>
      <c r="B17047" t="s">
        <v>402</v>
      </c>
      <c r="C17047" s="65">
        <v>11</v>
      </c>
      <c r="D17047" t="s">
        <v>237</v>
      </c>
      <c r="E17047" s="65">
        <v>2</v>
      </c>
      <c r="F17047" t="s">
        <v>283</v>
      </c>
      <c r="G17047" t="s">
        <v>284</v>
      </c>
      <c r="H17047" t="s">
        <v>235</v>
      </c>
      <c r="I17047" t="s">
        <v>236</v>
      </c>
      <c r="J17047" s="65">
        <v>0</v>
      </c>
      <c r="K17047" t="str">
        <f t="shared" si="626"/>
        <v>48VI1300SABA</v>
      </c>
      <c r="L17047">
        <f t="shared" si="627"/>
        <v>0</v>
      </c>
    </row>
    <row r="17048" spans="1:12">
      <c r="A17048" s="65">
        <v>48</v>
      </c>
      <c r="B17048" t="s">
        <v>402</v>
      </c>
      <c r="C17048" s="65">
        <v>11</v>
      </c>
      <c r="D17048" t="s">
        <v>237</v>
      </c>
      <c r="E17048" s="65">
        <v>2</v>
      </c>
      <c r="F17048" t="s">
        <v>283</v>
      </c>
      <c r="G17048" t="s">
        <v>284</v>
      </c>
      <c r="H17048" t="s">
        <v>240</v>
      </c>
      <c r="I17048" t="s">
        <v>241</v>
      </c>
      <c r="J17048" s="65">
        <v>0</v>
      </c>
      <c r="K17048" t="str">
        <f t="shared" si="626"/>
        <v>48VI1300SRTS</v>
      </c>
      <c r="L17048">
        <f t="shared" si="627"/>
        <v>0</v>
      </c>
    </row>
    <row r="17049" spans="1:12">
      <c r="A17049" s="65">
        <v>48</v>
      </c>
      <c r="B17049" t="s">
        <v>402</v>
      </c>
      <c r="C17049" s="65">
        <v>11</v>
      </c>
      <c r="D17049" t="s">
        <v>237</v>
      </c>
      <c r="E17049" s="65">
        <v>2</v>
      </c>
      <c r="F17049" t="s">
        <v>283</v>
      </c>
      <c r="G17049" t="s">
        <v>284</v>
      </c>
      <c r="H17049" t="s">
        <v>270</v>
      </c>
      <c r="I17049" t="s">
        <v>271</v>
      </c>
      <c r="J17049" s="65">
        <v>0</v>
      </c>
      <c r="K17049" t="str">
        <f t="shared" si="626"/>
        <v>48VI1300SRTR</v>
      </c>
      <c r="L17049">
        <f t="shared" si="627"/>
        <v>0</v>
      </c>
    </row>
    <row r="17050" spans="1:12">
      <c r="A17050" s="65">
        <v>48</v>
      </c>
      <c r="B17050" t="s">
        <v>402</v>
      </c>
      <c r="C17050" s="65">
        <v>11</v>
      </c>
      <c r="D17050" t="s">
        <v>237</v>
      </c>
      <c r="E17050" s="65">
        <v>2</v>
      </c>
      <c r="F17050" t="s">
        <v>283</v>
      </c>
      <c r="G17050" t="s">
        <v>284</v>
      </c>
      <c r="H17050" t="s">
        <v>244</v>
      </c>
      <c r="I17050" t="s">
        <v>245</v>
      </c>
      <c r="J17050" s="65">
        <v>0</v>
      </c>
      <c r="K17050" t="str">
        <f t="shared" si="626"/>
        <v>48VI1300SRTT</v>
      </c>
      <c r="L17050">
        <f t="shared" si="627"/>
        <v>0</v>
      </c>
    </row>
    <row r="17051" spans="1:12">
      <c r="A17051" s="65">
        <v>48</v>
      </c>
      <c r="B17051" t="s">
        <v>402</v>
      </c>
      <c r="C17051" s="65">
        <v>11</v>
      </c>
      <c r="D17051" t="s">
        <v>237</v>
      </c>
      <c r="E17051" s="65">
        <v>2</v>
      </c>
      <c r="F17051" t="s">
        <v>283</v>
      </c>
      <c r="G17051" t="s">
        <v>284</v>
      </c>
      <c r="H17051" t="s">
        <v>246</v>
      </c>
      <c r="I17051" t="s">
        <v>247</v>
      </c>
      <c r="J17051" s="65">
        <v>0</v>
      </c>
      <c r="K17051" t="str">
        <f t="shared" si="626"/>
        <v>48VI1300SRPS</v>
      </c>
      <c r="L17051">
        <f t="shared" si="627"/>
        <v>0</v>
      </c>
    </row>
    <row r="17052" spans="1:12">
      <c r="A17052" s="65">
        <v>48</v>
      </c>
      <c r="B17052" t="s">
        <v>402</v>
      </c>
      <c r="C17052" s="65">
        <v>11</v>
      </c>
      <c r="D17052" t="s">
        <v>237</v>
      </c>
      <c r="E17052" s="65">
        <v>2</v>
      </c>
      <c r="F17052" t="s">
        <v>285</v>
      </c>
      <c r="G17052" t="s">
        <v>286</v>
      </c>
      <c r="H17052" t="s">
        <v>287</v>
      </c>
      <c r="I17052" t="s">
        <v>288</v>
      </c>
      <c r="J17052" s="65">
        <v>12068</v>
      </c>
      <c r="K17052" t="str">
        <f t="shared" si="626"/>
        <v>48VI2000HLBL</v>
      </c>
      <c r="L17052">
        <f t="shared" si="627"/>
        <v>12068</v>
      </c>
    </row>
    <row r="17053" spans="1:12">
      <c r="A17053" s="65">
        <v>48</v>
      </c>
      <c r="B17053" t="s">
        <v>402</v>
      </c>
      <c r="C17053" s="65">
        <v>11</v>
      </c>
      <c r="D17053" t="s">
        <v>237</v>
      </c>
      <c r="E17053" s="65">
        <v>2</v>
      </c>
      <c r="F17053" t="s">
        <v>285</v>
      </c>
      <c r="G17053" t="s">
        <v>286</v>
      </c>
      <c r="H17053" t="s">
        <v>297</v>
      </c>
      <c r="I17053" t="s">
        <v>298</v>
      </c>
      <c r="J17053" s="65">
        <v>85</v>
      </c>
      <c r="K17053" t="str">
        <f t="shared" si="626"/>
        <v>48VI2000HLTI</v>
      </c>
      <c r="L17053">
        <f t="shared" si="627"/>
        <v>85</v>
      </c>
    </row>
    <row r="17054" spans="1:12">
      <c r="A17054" s="65">
        <v>48</v>
      </c>
      <c r="B17054" t="s">
        <v>402</v>
      </c>
      <c r="C17054" s="65">
        <v>11</v>
      </c>
      <c r="D17054" t="s">
        <v>237</v>
      </c>
      <c r="E17054" s="65">
        <v>2</v>
      </c>
      <c r="F17054" t="s">
        <v>285</v>
      </c>
      <c r="G17054" t="s">
        <v>286</v>
      </c>
      <c r="H17054" t="s">
        <v>295</v>
      </c>
      <c r="I17054" t="s">
        <v>296</v>
      </c>
      <c r="J17054" s="65">
        <v>28</v>
      </c>
      <c r="K17054" t="str">
        <f t="shared" si="626"/>
        <v>48VI2000HLRC</v>
      </c>
      <c r="L17054">
        <f t="shared" si="627"/>
        <v>28</v>
      </c>
    </row>
    <row r="17055" spans="1:12">
      <c r="A17055" s="65">
        <v>48</v>
      </c>
      <c r="B17055" t="s">
        <v>402</v>
      </c>
      <c r="C17055" s="65">
        <v>11</v>
      </c>
      <c r="D17055" t="s">
        <v>237</v>
      </c>
      <c r="E17055" s="65">
        <v>2</v>
      </c>
      <c r="F17055" t="s">
        <v>285</v>
      </c>
      <c r="G17055" t="s">
        <v>286</v>
      </c>
      <c r="H17055" t="s">
        <v>293</v>
      </c>
      <c r="I17055" t="s">
        <v>294</v>
      </c>
      <c r="J17055" s="65">
        <v>12181</v>
      </c>
      <c r="K17055" t="str">
        <f t="shared" si="626"/>
        <v>48VI2000HLTO</v>
      </c>
      <c r="L17055">
        <f t="shared" si="627"/>
        <v>12181</v>
      </c>
    </row>
    <row r="17056" spans="1:12">
      <c r="A17056" s="65">
        <v>48</v>
      </c>
      <c r="B17056" t="s">
        <v>402</v>
      </c>
      <c r="C17056" s="65">
        <v>11</v>
      </c>
      <c r="D17056" t="s">
        <v>237</v>
      </c>
      <c r="E17056" s="65">
        <v>2</v>
      </c>
      <c r="F17056" t="s">
        <v>285</v>
      </c>
      <c r="G17056" t="s">
        <v>286</v>
      </c>
      <c r="H17056" t="s">
        <v>289</v>
      </c>
      <c r="I17056" t="s">
        <v>290</v>
      </c>
      <c r="J17056" s="65">
        <v>67</v>
      </c>
      <c r="K17056" t="str">
        <f t="shared" si="626"/>
        <v>48VI2000FCUV</v>
      </c>
      <c r="L17056">
        <f t="shared" si="627"/>
        <v>67</v>
      </c>
    </row>
    <row r="17057" spans="1:12">
      <c r="A17057" s="65">
        <v>48</v>
      </c>
      <c r="B17057" t="s">
        <v>402</v>
      </c>
      <c r="C17057" s="65">
        <v>11</v>
      </c>
      <c r="D17057" t="s">
        <v>237</v>
      </c>
      <c r="E17057" s="65">
        <v>2</v>
      </c>
      <c r="F17057" t="s">
        <v>285</v>
      </c>
      <c r="G17057" t="s">
        <v>286</v>
      </c>
      <c r="H17057" t="s">
        <v>291</v>
      </c>
      <c r="I17057" t="s">
        <v>292</v>
      </c>
      <c r="J17057" s="65">
        <v>12.2</v>
      </c>
      <c r="K17057" t="str">
        <f t="shared" si="626"/>
        <v>48VI2000GRAM</v>
      </c>
      <c r="L17057">
        <f t="shared" si="627"/>
        <v>12.2</v>
      </c>
    </row>
    <row r="17058" spans="1:12">
      <c r="A17058" s="65">
        <v>48</v>
      </c>
      <c r="B17058" t="s">
        <v>402</v>
      </c>
      <c r="C17058" s="65">
        <v>11</v>
      </c>
      <c r="D17058" t="s">
        <v>237</v>
      </c>
      <c r="E17058" s="65">
        <v>2</v>
      </c>
      <c r="F17058" t="s">
        <v>299</v>
      </c>
      <c r="G17058" t="s">
        <v>300</v>
      </c>
      <c r="H17058" t="s">
        <v>291</v>
      </c>
      <c r="I17058" t="s">
        <v>292</v>
      </c>
      <c r="J17058" s="65">
        <v>12.2</v>
      </c>
      <c r="K17058" t="str">
        <f t="shared" si="626"/>
        <v>48VI2100GRAM</v>
      </c>
      <c r="L17058">
        <f t="shared" si="627"/>
        <v>12.2</v>
      </c>
    </row>
    <row r="17059" spans="1:12">
      <c r="A17059" s="65">
        <v>48</v>
      </c>
      <c r="B17059" t="s">
        <v>402</v>
      </c>
      <c r="C17059" s="65">
        <v>11</v>
      </c>
      <c r="D17059" t="s">
        <v>237</v>
      </c>
      <c r="E17059" s="65">
        <v>2</v>
      </c>
      <c r="F17059" t="s">
        <v>299</v>
      </c>
      <c r="G17059" t="s">
        <v>300</v>
      </c>
      <c r="H17059" t="s">
        <v>293</v>
      </c>
      <c r="I17059" t="s">
        <v>294</v>
      </c>
      <c r="J17059" s="65">
        <v>12181</v>
      </c>
      <c r="K17059" t="str">
        <f t="shared" si="626"/>
        <v>48VI2100HLTO</v>
      </c>
      <c r="L17059">
        <f t="shared" si="627"/>
        <v>12181</v>
      </c>
    </row>
    <row r="17060" spans="1:12">
      <c r="A17060" s="65">
        <v>48</v>
      </c>
      <c r="B17060" t="s">
        <v>402</v>
      </c>
      <c r="C17060" s="65">
        <v>11</v>
      </c>
      <c r="D17060" t="s">
        <v>237</v>
      </c>
      <c r="E17060" s="65">
        <v>2</v>
      </c>
      <c r="F17060" t="s">
        <v>299</v>
      </c>
      <c r="G17060" t="s">
        <v>300</v>
      </c>
      <c r="H17060" t="s">
        <v>295</v>
      </c>
      <c r="I17060" t="s">
        <v>296</v>
      </c>
      <c r="J17060" s="65">
        <v>28</v>
      </c>
      <c r="K17060" t="str">
        <f t="shared" si="626"/>
        <v>48VI2100HLRC</v>
      </c>
      <c r="L17060">
        <f t="shared" si="627"/>
        <v>28</v>
      </c>
    </row>
    <row r="17061" spans="1:12">
      <c r="A17061" s="65">
        <v>48</v>
      </c>
      <c r="B17061" t="s">
        <v>402</v>
      </c>
      <c r="C17061" s="65">
        <v>11</v>
      </c>
      <c r="D17061" t="s">
        <v>237</v>
      </c>
      <c r="E17061" s="65">
        <v>2</v>
      </c>
      <c r="F17061" t="s">
        <v>299</v>
      </c>
      <c r="G17061" t="s">
        <v>300</v>
      </c>
      <c r="H17061" t="s">
        <v>287</v>
      </c>
      <c r="I17061" t="s">
        <v>288</v>
      </c>
      <c r="J17061" s="65">
        <v>12068</v>
      </c>
      <c r="K17061" t="str">
        <f t="shared" si="626"/>
        <v>48VI2100HLBL</v>
      </c>
      <c r="L17061">
        <f t="shared" si="627"/>
        <v>12068</v>
      </c>
    </row>
    <row r="17062" spans="1:12">
      <c r="A17062" s="65">
        <v>48</v>
      </c>
      <c r="B17062" t="s">
        <v>402</v>
      </c>
      <c r="C17062" s="65">
        <v>11</v>
      </c>
      <c r="D17062" t="s">
        <v>237</v>
      </c>
      <c r="E17062" s="65">
        <v>2</v>
      </c>
      <c r="F17062" t="s">
        <v>299</v>
      </c>
      <c r="G17062" t="s">
        <v>300</v>
      </c>
      <c r="H17062" t="s">
        <v>297</v>
      </c>
      <c r="I17062" t="s">
        <v>298</v>
      </c>
      <c r="J17062" s="65">
        <v>85</v>
      </c>
      <c r="K17062" t="str">
        <f t="shared" si="626"/>
        <v>48VI2100HLTI</v>
      </c>
      <c r="L17062">
        <f t="shared" si="627"/>
        <v>85</v>
      </c>
    </row>
    <row r="17063" spans="1:12">
      <c r="A17063" s="65">
        <v>48</v>
      </c>
      <c r="B17063" t="s">
        <v>402</v>
      </c>
      <c r="C17063" s="65">
        <v>11</v>
      </c>
      <c r="D17063" t="s">
        <v>237</v>
      </c>
      <c r="E17063" s="65">
        <v>2</v>
      </c>
      <c r="F17063" t="s">
        <v>301</v>
      </c>
      <c r="G17063" t="s">
        <v>302</v>
      </c>
      <c r="H17063" t="s">
        <v>293</v>
      </c>
      <c r="I17063" t="s">
        <v>294</v>
      </c>
      <c r="J17063" s="65">
        <v>11</v>
      </c>
      <c r="K17063" t="str">
        <f t="shared" si="626"/>
        <v>48VI2110HLTO</v>
      </c>
      <c r="L17063">
        <f t="shared" si="627"/>
        <v>11</v>
      </c>
    </row>
    <row r="17064" spans="1:12">
      <c r="A17064" s="65">
        <v>48</v>
      </c>
      <c r="B17064" t="s">
        <v>402</v>
      </c>
      <c r="C17064" s="65">
        <v>11</v>
      </c>
      <c r="D17064" t="s">
        <v>237</v>
      </c>
      <c r="E17064" s="65">
        <v>2</v>
      </c>
      <c r="F17064" t="s">
        <v>301</v>
      </c>
      <c r="G17064" t="s">
        <v>302</v>
      </c>
      <c r="H17064" t="s">
        <v>295</v>
      </c>
      <c r="I17064" t="s">
        <v>296</v>
      </c>
      <c r="J17064" s="65">
        <v>0</v>
      </c>
      <c r="K17064" t="str">
        <f t="shared" si="626"/>
        <v>48VI2110HLRC</v>
      </c>
      <c r="L17064">
        <f t="shared" si="627"/>
        <v>0</v>
      </c>
    </row>
    <row r="17065" spans="1:12">
      <c r="A17065" s="65">
        <v>48</v>
      </c>
      <c r="B17065" t="s">
        <v>402</v>
      </c>
      <c r="C17065" s="65">
        <v>11</v>
      </c>
      <c r="D17065" t="s">
        <v>237</v>
      </c>
      <c r="E17065" s="65">
        <v>2</v>
      </c>
      <c r="F17065" t="s">
        <v>301</v>
      </c>
      <c r="G17065" t="s">
        <v>302</v>
      </c>
      <c r="H17065" t="s">
        <v>287</v>
      </c>
      <c r="I17065" t="s">
        <v>288</v>
      </c>
      <c r="J17065" s="65">
        <v>11</v>
      </c>
      <c r="K17065" t="str">
        <f t="shared" si="626"/>
        <v>48VI2110HLBL</v>
      </c>
      <c r="L17065">
        <f t="shared" si="627"/>
        <v>11</v>
      </c>
    </row>
    <row r="17066" spans="1:12">
      <c r="A17066" s="65">
        <v>48</v>
      </c>
      <c r="B17066" t="s">
        <v>402</v>
      </c>
      <c r="C17066" s="65">
        <v>11</v>
      </c>
      <c r="D17066" t="s">
        <v>237</v>
      </c>
      <c r="E17066" s="65">
        <v>2</v>
      </c>
      <c r="F17066" t="s">
        <v>301</v>
      </c>
      <c r="G17066" t="s">
        <v>302</v>
      </c>
      <c r="H17066" t="s">
        <v>297</v>
      </c>
      <c r="I17066" t="s">
        <v>298</v>
      </c>
      <c r="J17066" s="65">
        <v>0</v>
      </c>
      <c r="K17066" t="str">
        <f t="shared" si="626"/>
        <v>48VI2110HLTI</v>
      </c>
      <c r="L17066">
        <f t="shared" si="627"/>
        <v>0</v>
      </c>
    </row>
    <row r="17067" spans="1:12">
      <c r="A17067" s="65">
        <v>48</v>
      </c>
      <c r="B17067" t="s">
        <v>402</v>
      </c>
      <c r="C17067" s="65">
        <v>11</v>
      </c>
      <c r="D17067" t="s">
        <v>237</v>
      </c>
      <c r="E17067" s="65">
        <v>2</v>
      </c>
      <c r="F17067" t="s">
        <v>303</v>
      </c>
      <c r="G17067" t="s">
        <v>304</v>
      </c>
      <c r="H17067" t="s">
        <v>297</v>
      </c>
      <c r="I17067" t="s">
        <v>298</v>
      </c>
      <c r="J17067" s="65">
        <v>0</v>
      </c>
      <c r="K17067" t="str">
        <f t="shared" si="626"/>
        <v>48VI2120HLTI</v>
      </c>
      <c r="L17067">
        <f t="shared" si="627"/>
        <v>0</v>
      </c>
    </row>
    <row r="17068" spans="1:12">
      <c r="A17068" s="65">
        <v>48</v>
      </c>
      <c r="B17068" t="s">
        <v>402</v>
      </c>
      <c r="C17068" s="65">
        <v>11</v>
      </c>
      <c r="D17068" t="s">
        <v>237</v>
      </c>
      <c r="E17068" s="65">
        <v>2</v>
      </c>
      <c r="F17068" t="s">
        <v>303</v>
      </c>
      <c r="G17068" t="s">
        <v>304</v>
      </c>
      <c r="H17068" t="s">
        <v>287</v>
      </c>
      <c r="I17068" t="s">
        <v>288</v>
      </c>
      <c r="J17068" s="65">
        <v>5</v>
      </c>
      <c r="K17068" t="str">
        <f t="shared" si="626"/>
        <v>48VI2120HLBL</v>
      </c>
      <c r="L17068">
        <f t="shared" si="627"/>
        <v>5</v>
      </c>
    </row>
    <row r="17069" spans="1:12">
      <c r="A17069" s="65">
        <v>48</v>
      </c>
      <c r="B17069" t="s">
        <v>402</v>
      </c>
      <c r="C17069" s="65">
        <v>11</v>
      </c>
      <c r="D17069" t="s">
        <v>237</v>
      </c>
      <c r="E17069" s="65">
        <v>2</v>
      </c>
      <c r="F17069" t="s">
        <v>303</v>
      </c>
      <c r="G17069" t="s">
        <v>304</v>
      </c>
      <c r="H17069" t="s">
        <v>295</v>
      </c>
      <c r="I17069" t="s">
        <v>296</v>
      </c>
      <c r="J17069" s="65">
        <v>0</v>
      </c>
      <c r="K17069" t="str">
        <f t="shared" si="626"/>
        <v>48VI2120HLRC</v>
      </c>
      <c r="L17069">
        <f t="shared" si="627"/>
        <v>0</v>
      </c>
    </row>
    <row r="17070" spans="1:12">
      <c r="A17070" s="65">
        <v>48</v>
      </c>
      <c r="B17070" t="s">
        <v>402</v>
      </c>
      <c r="C17070" s="65">
        <v>11</v>
      </c>
      <c r="D17070" t="s">
        <v>237</v>
      </c>
      <c r="E17070" s="65">
        <v>2</v>
      </c>
      <c r="F17070" t="s">
        <v>303</v>
      </c>
      <c r="G17070" t="s">
        <v>304</v>
      </c>
      <c r="H17070" t="s">
        <v>293</v>
      </c>
      <c r="I17070" t="s">
        <v>294</v>
      </c>
      <c r="J17070" s="65">
        <v>5</v>
      </c>
      <c r="K17070" t="str">
        <f t="shared" si="626"/>
        <v>48VI2120HLTO</v>
      </c>
      <c r="L17070">
        <f t="shared" si="627"/>
        <v>5</v>
      </c>
    </row>
    <row r="17071" spans="1:12">
      <c r="A17071" s="65">
        <v>48</v>
      </c>
      <c r="B17071" t="s">
        <v>402</v>
      </c>
      <c r="C17071" s="65">
        <v>11</v>
      </c>
      <c r="D17071" t="s">
        <v>237</v>
      </c>
      <c r="E17071" s="65">
        <v>2</v>
      </c>
      <c r="F17071" t="s">
        <v>305</v>
      </c>
      <c r="G17071" t="s">
        <v>306</v>
      </c>
      <c r="H17071" t="s">
        <v>293</v>
      </c>
      <c r="I17071" t="s">
        <v>294</v>
      </c>
      <c r="J17071" s="65">
        <v>12165</v>
      </c>
      <c r="K17071" t="str">
        <f t="shared" si="626"/>
        <v>48VI2190HLTO</v>
      </c>
      <c r="L17071">
        <f t="shared" si="627"/>
        <v>12165</v>
      </c>
    </row>
    <row r="17072" spans="1:12">
      <c r="A17072" s="65">
        <v>48</v>
      </c>
      <c r="B17072" t="s">
        <v>402</v>
      </c>
      <c r="C17072" s="65">
        <v>11</v>
      </c>
      <c r="D17072" t="s">
        <v>237</v>
      </c>
      <c r="E17072" s="65">
        <v>2</v>
      </c>
      <c r="F17072" t="s">
        <v>305</v>
      </c>
      <c r="G17072" t="s">
        <v>306</v>
      </c>
      <c r="H17072" t="s">
        <v>295</v>
      </c>
      <c r="I17072" t="s">
        <v>296</v>
      </c>
      <c r="J17072" s="65">
        <v>28</v>
      </c>
      <c r="K17072" t="str">
        <f t="shared" si="626"/>
        <v>48VI2190HLRC</v>
      </c>
      <c r="L17072">
        <f t="shared" si="627"/>
        <v>28</v>
      </c>
    </row>
    <row r="17073" spans="1:12">
      <c r="A17073" s="65">
        <v>48</v>
      </c>
      <c r="B17073" t="s">
        <v>402</v>
      </c>
      <c r="C17073" s="65">
        <v>11</v>
      </c>
      <c r="D17073" t="s">
        <v>237</v>
      </c>
      <c r="E17073" s="65">
        <v>2</v>
      </c>
      <c r="F17073" t="s">
        <v>305</v>
      </c>
      <c r="G17073" t="s">
        <v>306</v>
      </c>
      <c r="H17073" t="s">
        <v>297</v>
      </c>
      <c r="I17073" t="s">
        <v>298</v>
      </c>
      <c r="J17073" s="65">
        <v>85</v>
      </c>
      <c r="K17073" t="str">
        <f t="shared" si="626"/>
        <v>48VI2190HLTI</v>
      </c>
      <c r="L17073">
        <f t="shared" si="627"/>
        <v>85</v>
      </c>
    </row>
    <row r="17074" spans="1:12">
      <c r="A17074" s="65">
        <v>48</v>
      </c>
      <c r="B17074" t="s">
        <v>402</v>
      </c>
      <c r="C17074" s="65">
        <v>11</v>
      </c>
      <c r="D17074" t="s">
        <v>237</v>
      </c>
      <c r="E17074" s="65">
        <v>2</v>
      </c>
      <c r="F17074" t="s">
        <v>305</v>
      </c>
      <c r="G17074" t="s">
        <v>306</v>
      </c>
      <c r="H17074" t="s">
        <v>287</v>
      </c>
      <c r="I17074" t="s">
        <v>288</v>
      </c>
      <c r="J17074" s="65">
        <v>12052</v>
      </c>
      <c r="K17074" t="str">
        <f t="shared" si="626"/>
        <v>48VI2190HLBL</v>
      </c>
      <c r="L17074">
        <f t="shared" si="627"/>
        <v>12052</v>
      </c>
    </row>
    <row r="17075" spans="1:12">
      <c r="A17075" s="65">
        <v>48</v>
      </c>
      <c r="B17075" t="s">
        <v>402</v>
      </c>
      <c r="C17075" s="65">
        <v>11</v>
      </c>
      <c r="D17075" t="s">
        <v>237</v>
      </c>
      <c r="E17075" s="65">
        <v>2</v>
      </c>
      <c r="F17075" t="s">
        <v>307</v>
      </c>
      <c r="G17075" t="s">
        <v>308</v>
      </c>
      <c r="H17075" t="s">
        <v>291</v>
      </c>
      <c r="I17075" t="s">
        <v>292</v>
      </c>
      <c r="J17075" s="65">
        <v>0</v>
      </c>
      <c r="K17075" t="str">
        <f t="shared" si="626"/>
        <v>48VI2200GRAM</v>
      </c>
      <c r="L17075">
        <f t="shared" si="627"/>
        <v>0</v>
      </c>
    </row>
    <row r="17076" spans="1:12">
      <c r="A17076" s="65">
        <v>48</v>
      </c>
      <c r="B17076" t="s">
        <v>402</v>
      </c>
      <c r="C17076" s="65">
        <v>11</v>
      </c>
      <c r="D17076" t="s">
        <v>237</v>
      </c>
      <c r="E17076" s="65">
        <v>2</v>
      </c>
      <c r="F17076" t="s">
        <v>307</v>
      </c>
      <c r="G17076" t="s">
        <v>308</v>
      </c>
      <c r="H17076" t="s">
        <v>293</v>
      </c>
      <c r="I17076" t="s">
        <v>294</v>
      </c>
      <c r="J17076" s="65">
        <v>0</v>
      </c>
      <c r="K17076" t="str">
        <f t="shared" si="626"/>
        <v>48VI2200HLTO</v>
      </c>
      <c r="L17076">
        <f t="shared" si="627"/>
        <v>0</v>
      </c>
    </row>
    <row r="17077" spans="1:12">
      <c r="A17077" s="65">
        <v>48</v>
      </c>
      <c r="B17077" t="s">
        <v>402</v>
      </c>
      <c r="C17077" s="65">
        <v>11</v>
      </c>
      <c r="D17077" t="s">
        <v>237</v>
      </c>
      <c r="E17077" s="65">
        <v>2</v>
      </c>
      <c r="F17077" t="s">
        <v>307</v>
      </c>
      <c r="G17077" t="s">
        <v>308</v>
      </c>
      <c r="H17077" t="s">
        <v>295</v>
      </c>
      <c r="I17077" t="s">
        <v>296</v>
      </c>
      <c r="J17077" s="65">
        <v>0</v>
      </c>
      <c r="K17077" t="str">
        <f t="shared" si="626"/>
        <v>48VI2200HLRC</v>
      </c>
      <c r="L17077">
        <f t="shared" si="627"/>
        <v>0</v>
      </c>
    </row>
    <row r="17078" spans="1:12">
      <c r="A17078" s="65">
        <v>48</v>
      </c>
      <c r="B17078" t="s">
        <v>402</v>
      </c>
      <c r="C17078" s="65">
        <v>11</v>
      </c>
      <c r="D17078" t="s">
        <v>237</v>
      </c>
      <c r="E17078" s="65">
        <v>2</v>
      </c>
      <c r="F17078" t="s">
        <v>307</v>
      </c>
      <c r="G17078" t="s">
        <v>308</v>
      </c>
      <c r="H17078" t="s">
        <v>287</v>
      </c>
      <c r="I17078" t="s">
        <v>288</v>
      </c>
      <c r="J17078" s="65">
        <v>0</v>
      </c>
      <c r="K17078" t="str">
        <f t="shared" si="626"/>
        <v>48VI2200HLBL</v>
      </c>
      <c r="L17078">
        <f t="shared" si="627"/>
        <v>0</v>
      </c>
    </row>
    <row r="17079" spans="1:12">
      <c r="A17079" s="65">
        <v>48</v>
      </c>
      <c r="B17079" t="s">
        <v>402</v>
      </c>
      <c r="C17079" s="65">
        <v>11</v>
      </c>
      <c r="D17079" t="s">
        <v>237</v>
      </c>
      <c r="E17079" s="65">
        <v>2</v>
      </c>
      <c r="F17079" t="s">
        <v>307</v>
      </c>
      <c r="G17079" t="s">
        <v>308</v>
      </c>
      <c r="H17079" t="s">
        <v>297</v>
      </c>
      <c r="I17079" t="s">
        <v>298</v>
      </c>
      <c r="J17079" s="65">
        <v>0</v>
      </c>
      <c r="K17079" t="str">
        <f t="shared" si="626"/>
        <v>48VI2200HLTI</v>
      </c>
      <c r="L17079">
        <f t="shared" si="627"/>
        <v>0</v>
      </c>
    </row>
    <row r="17080" spans="1:12">
      <c r="A17080" s="65">
        <v>48</v>
      </c>
      <c r="B17080" t="s">
        <v>402</v>
      </c>
      <c r="C17080" s="65">
        <v>11</v>
      </c>
      <c r="D17080" t="s">
        <v>237</v>
      </c>
      <c r="E17080" s="65">
        <v>2</v>
      </c>
      <c r="F17080" t="s">
        <v>309</v>
      </c>
      <c r="G17080" t="s">
        <v>310</v>
      </c>
      <c r="H17080" t="s">
        <v>291</v>
      </c>
      <c r="I17080" t="s">
        <v>292</v>
      </c>
      <c r="J17080" s="65">
        <v>0</v>
      </c>
      <c r="K17080" t="str">
        <f t="shared" si="626"/>
        <v>48VI2300GRAM</v>
      </c>
      <c r="L17080">
        <f t="shared" si="627"/>
        <v>0</v>
      </c>
    </row>
    <row r="17081" spans="1:12">
      <c r="A17081" s="65">
        <v>48</v>
      </c>
      <c r="B17081" t="s">
        <v>402</v>
      </c>
      <c r="C17081" s="65">
        <v>11</v>
      </c>
      <c r="D17081" t="s">
        <v>237</v>
      </c>
      <c r="E17081" s="65">
        <v>2</v>
      </c>
      <c r="F17081" t="s">
        <v>309</v>
      </c>
      <c r="G17081" t="s">
        <v>310</v>
      </c>
      <c r="H17081" t="s">
        <v>297</v>
      </c>
      <c r="I17081" t="s">
        <v>298</v>
      </c>
      <c r="J17081" s="65">
        <v>0</v>
      </c>
      <c r="K17081" t="str">
        <f t="shared" si="626"/>
        <v>48VI2300HLTI</v>
      </c>
      <c r="L17081">
        <f t="shared" si="627"/>
        <v>0</v>
      </c>
    </row>
    <row r="17082" spans="1:12">
      <c r="A17082" s="65">
        <v>48</v>
      </c>
      <c r="B17082" t="s">
        <v>402</v>
      </c>
      <c r="C17082" s="65">
        <v>11</v>
      </c>
      <c r="D17082" t="s">
        <v>237</v>
      </c>
      <c r="E17082" s="65">
        <v>2</v>
      </c>
      <c r="F17082" t="s">
        <v>309</v>
      </c>
      <c r="G17082" t="s">
        <v>310</v>
      </c>
      <c r="H17082" t="s">
        <v>295</v>
      </c>
      <c r="I17082" t="s">
        <v>296</v>
      </c>
      <c r="J17082" s="65">
        <v>0</v>
      </c>
      <c r="K17082" t="str">
        <f t="shared" si="626"/>
        <v>48VI2300HLRC</v>
      </c>
      <c r="L17082">
        <f t="shared" si="627"/>
        <v>0</v>
      </c>
    </row>
    <row r="17083" spans="1:12">
      <c r="A17083" s="65">
        <v>48</v>
      </c>
      <c r="B17083" t="s">
        <v>402</v>
      </c>
      <c r="C17083" s="65">
        <v>11</v>
      </c>
      <c r="D17083" t="s">
        <v>237</v>
      </c>
      <c r="E17083" s="65">
        <v>2</v>
      </c>
      <c r="F17083" t="s">
        <v>309</v>
      </c>
      <c r="G17083" t="s">
        <v>310</v>
      </c>
      <c r="H17083" t="s">
        <v>293</v>
      </c>
      <c r="I17083" t="s">
        <v>294</v>
      </c>
      <c r="J17083" s="65">
        <v>0</v>
      </c>
      <c r="K17083" t="str">
        <f t="shared" si="626"/>
        <v>48VI2300HLTO</v>
      </c>
      <c r="L17083">
        <f t="shared" si="627"/>
        <v>0</v>
      </c>
    </row>
    <row r="17084" spans="1:12">
      <c r="A17084" s="65">
        <v>48</v>
      </c>
      <c r="B17084" t="s">
        <v>402</v>
      </c>
      <c r="C17084" s="65">
        <v>11</v>
      </c>
      <c r="D17084" t="s">
        <v>237</v>
      </c>
      <c r="E17084" s="65">
        <v>2</v>
      </c>
      <c r="F17084" t="s">
        <v>309</v>
      </c>
      <c r="G17084" t="s">
        <v>310</v>
      </c>
      <c r="H17084" t="s">
        <v>287</v>
      </c>
      <c r="I17084" t="s">
        <v>288</v>
      </c>
      <c r="J17084" s="65">
        <v>0</v>
      </c>
      <c r="K17084" t="str">
        <f t="shared" si="626"/>
        <v>48VI2300HLBL</v>
      </c>
      <c r="L17084">
        <f t="shared" si="627"/>
        <v>0</v>
      </c>
    </row>
    <row r="17085" spans="1:12">
      <c r="A17085" s="65">
        <v>48</v>
      </c>
      <c r="B17085" t="s">
        <v>402</v>
      </c>
      <c r="C17085" s="65">
        <v>11</v>
      </c>
      <c r="D17085" t="s">
        <v>237</v>
      </c>
      <c r="E17085" s="65">
        <v>2</v>
      </c>
      <c r="F17085" t="s">
        <v>311</v>
      </c>
      <c r="G17085" t="s">
        <v>312</v>
      </c>
      <c r="H17085" t="s">
        <v>287</v>
      </c>
      <c r="I17085" t="s">
        <v>288</v>
      </c>
      <c r="J17085" s="65">
        <v>0</v>
      </c>
      <c r="K17085" t="str">
        <f t="shared" si="626"/>
        <v>48VI2900HLBL</v>
      </c>
      <c r="L17085">
        <f t="shared" si="627"/>
        <v>0</v>
      </c>
    </row>
    <row r="17086" spans="1:12">
      <c r="A17086" s="65">
        <v>48</v>
      </c>
      <c r="B17086" t="s">
        <v>402</v>
      </c>
      <c r="C17086" s="65">
        <v>11</v>
      </c>
      <c r="D17086" t="s">
        <v>237</v>
      </c>
      <c r="E17086" s="65">
        <v>2</v>
      </c>
      <c r="F17086" t="s">
        <v>311</v>
      </c>
      <c r="G17086" t="s">
        <v>312</v>
      </c>
      <c r="H17086" t="s">
        <v>291</v>
      </c>
      <c r="I17086" t="s">
        <v>292</v>
      </c>
      <c r="J17086" s="65">
        <v>0</v>
      </c>
      <c r="K17086" t="str">
        <f t="shared" si="626"/>
        <v>48VI2900GRAM</v>
      </c>
      <c r="L17086">
        <f t="shared" si="627"/>
        <v>0</v>
      </c>
    </row>
    <row r="17087" spans="1:12">
      <c r="A17087" s="65">
        <v>48</v>
      </c>
      <c r="B17087" t="s">
        <v>402</v>
      </c>
      <c r="C17087" s="65">
        <v>11</v>
      </c>
      <c r="D17087" t="s">
        <v>237</v>
      </c>
      <c r="E17087" s="65">
        <v>2</v>
      </c>
      <c r="F17087" t="s">
        <v>311</v>
      </c>
      <c r="G17087" t="s">
        <v>312</v>
      </c>
      <c r="H17087" t="s">
        <v>297</v>
      </c>
      <c r="I17087" t="s">
        <v>298</v>
      </c>
      <c r="J17087" s="65">
        <v>0</v>
      </c>
      <c r="K17087" t="str">
        <f t="shared" si="626"/>
        <v>48VI2900HLTI</v>
      </c>
      <c r="L17087">
        <f t="shared" si="627"/>
        <v>0</v>
      </c>
    </row>
    <row r="17088" spans="1:12">
      <c r="A17088" s="65">
        <v>48</v>
      </c>
      <c r="B17088" t="s">
        <v>402</v>
      </c>
      <c r="C17088" s="65">
        <v>11</v>
      </c>
      <c r="D17088" t="s">
        <v>237</v>
      </c>
      <c r="E17088" s="65">
        <v>2</v>
      </c>
      <c r="F17088" t="s">
        <v>311</v>
      </c>
      <c r="G17088" t="s">
        <v>312</v>
      </c>
      <c r="H17088" t="s">
        <v>295</v>
      </c>
      <c r="I17088" t="s">
        <v>296</v>
      </c>
      <c r="J17088" s="65">
        <v>0</v>
      </c>
      <c r="K17088" t="str">
        <f t="shared" si="626"/>
        <v>48VI2900HLRC</v>
      </c>
      <c r="L17088">
        <f t="shared" si="627"/>
        <v>0</v>
      </c>
    </row>
    <row r="17089" spans="1:12">
      <c r="A17089" s="65">
        <v>48</v>
      </c>
      <c r="B17089" t="s">
        <v>402</v>
      </c>
      <c r="C17089" s="65">
        <v>11</v>
      </c>
      <c r="D17089" t="s">
        <v>237</v>
      </c>
      <c r="E17089" s="65">
        <v>2</v>
      </c>
      <c r="F17089" t="s">
        <v>311</v>
      </c>
      <c r="G17089" t="s">
        <v>312</v>
      </c>
      <c r="H17089" t="s">
        <v>293</v>
      </c>
      <c r="I17089" t="s">
        <v>294</v>
      </c>
      <c r="J17089" s="65">
        <v>0</v>
      </c>
      <c r="K17089" t="str">
        <f t="shared" si="626"/>
        <v>48VI2900HLTO</v>
      </c>
      <c r="L17089">
        <f t="shared" si="627"/>
        <v>0</v>
      </c>
    </row>
    <row r="17090" spans="1:12">
      <c r="A17090" s="65">
        <v>48</v>
      </c>
      <c r="B17090" t="s">
        <v>402</v>
      </c>
      <c r="C17090" s="65">
        <v>11</v>
      </c>
      <c r="D17090" t="s">
        <v>237</v>
      </c>
      <c r="E17090" s="65">
        <v>2</v>
      </c>
      <c r="F17090" t="s">
        <v>313</v>
      </c>
      <c r="G17090" t="s">
        <v>314</v>
      </c>
      <c r="H17090" t="s">
        <v>287</v>
      </c>
      <c r="I17090" t="s">
        <v>288</v>
      </c>
      <c r="J17090" s="65">
        <v>0</v>
      </c>
      <c r="K17090" t="str">
        <f t="shared" si="626"/>
        <v>48VI2910HLBL</v>
      </c>
      <c r="L17090">
        <f t="shared" si="627"/>
        <v>0</v>
      </c>
    </row>
    <row r="17091" spans="1:12">
      <c r="A17091" s="65">
        <v>48</v>
      </c>
      <c r="B17091" t="s">
        <v>402</v>
      </c>
      <c r="C17091" s="65">
        <v>11</v>
      </c>
      <c r="D17091" t="s">
        <v>237</v>
      </c>
      <c r="E17091" s="65">
        <v>2</v>
      </c>
      <c r="F17091" t="s">
        <v>313</v>
      </c>
      <c r="G17091" t="s">
        <v>314</v>
      </c>
      <c r="H17091" t="s">
        <v>295</v>
      </c>
      <c r="I17091" t="s">
        <v>296</v>
      </c>
      <c r="J17091" s="65">
        <v>0</v>
      </c>
      <c r="K17091" t="str">
        <f t="shared" si="626"/>
        <v>48VI2910HLRC</v>
      </c>
      <c r="L17091">
        <f t="shared" si="627"/>
        <v>0</v>
      </c>
    </row>
    <row r="17092" spans="1:12">
      <c r="A17092" s="65">
        <v>48</v>
      </c>
      <c r="B17092" t="s">
        <v>402</v>
      </c>
      <c r="C17092" s="65">
        <v>11</v>
      </c>
      <c r="D17092" t="s">
        <v>237</v>
      </c>
      <c r="E17092" s="65">
        <v>2</v>
      </c>
      <c r="F17092" t="s">
        <v>313</v>
      </c>
      <c r="G17092" t="s">
        <v>314</v>
      </c>
      <c r="H17092" t="s">
        <v>293</v>
      </c>
      <c r="I17092" t="s">
        <v>294</v>
      </c>
      <c r="J17092" s="65">
        <v>0</v>
      </c>
      <c r="K17092" t="str">
        <f t="shared" si="626"/>
        <v>48VI2910HLTO</v>
      </c>
      <c r="L17092">
        <f t="shared" si="627"/>
        <v>0</v>
      </c>
    </row>
    <row r="17093" spans="1:12">
      <c r="A17093" s="65">
        <v>48</v>
      </c>
      <c r="B17093" t="s">
        <v>402</v>
      </c>
      <c r="C17093" s="65">
        <v>11</v>
      </c>
      <c r="D17093" t="s">
        <v>237</v>
      </c>
      <c r="E17093" s="65">
        <v>2</v>
      </c>
      <c r="F17093" t="s">
        <v>313</v>
      </c>
      <c r="G17093" t="s">
        <v>314</v>
      </c>
      <c r="H17093" t="s">
        <v>297</v>
      </c>
      <c r="I17093" t="s">
        <v>298</v>
      </c>
      <c r="J17093" s="65">
        <v>0</v>
      </c>
      <c r="K17093" t="str">
        <f t="shared" si="626"/>
        <v>48VI2910HLTI</v>
      </c>
      <c r="L17093">
        <f t="shared" si="627"/>
        <v>0</v>
      </c>
    </row>
    <row r="17094" spans="1:12">
      <c r="A17094" s="65">
        <v>48</v>
      </c>
      <c r="B17094" t="s">
        <v>402</v>
      </c>
      <c r="C17094" s="65">
        <v>11</v>
      </c>
      <c r="D17094" t="s">
        <v>237</v>
      </c>
      <c r="E17094" s="65">
        <v>2</v>
      </c>
      <c r="F17094" t="s">
        <v>315</v>
      </c>
      <c r="G17094" t="s">
        <v>316</v>
      </c>
      <c r="H17094" t="s">
        <v>293</v>
      </c>
      <c r="I17094" t="s">
        <v>294</v>
      </c>
      <c r="J17094" s="65">
        <v>0</v>
      </c>
      <c r="K17094" t="str">
        <f t="shared" si="626"/>
        <v>48VI2920HLTO</v>
      </c>
      <c r="L17094">
        <f t="shared" si="627"/>
        <v>0</v>
      </c>
    </row>
    <row r="17095" spans="1:12">
      <c r="A17095" s="65">
        <v>48</v>
      </c>
      <c r="B17095" t="s">
        <v>402</v>
      </c>
      <c r="C17095" s="65">
        <v>11</v>
      </c>
      <c r="D17095" t="s">
        <v>237</v>
      </c>
      <c r="E17095" s="65">
        <v>2</v>
      </c>
      <c r="F17095" t="s">
        <v>315</v>
      </c>
      <c r="G17095" t="s">
        <v>316</v>
      </c>
      <c r="H17095" t="s">
        <v>295</v>
      </c>
      <c r="I17095" t="s">
        <v>296</v>
      </c>
      <c r="J17095" s="65">
        <v>0</v>
      </c>
      <c r="K17095" t="str">
        <f t="shared" si="626"/>
        <v>48VI2920HLRC</v>
      </c>
      <c r="L17095">
        <f t="shared" si="627"/>
        <v>0</v>
      </c>
    </row>
    <row r="17096" spans="1:12">
      <c r="A17096" s="65">
        <v>48</v>
      </c>
      <c r="B17096" t="s">
        <v>402</v>
      </c>
      <c r="C17096" s="65">
        <v>11</v>
      </c>
      <c r="D17096" t="s">
        <v>237</v>
      </c>
      <c r="E17096" s="65">
        <v>2</v>
      </c>
      <c r="F17096" t="s">
        <v>315</v>
      </c>
      <c r="G17096" t="s">
        <v>316</v>
      </c>
      <c r="H17096" t="s">
        <v>287</v>
      </c>
      <c r="I17096" t="s">
        <v>288</v>
      </c>
      <c r="J17096" s="65">
        <v>0</v>
      </c>
      <c r="K17096" t="str">
        <f t="shared" si="626"/>
        <v>48VI2920HLBL</v>
      </c>
      <c r="L17096">
        <f t="shared" si="627"/>
        <v>0</v>
      </c>
    </row>
    <row r="17097" spans="1:12">
      <c r="A17097" s="65">
        <v>48</v>
      </c>
      <c r="B17097" t="s">
        <v>402</v>
      </c>
      <c r="C17097" s="65">
        <v>11</v>
      </c>
      <c r="D17097" t="s">
        <v>237</v>
      </c>
      <c r="E17097" s="65">
        <v>2</v>
      </c>
      <c r="F17097" t="s">
        <v>315</v>
      </c>
      <c r="G17097" t="s">
        <v>316</v>
      </c>
      <c r="H17097" t="s">
        <v>297</v>
      </c>
      <c r="I17097" t="s">
        <v>298</v>
      </c>
      <c r="J17097" s="65">
        <v>0</v>
      </c>
      <c r="K17097" t="str">
        <f t="shared" si="626"/>
        <v>48VI2920HLTI</v>
      </c>
      <c r="L17097">
        <f t="shared" si="627"/>
        <v>0</v>
      </c>
    </row>
    <row r="17098" spans="1:12">
      <c r="A17098" s="65">
        <v>48</v>
      </c>
      <c r="B17098" t="s">
        <v>402</v>
      </c>
      <c r="C17098" s="65">
        <v>11</v>
      </c>
      <c r="D17098" t="s">
        <v>237</v>
      </c>
      <c r="E17098" s="65">
        <v>2</v>
      </c>
      <c r="F17098" t="s">
        <v>317</v>
      </c>
      <c r="G17098" t="s">
        <v>318</v>
      </c>
      <c r="H17098" t="s">
        <v>287</v>
      </c>
      <c r="I17098" t="s">
        <v>288</v>
      </c>
      <c r="J17098" s="65">
        <v>0</v>
      </c>
      <c r="K17098" t="str">
        <f t="shared" si="626"/>
        <v>48VI2930HLBL</v>
      </c>
      <c r="L17098">
        <f t="shared" si="627"/>
        <v>0</v>
      </c>
    </row>
    <row r="17099" spans="1:12">
      <c r="A17099" s="65">
        <v>48</v>
      </c>
      <c r="B17099" t="s">
        <v>402</v>
      </c>
      <c r="C17099" s="65">
        <v>11</v>
      </c>
      <c r="D17099" t="s">
        <v>237</v>
      </c>
      <c r="E17099" s="65">
        <v>2</v>
      </c>
      <c r="F17099" t="s">
        <v>317</v>
      </c>
      <c r="G17099" t="s">
        <v>318</v>
      </c>
      <c r="H17099" t="s">
        <v>297</v>
      </c>
      <c r="I17099" t="s">
        <v>298</v>
      </c>
      <c r="J17099" s="65">
        <v>0</v>
      </c>
      <c r="K17099" t="str">
        <f t="shared" si="626"/>
        <v>48VI2930HLTI</v>
      </c>
      <c r="L17099">
        <f t="shared" si="627"/>
        <v>0</v>
      </c>
    </row>
    <row r="17100" spans="1:12">
      <c r="A17100" s="65">
        <v>48</v>
      </c>
      <c r="B17100" t="s">
        <v>402</v>
      </c>
      <c r="C17100" s="65">
        <v>11</v>
      </c>
      <c r="D17100" t="s">
        <v>237</v>
      </c>
      <c r="E17100" s="65">
        <v>2</v>
      </c>
      <c r="F17100" t="s">
        <v>317</v>
      </c>
      <c r="G17100" t="s">
        <v>318</v>
      </c>
      <c r="H17100" t="s">
        <v>293</v>
      </c>
      <c r="I17100" t="s">
        <v>294</v>
      </c>
      <c r="J17100" s="65">
        <v>0</v>
      </c>
      <c r="K17100" t="str">
        <f t="shared" si="626"/>
        <v>48VI2930HLTO</v>
      </c>
      <c r="L17100">
        <f t="shared" si="627"/>
        <v>0</v>
      </c>
    </row>
    <row r="17101" spans="1:12">
      <c r="A17101" s="65">
        <v>48</v>
      </c>
      <c r="B17101" t="s">
        <v>402</v>
      </c>
      <c r="C17101" s="65">
        <v>11</v>
      </c>
      <c r="D17101" t="s">
        <v>237</v>
      </c>
      <c r="E17101" s="65">
        <v>2</v>
      </c>
      <c r="F17101" t="s">
        <v>317</v>
      </c>
      <c r="G17101" t="s">
        <v>318</v>
      </c>
      <c r="H17101" t="s">
        <v>295</v>
      </c>
      <c r="I17101" t="s">
        <v>296</v>
      </c>
      <c r="J17101" s="65">
        <v>0</v>
      </c>
      <c r="K17101" t="str">
        <f t="shared" si="626"/>
        <v>48VI2930HLRC</v>
      </c>
      <c r="L17101">
        <f t="shared" si="627"/>
        <v>0</v>
      </c>
    </row>
    <row r="17102" spans="1:12">
      <c r="A17102" s="65">
        <v>48</v>
      </c>
      <c r="B17102" t="s">
        <v>402</v>
      </c>
      <c r="C17102" s="65">
        <v>11</v>
      </c>
      <c r="D17102" t="s">
        <v>237</v>
      </c>
      <c r="E17102" s="65">
        <v>2</v>
      </c>
      <c r="F17102" t="s">
        <v>319</v>
      </c>
      <c r="G17102" t="s">
        <v>320</v>
      </c>
      <c r="H17102" t="s">
        <v>293</v>
      </c>
      <c r="I17102" t="s">
        <v>294</v>
      </c>
      <c r="J17102" s="65">
        <v>0</v>
      </c>
      <c r="K17102" t="str">
        <f t="shared" si="626"/>
        <v>48VI2940HLTO</v>
      </c>
      <c r="L17102">
        <f t="shared" si="627"/>
        <v>0</v>
      </c>
    </row>
    <row r="17103" spans="1:12">
      <c r="A17103" s="65">
        <v>48</v>
      </c>
      <c r="B17103" t="s">
        <v>402</v>
      </c>
      <c r="C17103" s="65">
        <v>11</v>
      </c>
      <c r="D17103" t="s">
        <v>237</v>
      </c>
      <c r="E17103" s="65">
        <v>2</v>
      </c>
      <c r="F17103" t="s">
        <v>319</v>
      </c>
      <c r="G17103" t="s">
        <v>320</v>
      </c>
      <c r="H17103" t="s">
        <v>295</v>
      </c>
      <c r="I17103" t="s">
        <v>296</v>
      </c>
      <c r="J17103" s="65">
        <v>0</v>
      </c>
      <c r="K17103" t="str">
        <f t="shared" si="626"/>
        <v>48VI2940HLRC</v>
      </c>
      <c r="L17103">
        <f t="shared" si="627"/>
        <v>0</v>
      </c>
    </row>
    <row r="17104" spans="1:12">
      <c r="A17104" s="65">
        <v>48</v>
      </c>
      <c r="B17104" t="s">
        <v>402</v>
      </c>
      <c r="C17104" s="65">
        <v>11</v>
      </c>
      <c r="D17104" t="s">
        <v>237</v>
      </c>
      <c r="E17104" s="65">
        <v>2</v>
      </c>
      <c r="F17104" t="s">
        <v>319</v>
      </c>
      <c r="G17104" t="s">
        <v>320</v>
      </c>
      <c r="H17104" t="s">
        <v>297</v>
      </c>
      <c r="I17104" t="s">
        <v>298</v>
      </c>
      <c r="J17104" s="65">
        <v>0</v>
      </c>
      <c r="K17104" t="str">
        <f t="shared" si="626"/>
        <v>48VI2940HLTI</v>
      </c>
      <c r="L17104">
        <f t="shared" si="627"/>
        <v>0</v>
      </c>
    </row>
    <row r="17105" spans="1:12">
      <c r="A17105" s="65">
        <v>48</v>
      </c>
      <c r="B17105" t="s">
        <v>402</v>
      </c>
      <c r="C17105" s="65">
        <v>11</v>
      </c>
      <c r="D17105" t="s">
        <v>237</v>
      </c>
      <c r="E17105" s="65">
        <v>2</v>
      </c>
      <c r="F17105" t="s">
        <v>319</v>
      </c>
      <c r="G17105" t="s">
        <v>320</v>
      </c>
      <c r="H17105" t="s">
        <v>287</v>
      </c>
      <c r="I17105" t="s">
        <v>288</v>
      </c>
      <c r="J17105" s="65">
        <v>0</v>
      </c>
      <c r="K17105" t="str">
        <f t="shared" si="626"/>
        <v>48VI2940HLBL</v>
      </c>
      <c r="L17105">
        <f t="shared" si="627"/>
        <v>0</v>
      </c>
    </row>
    <row r="17106" spans="1:12">
      <c r="A17106" s="65">
        <v>48</v>
      </c>
      <c r="B17106" t="s">
        <v>402</v>
      </c>
      <c r="C17106" s="65">
        <v>11</v>
      </c>
      <c r="D17106" t="s">
        <v>237</v>
      </c>
      <c r="E17106" s="65">
        <v>2</v>
      </c>
      <c r="F17106" t="s">
        <v>321</v>
      </c>
      <c r="G17106" t="s">
        <v>322</v>
      </c>
      <c r="H17106" t="s">
        <v>295</v>
      </c>
      <c r="I17106" t="s">
        <v>296</v>
      </c>
      <c r="J17106" s="65">
        <v>0</v>
      </c>
      <c r="K17106" t="str">
        <f t="shared" si="626"/>
        <v>48VI2990HLRC</v>
      </c>
      <c r="L17106">
        <f t="shared" si="627"/>
        <v>0</v>
      </c>
    </row>
    <row r="17107" spans="1:12">
      <c r="A17107" s="65">
        <v>48</v>
      </c>
      <c r="B17107" t="s">
        <v>402</v>
      </c>
      <c r="C17107" s="65">
        <v>11</v>
      </c>
      <c r="D17107" t="s">
        <v>237</v>
      </c>
      <c r="E17107" s="65">
        <v>2</v>
      </c>
      <c r="F17107" t="s">
        <v>321</v>
      </c>
      <c r="G17107" t="s">
        <v>322</v>
      </c>
      <c r="H17107" t="s">
        <v>297</v>
      </c>
      <c r="I17107" t="s">
        <v>298</v>
      </c>
      <c r="J17107" s="65">
        <v>0</v>
      </c>
      <c r="K17107" t="str">
        <f t="shared" si="626"/>
        <v>48VI2990HLTI</v>
      </c>
      <c r="L17107">
        <f t="shared" si="627"/>
        <v>0</v>
      </c>
    </row>
    <row r="17108" spans="1:12">
      <c r="A17108" s="65">
        <v>48</v>
      </c>
      <c r="B17108" t="s">
        <v>402</v>
      </c>
      <c r="C17108" s="65">
        <v>11</v>
      </c>
      <c r="D17108" t="s">
        <v>237</v>
      </c>
      <c r="E17108" s="65">
        <v>2</v>
      </c>
      <c r="F17108" t="s">
        <v>321</v>
      </c>
      <c r="G17108" t="s">
        <v>322</v>
      </c>
      <c r="H17108" t="s">
        <v>287</v>
      </c>
      <c r="I17108" t="s">
        <v>288</v>
      </c>
      <c r="J17108" s="65">
        <v>0</v>
      </c>
      <c r="K17108" t="str">
        <f t="shared" si="626"/>
        <v>48VI2990HLBL</v>
      </c>
      <c r="L17108">
        <f t="shared" si="627"/>
        <v>0</v>
      </c>
    </row>
    <row r="17109" spans="1:12">
      <c r="A17109" s="65">
        <v>48</v>
      </c>
      <c r="B17109" t="s">
        <v>402</v>
      </c>
      <c r="C17109" s="65">
        <v>11</v>
      </c>
      <c r="D17109" t="s">
        <v>237</v>
      </c>
      <c r="E17109" s="65">
        <v>2</v>
      </c>
      <c r="F17109" t="s">
        <v>321</v>
      </c>
      <c r="G17109" t="s">
        <v>322</v>
      </c>
      <c r="H17109" t="s">
        <v>293</v>
      </c>
      <c r="I17109" t="s">
        <v>294</v>
      </c>
      <c r="J17109" s="65">
        <v>0</v>
      </c>
      <c r="K17109" t="str">
        <f t="shared" ref="K17109:K17172" si="628">CONCATENATE(TEXT(A17109,"00"),F17109,H17109)</f>
        <v>48VI2990HLTO</v>
      </c>
      <c r="L17109">
        <f t="shared" ref="L17109:L17172" si="629">J17109</f>
        <v>0</v>
      </c>
    </row>
    <row r="17110" spans="1:12">
      <c r="A17110" s="65">
        <v>48</v>
      </c>
      <c r="B17110" t="s">
        <v>402</v>
      </c>
      <c r="C17110" s="65">
        <v>11</v>
      </c>
      <c r="D17110" t="s">
        <v>237</v>
      </c>
      <c r="E17110" s="65">
        <v>2</v>
      </c>
      <c r="F17110" t="s">
        <v>323</v>
      </c>
      <c r="G17110" t="s">
        <v>324</v>
      </c>
      <c r="H17110" t="s">
        <v>325</v>
      </c>
      <c r="I17110" t="s">
        <v>326</v>
      </c>
      <c r="J17110" s="65">
        <v>0</v>
      </c>
      <c r="K17110" t="str">
        <f t="shared" si="628"/>
        <v>48VI3000HLZM</v>
      </c>
      <c r="L17110">
        <f t="shared" si="629"/>
        <v>0</v>
      </c>
    </row>
    <row r="17111" spans="1:12">
      <c r="A17111" s="65">
        <v>48</v>
      </c>
      <c r="B17111" t="s">
        <v>402</v>
      </c>
      <c r="C17111" s="65">
        <v>11</v>
      </c>
      <c r="D17111" t="s">
        <v>237</v>
      </c>
      <c r="E17111" s="65">
        <v>2</v>
      </c>
      <c r="F17111" t="s">
        <v>327</v>
      </c>
      <c r="G17111" t="s">
        <v>328</v>
      </c>
      <c r="H17111" t="s">
        <v>325</v>
      </c>
      <c r="I17111" t="s">
        <v>326</v>
      </c>
      <c r="J17111" s="65">
        <v>0</v>
      </c>
      <c r="K17111" t="str">
        <f t="shared" si="628"/>
        <v>48VI3100HLZM</v>
      </c>
      <c r="L17111">
        <f t="shared" si="629"/>
        <v>0</v>
      </c>
    </row>
    <row r="17112" spans="1:12">
      <c r="A17112" s="65">
        <v>48</v>
      </c>
      <c r="B17112" t="s">
        <v>402</v>
      </c>
      <c r="C17112" s="65">
        <v>11</v>
      </c>
      <c r="D17112" t="s">
        <v>237</v>
      </c>
      <c r="E17112" s="65">
        <v>2</v>
      </c>
      <c r="F17112" t="s">
        <v>329</v>
      </c>
      <c r="G17112" t="s">
        <v>330</v>
      </c>
      <c r="H17112" t="s">
        <v>325</v>
      </c>
      <c r="I17112" t="s">
        <v>326</v>
      </c>
      <c r="J17112" s="65">
        <v>0</v>
      </c>
      <c r="K17112" t="str">
        <f t="shared" si="628"/>
        <v>48VI3200HLZM</v>
      </c>
      <c r="L17112">
        <f t="shared" si="629"/>
        <v>0</v>
      </c>
    </row>
    <row r="17113" spans="1:12">
      <c r="A17113" s="65">
        <v>48</v>
      </c>
      <c r="B17113" t="s">
        <v>402</v>
      </c>
      <c r="C17113" s="65">
        <v>11</v>
      </c>
      <c r="D17113" t="s">
        <v>237</v>
      </c>
      <c r="E17113" s="65">
        <v>2</v>
      </c>
      <c r="F17113" t="s">
        <v>331</v>
      </c>
      <c r="G17113" t="s">
        <v>332</v>
      </c>
      <c r="H17113" t="s">
        <v>325</v>
      </c>
      <c r="I17113" t="s">
        <v>326</v>
      </c>
      <c r="J17113" s="65">
        <v>0</v>
      </c>
      <c r="K17113" t="str">
        <f t="shared" si="628"/>
        <v>48VI3300HLZM</v>
      </c>
      <c r="L17113">
        <f t="shared" si="629"/>
        <v>0</v>
      </c>
    </row>
    <row r="17114" spans="1:12">
      <c r="A17114" s="65">
        <v>48</v>
      </c>
      <c r="B17114" t="s">
        <v>402</v>
      </c>
      <c r="C17114" s="65">
        <v>11</v>
      </c>
      <c r="D17114" t="s">
        <v>237</v>
      </c>
      <c r="E17114" s="65">
        <v>2</v>
      </c>
      <c r="F17114" t="s">
        <v>333</v>
      </c>
      <c r="G17114" t="s">
        <v>334</v>
      </c>
      <c r="H17114" t="s">
        <v>325</v>
      </c>
      <c r="I17114" t="s">
        <v>326</v>
      </c>
      <c r="J17114" s="65">
        <v>0</v>
      </c>
      <c r="K17114" t="str">
        <f t="shared" si="628"/>
        <v>48VI3400HLZM</v>
      </c>
      <c r="L17114">
        <f t="shared" si="629"/>
        <v>0</v>
      </c>
    </row>
    <row r="17115" spans="1:12">
      <c r="A17115" s="65">
        <v>48</v>
      </c>
      <c r="B17115" t="s">
        <v>402</v>
      </c>
      <c r="C17115" s="65">
        <v>11</v>
      </c>
      <c r="D17115" t="s">
        <v>237</v>
      </c>
      <c r="E17115" s="65">
        <v>2</v>
      </c>
      <c r="F17115" t="s">
        <v>335</v>
      </c>
      <c r="G17115" t="s">
        <v>336</v>
      </c>
      <c r="H17115" t="s">
        <v>337</v>
      </c>
      <c r="I17115" t="s">
        <v>338</v>
      </c>
      <c r="J17115" s="65">
        <v>0</v>
      </c>
      <c r="K17115" t="str">
        <f t="shared" si="628"/>
        <v>48VI4000PRUP</v>
      </c>
      <c r="L17115">
        <f t="shared" si="629"/>
        <v>0</v>
      </c>
    </row>
    <row r="17116" spans="1:12">
      <c r="A17116" s="65">
        <v>48</v>
      </c>
      <c r="B17116" t="s">
        <v>402</v>
      </c>
      <c r="C17116" s="65">
        <v>11</v>
      </c>
      <c r="D17116" t="s">
        <v>237</v>
      </c>
      <c r="E17116" s="65">
        <v>2</v>
      </c>
      <c r="F17116" t="s">
        <v>339</v>
      </c>
      <c r="G17116" t="s">
        <v>340</v>
      </c>
      <c r="H17116" t="s">
        <v>341</v>
      </c>
      <c r="I17116" t="s">
        <v>67</v>
      </c>
      <c r="J17116" s="65">
        <v>438</v>
      </c>
      <c r="K17116" t="str">
        <f t="shared" si="628"/>
        <v>48VI5100SUPF</v>
      </c>
      <c r="L17116">
        <f t="shared" si="629"/>
        <v>438</v>
      </c>
    </row>
    <row r="17117" spans="1:12">
      <c r="A17117" s="65">
        <v>48</v>
      </c>
      <c r="B17117" t="s">
        <v>402</v>
      </c>
      <c r="C17117" s="65">
        <v>11</v>
      </c>
      <c r="D17117" t="s">
        <v>237</v>
      </c>
      <c r="E17117" s="65">
        <v>2</v>
      </c>
      <c r="F17117" t="s">
        <v>339</v>
      </c>
      <c r="G17117" t="s">
        <v>340</v>
      </c>
      <c r="H17117" t="s">
        <v>342</v>
      </c>
      <c r="I17117" t="s">
        <v>68</v>
      </c>
      <c r="J17117" s="65">
        <v>1816</v>
      </c>
      <c r="K17117" t="str">
        <f t="shared" si="628"/>
        <v>48VI5100PROD</v>
      </c>
      <c r="L17117">
        <f t="shared" si="629"/>
        <v>1816</v>
      </c>
    </row>
    <row r="17118" spans="1:12">
      <c r="A17118" s="65">
        <v>48</v>
      </c>
      <c r="B17118" t="s">
        <v>402</v>
      </c>
      <c r="C17118" s="65">
        <v>11</v>
      </c>
      <c r="D17118" t="s">
        <v>237</v>
      </c>
      <c r="E17118" s="65">
        <v>2</v>
      </c>
      <c r="F17118" t="s">
        <v>339</v>
      </c>
      <c r="G17118" t="s">
        <v>340</v>
      </c>
      <c r="H17118" t="s">
        <v>343</v>
      </c>
      <c r="I17118" t="s">
        <v>344</v>
      </c>
      <c r="J17118" s="65">
        <v>445</v>
      </c>
      <c r="K17118" t="str">
        <f t="shared" si="628"/>
        <v>48VI5100SUPR</v>
      </c>
      <c r="L17118">
        <f t="shared" si="629"/>
        <v>445</v>
      </c>
    </row>
    <row r="17119" spans="1:12">
      <c r="A17119" s="65">
        <v>48</v>
      </c>
      <c r="B17119" t="s">
        <v>402</v>
      </c>
      <c r="C17119" s="65">
        <v>11</v>
      </c>
      <c r="D17119" t="s">
        <v>237</v>
      </c>
      <c r="E17119" s="65">
        <v>2</v>
      </c>
      <c r="F17119" t="s">
        <v>345</v>
      </c>
      <c r="G17119" t="s">
        <v>346</v>
      </c>
      <c r="H17119" t="s">
        <v>343</v>
      </c>
      <c r="I17119" t="s">
        <v>344</v>
      </c>
      <c r="J17119" s="65">
        <v>445</v>
      </c>
      <c r="K17119" t="str">
        <f t="shared" si="628"/>
        <v>48VI5110SUPR</v>
      </c>
      <c r="L17119">
        <f t="shared" si="629"/>
        <v>445</v>
      </c>
    </row>
    <row r="17120" spans="1:12">
      <c r="A17120" s="65">
        <v>48</v>
      </c>
      <c r="B17120" t="s">
        <v>402</v>
      </c>
      <c r="C17120" s="65">
        <v>11</v>
      </c>
      <c r="D17120" t="s">
        <v>237</v>
      </c>
      <c r="E17120" s="65">
        <v>2</v>
      </c>
      <c r="F17120" t="s">
        <v>345</v>
      </c>
      <c r="G17120" t="s">
        <v>346</v>
      </c>
      <c r="H17120" t="s">
        <v>342</v>
      </c>
      <c r="I17120" t="s">
        <v>68</v>
      </c>
      <c r="J17120" s="65">
        <v>1816</v>
      </c>
      <c r="K17120" t="str">
        <f t="shared" si="628"/>
        <v>48VI5110PROD</v>
      </c>
      <c r="L17120">
        <f t="shared" si="629"/>
        <v>1816</v>
      </c>
    </row>
    <row r="17121" spans="1:12">
      <c r="A17121" s="65">
        <v>48</v>
      </c>
      <c r="B17121" t="s">
        <v>402</v>
      </c>
      <c r="C17121" s="65">
        <v>11</v>
      </c>
      <c r="D17121" t="s">
        <v>237</v>
      </c>
      <c r="E17121" s="65">
        <v>2</v>
      </c>
      <c r="F17121" t="s">
        <v>345</v>
      </c>
      <c r="G17121" t="s">
        <v>346</v>
      </c>
      <c r="H17121" t="s">
        <v>341</v>
      </c>
      <c r="I17121" t="s">
        <v>67</v>
      </c>
      <c r="J17121" s="65">
        <v>438</v>
      </c>
      <c r="K17121" t="str">
        <f t="shared" si="628"/>
        <v>48VI5110SUPF</v>
      </c>
      <c r="L17121">
        <f t="shared" si="629"/>
        <v>438</v>
      </c>
    </row>
    <row r="17122" spans="1:12">
      <c r="A17122" s="65">
        <v>48</v>
      </c>
      <c r="B17122" t="s">
        <v>402</v>
      </c>
      <c r="C17122" s="65">
        <v>11</v>
      </c>
      <c r="D17122" t="s">
        <v>237</v>
      </c>
      <c r="E17122" s="65">
        <v>2</v>
      </c>
      <c r="F17122" t="s">
        <v>347</v>
      </c>
      <c r="G17122" t="s">
        <v>348</v>
      </c>
      <c r="H17122" t="s">
        <v>342</v>
      </c>
      <c r="I17122" t="s">
        <v>68</v>
      </c>
      <c r="J17122" s="65">
        <v>0</v>
      </c>
      <c r="K17122" t="str">
        <f t="shared" si="628"/>
        <v>48VI5120PROD</v>
      </c>
      <c r="L17122">
        <f t="shared" si="629"/>
        <v>0</v>
      </c>
    </row>
    <row r="17123" spans="1:12">
      <c r="A17123" s="65">
        <v>48</v>
      </c>
      <c r="B17123" t="s">
        <v>402</v>
      </c>
      <c r="C17123" s="65">
        <v>11</v>
      </c>
      <c r="D17123" t="s">
        <v>237</v>
      </c>
      <c r="E17123" s="65">
        <v>2</v>
      </c>
      <c r="F17123" t="s">
        <v>347</v>
      </c>
      <c r="G17123" t="s">
        <v>348</v>
      </c>
      <c r="H17123" t="s">
        <v>343</v>
      </c>
      <c r="I17123" t="s">
        <v>344</v>
      </c>
      <c r="J17123" s="65">
        <v>0</v>
      </c>
      <c r="K17123" t="str">
        <f t="shared" si="628"/>
        <v>48VI5120SUPR</v>
      </c>
      <c r="L17123">
        <f t="shared" si="629"/>
        <v>0</v>
      </c>
    </row>
    <row r="17124" spans="1:12">
      <c r="A17124" s="65">
        <v>48</v>
      </c>
      <c r="B17124" t="s">
        <v>402</v>
      </c>
      <c r="C17124" s="65">
        <v>11</v>
      </c>
      <c r="D17124" t="s">
        <v>237</v>
      </c>
      <c r="E17124" s="65">
        <v>2</v>
      </c>
      <c r="F17124" t="s">
        <v>347</v>
      </c>
      <c r="G17124" t="s">
        <v>348</v>
      </c>
      <c r="H17124" t="s">
        <v>341</v>
      </c>
      <c r="I17124" t="s">
        <v>67</v>
      </c>
      <c r="J17124" s="65">
        <v>0</v>
      </c>
      <c r="K17124" t="str">
        <f t="shared" si="628"/>
        <v>48VI5120SUPF</v>
      </c>
      <c r="L17124">
        <f t="shared" si="629"/>
        <v>0</v>
      </c>
    </row>
    <row r="17125" spans="1:12">
      <c r="A17125" s="65">
        <v>48</v>
      </c>
      <c r="B17125" t="s">
        <v>402</v>
      </c>
      <c r="C17125" s="65">
        <v>11</v>
      </c>
      <c r="D17125" t="s">
        <v>237</v>
      </c>
      <c r="E17125" s="65">
        <v>2</v>
      </c>
      <c r="F17125" t="s">
        <v>349</v>
      </c>
      <c r="G17125" t="s">
        <v>350</v>
      </c>
      <c r="H17125" t="s">
        <v>342</v>
      </c>
      <c r="I17125" t="s">
        <v>68</v>
      </c>
      <c r="J17125" s="65">
        <v>0</v>
      </c>
      <c r="K17125" t="str">
        <f t="shared" si="628"/>
        <v>48VI5130PROD</v>
      </c>
      <c r="L17125">
        <f t="shared" si="629"/>
        <v>0</v>
      </c>
    </row>
    <row r="17126" spans="1:12">
      <c r="A17126" s="65">
        <v>48</v>
      </c>
      <c r="B17126" t="s">
        <v>402</v>
      </c>
      <c r="C17126" s="65">
        <v>11</v>
      </c>
      <c r="D17126" t="s">
        <v>237</v>
      </c>
      <c r="E17126" s="65">
        <v>2</v>
      </c>
      <c r="F17126" t="s">
        <v>349</v>
      </c>
      <c r="G17126" t="s">
        <v>350</v>
      </c>
      <c r="H17126" t="s">
        <v>343</v>
      </c>
      <c r="I17126" t="s">
        <v>344</v>
      </c>
      <c r="J17126" s="65">
        <v>0</v>
      </c>
      <c r="K17126" t="str">
        <f t="shared" si="628"/>
        <v>48VI5130SUPR</v>
      </c>
      <c r="L17126">
        <f t="shared" si="629"/>
        <v>0</v>
      </c>
    </row>
    <row r="17127" spans="1:12">
      <c r="A17127" s="65">
        <v>48</v>
      </c>
      <c r="B17127" t="s">
        <v>402</v>
      </c>
      <c r="C17127" s="65">
        <v>11</v>
      </c>
      <c r="D17127" t="s">
        <v>237</v>
      </c>
      <c r="E17127" s="65">
        <v>2</v>
      </c>
      <c r="F17127" t="s">
        <v>349</v>
      </c>
      <c r="G17127" t="s">
        <v>350</v>
      </c>
      <c r="H17127" t="s">
        <v>341</v>
      </c>
      <c r="I17127" t="s">
        <v>67</v>
      </c>
      <c r="J17127" s="65">
        <v>0</v>
      </c>
      <c r="K17127" t="str">
        <f t="shared" si="628"/>
        <v>48VI5130SUPF</v>
      </c>
      <c r="L17127">
        <f t="shared" si="629"/>
        <v>0</v>
      </c>
    </row>
    <row r="17128" spans="1:12">
      <c r="A17128" s="65">
        <v>48</v>
      </c>
      <c r="B17128" t="s">
        <v>402</v>
      </c>
      <c r="C17128" s="65">
        <v>11</v>
      </c>
      <c r="D17128" t="s">
        <v>237</v>
      </c>
      <c r="E17128" s="65">
        <v>2</v>
      </c>
      <c r="F17128" t="s">
        <v>351</v>
      </c>
      <c r="G17128" t="s">
        <v>352</v>
      </c>
      <c r="H17128" t="s">
        <v>342</v>
      </c>
      <c r="I17128" t="s">
        <v>68</v>
      </c>
      <c r="J17128" s="65">
        <v>0</v>
      </c>
      <c r="K17128" t="str">
        <f t="shared" si="628"/>
        <v>48VI5190PROD</v>
      </c>
      <c r="L17128">
        <f t="shared" si="629"/>
        <v>0</v>
      </c>
    </row>
    <row r="17129" spans="1:12">
      <c r="A17129" s="65">
        <v>48</v>
      </c>
      <c r="B17129" t="s">
        <v>402</v>
      </c>
      <c r="C17129" s="65">
        <v>11</v>
      </c>
      <c r="D17129" t="s">
        <v>237</v>
      </c>
      <c r="E17129" s="65">
        <v>2</v>
      </c>
      <c r="F17129" t="s">
        <v>351</v>
      </c>
      <c r="G17129" t="s">
        <v>352</v>
      </c>
      <c r="H17129" t="s">
        <v>343</v>
      </c>
      <c r="I17129" t="s">
        <v>344</v>
      </c>
      <c r="J17129" s="65">
        <v>0</v>
      </c>
      <c r="K17129" t="str">
        <f t="shared" si="628"/>
        <v>48VI5190SUPR</v>
      </c>
      <c r="L17129">
        <f t="shared" si="629"/>
        <v>0</v>
      </c>
    </row>
    <row r="17130" spans="1:12">
      <c r="A17130" s="65">
        <v>48</v>
      </c>
      <c r="B17130" t="s">
        <v>402</v>
      </c>
      <c r="C17130" s="65">
        <v>11</v>
      </c>
      <c r="D17130" t="s">
        <v>237</v>
      </c>
      <c r="E17130" s="65">
        <v>2</v>
      </c>
      <c r="F17130" t="s">
        <v>351</v>
      </c>
      <c r="G17130" t="s">
        <v>352</v>
      </c>
      <c r="H17130" t="s">
        <v>341</v>
      </c>
      <c r="I17130" t="s">
        <v>67</v>
      </c>
      <c r="J17130" s="65">
        <v>0</v>
      </c>
      <c r="K17130" t="str">
        <f t="shared" si="628"/>
        <v>48VI5190SUPF</v>
      </c>
      <c r="L17130">
        <f t="shared" si="629"/>
        <v>0</v>
      </c>
    </row>
    <row r="17131" spans="1:12">
      <c r="A17131" s="65">
        <v>48</v>
      </c>
      <c r="B17131" t="s">
        <v>402</v>
      </c>
      <c r="C17131" s="65">
        <v>11</v>
      </c>
      <c r="D17131" t="s">
        <v>237</v>
      </c>
      <c r="E17131" s="65">
        <v>2</v>
      </c>
      <c r="F17131" t="s">
        <v>353</v>
      </c>
      <c r="G17131" t="s">
        <v>354</v>
      </c>
      <c r="H17131" t="s">
        <v>342</v>
      </c>
      <c r="I17131" t="s">
        <v>68</v>
      </c>
      <c r="J17131" s="65">
        <v>0</v>
      </c>
      <c r="K17131" t="str">
        <f t="shared" si="628"/>
        <v>48VI5200PROD</v>
      </c>
      <c r="L17131">
        <f t="shared" si="629"/>
        <v>0</v>
      </c>
    </row>
    <row r="17132" spans="1:12">
      <c r="A17132" s="65">
        <v>48</v>
      </c>
      <c r="B17132" t="s">
        <v>402</v>
      </c>
      <c r="C17132" s="65">
        <v>11</v>
      </c>
      <c r="D17132" t="s">
        <v>237</v>
      </c>
      <c r="E17132" s="65">
        <v>2</v>
      </c>
      <c r="F17132" t="s">
        <v>353</v>
      </c>
      <c r="G17132" t="s">
        <v>354</v>
      </c>
      <c r="H17132" t="s">
        <v>341</v>
      </c>
      <c r="I17132" t="s">
        <v>67</v>
      </c>
      <c r="J17132" s="65">
        <v>0</v>
      </c>
      <c r="K17132" t="str">
        <f t="shared" si="628"/>
        <v>48VI5200SUPF</v>
      </c>
      <c r="L17132">
        <f t="shared" si="629"/>
        <v>0</v>
      </c>
    </row>
    <row r="17133" spans="1:12">
      <c r="A17133" s="65">
        <v>48</v>
      </c>
      <c r="B17133" t="s">
        <v>402</v>
      </c>
      <c r="C17133" s="65">
        <v>11</v>
      </c>
      <c r="D17133" t="s">
        <v>237</v>
      </c>
      <c r="E17133" s="65">
        <v>2</v>
      </c>
      <c r="F17133" t="s">
        <v>353</v>
      </c>
      <c r="G17133" t="s">
        <v>354</v>
      </c>
      <c r="H17133" t="s">
        <v>343</v>
      </c>
      <c r="I17133" t="s">
        <v>344</v>
      </c>
      <c r="J17133" s="65">
        <v>0</v>
      </c>
      <c r="K17133" t="str">
        <f t="shared" si="628"/>
        <v>48VI5200SUPR</v>
      </c>
      <c r="L17133">
        <f t="shared" si="629"/>
        <v>0</v>
      </c>
    </row>
    <row r="17134" spans="1:12">
      <c r="A17134" s="65">
        <v>48</v>
      </c>
      <c r="B17134" t="s">
        <v>402</v>
      </c>
      <c r="C17134" s="65">
        <v>11</v>
      </c>
      <c r="D17134" t="s">
        <v>237</v>
      </c>
      <c r="E17134" s="65">
        <v>2</v>
      </c>
      <c r="F17134" t="s">
        <v>355</v>
      </c>
      <c r="G17134" t="s">
        <v>356</v>
      </c>
      <c r="H17134" t="s">
        <v>341</v>
      </c>
      <c r="I17134" t="s">
        <v>67</v>
      </c>
      <c r="J17134" s="65">
        <v>0</v>
      </c>
      <c r="K17134" t="str">
        <f t="shared" si="628"/>
        <v>48VI5300SUPF</v>
      </c>
      <c r="L17134">
        <f t="shared" si="629"/>
        <v>0</v>
      </c>
    </row>
    <row r="17135" spans="1:12">
      <c r="A17135" s="65">
        <v>48</v>
      </c>
      <c r="B17135" t="s">
        <v>402</v>
      </c>
      <c r="C17135" s="65">
        <v>11</v>
      </c>
      <c r="D17135" t="s">
        <v>237</v>
      </c>
      <c r="E17135" s="65">
        <v>2</v>
      </c>
      <c r="F17135" t="s">
        <v>355</v>
      </c>
      <c r="G17135" t="s">
        <v>356</v>
      </c>
      <c r="H17135" t="s">
        <v>342</v>
      </c>
      <c r="I17135" t="s">
        <v>68</v>
      </c>
      <c r="J17135" s="65">
        <v>0</v>
      </c>
      <c r="K17135" t="str">
        <f t="shared" si="628"/>
        <v>48VI5300PROD</v>
      </c>
      <c r="L17135">
        <f t="shared" si="629"/>
        <v>0</v>
      </c>
    </row>
    <row r="17136" spans="1:12">
      <c r="A17136" s="65">
        <v>48</v>
      </c>
      <c r="B17136" t="s">
        <v>402</v>
      </c>
      <c r="C17136" s="65">
        <v>11</v>
      </c>
      <c r="D17136" t="s">
        <v>237</v>
      </c>
      <c r="E17136" s="65">
        <v>2</v>
      </c>
      <c r="F17136" t="s">
        <v>355</v>
      </c>
      <c r="G17136" t="s">
        <v>356</v>
      </c>
      <c r="H17136" t="s">
        <v>343</v>
      </c>
      <c r="I17136" t="s">
        <v>344</v>
      </c>
      <c r="J17136" s="65">
        <v>0</v>
      </c>
      <c r="K17136" t="str">
        <f t="shared" si="628"/>
        <v>48VI5300SUPR</v>
      </c>
      <c r="L17136">
        <f t="shared" si="629"/>
        <v>0</v>
      </c>
    </row>
    <row r="17137" spans="1:12">
      <c r="A17137" s="65">
        <v>48</v>
      </c>
      <c r="B17137" t="s">
        <v>402</v>
      </c>
      <c r="C17137" s="65">
        <v>11</v>
      </c>
      <c r="D17137" t="s">
        <v>237</v>
      </c>
      <c r="E17137" s="65">
        <v>2</v>
      </c>
      <c r="F17137" t="s">
        <v>357</v>
      </c>
      <c r="G17137" t="s">
        <v>358</v>
      </c>
      <c r="H17137" t="s">
        <v>341</v>
      </c>
      <c r="I17137" t="s">
        <v>67</v>
      </c>
      <c r="J17137" s="65">
        <v>0</v>
      </c>
      <c r="K17137" t="str">
        <f t="shared" si="628"/>
        <v>48VI5900SUPF</v>
      </c>
      <c r="L17137">
        <f t="shared" si="629"/>
        <v>0</v>
      </c>
    </row>
    <row r="17138" spans="1:12">
      <c r="A17138" s="65">
        <v>48</v>
      </c>
      <c r="B17138" t="s">
        <v>402</v>
      </c>
      <c r="C17138" s="65">
        <v>11</v>
      </c>
      <c r="D17138" t="s">
        <v>237</v>
      </c>
      <c r="E17138" s="65">
        <v>2</v>
      </c>
      <c r="F17138" t="s">
        <v>357</v>
      </c>
      <c r="G17138" t="s">
        <v>358</v>
      </c>
      <c r="H17138" t="s">
        <v>343</v>
      </c>
      <c r="I17138" t="s">
        <v>344</v>
      </c>
      <c r="J17138" s="65">
        <v>0</v>
      </c>
      <c r="K17138" t="str">
        <f t="shared" si="628"/>
        <v>48VI5900SUPR</v>
      </c>
      <c r="L17138">
        <f t="shared" si="629"/>
        <v>0</v>
      </c>
    </row>
    <row r="17139" spans="1:12">
      <c r="A17139" s="65">
        <v>48</v>
      </c>
      <c r="B17139" t="s">
        <v>402</v>
      </c>
      <c r="C17139" s="65">
        <v>11</v>
      </c>
      <c r="D17139" t="s">
        <v>237</v>
      </c>
      <c r="E17139" s="65">
        <v>2</v>
      </c>
      <c r="F17139" t="s">
        <v>357</v>
      </c>
      <c r="G17139" t="s">
        <v>358</v>
      </c>
      <c r="H17139" t="s">
        <v>342</v>
      </c>
      <c r="I17139" t="s">
        <v>68</v>
      </c>
      <c r="J17139" s="65">
        <v>0</v>
      </c>
      <c r="K17139" t="str">
        <f t="shared" si="628"/>
        <v>48VI5900PROD</v>
      </c>
      <c r="L17139">
        <f t="shared" si="629"/>
        <v>0</v>
      </c>
    </row>
    <row r="17140" spans="1:12">
      <c r="A17140" s="65">
        <v>48</v>
      </c>
      <c r="B17140" t="s">
        <v>402</v>
      </c>
      <c r="C17140" s="65">
        <v>11</v>
      </c>
      <c r="D17140" t="s">
        <v>237</v>
      </c>
      <c r="E17140" s="65">
        <v>2</v>
      </c>
      <c r="F17140" t="s">
        <v>359</v>
      </c>
      <c r="G17140" t="s">
        <v>360</v>
      </c>
      <c r="H17140" t="s">
        <v>363</v>
      </c>
      <c r="I17140" t="s">
        <v>364</v>
      </c>
      <c r="J17140" s="65">
        <v>0</v>
      </c>
      <c r="K17140" t="str">
        <f t="shared" si="628"/>
        <v>48VI6100LDTO</v>
      </c>
      <c r="L17140">
        <f t="shared" si="629"/>
        <v>0</v>
      </c>
    </row>
    <row r="17141" spans="1:12">
      <c r="A17141" s="65">
        <v>48</v>
      </c>
      <c r="B17141" t="s">
        <v>402</v>
      </c>
      <c r="C17141" s="65">
        <v>11</v>
      </c>
      <c r="D17141" t="s">
        <v>237</v>
      </c>
      <c r="E17141" s="65">
        <v>2</v>
      </c>
      <c r="F17141" t="s">
        <v>359</v>
      </c>
      <c r="G17141" t="s">
        <v>360</v>
      </c>
      <c r="H17141" t="s">
        <v>365</v>
      </c>
      <c r="I17141" t="s">
        <v>366</v>
      </c>
      <c r="J17141" s="65">
        <v>0</v>
      </c>
      <c r="K17141" t="str">
        <f t="shared" si="628"/>
        <v>48VI6100LDPR</v>
      </c>
      <c r="L17141">
        <f t="shared" si="629"/>
        <v>0</v>
      </c>
    </row>
    <row r="17142" spans="1:12">
      <c r="A17142" s="65">
        <v>48</v>
      </c>
      <c r="B17142" t="s">
        <v>402</v>
      </c>
      <c r="C17142" s="65">
        <v>11</v>
      </c>
      <c r="D17142" t="s">
        <v>237</v>
      </c>
      <c r="E17142" s="65">
        <v>2</v>
      </c>
      <c r="F17142" t="s">
        <v>359</v>
      </c>
      <c r="G17142" t="s">
        <v>360</v>
      </c>
      <c r="H17142" t="s">
        <v>361</v>
      </c>
      <c r="I17142" t="s">
        <v>362</v>
      </c>
      <c r="J17142" s="65">
        <v>0</v>
      </c>
      <c r="K17142" t="str">
        <f t="shared" si="628"/>
        <v>48VI6100LDNP</v>
      </c>
      <c r="L17142">
        <f t="shared" si="629"/>
        <v>0</v>
      </c>
    </row>
    <row r="17143" spans="1:12">
      <c r="A17143" s="65">
        <v>48</v>
      </c>
      <c r="B17143" t="s">
        <v>402</v>
      </c>
      <c r="C17143" s="65">
        <v>11</v>
      </c>
      <c r="D17143" t="s">
        <v>237</v>
      </c>
      <c r="E17143" s="65">
        <v>2</v>
      </c>
      <c r="F17143" t="s">
        <v>359</v>
      </c>
      <c r="G17143" t="s">
        <v>360</v>
      </c>
      <c r="H17143" t="s">
        <v>367</v>
      </c>
      <c r="I17143" t="s">
        <v>368</v>
      </c>
      <c r="J17143" s="65">
        <v>436</v>
      </c>
      <c r="K17143" t="str">
        <f t="shared" si="628"/>
        <v>48VI6100DOTO</v>
      </c>
      <c r="L17143">
        <f t="shared" si="629"/>
        <v>436</v>
      </c>
    </row>
    <row r="17144" spans="1:12">
      <c r="A17144" s="65">
        <v>48</v>
      </c>
      <c r="B17144" t="s">
        <v>402</v>
      </c>
      <c r="C17144" s="65">
        <v>11</v>
      </c>
      <c r="D17144" t="s">
        <v>237</v>
      </c>
      <c r="E17144" s="65">
        <v>2</v>
      </c>
      <c r="F17144" t="s">
        <v>359</v>
      </c>
      <c r="G17144" t="s">
        <v>360</v>
      </c>
      <c r="H17144" t="s">
        <v>371</v>
      </c>
      <c r="I17144" t="s">
        <v>372</v>
      </c>
      <c r="J17144" s="65">
        <v>433</v>
      </c>
      <c r="K17144" t="str">
        <f t="shared" si="628"/>
        <v>48VI6100DOPR</v>
      </c>
      <c r="L17144">
        <f t="shared" si="629"/>
        <v>433</v>
      </c>
    </row>
    <row r="17145" spans="1:12">
      <c r="A17145" s="65">
        <v>48</v>
      </c>
      <c r="B17145" t="s">
        <v>402</v>
      </c>
      <c r="C17145" s="65">
        <v>11</v>
      </c>
      <c r="D17145" t="s">
        <v>237</v>
      </c>
      <c r="E17145" s="65">
        <v>2</v>
      </c>
      <c r="F17145" t="s">
        <v>359</v>
      </c>
      <c r="G17145" t="s">
        <v>360</v>
      </c>
      <c r="H17145" t="s">
        <v>369</v>
      </c>
      <c r="I17145" t="s">
        <v>370</v>
      </c>
      <c r="J17145" s="65">
        <v>3</v>
      </c>
      <c r="K17145" t="str">
        <f t="shared" si="628"/>
        <v>48VI6100DONP</v>
      </c>
      <c r="L17145">
        <f t="shared" si="629"/>
        <v>3</v>
      </c>
    </row>
    <row r="17146" spans="1:12">
      <c r="A17146" s="65">
        <v>48</v>
      </c>
      <c r="B17146" t="s">
        <v>402</v>
      </c>
      <c r="C17146" s="65">
        <v>11</v>
      </c>
      <c r="D17146" t="s">
        <v>237</v>
      </c>
      <c r="E17146" s="65">
        <v>2</v>
      </c>
      <c r="F17146" t="s">
        <v>373</v>
      </c>
      <c r="G17146" t="s">
        <v>227</v>
      </c>
      <c r="H17146" t="s">
        <v>363</v>
      </c>
      <c r="I17146" t="s">
        <v>364</v>
      </c>
      <c r="J17146" s="65">
        <v>0</v>
      </c>
      <c r="K17146" t="str">
        <f t="shared" si="628"/>
        <v>48VI6200LDTO</v>
      </c>
      <c r="L17146">
        <f t="shared" si="629"/>
        <v>0</v>
      </c>
    </row>
    <row r="17147" spans="1:12">
      <c r="A17147" s="65">
        <v>48</v>
      </c>
      <c r="B17147" t="s">
        <v>402</v>
      </c>
      <c r="C17147" s="65">
        <v>11</v>
      </c>
      <c r="D17147" t="s">
        <v>237</v>
      </c>
      <c r="E17147" s="65">
        <v>2</v>
      </c>
      <c r="F17147" t="s">
        <v>373</v>
      </c>
      <c r="G17147" t="s">
        <v>227</v>
      </c>
      <c r="H17147" t="s">
        <v>361</v>
      </c>
      <c r="I17147" t="s">
        <v>362</v>
      </c>
      <c r="J17147" s="65">
        <v>0</v>
      </c>
      <c r="K17147" t="str">
        <f t="shared" si="628"/>
        <v>48VI6200LDNP</v>
      </c>
      <c r="L17147">
        <f t="shared" si="629"/>
        <v>0</v>
      </c>
    </row>
    <row r="17148" spans="1:12">
      <c r="A17148" s="65">
        <v>48</v>
      </c>
      <c r="B17148" t="s">
        <v>402</v>
      </c>
      <c r="C17148" s="65">
        <v>11</v>
      </c>
      <c r="D17148" t="s">
        <v>237</v>
      </c>
      <c r="E17148" s="65">
        <v>2</v>
      </c>
      <c r="F17148" t="s">
        <v>373</v>
      </c>
      <c r="G17148" t="s">
        <v>227</v>
      </c>
      <c r="H17148" t="s">
        <v>367</v>
      </c>
      <c r="I17148" t="s">
        <v>368</v>
      </c>
      <c r="J17148" s="65">
        <v>7</v>
      </c>
      <c r="K17148" t="str">
        <f t="shared" si="628"/>
        <v>48VI6200DOTO</v>
      </c>
      <c r="L17148">
        <f t="shared" si="629"/>
        <v>7</v>
      </c>
    </row>
    <row r="17149" spans="1:12">
      <c r="A17149" s="65">
        <v>48</v>
      </c>
      <c r="B17149" t="s">
        <v>402</v>
      </c>
      <c r="C17149" s="65">
        <v>11</v>
      </c>
      <c r="D17149" t="s">
        <v>237</v>
      </c>
      <c r="E17149" s="65">
        <v>2</v>
      </c>
      <c r="F17149" t="s">
        <v>373</v>
      </c>
      <c r="G17149" t="s">
        <v>227</v>
      </c>
      <c r="H17149" t="s">
        <v>369</v>
      </c>
      <c r="I17149" t="s">
        <v>370</v>
      </c>
      <c r="J17149" s="65">
        <v>7</v>
      </c>
      <c r="K17149" t="str">
        <f t="shared" si="628"/>
        <v>48VI6200DONP</v>
      </c>
      <c r="L17149">
        <f t="shared" si="629"/>
        <v>7</v>
      </c>
    </row>
    <row r="17150" spans="1:12">
      <c r="A17150" s="65">
        <v>48</v>
      </c>
      <c r="B17150" t="s">
        <v>402</v>
      </c>
      <c r="C17150" s="65">
        <v>11</v>
      </c>
      <c r="D17150" t="s">
        <v>237</v>
      </c>
      <c r="E17150" s="65">
        <v>2</v>
      </c>
      <c r="F17150" t="s">
        <v>374</v>
      </c>
      <c r="G17150" t="s">
        <v>375</v>
      </c>
      <c r="H17150" t="s">
        <v>369</v>
      </c>
      <c r="I17150" t="s">
        <v>370</v>
      </c>
      <c r="J17150" s="65">
        <v>2</v>
      </c>
      <c r="K17150" t="str">
        <f t="shared" si="628"/>
        <v>48VI6300DONP</v>
      </c>
      <c r="L17150">
        <f t="shared" si="629"/>
        <v>2</v>
      </c>
    </row>
    <row r="17151" spans="1:12">
      <c r="A17151" s="65">
        <v>48</v>
      </c>
      <c r="B17151" t="s">
        <v>402</v>
      </c>
      <c r="C17151" s="65">
        <v>11</v>
      </c>
      <c r="D17151" t="s">
        <v>237</v>
      </c>
      <c r="E17151" s="65">
        <v>2</v>
      </c>
      <c r="F17151" t="s">
        <v>374</v>
      </c>
      <c r="G17151" t="s">
        <v>375</v>
      </c>
      <c r="H17151" t="s">
        <v>361</v>
      </c>
      <c r="I17151" t="s">
        <v>362</v>
      </c>
      <c r="J17151" s="65">
        <v>0</v>
      </c>
      <c r="K17151" t="str">
        <f t="shared" si="628"/>
        <v>48VI6300LDNP</v>
      </c>
      <c r="L17151">
        <f t="shared" si="629"/>
        <v>0</v>
      </c>
    </row>
    <row r="17152" spans="1:12">
      <c r="A17152" s="65">
        <v>48</v>
      </c>
      <c r="B17152" t="s">
        <v>402</v>
      </c>
      <c r="C17152" s="65">
        <v>11</v>
      </c>
      <c r="D17152" t="s">
        <v>237</v>
      </c>
      <c r="E17152" s="65">
        <v>2</v>
      </c>
      <c r="F17152" t="s">
        <v>374</v>
      </c>
      <c r="G17152" t="s">
        <v>375</v>
      </c>
      <c r="H17152" t="s">
        <v>363</v>
      </c>
      <c r="I17152" t="s">
        <v>364</v>
      </c>
      <c r="J17152" s="65">
        <v>0</v>
      </c>
      <c r="K17152" t="str">
        <f t="shared" si="628"/>
        <v>48VI6300LDTO</v>
      </c>
      <c r="L17152">
        <f t="shared" si="629"/>
        <v>0</v>
      </c>
    </row>
    <row r="17153" spans="1:12">
      <c r="A17153" s="65">
        <v>48</v>
      </c>
      <c r="B17153" t="s">
        <v>402</v>
      </c>
      <c r="C17153" s="65">
        <v>11</v>
      </c>
      <c r="D17153" t="s">
        <v>237</v>
      </c>
      <c r="E17153" s="65">
        <v>2</v>
      </c>
      <c r="F17153" t="s">
        <v>374</v>
      </c>
      <c r="G17153" t="s">
        <v>375</v>
      </c>
      <c r="H17153" t="s">
        <v>367</v>
      </c>
      <c r="I17153" t="s">
        <v>368</v>
      </c>
      <c r="J17153" s="65">
        <v>2</v>
      </c>
      <c r="K17153" t="str">
        <f t="shared" si="628"/>
        <v>48VI6300DOTO</v>
      </c>
      <c r="L17153">
        <f t="shared" si="629"/>
        <v>2</v>
      </c>
    </row>
    <row r="17154" spans="1:12">
      <c r="A17154" s="65">
        <v>48</v>
      </c>
      <c r="B17154" t="s">
        <v>402</v>
      </c>
      <c r="C17154" s="65">
        <v>11</v>
      </c>
      <c r="D17154" t="s">
        <v>237</v>
      </c>
      <c r="E17154" s="65">
        <v>2</v>
      </c>
      <c r="F17154" t="s">
        <v>376</v>
      </c>
      <c r="G17154" t="s">
        <v>377</v>
      </c>
      <c r="H17154" t="s">
        <v>365</v>
      </c>
      <c r="I17154" t="s">
        <v>366</v>
      </c>
      <c r="J17154" s="65">
        <v>0</v>
      </c>
      <c r="K17154" t="str">
        <f t="shared" si="628"/>
        <v>48VI6400LDPR</v>
      </c>
      <c r="L17154">
        <f t="shared" si="629"/>
        <v>0</v>
      </c>
    </row>
    <row r="17155" spans="1:12">
      <c r="A17155" s="65">
        <v>48</v>
      </c>
      <c r="B17155" t="s">
        <v>402</v>
      </c>
      <c r="C17155" s="65">
        <v>11</v>
      </c>
      <c r="D17155" t="s">
        <v>237</v>
      </c>
      <c r="E17155" s="65">
        <v>2</v>
      </c>
      <c r="F17155" t="s">
        <v>376</v>
      </c>
      <c r="G17155" t="s">
        <v>377</v>
      </c>
      <c r="H17155" t="s">
        <v>371</v>
      </c>
      <c r="I17155" t="s">
        <v>372</v>
      </c>
      <c r="J17155" s="65">
        <v>0</v>
      </c>
      <c r="K17155" t="str">
        <f t="shared" si="628"/>
        <v>48VI6400DOPR</v>
      </c>
      <c r="L17155">
        <f t="shared" si="629"/>
        <v>0</v>
      </c>
    </row>
    <row r="17156" spans="1:12">
      <c r="A17156" s="65">
        <v>48</v>
      </c>
      <c r="B17156" t="s">
        <v>402</v>
      </c>
      <c r="C17156" s="65">
        <v>11</v>
      </c>
      <c r="D17156" t="s">
        <v>237</v>
      </c>
      <c r="E17156" s="65">
        <v>2</v>
      </c>
      <c r="F17156" t="s">
        <v>376</v>
      </c>
      <c r="G17156" t="s">
        <v>377</v>
      </c>
      <c r="H17156" t="s">
        <v>363</v>
      </c>
      <c r="I17156" t="s">
        <v>364</v>
      </c>
      <c r="J17156" s="65">
        <v>0</v>
      </c>
      <c r="K17156" t="str">
        <f t="shared" si="628"/>
        <v>48VI6400LDTO</v>
      </c>
      <c r="L17156">
        <f t="shared" si="629"/>
        <v>0</v>
      </c>
    </row>
    <row r="17157" spans="1:12">
      <c r="A17157" s="65">
        <v>48</v>
      </c>
      <c r="B17157" t="s">
        <v>402</v>
      </c>
      <c r="C17157" s="65">
        <v>11</v>
      </c>
      <c r="D17157" t="s">
        <v>237</v>
      </c>
      <c r="E17157" s="65">
        <v>2</v>
      </c>
      <c r="F17157" t="s">
        <v>376</v>
      </c>
      <c r="G17157" t="s">
        <v>377</v>
      </c>
      <c r="H17157" t="s">
        <v>367</v>
      </c>
      <c r="I17157" t="s">
        <v>368</v>
      </c>
      <c r="J17157" s="65">
        <v>0</v>
      </c>
      <c r="K17157" t="str">
        <f t="shared" si="628"/>
        <v>48VI6400DOTO</v>
      </c>
      <c r="L17157">
        <f t="shared" si="629"/>
        <v>0</v>
      </c>
    </row>
    <row r="17158" spans="1:12">
      <c r="A17158" s="65">
        <v>48</v>
      </c>
      <c r="B17158" t="s">
        <v>402</v>
      </c>
      <c r="C17158" s="65">
        <v>11</v>
      </c>
      <c r="D17158" t="s">
        <v>237</v>
      </c>
      <c r="E17158" s="65">
        <v>2</v>
      </c>
      <c r="F17158" t="s">
        <v>378</v>
      </c>
      <c r="G17158" t="s">
        <v>379</v>
      </c>
      <c r="H17158" t="s">
        <v>367</v>
      </c>
      <c r="I17158" t="s">
        <v>368</v>
      </c>
      <c r="J17158" s="65">
        <v>0</v>
      </c>
      <c r="K17158" t="str">
        <f t="shared" si="628"/>
        <v>48VI6500DOTO</v>
      </c>
      <c r="L17158">
        <f t="shared" si="629"/>
        <v>0</v>
      </c>
    </row>
    <row r="17159" spans="1:12">
      <c r="A17159" s="65">
        <v>48</v>
      </c>
      <c r="B17159" t="s">
        <v>402</v>
      </c>
      <c r="C17159" s="65">
        <v>11</v>
      </c>
      <c r="D17159" t="s">
        <v>237</v>
      </c>
      <c r="E17159" s="65">
        <v>2</v>
      </c>
      <c r="F17159" t="s">
        <v>378</v>
      </c>
      <c r="G17159" t="s">
        <v>379</v>
      </c>
      <c r="H17159" t="s">
        <v>371</v>
      </c>
      <c r="I17159" t="s">
        <v>372</v>
      </c>
      <c r="J17159" s="65">
        <v>0</v>
      </c>
      <c r="K17159" t="str">
        <f t="shared" si="628"/>
        <v>48VI6500DOPR</v>
      </c>
      <c r="L17159">
        <f t="shared" si="629"/>
        <v>0</v>
      </c>
    </row>
    <row r="17160" spans="1:12">
      <c r="A17160" s="65">
        <v>48</v>
      </c>
      <c r="B17160" t="s">
        <v>402</v>
      </c>
      <c r="C17160" s="65">
        <v>11</v>
      </c>
      <c r="D17160" t="s">
        <v>237</v>
      </c>
      <c r="E17160" s="65">
        <v>2</v>
      </c>
      <c r="F17160" t="s">
        <v>378</v>
      </c>
      <c r="G17160" t="s">
        <v>379</v>
      </c>
      <c r="H17160" t="s">
        <v>363</v>
      </c>
      <c r="I17160" t="s">
        <v>364</v>
      </c>
      <c r="J17160" s="65">
        <v>0</v>
      </c>
      <c r="K17160" t="str">
        <f t="shared" si="628"/>
        <v>48VI6500LDTO</v>
      </c>
      <c r="L17160">
        <f t="shared" si="629"/>
        <v>0</v>
      </c>
    </row>
    <row r="17161" spans="1:12">
      <c r="A17161" s="65">
        <v>48</v>
      </c>
      <c r="B17161" t="s">
        <v>402</v>
      </c>
      <c r="C17161" s="65">
        <v>11</v>
      </c>
      <c r="D17161" t="s">
        <v>237</v>
      </c>
      <c r="E17161" s="65">
        <v>2</v>
      </c>
      <c r="F17161" t="s">
        <v>378</v>
      </c>
      <c r="G17161" t="s">
        <v>379</v>
      </c>
      <c r="H17161" t="s">
        <v>365</v>
      </c>
      <c r="I17161" t="s">
        <v>366</v>
      </c>
      <c r="J17161" s="65">
        <v>0</v>
      </c>
      <c r="K17161" t="str">
        <f t="shared" si="628"/>
        <v>48VI6500LDPR</v>
      </c>
      <c r="L17161">
        <f t="shared" si="629"/>
        <v>0</v>
      </c>
    </row>
    <row r="17162" spans="1:12">
      <c r="A17162" s="65">
        <v>48</v>
      </c>
      <c r="B17162" t="s">
        <v>402</v>
      </c>
      <c r="C17162" s="65">
        <v>11</v>
      </c>
      <c r="D17162" t="s">
        <v>237</v>
      </c>
      <c r="E17162" s="65">
        <v>2</v>
      </c>
      <c r="F17162" t="s">
        <v>380</v>
      </c>
      <c r="G17162" t="s">
        <v>381</v>
      </c>
      <c r="H17162" t="s">
        <v>371</v>
      </c>
      <c r="I17162" t="s">
        <v>372</v>
      </c>
      <c r="J17162" s="65">
        <v>5</v>
      </c>
      <c r="K17162" t="str">
        <f t="shared" si="628"/>
        <v>48VI6600DOPR</v>
      </c>
      <c r="L17162">
        <f t="shared" si="629"/>
        <v>5</v>
      </c>
    </row>
    <row r="17163" spans="1:12">
      <c r="A17163" s="65">
        <v>48</v>
      </c>
      <c r="B17163" t="s">
        <v>402</v>
      </c>
      <c r="C17163" s="65">
        <v>11</v>
      </c>
      <c r="D17163" t="s">
        <v>237</v>
      </c>
      <c r="E17163" s="65">
        <v>2</v>
      </c>
      <c r="F17163" t="s">
        <v>380</v>
      </c>
      <c r="G17163" t="s">
        <v>381</v>
      </c>
      <c r="H17163" t="s">
        <v>365</v>
      </c>
      <c r="I17163" t="s">
        <v>366</v>
      </c>
      <c r="J17163" s="65">
        <v>0</v>
      </c>
      <c r="K17163" t="str">
        <f t="shared" si="628"/>
        <v>48VI6600LDPR</v>
      </c>
      <c r="L17163">
        <f t="shared" si="629"/>
        <v>0</v>
      </c>
    </row>
    <row r="17164" spans="1:12">
      <c r="A17164" s="65">
        <v>48</v>
      </c>
      <c r="B17164" t="s">
        <v>402</v>
      </c>
      <c r="C17164" s="65">
        <v>11</v>
      </c>
      <c r="D17164" t="s">
        <v>237</v>
      </c>
      <c r="E17164" s="65">
        <v>2</v>
      </c>
      <c r="F17164" t="s">
        <v>380</v>
      </c>
      <c r="G17164" t="s">
        <v>381</v>
      </c>
      <c r="H17164" t="s">
        <v>369</v>
      </c>
      <c r="I17164" t="s">
        <v>370</v>
      </c>
      <c r="J17164" s="65">
        <v>5</v>
      </c>
      <c r="K17164" t="str">
        <f t="shared" si="628"/>
        <v>48VI6600DONP</v>
      </c>
      <c r="L17164">
        <f t="shared" si="629"/>
        <v>5</v>
      </c>
    </row>
    <row r="17165" spans="1:12">
      <c r="A17165" s="65">
        <v>48</v>
      </c>
      <c r="B17165" t="s">
        <v>402</v>
      </c>
      <c r="C17165" s="65">
        <v>11</v>
      </c>
      <c r="D17165" t="s">
        <v>237</v>
      </c>
      <c r="E17165" s="65">
        <v>2</v>
      </c>
      <c r="F17165" t="s">
        <v>380</v>
      </c>
      <c r="G17165" t="s">
        <v>381</v>
      </c>
      <c r="H17165" t="s">
        <v>361</v>
      </c>
      <c r="I17165" t="s">
        <v>362</v>
      </c>
      <c r="J17165" s="65">
        <v>0</v>
      </c>
      <c r="K17165" t="str">
        <f t="shared" si="628"/>
        <v>48VI6600LDNP</v>
      </c>
      <c r="L17165">
        <f t="shared" si="629"/>
        <v>0</v>
      </c>
    </row>
    <row r="17166" spans="1:12">
      <c r="A17166" s="65">
        <v>48</v>
      </c>
      <c r="B17166" t="s">
        <v>402</v>
      </c>
      <c r="C17166" s="65">
        <v>11</v>
      </c>
      <c r="D17166" t="s">
        <v>237</v>
      </c>
      <c r="E17166" s="65">
        <v>2</v>
      </c>
      <c r="F17166" t="s">
        <v>382</v>
      </c>
      <c r="G17166" t="s">
        <v>383</v>
      </c>
      <c r="H17166" t="s">
        <v>361</v>
      </c>
      <c r="I17166" t="s">
        <v>362</v>
      </c>
      <c r="J17166" s="65">
        <v>0</v>
      </c>
      <c r="K17166" t="str">
        <f t="shared" si="628"/>
        <v>48VI6710LDNP</v>
      </c>
      <c r="L17166">
        <f t="shared" si="629"/>
        <v>0</v>
      </c>
    </row>
    <row r="17167" spans="1:12">
      <c r="A17167" s="65">
        <v>48</v>
      </c>
      <c r="B17167" t="s">
        <v>402</v>
      </c>
      <c r="C17167" s="65">
        <v>11</v>
      </c>
      <c r="D17167" t="s">
        <v>237</v>
      </c>
      <c r="E17167" s="65">
        <v>2</v>
      </c>
      <c r="F17167" t="s">
        <v>382</v>
      </c>
      <c r="G17167" t="s">
        <v>383</v>
      </c>
      <c r="H17167" t="s">
        <v>363</v>
      </c>
      <c r="I17167" t="s">
        <v>364</v>
      </c>
      <c r="J17167" s="65">
        <v>0</v>
      </c>
      <c r="K17167" t="str">
        <f t="shared" si="628"/>
        <v>48VI6710LDTO</v>
      </c>
      <c r="L17167">
        <f t="shared" si="629"/>
        <v>0</v>
      </c>
    </row>
    <row r="17168" spans="1:12">
      <c r="A17168" s="65">
        <v>48</v>
      </c>
      <c r="B17168" t="s">
        <v>402</v>
      </c>
      <c r="C17168" s="65">
        <v>11</v>
      </c>
      <c r="D17168" t="s">
        <v>237</v>
      </c>
      <c r="E17168" s="65">
        <v>2</v>
      </c>
      <c r="F17168" t="s">
        <v>382</v>
      </c>
      <c r="G17168" t="s">
        <v>383</v>
      </c>
      <c r="H17168" t="s">
        <v>365</v>
      </c>
      <c r="I17168" t="s">
        <v>366</v>
      </c>
      <c r="J17168" s="65">
        <v>0</v>
      </c>
      <c r="K17168" t="str">
        <f t="shared" si="628"/>
        <v>48VI6710LDPR</v>
      </c>
      <c r="L17168">
        <f t="shared" si="629"/>
        <v>0</v>
      </c>
    </row>
    <row r="17169" spans="1:12">
      <c r="A17169" s="65">
        <v>48</v>
      </c>
      <c r="B17169" t="s">
        <v>402</v>
      </c>
      <c r="C17169" s="65">
        <v>11</v>
      </c>
      <c r="D17169" t="s">
        <v>237</v>
      </c>
      <c r="E17169" s="65">
        <v>2</v>
      </c>
      <c r="F17169" t="s">
        <v>382</v>
      </c>
      <c r="G17169" t="s">
        <v>383</v>
      </c>
      <c r="H17169" t="s">
        <v>371</v>
      </c>
      <c r="I17169" t="s">
        <v>372</v>
      </c>
      <c r="J17169" s="65">
        <v>0</v>
      </c>
      <c r="K17169" t="str">
        <f t="shared" si="628"/>
        <v>48VI6710DOPR</v>
      </c>
      <c r="L17169">
        <f t="shared" si="629"/>
        <v>0</v>
      </c>
    </row>
    <row r="17170" spans="1:12">
      <c r="A17170" s="65">
        <v>48</v>
      </c>
      <c r="B17170" t="s">
        <v>402</v>
      </c>
      <c r="C17170" s="65">
        <v>11</v>
      </c>
      <c r="D17170" t="s">
        <v>237</v>
      </c>
      <c r="E17170" s="65">
        <v>2</v>
      </c>
      <c r="F17170" t="s">
        <v>382</v>
      </c>
      <c r="G17170" t="s">
        <v>383</v>
      </c>
      <c r="H17170" t="s">
        <v>367</v>
      </c>
      <c r="I17170" t="s">
        <v>368</v>
      </c>
      <c r="J17170" s="65">
        <v>0</v>
      </c>
      <c r="K17170" t="str">
        <f t="shared" si="628"/>
        <v>48VI6710DOTO</v>
      </c>
      <c r="L17170">
        <f t="shared" si="629"/>
        <v>0</v>
      </c>
    </row>
    <row r="17171" spans="1:12">
      <c r="A17171" s="65">
        <v>48</v>
      </c>
      <c r="B17171" t="s">
        <v>402</v>
      </c>
      <c r="C17171" s="65">
        <v>11</v>
      </c>
      <c r="D17171" t="s">
        <v>237</v>
      </c>
      <c r="E17171" s="65">
        <v>2</v>
      </c>
      <c r="F17171" t="s">
        <v>382</v>
      </c>
      <c r="G17171" t="s">
        <v>383</v>
      </c>
      <c r="H17171" t="s">
        <v>369</v>
      </c>
      <c r="I17171" t="s">
        <v>370</v>
      </c>
      <c r="J17171" s="65">
        <v>0</v>
      </c>
      <c r="K17171" t="str">
        <f t="shared" si="628"/>
        <v>48VI6710DONP</v>
      </c>
      <c r="L17171">
        <f t="shared" si="629"/>
        <v>0</v>
      </c>
    </row>
    <row r="17172" spans="1:12">
      <c r="A17172" s="65">
        <v>48</v>
      </c>
      <c r="B17172" t="s">
        <v>402</v>
      </c>
      <c r="C17172" s="65">
        <v>11</v>
      </c>
      <c r="D17172" t="s">
        <v>237</v>
      </c>
      <c r="E17172" s="65">
        <v>2</v>
      </c>
      <c r="F17172" t="s">
        <v>384</v>
      </c>
      <c r="G17172" t="s">
        <v>385</v>
      </c>
      <c r="H17172" t="s">
        <v>365</v>
      </c>
      <c r="I17172" t="s">
        <v>366</v>
      </c>
      <c r="J17172" s="65">
        <v>0</v>
      </c>
      <c r="K17172" t="str">
        <f t="shared" si="628"/>
        <v>48VI6720LDPR</v>
      </c>
      <c r="L17172">
        <f t="shared" si="629"/>
        <v>0</v>
      </c>
    </row>
    <row r="17173" spans="1:12">
      <c r="A17173" s="65">
        <v>48</v>
      </c>
      <c r="B17173" t="s">
        <v>402</v>
      </c>
      <c r="C17173" s="65">
        <v>11</v>
      </c>
      <c r="D17173" t="s">
        <v>237</v>
      </c>
      <c r="E17173" s="65">
        <v>2</v>
      </c>
      <c r="F17173" t="s">
        <v>384</v>
      </c>
      <c r="G17173" t="s">
        <v>385</v>
      </c>
      <c r="H17173" t="s">
        <v>361</v>
      </c>
      <c r="I17173" t="s">
        <v>362</v>
      </c>
      <c r="J17173" s="65">
        <v>0</v>
      </c>
      <c r="K17173" t="str">
        <f t="shared" ref="K17173:K17185" si="630">CONCATENATE(TEXT(A17173,"00"),F17173,H17173)</f>
        <v>48VI6720LDNP</v>
      </c>
      <c r="L17173">
        <f t="shared" ref="L17173:L17185" si="631">J17173</f>
        <v>0</v>
      </c>
    </row>
    <row r="17174" spans="1:12">
      <c r="A17174" s="65">
        <v>48</v>
      </c>
      <c r="B17174" t="s">
        <v>402</v>
      </c>
      <c r="C17174" s="65">
        <v>11</v>
      </c>
      <c r="D17174" t="s">
        <v>237</v>
      </c>
      <c r="E17174" s="65">
        <v>2</v>
      </c>
      <c r="F17174" t="s">
        <v>384</v>
      </c>
      <c r="G17174" t="s">
        <v>385</v>
      </c>
      <c r="H17174" t="s">
        <v>367</v>
      </c>
      <c r="I17174" t="s">
        <v>368</v>
      </c>
      <c r="J17174" s="65">
        <v>0</v>
      </c>
      <c r="K17174" t="str">
        <f t="shared" si="630"/>
        <v>48VI6720DOTO</v>
      </c>
      <c r="L17174">
        <f t="shared" si="631"/>
        <v>0</v>
      </c>
    </row>
    <row r="17175" spans="1:12">
      <c r="A17175" s="65">
        <v>48</v>
      </c>
      <c r="B17175" t="s">
        <v>402</v>
      </c>
      <c r="C17175" s="65">
        <v>11</v>
      </c>
      <c r="D17175" t="s">
        <v>237</v>
      </c>
      <c r="E17175" s="65">
        <v>2</v>
      </c>
      <c r="F17175" t="s">
        <v>384</v>
      </c>
      <c r="G17175" t="s">
        <v>385</v>
      </c>
      <c r="H17175" t="s">
        <v>371</v>
      </c>
      <c r="I17175" t="s">
        <v>372</v>
      </c>
      <c r="J17175" s="65">
        <v>0</v>
      </c>
      <c r="K17175" t="str">
        <f t="shared" si="630"/>
        <v>48VI6720DOPR</v>
      </c>
      <c r="L17175">
        <f t="shared" si="631"/>
        <v>0</v>
      </c>
    </row>
    <row r="17176" spans="1:12">
      <c r="A17176" s="65">
        <v>48</v>
      </c>
      <c r="B17176" t="s">
        <v>402</v>
      </c>
      <c r="C17176" s="65">
        <v>11</v>
      </c>
      <c r="D17176" t="s">
        <v>237</v>
      </c>
      <c r="E17176" s="65">
        <v>2</v>
      </c>
      <c r="F17176" t="s">
        <v>384</v>
      </c>
      <c r="G17176" t="s">
        <v>385</v>
      </c>
      <c r="H17176" t="s">
        <v>369</v>
      </c>
      <c r="I17176" t="s">
        <v>370</v>
      </c>
      <c r="J17176" s="65">
        <v>0</v>
      </c>
      <c r="K17176" t="str">
        <f t="shared" si="630"/>
        <v>48VI6720DONP</v>
      </c>
      <c r="L17176">
        <f t="shared" si="631"/>
        <v>0</v>
      </c>
    </row>
    <row r="17177" spans="1:12">
      <c r="A17177" s="65">
        <v>48</v>
      </c>
      <c r="B17177" t="s">
        <v>402</v>
      </c>
      <c r="C17177" s="65">
        <v>11</v>
      </c>
      <c r="D17177" t="s">
        <v>237</v>
      </c>
      <c r="E17177" s="65">
        <v>2</v>
      </c>
      <c r="F17177" t="s">
        <v>384</v>
      </c>
      <c r="G17177" t="s">
        <v>385</v>
      </c>
      <c r="H17177" t="s">
        <v>363</v>
      </c>
      <c r="I17177" t="s">
        <v>364</v>
      </c>
      <c r="J17177" s="65">
        <v>0</v>
      </c>
      <c r="K17177" t="str">
        <f t="shared" si="630"/>
        <v>48VI6720LDTO</v>
      </c>
      <c r="L17177">
        <f t="shared" si="631"/>
        <v>0</v>
      </c>
    </row>
    <row r="17178" spans="1:12">
      <c r="A17178" s="65">
        <v>48</v>
      </c>
      <c r="B17178" t="s">
        <v>402</v>
      </c>
      <c r="C17178" s="65">
        <v>11</v>
      </c>
      <c r="D17178" t="s">
        <v>237</v>
      </c>
      <c r="E17178" s="65">
        <v>2</v>
      </c>
      <c r="F17178" t="s">
        <v>386</v>
      </c>
      <c r="G17178" t="s">
        <v>387</v>
      </c>
      <c r="H17178" t="s">
        <v>361</v>
      </c>
      <c r="I17178" t="s">
        <v>362</v>
      </c>
      <c r="J17178" s="65">
        <v>0</v>
      </c>
      <c r="K17178" t="str">
        <f t="shared" si="630"/>
        <v>48VI6800LDNP</v>
      </c>
      <c r="L17178">
        <f t="shared" si="631"/>
        <v>0</v>
      </c>
    </row>
    <row r="17179" spans="1:12">
      <c r="A17179" s="65">
        <v>48</v>
      </c>
      <c r="B17179" t="s">
        <v>402</v>
      </c>
      <c r="C17179" s="65">
        <v>11</v>
      </c>
      <c r="D17179" t="s">
        <v>237</v>
      </c>
      <c r="E17179" s="65">
        <v>2</v>
      </c>
      <c r="F17179" t="s">
        <v>386</v>
      </c>
      <c r="G17179" t="s">
        <v>387</v>
      </c>
      <c r="H17179" t="s">
        <v>367</v>
      </c>
      <c r="I17179" t="s">
        <v>368</v>
      </c>
      <c r="J17179" s="65">
        <v>445</v>
      </c>
      <c r="K17179" t="str">
        <f t="shared" si="630"/>
        <v>48VI6800DOTO</v>
      </c>
      <c r="L17179">
        <f t="shared" si="631"/>
        <v>445</v>
      </c>
    </row>
    <row r="17180" spans="1:12">
      <c r="A17180" s="65">
        <v>48</v>
      </c>
      <c r="B17180" t="s">
        <v>402</v>
      </c>
      <c r="C17180" s="65">
        <v>11</v>
      </c>
      <c r="D17180" t="s">
        <v>237</v>
      </c>
      <c r="E17180" s="65">
        <v>2</v>
      </c>
      <c r="F17180" t="s">
        <v>386</v>
      </c>
      <c r="G17180" t="s">
        <v>387</v>
      </c>
      <c r="H17180" t="s">
        <v>371</v>
      </c>
      <c r="I17180" t="s">
        <v>372</v>
      </c>
      <c r="J17180" s="65">
        <v>438</v>
      </c>
      <c r="K17180" t="str">
        <f t="shared" si="630"/>
        <v>48VI6800DOPR</v>
      </c>
      <c r="L17180">
        <f t="shared" si="631"/>
        <v>438</v>
      </c>
    </row>
    <row r="17181" spans="1:12">
      <c r="A17181" s="65">
        <v>48</v>
      </c>
      <c r="B17181" t="s">
        <v>402</v>
      </c>
      <c r="C17181" s="65">
        <v>11</v>
      </c>
      <c r="D17181" t="s">
        <v>237</v>
      </c>
      <c r="E17181" s="65">
        <v>2</v>
      </c>
      <c r="F17181" t="s">
        <v>386</v>
      </c>
      <c r="G17181" t="s">
        <v>387</v>
      </c>
      <c r="H17181" t="s">
        <v>369</v>
      </c>
      <c r="I17181" t="s">
        <v>370</v>
      </c>
      <c r="J17181" s="65">
        <v>7</v>
      </c>
      <c r="K17181" t="str">
        <f t="shared" si="630"/>
        <v>48VI6800DONP</v>
      </c>
      <c r="L17181">
        <f t="shared" si="631"/>
        <v>7</v>
      </c>
    </row>
    <row r="17182" spans="1:12">
      <c r="A17182" s="65">
        <v>48</v>
      </c>
      <c r="B17182" t="s">
        <v>402</v>
      </c>
      <c r="C17182" s="65">
        <v>11</v>
      </c>
      <c r="D17182" t="s">
        <v>237</v>
      </c>
      <c r="E17182" s="65">
        <v>2</v>
      </c>
      <c r="F17182" t="s">
        <v>386</v>
      </c>
      <c r="G17182" t="s">
        <v>387</v>
      </c>
      <c r="H17182" t="s">
        <v>363</v>
      </c>
      <c r="I17182" t="s">
        <v>364</v>
      </c>
      <c r="J17182" s="65">
        <v>0</v>
      </c>
      <c r="K17182" t="str">
        <f t="shared" si="630"/>
        <v>48VI6800LDTO</v>
      </c>
      <c r="L17182">
        <f t="shared" si="631"/>
        <v>0</v>
      </c>
    </row>
    <row r="17183" spans="1:12">
      <c r="A17183" s="65">
        <v>48</v>
      </c>
      <c r="B17183" t="s">
        <v>402</v>
      </c>
      <c r="C17183" s="65">
        <v>11</v>
      </c>
      <c r="D17183" t="s">
        <v>237</v>
      </c>
      <c r="E17183" s="65">
        <v>2</v>
      </c>
      <c r="F17183" t="s">
        <v>386</v>
      </c>
      <c r="G17183" t="s">
        <v>387</v>
      </c>
      <c r="H17183" t="s">
        <v>365</v>
      </c>
      <c r="I17183" t="s">
        <v>366</v>
      </c>
      <c r="J17183" s="65">
        <v>0</v>
      </c>
      <c r="K17183" t="str">
        <f t="shared" si="630"/>
        <v>48VI6800LDPR</v>
      </c>
      <c r="L17183">
        <f t="shared" si="631"/>
        <v>0</v>
      </c>
    </row>
    <row r="17184" spans="1:12">
      <c r="A17184" s="65">
        <v>48</v>
      </c>
      <c r="B17184" t="s">
        <v>402</v>
      </c>
      <c r="C17184" s="65">
        <v>11</v>
      </c>
      <c r="D17184" t="s">
        <v>237</v>
      </c>
      <c r="E17184" s="65">
        <v>2</v>
      </c>
      <c r="F17184" t="s">
        <v>388</v>
      </c>
      <c r="G17184" t="s">
        <v>389</v>
      </c>
      <c r="H17184" t="s">
        <v>390</v>
      </c>
      <c r="I17184" t="s">
        <v>73</v>
      </c>
      <c r="J17184" s="65">
        <v>12181</v>
      </c>
      <c r="K17184" t="str">
        <f t="shared" si="630"/>
        <v>48VI7000DOPP</v>
      </c>
      <c r="L17184">
        <f t="shared" si="631"/>
        <v>12181</v>
      </c>
    </row>
    <row r="17185" spans="1:12">
      <c r="A17185" s="65">
        <v>48</v>
      </c>
      <c r="B17185" t="s">
        <v>402</v>
      </c>
      <c r="C17185" s="65">
        <v>11</v>
      </c>
      <c r="D17185" t="s">
        <v>237</v>
      </c>
      <c r="E17185" s="65">
        <v>2</v>
      </c>
      <c r="F17185" t="s">
        <v>388</v>
      </c>
      <c r="G17185" t="s">
        <v>389</v>
      </c>
      <c r="H17185" t="s">
        <v>391</v>
      </c>
      <c r="I17185" t="s">
        <v>392</v>
      </c>
      <c r="J17185" s="65">
        <v>445</v>
      </c>
      <c r="K17185" t="str">
        <f t="shared" si="630"/>
        <v>48VI7000DOPS</v>
      </c>
      <c r="L17185">
        <f t="shared" si="631"/>
        <v>445</v>
      </c>
    </row>
    <row r="17186" spans="1:12">
      <c r="A17186" s="65">
        <v>49</v>
      </c>
      <c r="B17186" t="s">
        <v>32</v>
      </c>
      <c r="C17186" s="65">
        <v>11</v>
      </c>
      <c r="D17186" t="s">
        <v>237</v>
      </c>
      <c r="E17186" s="65">
        <v>1</v>
      </c>
      <c r="F17186" t="s">
        <v>238</v>
      </c>
      <c r="G17186" t="s">
        <v>239</v>
      </c>
      <c r="H17186" t="s">
        <v>240</v>
      </c>
      <c r="I17186" t="s">
        <v>241</v>
      </c>
      <c r="J17186" s="65">
        <v>10674</v>
      </c>
      <c r="K17186" t="str">
        <f t="shared" ref="K17186:K17239" si="632">CONCATENATE(TEXT(A17186,"00"),F17186,H17186)</f>
        <v>49VI1000SRTS</v>
      </c>
      <c r="L17186">
        <f t="shared" ref="L17186:L17239" si="633">J17186</f>
        <v>10674</v>
      </c>
    </row>
    <row r="17187" spans="1:12">
      <c r="A17187" s="65">
        <v>49</v>
      </c>
      <c r="B17187" t="s">
        <v>32</v>
      </c>
      <c r="C17187" s="65">
        <v>11</v>
      </c>
      <c r="D17187" t="s">
        <v>237</v>
      </c>
      <c r="E17187" s="65">
        <v>1</v>
      </c>
      <c r="F17187" t="s">
        <v>238</v>
      </c>
      <c r="G17187" t="s">
        <v>239</v>
      </c>
      <c r="H17187" t="s">
        <v>235</v>
      </c>
      <c r="I17187" t="s">
        <v>236</v>
      </c>
      <c r="J17187" s="65">
        <v>0</v>
      </c>
      <c r="K17187" t="str">
        <f t="shared" si="632"/>
        <v>49VI1000SABA</v>
      </c>
      <c r="L17187">
        <f t="shared" si="633"/>
        <v>0</v>
      </c>
    </row>
    <row r="17188" spans="1:12">
      <c r="A17188" s="65">
        <v>49</v>
      </c>
      <c r="B17188" t="s">
        <v>32</v>
      </c>
      <c r="C17188" s="65">
        <v>11</v>
      </c>
      <c r="D17188" t="s">
        <v>237</v>
      </c>
      <c r="E17188" s="65">
        <v>1</v>
      </c>
      <c r="F17188" t="s">
        <v>238</v>
      </c>
      <c r="G17188" t="s">
        <v>239</v>
      </c>
      <c r="H17188" t="s">
        <v>244</v>
      </c>
      <c r="I17188" t="s">
        <v>245</v>
      </c>
      <c r="J17188" s="65">
        <v>11070</v>
      </c>
      <c r="K17188" t="str">
        <f t="shared" si="632"/>
        <v>49VI1000SRTT</v>
      </c>
      <c r="L17188">
        <f t="shared" si="633"/>
        <v>11070</v>
      </c>
    </row>
    <row r="17189" spans="1:12">
      <c r="A17189" s="65">
        <v>49</v>
      </c>
      <c r="B17189" t="s">
        <v>32</v>
      </c>
      <c r="C17189" s="65">
        <v>11</v>
      </c>
      <c r="D17189" t="s">
        <v>237</v>
      </c>
      <c r="E17189" s="65">
        <v>1</v>
      </c>
      <c r="F17189" t="s">
        <v>238</v>
      </c>
      <c r="G17189" t="s">
        <v>239</v>
      </c>
      <c r="H17189" t="s">
        <v>246</v>
      </c>
      <c r="I17189" t="s">
        <v>247</v>
      </c>
      <c r="J17189" s="65">
        <v>10471</v>
      </c>
      <c r="K17189" t="str">
        <f t="shared" si="632"/>
        <v>49VI1000SRPS</v>
      </c>
      <c r="L17189">
        <f t="shared" si="633"/>
        <v>10471</v>
      </c>
    </row>
    <row r="17190" spans="1:12">
      <c r="A17190" s="65">
        <v>49</v>
      </c>
      <c r="B17190" t="s">
        <v>32</v>
      </c>
      <c r="C17190" s="65">
        <v>11</v>
      </c>
      <c r="D17190" t="s">
        <v>237</v>
      </c>
      <c r="E17190" s="65">
        <v>1</v>
      </c>
      <c r="F17190" t="s">
        <v>238</v>
      </c>
      <c r="G17190" t="s">
        <v>239</v>
      </c>
      <c r="H17190" t="s">
        <v>248</v>
      </c>
      <c r="I17190" t="s">
        <v>249</v>
      </c>
      <c r="J17190" s="65">
        <v>351</v>
      </c>
      <c r="K17190" t="str">
        <f t="shared" si="632"/>
        <v>49VI1000SRPR</v>
      </c>
      <c r="L17190">
        <f t="shared" si="633"/>
        <v>351</v>
      </c>
    </row>
    <row r="17191" spans="1:12">
      <c r="A17191" s="65">
        <v>49</v>
      </c>
      <c r="B17191" t="s">
        <v>32</v>
      </c>
      <c r="C17191" s="65">
        <v>11</v>
      </c>
      <c r="D17191" t="s">
        <v>237</v>
      </c>
      <c r="E17191" s="65">
        <v>1</v>
      </c>
      <c r="F17191" t="s">
        <v>238</v>
      </c>
      <c r="G17191" t="s">
        <v>239</v>
      </c>
      <c r="H17191" t="s">
        <v>250</v>
      </c>
      <c r="I17191" t="s">
        <v>251</v>
      </c>
      <c r="J17191" s="65">
        <v>10822</v>
      </c>
      <c r="K17191" t="str">
        <f t="shared" si="632"/>
        <v>49VI1000SRPT</v>
      </c>
      <c r="L17191">
        <f t="shared" si="633"/>
        <v>10822</v>
      </c>
    </row>
    <row r="17192" spans="1:12">
      <c r="A17192" s="65">
        <v>49</v>
      </c>
      <c r="B17192" t="s">
        <v>32</v>
      </c>
      <c r="C17192" s="65">
        <v>11</v>
      </c>
      <c r="D17192" t="s">
        <v>237</v>
      </c>
      <c r="E17192" s="65">
        <v>1</v>
      </c>
      <c r="F17192" t="s">
        <v>238</v>
      </c>
      <c r="G17192" t="s">
        <v>239</v>
      </c>
      <c r="H17192" t="s">
        <v>252</v>
      </c>
      <c r="I17192" t="s">
        <v>253</v>
      </c>
      <c r="J17192" s="65">
        <v>5089</v>
      </c>
      <c r="K17192" t="str">
        <f t="shared" si="632"/>
        <v>49VI1000SRRS</v>
      </c>
      <c r="L17192">
        <f t="shared" si="633"/>
        <v>5089</v>
      </c>
    </row>
    <row r="17193" spans="1:12">
      <c r="A17193" s="65">
        <v>49</v>
      </c>
      <c r="B17193" t="s">
        <v>32</v>
      </c>
      <c r="C17193" s="65">
        <v>11</v>
      </c>
      <c r="D17193" t="s">
        <v>237</v>
      </c>
      <c r="E17193" s="65">
        <v>1</v>
      </c>
      <c r="F17193" t="s">
        <v>238</v>
      </c>
      <c r="G17193" t="s">
        <v>239</v>
      </c>
      <c r="H17193" t="s">
        <v>254</v>
      </c>
      <c r="I17193" t="s">
        <v>255</v>
      </c>
      <c r="J17193" s="65">
        <v>351</v>
      </c>
      <c r="K17193" t="str">
        <f t="shared" si="632"/>
        <v>49VI1000SRRR</v>
      </c>
      <c r="L17193">
        <f t="shared" si="633"/>
        <v>351</v>
      </c>
    </row>
    <row r="17194" spans="1:12">
      <c r="A17194" s="65">
        <v>49</v>
      </c>
      <c r="B17194" t="s">
        <v>32</v>
      </c>
      <c r="C17194" s="65">
        <v>11</v>
      </c>
      <c r="D17194" t="s">
        <v>237</v>
      </c>
      <c r="E17194" s="65">
        <v>1</v>
      </c>
      <c r="F17194" t="s">
        <v>238</v>
      </c>
      <c r="G17194" t="s">
        <v>239</v>
      </c>
      <c r="H17194" t="s">
        <v>256</v>
      </c>
      <c r="I17194" t="s">
        <v>257</v>
      </c>
      <c r="J17194" s="65">
        <v>5440</v>
      </c>
      <c r="K17194" t="str">
        <f t="shared" si="632"/>
        <v>49VI1000SRRT</v>
      </c>
      <c r="L17194">
        <f t="shared" si="633"/>
        <v>5440</v>
      </c>
    </row>
    <row r="17195" spans="1:12">
      <c r="A17195" s="65">
        <v>49</v>
      </c>
      <c r="B17195" t="s">
        <v>32</v>
      </c>
      <c r="C17195" s="65">
        <v>11</v>
      </c>
      <c r="D17195" t="s">
        <v>237</v>
      </c>
      <c r="E17195" s="65">
        <v>1</v>
      </c>
      <c r="F17195" t="s">
        <v>238</v>
      </c>
      <c r="G17195" t="s">
        <v>239</v>
      </c>
      <c r="H17195" t="s">
        <v>258</v>
      </c>
      <c r="I17195" t="s">
        <v>259</v>
      </c>
      <c r="J17195" s="65">
        <v>3920</v>
      </c>
      <c r="K17195" t="str">
        <f t="shared" si="632"/>
        <v>49VI1000RSRS</v>
      </c>
      <c r="L17195">
        <f t="shared" si="633"/>
        <v>3920</v>
      </c>
    </row>
    <row r="17196" spans="1:12">
      <c r="A17196" s="65">
        <v>49</v>
      </c>
      <c r="B17196" t="s">
        <v>32</v>
      </c>
      <c r="C17196" s="65">
        <v>11</v>
      </c>
      <c r="D17196" t="s">
        <v>237</v>
      </c>
      <c r="E17196" s="65">
        <v>1</v>
      </c>
      <c r="F17196" t="s">
        <v>238</v>
      </c>
      <c r="G17196" t="s">
        <v>239</v>
      </c>
      <c r="H17196" t="s">
        <v>264</v>
      </c>
      <c r="I17196" t="s">
        <v>265</v>
      </c>
      <c r="J17196" s="65">
        <v>7000</v>
      </c>
      <c r="K17196" t="str">
        <f t="shared" si="632"/>
        <v>49VI1000RSRR</v>
      </c>
      <c r="L17196">
        <f t="shared" si="633"/>
        <v>7000</v>
      </c>
    </row>
    <row r="17197" spans="1:12">
      <c r="A17197" s="65">
        <v>49</v>
      </c>
      <c r="B17197" t="s">
        <v>32</v>
      </c>
      <c r="C17197" s="65">
        <v>11</v>
      </c>
      <c r="D17197" t="s">
        <v>237</v>
      </c>
      <c r="E17197" s="65">
        <v>1</v>
      </c>
      <c r="F17197" t="s">
        <v>238</v>
      </c>
      <c r="G17197" t="s">
        <v>239</v>
      </c>
      <c r="H17197" t="s">
        <v>228</v>
      </c>
      <c r="I17197" t="s">
        <v>217</v>
      </c>
      <c r="J17197" s="65">
        <v>22406</v>
      </c>
      <c r="K17197" t="str">
        <f t="shared" si="632"/>
        <v>49VI1000PTBI</v>
      </c>
      <c r="L17197">
        <f t="shared" si="633"/>
        <v>22406</v>
      </c>
    </row>
    <row r="17198" spans="1:12">
      <c r="A17198" s="65">
        <v>49</v>
      </c>
      <c r="B17198" t="s">
        <v>32</v>
      </c>
      <c r="C17198" s="65">
        <v>11</v>
      </c>
      <c r="D17198" t="s">
        <v>237</v>
      </c>
      <c r="E17198" s="65">
        <v>1</v>
      </c>
      <c r="F17198" t="s">
        <v>238</v>
      </c>
      <c r="G17198" t="s">
        <v>239</v>
      </c>
      <c r="H17198" t="s">
        <v>229</v>
      </c>
      <c r="I17198" t="s">
        <v>230</v>
      </c>
      <c r="J17198" s="65">
        <v>0</v>
      </c>
      <c r="K17198" t="str">
        <f t="shared" si="632"/>
        <v>49VI1000PRNR</v>
      </c>
      <c r="L17198">
        <f t="shared" si="633"/>
        <v>0</v>
      </c>
    </row>
    <row r="17199" spans="1:12">
      <c r="A17199" s="65">
        <v>49</v>
      </c>
      <c r="B17199" t="s">
        <v>32</v>
      </c>
      <c r="C17199" s="65">
        <v>11</v>
      </c>
      <c r="D17199" t="s">
        <v>237</v>
      </c>
      <c r="E17199" s="65">
        <v>1</v>
      </c>
      <c r="F17199" t="s">
        <v>238</v>
      </c>
      <c r="G17199" t="s">
        <v>239</v>
      </c>
      <c r="H17199" t="s">
        <v>231</v>
      </c>
      <c r="I17199" t="s">
        <v>232</v>
      </c>
      <c r="J17199" s="65">
        <v>19949</v>
      </c>
      <c r="K17199" t="str">
        <f t="shared" si="632"/>
        <v>49VI1000PRES</v>
      </c>
      <c r="L17199">
        <f t="shared" si="633"/>
        <v>19949</v>
      </c>
    </row>
    <row r="17200" spans="1:12">
      <c r="A17200" s="65">
        <v>49</v>
      </c>
      <c r="B17200" t="s">
        <v>32</v>
      </c>
      <c r="C17200" s="65">
        <v>11</v>
      </c>
      <c r="D17200" t="s">
        <v>237</v>
      </c>
      <c r="E17200" s="65">
        <v>1</v>
      </c>
      <c r="F17200" t="s">
        <v>238</v>
      </c>
      <c r="G17200" t="s">
        <v>239</v>
      </c>
      <c r="H17200" t="s">
        <v>233</v>
      </c>
      <c r="I17200" t="s">
        <v>234</v>
      </c>
      <c r="J17200" s="65">
        <v>2457</v>
      </c>
      <c r="K17200" t="str">
        <f t="shared" si="632"/>
        <v>49VI1000PRER</v>
      </c>
      <c r="L17200">
        <f t="shared" si="633"/>
        <v>2457</v>
      </c>
    </row>
    <row r="17201" spans="1:12">
      <c r="A17201" s="65">
        <v>49</v>
      </c>
      <c r="B17201" t="s">
        <v>32</v>
      </c>
      <c r="C17201" s="65">
        <v>11</v>
      </c>
      <c r="D17201" t="s">
        <v>237</v>
      </c>
      <c r="E17201" s="65">
        <v>1</v>
      </c>
      <c r="F17201" t="s">
        <v>238</v>
      </c>
      <c r="G17201" t="s">
        <v>239</v>
      </c>
      <c r="H17201" t="s">
        <v>266</v>
      </c>
      <c r="I17201" t="s">
        <v>267</v>
      </c>
      <c r="J17201" s="65">
        <v>22406</v>
      </c>
      <c r="K17201" t="str">
        <f t="shared" si="632"/>
        <v>49VI1000PTRE</v>
      </c>
      <c r="L17201">
        <f t="shared" si="633"/>
        <v>22406</v>
      </c>
    </row>
    <row r="17202" spans="1:12">
      <c r="A17202" s="65">
        <v>49</v>
      </c>
      <c r="B17202" t="s">
        <v>32</v>
      </c>
      <c r="C17202" s="65">
        <v>11</v>
      </c>
      <c r="D17202" t="s">
        <v>237</v>
      </c>
      <c r="E17202" s="65">
        <v>1</v>
      </c>
      <c r="F17202" t="s">
        <v>238</v>
      </c>
      <c r="G17202" t="s">
        <v>239</v>
      </c>
      <c r="H17202" t="s">
        <v>268</v>
      </c>
      <c r="I17202" t="s">
        <v>269</v>
      </c>
      <c r="J17202" s="65">
        <v>0</v>
      </c>
      <c r="K17202" t="str">
        <f t="shared" si="632"/>
        <v>49VI1000DRCF</v>
      </c>
      <c r="L17202">
        <f t="shared" si="633"/>
        <v>0</v>
      </c>
    </row>
    <row r="17203" spans="1:12">
      <c r="A17203" s="65">
        <v>49</v>
      </c>
      <c r="B17203" t="s">
        <v>32</v>
      </c>
      <c r="C17203" s="65">
        <v>11</v>
      </c>
      <c r="D17203" t="s">
        <v>237</v>
      </c>
      <c r="E17203" s="65">
        <v>1</v>
      </c>
      <c r="F17203" t="s">
        <v>238</v>
      </c>
      <c r="G17203" t="s">
        <v>239</v>
      </c>
      <c r="H17203" t="s">
        <v>242</v>
      </c>
      <c r="I17203" t="s">
        <v>243</v>
      </c>
      <c r="J17203" s="65">
        <v>0</v>
      </c>
      <c r="K17203" t="str">
        <f t="shared" si="632"/>
        <v>49VI1000DRPP</v>
      </c>
      <c r="L17203">
        <f t="shared" si="633"/>
        <v>0</v>
      </c>
    </row>
    <row r="17204" spans="1:12">
      <c r="A17204" s="65">
        <v>49</v>
      </c>
      <c r="B17204" t="s">
        <v>32</v>
      </c>
      <c r="C17204" s="65">
        <v>11</v>
      </c>
      <c r="D17204" t="s">
        <v>237</v>
      </c>
      <c r="E17204" s="65">
        <v>1</v>
      </c>
      <c r="F17204" t="s">
        <v>238</v>
      </c>
      <c r="G17204" t="s">
        <v>239</v>
      </c>
      <c r="H17204" t="s">
        <v>260</v>
      </c>
      <c r="I17204" t="s">
        <v>261</v>
      </c>
      <c r="J17204" s="65">
        <v>22406</v>
      </c>
      <c r="K17204" t="str">
        <f t="shared" si="632"/>
        <v>49VI1000DRVM</v>
      </c>
      <c r="L17204">
        <f t="shared" si="633"/>
        <v>22406</v>
      </c>
    </row>
    <row r="17205" spans="1:12">
      <c r="A17205" s="65">
        <v>49</v>
      </c>
      <c r="B17205" t="s">
        <v>32</v>
      </c>
      <c r="C17205" s="65">
        <v>11</v>
      </c>
      <c r="D17205" t="s">
        <v>237</v>
      </c>
      <c r="E17205" s="65">
        <v>1</v>
      </c>
      <c r="F17205" t="s">
        <v>238</v>
      </c>
      <c r="G17205" t="s">
        <v>239</v>
      </c>
      <c r="H17205" t="s">
        <v>262</v>
      </c>
      <c r="I17205" t="s">
        <v>263</v>
      </c>
      <c r="J17205" s="65">
        <v>0</v>
      </c>
      <c r="K17205" t="str">
        <f t="shared" si="632"/>
        <v>49VI1000DREX</v>
      </c>
      <c r="L17205">
        <f t="shared" si="633"/>
        <v>0</v>
      </c>
    </row>
    <row r="17206" spans="1:12">
      <c r="A17206" s="65">
        <v>49</v>
      </c>
      <c r="B17206" t="s">
        <v>32</v>
      </c>
      <c r="C17206" s="65">
        <v>11</v>
      </c>
      <c r="D17206" t="s">
        <v>237</v>
      </c>
      <c r="E17206" s="65">
        <v>1</v>
      </c>
      <c r="F17206" t="s">
        <v>238</v>
      </c>
      <c r="G17206" t="s">
        <v>239</v>
      </c>
      <c r="H17206" t="s">
        <v>220</v>
      </c>
      <c r="I17206" t="s">
        <v>221</v>
      </c>
      <c r="J17206" s="65">
        <v>0</v>
      </c>
      <c r="K17206" t="str">
        <f t="shared" si="632"/>
        <v>49VI1000DRET</v>
      </c>
      <c r="L17206">
        <f t="shared" si="633"/>
        <v>0</v>
      </c>
    </row>
    <row r="17207" spans="1:12">
      <c r="A17207" s="65">
        <v>49</v>
      </c>
      <c r="B17207" t="s">
        <v>32</v>
      </c>
      <c r="C17207" s="65">
        <v>11</v>
      </c>
      <c r="D17207" t="s">
        <v>237</v>
      </c>
      <c r="E17207" s="65">
        <v>1</v>
      </c>
      <c r="F17207" t="s">
        <v>238</v>
      </c>
      <c r="G17207" t="s">
        <v>239</v>
      </c>
      <c r="H17207" t="s">
        <v>222</v>
      </c>
      <c r="I17207" t="s">
        <v>223</v>
      </c>
      <c r="J17207" s="65">
        <v>0</v>
      </c>
      <c r="K17207" t="str">
        <f t="shared" si="632"/>
        <v>49VI1000DPMA</v>
      </c>
      <c r="L17207">
        <f t="shared" si="633"/>
        <v>0</v>
      </c>
    </row>
    <row r="17208" spans="1:12">
      <c r="A17208" s="65">
        <v>49</v>
      </c>
      <c r="B17208" t="s">
        <v>32</v>
      </c>
      <c r="C17208" s="65">
        <v>11</v>
      </c>
      <c r="D17208" t="s">
        <v>237</v>
      </c>
      <c r="E17208" s="65">
        <v>1</v>
      </c>
      <c r="F17208" t="s">
        <v>238</v>
      </c>
      <c r="G17208" t="s">
        <v>239</v>
      </c>
      <c r="H17208" t="s">
        <v>211</v>
      </c>
      <c r="I17208" t="s">
        <v>212</v>
      </c>
      <c r="J17208" s="65">
        <v>10674</v>
      </c>
      <c r="K17208" t="str">
        <f t="shared" si="632"/>
        <v>49VI1000APRS</v>
      </c>
      <c r="L17208">
        <f t="shared" si="633"/>
        <v>10674</v>
      </c>
    </row>
    <row r="17209" spans="1:12">
      <c r="A17209" s="65">
        <v>49</v>
      </c>
      <c r="B17209" t="s">
        <v>32</v>
      </c>
      <c r="C17209" s="65">
        <v>11</v>
      </c>
      <c r="D17209" t="s">
        <v>237</v>
      </c>
      <c r="E17209" s="65">
        <v>1</v>
      </c>
      <c r="F17209" t="s">
        <v>238</v>
      </c>
      <c r="G17209" t="s">
        <v>239</v>
      </c>
      <c r="H17209" t="s">
        <v>213</v>
      </c>
      <c r="I17209" t="s">
        <v>214</v>
      </c>
      <c r="J17209" s="65">
        <v>396</v>
      </c>
      <c r="K17209" t="str">
        <f t="shared" si="632"/>
        <v>49VI1000APRR</v>
      </c>
      <c r="L17209">
        <f t="shared" si="633"/>
        <v>396</v>
      </c>
    </row>
    <row r="17210" spans="1:12">
      <c r="A17210" s="65">
        <v>49</v>
      </c>
      <c r="B17210" t="s">
        <v>32</v>
      </c>
      <c r="C17210" s="65">
        <v>11</v>
      </c>
      <c r="D17210" t="s">
        <v>237</v>
      </c>
      <c r="E17210" s="65">
        <v>1</v>
      </c>
      <c r="F17210" t="s">
        <v>238</v>
      </c>
      <c r="G17210" t="s">
        <v>239</v>
      </c>
      <c r="H17210" t="s">
        <v>215</v>
      </c>
      <c r="I17210" t="s">
        <v>216</v>
      </c>
      <c r="J17210" s="65">
        <v>11070</v>
      </c>
      <c r="K17210" t="str">
        <f t="shared" si="632"/>
        <v>49VI1000APRT</v>
      </c>
      <c r="L17210">
        <f t="shared" si="633"/>
        <v>11070</v>
      </c>
    </row>
    <row r="17211" spans="1:12">
      <c r="A17211" s="65">
        <v>49</v>
      </c>
      <c r="B17211" t="s">
        <v>32</v>
      </c>
      <c r="C17211" s="65">
        <v>11</v>
      </c>
      <c r="D17211" t="s">
        <v>237</v>
      </c>
      <c r="E17211" s="65">
        <v>1</v>
      </c>
      <c r="F17211" t="s">
        <v>238</v>
      </c>
      <c r="G17211" t="s">
        <v>239</v>
      </c>
      <c r="H17211" t="s">
        <v>224</v>
      </c>
      <c r="I17211" t="s">
        <v>225</v>
      </c>
      <c r="J17211" s="65">
        <v>73</v>
      </c>
      <c r="K17211" t="str">
        <f t="shared" si="632"/>
        <v>49VI1000ARRA</v>
      </c>
      <c r="L17211">
        <f t="shared" si="633"/>
        <v>73</v>
      </c>
    </row>
    <row r="17212" spans="1:12">
      <c r="A17212" s="65">
        <v>49</v>
      </c>
      <c r="B17212" t="s">
        <v>32</v>
      </c>
      <c r="C17212" s="65">
        <v>11</v>
      </c>
      <c r="D17212" t="s">
        <v>237</v>
      </c>
      <c r="E17212" s="65">
        <v>1</v>
      </c>
      <c r="F17212" t="s">
        <v>238</v>
      </c>
      <c r="G17212" t="s">
        <v>239</v>
      </c>
      <c r="H17212" t="s">
        <v>226</v>
      </c>
      <c r="I17212" t="s">
        <v>227</v>
      </c>
      <c r="J17212" s="65">
        <v>55</v>
      </c>
      <c r="K17212" t="str">
        <f t="shared" si="632"/>
        <v>49VI1000PLNA</v>
      </c>
      <c r="L17212">
        <f t="shared" si="633"/>
        <v>55</v>
      </c>
    </row>
    <row r="17213" spans="1:12">
      <c r="A17213" s="65">
        <v>49</v>
      </c>
      <c r="B17213" t="s">
        <v>32</v>
      </c>
      <c r="C17213" s="65">
        <v>11</v>
      </c>
      <c r="D17213" t="s">
        <v>237</v>
      </c>
      <c r="E17213" s="65">
        <v>1</v>
      </c>
      <c r="F17213" t="s">
        <v>238</v>
      </c>
      <c r="G17213" t="s">
        <v>239</v>
      </c>
      <c r="H17213" t="s">
        <v>270</v>
      </c>
      <c r="I17213" t="s">
        <v>271</v>
      </c>
      <c r="J17213" s="65">
        <v>396</v>
      </c>
      <c r="K17213" t="str">
        <f t="shared" si="632"/>
        <v>49VI1000SRTR</v>
      </c>
      <c r="L17213">
        <f t="shared" si="633"/>
        <v>396</v>
      </c>
    </row>
    <row r="17214" spans="1:12">
      <c r="A17214" s="65">
        <v>49</v>
      </c>
      <c r="B17214" t="s">
        <v>32</v>
      </c>
      <c r="C17214" s="65">
        <v>11</v>
      </c>
      <c r="D17214" t="s">
        <v>237</v>
      </c>
      <c r="E17214" s="65">
        <v>1</v>
      </c>
      <c r="F17214" t="s">
        <v>272</v>
      </c>
      <c r="G17214" t="s">
        <v>273</v>
      </c>
      <c r="H17214" t="s">
        <v>256</v>
      </c>
      <c r="I17214" t="s">
        <v>257</v>
      </c>
      <c r="J17214" s="65">
        <v>5440</v>
      </c>
      <c r="K17214" t="str">
        <f t="shared" si="632"/>
        <v>49VI1100SRRT</v>
      </c>
      <c r="L17214">
        <f t="shared" si="633"/>
        <v>5440</v>
      </c>
    </row>
    <row r="17215" spans="1:12">
      <c r="A17215" s="65">
        <v>49</v>
      </c>
      <c r="B17215" t="s">
        <v>32</v>
      </c>
      <c r="C17215" s="65">
        <v>11</v>
      </c>
      <c r="D17215" t="s">
        <v>237</v>
      </c>
      <c r="E17215" s="65">
        <v>1</v>
      </c>
      <c r="F17215" t="s">
        <v>272</v>
      </c>
      <c r="G17215" t="s">
        <v>273</v>
      </c>
      <c r="H17215" t="s">
        <v>258</v>
      </c>
      <c r="I17215" t="s">
        <v>259</v>
      </c>
      <c r="J17215" s="65">
        <v>3920</v>
      </c>
      <c r="K17215" t="str">
        <f t="shared" si="632"/>
        <v>49VI1100RSRS</v>
      </c>
      <c r="L17215">
        <f t="shared" si="633"/>
        <v>3920</v>
      </c>
    </row>
    <row r="17216" spans="1:12">
      <c r="A17216" s="65">
        <v>49</v>
      </c>
      <c r="B17216" t="s">
        <v>32</v>
      </c>
      <c r="C17216" s="65">
        <v>11</v>
      </c>
      <c r="D17216" t="s">
        <v>237</v>
      </c>
      <c r="E17216" s="65">
        <v>1</v>
      </c>
      <c r="F17216" t="s">
        <v>272</v>
      </c>
      <c r="G17216" t="s">
        <v>273</v>
      </c>
      <c r="H17216" t="s">
        <v>264</v>
      </c>
      <c r="I17216" t="s">
        <v>265</v>
      </c>
      <c r="J17216" s="65">
        <v>7000</v>
      </c>
      <c r="K17216" t="str">
        <f t="shared" si="632"/>
        <v>49VI1100RSRR</v>
      </c>
      <c r="L17216">
        <f t="shared" si="633"/>
        <v>7000</v>
      </c>
    </row>
    <row r="17217" spans="1:12">
      <c r="A17217" s="65">
        <v>49</v>
      </c>
      <c r="B17217" t="s">
        <v>32</v>
      </c>
      <c r="C17217" s="65">
        <v>11</v>
      </c>
      <c r="D17217" t="s">
        <v>237</v>
      </c>
      <c r="E17217" s="65">
        <v>1</v>
      </c>
      <c r="F17217" t="s">
        <v>272</v>
      </c>
      <c r="G17217" t="s">
        <v>273</v>
      </c>
      <c r="H17217" t="s">
        <v>229</v>
      </c>
      <c r="I17217" t="s">
        <v>230</v>
      </c>
      <c r="J17217" s="65">
        <v>0</v>
      </c>
      <c r="K17217" t="str">
        <f t="shared" si="632"/>
        <v>49VI1100PRNR</v>
      </c>
      <c r="L17217">
        <f t="shared" si="633"/>
        <v>0</v>
      </c>
    </row>
    <row r="17218" spans="1:12">
      <c r="A17218" s="65">
        <v>49</v>
      </c>
      <c r="B17218" t="s">
        <v>32</v>
      </c>
      <c r="C17218" s="65">
        <v>11</v>
      </c>
      <c r="D17218" t="s">
        <v>237</v>
      </c>
      <c r="E17218" s="65">
        <v>1</v>
      </c>
      <c r="F17218" t="s">
        <v>272</v>
      </c>
      <c r="G17218" t="s">
        <v>273</v>
      </c>
      <c r="H17218" t="s">
        <v>231</v>
      </c>
      <c r="I17218" t="s">
        <v>232</v>
      </c>
      <c r="J17218" s="65">
        <v>19949</v>
      </c>
      <c r="K17218" t="str">
        <f t="shared" si="632"/>
        <v>49VI1100PRES</v>
      </c>
      <c r="L17218">
        <f t="shared" si="633"/>
        <v>19949</v>
      </c>
    </row>
    <row r="17219" spans="1:12">
      <c r="A17219" s="65">
        <v>49</v>
      </c>
      <c r="B17219" t="s">
        <v>32</v>
      </c>
      <c r="C17219" s="65">
        <v>11</v>
      </c>
      <c r="D17219" t="s">
        <v>237</v>
      </c>
      <c r="E17219" s="65">
        <v>1</v>
      </c>
      <c r="F17219" t="s">
        <v>272</v>
      </c>
      <c r="G17219" t="s">
        <v>273</v>
      </c>
      <c r="H17219" t="s">
        <v>233</v>
      </c>
      <c r="I17219" t="s">
        <v>234</v>
      </c>
      <c r="J17219" s="65">
        <v>2457</v>
      </c>
      <c r="K17219" t="str">
        <f t="shared" si="632"/>
        <v>49VI1100PRER</v>
      </c>
      <c r="L17219">
        <f t="shared" si="633"/>
        <v>2457</v>
      </c>
    </row>
    <row r="17220" spans="1:12">
      <c r="A17220" s="65">
        <v>49</v>
      </c>
      <c r="B17220" t="s">
        <v>32</v>
      </c>
      <c r="C17220" s="65">
        <v>11</v>
      </c>
      <c r="D17220" t="s">
        <v>237</v>
      </c>
      <c r="E17220" s="65">
        <v>1</v>
      </c>
      <c r="F17220" t="s">
        <v>272</v>
      </c>
      <c r="G17220" t="s">
        <v>273</v>
      </c>
      <c r="H17220" t="s">
        <v>268</v>
      </c>
      <c r="I17220" t="s">
        <v>269</v>
      </c>
      <c r="J17220" s="65">
        <v>0</v>
      </c>
      <c r="K17220" t="str">
        <f t="shared" si="632"/>
        <v>49VI1100DRCF</v>
      </c>
      <c r="L17220">
        <f t="shared" si="633"/>
        <v>0</v>
      </c>
    </row>
    <row r="17221" spans="1:12">
      <c r="A17221" s="65">
        <v>49</v>
      </c>
      <c r="B17221" t="s">
        <v>32</v>
      </c>
      <c r="C17221" s="65">
        <v>11</v>
      </c>
      <c r="D17221" t="s">
        <v>237</v>
      </c>
      <c r="E17221" s="65">
        <v>1</v>
      </c>
      <c r="F17221" t="s">
        <v>272</v>
      </c>
      <c r="G17221" t="s">
        <v>273</v>
      </c>
      <c r="H17221" t="s">
        <v>242</v>
      </c>
      <c r="I17221" t="s">
        <v>243</v>
      </c>
      <c r="J17221" s="65">
        <v>0</v>
      </c>
      <c r="K17221" t="str">
        <f t="shared" si="632"/>
        <v>49VI1100DRPP</v>
      </c>
      <c r="L17221">
        <f t="shared" si="633"/>
        <v>0</v>
      </c>
    </row>
    <row r="17222" spans="1:12">
      <c r="A17222" s="65">
        <v>49</v>
      </c>
      <c r="B17222" t="s">
        <v>32</v>
      </c>
      <c r="C17222" s="65">
        <v>11</v>
      </c>
      <c r="D17222" t="s">
        <v>237</v>
      </c>
      <c r="E17222" s="65">
        <v>1</v>
      </c>
      <c r="F17222" t="s">
        <v>272</v>
      </c>
      <c r="G17222" t="s">
        <v>273</v>
      </c>
      <c r="H17222" t="s">
        <v>260</v>
      </c>
      <c r="I17222" t="s">
        <v>261</v>
      </c>
      <c r="J17222" s="65">
        <v>22406</v>
      </c>
      <c r="K17222" t="str">
        <f t="shared" si="632"/>
        <v>49VI1100DRVM</v>
      </c>
      <c r="L17222">
        <f t="shared" si="633"/>
        <v>22406</v>
      </c>
    </row>
    <row r="17223" spans="1:12">
      <c r="A17223" s="65">
        <v>49</v>
      </c>
      <c r="B17223" t="s">
        <v>32</v>
      </c>
      <c r="C17223" s="65">
        <v>11</v>
      </c>
      <c r="D17223" t="s">
        <v>237</v>
      </c>
      <c r="E17223" s="65">
        <v>1</v>
      </c>
      <c r="F17223" t="s">
        <v>272</v>
      </c>
      <c r="G17223" t="s">
        <v>273</v>
      </c>
      <c r="H17223" t="s">
        <v>262</v>
      </c>
      <c r="I17223" t="s">
        <v>263</v>
      </c>
      <c r="J17223" s="65">
        <v>0</v>
      </c>
      <c r="K17223" t="str">
        <f t="shared" si="632"/>
        <v>49VI1100DREX</v>
      </c>
      <c r="L17223">
        <f t="shared" si="633"/>
        <v>0</v>
      </c>
    </row>
    <row r="17224" spans="1:12">
      <c r="A17224" s="65">
        <v>49</v>
      </c>
      <c r="B17224" t="s">
        <v>32</v>
      </c>
      <c r="C17224" s="65">
        <v>11</v>
      </c>
      <c r="D17224" t="s">
        <v>237</v>
      </c>
      <c r="E17224" s="65">
        <v>1</v>
      </c>
      <c r="F17224" t="s">
        <v>272</v>
      </c>
      <c r="G17224" t="s">
        <v>273</v>
      </c>
      <c r="H17224" t="s">
        <v>252</v>
      </c>
      <c r="I17224" t="s">
        <v>253</v>
      </c>
      <c r="J17224" s="65">
        <v>5089</v>
      </c>
      <c r="K17224" t="str">
        <f t="shared" si="632"/>
        <v>49VI1100SRRS</v>
      </c>
      <c r="L17224">
        <f t="shared" si="633"/>
        <v>5089</v>
      </c>
    </row>
    <row r="17225" spans="1:12">
      <c r="A17225" s="65">
        <v>49</v>
      </c>
      <c r="B17225" t="s">
        <v>32</v>
      </c>
      <c r="C17225" s="65">
        <v>11</v>
      </c>
      <c r="D17225" t="s">
        <v>237</v>
      </c>
      <c r="E17225" s="65">
        <v>1</v>
      </c>
      <c r="F17225" t="s">
        <v>272</v>
      </c>
      <c r="G17225" t="s">
        <v>273</v>
      </c>
      <c r="H17225" t="s">
        <v>222</v>
      </c>
      <c r="I17225" t="s">
        <v>223</v>
      </c>
      <c r="J17225" s="65">
        <v>0</v>
      </c>
      <c r="K17225" t="str">
        <f t="shared" si="632"/>
        <v>49VI1100DPMA</v>
      </c>
      <c r="L17225">
        <f t="shared" si="633"/>
        <v>0</v>
      </c>
    </row>
    <row r="17226" spans="1:12">
      <c r="A17226" s="65">
        <v>49</v>
      </c>
      <c r="B17226" t="s">
        <v>32</v>
      </c>
      <c r="C17226" s="65">
        <v>11</v>
      </c>
      <c r="D17226" t="s">
        <v>237</v>
      </c>
      <c r="E17226" s="65">
        <v>1</v>
      </c>
      <c r="F17226" t="s">
        <v>272</v>
      </c>
      <c r="G17226" t="s">
        <v>273</v>
      </c>
      <c r="H17226" t="s">
        <v>211</v>
      </c>
      <c r="I17226" t="s">
        <v>212</v>
      </c>
      <c r="J17226" s="65">
        <v>10674</v>
      </c>
      <c r="K17226" t="str">
        <f t="shared" si="632"/>
        <v>49VI1100APRS</v>
      </c>
      <c r="L17226">
        <f t="shared" si="633"/>
        <v>10674</v>
      </c>
    </row>
    <row r="17227" spans="1:12">
      <c r="A17227" s="65">
        <v>49</v>
      </c>
      <c r="B17227" t="s">
        <v>32</v>
      </c>
      <c r="C17227" s="65">
        <v>11</v>
      </c>
      <c r="D17227" t="s">
        <v>237</v>
      </c>
      <c r="E17227" s="65">
        <v>1</v>
      </c>
      <c r="F17227" t="s">
        <v>272</v>
      </c>
      <c r="G17227" t="s">
        <v>273</v>
      </c>
      <c r="H17227" t="s">
        <v>213</v>
      </c>
      <c r="I17227" t="s">
        <v>214</v>
      </c>
      <c r="J17227" s="65">
        <v>396</v>
      </c>
      <c r="K17227" t="str">
        <f t="shared" si="632"/>
        <v>49VI1100APRR</v>
      </c>
      <c r="L17227">
        <f t="shared" si="633"/>
        <v>396</v>
      </c>
    </row>
    <row r="17228" spans="1:12">
      <c r="A17228" s="65">
        <v>49</v>
      </c>
      <c r="B17228" t="s">
        <v>32</v>
      </c>
      <c r="C17228" s="65">
        <v>11</v>
      </c>
      <c r="D17228" t="s">
        <v>237</v>
      </c>
      <c r="E17228" s="65">
        <v>1</v>
      </c>
      <c r="F17228" t="s">
        <v>272</v>
      </c>
      <c r="G17228" t="s">
        <v>273</v>
      </c>
      <c r="H17228" t="s">
        <v>215</v>
      </c>
      <c r="I17228" t="s">
        <v>216</v>
      </c>
      <c r="J17228" s="65">
        <v>11070</v>
      </c>
      <c r="K17228" t="str">
        <f t="shared" si="632"/>
        <v>49VI1100APRT</v>
      </c>
      <c r="L17228">
        <f t="shared" si="633"/>
        <v>11070</v>
      </c>
    </row>
    <row r="17229" spans="1:12">
      <c r="A17229" s="65">
        <v>49</v>
      </c>
      <c r="B17229" t="s">
        <v>32</v>
      </c>
      <c r="C17229" s="65">
        <v>11</v>
      </c>
      <c r="D17229" t="s">
        <v>237</v>
      </c>
      <c r="E17229" s="65">
        <v>1</v>
      </c>
      <c r="F17229" t="s">
        <v>272</v>
      </c>
      <c r="G17229" t="s">
        <v>273</v>
      </c>
      <c r="H17229" t="s">
        <v>226</v>
      </c>
      <c r="I17229" t="s">
        <v>227</v>
      </c>
      <c r="J17229" s="65">
        <v>55</v>
      </c>
      <c r="K17229" t="str">
        <f t="shared" si="632"/>
        <v>49VI1100PLNA</v>
      </c>
      <c r="L17229">
        <f t="shared" si="633"/>
        <v>55</v>
      </c>
    </row>
    <row r="17230" spans="1:12">
      <c r="A17230" s="65">
        <v>49</v>
      </c>
      <c r="B17230" t="s">
        <v>32</v>
      </c>
      <c r="C17230" s="65">
        <v>11</v>
      </c>
      <c r="D17230" t="s">
        <v>237</v>
      </c>
      <c r="E17230" s="65">
        <v>1</v>
      </c>
      <c r="F17230" t="s">
        <v>272</v>
      </c>
      <c r="G17230" t="s">
        <v>273</v>
      </c>
      <c r="H17230" t="s">
        <v>235</v>
      </c>
      <c r="I17230" t="s">
        <v>236</v>
      </c>
      <c r="J17230" s="65">
        <v>0</v>
      </c>
      <c r="K17230" t="str">
        <f t="shared" si="632"/>
        <v>49VI1100SABA</v>
      </c>
      <c r="L17230">
        <f t="shared" si="633"/>
        <v>0</v>
      </c>
    </row>
    <row r="17231" spans="1:12">
      <c r="A17231" s="65">
        <v>49</v>
      </c>
      <c r="B17231" t="s">
        <v>32</v>
      </c>
      <c r="C17231" s="65">
        <v>11</v>
      </c>
      <c r="D17231" t="s">
        <v>237</v>
      </c>
      <c r="E17231" s="65">
        <v>1</v>
      </c>
      <c r="F17231" t="s">
        <v>272</v>
      </c>
      <c r="G17231" t="s">
        <v>273</v>
      </c>
      <c r="H17231" t="s">
        <v>228</v>
      </c>
      <c r="I17231" t="s">
        <v>217</v>
      </c>
      <c r="J17231" s="65">
        <v>22406</v>
      </c>
      <c r="K17231" t="str">
        <f t="shared" si="632"/>
        <v>49VI1100PTBI</v>
      </c>
      <c r="L17231">
        <f t="shared" si="633"/>
        <v>22406</v>
      </c>
    </row>
    <row r="17232" spans="1:12">
      <c r="A17232" s="65">
        <v>49</v>
      </c>
      <c r="B17232" t="s">
        <v>32</v>
      </c>
      <c r="C17232" s="65">
        <v>11</v>
      </c>
      <c r="D17232" t="s">
        <v>237</v>
      </c>
      <c r="E17232" s="65">
        <v>1</v>
      </c>
      <c r="F17232" t="s">
        <v>272</v>
      </c>
      <c r="G17232" t="s">
        <v>273</v>
      </c>
      <c r="H17232" t="s">
        <v>266</v>
      </c>
      <c r="I17232" t="s">
        <v>267</v>
      </c>
      <c r="J17232" s="65">
        <v>22406</v>
      </c>
      <c r="K17232" t="str">
        <f t="shared" si="632"/>
        <v>49VI1100PTRE</v>
      </c>
      <c r="L17232">
        <f t="shared" si="633"/>
        <v>22406</v>
      </c>
    </row>
    <row r="17233" spans="1:12">
      <c r="A17233" s="65">
        <v>49</v>
      </c>
      <c r="B17233" t="s">
        <v>32</v>
      </c>
      <c r="C17233" s="65">
        <v>11</v>
      </c>
      <c r="D17233" t="s">
        <v>237</v>
      </c>
      <c r="E17233" s="65">
        <v>1</v>
      </c>
      <c r="F17233" t="s">
        <v>272</v>
      </c>
      <c r="G17233" t="s">
        <v>273</v>
      </c>
      <c r="H17233" t="s">
        <v>220</v>
      </c>
      <c r="I17233" t="s">
        <v>221</v>
      </c>
      <c r="J17233" s="65">
        <v>0</v>
      </c>
      <c r="K17233" t="str">
        <f t="shared" si="632"/>
        <v>49VI1100DRET</v>
      </c>
      <c r="L17233">
        <f t="shared" si="633"/>
        <v>0</v>
      </c>
    </row>
    <row r="17234" spans="1:12">
      <c r="A17234" s="65">
        <v>49</v>
      </c>
      <c r="B17234" t="s">
        <v>32</v>
      </c>
      <c r="C17234" s="65">
        <v>11</v>
      </c>
      <c r="D17234" t="s">
        <v>237</v>
      </c>
      <c r="E17234" s="65">
        <v>1</v>
      </c>
      <c r="F17234" t="s">
        <v>272</v>
      </c>
      <c r="G17234" t="s">
        <v>273</v>
      </c>
      <c r="H17234" t="s">
        <v>224</v>
      </c>
      <c r="I17234" t="s">
        <v>225</v>
      </c>
      <c r="J17234" s="65">
        <v>73</v>
      </c>
      <c r="K17234" t="str">
        <f t="shared" si="632"/>
        <v>49VI1100ARRA</v>
      </c>
      <c r="L17234">
        <f t="shared" si="633"/>
        <v>73</v>
      </c>
    </row>
    <row r="17235" spans="1:12">
      <c r="A17235" s="65">
        <v>49</v>
      </c>
      <c r="B17235" t="s">
        <v>32</v>
      </c>
      <c r="C17235" s="65">
        <v>11</v>
      </c>
      <c r="D17235" t="s">
        <v>237</v>
      </c>
      <c r="E17235" s="65">
        <v>1</v>
      </c>
      <c r="F17235" t="s">
        <v>272</v>
      </c>
      <c r="G17235" t="s">
        <v>273</v>
      </c>
      <c r="H17235" t="s">
        <v>240</v>
      </c>
      <c r="I17235" t="s">
        <v>241</v>
      </c>
      <c r="J17235" s="65">
        <v>10674</v>
      </c>
      <c r="K17235" t="str">
        <f t="shared" si="632"/>
        <v>49VI1100SRTS</v>
      </c>
      <c r="L17235">
        <f t="shared" si="633"/>
        <v>10674</v>
      </c>
    </row>
    <row r="17236" spans="1:12">
      <c r="A17236" s="65">
        <v>49</v>
      </c>
      <c r="B17236" t="s">
        <v>32</v>
      </c>
      <c r="C17236" s="65">
        <v>11</v>
      </c>
      <c r="D17236" t="s">
        <v>237</v>
      </c>
      <c r="E17236" s="65">
        <v>1</v>
      </c>
      <c r="F17236" t="s">
        <v>272</v>
      </c>
      <c r="G17236" t="s">
        <v>273</v>
      </c>
      <c r="H17236" t="s">
        <v>270</v>
      </c>
      <c r="I17236" t="s">
        <v>271</v>
      </c>
      <c r="J17236" s="65">
        <v>396</v>
      </c>
      <c r="K17236" t="str">
        <f t="shared" si="632"/>
        <v>49VI1100SRTR</v>
      </c>
      <c r="L17236">
        <f t="shared" si="633"/>
        <v>396</v>
      </c>
    </row>
    <row r="17237" spans="1:12">
      <c r="A17237" s="65">
        <v>49</v>
      </c>
      <c r="B17237" t="s">
        <v>32</v>
      </c>
      <c r="C17237" s="65">
        <v>11</v>
      </c>
      <c r="D17237" t="s">
        <v>237</v>
      </c>
      <c r="E17237" s="65">
        <v>1</v>
      </c>
      <c r="F17237" t="s">
        <v>272</v>
      </c>
      <c r="G17237" t="s">
        <v>273</v>
      </c>
      <c r="H17237" t="s">
        <v>244</v>
      </c>
      <c r="I17237" t="s">
        <v>245</v>
      </c>
      <c r="J17237" s="65">
        <v>11070</v>
      </c>
      <c r="K17237" t="str">
        <f t="shared" si="632"/>
        <v>49VI1100SRTT</v>
      </c>
      <c r="L17237">
        <f t="shared" si="633"/>
        <v>11070</v>
      </c>
    </row>
    <row r="17238" spans="1:12">
      <c r="A17238" s="65">
        <v>49</v>
      </c>
      <c r="B17238" t="s">
        <v>32</v>
      </c>
      <c r="C17238" s="65">
        <v>11</v>
      </c>
      <c r="D17238" t="s">
        <v>237</v>
      </c>
      <c r="E17238" s="65">
        <v>1</v>
      </c>
      <c r="F17238" t="s">
        <v>272</v>
      </c>
      <c r="G17238" t="s">
        <v>273</v>
      </c>
      <c r="H17238" t="s">
        <v>246</v>
      </c>
      <c r="I17238" t="s">
        <v>247</v>
      </c>
      <c r="J17238" s="65">
        <v>10471</v>
      </c>
      <c r="K17238" t="str">
        <f t="shared" si="632"/>
        <v>49VI1100SRPS</v>
      </c>
      <c r="L17238">
        <f t="shared" si="633"/>
        <v>10471</v>
      </c>
    </row>
    <row r="17239" spans="1:12">
      <c r="A17239" s="65">
        <v>49</v>
      </c>
      <c r="B17239" t="s">
        <v>32</v>
      </c>
      <c r="C17239" s="65">
        <v>11</v>
      </c>
      <c r="D17239" t="s">
        <v>237</v>
      </c>
      <c r="E17239" s="65">
        <v>1</v>
      </c>
      <c r="F17239" t="s">
        <v>272</v>
      </c>
      <c r="G17239" t="s">
        <v>273</v>
      </c>
      <c r="H17239" t="s">
        <v>248</v>
      </c>
      <c r="I17239" t="s">
        <v>249</v>
      </c>
      <c r="J17239" s="65">
        <v>351</v>
      </c>
      <c r="K17239" t="str">
        <f t="shared" si="632"/>
        <v>49VI1100SRPR</v>
      </c>
      <c r="L17239">
        <f t="shared" si="633"/>
        <v>351</v>
      </c>
    </row>
    <row r="17240" spans="1:12">
      <c r="A17240" s="65">
        <v>49</v>
      </c>
      <c r="B17240" t="s">
        <v>32</v>
      </c>
      <c r="C17240" s="65">
        <v>11</v>
      </c>
      <c r="D17240" t="s">
        <v>237</v>
      </c>
      <c r="E17240" s="65">
        <v>1</v>
      </c>
      <c r="F17240" t="s">
        <v>272</v>
      </c>
      <c r="G17240" t="s">
        <v>273</v>
      </c>
      <c r="H17240" t="s">
        <v>250</v>
      </c>
      <c r="I17240" t="s">
        <v>251</v>
      </c>
      <c r="J17240" s="65">
        <v>10822</v>
      </c>
      <c r="K17240" t="str">
        <f t="shared" ref="K17240:K17303" si="634">CONCATENATE(TEXT(A17240,"00"),F17240,H17240)</f>
        <v>49VI1100SRPT</v>
      </c>
      <c r="L17240">
        <f t="shared" ref="L17240:L17303" si="635">J17240</f>
        <v>10822</v>
      </c>
    </row>
    <row r="17241" spans="1:12">
      <c r="A17241" s="65">
        <v>49</v>
      </c>
      <c r="B17241" t="s">
        <v>32</v>
      </c>
      <c r="C17241" s="65">
        <v>11</v>
      </c>
      <c r="D17241" t="s">
        <v>237</v>
      </c>
      <c r="E17241" s="65">
        <v>1</v>
      </c>
      <c r="F17241" t="s">
        <v>272</v>
      </c>
      <c r="G17241" t="s">
        <v>273</v>
      </c>
      <c r="H17241" t="s">
        <v>254</v>
      </c>
      <c r="I17241" t="s">
        <v>255</v>
      </c>
      <c r="J17241" s="65">
        <v>351</v>
      </c>
      <c r="K17241" t="str">
        <f t="shared" si="634"/>
        <v>49VI1100SRRR</v>
      </c>
      <c r="L17241">
        <f t="shared" si="635"/>
        <v>351</v>
      </c>
    </row>
    <row r="17242" spans="1:12">
      <c r="A17242" s="65">
        <v>49</v>
      </c>
      <c r="B17242" t="s">
        <v>32</v>
      </c>
      <c r="C17242" s="65">
        <v>11</v>
      </c>
      <c r="D17242" t="s">
        <v>237</v>
      </c>
      <c r="E17242" s="65">
        <v>1</v>
      </c>
      <c r="F17242" t="s">
        <v>274</v>
      </c>
      <c r="G17242" t="s">
        <v>275</v>
      </c>
      <c r="H17242" t="s">
        <v>256</v>
      </c>
      <c r="I17242" t="s">
        <v>257</v>
      </c>
      <c r="J17242" s="65">
        <v>5440</v>
      </c>
      <c r="K17242" t="str">
        <f t="shared" si="634"/>
        <v>49VI1101SRRT</v>
      </c>
      <c r="L17242">
        <f t="shared" si="635"/>
        <v>5440</v>
      </c>
    </row>
    <row r="17243" spans="1:12">
      <c r="A17243" s="65">
        <v>49</v>
      </c>
      <c r="B17243" t="s">
        <v>32</v>
      </c>
      <c r="C17243" s="65">
        <v>11</v>
      </c>
      <c r="D17243" t="s">
        <v>237</v>
      </c>
      <c r="E17243" s="65">
        <v>1</v>
      </c>
      <c r="F17243" t="s">
        <v>274</v>
      </c>
      <c r="G17243" t="s">
        <v>275</v>
      </c>
      <c r="H17243" t="s">
        <v>258</v>
      </c>
      <c r="I17243" t="s">
        <v>259</v>
      </c>
      <c r="J17243" s="65">
        <v>3920</v>
      </c>
      <c r="K17243" t="str">
        <f t="shared" si="634"/>
        <v>49VI1101RSRS</v>
      </c>
      <c r="L17243">
        <f t="shared" si="635"/>
        <v>3920</v>
      </c>
    </row>
    <row r="17244" spans="1:12">
      <c r="A17244" s="65">
        <v>49</v>
      </c>
      <c r="B17244" t="s">
        <v>32</v>
      </c>
      <c r="C17244" s="65">
        <v>11</v>
      </c>
      <c r="D17244" t="s">
        <v>237</v>
      </c>
      <c r="E17244" s="65">
        <v>1</v>
      </c>
      <c r="F17244" t="s">
        <v>274</v>
      </c>
      <c r="G17244" t="s">
        <v>275</v>
      </c>
      <c r="H17244" t="s">
        <v>252</v>
      </c>
      <c r="I17244" t="s">
        <v>253</v>
      </c>
      <c r="J17244" s="65">
        <v>5089</v>
      </c>
      <c r="K17244" t="str">
        <f t="shared" si="634"/>
        <v>49VI1101SRRS</v>
      </c>
      <c r="L17244">
        <f t="shared" si="635"/>
        <v>5089</v>
      </c>
    </row>
    <row r="17245" spans="1:12">
      <c r="A17245" s="65">
        <v>49</v>
      </c>
      <c r="B17245" t="s">
        <v>32</v>
      </c>
      <c r="C17245" s="65">
        <v>11</v>
      </c>
      <c r="D17245" t="s">
        <v>237</v>
      </c>
      <c r="E17245" s="65">
        <v>1</v>
      </c>
      <c r="F17245" t="s">
        <v>274</v>
      </c>
      <c r="G17245" t="s">
        <v>275</v>
      </c>
      <c r="H17245" t="s">
        <v>250</v>
      </c>
      <c r="I17245" t="s">
        <v>251</v>
      </c>
      <c r="J17245" s="65">
        <v>10822</v>
      </c>
      <c r="K17245" t="str">
        <f t="shared" si="634"/>
        <v>49VI1101SRPT</v>
      </c>
      <c r="L17245">
        <f t="shared" si="635"/>
        <v>10822</v>
      </c>
    </row>
    <row r="17246" spans="1:12">
      <c r="A17246" s="65">
        <v>49</v>
      </c>
      <c r="B17246" t="s">
        <v>32</v>
      </c>
      <c r="C17246" s="65">
        <v>11</v>
      </c>
      <c r="D17246" t="s">
        <v>237</v>
      </c>
      <c r="E17246" s="65">
        <v>1</v>
      </c>
      <c r="F17246" t="s">
        <v>274</v>
      </c>
      <c r="G17246" t="s">
        <v>275</v>
      </c>
      <c r="H17246" t="s">
        <v>248</v>
      </c>
      <c r="I17246" t="s">
        <v>249</v>
      </c>
      <c r="J17246" s="65">
        <v>351</v>
      </c>
      <c r="K17246" t="str">
        <f t="shared" si="634"/>
        <v>49VI1101SRPR</v>
      </c>
      <c r="L17246">
        <f t="shared" si="635"/>
        <v>351</v>
      </c>
    </row>
    <row r="17247" spans="1:12">
      <c r="A17247" s="65">
        <v>49</v>
      </c>
      <c r="B17247" t="s">
        <v>32</v>
      </c>
      <c r="C17247" s="65">
        <v>11</v>
      </c>
      <c r="D17247" t="s">
        <v>237</v>
      </c>
      <c r="E17247" s="65">
        <v>1</v>
      </c>
      <c r="F17247" t="s">
        <v>274</v>
      </c>
      <c r="G17247" t="s">
        <v>275</v>
      </c>
      <c r="H17247" t="s">
        <v>246</v>
      </c>
      <c r="I17247" t="s">
        <v>247</v>
      </c>
      <c r="J17247" s="65">
        <v>10471</v>
      </c>
      <c r="K17247" t="str">
        <f t="shared" si="634"/>
        <v>49VI1101SRPS</v>
      </c>
      <c r="L17247">
        <f t="shared" si="635"/>
        <v>10471</v>
      </c>
    </row>
    <row r="17248" spans="1:12">
      <c r="A17248" s="65">
        <v>49</v>
      </c>
      <c r="B17248" t="s">
        <v>32</v>
      </c>
      <c r="C17248" s="65">
        <v>11</v>
      </c>
      <c r="D17248" t="s">
        <v>237</v>
      </c>
      <c r="E17248" s="65">
        <v>1</v>
      </c>
      <c r="F17248" t="s">
        <v>274</v>
      </c>
      <c r="G17248" t="s">
        <v>275</v>
      </c>
      <c r="H17248" t="s">
        <v>244</v>
      </c>
      <c r="I17248" t="s">
        <v>245</v>
      </c>
      <c r="J17248" s="65">
        <v>11070</v>
      </c>
      <c r="K17248" t="str">
        <f t="shared" si="634"/>
        <v>49VI1101SRTT</v>
      </c>
      <c r="L17248">
        <f t="shared" si="635"/>
        <v>11070</v>
      </c>
    </row>
    <row r="17249" spans="1:12">
      <c r="A17249" s="65">
        <v>49</v>
      </c>
      <c r="B17249" t="s">
        <v>32</v>
      </c>
      <c r="C17249" s="65">
        <v>11</v>
      </c>
      <c r="D17249" t="s">
        <v>237</v>
      </c>
      <c r="E17249" s="65">
        <v>1</v>
      </c>
      <c r="F17249" t="s">
        <v>274</v>
      </c>
      <c r="G17249" t="s">
        <v>275</v>
      </c>
      <c r="H17249" t="s">
        <v>270</v>
      </c>
      <c r="I17249" t="s">
        <v>271</v>
      </c>
      <c r="J17249" s="65">
        <v>396</v>
      </c>
      <c r="K17249" t="str">
        <f t="shared" si="634"/>
        <v>49VI1101SRTR</v>
      </c>
      <c r="L17249">
        <f t="shared" si="635"/>
        <v>396</v>
      </c>
    </row>
    <row r="17250" spans="1:12">
      <c r="A17250" s="65">
        <v>49</v>
      </c>
      <c r="B17250" t="s">
        <v>32</v>
      </c>
      <c r="C17250" s="65">
        <v>11</v>
      </c>
      <c r="D17250" t="s">
        <v>237</v>
      </c>
      <c r="E17250" s="65">
        <v>1</v>
      </c>
      <c r="F17250" t="s">
        <v>274</v>
      </c>
      <c r="G17250" t="s">
        <v>275</v>
      </c>
      <c r="H17250" t="s">
        <v>240</v>
      </c>
      <c r="I17250" t="s">
        <v>241</v>
      </c>
      <c r="J17250" s="65">
        <v>10674</v>
      </c>
      <c r="K17250" t="str">
        <f t="shared" si="634"/>
        <v>49VI1101SRTS</v>
      </c>
      <c r="L17250">
        <f t="shared" si="635"/>
        <v>10674</v>
      </c>
    </row>
    <row r="17251" spans="1:12">
      <c r="A17251" s="65">
        <v>49</v>
      </c>
      <c r="B17251" t="s">
        <v>32</v>
      </c>
      <c r="C17251" s="65">
        <v>11</v>
      </c>
      <c r="D17251" t="s">
        <v>237</v>
      </c>
      <c r="E17251" s="65">
        <v>1</v>
      </c>
      <c r="F17251" t="s">
        <v>274</v>
      </c>
      <c r="G17251" t="s">
        <v>275</v>
      </c>
      <c r="H17251" t="s">
        <v>235</v>
      </c>
      <c r="I17251" t="s">
        <v>236</v>
      </c>
      <c r="J17251" s="65">
        <v>0</v>
      </c>
      <c r="K17251" t="str">
        <f t="shared" si="634"/>
        <v>49VI1101SABA</v>
      </c>
      <c r="L17251">
        <f t="shared" si="635"/>
        <v>0</v>
      </c>
    </row>
    <row r="17252" spans="1:12">
      <c r="A17252" s="65">
        <v>49</v>
      </c>
      <c r="B17252" t="s">
        <v>32</v>
      </c>
      <c r="C17252" s="65">
        <v>11</v>
      </c>
      <c r="D17252" t="s">
        <v>237</v>
      </c>
      <c r="E17252" s="65">
        <v>1</v>
      </c>
      <c r="F17252" t="s">
        <v>274</v>
      </c>
      <c r="G17252" t="s">
        <v>275</v>
      </c>
      <c r="H17252" t="s">
        <v>226</v>
      </c>
      <c r="I17252" t="s">
        <v>227</v>
      </c>
      <c r="J17252" s="65">
        <v>55</v>
      </c>
      <c r="K17252" t="str">
        <f t="shared" si="634"/>
        <v>49VI1101PLNA</v>
      </c>
      <c r="L17252">
        <f t="shared" si="635"/>
        <v>55</v>
      </c>
    </row>
    <row r="17253" spans="1:12">
      <c r="A17253" s="65">
        <v>49</v>
      </c>
      <c r="B17253" t="s">
        <v>32</v>
      </c>
      <c r="C17253" s="65">
        <v>11</v>
      </c>
      <c r="D17253" t="s">
        <v>237</v>
      </c>
      <c r="E17253" s="65">
        <v>1</v>
      </c>
      <c r="F17253" t="s">
        <v>274</v>
      </c>
      <c r="G17253" t="s">
        <v>275</v>
      </c>
      <c r="H17253" t="s">
        <v>224</v>
      </c>
      <c r="I17253" t="s">
        <v>225</v>
      </c>
      <c r="J17253" s="65">
        <v>73</v>
      </c>
      <c r="K17253" t="str">
        <f t="shared" si="634"/>
        <v>49VI1101ARRA</v>
      </c>
      <c r="L17253">
        <f t="shared" si="635"/>
        <v>73</v>
      </c>
    </row>
    <row r="17254" spans="1:12">
      <c r="A17254" s="65">
        <v>49</v>
      </c>
      <c r="B17254" t="s">
        <v>32</v>
      </c>
      <c r="C17254" s="65">
        <v>11</v>
      </c>
      <c r="D17254" t="s">
        <v>237</v>
      </c>
      <c r="E17254" s="65">
        <v>1</v>
      </c>
      <c r="F17254" t="s">
        <v>274</v>
      </c>
      <c r="G17254" t="s">
        <v>275</v>
      </c>
      <c r="H17254" t="s">
        <v>215</v>
      </c>
      <c r="I17254" t="s">
        <v>216</v>
      </c>
      <c r="J17254" s="65">
        <v>11070</v>
      </c>
      <c r="K17254" t="str">
        <f t="shared" si="634"/>
        <v>49VI1101APRT</v>
      </c>
      <c r="L17254">
        <f t="shared" si="635"/>
        <v>11070</v>
      </c>
    </row>
    <row r="17255" spans="1:12">
      <c r="A17255" s="65">
        <v>49</v>
      </c>
      <c r="B17255" t="s">
        <v>32</v>
      </c>
      <c r="C17255" s="65">
        <v>11</v>
      </c>
      <c r="D17255" t="s">
        <v>237</v>
      </c>
      <c r="E17255" s="65">
        <v>1</v>
      </c>
      <c r="F17255" t="s">
        <v>274</v>
      </c>
      <c r="G17255" t="s">
        <v>275</v>
      </c>
      <c r="H17255" t="s">
        <v>213</v>
      </c>
      <c r="I17255" t="s">
        <v>214</v>
      </c>
      <c r="J17255" s="65">
        <v>396</v>
      </c>
      <c r="K17255" t="str">
        <f t="shared" si="634"/>
        <v>49VI1101APRR</v>
      </c>
      <c r="L17255">
        <f t="shared" si="635"/>
        <v>396</v>
      </c>
    </row>
    <row r="17256" spans="1:12">
      <c r="A17256" s="65">
        <v>49</v>
      </c>
      <c r="B17256" t="s">
        <v>32</v>
      </c>
      <c r="C17256" s="65">
        <v>11</v>
      </c>
      <c r="D17256" t="s">
        <v>237</v>
      </c>
      <c r="E17256" s="65">
        <v>1</v>
      </c>
      <c r="F17256" t="s">
        <v>274</v>
      </c>
      <c r="G17256" t="s">
        <v>275</v>
      </c>
      <c r="H17256" t="s">
        <v>211</v>
      </c>
      <c r="I17256" t="s">
        <v>212</v>
      </c>
      <c r="J17256" s="65">
        <v>10674</v>
      </c>
      <c r="K17256" t="str">
        <f t="shared" si="634"/>
        <v>49VI1101APRS</v>
      </c>
      <c r="L17256">
        <f t="shared" si="635"/>
        <v>10674</v>
      </c>
    </row>
    <row r="17257" spans="1:12">
      <c r="A17257" s="65">
        <v>49</v>
      </c>
      <c r="B17257" t="s">
        <v>32</v>
      </c>
      <c r="C17257" s="65">
        <v>11</v>
      </c>
      <c r="D17257" t="s">
        <v>237</v>
      </c>
      <c r="E17257" s="65">
        <v>1</v>
      </c>
      <c r="F17257" t="s">
        <v>274</v>
      </c>
      <c r="G17257" t="s">
        <v>275</v>
      </c>
      <c r="H17257" t="s">
        <v>222</v>
      </c>
      <c r="I17257" t="s">
        <v>223</v>
      </c>
      <c r="J17257" s="65">
        <v>0</v>
      </c>
      <c r="K17257" t="str">
        <f t="shared" si="634"/>
        <v>49VI1101DPMA</v>
      </c>
      <c r="L17257">
        <f t="shared" si="635"/>
        <v>0</v>
      </c>
    </row>
    <row r="17258" spans="1:12">
      <c r="A17258" s="65">
        <v>49</v>
      </c>
      <c r="B17258" t="s">
        <v>32</v>
      </c>
      <c r="C17258" s="65">
        <v>11</v>
      </c>
      <c r="D17258" t="s">
        <v>237</v>
      </c>
      <c r="E17258" s="65">
        <v>1</v>
      </c>
      <c r="F17258" t="s">
        <v>274</v>
      </c>
      <c r="G17258" t="s">
        <v>275</v>
      </c>
      <c r="H17258" t="s">
        <v>220</v>
      </c>
      <c r="I17258" t="s">
        <v>221</v>
      </c>
      <c r="J17258" s="65">
        <v>0</v>
      </c>
      <c r="K17258" t="str">
        <f t="shared" si="634"/>
        <v>49VI1101DRET</v>
      </c>
      <c r="L17258">
        <f t="shared" si="635"/>
        <v>0</v>
      </c>
    </row>
    <row r="17259" spans="1:12">
      <c r="A17259" s="65">
        <v>49</v>
      </c>
      <c r="B17259" t="s">
        <v>32</v>
      </c>
      <c r="C17259" s="65">
        <v>11</v>
      </c>
      <c r="D17259" t="s">
        <v>237</v>
      </c>
      <c r="E17259" s="65">
        <v>1</v>
      </c>
      <c r="F17259" t="s">
        <v>274</v>
      </c>
      <c r="G17259" t="s">
        <v>275</v>
      </c>
      <c r="H17259" t="s">
        <v>262</v>
      </c>
      <c r="I17259" t="s">
        <v>263</v>
      </c>
      <c r="J17259" s="65">
        <v>0</v>
      </c>
      <c r="K17259" t="str">
        <f t="shared" si="634"/>
        <v>49VI1101DREX</v>
      </c>
      <c r="L17259">
        <f t="shared" si="635"/>
        <v>0</v>
      </c>
    </row>
    <row r="17260" spans="1:12">
      <c r="A17260" s="65">
        <v>49</v>
      </c>
      <c r="B17260" t="s">
        <v>32</v>
      </c>
      <c r="C17260" s="65">
        <v>11</v>
      </c>
      <c r="D17260" t="s">
        <v>237</v>
      </c>
      <c r="E17260" s="65">
        <v>1</v>
      </c>
      <c r="F17260" t="s">
        <v>274</v>
      </c>
      <c r="G17260" t="s">
        <v>275</v>
      </c>
      <c r="H17260" t="s">
        <v>260</v>
      </c>
      <c r="I17260" t="s">
        <v>261</v>
      </c>
      <c r="J17260" s="65">
        <v>22406</v>
      </c>
      <c r="K17260" t="str">
        <f t="shared" si="634"/>
        <v>49VI1101DRVM</v>
      </c>
      <c r="L17260">
        <f t="shared" si="635"/>
        <v>22406</v>
      </c>
    </row>
    <row r="17261" spans="1:12">
      <c r="A17261" s="65">
        <v>49</v>
      </c>
      <c r="B17261" t="s">
        <v>32</v>
      </c>
      <c r="C17261" s="65">
        <v>11</v>
      </c>
      <c r="D17261" t="s">
        <v>237</v>
      </c>
      <c r="E17261" s="65">
        <v>1</v>
      </c>
      <c r="F17261" t="s">
        <v>274</v>
      </c>
      <c r="G17261" t="s">
        <v>275</v>
      </c>
      <c r="H17261" t="s">
        <v>242</v>
      </c>
      <c r="I17261" t="s">
        <v>243</v>
      </c>
      <c r="J17261" s="65">
        <v>0</v>
      </c>
      <c r="K17261" t="str">
        <f t="shared" si="634"/>
        <v>49VI1101DRPP</v>
      </c>
      <c r="L17261">
        <f t="shared" si="635"/>
        <v>0</v>
      </c>
    </row>
    <row r="17262" spans="1:12">
      <c r="A17262" s="65">
        <v>49</v>
      </c>
      <c r="B17262" t="s">
        <v>32</v>
      </c>
      <c r="C17262" s="65">
        <v>11</v>
      </c>
      <c r="D17262" t="s">
        <v>237</v>
      </c>
      <c r="E17262" s="65">
        <v>1</v>
      </c>
      <c r="F17262" t="s">
        <v>274</v>
      </c>
      <c r="G17262" t="s">
        <v>275</v>
      </c>
      <c r="H17262" t="s">
        <v>268</v>
      </c>
      <c r="I17262" t="s">
        <v>269</v>
      </c>
      <c r="J17262" s="65">
        <v>0</v>
      </c>
      <c r="K17262" t="str">
        <f t="shared" si="634"/>
        <v>49VI1101DRCF</v>
      </c>
      <c r="L17262">
        <f t="shared" si="635"/>
        <v>0</v>
      </c>
    </row>
    <row r="17263" spans="1:12">
      <c r="A17263" s="65">
        <v>49</v>
      </c>
      <c r="B17263" t="s">
        <v>32</v>
      </c>
      <c r="C17263" s="65">
        <v>11</v>
      </c>
      <c r="D17263" t="s">
        <v>237</v>
      </c>
      <c r="E17263" s="65">
        <v>1</v>
      </c>
      <c r="F17263" t="s">
        <v>274</v>
      </c>
      <c r="G17263" t="s">
        <v>275</v>
      </c>
      <c r="H17263" t="s">
        <v>266</v>
      </c>
      <c r="I17263" t="s">
        <v>267</v>
      </c>
      <c r="J17263" s="65">
        <v>22406</v>
      </c>
      <c r="K17263" t="str">
        <f t="shared" si="634"/>
        <v>49VI1101PTRE</v>
      </c>
      <c r="L17263">
        <f t="shared" si="635"/>
        <v>22406</v>
      </c>
    </row>
    <row r="17264" spans="1:12">
      <c r="A17264" s="65">
        <v>49</v>
      </c>
      <c r="B17264" t="s">
        <v>32</v>
      </c>
      <c r="C17264" s="65">
        <v>11</v>
      </c>
      <c r="D17264" t="s">
        <v>237</v>
      </c>
      <c r="E17264" s="65">
        <v>1</v>
      </c>
      <c r="F17264" t="s">
        <v>274</v>
      </c>
      <c r="G17264" t="s">
        <v>275</v>
      </c>
      <c r="H17264" t="s">
        <v>233</v>
      </c>
      <c r="I17264" t="s">
        <v>234</v>
      </c>
      <c r="J17264" s="65">
        <v>2457</v>
      </c>
      <c r="K17264" t="str">
        <f t="shared" si="634"/>
        <v>49VI1101PRER</v>
      </c>
      <c r="L17264">
        <f t="shared" si="635"/>
        <v>2457</v>
      </c>
    </row>
    <row r="17265" spans="1:12">
      <c r="A17265" s="65">
        <v>49</v>
      </c>
      <c r="B17265" t="s">
        <v>32</v>
      </c>
      <c r="C17265" s="65">
        <v>11</v>
      </c>
      <c r="D17265" t="s">
        <v>237</v>
      </c>
      <c r="E17265" s="65">
        <v>1</v>
      </c>
      <c r="F17265" t="s">
        <v>274</v>
      </c>
      <c r="G17265" t="s">
        <v>275</v>
      </c>
      <c r="H17265" t="s">
        <v>231</v>
      </c>
      <c r="I17265" t="s">
        <v>232</v>
      </c>
      <c r="J17265" s="65">
        <v>19949</v>
      </c>
      <c r="K17265" t="str">
        <f t="shared" si="634"/>
        <v>49VI1101PRES</v>
      </c>
      <c r="L17265">
        <f t="shared" si="635"/>
        <v>19949</v>
      </c>
    </row>
    <row r="17266" spans="1:12">
      <c r="A17266" s="65">
        <v>49</v>
      </c>
      <c r="B17266" t="s">
        <v>32</v>
      </c>
      <c r="C17266" s="65">
        <v>11</v>
      </c>
      <c r="D17266" t="s">
        <v>237</v>
      </c>
      <c r="E17266" s="65">
        <v>1</v>
      </c>
      <c r="F17266" t="s">
        <v>274</v>
      </c>
      <c r="G17266" t="s">
        <v>275</v>
      </c>
      <c r="H17266" t="s">
        <v>229</v>
      </c>
      <c r="I17266" t="s">
        <v>230</v>
      </c>
      <c r="J17266" s="65">
        <v>0</v>
      </c>
      <c r="K17266" t="str">
        <f t="shared" si="634"/>
        <v>49VI1101PRNR</v>
      </c>
      <c r="L17266">
        <f t="shared" si="635"/>
        <v>0</v>
      </c>
    </row>
    <row r="17267" spans="1:12">
      <c r="A17267" s="65">
        <v>49</v>
      </c>
      <c r="B17267" t="s">
        <v>32</v>
      </c>
      <c r="C17267" s="65">
        <v>11</v>
      </c>
      <c r="D17267" t="s">
        <v>237</v>
      </c>
      <c r="E17267" s="65">
        <v>1</v>
      </c>
      <c r="F17267" t="s">
        <v>274</v>
      </c>
      <c r="G17267" t="s">
        <v>275</v>
      </c>
      <c r="H17267" t="s">
        <v>228</v>
      </c>
      <c r="I17267" t="s">
        <v>217</v>
      </c>
      <c r="J17267" s="65">
        <v>22406</v>
      </c>
      <c r="K17267" t="str">
        <f t="shared" si="634"/>
        <v>49VI1101PTBI</v>
      </c>
      <c r="L17267">
        <f t="shared" si="635"/>
        <v>22406</v>
      </c>
    </row>
    <row r="17268" spans="1:12">
      <c r="A17268" s="65">
        <v>49</v>
      </c>
      <c r="B17268" t="s">
        <v>32</v>
      </c>
      <c r="C17268" s="65">
        <v>11</v>
      </c>
      <c r="D17268" t="s">
        <v>237</v>
      </c>
      <c r="E17268" s="65">
        <v>1</v>
      </c>
      <c r="F17268" t="s">
        <v>274</v>
      </c>
      <c r="G17268" t="s">
        <v>275</v>
      </c>
      <c r="H17268" t="s">
        <v>264</v>
      </c>
      <c r="I17268" t="s">
        <v>265</v>
      </c>
      <c r="J17268" s="65">
        <v>7000</v>
      </c>
      <c r="K17268" t="str">
        <f t="shared" si="634"/>
        <v>49VI1101RSRR</v>
      </c>
      <c r="L17268">
        <f t="shared" si="635"/>
        <v>7000</v>
      </c>
    </row>
    <row r="17269" spans="1:12">
      <c r="A17269" s="65">
        <v>49</v>
      </c>
      <c r="B17269" t="s">
        <v>32</v>
      </c>
      <c r="C17269" s="65">
        <v>11</v>
      </c>
      <c r="D17269" t="s">
        <v>237</v>
      </c>
      <c r="E17269" s="65">
        <v>1</v>
      </c>
      <c r="F17269" t="s">
        <v>274</v>
      </c>
      <c r="G17269" t="s">
        <v>275</v>
      </c>
      <c r="H17269" t="s">
        <v>254</v>
      </c>
      <c r="I17269" t="s">
        <v>255</v>
      </c>
      <c r="J17269" s="65">
        <v>351</v>
      </c>
      <c r="K17269" t="str">
        <f t="shared" si="634"/>
        <v>49VI1101SRRR</v>
      </c>
      <c r="L17269">
        <f t="shared" si="635"/>
        <v>351</v>
      </c>
    </row>
    <row r="17270" spans="1:12">
      <c r="A17270" s="65">
        <v>49</v>
      </c>
      <c r="B17270" t="s">
        <v>32</v>
      </c>
      <c r="C17270" s="65">
        <v>11</v>
      </c>
      <c r="D17270" t="s">
        <v>237</v>
      </c>
      <c r="E17270" s="65">
        <v>1</v>
      </c>
      <c r="F17270" t="s">
        <v>276</v>
      </c>
      <c r="G17270" t="s">
        <v>277</v>
      </c>
      <c r="H17270" t="s">
        <v>226</v>
      </c>
      <c r="I17270" t="s">
        <v>227</v>
      </c>
      <c r="J17270" s="65">
        <v>0</v>
      </c>
      <c r="K17270" t="str">
        <f t="shared" si="634"/>
        <v>49VI1102PLNA</v>
      </c>
      <c r="L17270">
        <f t="shared" si="635"/>
        <v>0</v>
      </c>
    </row>
    <row r="17271" spans="1:12">
      <c r="A17271" s="65">
        <v>49</v>
      </c>
      <c r="B17271" t="s">
        <v>32</v>
      </c>
      <c r="C17271" s="65">
        <v>11</v>
      </c>
      <c r="D17271" t="s">
        <v>237</v>
      </c>
      <c r="E17271" s="65">
        <v>1</v>
      </c>
      <c r="F17271" t="s">
        <v>276</v>
      </c>
      <c r="G17271" t="s">
        <v>277</v>
      </c>
      <c r="H17271" t="s">
        <v>224</v>
      </c>
      <c r="I17271" t="s">
        <v>225</v>
      </c>
      <c r="J17271" s="65">
        <v>0</v>
      </c>
      <c r="K17271" t="str">
        <f t="shared" si="634"/>
        <v>49VI1102ARRA</v>
      </c>
      <c r="L17271">
        <f t="shared" si="635"/>
        <v>0</v>
      </c>
    </row>
    <row r="17272" spans="1:12">
      <c r="A17272" s="65">
        <v>49</v>
      </c>
      <c r="B17272" t="s">
        <v>32</v>
      </c>
      <c r="C17272" s="65">
        <v>11</v>
      </c>
      <c r="D17272" t="s">
        <v>237</v>
      </c>
      <c r="E17272" s="65">
        <v>1</v>
      </c>
      <c r="F17272" t="s">
        <v>276</v>
      </c>
      <c r="G17272" t="s">
        <v>277</v>
      </c>
      <c r="H17272" t="s">
        <v>215</v>
      </c>
      <c r="I17272" t="s">
        <v>216</v>
      </c>
      <c r="J17272" s="65">
        <v>0</v>
      </c>
      <c r="K17272" t="str">
        <f t="shared" si="634"/>
        <v>49VI1102APRT</v>
      </c>
      <c r="L17272">
        <f t="shared" si="635"/>
        <v>0</v>
      </c>
    </row>
    <row r="17273" spans="1:12">
      <c r="A17273" s="65">
        <v>49</v>
      </c>
      <c r="B17273" t="s">
        <v>32</v>
      </c>
      <c r="C17273" s="65">
        <v>11</v>
      </c>
      <c r="D17273" t="s">
        <v>237</v>
      </c>
      <c r="E17273" s="65">
        <v>1</v>
      </c>
      <c r="F17273" t="s">
        <v>276</v>
      </c>
      <c r="G17273" t="s">
        <v>277</v>
      </c>
      <c r="H17273" t="s">
        <v>213</v>
      </c>
      <c r="I17273" t="s">
        <v>214</v>
      </c>
      <c r="J17273" s="65">
        <v>0</v>
      </c>
      <c r="K17273" t="str">
        <f t="shared" si="634"/>
        <v>49VI1102APRR</v>
      </c>
      <c r="L17273">
        <f t="shared" si="635"/>
        <v>0</v>
      </c>
    </row>
    <row r="17274" spans="1:12">
      <c r="A17274" s="65">
        <v>49</v>
      </c>
      <c r="B17274" t="s">
        <v>32</v>
      </c>
      <c r="C17274" s="65">
        <v>11</v>
      </c>
      <c r="D17274" t="s">
        <v>237</v>
      </c>
      <c r="E17274" s="65">
        <v>1</v>
      </c>
      <c r="F17274" t="s">
        <v>276</v>
      </c>
      <c r="G17274" t="s">
        <v>277</v>
      </c>
      <c r="H17274" t="s">
        <v>211</v>
      </c>
      <c r="I17274" t="s">
        <v>212</v>
      </c>
      <c r="J17274" s="65">
        <v>0</v>
      </c>
      <c r="K17274" t="str">
        <f t="shared" si="634"/>
        <v>49VI1102APRS</v>
      </c>
      <c r="L17274">
        <f t="shared" si="635"/>
        <v>0</v>
      </c>
    </row>
    <row r="17275" spans="1:12">
      <c r="A17275" s="65">
        <v>49</v>
      </c>
      <c r="B17275" t="s">
        <v>32</v>
      </c>
      <c r="C17275" s="65">
        <v>11</v>
      </c>
      <c r="D17275" t="s">
        <v>237</v>
      </c>
      <c r="E17275" s="65">
        <v>1</v>
      </c>
      <c r="F17275" t="s">
        <v>276</v>
      </c>
      <c r="G17275" t="s">
        <v>277</v>
      </c>
      <c r="H17275" t="s">
        <v>222</v>
      </c>
      <c r="I17275" t="s">
        <v>223</v>
      </c>
      <c r="J17275" s="65">
        <v>0</v>
      </c>
      <c r="K17275" t="str">
        <f t="shared" si="634"/>
        <v>49VI1102DPMA</v>
      </c>
      <c r="L17275">
        <f t="shared" si="635"/>
        <v>0</v>
      </c>
    </row>
    <row r="17276" spans="1:12">
      <c r="A17276" s="65">
        <v>49</v>
      </c>
      <c r="B17276" t="s">
        <v>32</v>
      </c>
      <c r="C17276" s="65">
        <v>11</v>
      </c>
      <c r="D17276" t="s">
        <v>237</v>
      </c>
      <c r="E17276" s="65">
        <v>1</v>
      </c>
      <c r="F17276" t="s">
        <v>276</v>
      </c>
      <c r="G17276" t="s">
        <v>277</v>
      </c>
      <c r="H17276" t="s">
        <v>220</v>
      </c>
      <c r="I17276" t="s">
        <v>221</v>
      </c>
      <c r="J17276" s="65">
        <v>0</v>
      </c>
      <c r="K17276" t="str">
        <f t="shared" si="634"/>
        <v>49VI1102DRET</v>
      </c>
      <c r="L17276">
        <f t="shared" si="635"/>
        <v>0</v>
      </c>
    </row>
    <row r="17277" spans="1:12">
      <c r="A17277" s="65">
        <v>49</v>
      </c>
      <c r="B17277" t="s">
        <v>32</v>
      </c>
      <c r="C17277" s="65">
        <v>11</v>
      </c>
      <c r="D17277" t="s">
        <v>237</v>
      </c>
      <c r="E17277" s="65">
        <v>1</v>
      </c>
      <c r="F17277" t="s">
        <v>276</v>
      </c>
      <c r="G17277" t="s">
        <v>277</v>
      </c>
      <c r="H17277" t="s">
        <v>262</v>
      </c>
      <c r="I17277" t="s">
        <v>263</v>
      </c>
      <c r="J17277" s="65">
        <v>0</v>
      </c>
      <c r="K17277" t="str">
        <f t="shared" si="634"/>
        <v>49VI1102DREX</v>
      </c>
      <c r="L17277">
        <f t="shared" si="635"/>
        <v>0</v>
      </c>
    </row>
    <row r="17278" spans="1:12">
      <c r="A17278" s="65">
        <v>49</v>
      </c>
      <c r="B17278" t="s">
        <v>32</v>
      </c>
      <c r="C17278" s="65">
        <v>11</v>
      </c>
      <c r="D17278" t="s">
        <v>237</v>
      </c>
      <c r="E17278" s="65">
        <v>1</v>
      </c>
      <c r="F17278" t="s">
        <v>276</v>
      </c>
      <c r="G17278" t="s">
        <v>277</v>
      </c>
      <c r="H17278" t="s">
        <v>260</v>
      </c>
      <c r="I17278" t="s">
        <v>261</v>
      </c>
      <c r="J17278" s="65">
        <v>0</v>
      </c>
      <c r="K17278" t="str">
        <f t="shared" si="634"/>
        <v>49VI1102DRVM</v>
      </c>
      <c r="L17278">
        <f t="shared" si="635"/>
        <v>0</v>
      </c>
    </row>
    <row r="17279" spans="1:12">
      <c r="A17279" s="65">
        <v>49</v>
      </c>
      <c r="B17279" t="s">
        <v>32</v>
      </c>
      <c r="C17279" s="65">
        <v>11</v>
      </c>
      <c r="D17279" t="s">
        <v>237</v>
      </c>
      <c r="E17279" s="65">
        <v>1</v>
      </c>
      <c r="F17279" t="s">
        <v>276</v>
      </c>
      <c r="G17279" t="s">
        <v>277</v>
      </c>
      <c r="H17279" t="s">
        <v>242</v>
      </c>
      <c r="I17279" t="s">
        <v>243</v>
      </c>
      <c r="J17279" s="65">
        <v>0</v>
      </c>
      <c r="K17279" t="str">
        <f t="shared" si="634"/>
        <v>49VI1102DRPP</v>
      </c>
      <c r="L17279">
        <f t="shared" si="635"/>
        <v>0</v>
      </c>
    </row>
    <row r="17280" spans="1:12">
      <c r="A17280" s="65">
        <v>49</v>
      </c>
      <c r="B17280" t="s">
        <v>32</v>
      </c>
      <c r="C17280" s="65">
        <v>11</v>
      </c>
      <c r="D17280" t="s">
        <v>237</v>
      </c>
      <c r="E17280" s="65">
        <v>1</v>
      </c>
      <c r="F17280" t="s">
        <v>276</v>
      </c>
      <c r="G17280" t="s">
        <v>277</v>
      </c>
      <c r="H17280" t="s">
        <v>268</v>
      </c>
      <c r="I17280" t="s">
        <v>269</v>
      </c>
      <c r="J17280" s="65">
        <v>0</v>
      </c>
      <c r="K17280" t="str">
        <f t="shared" si="634"/>
        <v>49VI1102DRCF</v>
      </c>
      <c r="L17280">
        <f t="shared" si="635"/>
        <v>0</v>
      </c>
    </row>
    <row r="17281" spans="1:12">
      <c r="A17281" s="65">
        <v>49</v>
      </c>
      <c r="B17281" t="s">
        <v>32</v>
      </c>
      <c r="C17281" s="65">
        <v>11</v>
      </c>
      <c r="D17281" t="s">
        <v>237</v>
      </c>
      <c r="E17281" s="65">
        <v>1</v>
      </c>
      <c r="F17281" t="s">
        <v>276</v>
      </c>
      <c r="G17281" t="s">
        <v>277</v>
      </c>
      <c r="H17281" t="s">
        <v>266</v>
      </c>
      <c r="I17281" t="s">
        <v>267</v>
      </c>
      <c r="J17281" s="65">
        <v>0</v>
      </c>
      <c r="K17281" t="str">
        <f t="shared" si="634"/>
        <v>49VI1102PTRE</v>
      </c>
      <c r="L17281">
        <f t="shared" si="635"/>
        <v>0</v>
      </c>
    </row>
    <row r="17282" spans="1:12">
      <c r="A17282" s="65">
        <v>49</v>
      </c>
      <c r="B17282" t="s">
        <v>32</v>
      </c>
      <c r="C17282" s="65">
        <v>11</v>
      </c>
      <c r="D17282" t="s">
        <v>237</v>
      </c>
      <c r="E17282" s="65">
        <v>1</v>
      </c>
      <c r="F17282" t="s">
        <v>276</v>
      </c>
      <c r="G17282" t="s">
        <v>277</v>
      </c>
      <c r="H17282" t="s">
        <v>231</v>
      </c>
      <c r="I17282" t="s">
        <v>232</v>
      </c>
      <c r="J17282" s="65">
        <v>0</v>
      </c>
      <c r="K17282" t="str">
        <f t="shared" si="634"/>
        <v>49VI1102PRES</v>
      </c>
      <c r="L17282">
        <f t="shared" si="635"/>
        <v>0</v>
      </c>
    </row>
    <row r="17283" spans="1:12">
      <c r="A17283" s="65">
        <v>49</v>
      </c>
      <c r="B17283" t="s">
        <v>32</v>
      </c>
      <c r="C17283" s="65">
        <v>11</v>
      </c>
      <c r="D17283" t="s">
        <v>237</v>
      </c>
      <c r="E17283" s="65">
        <v>1</v>
      </c>
      <c r="F17283" t="s">
        <v>276</v>
      </c>
      <c r="G17283" t="s">
        <v>277</v>
      </c>
      <c r="H17283" t="s">
        <v>229</v>
      </c>
      <c r="I17283" t="s">
        <v>230</v>
      </c>
      <c r="J17283" s="65">
        <v>0</v>
      </c>
      <c r="K17283" t="str">
        <f t="shared" si="634"/>
        <v>49VI1102PRNR</v>
      </c>
      <c r="L17283">
        <f t="shared" si="635"/>
        <v>0</v>
      </c>
    </row>
    <row r="17284" spans="1:12">
      <c r="A17284" s="65">
        <v>49</v>
      </c>
      <c r="B17284" t="s">
        <v>32</v>
      </c>
      <c r="C17284" s="65">
        <v>11</v>
      </c>
      <c r="D17284" t="s">
        <v>237</v>
      </c>
      <c r="E17284" s="65">
        <v>1</v>
      </c>
      <c r="F17284" t="s">
        <v>276</v>
      </c>
      <c r="G17284" t="s">
        <v>277</v>
      </c>
      <c r="H17284" t="s">
        <v>228</v>
      </c>
      <c r="I17284" t="s">
        <v>217</v>
      </c>
      <c r="J17284" s="65">
        <v>0</v>
      </c>
      <c r="K17284" t="str">
        <f t="shared" si="634"/>
        <v>49VI1102PTBI</v>
      </c>
      <c r="L17284">
        <f t="shared" si="635"/>
        <v>0</v>
      </c>
    </row>
    <row r="17285" spans="1:12">
      <c r="A17285" s="65">
        <v>49</v>
      </c>
      <c r="B17285" t="s">
        <v>32</v>
      </c>
      <c r="C17285" s="65">
        <v>11</v>
      </c>
      <c r="D17285" t="s">
        <v>237</v>
      </c>
      <c r="E17285" s="65">
        <v>1</v>
      </c>
      <c r="F17285" t="s">
        <v>276</v>
      </c>
      <c r="G17285" t="s">
        <v>277</v>
      </c>
      <c r="H17285" t="s">
        <v>264</v>
      </c>
      <c r="I17285" t="s">
        <v>265</v>
      </c>
      <c r="J17285" s="65">
        <v>0</v>
      </c>
      <c r="K17285" t="str">
        <f t="shared" si="634"/>
        <v>49VI1102RSRR</v>
      </c>
      <c r="L17285">
        <f t="shared" si="635"/>
        <v>0</v>
      </c>
    </row>
    <row r="17286" spans="1:12">
      <c r="A17286" s="65">
        <v>49</v>
      </c>
      <c r="B17286" t="s">
        <v>32</v>
      </c>
      <c r="C17286" s="65">
        <v>11</v>
      </c>
      <c r="D17286" t="s">
        <v>237</v>
      </c>
      <c r="E17286" s="65">
        <v>1</v>
      </c>
      <c r="F17286" t="s">
        <v>276</v>
      </c>
      <c r="G17286" t="s">
        <v>277</v>
      </c>
      <c r="H17286" t="s">
        <v>256</v>
      </c>
      <c r="I17286" t="s">
        <v>257</v>
      </c>
      <c r="J17286" s="65">
        <v>0</v>
      </c>
      <c r="K17286" t="str">
        <f t="shared" si="634"/>
        <v>49VI1102SRRT</v>
      </c>
      <c r="L17286">
        <f t="shared" si="635"/>
        <v>0</v>
      </c>
    </row>
    <row r="17287" spans="1:12">
      <c r="A17287" s="65">
        <v>49</v>
      </c>
      <c r="B17287" t="s">
        <v>32</v>
      </c>
      <c r="C17287" s="65">
        <v>11</v>
      </c>
      <c r="D17287" t="s">
        <v>237</v>
      </c>
      <c r="E17287" s="65">
        <v>1</v>
      </c>
      <c r="F17287" t="s">
        <v>276</v>
      </c>
      <c r="G17287" t="s">
        <v>277</v>
      </c>
      <c r="H17287" t="s">
        <v>254</v>
      </c>
      <c r="I17287" t="s">
        <v>255</v>
      </c>
      <c r="J17287" s="65">
        <v>0</v>
      </c>
      <c r="K17287" t="str">
        <f t="shared" si="634"/>
        <v>49VI1102SRRR</v>
      </c>
      <c r="L17287">
        <f t="shared" si="635"/>
        <v>0</v>
      </c>
    </row>
    <row r="17288" spans="1:12">
      <c r="A17288" s="65">
        <v>49</v>
      </c>
      <c r="B17288" t="s">
        <v>32</v>
      </c>
      <c r="C17288" s="65">
        <v>11</v>
      </c>
      <c r="D17288" t="s">
        <v>237</v>
      </c>
      <c r="E17288" s="65">
        <v>1</v>
      </c>
      <c r="F17288" t="s">
        <v>276</v>
      </c>
      <c r="G17288" t="s">
        <v>277</v>
      </c>
      <c r="H17288" t="s">
        <v>252</v>
      </c>
      <c r="I17288" t="s">
        <v>253</v>
      </c>
      <c r="J17288" s="65">
        <v>0</v>
      </c>
      <c r="K17288" t="str">
        <f t="shared" si="634"/>
        <v>49VI1102SRRS</v>
      </c>
      <c r="L17288">
        <f t="shared" si="635"/>
        <v>0</v>
      </c>
    </row>
    <row r="17289" spans="1:12">
      <c r="A17289" s="65">
        <v>49</v>
      </c>
      <c r="B17289" t="s">
        <v>32</v>
      </c>
      <c r="C17289" s="65">
        <v>11</v>
      </c>
      <c r="D17289" t="s">
        <v>237</v>
      </c>
      <c r="E17289" s="65">
        <v>1</v>
      </c>
      <c r="F17289" t="s">
        <v>276</v>
      </c>
      <c r="G17289" t="s">
        <v>277</v>
      </c>
      <c r="H17289" t="s">
        <v>250</v>
      </c>
      <c r="I17289" t="s">
        <v>251</v>
      </c>
      <c r="J17289" s="65">
        <v>0</v>
      </c>
      <c r="K17289" t="str">
        <f t="shared" si="634"/>
        <v>49VI1102SRPT</v>
      </c>
      <c r="L17289">
        <f t="shared" si="635"/>
        <v>0</v>
      </c>
    </row>
    <row r="17290" spans="1:12">
      <c r="A17290" s="65">
        <v>49</v>
      </c>
      <c r="B17290" t="s">
        <v>32</v>
      </c>
      <c r="C17290" s="65">
        <v>11</v>
      </c>
      <c r="D17290" t="s">
        <v>237</v>
      </c>
      <c r="E17290" s="65">
        <v>1</v>
      </c>
      <c r="F17290" t="s">
        <v>276</v>
      </c>
      <c r="G17290" t="s">
        <v>277</v>
      </c>
      <c r="H17290" t="s">
        <v>248</v>
      </c>
      <c r="I17290" t="s">
        <v>249</v>
      </c>
      <c r="J17290" s="65">
        <v>0</v>
      </c>
      <c r="K17290" t="str">
        <f t="shared" si="634"/>
        <v>49VI1102SRPR</v>
      </c>
      <c r="L17290">
        <f t="shared" si="635"/>
        <v>0</v>
      </c>
    </row>
    <row r="17291" spans="1:12">
      <c r="A17291" s="65">
        <v>49</v>
      </c>
      <c r="B17291" t="s">
        <v>32</v>
      </c>
      <c r="C17291" s="65">
        <v>11</v>
      </c>
      <c r="D17291" t="s">
        <v>237</v>
      </c>
      <c r="E17291" s="65">
        <v>1</v>
      </c>
      <c r="F17291" t="s">
        <v>276</v>
      </c>
      <c r="G17291" t="s">
        <v>277</v>
      </c>
      <c r="H17291" t="s">
        <v>244</v>
      </c>
      <c r="I17291" t="s">
        <v>245</v>
      </c>
      <c r="J17291" s="65">
        <v>0</v>
      </c>
      <c r="K17291" t="str">
        <f t="shared" si="634"/>
        <v>49VI1102SRTT</v>
      </c>
      <c r="L17291">
        <f t="shared" si="635"/>
        <v>0</v>
      </c>
    </row>
    <row r="17292" spans="1:12">
      <c r="A17292" s="65">
        <v>49</v>
      </c>
      <c r="B17292" t="s">
        <v>32</v>
      </c>
      <c r="C17292" s="65">
        <v>11</v>
      </c>
      <c r="D17292" t="s">
        <v>237</v>
      </c>
      <c r="E17292" s="65">
        <v>1</v>
      </c>
      <c r="F17292" t="s">
        <v>276</v>
      </c>
      <c r="G17292" t="s">
        <v>277</v>
      </c>
      <c r="H17292" t="s">
        <v>270</v>
      </c>
      <c r="I17292" t="s">
        <v>271</v>
      </c>
      <c r="J17292" s="65">
        <v>0</v>
      </c>
      <c r="K17292" t="str">
        <f t="shared" si="634"/>
        <v>49VI1102SRTR</v>
      </c>
      <c r="L17292">
        <f t="shared" si="635"/>
        <v>0</v>
      </c>
    </row>
    <row r="17293" spans="1:12">
      <c r="A17293" s="65">
        <v>49</v>
      </c>
      <c r="B17293" t="s">
        <v>32</v>
      </c>
      <c r="C17293" s="65">
        <v>11</v>
      </c>
      <c r="D17293" t="s">
        <v>237</v>
      </c>
      <c r="E17293" s="65">
        <v>1</v>
      </c>
      <c r="F17293" t="s">
        <v>276</v>
      </c>
      <c r="G17293" t="s">
        <v>277</v>
      </c>
      <c r="H17293" t="s">
        <v>240</v>
      </c>
      <c r="I17293" t="s">
        <v>241</v>
      </c>
      <c r="J17293" s="65">
        <v>0</v>
      </c>
      <c r="K17293" t="str">
        <f t="shared" si="634"/>
        <v>49VI1102SRTS</v>
      </c>
      <c r="L17293">
        <f t="shared" si="635"/>
        <v>0</v>
      </c>
    </row>
    <row r="17294" spans="1:12">
      <c r="A17294" s="65">
        <v>49</v>
      </c>
      <c r="B17294" t="s">
        <v>32</v>
      </c>
      <c r="C17294" s="65">
        <v>11</v>
      </c>
      <c r="D17294" t="s">
        <v>237</v>
      </c>
      <c r="E17294" s="65">
        <v>1</v>
      </c>
      <c r="F17294" t="s">
        <v>276</v>
      </c>
      <c r="G17294" t="s">
        <v>277</v>
      </c>
      <c r="H17294" t="s">
        <v>233</v>
      </c>
      <c r="I17294" t="s">
        <v>234</v>
      </c>
      <c r="J17294" s="65">
        <v>0</v>
      </c>
      <c r="K17294" t="str">
        <f t="shared" si="634"/>
        <v>49VI1102PRER</v>
      </c>
      <c r="L17294">
        <f t="shared" si="635"/>
        <v>0</v>
      </c>
    </row>
    <row r="17295" spans="1:12">
      <c r="A17295" s="65">
        <v>49</v>
      </c>
      <c r="B17295" t="s">
        <v>32</v>
      </c>
      <c r="C17295" s="65">
        <v>11</v>
      </c>
      <c r="D17295" t="s">
        <v>237</v>
      </c>
      <c r="E17295" s="65">
        <v>1</v>
      </c>
      <c r="F17295" t="s">
        <v>276</v>
      </c>
      <c r="G17295" t="s">
        <v>277</v>
      </c>
      <c r="H17295" t="s">
        <v>235</v>
      </c>
      <c r="I17295" t="s">
        <v>236</v>
      </c>
      <c r="J17295" s="65">
        <v>0</v>
      </c>
      <c r="K17295" t="str">
        <f t="shared" si="634"/>
        <v>49VI1102SABA</v>
      </c>
      <c r="L17295">
        <f t="shared" si="635"/>
        <v>0</v>
      </c>
    </row>
    <row r="17296" spans="1:12">
      <c r="A17296" s="65">
        <v>49</v>
      </c>
      <c r="B17296" t="s">
        <v>32</v>
      </c>
      <c r="C17296" s="65">
        <v>11</v>
      </c>
      <c r="D17296" t="s">
        <v>237</v>
      </c>
      <c r="E17296" s="65">
        <v>1</v>
      </c>
      <c r="F17296" t="s">
        <v>276</v>
      </c>
      <c r="G17296" t="s">
        <v>277</v>
      </c>
      <c r="H17296" t="s">
        <v>246</v>
      </c>
      <c r="I17296" t="s">
        <v>247</v>
      </c>
      <c r="J17296" s="65">
        <v>0</v>
      </c>
      <c r="K17296" t="str">
        <f t="shared" si="634"/>
        <v>49VI1102SRPS</v>
      </c>
      <c r="L17296">
        <f t="shared" si="635"/>
        <v>0</v>
      </c>
    </row>
    <row r="17297" spans="1:12">
      <c r="A17297" s="65">
        <v>49</v>
      </c>
      <c r="B17297" t="s">
        <v>32</v>
      </c>
      <c r="C17297" s="65">
        <v>11</v>
      </c>
      <c r="D17297" t="s">
        <v>237</v>
      </c>
      <c r="E17297" s="65">
        <v>1</v>
      </c>
      <c r="F17297" t="s">
        <v>276</v>
      </c>
      <c r="G17297" t="s">
        <v>277</v>
      </c>
      <c r="H17297" t="s">
        <v>258</v>
      </c>
      <c r="I17297" t="s">
        <v>259</v>
      </c>
      <c r="J17297" s="65">
        <v>0</v>
      </c>
      <c r="K17297" t="str">
        <f t="shared" si="634"/>
        <v>49VI1102RSRS</v>
      </c>
      <c r="L17297">
        <f t="shared" si="635"/>
        <v>0</v>
      </c>
    </row>
    <row r="17298" spans="1:12">
      <c r="A17298" s="65">
        <v>49</v>
      </c>
      <c r="B17298" t="s">
        <v>32</v>
      </c>
      <c r="C17298" s="65">
        <v>11</v>
      </c>
      <c r="D17298" t="s">
        <v>237</v>
      </c>
      <c r="E17298" s="65">
        <v>1</v>
      </c>
      <c r="F17298" t="s">
        <v>278</v>
      </c>
      <c r="G17298" t="s">
        <v>273</v>
      </c>
      <c r="H17298" t="s">
        <v>266</v>
      </c>
      <c r="I17298" t="s">
        <v>267</v>
      </c>
      <c r="J17298" s="65">
        <v>0</v>
      </c>
      <c r="K17298" t="str">
        <f t="shared" si="634"/>
        <v>49VI1200PTRE</v>
      </c>
      <c r="L17298">
        <f t="shared" si="635"/>
        <v>0</v>
      </c>
    </row>
    <row r="17299" spans="1:12">
      <c r="A17299" s="65">
        <v>49</v>
      </c>
      <c r="B17299" t="s">
        <v>32</v>
      </c>
      <c r="C17299" s="65">
        <v>11</v>
      </c>
      <c r="D17299" t="s">
        <v>237</v>
      </c>
      <c r="E17299" s="65">
        <v>1</v>
      </c>
      <c r="F17299" t="s">
        <v>278</v>
      </c>
      <c r="G17299" t="s">
        <v>273</v>
      </c>
      <c r="H17299" t="s">
        <v>256</v>
      </c>
      <c r="I17299" t="s">
        <v>257</v>
      </c>
      <c r="J17299" s="65">
        <v>0</v>
      </c>
      <c r="K17299" t="str">
        <f t="shared" si="634"/>
        <v>49VI1200SRRT</v>
      </c>
      <c r="L17299">
        <f t="shared" si="635"/>
        <v>0</v>
      </c>
    </row>
    <row r="17300" spans="1:12">
      <c r="A17300" s="65">
        <v>49</v>
      </c>
      <c r="B17300" t="s">
        <v>32</v>
      </c>
      <c r="C17300" s="65">
        <v>11</v>
      </c>
      <c r="D17300" t="s">
        <v>237</v>
      </c>
      <c r="E17300" s="65">
        <v>1</v>
      </c>
      <c r="F17300" t="s">
        <v>278</v>
      </c>
      <c r="G17300" t="s">
        <v>273</v>
      </c>
      <c r="H17300" t="s">
        <v>242</v>
      </c>
      <c r="I17300" t="s">
        <v>243</v>
      </c>
      <c r="J17300" s="65">
        <v>0</v>
      </c>
      <c r="K17300" t="str">
        <f t="shared" si="634"/>
        <v>49VI1200DRPP</v>
      </c>
      <c r="L17300">
        <f t="shared" si="635"/>
        <v>0</v>
      </c>
    </row>
    <row r="17301" spans="1:12">
      <c r="A17301" s="65">
        <v>49</v>
      </c>
      <c r="B17301" t="s">
        <v>32</v>
      </c>
      <c r="C17301" s="65">
        <v>11</v>
      </c>
      <c r="D17301" t="s">
        <v>237</v>
      </c>
      <c r="E17301" s="65">
        <v>1</v>
      </c>
      <c r="F17301" t="s">
        <v>278</v>
      </c>
      <c r="G17301" t="s">
        <v>273</v>
      </c>
      <c r="H17301" t="s">
        <v>260</v>
      </c>
      <c r="I17301" t="s">
        <v>261</v>
      </c>
      <c r="J17301" s="65">
        <v>0</v>
      </c>
      <c r="K17301" t="str">
        <f t="shared" si="634"/>
        <v>49VI1200DRVM</v>
      </c>
      <c r="L17301">
        <f t="shared" si="635"/>
        <v>0</v>
      </c>
    </row>
    <row r="17302" spans="1:12">
      <c r="A17302" s="65">
        <v>49</v>
      </c>
      <c r="B17302" t="s">
        <v>32</v>
      </c>
      <c r="C17302" s="65">
        <v>11</v>
      </c>
      <c r="D17302" t="s">
        <v>237</v>
      </c>
      <c r="E17302" s="65">
        <v>1</v>
      </c>
      <c r="F17302" t="s">
        <v>278</v>
      </c>
      <c r="G17302" t="s">
        <v>273</v>
      </c>
      <c r="H17302" t="s">
        <v>262</v>
      </c>
      <c r="I17302" t="s">
        <v>263</v>
      </c>
      <c r="J17302" s="65">
        <v>0</v>
      </c>
      <c r="K17302" t="str">
        <f t="shared" si="634"/>
        <v>49VI1200DREX</v>
      </c>
      <c r="L17302">
        <f t="shared" si="635"/>
        <v>0</v>
      </c>
    </row>
    <row r="17303" spans="1:12">
      <c r="A17303" s="65">
        <v>49</v>
      </c>
      <c r="B17303" t="s">
        <v>32</v>
      </c>
      <c r="C17303" s="65">
        <v>11</v>
      </c>
      <c r="D17303" t="s">
        <v>237</v>
      </c>
      <c r="E17303" s="65">
        <v>1</v>
      </c>
      <c r="F17303" t="s">
        <v>278</v>
      </c>
      <c r="G17303" t="s">
        <v>273</v>
      </c>
      <c r="H17303" t="s">
        <v>220</v>
      </c>
      <c r="I17303" t="s">
        <v>221</v>
      </c>
      <c r="J17303" s="65">
        <v>0</v>
      </c>
      <c r="K17303" t="str">
        <f t="shared" si="634"/>
        <v>49VI1200DRET</v>
      </c>
      <c r="L17303">
        <f t="shared" si="635"/>
        <v>0</v>
      </c>
    </row>
    <row r="17304" spans="1:12">
      <c r="A17304" s="65">
        <v>49</v>
      </c>
      <c r="B17304" t="s">
        <v>32</v>
      </c>
      <c r="C17304" s="65">
        <v>11</v>
      </c>
      <c r="D17304" t="s">
        <v>237</v>
      </c>
      <c r="E17304" s="65">
        <v>1</v>
      </c>
      <c r="F17304" t="s">
        <v>278</v>
      </c>
      <c r="G17304" t="s">
        <v>273</v>
      </c>
      <c r="H17304" t="s">
        <v>222</v>
      </c>
      <c r="I17304" t="s">
        <v>223</v>
      </c>
      <c r="J17304" s="65">
        <v>0</v>
      </c>
      <c r="K17304" t="str">
        <f t="shared" ref="K17304:K17367" si="636">CONCATENATE(TEXT(A17304,"00"),F17304,H17304)</f>
        <v>49VI1200DPMA</v>
      </c>
      <c r="L17304">
        <f t="shared" ref="L17304:L17367" si="637">J17304</f>
        <v>0</v>
      </c>
    </row>
    <row r="17305" spans="1:12">
      <c r="A17305" s="65">
        <v>49</v>
      </c>
      <c r="B17305" t="s">
        <v>32</v>
      </c>
      <c r="C17305" s="65">
        <v>11</v>
      </c>
      <c r="D17305" t="s">
        <v>237</v>
      </c>
      <c r="E17305" s="65">
        <v>1</v>
      </c>
      <c r="F17305" t="s">
        <v>278</v>
      </c>
      <c r="G17305" t="s">
        <v>273</v>
      </c>
      <c r="H17305" t="s">
        <v>211</v>
      </c>
      <c r="I17305" t="s">
        <v>212</v>
      </c>
      <c r="J17305" s="65">
        <v>0</v>
      </c>
      <c r="K17305" t="str">
        <f t="shared" si="636"/>
        <v>49VI1200APRS</v>
      </c>
      <c r="L17305">
        <f t="shared" si="637"/>
        <v>0</v>
      </c>
    </row>
    <row r="17306" spans="1:12">
      <c r="A17306" s="65">
        <v>49</v>
      </c>
      <c r="B17306" t="s">
        <v>32</v>
      </c>
      <c r="C17306" s="65">
        <v>11</v>
      </c>
      <c r="D17306" t="s">
        <v>237</v>
      </c>
      <c r="E17306" s="65">
        <v>1</v>
      </c>
      <c r="F17306" t="s">
        <v>278</v>
      </c>
      <c r="G17306" t="s">
        <v>273</v>
      </c>
      <c r="H17306" t="s">
        <v>213</v>
      </c>
      <c r="I17306" t="s">
        <v>214</v>
      </c>
      <c r="J17306" s="65">
        <v>0</v>
      </c>
      <c r="K17306" t="str">
        <f t="shared" si="636"/>
        <v>49VI1200APRR</v>
      </c>
      <c r="L17306">
        <f t="shared" si="637"/>
        <v>0</v>
      </c>
    </row>
    <row r="17307" spans="1:12">
      <c r="A17307" s="65">
        <v>49</v>
      </c>
      <c r="B17307" t="s">
        <v>32</v>
      </c>
      <c r="C17307" s="65">
        <v>11</v>
      </c>
      <c r="D17307" t="s">
        <v>237</v>
      </c>
      <c r="E17307" s="65">
        <v>1</v>
      </c>
      <c r="F17307" t="s">
        <v>278</v>
      </c>
      <c r="G17307" t="s">
        <v>273</v>
      </c>
      <c r="H17307" t="s">
        <v>215</v>
      </c>
      <c r="I17307" t="s">
        <v>216</v>
      </c>
      <c r="J17307" s="65">
        <v>0</v>
      </c>
      <c r="K17307" t="str">
        <f t="shared" si="636"/>
        <v>49VI1200APRT</v>
      </c>
      <c r="L17307">
        <f t="shared" si="637"/>
        <v>0</v>
      </c>
    </row>
    <row r="17308" spans="1:12">
      <c r="A17308" s="65">
        <v>49</v>
      </c>
      <c r="B17308" t="s">
        <v>32</v>
      </c>
      <c r="C17308" s="65">
        <v>11</v>
      </c>
      <c r="D17308" t="s">
        <v>237</v>
      </c>
      <c r="E17308" s="65">
        <v>1</v>
      </c>
      <c r="F17308" t="s">
        <v>278</v>
      </c>
      <c r="G17308" t="s">
        <v>273</v>
      </c>
      <c r="H17308" t="s">
        <v>224</v>
      </c>
      <c r="I17308" t="s">
        <v>225</v>
      </c>
      <c r="J17308" s="65">
        <v>0</v>
      </c>
      <c r="K17308" t="str">
        <f t="shared" si="636"/>
        <v>49VI1200ARRA</v>
      </c>
      <c r="L17308">
        <f t="shared" si="637"/>
        <v>0</v>
      </c>
    </row>
    <row r="17309" spans="1:12">
      <c r="A17309" s="65">
        <v>49</v>
      </c>
      <c r="B17309" t="s">
        <v>32</v>
      </c>
      <c r="C17309" s="65">
        <v>11</v>
      </c>
      <c r="D17309" t="s">
        <v>237</v>
      </c>
      <c r="E17309" s="65">
        <v>1</v>
      </c>
      <c r="F17309" t="s">
        <v>278</v>
      </c>
      <c r="G17309" t="s">
        <v>273</v>
      </c>
      <c r="H17309" t="s">
        <v>226</v>
      </c>
      <c r="I17309" t="s">
        <v>227</v>
      </c>
      <c r="J17309" s="65">
        <v>0</v>
      </c>
      <c r="K17309" t="str">
        <f t="shared" si="636"/>
        <v>49VI1200PLNA</v>
      </c>
      <c r="L17309">
        <f t="shared" si="637"/>
        <v>0</v>
      </c>
    </row>
    <row r="17310" spans="1:12">
      <c r="A17310" s="65">
        <v>49</v>
      </c>
      <c r="B17310" t="s">
        <v>32</v>
      </c>
      <c r="C17310" s="65">
        <v>11</v>
      </c>
      <c r="D17310" t="s">
        <v>237</v>
      </c>
      <c r="E17310" s="65">
        <v>1</v>
      </c>
      <c r="F17310" t="s">
        <v>278</v>
      </c>
      <c r="G17310" t="s">
        <v>273</v>
      </c>
      <c r="H17310" t="s">
        <v>235</v>
      </c>
      <c r="I17310" t="s">
        <v>236</v>
      </c>
      <c r="J17310" s="65">
        <v>0</v>
      </c>
      <c r="K17310" t="str">
        <f t="shared" si="636"/>
        <v>49VI1200SABA</v>
      </c>
      <c r="L17310">
        <f t="shared" si="637"/>
        <v>0</v>
      </c>
    </row>
    <row r="17311" spans="1:12">
      <c r="A17311" s="65">
        <v>49</v>
      </c>
      <c r="B17311" t="s">
        <v>32</v>
      </c>
      <c r="C17311" s="65">
        <v>11</v>
      </c>
      <c r="D17311" t="s">
        <v>237</v>
      </c>
      <c r="E17311" s="65">
        <v>1</v>
      </c>
      <c r="F17311" t="s">
        <v>278</v>
      </c>
      <c r="G17311" t="s">
        <v>273</v>
      </c>
      <c r="H17311" t="s">
        <v>258</v>
      </c>
      <c r="I17311" t="s">
        <v>259</v>
      </c>
      <c r="J17311" s="65">
        <v>0</v>
      </c>
      <c r="K17311" t="str">
        <f t="shared" si="636"/>
        <v>49VI1200RSRS</v>
      </c>
      <c r="L17311">
        <f t="shared" si="637"/>
        <v>0</v>
      </c>
    </row>
    <row r="17312" spans="1:12">
      <c r="A17312" s="65">
        <v>49</v>
      </c>
      <c r="B17312" t="s">
        <v>32</v>
      </c>
      <c r="C17312" s="65">
        <v>11</v>
      </c>
      <c r="D17312" t="s">
        <v>237</v>
      </c>
      <c r="E17312" s="65">
        <v>1</v>
      </c>
      <c r="F17312" t="s">
        <v>278</v>
      </c>
      <c r="G17312" t="s">
        <v>273</v>
      </c>
      <c r="H17312" t="s">
        <v>264</v>
      </c>
      <c r="I17312" t="s">
        <v>265</v>
      </c>
      <c r="J17312" s="65">
        <v>0</v>
      </c>
      <c r="K17312" t="str">
        <f t="shared" si="636"/>
        <v>49VI1200RSRR</v>
      </c>
      <c r="L17312">
        <f t="shared" si="637"/>
        <v>0</v>
      </c>
    </row>
    <row r="17313" spans="1:12">
      <c r="A17313" s="65">
        <v>49</v>
      </c>
      <c r="B17313" t="s">
        <v>32</v>
      </c>
      <c r="C17313" s="65">
        <v>11</v>
      </c>
      <c r="D17313" t="s">
        <v>237</v>
      </c>
      <c r="E17313" s="65">
        <v>1</v>
      </c>
      <c r="F17313" t="s">
        <v>278</v>
      </c>
      <c r="G17313" t="s">
        <v>273</v>
      </c>
      <c r="H17313" t="s">
        <v>228</v>
      </c>
      <c r="I17313" t="s">
        <v>217</v>
      </c>
      <c r="J17313" s="65">
        <v>0</v>
      </c>
      <c r="K17313" t="str">
        <f t="shared" si="636"/>
        <v>49VI1200PTBI</v>
      </c>
      <c r="L17313">
        <f t="shared" si="637"/>
        <v>0</v>
      </c>
    </row>
    <row r="17314" spans="1:12">
      <c r="A17314" s="65">
        <v>49</v>
      </c>
      <c r="B17314" t="s">
        <v>32</v>
      </c>
      <c r="C17314" s="65">
        <v>11</v>
      </c>
      <c r="D17314" t="s">
        <v>237</v>
      </c>
      <c r="E17314" s="65">
        <v>1</v>
      </c>
      <c r="F17314" t="s">
        <v>278</v>
      </c>
      <c r="G17314" t="s">
        <v>273</v>
      </c>
      <c r="H17314" t="s">
        <v>229</v>
      </c>
      <c r="I17314" t="s">
        <v>230</v>
      </c>
      <c r="J17314" s="65">
        <v>0</v>
      </c>
      <c r="K17314" t="str">
        <f t="shared" si="636"/>
        <v>49VI1200PRNR</v>
      </c>
      <c r="L17314">
        <f t="shared" si="637"/>
        <v>0</v>
      </c>
    </row>
    <row r="17315" spans="1:12">
      <c r="A17315" s="65">
        <v>49</v>
      </c>
      <c r="B17315" t="s">
        <v>32</v>
      </c>
      <c r="C17315" s="65">
        <v>11</v>
      </c>
      <c r="D17315" t="s">
        <v>237</v>
      </c>
      <c r="E17315" s="65">
        <v>1</v>
      </c>
      <c r="F17315" t="s">
        <v>278</v>
      </c>
      <c r="G17315" t="s">
        <v>273</v>
      </c>
      <c r="H17315" t="s">
        <v>231</v>
      </c>
      <c r="I17315" t="s">
        <v>232</v>
      </c>
      <c r="J17315" s="65">
        <v>0</v>
      </c>
      <c r="K17315" t="str">
        <f t="shared" si="636"/>
        <v>49VI1200PRES</v>
      </c>
      <c r="L17315">
        <f t="shared" si="637"/>
        <v>0</v>
      </c>
    </row>
    <row r="17316" spans="1:12">
      <c r="A17316" s="65">
        <v>49</v>
      </c>
      <c r="B17316" t="s">
        <v>32</v>
      </c>
      <c r="C17316" s="65">
        <v>11</v>
      </c>
      <c r="D17316" t="s">
        <v>237</v>
      </c>
      <c r="E17316" s="65">
        <v>1</v>
      </c>
      <c r="F17316" t="s">
        <v>278</v>
      </c>
      <c r="G17316" t="s">
        <v>273</v>
      </c>
      <c r="H17316" t="s">
        <v>233</v>
      </c>
      <c r="I17316" t="s">
        <v>234</v>
      </c>
      <c r="J17316" s="65">
        <v>0</v>
      </c>
      <c r="K17316" t="str">
        <f t="shared" si="636"/>
        <v>49VI1200PRER</v>
      </c>
      <c r="L17316">
        <f t="shared" si="637"/>
        <v>0</v>
      </c>
    </row>
    <row r="17317" spans="1:12">
      <c r="A17317" s="65">
        <v>49</v>
      </c>
      <c r="B17317" t="s">
        <v>32</v>
      </c>
      <c r="C17317" s="65">
        <v>11</v>
      </c>
      <c r="D17317" t="s">
        <v>237</v>
      </c>
      <c r="E17317" s="65">
        <v>1</v>
      </c>
      <c r="F17317" t="s">
        <v>278</v>
      </c>
      <c r="G17317" t="s">
        <v>273</v>
      </c>
      <c r="H17317" t="s">
        <v>240</v>
      </c>
      <c r="I17317" t="s">
        <v>241</v>
      </c>
      <c r="J17317" s="65">
        <v>0</v>
      </c>
      <c r="K17317" t="str">
        <f t="shared" si="636"/>
        <v>49VI1200SRTS</v>
      </c>
      <c r="L17317">
        <f t="shared" si="637"/>
        <v>0</v>
      </c>
    </row>
    <row r="17318" spans="1:12">
      <c r="A17318" s="65">
        <v>49</v>
      </c>
      <c r="B17318" t="s">
        <v>32</v>
      </c>
      <c r="C17318" s="65">
        <v>11</v>
      </c>
      <c r="D17318" t="s">
        <v>237</v>
      </c>
      <c r="E17318" s="65">
        <v>1</v>
      </c>
      <c r="F17318" t="s">
        <v>278</v>
      </c>
      <c r="G17318" t="s">
        <v>273</v>
      </c>
      <c r="H17318" t="s">
        <v>270</v>
      </c>
      <c r="I17318" t="s">
        <v>271</v>
      </c>
      <c r="J17318" s="65">
        <v>0</v>
      </c>
      <c r="K17318" t="str">
        <f t="shared" si="636"/>
        <v>49VI1200SRTR</v>
      </c>
      <c r="L17318">
        <f t="shared" si="637"/>
        <v>0</v>
      </c>
    </row>
    <row r="17319" spans="1:12">
      <c r="A17319" s="65">
        <v>49</v>
      </c>
      <c r="B17319" t="s">
        <v>32</v>
      </c>
      <c r="C17319" s="65">
        <v>11</v>
      </c>
      <c r="D17319" t="s">
        <v>237</v>
      </c>
      <c r="E17319" s="65">
        <v>1</v>
      </c>
      <c r="F17319" t="s">
        <v>278</v>
      </c>
      <c r="G17319" t="s">
        <v>273</v>
      </c>
      <c r="H17319" t="s">
        <v>244</v>
      </c>
      <c r="I17319" t="s">
        <v>245</v>
      </c>
      <c r="J17319" s="65">
        <v>0</v>
      </c>
      <c r="K17319" t="str">
        <f t="shared" si="636"/>
        <v>49VI1200SRTT</v>
      </c>
      <c r="L17319">
        <f t="shared" si="637"/>
        <v>0</v>
      </c>
    </row>
    <row r="17320" spans="1:12">
      <c r="A17320" s="65">
        <v>49</v>
      </c>
      <c r="B17320" t="s">
        <v>32</v>
      </c>
      <c r="C17320" s="65">
        <v>11</v>
      </c>
      <c r="D17320" t="s">
        <v>237</v>
      </c>
      <c r="E17320" s="65">
        <v>1</v>
      </c>
      <c r="F17320" t="s">
        <v>278</v>
      </c>
      <c r="G17320" t="s">
        <v>273</v>
      </c>
      <c r="H17320" t="s">
        <v>246</v>
      </c>
      <c r="I17320" t="s">
        <v>247</v>
      </c>
      <c r="J17320" s="65">
        <v>0</v>
      </c>
      <c r="K17320" t="str">
        <f t="shared" si="636"/>
        <v>49VI1200SRPS</v>
      </c>
      <c r="L17320">
        <f t="shared" si="637"/>
        <v>0</v>
      </c>
    </row>
    <row r="17321" spans="1:12">
      <c r="A17321" s="65">
        <v>49</v>
      </c>
      <c r="B17321" t="s">
        <v>32</v>
      </c>
      <c r="C17321" s="65">
        <v>11</v>
      </c>
      <c r="D17321" t="s">
        <v>237</v>
      </c>
      <c r="E17321" s="65">
        <v>1</v>
      </c>
      <c r="F17321" t="s">
        <v>278</v>
      </c>
      <c r="G17321" t="s">
        <v>273</v>
      </c>
      <c r="H17321" t="s">
        <v>248</v>
      </c>
      <c r="I17321" t="s">
        <v>249</v>
      </c>
      <c r="J17321" s="65">
        <v>0</v>
      </c>
      <c r="K17321" t="str">
        <f t="shared" si="636"/>
        <v>49VI1200SRPR</v>
      </c>
      <c r="L17321">
        <f t="shared" si="637"/>
        <v>0</v>
      </c>
    </row>
    <row r="17322" spans="1:12">
      <c r="A17322" s="65">
        <v>49</v>
      </c>
      <c r="B17322" t="s">
        <v>32</v>
      </c>
      <c r="C17322" s="65">
        <v>11</v>
      </c>
      <c r="D17322" t="s">
        <v>237</v>
      </c>
      <c r="E17322" s="65">
        <v>1</v>
      </c>
      <c r="F17322" t="s">
        <v>278</v>
      </c>
      <c r="G17322" t="s">
        <v>273</v>
      </c>
      <c r="H17322" t="s">
        <v>250</v>
      </c>
      <c r="I17322" t="s">
        <v>251</v>
      </c>
      <c r="J17322" s="65">
        <v>0</v>
      </c>
      <c r="K17322" t="str">
        <f t="shared" si="636"/>
        <v>49VI1200SRPT</v>
      </c>
      <c r="L17322">
        <f t="shared" si="637"/>
        <v>0</v>
      </c>
    </row>
    <row r="17323" spans="1:12">
      <c r="A17323" s="65">
        <v>49</v>
      </c>
      <c r="B17323" t="s">
        <v>32</v>
      </c>
      <c r="C17323" s="65">
        <v>11</v>
      </c>
      <c r="D17323" t="s">
        <v>237</v>
      </c>
      <c r="E17323" s="65">
        <v>1</v>
      </c>
      <c r="F17323" t="s">
        <v>278</v>
      </c>
      <c r="G17323" t="s">
        <v>273</v>
      </c>
      <c r="H17323" t="s">
        <v>252</v>
      </c>
      <c r="I17323" t="s">
        <v>253</v>
      </c>
      <c r="J17323" s="65">
        <v>0</v>
      </c>
      <c r="K17323" t="str">
        <f t="shared" si="636"/>
        <v>49VI1200SRRS</v>
      </c>
      <c r="L17323">
        <f t="shared" si="637"/>
        <v>0</v>
      </c>
    </row>
    <row r="17324" spans="1:12">
      <c r="A17324" s="65">
        <v>49</v>
      </c>
      <c r="B17324" t="s">
        <v>32</v>
      </c>
      <c r="C17324" s="65">
        <v>11</v>
      </c>
      <c r="D17324" t="s">
        <v>237</v>
      </c>
      <c r="E17324" s="65">
        <v>1</v>
      </c>
      <c r="F17324" t="s">
        <v>278</v>
      </c>
      <c r="G17324" t="s">
        <v>273</v>
      </c>
      <c r="H17324" t="s">
        <v>254</v>
      </c>
      <c r="I17324" t="s">
        <v>255</v>
      </c>
      <c r="J17324" s="65">
        <v>0</v>
      </c>
      <c r="K17324" t="str">
        <f t="shared" si="636"/>
        <v>49VI1200SRRR</v>
      </c>
      <c r="L17324">
        <f t="shared" si="637"/>
        <v>0</v>
      </c>
    </row>
    <row r="17325" spans="1:12">
      <c r="A17325" s="65">
        <v>49</v>
      </c>
      <c r="B17325" t="s">
        <v>32</v>
      </c>
      <c r="C17325" s="65">
        <v>11</v>
      </c>
      <c r="D17325" t="s">
        <v>237</v>
      </c>
      <c r="E17325" s="65">
        <v>1</v>
      </c>
      <c r="F17325" t="s">
        <v>278</v>
      </c>
      <c r="G17325" t="s">
        <v>273</v>
      </c>
      <c r="H17325" t="s">
        <v>268</v>
      </c>
      <c r="I17325" t="s">
        <v>269</v>
      </c>
      <c r="J17325" s="65">
        <v>0</v>
      </c>
      <c r="K17325" t="str">
        <f t="shared" si="636"/>
        <v>49VI1200DRCF</v>
      </c>
      <c r="L17325">
        <f t="shared" si="637"/>
        <v>0</v>
      </c>
    </row>
    <row r="17326" spans="1:12">
      <c r="A17326" s="65">
        <v>49</v>
      </c>
      <c r="B17326" t="s">
        <v>32</v>
      </c>
      <c r="C17326" s="65">
        <v>11</v>
      </c>
      <c r="D17326" t="s">
        <v>237</v>
      </c>
      <c r="E17326" s="65">
        <v>1</v>
      </c>
      <c r="F17326" t="s">
        <v>279</v>
      </c>
      <c r="G17326" t="s">
        <v>280</v>
      </c>
      <c r="H17326" t="s">
        <v>260</v>
      </c>
      <c r="I17326" t="s">
        <v>261</v>
      </c>
      <c r="J17326" s="65">
        <v>0</v>
      </c>
      <c r="K17326" t="str">
        <f t="shared" si="636"/>
        <v>49VI1201DRVM</v>
      </c>
      <c r="L17326">
        <f t="shared" si="637"/>
        <v>0</v>
      </c>
    </row>
    <row r="17327" spans="1:12">
      <c r="A17327" s="65">
        <v>49</v>
      </c>
      <c r="B17327" t="s">
        <v>32</v>
      </c>
      <c r="C17327" s="65">
        <v>11</v>
      </c>
      <c r="D17327" t="s">
        <v>237</v>
      </c>
      <c r="E17327" s="65">
        <v>1</v>
      </c>
      <c r="F17327" t="s">
        <v>279</v>
      </c>
      <c r="G17327" t="s">
        <v>280</v>
      </c>
      <c r="H17327" t="s">
        <v>262</v>
      </c>
      <c r="I17327" t="s">
        <v>263</v>
      </c>
      <c r="J17327" s="65">
        <v>0</v>
      </c>
      <c r="K17327" t="str">
        <f t="shared" si="636"/>
        <v>49VI1201DREX</v>
      </c>
      <c r="L17327">
        <f t="shared" si="637"/>
        <v>0</v>
      </c>
    </row>
    <row r="17328" spans="1:12">
      <c r="A17328" s="65">
        <v>49</v>
      </c>
      <c r="B17328" t="s">
        <v>32</v>
      </c>
      <c r="C17328" s="65">
        <v>11</v>
      </c>
      <c r="D17328" t="s">
        <v>237</v>
      </c>
      <c r="E17328" s="65">
        <v>1</v>
      </c>
      <c r="F17328" t="s">
        <v>279</v>
      </c>
      <c r="G17328" t="s">
        <v>280</v>
      </c>
      <c r="H17328" t="s">
        <v>220</v>
      </c>
      <c r="I17328" t="s">
        <v>221</v>
      </c>
      <c r="J17328" s="65">
        <v>0</v>
      </c>
      <c r="K17328" t="str">
        <f t="shared" si="636"/>
        <v>49VI1201DRET</v>
      </c>
      <c r="L17328">
        <f t="shared" si="637"/>
        <v>0</v>
      </c>
    </row>
    <row r="17329" spans="1:12">
      <c r="A17329" s="65">
        <v>49</v>
      </c>
      <c r="B17329" t="s">
        <v>32</v>
      </c>
      <c r="C17329" s="65">
        <v>11</v>
      </c>
      <c r="D17329" t="s">
        <v>237</v>
      </c>
      <c r="E17329" s="65">
        <v>1</v>
      </c>
      <c r="F17329" t="s">
        <v>279</v>
      </c>
      <c r="G17329" t="s">
        <v>280</v>
      </c>
      <c r="H17329" t="s">
        <v>222</v>
      </c>
      <c r="I17329" t="s">
        <v>223</v>
      </c>
      <c r="J17329" s="65">
        <v>0</v>
      </c>
      <c r="K17329" t="str">
        <f t="shared" si="636"/>
        <v>49VI1201DPMA</v>
      </c>
      <c r="L17329">
        <f t="shared" si="637"/>
        <v>0</v>
      </c>
    </row>
    <row r="17330" spans="1:12">
      <c r="A17330" s="65">
        <v>49</v>
      </c>
      <c r="B17330" t="s">
        <v>32</v>
      </c>
      <c r="C17330" s="65">
        <v>11</v>
      </c>
      <c r="D17330" t="s">
        <v>237</v>
      </c>
      <c r="E17330" s="65">
        <v>1</v>
      </c>
      <c r="F17330" t="s">
        <v>279</v>
      </c>
      <c r="G17330" t="s">
        <v>280</v>
      </c>
      <c r="H17330" t="s">
        <v>211</v>
      </c>
      <c r="I17330" t="s">
        <v>212</v>
      </c>
      <c r="J17330" s="65">
        <v>0</v>
      </c>
      <c r="K17330" t="str">
        <f t="shared" si="636"/>
        <v>49VI1201APRS</v>
      </c>
      <c r="L17330">
        <f t="shared" si="637"/>
        <v>0</v>
      </c>
    </row>
    <row r="17331" spans="1:12">
      <c r="A17331" s="65">
        <v>49</v>
      </c>
      <c r="B17331" t="s">
        <v>32</v>
      </c>
      <c r="C17331" s="65">
        <v>11</v>
      </c>
      <c r="D17331" t="s">
        <v>237</v>
      </c>
      <c r="E17331" s="65">
        <v>1</v>
      </c>
      <c r="F17331" t="s">
        <v>279</v>
      </c>
      <c r="G17331" t="s">
        <v>280</v>
      </c>
      <c r="H17331" t="s">
        <v>213</v>
      </c>
      <c r="I17331" t="s">
        <v>214</v>
      </c>
      <c r="J17331" s="65">
        <v>0</v>
      </c>
      <c r="K17331" t="str">
        <f t="shared" si="636"/>
        <v>49VI1201APRR</v>
      </c>
      <c r="L17331">
        <f t="shared" si="637"/>
        <v>0</v>
      </c>
    </row>
    <row r="17332" spans="1:12">
      <c r="A17332" s="65">
        <v>49</v>
      </c>
      <c r="B17332" t="s">
        <v>32</v>
      </c>
      <c r="C17332" s="65">
        <v>11</v>
      </c>
      <c r="D17332" t="s">
        <v>237</v>
      </c>
      <c r="E17332" s="65">
        <v>1</v>
      </c>
      <c r="F17332" t="s">
        <v>279</v>
      </c>
      <c r="G17332" t="s">
        <v>280</v>
      </c>
      <c r="H17332" t="s">
        <v>215</v>
      </c>
      <c r="I17332" t="s">
        <v>216</v>
      </c>
      <c r="J17332" s="65">
        <v>0</v>
      </c>
      <c r="K17332" t="str">
        <f t="shared" si="636"/>
        <v>49VI1201APRT</v>
      </c>
      <c r="L17332">
        <f t="shared" si="637"/>
        <v>0</v>
      </c>
    </row>
    <row r="17333" spans="1:12">
      <c r="A17333" s="65">
        <v>49</v>
      </c>
      <c r="B17333" t="s">
        <v>32</v>
      </c>
      <c r="C17333" s="65">
        <v>11</v>
      </c>
      <c r="D17333" t="s">
        <v>237</v>
      </c>
      <c r="E17333" s="65">
        <v>1</v>
      </c>
      <c r="F17333" t="s">
        <v>279</v>
      </c>
      <c r="G17333" t="s">
        <v>280</v>
      </c>
      <c r="H17333" t="s">
        <v>224</v>
      </c>
      <c r="I17333" t="s">
        <v>225</v>
      </c>
      <c r="J17333" s="65">
        <v>0</v>
      </c>
      <c r="K17333" t="str">
        <f t="shared" si="636"/>
        <v>49VI1201ARRA</v>
      </c>
      <c r="L17333">
        <f t="shared" si="637"/>
        <v>0</v>
      </c>
    </row>
    <row r="17334" spans="1:12">
      <c r="A17334" s="65">
        <v>49</v>
      </c>
      <c r="B17334" t="s">
        <v>32</v>
      </c>
      <c r="C17334" s="65">
        <v>11</v>
      </c>
      <c r="D17334" t="s">
        <v>237</v>
      </c>
      <c r="E17334" s="65">
        <v>1</v>
      </c>
      <c r="F17334" t="s">
        <v>279</v>
      </c>
      <c r="G17334" t="s">
        <v>280</v>
      </c>
      <c r="H17334" t="s">
        <v>226</v>
      </c>
      <c r="I17334" t="s">
        <v>227</v>
      </c>
      <c r="J17334" s="65">
        <v>0</v>
      </c>
      <c r="K17334" t="str">
        <f t="shared" si="636"/>
        <v>49VI1201PLNA</v>
      </c>
      <c r="L17334">
        <f t="shared" si="637"/>
        <v>0</v>
      </c>
    </row>
    <row r="17335" spans="1:12">
      <c r="A17335" s="65">
        <v>49</v>
      </c>
      <c r="B17335" t="s">
        <v>32</v>
      </c>
      <c r="C17335" s="65">
        <v>11</v>
      </c>
      <c r="D17335" t="s">
        <v>237</v>
      </c>
      <c r="E17335" s="65">
        <v>1</v>
      </c>
      <c r="F17335" t="s">
        <v>279</v>
      </c>
      <c r="G17335" t="s">
        <v>280</v>
      </c>
      <c r="H17335" t="s">
        <v>235</v>
      </c>
      <c r="I17335" t="s">
        <v>236</v>
      </c>
      <c r="J17335" s="65">
        <v>0</v>
      </c>
      <c r="K17335" t="str">
        <f t="shared" si="636"/>
        <v>49VI1201SABA</v>
      </c>
      <c r="L17335">
        <f t="shared" si="637"/>
        <v>0</v>
      </c>
    </row>
    <row r="17336" spans="1:12">
      <c r="A17336" s="65">
        <v>49</v>
      </c>
      <c r="B17336" t="s">
        <v>32</v>
      </c>
      <c r="C17336" s="65">
        <v>11</v>
      </c>
      <c r="D17336" t="s">
        <v>237</v>
      </c>
      <c r="E17336" s="65">
        <v>1</v>
      </c>
      <c r="F17336" t="s">
        <v>279</v>
      </c>
      <c r="G17336" t="s">
        <v>280</v>
      </c>
      <c r="H17336" t="s">
        <v>240</v>
      </c>
      <c r="I17336" t="s">
        <v>241</v>
      </c>
      <c r="J17336" s="65">
        <v>0</v>
      </c>
      <c r="K17336" t="str">
        <f t="shared" si="636"/>
        <v>49VI1201SRTS</v>
      </c>
      <c r="L17336">
        <f t="shared" si="637"/>
        <v>0</v>
      </c>
    </row>
    <row r="17337" spans="1:12">
      <c r="A17337" s="65">
        <v>49</v>
      </c>
      <c r="B17337" t="s">
        <v>32</v>
      </c>
      <c r="C17337" s="65">
        <v>11</v>
      </c>
      <c r="D17337" t="s">
        <v>237</v>
      </c>
      <c r="E17337" s="65">
        <v>1</v>
      </c>
      <c r="F17337" t="s">
        <v>279</v>
      </c>
      <c r="G17337" t="s">
        <v>280</v>
      </c>
      <c r="H17337" t="s">
        <v>270</v>
      </c>
      <c r="I17337" t="s">
        <v>271</v>
      </c>
      <c r="J17337" s="65">
        <v>0</v>
      </c>
      <c r="K17337" t="str">
        <f t="shared" si="636"/>
        <v>49VI1201SRTR</v>
      </c>
      <c r="L17337">
        <f t="shared" si="637"/>
        <v>0</v>
      </c>
    </row>
    <row r="17338" spans="1:12">
      <c r="A17338" s="65">
        <v>49</v>
      </c>
      <c r="B17338" t="s">
        <v>32</v>
      </c>
      <c r="C17338" s="65">
        <v>11</v>
      </c>
      <c r="D17338" t="s">
        <v>237</v>
      </c>
      <c r="E17338" s="65">
        <v>1</v>
      </c>
      <c r="F17338" t="s">
        <v>279</v>
      </c>
      <c r="G17338" t="s">
        <v>280</v>
      </c>
      <c r="H17338" t="s">
        <v>244</v>
      </c>
      <c r="I17338" t="s">
        <v>245</v>
      </c>
      <c r="J17338" s="65">
        <v>0</v>
      </c>
      <c r="K17338" t="str">
        <f t="shared" si="636"/>
        <v>49VI1201SRTT</v>
      </c>
      <c r="L17338">
        <f t="shared" si="637"/>
        <v>0</v>
      </c>
    </row>
    <row r="17339" spans="1:12">
      <c r="A17339" s="65">
        <v>49</v>
      </c>
      <c r="B17339" t="s">
        <v>32</v>
      </c>
      <c r="C17339" s="65">
        <v>11</v>
      </c>
      <c r="D17339" t="s">
        <v>237</v>
      </c>
      <c r="E17339" s="65">
        <v>1</v>
      </c>
      <c r="F17339" t="s">
        <v>279</v>
      </c>
      <c r="G17339" t="s">
        <v>280</v>
      </c>
      <c r="H17339" t="s">
        <v>246</v>
      </c>
      <c r="I17339" t="s">
        <v>247</v>
      </c>
      <c r="J17339" s="65">
        <v>0</v>
      </c>
      <c r="K17339" t="str">
        <f t="shared" si="636"/>
        <v>49VI1201SRPS</v>
      </c>
      <c r="L17339">
        <f t="shared" si="637"/>
        <v>0</v>
      </c>
    </row>
    <row r="17340" spans="1:12">
      <c r="A17340" s="65">
        <v>49</v>
      </c>
      <c r="B17340" t="s">
        <v>32</v>
      </c>
      <c r="C17340" s="65">
        <v>11</v>
      </c>
      <c r="D17340" t="s">
        <v>237</v>
      </c>
      <c r="E17340" s="65">
        <v>1</v>
      </c>
      <c r="F17340" t="s">
        <v>279</v>
      </c>
      <c r="G17340" t="s">
        <v>280</v>
      </c>
      <c r="H17340" t="s">
        <v>248</v>
      </c>
      <c r="I17340" t="s">
        <v>249</v>
      </c>
      <c r="J17340" s="65">
        <v>0</v>
      </c>
      <c r="K17340" t="str">
        <f t="shared" si="636"/>
        <v>49VI1201SRPR</v>
      </c>
      <c r="L17340">
        <f t="shared" si="637"/>
        <v>0</v>
      </c>
    </row>
    <row r="17341" spans="1:12">
      <c r="A17341" s="65">
        <v>49</v>
      </c>
      <c r="B17341" t="s">
        <v>32</v>
      </c>
      <c r="C17341" s="65">
        <v>11</v>
      </c>
      <c r="D17341" t="s">
        <v>237</v>
      </c>
      <c r="E17341" s="65">
        <v>1</v>
      </c>
      <c r="F17341" t="s">
        <v>279</v>
      </c>
      <c r="G17341" t="s">
        <v>280</v>
      </c>
      <c r="H17341" t="s">
        <v>250</v>
      </c>
      <c r="I17341" t="s">
        <v>251</v>
      </c>
      <c r="J17341" s="65">
        <v>0</v>
      </c>
      <c r="K17341" t="str">
        <f t="shared" si="636"/>
        <v>49VI1201SRPT</v>
      </c>
      <c r="L17341">
        <f t="shared" si="637"/>
        <v>0</v>
      </c>
    </row>
    <row r="17342" spans="1:12">
      <c r="A17342" s="65">
        <v>49</v>
      </c>
      <c r="B17342" t="s">
        <v>32</v>
      </c>
      <c r="C17342" s="65">
        <v>11</v>
      </c>
      <c r="D17342" t="s">
        <v>237</v>
      </c>
      <c r="E17342" s="65">
        <v>1</v>
      </c>
      <c r="F17342" t="s">
        <v>279</v>
      </c>
      <c r="G17342" t="s">
        <v>280</v>
      </c>
      <c r="H17342" t="s">
        <v>252</v>
      </c>
      <c r="I17342" t="s">
        <v>253</v>
      </c>
      <c r="J17342" s="65">
        <v>0</v>
      </c>
      <c r="K17342" t="str">
        <f t="shared" si="636"/>
        <v>49VI1201SRRS</v>
      </c>
      <c r="L17342">
        <f t="shared" si="637"/>
        <v>0</v>
      </c>
    </row>
    <row r="17343" spans="1:12">
      <c r="A17343" s="65">
        <v>49</v>
      </c>
      <c r="B17343" t="s">
        <v>32</v>
      </c>
      <c r="C17343" s="65">
        <v>11</v>
      </c>
      <c r="D17343" t="s">
        <v>237</v>
      </c>
      <c r="E17343" s="65">
        <v>1</v>
      </c>
      <c r="F17343" t="s">
        <v>279</v>
      </c>
      <c r="G17343" t="s">
        <v>280</v>
      </c>
      <c r="H17343" t="s">
        <v>254</v>
      </c>
      <c r="I17343" t="s">
        <v>255</v>
      </c>
      <c r="J17343" s="65">
        <v>0</v>
      </c>
      <c r="K17343" t="str">
        <f t="shared" si="636"/>
        <v>49VI1201SRRR</v>
      </c>
      <c r="L17343">
        <f t="shared" si="637"/>
        <v>0</v>
      </c>
    </row>
    <row r="17344" spans="1:12">
      <c r="A17344" s="65">
        <v>49</v>
      </c>
      <c r="B17344" t="s">
        <v>32</v>
      </c>
      <c r="C17344" s="65">
        <v>11</v>
      </c>
      <c r="D17344" t="s">
        <v>237</v>
      </c>
      <c r="E17344" s="65">
        <v>1</v>
      </c>
      <c r="F17344" t="s">
        <v>279</v>
      </c>
      <c r="G17344" t="s">
        <v>280</v>
      </c>
      <c r="H17344" t="s">
        <v>256</v>
      </c>
      <c r="I17344" t="s">
        <v>257</v>
      </c>
      <c r="J17344" s="65">
        <v>0</v>
      </c>
      <c r="K17344" t="str">
        <f t="shared" si="636"/>
        <v>49VI1201SRRT</v>
      </c>
      <c r="L17344">
        <f t="shared" si="637"/>
        <v>0</v>
      </c>
    </row>
    <row r="17345" spans="1:12">
      <c r="A17345" s="65">
        <v>49</v>
      </c>
      <c r="B17345" t="s">
        <v>32</v>
      </c>
      <c r="C17345" s="65">
        <v>11</v>
      </c>
      <c r="D17345" t="s">
        <v>237</v>
      </c>
      <c r="E17345" s="65">
        <v>1</v>
      </c>
      <c r="F17345" t="s">
        <v>279</v>
      </c>
      <c r="G17345" t="s">
        <v>280</v>
      </c>
      <c r="H17345" t="s">
        <v>258</v>
      </c>
      <c r="I17345" t="s">
        <v>259</v>
      </c>
      <c r="J17345" s="65">
        <v>0</v>
      </c>
      <c r="K17345" t="str">
        <f t="shared" si="636"/>
        <v>49VI1201RSRS</v>
      </c>
      <c r="L17345">
        <f t="shared" si="637"/>
        <v>0</v>
      </c>
    </row>
    <row r="17346" spans="1:12">
      <c r="A17346" s="65">
        <v>49</v>
      </c>
      <c r="B17346" t="s">
        <v>32</v>
      </c>
      <c r="C17346" s="65">
        <v>11</v>
      </c>
      <c r="D17346" t="s">
        <v>237</v>
      </c>
      <c r="E17346" s="65">
        <v>1</v>
      </c>
      <c r="F17346" t="s">
        <v>279</v>
      </c>
      <c r="G17346" t="s">
        <v>280</v>
      </c>
      <c r="H17346" t="s">
        <v>264</v>
      </c>
      <c r="I17346" t="s">
        <v>265</v>
      </c>
      <c r="J17346" s="65">
        <v>0</v>
      </c>
      <c r="K17346" t="str">
        <f t="shared" si="636"/>
        <v>49VI1201RSRR</v>
      </c>
      <c r="L17346">
        <f t="shared" si="637"/>
        <v>0</v>
      </c>
    </row>
    <row r="17347" spans="1:12">
      <c r="A17347" s="65">
        <v>49</v>
      </c>
      <c r="B17347" t="s">
        <v>32</v>
      </c>
      <c r="C17347" s="65">
        <v>11</v>
      </c>
      <c r="D17347" t="s">
        <v>237</v>
      </c>
      <c r="E17347" s="65">
        <v>1</v>
      </c>
      <c r="F17347" t="s">
        <v>279</v>
      </c>
      <c r="G17347" t="s">
        <v>280</v>
      </c>
      <c r="H17347" t="s">
        <v>228</v>
      </c>
      <c r="I17347" t="s">
        <v>217</v>
      </c>
      <c r="J17347" s="65">
        <v>0</v>
      </c>
      <c r="K17347" t="str">
        <f t="shared" si="636"/>
        <v>49VI1201PTBI</v>
      </c>
      <c r="L17347">
        <f t="shared" si="637"/>
        <v>0</v>
      </c>
    </row>
    <row r="17348" spans="1:12">
      <c r="A17348" s="65">
        <v>49</v>
      </c>
      <c r="B17348" t="s">
        <v>32</v>
      </c>
      <c r="C17348" s="65">
        <v>11</v>
      </c>
      <c r="D17348" t="s">
        <v>237</v>
      </c>
      <c r="E17348" s="65">
        <v>1</v>
      </c>
      <c r="F17348" t="s">
        <v>279</v>
      </c>
      <c r="G17348" t="s">
        <v>280</v>
      </c>
      <c r="H17348" t="s">
        <v>229</v>
      </c>
      <c r="I17348" t="s">
        <v>230</v>
      </c>
      <c r="J17348" s="65">
        <v>0</v>
      </c>
      <c r="K17348" t="str">
        <f t="shared" si="636"/>
        <v>49VI1201PRNR</v>
      </c>
      <c r="L17348">
        <f t="shared" si="637"/>
        <v>0</v>
      </c>
    </row>
    <row r="17349" spans="1:12">
      <c r="A17349" s="65">
        <v>49</v>
      </c>
      <c r="B17349" t="s">
        <v>32</v>
      </c>
      <c r="C17349" s="65">
        <v>11</v>
      </c>
      <c r="D17349" t="s">
        <v>237</v>
      </c>
      <c r="E17349" s="65">
        <v>1</v>
      </c>
      <c r="F17349" t="s">
        <v>279</v>
      </c>
      <c r="G17349" t="s">
        <v>280</v>
      </c>
      <c r="H17349" t="s">
        <v>231</v>
      </c>
      <c r="I17349" t="s">
        <v>232</v>
      </c>
      <c r="J17349" s="65">
        <v>0</v>
      </c>
      <c r="K17349" t="str">
        <f t="shared" si="636"/>
        <v>49VI1201PRES</v>
      </c>
      <c r="L17349">
        <f t="shared" si="637"/>
        <v>0</v>
      </c>
    </row>
    <row r="17350" spans="1:12">
      <c r="A17350" s="65">
        <v>49</v>
      </c>
      <c r="B17350" t="s">
        <v>32</v>
      </c>
      <c r="C17350" s="65">
        <v>11</v>
      </c>
      <c r="D17350" t="s">
        <v>237</v>
      </c>
      <c r="E17350" s="65">
        <v>1</v>
      </c>
      <c r="F17350" t="s">
        <v>279</v>
      </c>
      <c r="G17350" t="s">
        <v>280</v>
      </c>
      <c r="H17350" t="s">
        <v>233</v>
      </c>
      <c r="I17350" t="s">
        <v>234</v>
      </c>
      <c r="J17350" s="65">
        <v>0</v>
      </c>
      <c r="K17350" t="str">
        <f t="shared" si="636"/>
        <v>49VI1201PRER</v>
      </c>
      <c r="L17350">
        <f t="shared" si="637"/>
        <v>0</v>
      </c>
    </row>
    <row r="17351" spans="1:12">
      <c r="A17351" s="65">
        <v>49</v>
      </c>
      <c r="B17351" t="s">
        <v>32</v>
      </c>
      <c r="C17351" s="65">
        <v>11</v>
      </c>
      <c r="D17351" t="s">
        <v>237</v>
      </c>
      <c r="E17351" s="65">
        <v>1</v>
      </c>
      <c r="F17351" t="s">
        <v>279</v>
      </c>
      <c r="G17351" t="s">
        <v>280</v>
      </c>
      <c r="H17351" t="s">
        <v>266</v>
      </c>
      <c r="I17351" t="s">
        <v>267</v>
      </c>
      <c r="J17351" s="65">
        <v>0</v>
      </c>
      <c r="K17351" t="str">
        <f t="shared" si="636"/>
        <v>49VI1201PTRE</v>
      </c>
      <c r="L17351">
        <f t="shared" si="637"/>
        <v>0</v>
      </c>
    </row>
    <row r="17352" spans="1:12">
      <c r="A17352" s="65">
        <v>49</v>
      </c>
      <c r="B17352" t="s">
        <v>32</v>
      </c>
      <c r="C17352" s="65">
        <v>11</v>
      </c>
      <c r="D17352" t="s">
        <v>237</v>
      </c>
      <c r="E17352" s="65">
        <v>1</v>
      </c>
      <c r="F17352" t="s">
        <v>279</v>
      </c>
      <c r="G17352" t="s">
        <v>280</v>
      </c>
      <c r="H17352" t="s">
        <v>268</v>
      </c>
      <c r="I17352" t="s">
        <v>269</v>
      </c>
      <c r="J17352" s="65">
        <v>0</v>
      </c>
      <c r="K17352" t="str">
        <f t="shared" si="636"/>
        <v>49VI1201DRCF</v>
      </c>
      <c r="L17352">
        <f t="shared" si="637"/>
        <v>0</v>
      </c>
    </row>
    <row r="17353" spans="1:12">
      <c r="A17353" s="65">
        <v>49</v>
      </c>
      <c r="B17353" t="s">
        <v>32</v>
      </c>
      <c r="C17353" s="65">
        <v>11</v>
      </c>
      <c r="D17353" t="s">
        <v>237</v>
      </c>
      <c r="E17353" s="65">
        <v>1</v>
      </c>
      <c r="F17353" t="s">
        <v>279</v>
      </c>
      <c r="G17353" t="s">
        <v>280</v>
      </c>
      <c r="H17353" t="s">
        <v>242</v>
      </c>
      <c r="I17353" t="s">
        <v>243</v>
      </c>
      <c r="J17353" s="65">
        <v>0</v>
      </c>
      <c r="K17353" t="str">
        <f t="shared" si="636"/>
        <v>49VI1201DRPP</v>
      </c>
      <c r="L17353">
        <f t="shared" si="637"/>
        <v>0</v>
      </c>
    </row>
    <row r="17354" spans="1:12">
      <c r="A17354" s="65">
        <v>49</v>
      </c>
      <c r="B17354" t="s">
        <v>32</v>
      </c>
      <c r="C17354" s="65">
        <v>11</v>
      </c>
      <c r="D17354" t="s">
        <v>237</v>
      </c>
      <c r="E17354" s="65">
        <v>1</v>
      </c>
      <c r="F17354" t="s">
        <v>281</v>
      </c>
      <c r="G17354" t="s">
        <v>282</v>
      </c>
      <c r="H17354" t="s">
        <v>226</v>
      </c>
      <c r="I17354" t="s">
        <v>227</v>
      </c>
      <c r="J17354" s="65">
        <v>0</v>
      </c>
      <c r="K17354" t="str">
        <f t="shared" si="636"/>
        <v>49VI1202PLNA</v>
      </c>
      <c r="L17354">
        <f t="shared" si="637"/>
        <v>0</v>
      </c>
    </row>
    <row r="17355" spans="1:12">
      <c r="A17355" s="65">
        <v>49</v>
      </c>
      <c r="B17355" t="s">
        <v>32</v>
      </c>
      <c r="C17355" s="65">
        <v>11</v>
      </c>
      <c r="D17355" t="s">
        <v>237</v>
      </c>
      <c r="E17355" s="65">
        <v>1</v>
      </c>
      <c r="F17355" t="s">
        <v>281</v>
      </c>
      <c r="G17355" t="s">
        <v>282</v>
      </c>
      <c r="H17355" t="s">
        <v>248</v>
      </c>
      <c r="I17355" t="s">
        <v>249</v>
      </c>
      <c r="J17355" s="65">
        <v>0</v>
      </c>
      <c r="K17355" t="str">
        <f t="shared" si="636"/>
        <v>49VI1202SRPR</v>
      </c>
      <c r="L17355">
        <f t="shared" si="637"/>
        <v>0</v>
      </c>
    </row>
    <row r="17356" spans="1:12">
      <c r="A17356" s="65">
        <v>49</v>
      </c>
      <c r="B17356" t="s">
        <v>32</v>
      </c>
      <c r="C17356" s="65">
        <v>11</v>
      </c>
      <c r="D17356" t="s">
        <v>237</v>
      </c>
      <c r="E17356" s="65">
        <v>1</v>
      </c>
      <c r="F17356" t="s">
        <v>281</v>
      </c>
      <c r="G17356" t="s">
        <v>282</v>
      </c>
      <c r="H17356" t="s">
        <v>215</v>
      </c>
      <c r="I17356" t="s">
        <v>216</v>
      </c>
      <c r="J17356" s="65">
        <v>0</v>
      </c>
      <c r="K17356" t="str">
        <f t="shared" si="636"/>
        <v>49VI1202APRT</v>
      </c>
      <c r="L17356">
        <f t="shared" si="637"/>
        <v>0</v>
      </c>
    </row>
    <row r="17357" spans="1:12">
      <c r="A17357" s="65">
        <v>49</v>
      </c>
      <c r="B17357" t="s">
        <v>32</v>
      </c>
      <c r="C17357" s="65">
        <v>11</v>
      </c>
      <c r="D17357" t="s">
        <v>237</v>
      </c>
      <c r="E17357" s="65">
        <v>1</v>
      </c>
      <c r="F17357" t="s">
        <v>281</v>
      </c>
      <c r="G17357" t="s">
        <v>282</v>
      </c>
      <c r="H17357" t="s">
        <v>213</v>
      </c>
      <c r="I17357" t="s">
        <v>214</v>
      </c>
      <c r="J17357" s="65">
        <v>0</v>
      </c>
      <c r="K17357" t="str">
        <f t="shared" si="636"/>
        <v>49VI1202APRR</v>
      </c>
      <c r="L17357">
        <f t="shared" si="637"/>
        <v>0</v>
      </c>
    </row>
    <row r="17358" spans="1:12">
      <c r="A17358" s="65">
        <v>49</v>
      </c>
      <c r="B17358" t="s">
        <v>32</v>
      </c>
      <c r="C17358" s="65">
        <v>11</v>
      </c>
      <c r="D17358" t="s">
        <v>237</v>
      </c>
      <c r="E17358" s="65">
        <v>1</v>
      </c>
      <c r="F17358" t="s">
        <v>281</v>
      </c>
      <c r="G17358" t="s">
        <v>282</v>
      </c>
      <c r="H17358" t="s">
        <v>211</v>
      </c>
      <c r="I17358" t="s">
        <v>212</v>
      </c>
      <c r="J17358" s="65">
        <v>0</v>
      </c>
      <c r="K17358" t="str">
        <f t="shared" si="636"/>
        <v>49VI1202APRS</v>
      </c>
      <c r="L17358">
        <f t="shared" si="637"/>
        <v>0</v>
      </c>
    </row>
    <row r="17359" spans="1:12">
      <c r="A17359" s="65">
        <v>49</v>
      </c>
      <c r="B17359" t="s">
        <v>32</v>
      </c>
      <c r="C17359" s="65">
        <v>11</v>
      </c>
      <c r="D17359" t="s">
        <v>237</v>
      </c>
      <c r="E17359" s="65">
        <v>1</v>
      </c>
      <c r="F17359" t="s">
        <v>281</v>
      </c>
      <c r="G17359" t="s">
        <v>282</v>
      </c>
      <c r="H17359" t="s">
        <v>222</v>
      </c>
      <c r="I17359" t="s">
        <v>223</v>
      </c>
      <c r="J17359" s="65">
        <v>0</v>
      </c>
      <c r="K17359" t="str">
        <f t="shared" si="636"/>
        <v>49VI1202DPMA</v>
      </c>
      <c r="L17359">
        <f t="shared" si="637"/>
        <v>0</v>
      </c>
    </row>
    <row r="17360" spans="1:12">
      <c r="A17360" s="65">
        <v>49</v>
      </c>
      <c r="B17360" t="s">
        <v>32</v>
      </c>
      <c r="C17360" s="65">
        <v>11</v>
      </c>
      <c r="D17360" t="s">
        <v>237</v>
      </c>
      <c r="E17360" s="65">
        <v>1</v>
      </c>
      <c r="F17360" t="s">
        <v>281</v>
      </c>
      <c r="G17360" t="s">
        <v>282</v>
      </c>
      <c r="H17360" t="s">
        <v>220</v>
      </c>
      <c r="I17360" t="s">
        <v>221</v>
      </c>
      <c r="J17360" s="65">
        <v>0</v>
      </c>
      <c r="K17360" t="str">
        <f t="shared" si="636"/>
        <v>49VI1202DRET</v>
      </c>
      <c r="L17360">
        <f t="shared" si="637"/>
        <v>0</v>
      </c>
    </row>
    <row r="17361" spans="1:12">
      <c r="A17361" s="65">
        <v>49</v>
      </c>
      <c r="B17361" t="s">
        <v>32</v>
      </c>
      <c r="C17361" s="65">
        <v>11</v>
      </c>
      <c r="D17361" t="s">
        <v>237</v>
      </c>
      <c r="E17361" s="65">
        <v>1</v>
      </c>
      <c r="F17361" t="s">
        <v>281</v>
      </c>
      <c r="G17361" t="s">
        <v>282</v>
      </c>
      <c r="H17361" t="s">
        <v>262</v>
      </c>
      <c r="I17361" t="s">
        <v>263</v>
      </c>
      <c r="J17361" s="65">
        <v>0</v>
      </c>
      <c r="K17361" t="str">
        <f t="shared" si="636"/>
        <v>49VI1202DREX</v>
      </c>
      <c r="L17361">
        <f t="shared" si="637"/>
        <v>0</v>
      </c>
    </row>
    <row r="17362" spans="1:12">
      <c r="A17362" s="65">
        <v>49</v>
      </c>
      <c r="B17362" t="s">
        <v>32</v>
      </c>
      <c r="C17362" s="65">
        <v>11</v>
      </c>
      <c r="D17362" t="s">
        <v>237</v>
      </c>
      <c r="E17362" s="65">
        <v>1</v>
      </c>
      <c r="F17362" t="s">
        <v>281</v>
      </c>
      <c r="G17362" t="s">
        <v>282</v>
      </c>
      <c r="H17362" t="s">
        <v>260</v>
      </c>
      <c r="I17362" t="s">
        <v>261</v>
      </c>
      <c r="J17362" s="65">
        <v>0</v>
      </c>
      <c r="K17362" t="str">
        <f t="shared" si="636"/>
        <v>49VI1202DRVM</v>
      </c>
      <c r="L17362">
        <f t="shared" si="637"/>
        <v>0</v>
      </c>
    </row>
    <row r="17363" spans="1:12">
      <c r="A17363" s="65">
        <v>49</v>
      </c>
      <c r="B17363" t="s">
        <v>32</v>
      </c>
      <c r="C17363" s="65">
        <v>11</v>
      </c>
      <c r="D17363" t="s">
        <v>237</v>
      </c>
      <c r="E17363" s="65">
        <v>1</v>
      </c>
      <c r="F17363" t="s">
        <v>281</v>
      </c>
      <c r="G17363" t="s">
        <v>282</v>
      </c>
      <c r="H17363" t="s">
        <v>242</v>
      </c>
      <c r="I17363" t="s">
        <v>243</v>
      </c>
      <c r="J17363" s="65">
        <v>0</v>
      </c>
      <c r="K17363" t="str">
        <f t="shared" si="636"/>
        <v>49VI1202DRPP</v>
      </c>
      <c r="L17363">
        <f t="shared" si="637"/>
        <v>0</v>
      </c>
    </row>
    <row r="17364" spans="1:12">
      <c r="A17364" s="65">
        <v>49</v>
      </c>
      <c r="B17364" t="s">
        <v>32</v>
      </c>
      <c r="C17364" s="65">
        <v>11</v>
      </c>
      <c r="D17364" t="s">
        <v>237</v>
      </c>
      <c r="E17364" s="65">
        <v>1</v>
      </c>
      <c r="F17364" t="s">
        <v>281</v>
      </c>
      <c r="G17364" t="s">
        <v>282</v>
      </c>
      <c r="H17364" t="s">
        <v>268</v>
      </c>
      <c r="I17364" t="s">
        <v>269</v>
      </c>
      <c r="J17364" s="65">
        <v>0</v>
      </c>
      <c r="K17364" t="str">
        <f t="shared" si="636"/>
        <v>49VI1202DRCF</v>
      </c>
      <c r="L17364">
        <f t="shared" si="637"/>
        <v>0</v>
      </c>
    </row>
    <row r="17365" spans="1:12">
      <c r="A17365" s="65">
        <v>49</v>
      </c>
      <c r="B17365" t="s">
        <v>32</v>
      </c>
      <c r="C17365" s="65">
        <v>11</v>
      </c>
      <c r="D17365" t="s">
        <v>237</v>
      </c>
      <c r="E17365" s="65">
        <v>1</v>
      </c>
      <c r="F17365" t="s">
        <v>281</v>
      </c>
      <c r="G17365" t="s">
        <v>282</v>
      </c>
      <c r="H17365" t="s">
        <v>266</v>
      </c>
      <c r="I17365" t="s">
        <v>267</v>
      </c>
      <c r="J17365" s="65">
        <v>0</v>
      </c>
      <c r="K17365" t="str">
        <f t="shared" si="636"/>
        <v>49VI1202PTRE</v>
      </c>
      <c r="L17365">
        <f t="shared" si="637"/>
        <v>0</v>
      </c>
    </row>
    <row r="17366" spans="1:12">
      <c r="A17366" s="65">
        <v>49</v>
      </c>
      <c r="B17366" t="s">
        <v>32</v>
      </c>
      <c r="C17366" s="65">
        <v>11</v>
      </c>
      <c r="D17366" t="s">
        <v>237</v>
      </c>
      <c r="E17366" s="65">
        <v>1</v>
      </c>
      <c r="F17366" t="s">
        <v>281</v>
      </c>
      <c r="G17366" t="s">
        <v>282</v>
      </c>
      <c r="H17366" t="s">
        <v>233</v>
      </c>
      <c r="I17366" t="s">
        <v>234</v>
      </c>
      <c r="J17366" s="65">
        <v>0</v>
      </c>
      <c r="K17366" t="str">
        <f t="shared" si="636"/>
        <v>49VI1202PRER</v>
      </c>
      <c r="L17366">
        <f t="shared" si="637"/>
        <v>0</v>
      </c>
    </row>
    <row r="17367" spans="1:12">
      <c r="A17367" s="65">
        <v>49</v>
      </c>
      <c r="B17367" t="s">
        <v>32</v>
      </c>
      <c r="C17367" s="65">
        <v>11</v>
      </c>
      <c r="D17367" t="s">
        <v>237</v>
      </c>
      <c r="E17367" s="65">
        <v>1</v>
      </c>
      <c r="F17367" t="s">
        <v>281</v>
      </c>
      <c r="G17367" t="s">
        <v>282</v>
      </c>
      <c r="H17367" t="s">
        <v>231</v>
      </c>
      <c r="I17367" t="s">
        <v>232</v>
      </c>
      <c r="J17367" s="65">
        <v>0</v>
      </c>
      <c r="K17367" t="str">
        <f t="shared" si="636"/>
        <v>49VI1202PRES</v>
      </c>
      <c r="L17367">
        <f t="shared" si="637"/>
        <v>0</v>
      </c>
    </row>
    <row r="17368" spans="1:12">
      <c r="A17368" s="65">
        <v>49</v>
      </c>
      <c r="B17368" t="s">
        <v>32</v>
      </c>
      <c r="C17368" s="65">
        <v>11</v>
      </c>
      <c r="D17368" t="s">
        <v>237</v>
      </c>
      <c r="E17368" s="65">
        <v>1</v>
      </c>
      <c r="F17368" t="s">
        <v>281</v>
      </c>
      <c r="G17368" t="s">
        <v>282</v>
      </c>
      <c r="H17368" t="s">
        <v>229</v>
      </c>
      <c r="I17368" t="s">
        <v>230</v>
      </c>
      <c r="J17368" s="65">
        <v>0</v>
      </c>
      <c r="K17368" t="str">
        <f t="shared" ref="K17368:K17431" si="638">CONCATENATE(TEXT(A17368,"00"),F17368,H17368)</f>
        <v>49VI1202PRNR</v>
      </c>
      <c r="L17368">
        <f t="shared" ref="L17368:L17431" si="639">J17368</f>
        <v>0</v>
      </c>
    </row>
    <row r="17369" spans="1:12">
      <c r="A17369" s="65">
        <v>49</v>
      </c>
      <c r="B17369" t="s">
        <v>32</v>
      </c>
      <c r="C17369" s="65">
        <v>11</v>
      </c>
      <c r="D17369" t="s">
        <v>237</v>
      </c>
      <c r="E17369" s="65">
        <v>1</v>
      </c>
      <c r="F17369" t="s">
        <v>281</v>
      </c>
      <c r="G17369" t="s">
        <v>282</v>
      </c>
      <c r="H17369" t="s">
        <v>228</v>
      </c>
      <c r="I17369" t="s">
        <v>217</v>
      </c>
      <c r="J17369" s="65">
        <v>0</v>
      </c>
      <c r="K17369" t="str">
        <f t="shared" si="638"/>
        <v>49VI1202PTBI</v>
      </c>
      <c r="L17369">
        <f t="shared" si="639"/>
        <v>0</v>
      </c>
    </row>
    <row r="17370" spans="1:12">
      <c r="A17370" s="65">
        <v>49</v>
      </c>
      <c r="B17370" t="s">
        <v>32</v>
      </c>
      <c r="C17370" s="65">
        <v>11</v>
      </c>
      <c r="D17370" t="s">
        <v>237</v>
      </c>
      <c r="E17370" s="65">
        <v>1</v>
      </c>
      <c r="F17370" t="s">
        <v>281</v>
      </c>
      <c r="G17370" t="s">
        <v>282</v>
      </c>
      <c r="H17370" t="s">
        <v>264</v>
      </c>
      <c r="I17370" t="s">
        <v>265</v>
      </c>
      <c r="J17370" s="65">
        <v>0</v>
      </c>
      <c r="K17370" t="str">
        <f t="shared" si="638"/>
        <v>49VI1202RSRR</v>
      </c>
      <c r="L17370">
        <f t="shared" si="639"/>
        <v>0</v>
      </c>
    </row>
    <row r="17371" spans="1:12">
      <c r="A17371" s="65">
        <v>49</v>
      </c>
      <c r="B17371" t="s">
        <v>32</v>
      </c>
      <c r="C17371" s="65">
        <v>11</v>
      </c>
      <c r="D17371" t="s">
        <v>237</v>
      </c>
      <c r="E17371" s="65">
        <v>1</v>
      </c>
      <c r="F17371" t="s">
        <v>281</v>
      </c>
      <c r="G17371" t="s">
        <v>282</v>
      </c>
      <c r="H17371" t="s">
        <v>258</v>
      </c>
      <c r="I17371" t="s">
        <v>259</v>
      </c>
      <c r="J17371" s="65">
        <v>0</v>
      </c>
      <c r="K17371" t="str">
        <f t="shared" si="638"/>
        <v>49VI1202RSRS</v>
      </c>
      <c r="L17371">
        <f t="shared" si="639"/>
        <v>0</v>
      </c>
    </row>
    <row r="17372" spans="1:12">
      <c r="A17372" s="65">
        <v>49</v>
      </c>
      <c r="B17372" t="s">
        <v>32</v>
      </c>
      <c r="C17372" s="65">
        <v>11</v>
      </c>
      <c r="D17372" t="s">
        <v>237</v>
      </c>
      <c r="E17372" s="65">
        <v>1</v>
      </c>
      <c r="F17372" t="s">
        <v>281</v>
      </c>
      <c r="G17372" t="s">
        <v>282</v>
      </c>
      <c r="H17372" t="s">
        <v>256</v>
      </c>
      <c r="I17372" t="s">
        <v>257</v>
      </c>
      <c r="J17372" s="65">
        <v>0</v>
      </c>
      <c r="K17372" t="str">
        <f t="shared" si="638"/>
        <v>49VI1202SRRT</v>
      </c>
      <c r="L17372">
        <f t="shared" si="639"/>
        <v>0</v>
      </c>
    </row>
    <row r="17373" spans="1:12">
      <c r="A17373" s="65">
        <v>49</v>
      </c>
      <c r="B17373" t="s">
        <v>32</v>
      </c>
      <c r="C17373" s="65">
        <v>11</v>
      </c>
      <c r="D17373" t="s">
        <v>237</v>
      </c>
      <c r="E17373" s="65">
        <v>1</v>
      </c>
      <c r="F17373" t="s">
        <v>281</v>
      </c>
      <c r="G17373" t="s">
        <v>282</v>
      </c>
      <c r="H17373" t="s">
        <v>254</v>
      </c>
      <c r="I17373" t="s">
        <v>255</v>
      </c>
      <c r="J17373" s="65">
        <v>0</v>
      </c>
      <c r="K17373" t="str">
        <f t="shared" si="638"/>
        <v>49VI1202SRRR</v>
      </c>
      <c r="L17373">
        <f t="shared" si="639"/>
        <v>0</v>
      </c>
    </row>
    <row r="17374" spans="1:12">
      <c r="A17374" s="65">
        <v>49</v>
      </c>
      <c r="B17374" t="s">
        <v>32</v>
      </c>
      <c r="C17374" s="65">
        <v>11</v>
      </c>
      <c r="D17374" t="s">
        <v>237</v>
      </c>
      <c r="E17374" s="65">
        <v>1</v>
      </c>
      <c r="F17374" t="s">
        <v>281</v>
      </c>
      <c r="G17374" t="s">
        <v>282</v>
      </c>
      <c r="H17374" t="s">
        <v>252</v>
      </c>
      <c r="I17374" t="s">
        <v>253</v>
      </c>
      <c r="J17374" s="65">
        <v>0</v>
      </c>
      <c r="K17374" t="str">
        <f t="shared" si="638"/>
        <v>49VI1202SRRS</v>
      </c>
      <c r="L17374">
        <f t="shared" si="639"/>
        <v>0</v>
      </c>
    </row>
    <row r="17375" spans="1:12">
      <c r="A17375" s="65">
        <v>49</v>
      </c>
      <c r="B17375" t="s">
        <v>32</v>
      </c>
      <c r="C17375" s="65">
        <v>11</v>
      </c>
      <c r="D17375" t="s">
        <v>237</v>
      </c>
      <c r="E17375" s="65">
        <v>1</v>
      </c>
      <c r="F17375" t="s">
        <v>281</v>
      </c>
      <c r="G17375" t="s">
        <v>282</v>
      </c>
      <c r="H17375" t="s">
        <v>250</v>
      </c>
      <c r="I17375" t="s">
        <v>251</v>
      </c>
      <c r="J17375" s="65">
        <v>0</v>
      </c>
      <c r="K17375" t="str">
        <f t="shared" si="638"/>
        <v>49VI1202SRPT</v>
      </c>
      <c r="L17375">
        <f t="shared" si="639"/>
        <v>0</v>
      </c>
    </row>
    <row r="17376" spans="1:12">
      <c r="A17376" s="65">
        <v>49</v>
      </c>
      <c r="B17376" t="s">
        <v>32</v>
      </c>
      <c r="C17376" s="65">
        <v>11</v>
      </c>
      <c r="D17376" t="s">
        <v>237</v>
      </c>
      <c r="E17376" s="65">
        <v>1</v>
      </c>
      <c r="F17376" t="s">
        <v>281</v>
      </c>
      <c r="G17376" t="s">
        <v>282</v>
      </c>
      <c r="H17376" t="s">
        <v>246</v>
      </c>
      <c r="I17376" t="s">
        <v>247</v>
      </c>
      <c r="J17376" s="65">
        <v>0</v>
      </c>
      <c r="K17376" t="str">
        <f t="shared" si="638"/>
        <v>49VI1202SRPS</v>
      </c>
      <c r="L17376">
        <f t="shared" si="639"/>
        <v>0</v>
      </c>
    </row>
    <row r="17377" spans="1:12">
      <c r="A17377" s="65">
        <v>49</v>
      </c>
      <c r="B17377" t="s">
        <v>32</v>
      </c>
      <c r="C17377" s="65">
        <v>11</v>
      </c>
      <c r="D17377" t="s">
        <v>237</v>
      </c>
      <c r="E17377" s="65">
        <v>1</v>
      </c>
      <c r="F17377" t="s">
        <v>281</v>
      </c>
      <c r="G17377" t="s">
        <v>282</v>
      </c>
      <c r="H17377" t="s">
        <v>244</v>
      </c>
      <c r="I17377" t="s">
        <v>245</v>
      </c>
      <c r="J17377" s="65">
        <v>0</v>
      </c>
      <c r="K17377" t="str">
        <f t="shared" si="638"/>
        <v>49VI1202SRTT</v>
      </c>
      <c r="L17377">
        <f t="shared" si="639"/>
        <v>0</v>
      </c>
    </row>
    <row r="17378" spans="1:12">
      <c r="A17378" s="65">
        <v>49</v>
      </c>
      <c r="B17378" t="s">
        <v>32</v>
      </c>
      <c r="C17378" s="65">
        <v>11</v>
      </c>
      <c r="D17378" t="s">
        <v>237</v>
      </c>
      <c r="E17378" s="65">
        <v>1</v>
      </c>
      <c r="F17378" t="s">
        <v>281</v>
      </c>
      <c r="G17378" t="s">
        <v>282</v>
      </c>
      <c r="H17378" t="s">
        <v>270</v>
      </c>
      <c r="I17378" t="s">
        <v>271</v>
      </c>
      <c r="J17378" s="65">
        <v>0</v>
      </c>
      <c r="K17378" t="str">
        <f t="shared" si="638"/>
        <v>49VI1202SRTR</v>
      </c>
      <c r="L17378">
        <f t="shared" si="639"/>
        <v>0</v>
      </c>
    </row>
    <row r="17379" spans="1:12">
      <c r="A17379" s="65">
        <v>49</v>
      </c>
      <c r="B17379" t="s">
        <v>32</v>
      </c>
      <c r="C17379" s="65">
        <v>11</v>
      </c>
      <c r="D17379" t="s">
        <v>237</v>
      </c>
      <c r="E17379" s="65">
        <v>1</v>
      </c>
      <c r="F17379" t="s">
        <v>281</v>
      </c>
      <c r="G17379" t="s">
        <v>282</v>
      </c>
      <c r="H17379" t="s">
        <v>240</v>
      </c>
      <c r="I17379" t="s">
        <v>241</v>
      </c>
      <c r="J17379" s="65">
        <v>0</v>
      </c>
      <c r="K17379" t="str">
        <f t="shared" si="638"/>
        <v>49VI1202SRTS</v>
      </c>
      <c r="L17379">
        <f t="shared" si="639"/>
        <v>0</v>
      </c>
    </row>
    <row r="17380" spans="1:12">
      <c r="A17380" s="65">
        <v>49</v>
      </c>
      <c r="B17380" t="s">
        <v>32</v>
      </c>
      <c r="C17380" s="65">
        <v>11</v>
      </c>
      <c r="D17380" t="s">
        <v>237</v>
      </c>
      <c r="E17380" s="65">
        <v>1</v>
      </c>
      <c r="F17380" t="s">
        <v>281</v>
      </c>
      <c r="G17380" t="s">
        <v>282</v>
      </c>
      <c r="H17380" t="s">
        <v>235</v>
      </c>
      <c r="I17380" t="s">
        <v>236</v>
      </c>
      <c r="J17380" s="65">
        <v>0</v>
      </c>
      <c r="K17380" t="str">
        <f t="shared" si="638"/>
        <v>49VI1202SABA</v>
      </c>
      <c r="L17380">
        <f t="shared" si="639"/>
        <v>0</v>
      </c>
    </row>
    <row r="17381" spans="1:12">
      <c r="A17381" s="65">
        <v>49</v>
      </c>
      <c r="B17381" t="s">
        <v>32</v>
      </c>
      <c r="C17381" s="65">
        <v>11</v>
      </c>
      <c r="D17381" t="s">
        <v>237</v>
      </c>
      <c r="E17381" s="65">
        <v>1</v>
      </c>
      <c r="F17381" t="s">
        <v>281</v>
      </c>
      <c r="G17381" t="s">
        <v>282</v>
      </c>
      <c r="H17381" t="s">
        <v>224</v>
      </c>
      <c r="I17381" t="s">
        <v>225</v>
      </c>
      <c r="J17381" s="65">
        <v>0</v>
      </c>
      <c r="K17381" t="str">
        <f t="shared" si="638"/>
        <v>49VI1202ARRA</v>
      </c>
      <c r="L17381">
        <f t="shared" si="639"/>
        <v>0</v>
      </c>
    </row>
    <row r="17382" spans="1:12">
      <c r="A17382" s="65">
        <v>49</v>
      </c>
      <c r="B17382" t="s">
        <v>32</v>
      </c>
      <c r="C17382" s="65">
        <v>11</v>
      </c>
      <c r="D17382" t="s">
        <v>237</v>
      </c>
      <c r="E17382" s="65">
        <v>1</v>
      </c>
      <c r="F17382" t="s">
        <v>283</v>
      </c>
      <c r="G17382" t="s">
        <v>284</v>
      </c>
      <c r="H17382" t="s">
        <v>235</v>
      </c>
      <c r="I17382" t="s">
        <v>236</v>
      </c>
      <c r="J17382" s="65">
        <v>0</v>
      </c>
      <c r="K17382" t="str">
        <f t="shared" si="638"/>
        <v>49VI1300SABA</v>
      </c>
      <c r="L17382">
        <f t="shared" si="639"/>
        <v>0</v>
      </c>
    </row>
    <row r="17383" spans="1:12">
      <c r="A17383" s="65">
        <v>49</v>
      </c>
      <c r="B17383" t="s">
        <v>32</v>
      </c>
      <c r="C17383" s="65">
        <v>11</v>
      </c>
      <c r="D17383" t="s">
        <v>237</v>
      </c>
      <c r="E17383" s="65">
        <v>1</v>
      </c>
      <c r="F17383" t="s">
        <v>283</v>
      </c>
      <c r="G17383" t="s">
        <v>284</v>
      </c>
      <c r="H17383" t="s">
        <v>226</v>
      </c>
      <c r="I17383" t="s">
        <v>227</v>
      </c>
      <c r="J17383" s="65">
        <v>0</v>
      </c>
      <c r="K17383" t="str">
        <f t="shared" si="638"/>
        <v>49VI1300PLNA</v>
      </c>
      <c r="L17383">
        <f t="shared" si="639"/>
        <v>0</v>
      </c>
    </row>
    <row r="17384" spans="1:12">
      <c r="A17384" s="65">
        <v>49</v>
      </c>
      <c r="B17384" t="s">
        <v>32</v>
      </c>
      <c r="C17384" s="65">
        <v>11</v>
      </c>
      <c r="D17384" t="s">
        <v>237</v>
      </c>
      <c r="E17384" s="65">
        <v>1</v>
      </c>
      <c r="F17384" t="s">
        <v>283</v>
      </c>
      <c r="G17384" t="s">
        <v>284</v>
      </c>
      <c r="H17384" t="s">
        <v>224</v>
      </c>
      <c r="I17384" t="s">
        <v>225</v>
      </c>
      <c r="J17384" s="65">
        <v>0</v>
      </c>
      <c r="K17384" t="str">
        <f t="shared" si="638"/>
        <v>49VI1300ARRA</v>
      </c>
      <c r="L17384">
        <f t="shared" si="639"/>
        <v>0</v>
      </c>
    </row>
    <row r="17385" spans="1:12">
      <c r="A17385" s="65">
        <v>49</v>
      </c>
      <c r="B17385" t="s">
        <v>32</v>
      </c>
      <c r="C17385" s="65">
        <v>11</v>
      </c>
      <c r="D17385" t="s">
        <v>237</v>
      </c>
      <c r="E17385" s="65">
        <v>1</v>
      </c>
      <c r="F17385" t="s">
        <v>283</v>
      </c>
      <c r="G17385" t="s">
        <v>284</v>
      </c>
      <c r="H17385" t="s">
        <v>213</v>
      </c>
      <c r="I17385" t="s">
        <v>214</v>
      </c>
      <c r="J17385" s="65">
        <v>0</v>
      </c>
      <c r="K17385" t="str">
        <f t="shared" si="638"/>
        <v>49VI1300APRR</v>
      </c>
      <c r="L17385">
        <f t="shared" si="639"/>
        <v>0</v>
      </c>
    </row>
    <row r="17386" spans="1:12">
      <c r="A17386" s="65">
        <v>49</v>
      </c>
      <c r="B17386" t="s">
        <v>32</v>
      </c>
      <c r="C17386" s="65">
        <v>11</v>
      </c>
      <c r="D17386" t="s">
        <v>237</v>
      </c>
      <c r="E17386" s="65">
        <v>1</v>
      </c>
      <c r="F17386" t="s">
        <v>283</v>
      </c>
      <c r="G17386" t="s">
        <v>284</v>
      </c>
      <c r="H17386" t="s">
        <v>211</v>
      </c>
      <c r="I17386" t="s">
        <v>212</v>
      </c>
      <c r="J17386" s="65">
        <v>0</v>
      </c>
      <c r="K17386" t="str">
        <f t="shared" si="638"/>
        <v>49VI1300APRS</v>
      </c>
      <c r="L17386">
        <f t="shared" si="639"/>
        <v>0</v>
      </c>
    </row>
    <row r="17387" spans="1:12">
      <c r="A17387" s="65">
        <v>49</v>
      </c>
      <c r="B17387" t="s">
        <v>32</v>
      </c>
      <c r="C17387" s="65">
        <v>11</v>
      </c>
      <c r="D17387" t="s">
        <v>237</v>
      </c>
      <c r="E17387" s="65">
        <v>1</v>
      </c>
      <c r="F17387" t="s">
        <v>283</v>
      </c>
      <c r="G17387" t="s">
        <v>284</v>
      </c>
      <c r="H17387" t="s">
        <v>222</v>
      </c>
      <c r="I17387" t="s">
        <v>223</v>
      </c>
      <c r="J17387" s="65">
        <v>0</v>
      </c>
      <c r="K17387" t="str">
        <f t="shared" si="638"/>
        <v>49VI1300DPMA</v>
      </c>
      <c r="L17387">
        <f t="shared" si="639"/>
        <v>0</v>
      </c>
    </row>
    <row r="17388" spans="1:12">
      <c r="A17388" s="65">
        <v>49</v>
      </c>
      <c r="B17388" t="s">
        <v>32</v>
      </c>
      <c r="C17388" s="65">
        <v>11</v>
      </c>
      <c r="D17388" t="s">
        <v>237</v>
      </c>
      <c r="E17388" s="65">
        <v>1</v>
      </c>
      <c r="F17388" t="s">
        <v>283</v>
      </c>
      <c r="G17388" t="s">
        <v>284</v>
      </c>
      <c r="H17388" t="s">
        <v>220</v>
      </c>
      <c r="I17388" t="s">
        <v>221</v>
      </c>
      <c r="J17388" s="65">
        <v>0</v>
      </c>
      <c r="K17388" t="str">
        <f t="shared" si="638"/>
        <v>49VI1300DRET</v>
      </c>
      <c r="L17388">
        <f t="shared" si="639"/>
        <v>0</v>
      </c>
    </row>
    <row r="17389" spans="1:12">
      <c r="A17389" s="65">
        <v>49</v>
      </c>
      <c r="B17389" t="s">
        <v>32</v>
      </c>
      <c r="C17389" s="65">
        <v>11</v>
      </c>
      <c r="D17389" t="s">
        <v>237</v>
      </c>
      <c r="E17389" s="65">
        <v>1</v>
      </c>
      <c r="F17389" t="s">
        <v>283</v>
      </c>
      <c r="G17389" t="s">
        <v>284</v>
      </c>
      <c r="H17389" t="s">
        <v>262</v>
      </c>
      <c r="I17389" t="s">
        <v>263</v>
      </c>
      <c r="J17389" s="65">
        <v>0</v>
      </c>
      <c r="K17389" t="str">
        <f t="shared" si="638"/>
        <v>49VI1300DREX</v>
      </c>
      <c r="L17389">
        <f t="shared" si="639"/>
        <v>0</v>
      </c>
    </row>
    <row r="17390" spans="1:12">
      <c r="A17390" s="65">
        <v>49</v>
      </c>
      <c r="B17390" t="s">
        <v>32</v>
      </c>
      <c r="C17390" s="65">
        <v>11</v>
      </c>
      <c r="D17390" t="s">
        <v>237</v>
      </c>
      <c r="E17390" s="65">
        <v>1</v>
      </c>
      <c r="F17390" t="s">
        <v>283</v>
      </c>
      <c r="G17390" t="s">
        <v>284</v>
      </c>
      <c r="H17390" t="s">
        <v>242</v>
      </c>
      <c r="I17390" t="s">
        <v>243</v>
      </c>
      <c r="J17390" s="65">
        <v>0</v>
      </c>
      <c r="K17390" t="str">
        <f t="shared" si="638"/>
        <v>49VI1300DRPP</v>
      </c>
      <c r="L17390">
        <f t="shared" si="639"/>
        <v>0</v>
      </c>
    </row>
    <row r="17391" spans="1:12">
      <c r="A17391" s="65">
        <v>49</v>
      </c>
      <c r="B17391" t="s">
        <v>32</v>
      </c>
      <c r="C17391" s="65">
        <v>11</v>
      </c>
      <c r="D17391" t="s">
        <v>237</v>
      </c>
      <c r="E17391" s="65">
        <v>1</v>
      </c>
      <c r="F17391" t="s">
        <v>283</v>
      </c>
      <c r="G17391" t="s">
        <v>284</v>
      </c>
      <c r="H17391" t="s">
        <v>268</v>
      </c>
      <c r="I17391" t="s">
        <v>269</v>
      </c>
      <c r="J17391" s="65">
        <v>0</v>
      </c>
      <c r="K17391" t="str">
        <f t="shared" si="638"/>
        <v>49VI1300DRCF</v>
      </c>
      <c r="L17391">
        <f t="shared" si="639"/>
        <v>0</v>
      </c>
    </row>
    <row r="17392" spans="1:12">
      <c r="A17392" s="65">
        <v>49</v>
      </c>
      <c r="B17392" t="s">
        <v>32</v>
      </c>
      <c r="C17392" s="65">
        <v>11</v>
      </c>
      <c r="D17392" t="s">
        <v>237</v>
      </c>
      <c r="E17392" s="65">
        <v>1</v>
      </c>
      <c r="F17392" t="s">
        <v>283</v>
      </c>
      <c r="G17392" t="s">
        <v>284</v>
      </c>
      <c r="H17392" t="s">
        <v>266</v>
      </c>
      <c r="I17392" t="s">
        <v>267</v>
      </c>
      <c r="J17392" s="65">
        <v>0</v>
      </c>
      <c r="K17392" t="str">
        <f t="shared" si="638"/>
        <v>49VI1300PTRE</v>
      </c>
      <c r="L17392">
        <f t="shared" si="639"/>
        <v>0</v>
      </c>
    </row>
    <row r="17393" spans="1:12">
      <c r="A17393" s="65">
        <v>49</v>
      </c>
      <c r="B17393" t="s">
        <v>32</v>
      </c>
      <c r="C17393" s="65">
        <v>11</v>
      </c>
      <c r="D17393" t="s">
        <v>237</v>
      </c>
      <c r="E17393" s="65">
        <v>1</v>
      </c>
      <c r="F17393" t="s">
        <v>283</v>
      </c>
      <c r="G17393" t="s">
        <v>284</v>
      </c>
      <c r="H17393" t="s">
        <v>233</v>
      </c>
      <c r="I17393" t="s">
        <v>234</v>
      </c>
      <c r="J17393" s="65">
        <v>0</v>
      </c>
      <c r="K17393" t="str">
        <f t="shared" si="638"/>
        <v>49VI1300PRER</v>
      </c>
      <c r="L17393">
        <f t="shared" si="639"/>
        <v>0</v>
      </c>
    </row>
    <row r="17394" spans="1:12">
      <c r="A17394" s="65">
        <v>49</v>
      </c>
      <c r="B17394" t="s">
        <v>32</v>
      </c>
      <c r="C17394" s="65">
        <v>11</v>
      </c>
      <c r="D17394" t="s">
        <v>237</v>
      </c>
      <c r="E17394" s="65">
        <v>1</v>
      </c>
      <c r="F17394" t="s">
        <v>283</v>
      </c>
      <c r="G17394" t="s">
        <v>284</v>
      </c>
      <c r="H17394" t="s">
        <v>229</v>
      </c>
      <c r="I17394" t="s">
        <v>230</v>
      </c>
      <c r="J17394" s="65">
        <v>0</v>
      </c>
      <c r="K17394" t="str">
        <f t="shared" si="638"/>
        <v>49VI1300PRNR</v>
      </c>
      <c r="L17394">
        <f t="shared" si="639"/>
        <v>0</v>
      </c>
    </row>
    <row r="17395" spans="1:12">
      <c r="A17395" s="65">
        <v>49</v>
      </c>
      <c r="B17395" t="s">
        <v>32</v>
      </c>
      <c r="C17395" s="65">
        <v>11</v>
      </c>
      <c r="D17395" t="s">
        <v>237</v>
      </c>
      <c r="E17395" s="65">
        <v>1</v>
      </c>
      <c r="F17395" t="s">
        <v>283</v>
      </c>
      <c r="G17395" t="s">
        <v>284</v>
      </c>
      <c r="H17395" t="s">
        <v>228</v>
      </c>
      <c r="I17395" t="s">
        <v>217</v>
      </c>
      <c r="J17395" s="65">
        <v>0</v>
      </c>
      <c r="K17395" t="str">
        <f t="shared" si="638"/>
        <v>49VI1300PTBI</v>
      </c>
      <c r="L17395">
        <f t="shared" si="639"/>
        <v>0</v>
      </c>
    </row>
    <row r="17396" spans="1:12">
      <c r="A17396" s="65">
        <v>49</v>
      </c>
      <c r="B17396" t="s">
        <v>32</v>
      </c>
      <c r="C17396" s="65">
        <v>11</v>
      </c>
      <c r="D17396" t="s">
        <v>237</v>
      </c>
      <c r="E17396" s="65">
        <v>1</v>
      </c>
      <c r="F17396" t="s">
        <v>283</v>
      </c>
      <c r="G17396" t="s">
        <v>284</v>
      </c>
      <c r="H17396" t="s">
        <v>264</v>
      </c>
      <c r="I17396" t="s">
        <v>265</v>
      </c>
      <c r="J17396" s="65">
        <v>0</v>
      </c>
      <c r="K17396" t="str">
        <f t="shared" si="638"/>
        <v>49VI1300RSRR</v>
      </c>
      <c r="L17396">
        <f t="shared" si="639"/>
        <v>0</v>
      </c>
    </row>
    <row r="17397" spans="1:12">
      <c r="A17397" s="65">
        <v>49</v>
      </c>
      <c r="B17397" t="s">
        <v>32</v>
      </c>
      <c r="C17397" s="65">
        <v>11</v>
      </c>
      <c r="D17397" t="s">
        <v>237</v>
      </c>
      <c r="E17397" s="65">
        <v>1</v>
      </c>
      <c r="F17397" t="s">
        <v>283</v>
      </c>
      <c r="G17397" t="s">
        <v>284</v>
      </c>
      <c r="H17397" t="s">
        <v>258</v>
      </c>
      <c r="I17397" t="s">
        <v>259</v>
      </c>
      <c r="J17397" s="65">
        <v>0</v>
      </c>
      <c r="K17397" t="str">
        <f t="shared" si="638"/>
        <v>49VI1300RSRS</v>
      </c>
      <c r="L17397">
        <f t="shared" si="639"/>
        <v>0</v>
      </c>
    </row>
    <row r="17398" spans="1:12">
      <c r="A17398" s="65">
        <v>49</v>
      </c>
      <c r="B17398" t="s">
        <v>32</v>
      </c>
      <c r="C17398" s="65">
        <v>11</v>
      </c>
      <c r="D17398" t="s">
        <v>237</v>
      </c>
      <c r="E17398" s="65">
        <v>1</v>
      </c>
      <c r="F17398" t="s">
        <v>283</v>
      </c>
      <c r="G17398" t="s">
        <v>284</v>
      </c>
      <c r="H17398" t="s">
        <v>254</v>
      </c>
      <c r="I17398" t="s">
        <v>255</v>
      </c>
      <c r="J17398" s="65">
        <v>0</v>
      </c>
      <c r="K17398" t="str">
        <f t="shared" si="638"/>
        <v>49VI1300SRRR</v>
      </c>
      <c r="L17398">
        <f t="shared" si="639"/>
        <v>0</v>
      </c>
    </row>
    <row r="17399" spans="1:12">
      <c r="A17399" s="65">
        <v>49</v>
      </c>
      <c r="B17399" t="s">
        <v>32</v>
      </c>
      <c r="C17399" s="65">
        <v>11</v>
      </c>
      <c r="D17399" t="s">
        <v>237</v>
      </c>
      <c r="E17399" s="65">
        <v>1</v>
      </c>
      <c r="F17399" t="s">
        <v>283</v>
      </c>
      <c r="G17399" t="s">
        <v>284</v>
      </c>
      <c r="H17399" t="s">
        <v>252</v>
      </c>
      <c r="I17399" t="s">
        <v>253</v>
      </c>
      <c r="J17399" s="65">
        <v>0</v>
      </c>
      <c r="K17399" t="str">
        <f t="shared" si="638"/>
        <v>49VI1300SRRS</v>
      </c>
      <c r="L17399">
        <f t="shared" si="639"/>
        <v>0</v>
      </c>
    </row>
    <row r="17400" spans="1:12">
      <c r="A17400" s="65">
        <v>49</v>
      </c>
      <c r="B17400" t="s">
        <v>32</v>
      </c>
      <c r="C17400" s="65">
        <v>11</v>
      </c>
      <c r="D17400" t="s">
        <v>237</v>
      </c>
      <c r="E17400" s="65">
        <v>1</v>
      </c>
      <c r="F17400" t="s">
        <v>283</v>
      </c>
      <c r="G17400" t="s">
        <v>284</v>
      </c>
      <c r="H17400" t="s">
        <v>250</v>
      </c>
      <c r="I17400" t="s">
        <v>251</v>
      </c>
      <c r="J17400" s="65">
        <v>0</v>
      </c>
      <c r="K17400" t="str">
        <f t="shared" si="638"/>
        <v>49VI1300SRPT</v>
      </c>
      <c r="L17400">
        <f t="shared" si="639"/>
        <v>0</v>
      </c>
    </row>
    <row r="17401" spans="1:12">
      <c r="A17401" s="65">
        <v>49</v>
      </c>
      <c r="B17401" t="s">
        <v>32</v>
      </c>
      <c r="C17401" s="65">
        <v>11</v>
      </c>
      <c r="D17401" t="s">
        <v>237</v>
      </c>
      <c r="E17401" s="65">
        <v>1</v>
      </c>
      <c r="F17401" t="s">
        <v>283</v>
      </c>
      <c r="G17401" t="s">
        <v>284</v>
      </c>
      <c r="H17401" t="s">
        <v>248</v>
      </c>
      <c r="I17401" t="s">
        <v>249</v>
      </c>
      <c r="J17401" s="65">
        <v>0</v>
      </c>
      <c r="K17401" t="str">
        <f t="shared" si="638"/>
        <v>49VI1300SRPR</v>
      </c>
      <c r="L17401">
        <f t="shared" si="639"/>
        <v>0</v>
      </c>
    </row>
    <row r="17402" spans="1:12">
      <c r="A17402" s="65">
        <v>49</v>
      </c>
      <c r="B17402" t="s">
        <v>32</v>
      </c>
      <c r="C17402" s="65">
        <v>11</v>
      </c>
      <c r="D17402" t="s">
        <v>237</v>
      </c>
      <c r="E17402" s="65">
        <v>1</v>
      </c>
      <c r="F17402" t="s">
        <v>283</v>
      </c>
      <c r="G17402" t="s">
        <v>284</v>
      </c>
      <c r="H17402" t="s">
        <v>246</v>
      </c>
      <c r="I17402" t="s">
        <v>247</v>
      </c>
      <c r="J17402" s="65">
        <v>0</v>
      </c>
      <c r="K17402" t="str">
        <f t="shared" si="638"/>
        <v>49VI1300SRPS</v>
      </c>
      <c r="L17402">
        <f t="shared" si="639"/>
        <v>0</v>
      </c>
    </row>
    <row r="17403" spans="1:12">
      <c r="A17403" s="65">
        <v>49</v>
      </c>
      <c r="B17403" t="s">
        <v>32</v>
      </c>
      <c r="C17403" s="65">
        <v>11</v>
      </c>
      <c r="D17403" t="s">
        <v>237</v>
      </c>
      <c r="E17403" s="65">
        <v>1</v>
      </c>
      <c r="F17403" t="s">
        <v>283</v>
      </c>
      <c r="G17403" t="s">
        <v>284</v>
      </c>
      <c r="H17403" t="s">
        <v>270</v>
      </c>
      <c r="I17403" t="s">
        <v>271</v>
      </c>
      <c r="J17403" s="65">
        <v>0</v>
      </c>
      <c r="K17403" t="str">
        <f t="shared" si="638"/>
        <v>49VI1300SRTR</v>
      </c>
      <c r="L17403">
        <f t="shared" si="639"/>
        <v>0</v>
      </c>
    </row>
    <row r="17404" spans="1:12">
      <c r="A17404" s="65">
        <v>49</v>
      </c>
      <c r="B17404" t="s">
        <v>32</v>
      </c>
      <c r="C17404" s="65">
        <v>11</v>
      </c>
      <c r="D17404" t="s">
        <v>237</v>
      </c>
      <c r="E17404" s="65">
        <v>1</v>
      </c>
      <c r="F17404" t="s">
        <v>283</v>
      </c>
      <c r="G17404" t="s">
        <v>284</v>
      </c>
      <c r="H17404" t="s">
        <v>240</v>
      </c>
      <c r="I17404" t="s">
        <v>241</v>
      </c>
      <c r="J17404" s="65">
        <v>0</v>
      </c>
      <c r="K17404" t="str">
        <f t="shared" si="638"/>
        <v>49VI1300SRTS</v>
      </c>
      <c r="L17404">
        <f t="shared" si="639"/>
        <v>0</v>
      </c>
    </row>
    <row r="17405" spans="1:12">
      <c r="A17405" s="65">
        <v>49</v>
      </c>
      <c r="B17405" t="s">
        <v>32</v>
      </c>
      <c r="C17405" s="65">
        <v>11</v>
      </c>
      <c r="D17405" t="s">
        <v>237</v>
      </c>
      <c r="E17405" s="65">
        <v>1</v>
      </c>
      <c r="F17405" t="s">
        <v>283</v>
      </c>
      <c r="G17405" t="s">
        <v>284</v>
      </c>
      <c r="H17405" t="s">
        <v>215</v>
      </c>
      <c r="I17405" t="s">
        <v>216</v>
      </c>
      <c r="J17405" s="65">
        <v>0</v>
      </c>
      <c r="K17405" t="str">
        <f t="shared" si="638"/>
        <v>49VI1300APRT</v>
      </c>
      <c r="L17405">
        <f t="shared" si="639"/>
        <v>0</v>
      </c>
    </row>
    <row r="17406" spans="1:12">
      <c r="A17406" s="65">
        <v>49</v>
      </c>
      <c r="B17406" t="s">
        <v>32</v>
      </c>
      <c r="C17406" s="65">
        <v>11</v>
      </c>
      <c r="D17406" t="s">
        <v>237</v>
      </c>
      <c r="E17406" s="65">
        <v>1</v>
      </c>
      <c r="F17406" t="s">
        <v>283</v>
      </c>
      <c r="G17406" t="s">
        <v>284</v>
      </c>
      <c r="H17406" t="s">
        <v>260</v>
      </c>
      <c r="I17406" t="s">
        <v>261</v>
      </c>
      <c r="J17406" s="65">
        <v>0</v>
      </c>
      <c r="K17406" t="str">
        <f t="shared" si="638"/>
        <v>49VI1300DRVM</v>
      </c>
      <c r="L17406">
        <f t="shared" si="639"/>
        <v>0</v>
      </c>
    </row>
    <row r="17407" spans="1:12">
      <c r="A17407" s="65">
        <v>49</v>
      </c>
      <c r="B17407" t="s">
        <v>32</v>
      </c>
      <c r="C17407" s="65">
        <v>11</v>
      </c>
      <c r="D17407" t="s">
        <v>237</v>
      </c>
      <c r="E17407" s="65">
        <v>1</v>
      </c>
      <c r="F17407" t="s">
        <v>283</v>
      </c>
      <c r="G17407" t="s">
        <v>284</v>
      </c>
      <c r="H17407" t="s">
        <v>231</v>
      </c>
      <c r="I17407" t="s">
        <v>232</v>
      </c>
      <c r="J17407" s="65">
        <v>0</v>
      </c>
      <c r="K17407" t="str">
        <f t="shared" si="638"/>
        <v>49VI1300PRES</v>
      </c>
      <c r="L17407">
        <f t="shared" si="639"/>
        <v>0</v>
      </c>
    </row>
    <row r="17408" spans="1:12">
      <c r="A17408" s="65">
        <v>49</v>
      </c>
      <c r="B17408" t="s">
        <v>32</v>
      </c>
      <c r="C17408" s="65">
        <v>11</v>
      </c>
      <c r="D17408" t="s">
        <v>237</v>
      </c>
      <c r="E17408" s="65">
        <v>1</v>
      </c>
      <c r="F17408" t="s">
        <v>283</v>
      </c>
      <c r="G17408" t="s">
        <v>284</v>
      </c>
      <c r="H17408" t="s">
        <v>244</v>
      </c>
      <c r="I17408" t="s">
        <v>245</v>
      </c>
      <c r="J17408" s="65">
        <v>0</v>
      </c>
      <c r="K17408" t="str">
        <f t="shared" si="638"/>
        <v>49VI1300SRTT</v>
      </c>
      <c r="L17408">
        <f t="shared" si="639"/>
        <v>0</v>
      </c>
    </row>
    <row r="17409" spans="1:12">
      <c r="A17409" s="65">
        <v>49</v>
      </c>
      <c r="B17409" t="s">
        <v>32</v>
      </c>
      <c r="C17409" s="65">
        <v>11</v>
      </c>
      <c r="D17409" t="s">
        <v>237</v>
      </c>
      <c r="E17409" s="65">
        <v>1</v>
      </c>
      <c r="F17409" t="s">
        <v>283</v>
      </c>
      <c r="G17409" t="s">
        <v>284</v>
      </c>
      <c r="H17409" t="s">
        <v>256</v>
      </c>
      <c r="I17409" t="s">
        <v>257</v>
      </c>
      <c r="J17409" s="65">
        <v>0</v>
      </c>
      <c r="K17409" t="str">
        <f t="shared" si="638"/>
        <v>49VI1300SRRT</v>
      </c>
      <c r="L17409">
        <f t="shared" si="639"/>
        <v>0</v>
      </c>
    </row>
    <row r="17410" spans="1:12">
      <c r="A17410" s="65">
        <v>49</v>
      </c>
      <c r="B17410" t="s">
        <v>32</v>
      </c>
      <c r="C17410" s="65">
        <v>11</v>
      </c>
      <c r="D17410" t="s">
        <v>237</v>
      </c>
      <c r="E17410" s="65">
        <v>1</v>
      </c>
      <c r="F17410" t="s">
        <v>285</v>
      </c>
      <c r="G17410" t="s">
        <v>286</v>
      </c>
      <c r="H17410" t="s">
        <v>289</v>
      </c>
      <c r="I17410" t="s">
        <v>290</v>
      </c>
      <c r="J17410" s="65">
        <v>79</v>
      </c>
      <c r="K17410" t="str">
        <f t="shared" si="638"/>
        <v>49VI2000FCUV</v>
      </c>
      <c r="L17410">
        <f t="shared" si="639"/>
        <v>79</v>
      </c>
    </row>
    <row r="17411" spans="1:12">
      <c r="A17411" s="65">
        <v>49</v>
      </c>
      <c r="B17411" t="s">
        <v>32</v>
      </c>
      <c r="C17411" s="65">
        <v>11</v>
      </c>
      <c r="D17411" t="s">
        <v>237</v>
      </c>
      <c r="E17411" s="65">
        <v>1</v>
      </c>
      <c r="F17411" t="s">
        <v>285</v>
      </c>
      <c r="G17411" t="s">
        <v>286</v>
      </c>
      <c r="H17411" t="s">
        <v>297</v>
      </c>
      <c r="I17411" t="s">
        <v>298</v>
      </c>
      <c r="J17411" s="65">
        <v>158422</v>
      </c>
      <c r="K17411" t="str">
        <f t="shared" si="638"/>
        <v>49VI2000HLTI</v>
      </c>
      <c r="L17411">
        <f t="shared" si="639"/>
        <v>158422</v>
      </c>
    </row>
    <row r="17412" spans="1:12">
      <c r="A17412" s="65">
        <v>49</v>
      </c>
      <c r="B17412" t="s">
        <v>32</v>
      </c>
      <c r="C17412" s="65">
        <v>11</v>
      </c>
      <c r="D17412" t="s">
        <v>237</v>
      </c>
      <c r="E17412" s="65">
        <v>1</v>
      </c>
      <c r="F17412" t="s">
        <v>285</v>
      </c>
      <c r="G17412" t="s">
        <v>286</v>
      </c>
      <c r="H17412" t="s">
        <v>295</v>
      </c>
      <c r="I17412" t="s">
        <v>296</v>
      </c>
      <c r="J17412" s="65">
        <v>0</v>
      </c>
      <c r="K17412" t="str">
        <f t="shared" si="638"/>
        <v>49VI2000HLRC</v>
      </c>
      <c r="L17412">
        <f t="shared" si="639"/>
        <v>0</v>
      </c>
    </row>
    <row r="17413" spans="1:12">
      <c r="A17413" s="65">
        <v>49</v>
      </c>
      <c r="B17413" t="s">
        <v>32</v>
      </c>
      <c r="C17413" s="65">
        <v>11</v>
      </c>
      <c r="D17413" t="s">
        <v>237</v>
      </c>
      <c r="E17413" s="65">
        <v>1</v>
      </c>
      <c r="F17413" t="s">
        <v>285</v>
      </c>
      <c r="G17413" t="s">
        <v>286</v>
      </c>
      <c r="H17413" t="s">
        <v>291</v>
      </c>
      <c r="I17413" t="s">
        <v>292</v>
      </c>
      <c r="J17413" s="65">
        <v>13.5</v>
      </c>
      <c r="K17413" t="str">
        <f t="shared" si="638"/>
        <v>49VI2000GRAM</v>
      </c>
      <c r="L17413">
        <f t="shared" si="639"/>
        <v>13.5</v>
      </c>
    </row>
    <row r="17414" spans="1:12">
      <c r="A17414" s="65">
        <v>49</v>
      </c>
      <c r="B17414" t="s">
        <v>32</v>
      </c>
      <c r="C17414" s="65">
        <v>11</v>
      </c>
      <c r="D17414" t="s">
        <v>237</v>
      </c>
      <c r="E17414" s="65">
        <v>1</v>
      </c>
      <c r="F17414" t="s">
        <v>285</v>
      </c>
      <c r="G17414" t="s">
        <v>286</v>
      </c>
      <c r="H17414" t="s">
        <v>287</v>
      </c>
      <c r="I17414" t="s">
        <v>288</v>
      </c>
      <c r="J17414" s="65">
        <v>18915</v>
      </c>
      <c r="K17414" t="str">
        <f t="shared" si="638"/>
        <v>49VI2000HLBL</v>
      </c>
      <c r="L17414">
        <f t="shared" si="639"/>
        <v>18915</v>
      </c>
    </row>
    <row r="17415" spans="1:12">
      <c r="A17415" s="65">
        <v>49</v>
      </c>
      <c r="B17415" t="s">
        <v>32</v>
      </c>
      <c r="C17415" s="65">
        <v>11</v>
      </c>
      <c r="D17415" t="s">
        <v>237</v>
      </c>
      <c r="E17415" s="65">
        <v>1</v>
      </c>
      <c r="F17415" t="s">
        <v>285</v>
      </c>
      <c r="G17415" t="s">
        <v>286</v>
      </c>
      <c r="H17415" t="s">
        <v>293</v>
      </c>
      <c r="I17415" t="s">
        <v>294</v>
      </c>
      <c r="J17415" s="65">
        <v>177337</v>
      </c>
      <c r="K17415" t="str">
        <f t="shared" si="638"/>
        <v>49VI2000HLTO</v>
      </c>
      <c r="L17415">
        <f t="shared" si="639"/>
        <v>177337</v>
      </c>
    </row>
    <row r="17416" spans="1:12">
      <c r="A17416" s="65">
        <v>49</v>
      </c>
      <c r="B17416" t="s">
        <v>32</v>
      </c>
      <c r="C17416" s="65">
        <v>11</v>
      </c>
      <c r="D17416" t="s">
        <v>237</v>
      </c>
      <c r="E17416" s="65">
        <v>1</v>
      </c>
      <c r="F17416" t="s">
        <v>299</v>
      </c>
      <c r="G17416" t="s">
        <v>300</v>
      </c>
      <c r="H17416" t="s">
        <v>295</v>
      </c>
      <c r="I17416" t="s">
        <v>296</v>
      </c>
      <c r="J17416" s="65">
        <v>0</v>
      </c>
      <c r="K17416" t="str">
        <f t="shared" si="638"/>
        <v>49VI2100HLRC</v>
      </c>
      <c r="L17416">
        <f t="shared" si="639"/>
        <v>0</v>
      </c>
    </row>
    <row r="17417" spans="1:12">
      <c r="A17417" s="65">
        <v>49</v>
      </c>
      <c r="B17417" t="s">
        <v>32</v>
      </c>
      <c r="C17417" s="65">
        <v>11</v>
      </c>
      <c r="D17417" t="s">
        <v>237</v>
      </c>
      <c r="E17417" s="65">
        <v>1</v>
      </c>
      <c r="F17417" t="s">
        <v>299</v>
      </c>
      <c r="G17417" t="s">
        <v>300</v>
      </c>
      <c r="H17417" t="s">
        <v>297</v>
      </c>
      <c r="I17417" t="s">
        <v>298</v>
      </c>
      <c r="J17417" s="65">
        <v>144607</v>
      </c>
      <c r="K17417" t="str">
        <f t="shared" si="638"/>
        <v>49VI2100HLTI</v>
      </c>
      <c r="L17417">
        <f t="shared" si="639"/>
        <v>144607</v>
      </c>
    </row>
    <row r="17418" spans="1:12">
      <c r="A17418" s="65">
        <v>49</v>
      </c>
      <c r="B17418" t="s">
        <v>32</v>
      </c>
      <c r="C17418" s="65">
        <v>11</v>
      </c>
      <c r="D17418" t="s">
        <v>237</v>
      </c>
      <c r="E17418" s="65">
        <v>1</v>
      </c>
      <c r="F17418" t="s">
        <v>299</v>
      </c>
      <c r="G17418" t="s">
        <v>300</v>
      </c>
      <c r="H17418" t="s">
        <v>287</v>
      </c>
      <c r="I17418" t="s">
        <v>288</v>
      </c>
      <c r="J17418" s="65">
        <v>7194</v>
      </c>
      <c r="K17418" t="str">
        <f t="shared" si="638"/>
        <v>49VI2100HLBL</v>
      </c>
      <c r="L17418">
        <f t="shared" si="639"/>
        <v>7194</v>
      </c>
    </row>
    <row r="17419" spans="1:12">
      <c r="A17419" s="65">
        <v>49</v>
      </c>
      <c r="B17419" t="s">
        <v>32</v>
      </c>
      <c r="C17419" s="65">
        <v>11</v>
      </c>
      <c r="D17419" t="s">
        <v>237</v>
      </c>
      <c r="E17419" s="65">
        <v>1</v>
      </c>
      <c r="F17419" t="s">
        <v>299</v>
      </c>
      <c r="G17419" t="s">
        <v>300</v>
      </c>
      <c r="H17419" t="s">
        <v>293</v>
      </c>
      <c r="I17419" t="s">
        <v>294</v>
      </c>
      <c r="J17419" s="65">
        <v>151801</v>
      </c>
      <c r="K17419" t="str">
        <f t="shared" si="638"/>
        <v>49VI2100HLTO</v>
      </c>
      <c r="L17419">
        <f t="shared" si="639"/>
        <v>151801</v>
      </c>
    </row>
    <row r="17420" spans="1:12">
      <c r="A17420" s="65">
        <v>49</v>
      </c>
      <c r="B17420" t="s">
        <v>32</v>
      </c>
      <c r="C17420" s="65">
        <v>11</v>
      </c>
      <c r="D17420" t="s">
        <v>237</v>
      </c>
      <c r="E17420" s="65">
        <v>1</v>
      </c>
      <c r="F17420" t="s">
        <v>299</v>
      </c>
      <c r="G17420" t="s">
        <v>300</v>
      </c>
      <c r="H17420" t="s">
        <v>291</v>
      </c>
      <c r="I17420" t="s">
        <v>292</v>
      </c>
      <c r="J17420" s="65">
        <v>13.5</v>
      </c>
      <c r="K17420" t="str">
        <f t="shared" si="638"/>
        <v>49VI2100GRAM</v>
      </c>
      <c r="L17420">
        <f t="shared" si="639"/>
        <v>13.5</v>
      </c>
    </row>
    <row r="17421" spans="1:12">
      <c r="A17421" s="65">
        <v>49</v>
      </c>
      <c r="B17421" t="s">
        <v>32</v>
      </c>
      <c r="C17421" s="65">
        <v>11</v>
      </c>
      <c r="D17421" t="s">
        <v>237</v>
      </c>
      <c r="E17421" s="65">
        <v>1</v>
      </c>
      <c r="F17421" t="s">
        <v>301</v>
      </c>
      <c r="G17421" t="s">
        <v>302</v>
      </c>
      <c r="H17421" t="s">
        <v>297</v>
      </c>
      <c r="I17421" t="s">
        <v>298</v>
      </c>
      <c r="J17421" s="65">
        <v>0</v>
      </c>
      <c r="K17421" t="str">
        <f t="shared" si="638"/>
        <v>49VI2110HLTI</v>
      </c>
      <c r="L17421">
        <f t="shared" si="639"/>
        <v>0</v>
      </c>
    </row>
    <row r="17422" spans="1:12">
      <c r="A17422" s="65">
        <v>49</v>
      </c>
      <c r="B17422" t="s">
        <v>32</v>
      </c>
      <c r="C17422" s="65">
        <v>11</v>
      </c>
      <c r="D17422" t="s">
        <v>237</v>
      </c>
      <c r="E17422" s="65">
        <v>1</v>
      </c>
      <c r="F17422" t="s">
        <v>301</v>
      </c>
      <c r="G17422" t="s">
        <v>302</v>
      </c>
      <c r="H17422" t="s">
        <v>295</v>
      </c>
      <c r="I17422" t="s">
        <v>296</v>
      </c>
      <c r="J17422" s="65">
        <v>0</v>
      </c>
      <c r="K17422" t="str">
        <f t="shared" si="638"/>
        <v>49VI2110HLRC</v>
      </c>
      <c r="L17422">
        <f t="shared" si="639"/>
        <v>0</v>
      </c>
    </row>
    <row r="17423" spans="1:12">
      <c r="A17423" s="65">
        <v>49</v>
      </c>
      <c r="B17423" t="s">
        <v>32</v>
      </c>
      <c r="C17423" s="65">
        <v>11</v>
      </c>
      <c r="D17423" t="s">
        <v>237</v>
      </c>
      <c r="E17423" s="65">
        <v>1</v>
      </c>
      <c r="F17423" t="s">
        <v>301</v>
      </c>
      <c r="G17423" t="s">
        <v>302</v>
      </c>
      <c r="H17423" t="s">
        <v>293</v>
      </c>
      <c r="I17423" t="s">
        <v>294</v>
      </c>
      <c r="J17423" s="65">
        <v>0</v>
      </c>
      <c r="K17423" t="str">
        <f t="shared" si="638"/>
        <v>49VI2110HLTO</v>
      </c>
      <c r="L17423">
        <f t="shared" si="639"/>
        <v>0</v>
      </c>
    </row>
    <row r="17424" spans="1:12">
      <c r="A17424" s="65">
        <v>49</v>
      </c>
      <c r="B17424" t="s">
        <v>32</v>
      </c>
      <c r="C17424" s="65">
        <v>11</v>
      </c>
      <c r="D17424" t="s">
        <v>237</v>
      </c>
      <c r="E17424" s="65">
        <v>1</v>
      </c>
      <c r="F17424" t="s">
        <v>301</v>
      </c>
      <c r="G17424" t="s">
        <v>302</v>
      </c>
      <c r="H17424" t="s">
        <v>287</v>
      </c>
      <c r="I17424" t="s">
        <v>288</v>
      </c>
      <c r="J17424" s="65">
        <v>0</v>
      </c>
      <c r="K17424" t="str">
        <f t="shared" si="638"/>
        <v>49VI2110HLBL</v>
      </c>
      <c r="L17424">
        <f t="shared" si="639"/>
        <v>0</v>
      </c>
    </row>
    <row r="17425" spans="1:12">
      <c r="A17425" s="65">
        <v>49</v>
      </c>
      <c r="B17425" t="s">
        <v>32</v>
      </c>
      <c r="C17425" s="65">
        <v>11</v>
      </c>
      <c r="D17425" t="s">
        <v>237</v>
      </c>
      <c r="E17425" s="65">
        <v>1</v>
      </c>
      <c r="F17425" t="s">
        <v>303</v>
      </c>
      <c r="G17425" t="s">
        <v>304</v>
      </c>
      <c r="H17425" t="s">
        <v>293</v>
      </c>
      <c r="I17425" t="s">
        <v>294</v>
      </c>
      <c r="J17425" s="65">
        <v>0</v>
      </c>
      <c r="K17425" t="str">
        <f t="shared" si="638"/>
        <v>49VI2120HLTO</v>
      </c>
      <c r="L17425">
        <f t="shared" si="639"/>
        <v>0</v>
      </c>
    </row>
    <row r="17426" spans="1:12">
      <c r="A17426" s="65">
        <v>49</v>
      </c>
      <c r="B17426" t="s">
        <v>32</v>
      </c>
      <c r="C17426" s="65">
        <v>11</v>
      </c>
      <c r="D17426" t="s">
        <v>237</v>
      </c>
      <c r="E17426" s="65">
        <v>1</v>
      </c>
      <c r="F17426" t="s">
        <v>303</v>
      </c>
      <c r="G17426" t="s">
        <v>304</v>
      </c>
      <c r="H17426" t="s">
        <v>295</v>
      </c>
      <c r="I17426" t="s">
        <v>296</v>
      </c>
      <c r="J17426" s="65">
        <v>0</v>
      </c>
      <c r="K17426" t="str">
        <f t="shared" si="638"/>
        <v>49VI2120HLRC</v>
      </c>
      <c r="L17426">
        <f t="shared" si="639"/>
        <v>0</v>
      </c>
    </row>
    <row r="17427" spans="1:12">
      <c r="A17427" s="65">
        <v>49</v>
      </c>
      <c r="B17427" t="s">
        <v>32</v>
      </c>
      <c r="C17427" s="65">
        <v>11</v>
      </c>
      <c r="D17427" t="s">
        <v>237</v>
      </c>
      <c r="E17427" s="65">
        <v>1</v>
      </c>
      <c r="F17427" t="s">
        <v>303</v>
      </c>
      <c r="G17427" t="s">
        <v>304</v>
      </c>
      <c r="H17427" t="s">
        <v>287</v>
      </c>
      <c r="I17427" t="s">
        <v>288</v>
      </c>
      <c r="J17427" s="65">
        <v>0</v>
      </c>
      <c r="K17427" t="str">
        <f t="shared" si="638"/>
        <v>49VI2120HLBL</v>
      </c>
      <c r="L17427">
        <f t="shared" si="639"/>
        <v>0</v>
      </c>
    </row>
    <row r="17428" spans="1:12">
      <c r="A17428" s="65">
        <v>49</v>
      </c>
      <c r="B17428" t="s">
        <v>32</v>
      </c>
      <c r="C17428" s="65">
        <v>11</v>
      </c>
      <c r="D17428" t="s">
        <v>237</v>
      </c>
      <c r="E17428" s="65">
        <v>1</v>
      </c>
      <c r="F17428" t="s">
        <v>303</v>
      </c>
      <c r="G17428" t="s">
        <v>304</v>
      </c>
      <c r="H17428" t="s">
        <v>297</v>
      </c>
      <c r="I17428" t="s">
        <v>298</v>
      </c>
      <c r="J17428" s="65">
        <v>0</v>
      </c>
      <c r="K17428" t="str">
        <f t="shared" si="638"/>
        <v>49VI2120HLTI</v>
      </c>
      <c r="L17428">
        <f t="shared" si="639"/>
        <v>0</v>
      </c>
    </row>
    <row r="17429" spans="1:12">
      <c r="A17429" s="65">
        <v>49</v>
      </c>
      <c r="B17429" t="s">
        <v>32</v>
      </c>
      <c r="C17429" s="65">
        <v>11</v>
      </c>
      <c r="D17429" t="s">
        <v>237</v>
      </c>
      <c r="E17429" s="65">
        <v>1</v>
      </c>
      <c r="F17429" t="s">
        <v>305</v>
      </c>
      <c r="G17429" t="s">
        <v>306</v>
      </c>
      <c r="H17429" t="s">
        <v>297</v>
      </c>
      <c r="I17429" t="s">
        <v>298</v>
      </c>
      <c r="J17429" s="65">
        <v>144607</v>
      </c>
      <c r="K17429" t="str">
        <f t="shared" si="638"/>
        <v>49VI2190HLTI</v>
      </c>
      <c r="L17429">
        <f t="shared" si="639"/>
        <v>144607</v>
      </c>
    </row>
    <row r="17430" spans="1:12">
      <c r="A17430" s="65">
        <v>49</v>
      </c>
      <c r="B17430" t="s">
        <v>32</v>
      </c>
      <c r="C17430" s="65">
        <v>11</v>
      </c>
      <c r="D17430" t="s">
        <v>237</v>
      </c>
      <c r="E17430" s="65">
        <v>1</v>
      </c>
      <c r="F17430" t="s">
        <v>305</v>
      </c>
      <c r="G17430" t="s">
        <v>306</v>
      </c>
      <c r="H17430" t="s">
        <v>287</v>
      </c>
      <c r="I17430" t="s">
        <v>288</v>
      </c>
      <c r="J17430" s="65">
        <v>7194</v>
      </c>
      <c r="K17430" t="str">
        <f t="shared" si="638"/>
        <v>49VI2190HLBL</v>
      </c>
      <c r="L17430">
        <f t="shared" si="639"/>
        <v>7194</v>
      </c>
    </row>
    <row r="17431" spans="1:12">
      <c r="A17431" s="65">
        <v>49</v>
      </c>
      <c r="B17431" t="s">
        <v>32</v>
      </c>
      <c r="C17431" s="65">
        <v>11</v>
      </c>
      <c r="D17431" t="s">
        <v>237</v>
      </c>
      <c r="E17431" s="65">
        <v>1</v>
      </c>
      <c r="F17431" t="s">
        <v>305</v>
      </c>
      <c r="G17431" t="s">
        <v>306</v>
      </c>
      <c r="H17431" t="s">
        <v>295</v>
      </c>
      <c r="I17431" t="s">
        <v>296</v>
      </c>
      <c r="J17431" s="65">
        <v>0</v>
      </c>
      <c r="K17431" t="str">
        <f t="shared" si="638"/>
        <v>49VI2190HLRC</v>
      </c>
      <c r="L17431">
        <f t="shared" si="639"/>
        <v>0</v>
      </c>
    </row>
    <row r="17432" spans="1:12">
      <c r="A17432" s="65">
        <v>49</v>
      </c>
      <c r="B17432" t="s">
        <v>32</v>
      </c>
      <c r="C17432" s="65">
        <v>11</v>
      </c>
      <c r="D17432" t="s">
        <v>237</v>
      </c>
      <c r="E17432" s="65">
        <v>1</v>
      </c>
      <c r="F17432" t="s">
        <v>305</v>
      </c>
      <c r="G17432" t="s">
        <v>306</v>
      </c>
      <c r="H17432" t="s">
        <v>293</v>
      </c>
      <c r="I17432" t="s">
        <v>294</v>
      </c>
      <c r="J17432" s="65">
        <v>151801</v>
      </c>
      <c r="K17432" t="str">
        <f t="shared" ref="K17432:K17495" si="640">CONCATENATE(TEXT(A17432,"00"),F17432,H17432)</f>
        <v>49VI2190HLTO</v>
      </c>
      <c r="L17432">
        <f t="shared" ref="L17432:L17495" si="641">J17432</f>
        <v>151801</v>
      </c>
    </row>
    <row r="17433" spans="1:12">
      <c r="A17433" s="65">
        <v>49</v>
      </c>
      <c r="B17433" t="s">
        <v>32</v>
      </c>
      <c r="C17433" s="65">
        <v>11</v>
      </c>
      <c r="D17433" t="s">
        <v>237</v>
      </c>
      <c r="E17433" s="65">
        <v>1</v>
      </c>
      <c r="F17433" t="s">
        <v>307</v>
      </c>
      <c r="G17433" t="s">
        <v>308</v>
      </c>
      <c r="H17433" t="s">
        <v>287</v>
      </c>
      <c r="I17433" t="s">
        <v>288</v>
      </c>
      <c r="J17433" s="65">
        <v>9483</v>
      </c>
      <c r="K17433" t="str">
        <f t="shared" si="640"/>
        <v>49VI2200HLBL</v>
      </c>
      <c r="L17433">
        <f t="shared" si="641"/>
        <v>9483</v>
      </c>
    </row>
    <row r="17434" spans="1:12">
      <c r="A17434" s="65">
        <v>49</v>
      </c>
      <c r="B17434" t="s">
        <v>32</v>
      </c>
      <c r="C17434" s="65">
        <v>11</v>
      </c>
      <c r="D17434" t="s">
        <v>237</v>
      </c>
      <c r="E17434" s="65">
        <v>1</v>
      </c>
      <c r="F17434" t="s">
        <v>307</v>
      </c>
      <c r="G17434" t="s">
        <v>308</v>
      </c>
      <c r="H17434" t="s">
        <v>297</v>
      </c>
      <c r="I17434" t="s">
        <v>298</v>
      </c>
      <c r="J17434" s="65">
        <v>8444</v>
      </c>
      <c r="K17434" t="str">
        <f t="shared" si="640"/>
        <v>49VI2200HLTI</v>
      </c>
      <c r="L17434">
        <f t="shared" si="641"/>
        <v>8444</v>
      </c>
    </row>
    <row r="17435" spans="1:12">
      <c r="A17435" s="65">
        <v>49</v>
      </c>
      <c r="B17435" t="s">
        <v>32</v>
      </c>
      <c r="C17435" s="65">
        <v>11</v>
      </c>
      <c r="D17435" t="s">
        <v>237</v>
      </c>
      <c r="E17435" s="65">
        <v>1</v>
      </c>
      <c r="F17435" t="s">
        <v>307</v>
      </c>
      <c r="G17435" t="s">
        <v>308</v>
      </c>
      <c r="H17435" t="s">
        <v>293</v>
      </c>
      <c r="I17435" t="s">
        <v>294</v>
      </c>
      <c r="J17435" s="65">
        <v>17927</v>
      </c>
      <c r="K17435" t="str">
        <f t="shared" si="640"/>
        <v>49VI2200HLTO</v>
      </c>
      <c r="L17435">
        <f t="shared" si="641"/>
        <v>17927</v>
      </c>
    </row>
    <row r="17436" spans="1:12">
      <c r="A17436" s="65">
        <v>49</v>
      </c>
      <c r="B17436" t="s">
        <v>32</v>
      </c>
      <c r="C17436" s="65">
        <v>11</v>
      </c>
      <c r="D17436" t="s">
        <v>237</v>
      </c>
      <c r="E17436" s="65">
        <v>1</v>
      </c>
      <c r="F17436" t="s">
        <v>307</v>
      </c>
      <c r="G17436" t="s">
        <v>308</v>
      </c>
      <c r="H17436" t="s">
        <v>291</v>
      </c>
      <c r="I17436" t="s">
        <v>292</v>
      </c>
      <c r="J17436" s="65">
        <v>13.5</v>
      </c>
      <c r="K17436" t="str">
        <f t="shared" si="640"/>
        <v>49VI2200GRAM</v>
      </c>
      <c r="L17436">
        <f t="shared" si="641"/>
        <v>13.5</v>
      </c>
    </row>
    <row r="17437" spans="1:12">
      <c r="A17437" s="65">
        <v>49</v>
      </c>
      <c r="B17437" t="s">
        <v>32</v>
      </c>
      <c r="C17437" s="65">
        <v>11</v>
      </c>
      <c r="D17437" t="s">
        <v>237</v>
      </c>
      <c r="E17437" s="65">
        <v>1</v>
      </c>
      <c r="F17437" t="s">
        <v>307</v>
      </c>
      <c r="G17437" t="s">
        <v>308</v>
      </c>
      <c r="H17437" t="s">
        <v>295</v>
      </c>
      <c r="I17437" t="s">
        <v>296</v>
      </c>
      <c r="J17437" s="65">
        <v>0</v>
      </c>
      <c r="K17437" t="str">
        <f t="shared" si="640"/>
        <v>49VI2200HLRC</v>
      </c>
      <c r="L17437">
        <f t="shared" si="641"/>
        <v>0</v>
      </c>
    </row>
    <row r="17438" spans="1:12">
      <c r="A17438" s="65">
        <v>49</v>
      </c>
      <c r="B17438" t="s">
        <v>32</v>
      </c>
      <c r="C17438" s="65">
        <v>11</v>
      </c>
      <c r="D17438" t="s">
        <v>237</v>
      </c>
      <c r="E17438" s="65">
        <v>1</v>
      </c>
      <c r="F17438" t="s">
        <v>309</v>
      </c>
      <c r="G17438" t="s">
        <v>310</v>
      </c>
      <c r="H17438" t="s">
        <v>293</v>
      </c>
      <c r="I17438" t="s">
        <v>294</v>
      </c>
      <c r="J17438" s="65">
        <v>119</v>
      </c>
      <c r="K17438" t="str">
        <f t="shared" si="640"/>
        <v>49VI2300HLTO</v>
      </c>
      <c r="L17438">
        <f t="shared" si="641"/>
        <v>119</v>
      </c>
    </row>
    <row r="17439" spans="1:12">
      <c r="A17439" s="65">
        <v>49</v>
      </c>
      <c r="B17439" t="s">
        <v>32</v>
      </c>
      <c r="C17439" s="65">
        <v>11</v>
      </c>
      <c r="D17439" t="s">
        <v>237</v>
      </c>
      <c r="E17439" s="65">
        <v>1</v>
      </c>
      <c r="F17439" t="s">
        <v>309</v>
      </c>
      <c r="G17439" t="s">
        <v>310</v>
      </c>
      <c r="H17439" t="s">
        <v>297</v>
      </c>
      <c r="I17439" t="s">
        <v>298</v>
      </c>
      <c r="J17439" s="65">
        <v>92</v>
      </c>
      <c r="K17439" t="str">
        <f t="shared" si="640"/>
        <v>49VI2300HLTI</v>
      </c>
      <c r="L17439">
        <f t="shared" si="641"/>
        <v>92</v>
      </c>
    </row>
    <row r="17440" spans="1:12">
      <c r="A17440" s="65">
        <v>49</v>
      </c>
      <c r="B17440" t="s">
        <v>32</v>
      </c>
      <c r="C17440" s="65">
        <v>11</v>
      </c>
      <c r="D17440" t="s">
        <v>237</v>
      </c>
      <c r="E17440" s="65">
        <v>1</v>
      </c>
      <c r="F17440" t="s">
        <v>309</v>
      </c>
      <c r="G17440" t="s">
        <v>310</v>
      </c>
      <c r="H17440" t="s">
        <v>291</v>
      </c>
      <c r="I17440" t="s">
        <v>292</v>
      </c>
      <c r="J17440" s="65">
        <v>13.5</v>
      </c>
      <c r="K17440" t="str">
        <f t="shared" si="640"/>
        <v>49VI2300GRAM</v>
      </c>
      <c r="L17440">
        <f t="shared" si="641"/>
        <v>13.5</v>
      </c>
    </row>
    <row r="17441" spans="1:12">
      <c r="A17441" s="65">
        <v>49</v>
      </c>
      <c r="B17441" t="s">
        <v>32</v>
      </c>
      <c r="C17441" s="65">
        <v>11</v>
      </c>
      <c r="D17441" t="s">
        <v>237</v>
      </c>
      <c r="E17441" s="65">
        <v>1</v>
      </c>
      <c r="F17441" t="s">
        <v>309</v>
      </c>
      <c r="G17441" t="s">
        <v>310</v>
      </c>
      <c r="H17441" t="s">
        <v>295</v>
      </c>
      <c r="I17441" t="s">
        <v>296</v>
      </c>
      <c r="J17441" s="65">
        <v>0</v>
      </c>
      <c r="K17441" t="str">
        <f t="shared" si="640"/>
        <v>49VI2300HLRC</v>
      </c>
      <c r="L17441">
        <f t="shared" si="641"/>
        <v>0</v>
      </c>
    </row>
    <row r="17442" spans="1:12">
      <c r="A17442" s="65">
        <v>49</v>
      </c>
      <c r="B17442" t="s">
        <v>32</v>
      </c>
      <c r="C17442" s="65">
        <v>11</v>
      </c>
      <c r="D17442" t="s">
        <v>237</v>
      </c>
      <c r="E17442" s="65">
        <v>1</v>
      </c>
      <c r="F17442" t="s">
        <v>309</v>
      </c>
      <c r="G17442" t="s">
        <v>310</v>
      </c>
      <c r="H17442" t="s">
        <v>287</v>
      </c>
      <c r="I17442" t="s">
        <v>288</v>
      </c>
      <c r="J17442" s="65">
        <v>27</v>
      </c>
      <c r="K17442" t="str">
        <f t="shared" si="640"/>
        <v>49VI2300HLBL</v>
      </c>
      <c r="L17442">
        <f t="shared" si="641"/>
        <v>27</v>
      </c>
    </row>
    <row r="17443" spans="1:12">
      <c r="A17443" s="65">
        <v>49</v>
      </c>
      <c r="B17443" t="s">
        <v>32</v>
      </c>
      <c r="C17443" s="65">
        <v>11</v>
      </c>
      <c r="D17443" t="s">
        <v>237</v>
      </c>
      <c r="E17443" s="65">
        <v>1</v>
      </c>
      <c r="F17443" t="s">
        <v>311</v>
      </c>
      <c r="G17443" t="s">
        <v>312</v>
      </c>
      <c r="H17443" t="s">
        <v>297</v>
      </c>
      <c r="I17443" t="s">
        <v>298</v>
      </c>
      <c r="J17443" s="65">
        <v>5279</v>
      </c>
      <c r="K17443" t="str">
        <f t="shared" si="640"/>
        <v>49VI2900HLTI</v>
      </c>
      <c r="L17443">
        <f t="shared" si="641"/>
        <v>5279</v>
      </c>
    </row>
    <row r="17444" spans="1:12">
      <c r="A17444" s="65">
        <v>49</v>
      </c>
      <c r="B17444" t="s">
        <v>32</v>
      </c>
      <c r="C17444" s="65">
        <v>11</v>
      </c>
      <c r="D17444" t="s">
        <v>237</v>
      </c>
      <c r="E17444" s="65">
        <v>1</v>
      </c>
      <c r="F17444" t="s">
        <v>311</v>
      </c>
      <c r="G17444" t="s">
        <v>312</v>
      </c>
      <c r="H17444" t="s">
        <v>291</v>
      </c>
      <c r="I17444" t="s">
        <v>292</v>
      </c>
      <c r="J17444" s="65">
        <v>13.5</v>
      </c>
      <c r="K17444" t="str">
        <f t="shared" si="640"/>
        <v>49VI2900GRAM</v>
      </c>
      <c r="L17444">
        <f t="shared" si="641"/>
        <v>13.5</v>
      </c>
    </row>
    <row r="17445" spans="1:12">
      <c r="A17445" s="65">
        <v>49</v>
      </c>
      <c r="B17445" t="s">
        <v>32</v>
      </c>
      <c r="C17445" s="65">
        <v>11</v>
      </c>
      <c r="D17445" t="s">
        <v>237</v>
      </c>
      <c r="E17445" s="65">
        <v>1</v>
      </c>
      <c r="F17445" t="s">
        <v>311</v>
      </c>
      <c r="G17445" t="s">
        <v>312</v>
      </c>
      <c r="H17445" t="s">
        <v>293</v>
      </c>
      <c r="I17445" t="s">
        <v>294</v>
      </c>
      <c r="J17445" s="65">
        <v>7490</v>
      </c>
      <c r="K17445" t="str">
        <f t="shared" si="640"/>
        <v>49VI2900HLTO</v>
      </c>
      <c r="L17445">
        <f t="shared" si="641"/>
        <v>7490</v>
      </c>
    </row>
    <row r="17446" spans="1:12">
      <c r="A17446" s="65">
        <v>49</v>
      </c>
      <c r="B17446" t="s">
        <v>32</v>
      </c>
      <c r="C17446" s="65">
        <v>11</v>
      </c>
      <c r="D17446" t="s">
        <v>237</v>
      </c>
      <c r="E17446" s="65">
        <v>1</v>
      </c>
      <c r="F17446" t="s">
        <v>311</v>
      </c>
      <c r="G17446" t="s">
        <v>312</v>
      </c>
      <c r="H17446" t="s">
        <v>287</v>
      </c>
      <c r="I17446" t="s">
        <v>288</v>
      </c>
      <c r="J17446" s="65">
        <v>2211</v>
      </c>
      <c r="K17446" t="str">
        <f t="shared" si="640"/>
        <v>49VI2900HLBL</v>
      </c>
      <c r="L17446">
        <f t="shared" si="641"/>
        <v>2211</v>
      </c>
    </row>
    <row r="17447" spans="1:12">
      <c r="A17447" s="65">
        <v>49</v>
      </c>
      <c r="B17447" t="s">
        <v>32</v>
      </c>
      <c r="C17447" s="65">
        <v>11</v>
      </c>
      <c r="D17447" t="s">
        <v>237</v>
      </c>
      <c r="E17447" s="65">
        <v>1</v>
      </c>
      <c r="F17447" t="s">
        <v>311</v>
      </c>
      <c r="G17447" t="s">
        <v>312</v>
      </c>
      <c r="H17447" t="s">
        <v>295</v>
      </c>
      <c r="I17447" t="s">
        <v>296</v>
      </c>
      <c r="J17447" s="65">
        <v>0</v>
      </c>
      <c r="K17447" t="str">
        <f t="shared" si="640"/>
        <v>49VI2900HLRC</v>
      </c>
      <c r="L17447">
        <f t="shared" si="641"/>
        <v>0</v>
      </c>
    </row>
    <row r="17448" spans="1:12">
      <c r="A17448" s="65">
        <v>49</v>
      </c>
      <c r="B17448" t="s">
        <v>32</v>
      </c>
      <c r="C17448" s="65">
        <v>11</v>
      </c>
      <c r="D17448" t="s">
        <v>237</v>
      </c>
      <c r="E17448" s="65">
        <v>1</v>
      </c>
      <c r="F17448" t="s">
        <v>313</v>
      </c>
      <c r="G17448" t="s">
        <v>314</v>
      </c>
      <c r="H17448" t="s">
        <v>295</v>
      </c>
      <c r="I17448" t="s">
        <v>296</v>
      </c>
      <c r="J17448" s="65">
        <v>0</v>
      </c>
      <c r="K17448" t="str">
        <f t="shared" si="640"/>
        <v>49VI2910HLRC</v>
      </c>
      <c r="L17448">
        <f t="shared" si="641"/>
        <v>0</v>
      </c>
    </row>
    <row r="17449" spans="1:12">
      <c r="A17449" s="65">
        <v>49</v>
      </c>
      <c r="B17449" t="s">
        <v>32</v>
      </c>
      <c r="C17449" s="65">
        <v>11</v>
      </c>
      <c r="D17449" t="s">
        <v>237</v>
      </c>
      <c r="E17449" s="65">
        <v>1</v>
      </c>
      <c r="F17449" t="s">
        <v>313</v>
      </c>
      <c r="G17449" t="s">
        <v>314</v>
      </c>
      <c r="H17449" t="s">
        <v>287</v>
      </c>
      <c r="I17449" t="s">
        <v>288</v>
      </c>
      <c r="J17449" s="65">
        <v>0</v>
      </c>
      <c r="K17449" t="str">
        <f t="shared" si="640"/>
        <v>49VI2910HLBL</v>
      </c>
      <c r="L17449">
        <f t="shared" si="641"/>
        <v>0</v>
      </c>
    </row>
    <row r="17450" spans="1:12">
      <c r="A17450" s="65">
        <v>49</v>
      </c>
      <c r="B17450" t="s">
        <v>32</v>
      </c>
      <c r="C17450" s="65">
        <v>11</v>
      </c>
      <c r="D17450" t="s">
        <v>237</v>
      </c>
      <c r="E17450" s="65">
        <v>1</v>
      </c>
      <c r="F17450" t="s">
        <v>313</v>
      </c>
      <c r="G17450" t="s">
        <v>314</v>
      </c>
      <c r="H17450" t="s">
        <v>293</v>
      </c>
      <c r="I17450" t="s">
        <v>294</v>
      </c>
      <c r="J17450" s="65">
        <v>0</v>
      </c>
      <c r="K17450" t="str">
        <f t="shared" si="640"/>
        <v>49VI2910HLTO</v>
      </c>
      <c r="L17450">
        <f t="shared" si="641"/>
        <v>0</v>
      </c>
    </row>
    <row r="17451" spans="1:12">
      <c r="A17451" s="65">
        <v>49</v>
      </c>
      <c r="B17451" t="s">
        <v>32</v>
      </c>
      <c r="C17451" s="65">
        <v>11</v>
      </c>
      <c r="D17451" t="s">
        <v>237</v>
      </c>
      <c r="E17451" s="65">
        <v>1</v>
      </c>
      <c r="F17451" t="s">
        <v>313</v>
      </c>
      <c r="G17451" t="s">
        <v>314</v>
      </c>
      <c r="H17451" t="s">
        <v>297</v>
      </c>
      <c r="I17451" t="s">
        <v>298</v>
      </c>
      <c r="J17451" s="65">
        <v>0</v>
      </c>
      <c r="K17451" t="str">
        <f t="shared" si="640"/>
        <v>49VI2910HLTI</v>
      </c>
      <c r="L17451">
        <f t="shared" si="641"/>
        <v>0</v>
      </c>
    </row>
    <row r="17452" spans="1:12">
      <c r="A17452" s="65">
        <v>49</v>
      </c>
      <c r="B17452" t="s">
        <v>32</v>
      </c>
      <c r="C17452" s="65">
        <v>11</v>
      </c>
      <c r="D17452" t="s">
        <v>237</v>
      </c>
      <c r="E17452" s="65">
        <v>1</v>
      </c>
      <c r="F17452" t="s">
        <v>315</v>
      </c>
      <c r="G17452" t="s">
        <v>316</v>
      </c>
      <c r="H17452" t="s">
        <v>297</v>
      </c>
      <c r="I17452" t="s">
        <v>298</v>
      </c>
      <c r="J17452" s="65">
        <v>0</v>
      </c>
      <c r="K17452" t="str">
        <f t="shared" si="640"/>
        <v>49VI2920HLTI</v>
      </c>
      <c r="L17452">
        <f t="shared" si="641"/>
        <v>0</v>
      </c>
    </row>
    <row r="17453" spans="1:12">
      <c r="A17453" s="65">
        <v>49</v>
      </c>
      <c r="B17453" t="s">
        <v>32</v>
      </c>
      <c r="C17453" s="65">
        <v>11</v>
      </c>
      <c r="D17453" t="s">
        <v>237</v>
      </c>
      <c r="E17453" s="65">
        <v>1</v>
      </c>
      <c r="F17453" t="s">
        <v>315</v>
      </c>
      <c r="G17453" t="s">
        <v>316</v>
      </c>
      <c r="H17453" t="s">
        <v>293</v>
      </c>
      <c r="I17453" t="s">
        <v>294</v>
      </c>
      <c r="J17453" s="65">
        <v>0</v>
      </c>
      <c r="K17453" t="str">
        <f t="shared" si="640"/>
        <v>49VI2920HLTO</v>
      </c>
      <c r="L17453">
        <f t="shared" si="641"/>
        <v>0</v>
      </c>
    </row>
    <row r="17454" spans="1:12">
      <c r="A17454" s="65">
        <v>49</v>
      </c>
      <c r="B17454" t="s">
        <v>32</v>
      </c>
      <c r="C17454" s="65">
        <v>11</v>
      </c>
      <c r="D17454" t="s">
        <v>237</v>
      </c>
      <c r="E17454" s="65">
        <v>1</v>
      </c>
      <c r="F17454" t="s">
        <v>315</v>
      </c>
      <c r="G17454" t="s">
        <v>316</v>
      </c>
      <c r="H17454" t="s">
        <v>287</v>
      </c>
      <c r="I17454" t="s">
        <v>288</v>
      </c>
      <c r="J17454" s="65">
        <v>0</v>
      </c>
      <c r="K17454" t="str">
        <f t="shared" si="640"/>
        <v>49VI2920HLBL</v>
      </c>
      <c r="L17454">
        <f t="shared" si="641"/>
        <v>0</v>
      </c>
    </row>
    <row r="17455" spans="1:12">
      <c r="A17455" s="65">
        <v>49</v>
      </c>
      <c r="B17455" t="s">
        <v>32</v>
      </c>
      <c r="C17455" s="65">
        <v>11</v>
      </c>
      <c r="D17455" t="s">
        <v>237</v>
      </c>
      <c r="E17455" s="65">
        <v>1</v>
      </c>
      <c r="F17455" t="s">
        <v>315</v>
      </c>
      <c r="G17455" t="s">
        <v>316</v>
      </c>
      <c r="H17455" t="s">
        <v>295</v>
      </c>
      <c r="I17455" t="s">
        <v>296</v>
      </c>
      <c r="J17455" s="65">
        <v>0</v>
      </c>
      <c r="K17455" t="str">
        <f t="shared" si="640"/>
        <v>49VI2920HLRC</v>
      </c>
      <c r="L17455">
        <f t="shared" si="641"/>
        <v>0</v>
      </c>
    </row>
    <row r="17456" spans="1:12">
      <c r="A17456" s="65">
        <v>49</v>
      </c>
      <c r="B17456" t="s">
        <v>32</v>
      </c>
      <c r="C17456" s="65">
        <v>11</v>
      </c>
      <c r="D17456" t="s">
        <v>237</v>
      </c>
      <c r="E17456" s="65">
        <v>1</v>
      </c>
      <c r="F17456" t="s">
        <v>317</v>
      </c>
      <c r="G17456" t="s">
        <v>318</v>
      </c>
      <c r="H17456" t="s">
        <v>287</v>
      </c>
      <c r="I17456" t="s">
        <v>288</v>
      </c>
      <c r="J17456" s="65">
        <v>0</v>
      </c>
      <c r="K17456" t="str">
        <f t="shared" si="640"/>
        <v>49VI2930HLBL</v>
      </c>
      <c r="L17456">
        <f t="shared" si="641"/>
        <v>0</v>
      </c>
    </row>
    <row r="17457" spans="1:12">
      <c r="A17457" s="65">
        <v>49</v>
      </c>
      <c r="B17457" t="s">
        <v>32</v>
      </c>
      <c r="C17457" s="65">
        <v>11</v>
      </c>
      <c r="D17457" t="s">
        <v>237</v>
      </c>
      <c r="E17457" s="65">
        <v>1</v>
      </c>
      <c r="F17457" t="s">
        <v>317</v>
      </c>
      <c r="G17457" t="s">
        <v>318</v>
      </c>
      <c r="H17457" t="s">
        <v>293</v>
      </c>
      <c r="I17457" t="s">
        <v>294</v>
      </c>
      <c r="J17457" s="65">
        <v>0</v>
      </c>
      <c r="K17457" t="str">
        <f t="shared" si="640"/>
        <v>49VI2930HLTO</v>
      </c>
      <c r="L17457">
        <f t="shared" si="641"/>
        <v>0</v>
      </c>
    </row>
    <row r="17458" spans="1:12">
      <c r="A17458" s="65">
        <v>49</v>
      </c>
      <c r="B17458" t="s">
        <v>32</v>
      </c>
      <c r="C17458" s="65">
        <v>11</v>
      </c>
      <c r="D17458" t="s">
        <v>237</v>
      </c>
      <c r="E17458" s="65">
        <v>1</v>
      </c>
      <c r="F17458" t="s">
        <v>317</v>
      </c>
      <c r="G17458" t="s">
        <v>318</v>
      </c>
      <c r="H17458" t="s">
        <v>295</v>
      </c>
      <c r="I17458" t="s">
        <v>296</v>
      </c>
      <c r="J17458" s="65">
        <v>0</v>
      </c>
      <c r="K17458" t="str">
        <f t="shared" si="640"/>
        <v>49VI2930HLRC</v>
      </c>
      <c r="L17458">
        <f t="shared" si="641"/>
        <v>0</v>
      </c>
    </row>
    <row r="17459" spans="1:12">
      <c r="A17459" s="65">
        <v>49</v>
      </c>
      <c r="B17459" t="s">
        <v>32</v>
      </c>
      <c r="C17459" s="65">
        <v>11</v>
      </c>
      <c r="D17459" t="s">
        <v>237</v>
      </c>
      <c r="E17459" s="65">
        <v>1</v>
      </c>
      <c r="F17459" t="s">
        <v>317</v>
      </c>
      <c r="G17459" t="s">
        <v>318</v>
      </c>
      <c r="H17459" t="s">
        <v>297</v>
      </c>
      <c r="I17459" t="s">
        <v>298</v>
      </c>
      <c r="J17459" s="65">
        <v>0</v>
      </c>
      <c r="K17459" t="str">
        <f t="shared" si="640"/>
        <v>49VI2930HLTI</v>
      </c>
      <c r="L17459">
        <f t="shared" si="641"/>
        <v>0</v>
      </c>
    </row>
    <row r="17460" spans="1:12">
      <c r="A17460" s="65">
        <v>49</v>
      </c>
      <c r="B17460" t="s">
        <v>32</v>
      </c>
      <c r="C17460" s="65">
        <v>11</v>
      </c>
      <c r="D17460" t="s">
        <v>237</v>
      </c>
      <c r="E17460" s="65">
        <v>1</v>
      </c>
      <c r="F17460" t="s">
        <v>319</v>
      </c>
      <c r="G17460" t="s">
        <v>320</v>
      </c>
      <c r="H17460" t="s">
        <v>293</v>
      </c>
      <c r="I17460" t="s">
        <v>294</v>
      </c>
      <c r="J17460" s="65">
        <v>0</v>
      </c>
      <c r="K17460" t="str">
        <f t="shared" si="640"/>
        <v>49VI2940HLTO</v>
      </c>
      <c r="L17460">
        <f t="shared" si="641"/>
        <v>0</v>
      </c>
    </row>
    <row r="17461" spans="1:12">
      <c r="A17461" s="65">
        <v>49</v>
      </c>
      <c r="B17461" t="s">
        <v>32</v>
      </c>
      <c r="C17461" s="65">
        <v>11</v>
      </c>
      <c r="D17461" t="s">
        <v>237</v>
      </c>
      <c r="E17461" s="65">
        <v>1</v>
      </c>
      <c r="F17461" t="s">
        <v>319</v>
      </c>
      <c r="G17461" t="s">
        <v>320</v>
      </c>
      <c r="H17461" t="s">
        <v>287</v>
      </c>
      <c r="I17461" t="s">
        <v>288</v>
      </c>
      <c r="J17461" s="65">
        <v>0</v>
      </c>
      <c r="K17461" t="str">
        <f t="shared" si="640"/>
        <v>49VI2940HLBL</v>
      </c>
      <c r="L17461">
        <f t="shared" si="641"/>
        <v>0</v>
      </c>
    </row>
    <row r="17462" spans="1:12">
      <c r="A17462" s="65">
        <v>49</v>
      </c>
      <c r="B17462" t="s">
        <v>32</v>
      </c>
      <c r="C17462" s="65">
        <v>11</v>
      </c>
      <c r="D17462" t="s">
        <v>237</v>
      </c>
      <c r="E17462" s="65">
        <v>1</v>
      </c>
      <c r="F17462" t="s">
        <v>319</v>
      </c>
      <c r="G17462" t="s">
        <v>320</v>
      </c>
      <c r="H17462" t="s">
        <v>295</v>
      </c>
      <c r="I17462" t="s">
        <v>296</v>
      </c>
      <c r="J17462" s="65">
        <v>0</v>
      </c>
      <c r="K17462" t="str">
        <f t="shared" si="640"/>
        <v>49VI2940HLRC</v>
      </c>
      <c r="L17462">
        <f t="shared" si="641"/>
        <v>0</v>
      </c>
    </row>
    <row r="17463" spans="1:12">
      <c r="A17463" s="65">
        <v>49</v>
      </c>
      <c r="B17463" t="s">
        <v>32</v>
      </c>
      <c r="C17463" s="65">
        <v>11</v>
      </c>
      <c r="D17463" t="s">
        <v>237</v>
      </c>
      <c r="E17463" s="65">
        <v>1</v>
      </c>
      <c r="F17463" t="s">
        <v>319</v>
      </c>
      <c r="G17463" t="s">
        <v>320</v>
      </c>
      <c r="H17463" t="s">
        <v>297</v>
      </c>
      <c r="I17463" t="s">
        <v>298</v>
      </c>
      <c r="J17463" s="65">
        <v>0</v>
      </c>
      <c r="K17463" t="str">
        <f t="shared" si="640"/>
        <v>49VI2940HLTI</v>
      </c>
      <c r="L17463">
        <f t="shared" si="641"/>
        <v>0</v>
      </c>
    </row>
    <row r="17464" spans="1:12">
      <c r="A17464" s="65">
        <v>49</v>
      </c>
      <c r="B17464" t="s">
        <v>32</v>
      </c>
      <c r="C17464" s="65">
        <v>11</v>
      </c>
      <c r="D17464" t="s">
        <v>237</v>
      </c>
      <c r="E17464" s="65">
        <v>1</v>
      </c>
      <c r="F17464" t="s">
        <v>321</v>
      </c>
      <c r="G17464" t="s">
        <v>322</v>
      </c>
      <c r="H17464" t="s">
        <v>287</v>
      </c>
      <c r="I17464" t="s">
        <v>288</v>
      </c>
      <c r="J17464" s="65">
        <v>2211</v>
      </c>
      <c r="K17464" t="str">
        <f t="shared" si="640"/>
        <v>49VI2990HLBL</v>
      </c>
      <c r="L17464">
        <f t="shared" si="641"/>
        <v>2211</v>
      </c>
    </row>
    <row r="17465" spans="1:12">
      <c r="A17465" s="65">
        <v>49</v>
      </c>
      <c r="B17465" t="s">
        <v>32</v>
      </c>
      <c r="C17465" s="65">
        <v>11</v>
      </c>
      <c r="D17465" t="s">
        <v>237</v>
      </c>
      <c r="E17465" s="65">
        <v>1</v>
      </c>
      <c r="F17465" t="s">
        <v>321</v>
      </c>
      <c r="G17465" t="s">
        <v>322</v>
      </c>
      <c r="H17465" t="s">
        <v>295</v>
      </c>
      <c r="I17465" t="s">
        <v>296</v>
      </c>
      <c r="J17465" s="65">
        <v>0</v>
      </c>
      <c r="K17465" t="str">
        <f t="shared" si="640"/>
        <v>49VI2990HLRC</v>
      </c>
      <c r="L17465">
        <f t="shared" si="641"/>
        <v>0</v>
      </c>
    </row>
    <row r="17466" spans="1:12">
      <c r="A17466" s="65">
        <v>49</v>
      </c>
      <c r="B17466" t="s">
        <v>32</v>
      </c>
      <c r="C17466" s="65">
        <v>11</v>
      </c>
      <c r="D17466" t="s">
        <v>237</v>
      </c>
      <c r="E17466" s="65">
        <v>1</v>
      </c>
      <c r="F17466" t="s">
        <v>321</v>
      </c>
      <c r="G17466" t="s">
        <v>322</v>
      </c>
      <c r="H17466" t="s">
        <v>297</v>
      </c>
      <c r="I17466" t="s">
        <v>298</v>
      </c>
      <c r="J17466" s="65">
        <v>5279</v>
      </c>
      <c r="K17466" t="str">
        <f t="shared" si="640"/>
        <v>49VI2990HLTI</v>
      </c>
      <c r="L17466">
        <f t="shared" si="641"/>
        <v>5279</v>
      </c>
    </row>
    <row r="17467" spans="1:12">
      <c r="A17467" s="65">
        <v>49</v>
      </c>
      <c r="B17467" t="s">
        <v>32</v>
      </c>
      <c r="C17467" s="65">
        <v>11</v>
      </c>
      <c r="D17467" t="s">
        <v>237</v>
      </c>
      <c r="E17467" s="65">
        <v>1</v>
      </c>
      <c r="F17467" t="s">
        <v>321</v>
      </c>
      <c r="G17467" t="s">
        <v>322</v>
      </c>
      <c r="H17467" t="s">
        <v>293</v>
      </c>
      <c r="I17467" t="s">
        <v>294</v>
      </c>
      <c r="J17467" s="65">
        <v>7490</v>
      </c>
      <c r="K17467" t="str">
        <f t="shared" si="640"/>
        <v>49VI2990HLTO</v>
      </c>
      <c r="L17467">
        <f t="shared" si="641"/>
        <v>7490</v>
      </c>
    </row>
    <row r="17468" spans="1:12">
      <c r="A17468" s="65">
        <v>49</v>
      </c>
      <c r="B17468" t="s">
        <v>32</v>
      </c>
      <c r="C17468" s="65">
        <v>11</v>
      </c>
      <c r="D17468" t="s">
        <v>237</v>
      </c>
      <c r="E17468" s="65">
        <v>1</v>
      </c>
      <c r="F17468" t="s">
        <v>323</v>
      </c>
      <c r="G17468" t="s">
        <v>324</v>
      </c>
      <c r="H17468" t="s">
        <v>325</v>
      </c>
      <c r="I17468" t="s">
        <v>326</v>
      </c>
      <c r="J17468" s="65">
        <v>0</v>
      </c>
      <c r="K17468" t="str">
        <f t="shared" si="640"/>
        <v>49VI3000HLZM</v>
      </c>
      <c r="L17468">
        <f t="shared" si="641"/>
        <v>0</v>
      </c>
    </row>
    <row r="17469" spans="1:12">
      <c r="A17469" s="65">
        <v>49</v>
      </c>
      <c r="B17469" t="s">
        <v>32</v>
      </c>
      <c r="C17469" s="65">
        <v>11</v>
      </c>
      <c r="D17469" t="s">
        <v>237</v>
      </c>
      <c r="E17469" s="65">
        <v>1</v>
      </c>
      <c r="F17469" t="s">
        <v>327</v>
      </c>
      <c r="G17469" t="s">
        <v>328</v>
      </c>
      <c r="H17469" t="s">
        <v>325</v>
      </c>
      <c r="I17469" t="s">
        <v>326</v>
      </c>
      <c r="J17469" s="65">
        <v>0</v>
      </c>
      <c r="K17469" t="str">
        <f t="shared" si="640"/>
        <v>49VI3100HLZM</v>
      </c>
      <c r="L17469">
        <f t="shared" si="641"/>
        <v>0</v>
      </c>
    </row>
    <row r="17470" spans="1:12">
      <c r="A17470" s="65">
        <v>49</v>
      </c>
      <c r="B17470" t="s">
        <v>32</v>
      </c>
      <c r="C17470" s="65">
        <v>11</v>
      </c>
      <c r="D17470" t="s">
        <v>237</v>
      </c>
      <c r="E17470" s="65">
        <v>1</v>
      </c>
      <c r="F17470" t="s">
        <v>329</v>
      </c>
      <c r="G17470" t="s">
        <v>330</v>
      </c>
      <c r="H17470" t="s">
        <v>325</v>
      </c>
      <c r="I17470" t="s">
        <v>326</v>
      </c>
      <c r="J17470" s="65">
        <v>0</v>
      </c>
      <c r="K17470" t="str">
        <f t="shared" si="640"/>
        <v>49VI3200HLZM</v>
      </c>
      <c r="L17470">
        <f t="shared" si="641"/>
        <v>0</v>
      </c>
    </row>
    <row r="17471" spans="1:12">
      <c r="A17471" s="65">
        <v>49</v>
      </c>
      <c r="B17471" t="s">
        <v>32</v>
      </c>
      <c r="C17471" s="65">
        <v>11</v>
      </c>
      <c r="D17471" t="s">
        <v>237</v>
      </c>
      <c r="E17471" s="65">
        <v>1</v>
      </c>
      <c r="F17471" t="s">
        <v>331</v>
      </c>
      <c r="G17471" t="s">
        <v>332</v>
      </c>
      <c r="H17471" t="s">
        <v>325</v>
      </c>
      <c r="I17471" t="s">
        <v>326</v>
      </c>
      <c r="J17471" s="65">
        <v>0</v>
      </c>
      <c r="K17471" t="str">
        <f t="shared" si="640"/>
        <v>49VI3300HLZM</v>
      </c>
      <c r="L17471">
        <f t="shared" si="641"/>
        <v>0</v>
      </c>
    </row>
    <row r="17472" spans="1:12">
      <c r="A17472" s="65">
        <v>49</v>
      </c>
      <c r="B17472" t="s">
        <v>32</v>
      </c>
      <c r="C17472" s="65">
        <v>11</v>
      </c>
      <c r="D17472" t="s">
        <v>237</v>
      </c>
      <c r="E17472" s="65">
        <v>1</v>
      </c>
      <c r="F17472" t="s">
        <v>333</v>
      </c>
      <c r="G17472" t="s">
        <v>334</v>
      </c>
      <c r="H17472" t="s">
        <v>325</v>
      </c>
      <c r="I17472" t="s">
        <v>326</v>
      </c>
      <c r="J17472" s="65">
        <v>0</v>
      </c>
      <c r="K17472" t="str">
        <f t="shared" si="640"/>
        <v>49VI3400HLZM</v>
      </c>
      <c r="L17472">
        <f t="shared" si="641"/>
        <v>0</v>
      </c>
    </row>
    <row r="17473" spans="1:12">
      <c r="A17473" s="65">
        <v>49</v>
      </c>
      <c r="B17473" t="s">
        <v>32</v>
      </c>
      <c r="C17473" s="65">
        <v>11</v>
      </c>
      <c r="D17473" t="s">
        <v>237</v>
      </c>
      <c r="E17473" s="65">
        <v>1</v>
      </c>
      <c r="F17473" t="s">
        <v>335</v>
      </c>
      <c r="G17473" t="s">
        <v>336</v>
      </c>
      <c r="H17473" t="s">
        <v>337</v>
      </c>
      <c r="I17473" t="s">
        <v>338</v>
      </c>
      <c r="J17473" s="65">
        <v>0</v>
      </c>
      <c r="K17473" t="str">
        <f t="shared" si="640"/>
        <v>49VI4000PRUP</v>
      </c>
      <c r="L17473">
        <f t="shared" si="641"/>
        <v>0</v>
      </c>
    </row>
    <row r="17474" spans="1:12">
      <c r="A17474" s="65">
        <v>49</v>
      </c>
      <c r="B17474" t="s">
        <v>32</v>
      </c>
      <c r="C17474" s="65">
        <v>11</v>
      </c>
      <c r="D17474" t="s">
        <v>237</v>
      </c>
      <c r="E17474" s="65">
        <v>1</v>
      </c>
      <c r="F17474" t="s">
        <v>339</v>
      </c>
      <c r="G17474" t="s">
        <v>340</v>
      </c>
      <c r="H17474" t="s">
        <v>343</v>
      </c>
      <c r="I17474" t="s">
        <v>344</v>
      </c>
      <c r="J17474" s="65">
        <v>11070</v>
      </c>
      <c r="K17474" t="str">
        <f t="shared" si="640"/>
        <v>49VI5100SUPR</v>
      </c>
      <c r="L17474">
        <f t="shared" si="641"/>
        <v>11070</v>
      </c>
    </row>
    <row r="17475" spans="1:12">
      <c r="A17475" s="65">
        <v>49</v>
      </c>
      <c r="B17475" t="s">
        <v>32</v>
      </c>
      <c r="C17475" s="65">
        <v>11</v>
      </c>
      <c r="D17475" t="s">
        <v>237</v>
      </c>
      <c r="E17475" s="65">
        <v>1</v>
      </c>
      <c r="F17475" t="s">
        <v>339</v>
      </c>
      <c r="G17475" t="s">
        <v>340</v>
      </c>
      <c r="H17475" t="s">
        <v>342</v>
      </c>
      <c r="I17475" t="s">
        <v>68</v>
      </c>
      <c r="J17475" s="65">
        <v>22406</v>
      </c>
      <c r="K17475" t="str">
        <f t="shared" si="640"/>
        <v>49VI5100PROD</v>
      </c>
      <c r="L17475">
        <f t="shared" si="641"/>
        <v>22406</v>
      </c>
    </row>
    <row r="17476" spans="1:12">
      <c r="A17476" s="65">
        <v>49</v>
      </c>
      <c r="B17476" t="s">
        <v>32</v>
      </c>
      <c r="C17476" s="65">
        <v>11</v>
      </c>
      <c r="D17476" t="s">
        <v>237</v>
      </c>
      <c r="E17476" s="65">
        <v>1</v>
      </c>
      <c r="F17476" t="s">
        <v>339</v>
      </c>
      <c r="G17476" t="s">
        <v>340</v>
      </c>
      <c r="H17476" t="s">
        <v>341</v>
      </c>
      <c r="I17476" t="s">
        <v>67</v>
      </c>
      <c r="J17476" s="65">
        <v>10822</v>
      </c>
      <c r="K17476" t="str">
        <f t="shared" si="640"/>
        <v>49VI5100SUPF</v>
      </c>
      <c r="L17476">
        <f t="shared" si="641"/>
        <v>10822</v>
      </c>
    </row>
    <row r="17477" spans="1:12">
      <c r="A17477" s="65">
        <v>49</v>
      </c>
      <c r="B17477" t="s">
        <v>32</v>
      </c>
      <c r="C17477" s="65">
        <v>11</v>
      </c>
      <c r="D17477" t="s">
        <v>237</v>
      </c>
      <c r="E17477" s="65">
        <v>1</v>
      </c>
      <c r="F17477" t="s">
        <v>345</v>
      </c>
      <c r="G17477" t="s">
        <v>346</v>
      </c>
      <c r="H17477" t="s">
        <v>342</v>
      </c>
      <c r="I17477" t="s">
        <v>68</v>
      </c>
      <c r="J17477" s="65">
        <v>18759</v>
      </c>
      <c r="K17477" t="str">
        <f t="shared" si="640"/>
        <v>49VI5110PROD</v>
      </c>
      <c r="L17477">
        <f t="shared" si="641"/>
        <v>18759</v>
      </c>
    </row>
    <row r="17478" spans="1:12">
      <c r="A17478" s="65">
        <v>49</v>
      </c>
      <c r="B17478" t="s">
        <v>32</v>
      </c>
      <c r="C17478" s="65">
        <v>11</v>
      </c>
      <c r="D17478" t="s">
        <v>237</v>
      </c>
      <c r="E17478" s="65">
        <v>1</v>
      </c>
      <c r="F17478" t="s">
        <v>345</v>
      </c>
      <c r="G17478" t="s">
        <v>346</v>
      </c>
      <c r="H17478" t="s">
        <v>341</v>
      </c>
      <c r="I17478" t="s">
        <v>67</v>
      </c>
      <c r="J17478" s="65">
        <v>5235</v>
      </c>
      <c r="K17478" t="str">
        <f t="shared" si="640"/>
        <v>49VI5110SUPF</v>
      </c>
      <c r="L17478">
        <f t="shared" si="641"/>
        <v>5235</v>
      </c>
    </row>
    <row r="17479" spans="1:12">
      <c r="A17479" s="65">
        <v>49</v>
      </c>
      <c r="B17479" t="s">
        <v>32</v>
      </c>
      <c r="C17479" s="65">
        <v>11</v>
      </c>
      <c r="D17479" t="s">
        <v>237</v>
      </c>
      <c r="E17479" s="65">
        <v>1</v>
      </c>
      <c r="F17479" t="s">
        <v>345</v>
      </c>
      <c r="G17479" t="s">
        <v>346</v>
      </c>
      <c r="H17479" t="s">
        <v>343</v>
      </c>
      <c r="I17479" t="s">
        <v>344</v>
      </c>
      <c r="J17479" s="65">
        <v>5483</v>
      </c>
      <c r="K17479" t="str">
        <f t="shared" si="640"/>
        <v>49VI5110SUPR</v>
      </c>
      <c r="L17479">
        <f t="shared" si="641"/>
        <v>5483</v>
      </c>
    </row>
    <row r="17480" spans="1:12">
      <c r="A17480" s="65">
        <v>49</v>
      </c>
      <c r="B17480" t="s">
        <v>32</v>
      </c>
      <c r="C17480" s="65">
        <v>11</v>
      </c>
      <c r="D17480" t="s">
        <v>237</v>
      </c>
      <c r="E17480" s="65">
        <v>1</v>
      </c>
      <c r="F17480" t="s">
        <v>347</v>
      </c>
      <c r="G17480" t="s">
        <v>348</v>
      </c>
      <c r="H17480" t="s">
        <v>343</v>
      </c>
      <c r="I17480" t="s">
        <v>344</v>
      </c>
      <c r="J17480" s="65">
        <v>961</v>
      </c>
      <c r="K17480" t="str">
        <f t="shared" si="640"/>
        <v>49VI5120SUPR</v>
      </c>
      <c r="L17480">
        <f t="shared" si="641"/>
        <v>961</v>
      </c>
    </row>
    <row r="17481" spans="1:12">
      <c r="A17481" s="65">
        <v>49</v>
      </c>
      <c r="B17481" t="s">
        <v>32</v>
      </c>
      <c r="C17481" s="65">
        <v>11</v>
      </c>
      <c r="D17481" t="s">
        <v>237</v>
      </c>
      <c r="E17481" s="65">
        <v>1</v>
      </c>
      <c r="F17481" t="s">
        <v>347</v>
      </c>
      <c r="G17481" t="s">
        <v>348</v>
      </c>
      <c r="H17481" t="s">
        <v>341</v>
      </c>
      <c r="I17481" t="s">
        <v>67</v>
      </c>
      <c r="J17481" s="65">
        <v>776</v>
      </c>
      <c r="K17481" t="str">
        <f t="shared" si="640"/>
        <v>49VI5120SUPF</v>
      </c>
      <c r="L17481">
        <f t="shared" si="641"/>
        <v>776</v>
      </c>
    </row>
    <row r="17482" spans="1:12">
      <c r="A17482" s="65">
        <v>49</v>
      </c>
      <c r="B17482" t="s">
        <v>32</v>
      </c>
      <c r="C17482" s="65">
        <v>11</v>
      </c>
      <c r="D17482" t="s">
        <v>237</v>
      </c>
      <c r="E17482" s="65">
        <v>1</v>
      </c>
      <c r="F17482" t="s">
        <v>347</v>
      </c>
      <c r="G17482" t="s">
        <v>348</v>
      </c>
      <c r="H17482" t="s">
        <v>342</v>
      </c>
      <c r="I17482" t="s">
        <v>68</v>
      </c>
      <c r="J17482" s="65">
        <v>2561</v>
      </c>
      <c r="K17482" t="str">
        <f t="shared" si="640"/>
        <v>49VI5120PROD</v>
      </c>
      <c r="L17482">
        <f t="shared" si="641"/>
        <v>2561</v>
      </c>
    </row>
    <row r="17483" spans="1:12">
      <c r="A17483" s="65">
        <v>49</v>
      </c>
      <c r="B17483" t="s">
        <v>32</v>
      </c>
      <c r="C17483" s="65">
        <v>11</v>
      </c>
      <c r="D17483" t="s">
        <v>237</v>
      </c>
      <c r="E17483" s="65">
        <v>1</v>
      </c>
      <c r="F17483" t="s">
        <v>349</v>
      </c>
      <c r="G17483" t="s">
        <v>350</v>
      </c>
      <c r="H17483" t="s">
        <v>343</v>
      </c>
      <c r="I17483" t="s">
        <v>344</v>
      </c>
      <c r="J17483" s="65">
        <v>7</v>
      </c>
      <c r="K17483" t="str">
        <f t="shared" si="640"/>
        <v>49VI5130SUPR</v>
      </c>
      <c r="L17483">
        <f t="shared" si="641"/>
        <v>7</v>
      </c>
    </row>
    <row r="17484" spans="1:12">
      <c r="A17484" s="65">
        <v>49</v>
      </c>
      <c r="B17484" t="s">
        <v>32</v>
      </c>
      <c r="C17484" s="65">
        <v>11</v>
      </c>
      <c r="D17484" t="s">
        <v>237</v>
      </c>
      <c r="E17484" s="65">
        <v>1</v>
      </c>
      <c r="F17484" t="s">
        <v>349</v>
      </c>
      <c r="G17484" t="s">
        <v>350</v>
      </c>
      <c r="H17484" t="s">
        <v>341</v>
      </c>
      <c r="I17484" t="s">
        <v>67</v>
      </c>
      <c r="J17484" s="65">
        <v>6</v>
      </c>
      <c r="K17484" t="str">
        <f t="shared" si="640"/>
        <v>49VI5130SUPF</v>
      </c>
      <c r="L17484">
        <f t="shared" si="641"/>
        <v>6</v>
      </c>
    </row>
    <row r="17485" spans="1:12">
      <c r="A17485" s="65">
        <v>49</v>
      </c>
      <c r="B17485" t="s">
        <v>32</v>
      </c>
      <c r="C17485" s="65">
        <v>11</v>
      </c>
      <c r="D17485" t="s">
        <v>237</v>
      </c>
      <c r="E17485" s="65">
        <v>1</v>
      </c>
      <c r="F17485" t="s">
        <v>349</v>
      </c>
      <c r="G17485" t="s">
        <v>350</v>
      </c>
      <c r="H17485" t="s">
        <v>342</v>
      </c>
      <c r="I17485" t="s">
        <v>68</v>
      </c>
      <c r="J17485" s="65">
        <v>17</v>
      </c>
      <c r="K17485" t="str">
        <f t="shared" si="640"/>
        <v>49VI5130PROD</v>
      </c>
      <c r="L17485">
        <f t="shared" si="641"/>
        <v>17</v>
      </c>
    </row>
    <row r="17486" spans="1:12">
      <c r="A17486" s="65">
        <v>49</v>
      </c>
      <c r="B17486" t="s">
        <v>32</v>
      </c>
      <c r="C17486" s="65">
        <v>11</v>
      </c>
      <c r="D17486" t="s">
        <v>237</v>
      </c>
      <c r="E17486" s="65">
        <v>1</v>
      </c>
      <c r="F17486" t="s">
        <v>351</v>
      </c>
      <c r="G17486" t="s">
        <v>352</v>
      </c>
      <c r="H17486" t="s">
        <v>342</v>
      </c>
      <c r="I17486" t="s">
        <v>68</v>
      </c>
      <c r="J17486" s="65">
        <v>1069</v>
      </c>
      <c r="K17486" t="str">
        <f t="shared" si="640"/>
        <v>49VI5190PROD</v>
      </c>
      <c r="L17486">
        <f t="shared" si="641"/>
        <v>1069</v>
      </c>
    </row>
    <row r="17487" spans="1:12">
      <c r="A17487" s="65">
        <v>49</v>
      </c>
      <c r="B17487" t="s">
        <v>32</v>
      </c>
      <c r="C17487" s="65">
        <v>11</v>
      </c>
      <c r="D17487" t="s">
        <v>237</v>
      </c>
      <c r="E17487" s="65">
        <v>1</v>
      </c>
      <c r="F17487" t="s">
        <v>351</v>
      </c>
      <c r="G17487" t="s">
        <v>352</v>
      </c>
      <c r="H17487" t="s">
        <v>341</v>
      </c>
      <c r="I17487" t="s">
        <v>67</v>
      </c>
      <c r="J17487" s="65">
        <v>4805</v>
      </c>
      <c r="K17487" t="str">
        <f t="shared" si="640"/>
        <v>49VI5190SUPF</v>
      </c>
      <c r="L17487">
        <f t="shared" si="641"/>
        <v>4805</v>
      </c>
    </row>
    <row r="17488" spans="1:12">
      <c r="A17488" s="65">
        <v>49</v>
      </c>
      <c r="B17488" t="s">
        <v>32</v>
      </c>
      <c r="C17488" s="65">
        <v>11</v>
      </c>
      <c r="D17488" t="s">
        <v>237</v>
      </c>
      <c r="E17488" s="65">
        <v>1</v>
      </c>
      <c r="F17488" t="s">
        <v>351</v>
      </c>
      <c r="G17488" t="s">
        <v>352</v>
      </c>
      <c r="H17488" t="s">
        <v>343</v>
      </c>
      <c r="I17488" t="s">
        <v>344</v>
      </c>
      <c r="J17488" s="65">
        <v>4619</v>
      </c>
      <c r="K17488" t="str">
        <f t="shared" si="640"/>
        <v>49VI5190SUPR</v>
      </c>
      <c r="L17488">
        <f t="shared" si="641"/>
        <v>4619</v>
      </c>
    </row>
    <row r="17489" spans="1:12">
      <c r="A17489" s="65">
        <v>49</v>
      </c>
      <c r="B17489" t="s">
        <v>32</v>
      </c>
      <c r="C17489" s="65">
        <v>11</v>
      </c>
      <c r="D17489" t="s">
        <v>237</v>
      </c>
      <c r="E17489" s="65">
        <v>1</v>
      </c>
      <c r="F17489" t="s">
        <v>353</v>
      </c>
      <c r="G17489" t="s">
        <v>354</v>
      </c>
      <c r="H17489" t="s">
        <v>341</v>
      </c>
      <c r="I17489" t="s">
        <v>67</v>
      </c>
      <c r="J17489" s="65">
        <v>0</v>
      </c>
      <c r="K17489" t="str">
        <f t="shared" si="640"/>
        <v>49VI5200SUPF</v>
      </c>
      <c r="L17489">
        <f t="shared" si="641"/>
        <v>0</v>
      </c>
    </row>
    <row r="17490" spans="1:12">
      <c r="A17490" s="65">
        <v>49</v>
      </c>
      <c r="B17490" t="s">
        <v>32</v>
      </c>
      <c r="C17490" s="65">
        <v>11</v>
      </c>
      <c r="D17490" t="s">
        <v>237</v>
      </c>
      <c r="E17490" s="65">
        <v>1</v>
      </c>
      <c r="F17490" t="s">
        <v>353</v>
      </c>
      <c r="G17490" t="s">
        <v>354</v>
      </c>
      <c r="H17490" t="s">
        <v>342</v>
      </c>
      <c r="I17490" t="s">
        <v>68</v>
      </c>
      <c r="J17490" s="65">
        <v>0</v>
      </c>
      <c r="K17490" t="str">
        <f t="shared" si="640"/>
        <v>49VI5200PROD</v>
      </c>
      <c r="L17490">
        <f t="shared" si="641"/>
        <v>0</v>
      </c>
    </row>
    <row r="17491" spans="1:12">
      <c r="A17491" s="65">
        <v>49</v>
      </c>
      <c r="B17491" t="s">
        <v>32</v>
      </c>
      <c r="C17491" s="65">
        <v>11</v>
      </c>
      <c r="D17491" t="s">
        <v>237</v>
      </c>
      <c r="E17491" s="65">
        <v>1</v>
      </c>
      <c r="F17491" t="s">
        <v>353</v>
      </c>
      <c r="G17491" t="s">
        <v>354</v>
      </c>
      <c r="H17491" t="s">
        <v>343</v>
      </c>
      <c r="I17491" t="s">
        <v>344</v>
      </c>
      <c r="J17491" s="65">
        <v>0</v>
      </c>
      <c r="K17491" t="str">
        <f t="shared" si="640"/>
        <v>49VI5200SUPR</v>
      </c>
      <c r="L17491">
        <f t="shared" si="641"/>
        <v>0</v>
      </c>
    </row>
    <row r="17492" spans="1:12">
      <c r="A17492" s="65">
        <v>49</v>
      </c>
      <c r="B17492" t="s">
        <v>32</v>
      </c>
      <c r="C17492" s="65">
        <v>11</v>
      </c>
      <c r="D17492" t="s">
        <v>237</v>
      </c>
      <c r="E17492" s="65">
        <v>1</v>
      </c>
      <c r="F17492" t="s">
        <v>355</v>
      </c>
      <c r="G17492" t="s">
        <v>356</v>
      </c>
      <c r="H17492" t="s">
        <v>343</v>
      </c>
      <c r="I17492" t="s">
        <v>344</v>
      </c>
      <c r="J17492" s="65">
        <v>0</v>
      </c>
      <c r="K17492" t="str">
        <f t="shared" si="640"/>
        <v>49VI5300SUPR</v>
      </c>
      <c r="L17492">
        <f t="shared" si="641"/>
        <v>0</v>
      </c>
    </row>
    <row r="17493" spans="1:12">
      <c r="A17493" s="65">
        <v>49</v>
      </c>
      <c r="B17493" t="s">
        <v>32</v>
      </c>
      <c r="C17493" s="65">
        <v>11</v>
      </c>
      <c r="D17493" t="s">
        <v>237</v>
      </c>
      <c r="E17493" s="65">
        <v>1</v>
      </c>
      <c r="F17493" t="s">
        <v>355</v>
      </c>
      <c r="G17493" t="s">
        <v>356</v>
      </c>
      <c r="H17493" t="s">
        <v>342</v>
      </c>
      <c r="I17493" t="s">
        <v>68</v>
      </c>
      <c r="J17493" s="65">
        <v>0</v>
      </c>
      <c r="K17493" t="str">
        <f t="shared" si="640"/>
        <v>49VI5300PROD</v>
      </c>
      <c r="L17493">
        <f t="shared" si="641"/>
        <v>0</v>
      </c>
    </row>
    <row r="17494" spans="1:12">
      <c r="A17494" s="65">
        <v>49</v>
      </c>
      <c r="B17494" t="s">
        <v>32</v>
      </c>
      <c r="C17494" s="65">
        <v>11</v>
      </c>
      <c r="D17494" t="s">
        <v>237</v>
      </c>
      <c r="E17494" s="65">
        <v>1</v>
      </c>
      <c r="F17494" t="s">
        <v>355</v>
      </c>
      <c r="G17494" t="s">
        <v>356</v>
      </c>
      <c r="H17494" t="s">
        <v>341</v>
      </c>
      <c r="I17494" t="s">
        <v>67</v>
      </c>
      <c r="J17494" s="65">
        <v>0</v>
      </c>
      <c r="K17494" t="str">
        <f t="shared" si="640"/>
        <v>49VI5300SUPF</v>
      </c>
      <c r="L17494">
        <f t="shared" si="641"/>
        <v>0</v>
      </c>
    </row>
    <row r="17495" spans="1:12">
      <c r="A17495" s="65">
        <v>49</v>
      </c>
      <c r="B17495" t="s">
        <v>32</v>
      </c>
      <c r="C17495" s="65">
        <v>11</v>
      </c>
      <c r="D17495" t="s">
        <v>237</v>
      </c>
      <c r="E17495" s="65">
        <v>1</v>
      </c>
      <c r="F17495" t="s">
        <v>357</v>
      </c>
      <c r="G17495" t="s">
        <v>358</v>
      </c>
      <c r="H17495" t="s">
        <v>342</v>
      </c>
      <c r="I17495" t="s">
        <v>68</v>
      </c>
      <c r="J17495" s="65">
        <v>0</v>
      </c>
      <c r="K17495" t="str">
        <f t="shared" si="640"/>
        <v>49VI5900PROD</v>
      </c>
      <c r="L17495">
        <f t="shared" si="641"/>
        <v>0</v>
      </c>
    </row>
    <row r="17496" spans="1:12">
      <c r="A17496" s="65">
        <v>49</v>
      </c>
      <c r="B17496" t="s">
        <v>32</v>
      </c>
      <c r="C17496" s="65">
        <v>11</v>
      </c>
      <c r="D17496" t="s">
        <v>237</v>
      </c>
      <c r="E17496" s="65">
        <v>1</v>
      </c>
      <c r="F17496" t="s">
        <v>357</v>
      </c>
      <c r="G17496" t="s">
        <v>358</v>
      </c>
      <c r="H17496" t="s">
        <v>341</v>
      </c>
      <c r="I17496" t="s">
        <v>67</v>
      </c>
      <c r="J17496" s="65">
        <v>0</v>
      </c>
      <c r="K17496" t="str">
        <f t="shared" ref="K17496:K17543" si="642">CONCATENATE(TEXT(A17496,"00"),F17496,H17496)</f>
        <v>49VI5900SUPF</v>
      </c>
      <c r="L17496">
        <f t="shared" ref="L17496:L17543" si="643">J17496</f>
        <v>0</v>
      </c>
    </row>
    <row r="17497" spans="1:12">
      <c r="A17497" s="65">
        <v>49</v>
      </c>
      <c r="B17497" t="s">
        <v>32</v>
      </c>
      <c r="C17497" s="65">
        <v>11</v>
      </c>
      <c r="D17497" t="s">
        <v>237</v>
      </c>
      <c r="E17497" s="65">
        <v>1</v>
      </c>
      <c r="F17497" t="s">
        <v>357</v>
      </c>
      <c r="G17497" t="s">
        <v>358</v>
      </c>
      <c r="H17497" t="s">
        <v>343</v>
      </c>
      <c r="I17497" t="s">
        <v>344</v>
      </c>
      <c r="J17497" s="65">
        <v>0</v>
      </c>
      <c r="K17497" t="str">
        <f t="shared" si="642"/>
        <v>49VI5900SUPR</v>
      </c>
      <c r="L17497">
        <f t="shared" si="643"/>
        <v>0</v>
      </c>
    </row>
    <row r="17498" spans="1:12">
      <c r="A17498" s="65">
        <v>49</v>
      </c>
      <c r="B17498" t="s">
        <v>32</v>
      </c>
      <c r="C17498" s="65">
        <v>11</v>
      </c>
      <c r="D17498" t="s">
        <v>237</v>
      </c>
      <c r="E17498" s="65">
        <v>1</v>
      </c>
      <c r="F17498" t="s">
        <v>359</v>
      </c>
      <c r="G17498" t="s">
        <v>360</v>
      </c>
      <c r="H17498" t="s">
        <v>367</v>
      </c>
      <c r="I17498" t="s">
        <v>368</v>
      </c>
      <c r="J17498" s="65">
        <v>5483</v>
      </c>
      <c r="K17498" t="str">
        <f t="shared" si="642"/>
        <v>49VI6100DOTO</v>
      </c>
      <c r="L17498">
        <f t="shared" si="643"/>
        <v>5483</v>
      </c>
    </row>
    <row r="17499" spans="1:12">
      <c r="A17499" s="65">
        <v>49</v>
      </c>
      <c r="B17499" t="s">
        <v>32</v>
      </c>
      <c r="C17499" s="65">
        <v>11</v>
      </c>
      <c r="D17499" t="s">
        <v>237</v>
      </c>
      <c r="E17499" s="65">
        <v>1</v>
      </c>
      <c r="F17499" t="s">
        <v>359</v>
      </c>
      <c r="G17499" t="s">
        <v>360</v>
      </c>
      <c r="H17499" t="s">
        <v>369</v>
      </c>
      <c r="I17499" t="s">
        <v>370</v>
      </c>
      <c r="J17499" s="65">
        <v>289</v>
      </c>
      <c r="K17499" t="str">
        <f t="shared" si="642"/>
        <v>49VI6100DONP</v>
      </c>
      <c r="L17499">
        <f t="shared" si="643"/>
        <v>289</v>
      </c>
    </row>
    <row r="17500" spans="1:12">
      <c r="A17500" s="65">
        <v>49</v>
      </c>
      <c r="B17500" t="s">
        <v>32</v>
      </c>
      <c r="C17500" s="65">
        <v>11</v>
      </c>
      <c r="D17500" t="s">
        <v>237</v>
      </c>
      <c r="E17500" s="65">
        <v>1</v>
      </c>
      <c r="F17500" t="s">
        <v>359</v>
      </c>
      <c r="G17500" t="s">
        <v>360</v>
      </c>
      <c r="H17500" t="s">
        <v>371</v>
      </c>
      <c r="I17500" t="s">
        <v>372</v>
      </c>
      <c r="J17500" s="65">
        <v>5194</v>
      </c>
      <c r="K17500" t="str">
        <f t="shared" si="642"/>
        <v>49VI6100DOPR</v>
      </c>
      <c r="L17500">
        <f t="shared" si="643"/>
        <v>5194</v>
      </c>
    </row>
    <row r="17501" spans="1:12">
      <c r="A17501" s="65">
        <v>49</v>
      </c>
      <c r="B17501" t="s">
        <v>32</v>
      </c>
      <c r="C17501" s="65">
        <v>11</v>
      </c>
      <c r="D17501" t="s">
        <v>237</v>
      </c>
      <c r="E17501" s="65">
        <v>1</v>
      </c>
      <c r="F17501" t="s">
        <v>359</v>
      </c>
      <c r="G17501" t="s">
        <v>360</v>
      </c>
      <c r="H17501" t="s">
        <v>361</v>
      </c>
      <c r="I17501" t="s">
        <v>362</v>
      </c>
      <c r="J17501" s="65">
        <v>0</v>
      </c>
      <c r="K17501" t="str">
        <f t="shared" si="642"/>
        <v>49VI6100LDNP</v>
      </c>
      <c r="L17501">
        <f t="shared" si="643"/>
        <v>0</v>
      </c>
    </row>
    <row r="17502" spans="1:12">
      <c r="A17502" s="65">
        <v>49</v>
      </c>
      <c r="B17502" t="s">
        <v>32</v>
      </c>
      <c r="C17502" s="65">
        <v>11</v>
      </c>
      <c r="D17502" t="s">
        <v>237</v>
      </c>
      <c r="E17502" s="65">
        <v>1</v>
      </c>
      <c r="F17502" t="s">
        <v>359</v>
      </c>
      <c r="G17502" t="s">
        <v>360</v>
      </c>
      <c r="H17502" t="s">
        <v>363</v>
      </c>
      <c r="I17502" t="s">
        <v>364</v>
      </c>
      <c r="J17502" s="65">
        <v>5605</v>
      </c>
      <c r="K17502" t="str">
        <f t="shared" si="642"/>
        <v>49VI6100LDTO</v>
      </c>
      <c r="L17502">
        <f t="shared" si="643"/>
        <v>5605</v>
      </c>
    </row>
    <row r="17503" spans="1:12">
      <c r="A17503" s="65">
        <v>49</v>
      </c>
      <c r="B17503" t="s">
        <v>32</v>
      </c>
      <c r="C17503" s="65">
        <v>11</v>
      </c>
      <c r="D17503" t="s">
        <v>237</v>
      </c>
      <c r="E17503" s="65">
        <v>1</v>
      </c>
      <c r="F17503" t="s">
        <v>359</v>
      </c>
      <c r="G17503" t="s">
        <v>360</v>
      </c>
      <c r="H17503" t="s">
        <v>365</v>
      </c>
      <c r="I17503" t="s">
        <v>366</v>
      </c>
      <c r="J17503" s="65">
        <v>5605</v>
      </c>
      <c r="K17503" t="str">
        <f t="shared" si="642"/>
        <v>49VI6100LDPR</v>
      </c>
      <c r="L17503">
        <f t="shared" si="643"/>
        <v>5605</v>
      </c>
    </row>
    <row r="17504" spans="1:12">
      <c r="A17504" s="65">
        <v>49</v>
      </c>
      <c r="B17504" t="s">
        <v>32</v>
      </c>
      <c r="C17504" s="65">
        <v>11</v>
      </c>
      <c r="D17504" t="s">
        <v>237</v>
      </c>
      <c r="E17504" s="65">
        <v>1</v>
      </c>
      <c r="F17504" t="s">
        <v>373</v>
      </c>
      <c r="G17504" t="s">
        <v>227</v>
      </c>
      <c r="H17504" t="s">
        <v>369</v>
      </c>
      <c r="I17504" t="s">
        <v>370</v>
      </c>
      <c r="J17504" s="65">
        <v>55</v>
      </c>
      <c r="K17504" t="str">
        <f t="shared" si="642"/>
        <v>49VI6200DONP</v>
      </c>
      <c r="L17504">
        <f t="shared" si="643"/>
        <v>55</v>
      </c>
    </row>
    <row r="17505" spans="1:12">
      <c r="A17505" s="65">
        <v>49</v>
      </c>
      <c r="B17505" t="s">
        <v>32</v>
      </c>
      <c r="C17505" s="65">
        <v>11</v>
      </c>
      <c r="D17505" t="s">
        <v>237</v>
      </c>
      <c r="E17505" s="65">
        <v>1</v>
      </c>
      <c r="F17505" t="s">
        <v>373</v>
      </c>
      <c r="G17505" t="s">
        <v>227</v>
      </c>
      <c r="H17505" t="s">
        <v>367</v>
      </c>
      <c r="I17505" t="s">
        <v>368</v>
      </c>
      <c r="J17505" s="65">
        <v>55</v>
      </c>
      <c r="K17505" t="str">
        <f t="shared" si="642"/>
        <v>49VI6200DOTO</v>
      </c>
      <c r="L17505">
        <f t="shared" si="643"/>
        <v>55</v>
      </c>
    </row>
    <row r="17506" spans="1:12">
      <c r="A17506" s="65">
        <v>49</v>
      </c>
      <c r="B17506" t="s">
        <v>32</v>
      </c>
      <c r="C17506" s="65">
        <v>11</v>
      </c>
      <c r="D17506" t="s">
        <v>237</v>
      </c>
      <c r="E17506" s="65">
        <v>1</v>
      </c>
      <c r="F17506" t="s">
        <v>373</v>
      </c>
      <c r="G17506" t="s">
        <v>227</v>
      </c>
      <c r="H17506" t="s">
        <v>363</v>
      </c>
      <c r="I17506" t="s">
        <v>364</v>
      </c>
      <c r="J17506" s="65">
        <v>0</v>
      </c>
      <c r="K17506" t="str">
        <f t="shared" si="642"/>
        <v>49VI6200LDTO</v>
      </c>
      <c r="L17506">
        <f t="shared" si="643"/>
        <v>0</v>
      </c>
    </row>
    <row r="17507" spans="1:12">
      <c r="A17507" s="65">
        <v>49</v>
      </c>
      <c r="B17507" t="s">
        <v>32</v>
      </c>
      <c r="C17507" s="65">
        <v>11</v>
      </c>
      <c r="D17507" t="s">
        <v>237</v>
      </c>
      <c r="E17507" s="65">
        <v>1</v>
      </c>
      <c r="F17507" t="s">
        <v>373</v>
      </c>
      <c r="G17507" t="s">
        <v>227</v>
      </c>
      <c r="H17507" t="s">
        <v>361</v>
      </c>
      <c r="I17507" t="s">
        <v>362</v>
      </c>
      <c r="J17507" s="65">
        <v>0</v>
      </c>
      <c r="K17507" t="str">
        <f t="shared" si="642"/>
        <v>49VI6200LDNP</v>
      </c>
      <c r="L17507">
        <f t="shared" si="643"/>
        <v>0</v>
      </c>
    </row>
    <row r="17508" spans="1:12">
      <c r="A17508" s="65">
        <v>49</v>
      </c>
      <c r="B17508" t="s">
        <v>32</v>
      </c>
      <c r="C17508" s="65">
        <v>11</v>
      </c>
      <c r="D17508" t="s">
        <v>237</v>
      </c>
      <c r="E17508" s="65">
        <v>1</v>
      </c>
      <c r="F17508" t="s">
        <v>374</v>
      </c>
      <c r="G17508" t="s">
        <v>375</v>
      </c>
      <c r="H17508" t="s">
        <v>367</v>
      </c>
      <c r="I17508" t="s">
        <v>368</v>
      </c>
      <c r="J17508" s="65">
        <v>0</v>
      </c>
      <c r="K17508" t="str">
        <f t="shared" si="642"/>
        <v>49VI6300DOTO</v>
      </c>
      <c r="L17508">
        <f t="shared" si="643"/>
        <v>0</v>
      </c>
    </row>
    <row r="17509" spans="1:12">
      <c r="A17509" s="65">
        <v>49</v>
      </c>
      <c r="B17509" t="s">
        <v>32</v>
      </c>
      <c r="C17509" s="65">
        <v>11</v>
      </c>
      <c r="D17509" t="s">
        <v>237</v>
      </c>
      <c r="E17509" s="65">
        <v>1</v>
      </c>
      <c r="F17509" t="s">
        <v>374</v>
      </c>
      <c r="G17509" t="s">
        <v>375</v>
      </c>
      <c r="H17509" t="s">
        <v>369</v>
      </c>
      <c r="I17509" t="s">
        <v>370</v>
      </c>
      <c r="J17509" s="65">
        <v>0</v>
      </c>
      <c r="K17509" t="str">
        <f t="shared" si="642"/>
        <v>49VI6300DONP</v>
      </c>
      <c r="L17509">
        <f t="shared" si="643"/>
        <v>0</v>
      </c>
    </row>
    <row r="17510" spans="1:12">
      <c r="A17510" s="65">
        <v>49</v>
      </c>
      <c r="B17510" t="s">
        <v>32</v>
      </c>
      <c r="C17510" s="65">
        <v>11</v>
      </c>
      <c r="D17510" t="s">
        <v>237</v>
      </c>
      <c r="E17510" s="65">
        <v>1</v>
      </c>
      <c r="F17510" t="s">
        <v>374</v>
      </c>
      <c r="G17510" t="s">
        <v>375</v>
      </c>
      <c r="H17510" t="s">
        <v>363</v>
      </c>
      <c r="I17510" t="s">
        <v>364</v>
      </c>
      <c r="J17510" s="65">
        <v>0</v>
      </c>
      <c r="K17510" t="str">
        <f t="shared" si="642"/>
        <v>49VI6300LDTO</v>
      </c>
      <c r="L17510">
        <f t="shared" si="643"/>
        <v>0</v>
      </c>
    </row>
    <row r="17511" spans="1:12">
      <c r="A17511" s="65">
        <v>49</v>
      </c>
      <c r="B17511" t="s">
        <v>32</v>
      </c>
      <c r="C17511" s="65">
        <v>11</v>
      </c>
      <c r="D17511" t="s">
        <v>237</v>
      </c>
      <c r="E17511" s="65">
        <v>1</v>
      </c>
      <c r="F17511" t="s">
        <v>374</v>
      </c>
      <c r="G17511" t="s">
        <v>375</v>
      </c>
      <c r="H17511" t="s">
        <v>361</v>
      </c>
      <c r="I17511" t="s">
        <v>362</v>
      </c>
      <c r="J17511" s="65">
        <v>0</v>
      </c>
      <c r="K17511" t="str">
        <f t="shared" si="642"/>
        <v>49VI6300LDNP</v>
      </c>
      <c r="L17511">
        <f t="shared" si="643"/>
        <v>0</v>
      </c>
    </row>
    <row r="17512" spans="1:12">
      <c r="A17512" s="65">
        <v>49</v>
      </c>
      <c r="B17512" t="s">
        <v>32</v>
      </c>
      <c r="C17512" s="65">
        <v>11</v>
      </c>
      <c r="D17512" t="s">
        <v>237</v>
      </c>
      <c r="E17512" s="65">
        <v>1</v>
      </c>
      <c r="F17512" t="s">
        <v>376</v>
      </c>
      <c r="G17512" t="s">
        <v>377</v>
      </c>
      <c r="H17512" t="s">
        <v>371</v>
      </c>
      <c r="I17512" t="s">
        <v>372</v>
      </c>
      <c r="J17512" s="65">
        <v>0</v>
      </c>
      <c r="K17512" t="str">
        <f t="shared" si="642"/>
        <v>49VI6400DOPR</v>
      </c>
      <c r="L17512">
        <f t="shared" si="643"/>
        <v>0</v>
      </c>
    </row>
    <row r="17513" spans="1:12">
      <c r="A17513" s="65">
        <v>49</v>
      </c>
      <c r="B17513" t="s">
        <v>32</v>
      </c>
      <c r="C17513" s="65">
        <v>11</v>
      </c>
      <c r="D17513" t="s">
        <v>237</v>
      </c>
      <c r="E17513" s="65">
        <v>1</v>
      </c>
      <c r="F17513" t="s">
        <v>376</v>
      </c>
      <c r="G17513" t="s">
        <v>377</v>
      </c>
      <c r="H17513" t="s">
        <v>365</v>
      </c>
      <c r="I17513" t="s">
        <v>366</v>
      </c>
      <c r="J17513" s="65">
        <v>0</v>
      </c>
      <c r="K17513" t="str">
        <f t="shared" si="642"/>
        <v>49VI6400LDPR</v>
      </c>
      <c r="L17513">
        <f t="shared" si="643"/>
        <v>0</v>
      </c>
    </row>
    <row r="17514" spans="1:12">
      <c r="A17514" s="65">
        <v>49</v>
      </c>
      <c r="B17514" t="s">
        <v>32</v>
      </c>
      <c r="C17514" s="65">
        <v>11</v>
      </c>
      <c r="D17514" t="s">
        <v>237</v>
      </c>
      <c r="E17514" s="65">
        <v>1</v>
      </c>
      <c r="F17514" t="s">
        <v>376</v>
      </c>
      <c r="G17514" t="s">
        <v>377</v>
      </c>
      <c r="H17514" t="s">
        <v>367</v>
      </c>
      <c r="I17514" t="s">
        <v>368</v>
      </c>
      <c r="J17514" s="65">
        <v>0</v>
      </c>
      <c r="K17514" t="str">
        <f t="shared" si="642"/>
        <v>49VI6400DOTO</v>
      </c>
      <c r="L17514">
        <f t="shared" si="643"/>
        <v>0</v>
      </c>
    </row>
    <row r="17515" spans="1:12">
      <c r="A17515" s="65">
        <v>49</v>
      </c>
      <c r="B17515" t="s">
        <v>32</v>
      </c>
      <c r="C17515" s="65">
        <v>11</v>
      </c>
      <c r="D17515" t="s">
        <v>237</v>
      </c>
      <c r="E17515" s="65">
        <v>1</v>
      </c>
      <c r="F17515" t="s">
        <v>376</v>
      </c>
      <c r="G17515" t="s">
        <v>377</v>
      </c>
      <c r="H17515" t="s">
        <v>363</v>
      </c>
      <c r="I17515" t="s">
        <v>364</v>
      </c>
      <c r="J17515" s="65">
        <v>0</v>
      </c>
      <c r="K17515" t="str">
        <f t="shared" si="642"/>
        <v>49VI6400LDTO</v>
      </c>
      <c r="L17515">
        <f t="shared" si="643"/>
        <v>0</v>
      </c>
    </row>
    <row r="17516" spans="1:12">
      <c r="A17516" s="65">
        <v>49</v>
      </c>
      <c r="B17516" t="s">
        <v>32</v>
      </c>
      <c r="C17516" s="65">
        <v>11</v>
      </c>
      <c r="D17516" t="s">
        <v>237</v>
      </c>
      <c r="E17516" s="65">
        <v>1</v>
      </c>
      <c r="F17516" t="s">
        <v>378</v>
      </c>
      <c r="G17516" t="s">
        <v>379</v>
      </c>
      <c r="H17516" t="s">
        <v>363</v>
      </c>
      <c r="I17516" t="s">
        <v>364</v>
      </c>
      <c r="J17516" s="65">
        <v>73</v>
      </c>
      <c r="K17516" t="str">
        <f t="shared" si="642"/>
        <v>49VI6500LDTO</v>
      </c>
      <c r="L17516">
        <f t="shared" si="643"/>
        <v>73</v>
      </c>
    </row>
    <row r="17517" spans="1:12">
      <c r="A17517" s="65">
        <v>49</v>
      </c>
      <c r="B17517" t="s">
        <v>32</v>
      </c>
      <c r="C17517" s="65">
        <v>11</v>
      </c>
      <c r="D17517" t="s">
        <v>237</v>
      </c>
      <c r="E17517" s="65">
        <v>1</v>
      </c>
      <c r="F17517" t="s">
        <v>378</v>
      </c>
      <c r="G17517" t="s">
        <v>379</v>
      </c>
      <c r="H17517" t="s">
        <v>367</v>
      </c>
      <c r="I17517" t="s">
        <v>368</v>
      </c>
      <c r="J17517" s="65">
        <v>0</v>
      </c>
      <c r="K17517" t="str">
        <f t="shared" si="642"/>
        <v>49VI6500DOTO</v>
      </c>
      <c r="L17517">
        <f t="shared" si="643"/>
        <v>0</v>
      </c>
    </row>
    <row r="17518" spans="1:12">
      <c r="A17518" s="65">
        <v>49</v>
      </c>
      <c r="B17518" t="s">
        <v>32</v>
      </c>
      <c r="C17518" s="65">
        <v>11</v>
      </c>
      <c r="D17518" t="s">
        <v>237</v>
      </c>
      <c r="E17518" s="65">
        <v>1</v>
      </c>
      <c r="F17518" t="s">
        <v>378</v>
      </c>
      <c r="G17518" t="s">
        <v>379</v>
      </c>
      <c r="H17518" t="s">
        <v>365</v>
      </c>
      <c r="I17518" t="s">
        <v>366</v>
      </c>
      <c r="J17518" s="65">
        <v>73</v>
      </c>
      <c r="K17518" t="str">
        <f t="shared" si="642"/>
        <v>49VI6500LDPR</v>
      </c>
      <c r="L17518">
        <f t="shared" si="643"/>
        <v>73</v>
      </c>
    </row>
    <row r="17519" spans="1:12">
      <c r="A17519" s="65">
        <v>49</v>
      </c>
      <c r="B17519" t="s">
        <v>32</v>
      </c>
      <c r="C17519" s="65">
        <v>11</v>
      </c>
      <c r="D17519" t="s">
        <v>237</v>
      </c>
      <c r="E17519" s="65">
        <v>1</v>
      </c>
      <c r="F17519" t="s">
        <v>378</v>
      </c>
      <c r="G17519" t="s">
        <v>379</v>
      </c>
      <c r="H17519" t="s">
        <v>371</v>
      </c>
      <c r="I17519" t="s">
        <v>372</v>
      </c>
      <c r="J17519" s="65">
        <v>0</v>
      </c>
      <c r="K17519" t="str">
        <f t="shared" si="642"/>
        <v>49VI6500DOPR</v>
      </c>
      <c r="L17519">
        <f t="shared" si="643"/>
        <v>0</v>
      </c>
    </row>
    <row r="17520" spans="1:12">
      <c r="A17520" s="65">
        <v>49</v>
      </c>
      <c r="B17520" t="s">
        <v>32</v>
      </c>
      <c r="C17520" s="65">
        <v>11</v>
      </c>
      <c r="D17520" t="s">
        <v>237</v>
      </c>
      <c r="E17520" s="65">
        <v>1</v>
      </c>
      <c r="F17520" t="s">
        <v>380</v>
      </c>
      <c r="G17520" t="s">
        <v>381</v>
      </c>
      <c r="H17520" t="s">
        <v>369</v>
      </c>
      <c r="I17520" t="s">
        <v>370</v>
      </c>
      <c r="J17520" s="65">
        <v>96</v>
      </c>
      <c r="K17520" t="str">
        <f t="shared" si="642"/>
        <v>49VI6600DONP</v>
      </c>
      <c r="L17520">
        <f t="shared" si="643"/>
        <v>96</v>
      </c>
    </row>
    <row r="17521" spans="1:12">
      <c r="A17521" s="65">
        <v>49</v>
      </c>
      <c r="B17521" t="s">
        <v>32</v>
      </c>
      <c r="C17521" s="65">
        <v>11</v>
      </c>
      <c r="D17521" t="s">
        <v>237</v>
      </c>
      <c r="E17521" s="65">
        <v>1</v>
      </c>
      <c r="F17521" t="s">
        <v>380</v>
      </c>
      <c r="G17521" t="s">
        <v>381</v>
      </c>
      <c r="H17521" t="s">
        <v>361</v>
      </c>
      <c r="I17521" t="s">
        <v>362</v>
      </c>
      <c r="J17521" s="65">
        <v>0</v>
      </c>
      <c r="K17521" t="str">
        <f t="shared" si="642"/>
        <v>49VI6600LDNP</v>
      </c>
      <c r="L17521">
        <f t="shared" si="643"/>
        <v>0</v>
      </c>
    </row>
    <row r="17522" spans="1:12">
      <c r="A17522" s="65">
        <v>49</v>
      </c>
      <c r="B17522" t="s">
        <v>32</v>
      </c>
      <c r="C17522" s="65">
        <v>11</v>
      </c>
      <c r="D17522" t="s">
        <v>237</v>
      </c>
      <c r="E17522" s="65">
        <v>1</v>
      </c>
      <c r="F17522" t="s">
        <v>380</v>
      </c>
      <c r="G17522" t="s">
        <v>381</v>
      </c>
      <c r="H17522" t="s">
        <v>371</v>
      </c>
      <c r="I17522" t="s">
        <v>372</v>
      </c>
      <c r="J17522" s="65">
        <v>96</v>
      </c>
      <c r="K17522" t="str">
        <f t="shared" si="642"/>
        <v>49VI6600DOPR</v>
      </c>
      <c r="L17522">
        <f t="shared" si="643"/>
        <v>96</v>
      </c>
    </row>
    <row r="17523" spans="1:12">
      <c r="A17523" s="65">
        <v>49</v>
      </c>
      <c r="B17523" t="s">
        <v>32</v>
      </c>
      <c r="C17523" s="65">
        <v>11</v>
      </c>
      <c r="D17523" t="s">
        <v>237</v>
      </c>
      <c r="E17523" s="65">
        <v>1</v>
      </c>
      <c r="F17523" t="s">
        <v>380</v>
      </c>
      <c r="G17523" t="s">
        <v>381</v>
      </c>
      <c r="H17523" t="s">
        <v>365</v>
      </c>
      <c r="I17523" t="s">
        <v>366</v>
      </c>
      <c r="J17523" s="65">
        <v>0</v>
      </c>
      <c r="K17523" t="str">
        <f t="shared" si="642"/>
        <v>49VI6600LDPR</v>
      </c>
      <c r="L17523">
        <f t="shared" si="643"/>
        <v>0</v>
      </c>
    </row>
    <row r="17524" spans="1:12">
      <c r="A17524" s="65">
        <v>49</v>
      </c>
      <c r="B17524" t="s">
        <v>32</v>
      </c>
      <c r="C17524" s="65">
        <v>11</v>
      </c>
      <c r="D17524" t="s">
        <v>237</v>
      </c>
      <c r="E17524" s="65">
        <v>1</v>
      </c>
      <c r="F17524" t="s">
        <v>382</v>
      </c>
      <c r="G17524" t="s">
        <v>383</v>
      </c>
      <c r="H17524" t="s">
        <v>367</v>
      </c>
      <c r="I17524" t="s">
        <v>368</v>
      </c>
      <c r="J17524" s="65">
        <v>0</v>
      </c>
      <c r="K17524" t="str">
        <f t="shared" si="642"/>
        <v>49VI6710DOTO</v>
      </c>
      <c r="L17524">
        <f t="shared" si="643"/>
        <v>0</v>
      </c>
    </row>
    <row r="17525" spans="1:12">
      <c r="A17525" s="65">
        <v>49</v>
      </c>
      <c r="B17525" t="s">
        <v>32</v>
      </c>
      <c r="C17525" s="65">
        <v>11</v>
      </c>
      <c r="D17525" t="s">
        <v>237</v>
      </c>
      <c r="E17525" s="65">
        <v>1</v>
      </c>
      <c r="F17525" t="s">
        <v>382</v>
      </c>
      <c r="G17525" t="s">
        <v>383</v>
      </c>
      <c r="H17525" t="s">
        <v>369</v>
      </c>
      <c r="I17525" t="s">
        <v>370</v>
      </c>
      <c r="J17525" s="65">
        <v>0</v>
      </c>
      <c r="K17525" t="str">
        <f t="shared" si="642"/>
        <v>49VI6710DONP</v>
      </c>
      <c r="L17525">
        <f t="shared" si="643"/>
        <v>0</v>
      </c>
    </row>
    <row r="17526" spans="1:12">
      <c r="A17526" s="65">
        <v>49</v>
      </c>
      <c r="B17526" t="s">
        <v>32</v>
      </c>
      <c r="C17526" s="65">
        <v>11</v>
      </c>
      <c r="D17526" t="s">
        <v>237</v>
      </c>
      <c r="E17526" s="65">
        <v>1</v>
      </c>
      <c r="F17526" t="s">
        <v>382</v>
      </c>
      <c r="G17526" t="s">
        <v>383</v>
      </c>
      <c r="H17526" t="s">
        <v>361</v>
      </c>
      <c r="I17526" t="s">
        <v>362</v>
      </c>
      <c r="J17526" s="65">
        <v>0</v>
      </c>
      <c r="K17526" t="str">
        <f t="shared" si="642"/>
        <v>49VI6710LDNP</v>
      </c>
      <c r="L17526">
        <f t="shared" si="643"/>
        <v>0</v>
      </c>
    </row>
    <row r="17527" spans="1:12">
      <c r="A17527" s="65">
        <v>49</v>
      </c>
      <c r="B17527" t="s">
        <v>32</v>
      </c>
      <c r="C17527" s="65">
        <v>11</v>
      </c>
      <c r="D17527" t="s">
        <v>237</v>
      </c>
      <c r="E17527" s="65">
        <v>1</v>
      </c>
      <c r="F17527" t="s">
        <v>382</v>
      </c>
      <c r="G17527" t="s">
        <v>383</v>
      </c>
      <c r="H17527" t="s">
        <v>363</v>
      </c>
      <c r="I17527" t="s">
        <v>364</v>
      </c>
      <c r="J17527" s="65">
        <v>0</v>
      </c>
      <c r="K17527" t="str">
        <f t="shared" si="642"/>
        <v>49VI6710LDTO</v>
      </c>
      <c r="L17527">
        <f t="shared" si="643"/>
        <v>0</v>
      </c>
    </row>
    <row r="17528" spans="1:12">
      <c r="A17528" s="65">
        <v>49</v>
      </c>
      <c r="B17528" t="s">
        <v>32</v>
      </c>
      <c r="C17528" s="65">
        <v>11</v>
      </c>
      <c r="D17528" t="s">
        <v>237</v>
      </c>
      <c r="E17528" s="65">
        <v>1</v>
      </c>
      <c r="F17528" t="s">
        <v>382</v>
      </c>
      <c r="G17528" t="s">
        <v>383</v>
      </c>
      <c r="H17528" t="s">
        <v>371</v>
      </c>
      <c r="I17528" t="s">
        <v>372</v>
      </c>
      <c r="J17528" s="65">
        <v>0</v>
      </c>
      <c r="K17528" t="str">
        <f t="shared" si="642"/>
        <v>49VI6710DOPR</v>
      </c>
      <c r="L17528">
        <f t="shared" si="643"/>
        <v>0</v>
      </c>
    </row>
    <row r="17529" spans="1:12">
      <c r="A17529" s="65">
        <v>49</v>
      </c>
      <c r="B17529" t="s">
        <v>32</v>
      </c>
      <c r="C17529" s="65">
        <v>11</v>
      </c>
      <c r="D17529" t="s">
        <v>237</v>
      </c>
      <c r="E17529" s="65">
        <v>1</v>
      </c>
      <c r="F17529" t="s">
        <v>382</v>
      </c>
      <c r="G17529" t="s">
        <v>383</v>
      </c>
      <c r="H17529" t="s">
        <v>365</v>
      </c>
      <c r="I17529" t="s">
        <v>366</v>
      </c>
      <c r="J17529" s="65">
        <v>0</v>
      </c>
      <c r="K17529" t="str">
        <f t="shared" si="642"/>
        <v>49VI6710LDPR</v>
      </c>
      <c r="L17529">
        <f t="shared" si="643"/>
        <v>0</v>
      </c>
    </row>
    <row r="17530" spans="1:12">
      <c r="A17530" s="65">
        <v>49</v>
      </c>
      <c r="B17530" t="s">
        <v>32</v>
      </c>
      <c r="C17530" s="65">
        <v>11</v>
      </c>
      <c r="D17530" t="s">
        <v>237</v>
      </c>
      <c r="E17530" s="65">
        <v>1</v>
      </c>
      <c r="F17530" t="s">
        <v>384</v>
      </c>
      <c r="G17530" t="s">
        <v>385</v>
      </c>
      <c r="H17530" t="s">
        <v>365</v>
      </c>
      <c r="I17530" t="s">
        <v>366</v>
      </c>
      <c r="J17530" s="65">
        <v>55</v>
      </c>
      <c r="K17530" t="str">
        <f t="shared" si="642"/>
        <v>49VI6720LDPR</v>
      </c>
      <c r="L17530">
        <f t="shared" si="643"/>
        <v>55</v>
      </c>
    </row>
    <row r="17531" spans="1:12">
      <c r="A17531" s="65">
        <v>49</v>
      </c>
      <c r="B17531" t="s">
        <v>32</v>
      </c>
      <c r="C17531" s="65">
        <v>11</v>
      </c>
      <c r="D17531" t="s">
        <v>237</v>
      </c>
      <c r="E17531" s="65">
        <v>1</v>
      </c>
      <c r="F17531" t="s">
        <v>384</v>
      </c>
      <c r="G17531" t="s">
        <v>385</v>
      </c>
      <c r="H17531" t="s">
        <v>367</v>
      </c>
      <c r="I17531" t="s">
        <v>368</v>
      </c>
      <c r="J17531" s="65">
        <v>55</v>
      </c>
      <c r="K17531" t="str">
        <f t="shared" si="642"/>
        <v>49VI6720DOTO</v>
      </c>
      <c r="L17531">
        <f t="shared" si="643"/>
        <v>55</v>
      </c>
    </row>
    <row r="17532" spans="1:12">
      <c r="A17532" s="65">
        <v>49</v>
      </c>
      <c r="B17532" t="s">
        <v>32</v>
      </c>
      <c r="C17532" s="65">
        <v>11</v>
      </c>
      <c r="D17532" t="s">
        <v>237</v>
      </c>
      <c r="E17532" s="65">
        <v>1</v>
      </c>
      <c r="F17532" t="s">
        <v>384</v>
      </c>
      <c r="G17532" t="s">
        <v>385</v>
      </c>
      <c r="H17532" t="s">
        <v>371</v>
      </c>
      <c r="I17532" t="s">
        <v>372</v>
      </c>
      <c r="J17532" s="65">
        <v>55</v>
      </c>
      <c r="K17532" t="str">
        <f t="shared" si="642"/>
        <v>49VI6720DOPR</v>
      </c>
      <c r="L17532">
        <f t="shared" si="643"/>
        <v>55</v>
      </c>
    </row>
    <row r="17533" spans="1:12">
      <c r="A17533" s="65">
        <v>49</v>
      </c>
      <c r="B17533" t="s">
        <v>32</v>
      </c>
      <c r="C17533" s="65">
        <v>11</v>
      </c>
      <c r="D17533" t="s">
        <v>237</v>
      </c>
      <c r="E17533" s="65">
        <v>1</v>
      </c>
      <c r="F17533" t="s">
        <v>384</v>
      </c>
      <c r="G17533" t="s">
        <v>385</v>
      </c>
      <c r="H17533" t="s">
        <v>363</v>
      </c>
      <c r="I17533" t="s">
        <v>364</v>
      </c>
      <c r="J17533" s="65">
        <v>55</v>
      </c>
      <c r="K17533" t="str">
        <f t="shared" si="642"/>
        <v>49VI6720LDTO</v>
      </c>
      <c r="L17533">
        <f t="shared" si="643"/>
        <v>55</v>
      </c>
    </row>
    <row r="17534" spans="1:12">
      <c r="A17534" s="65">
        <v>49</v>
      </c>
      <c r="B17534" t="s">
        <v>32</v>
      </c>
      <c r="C17534" s="65">
        <v>11</v>
      </c>
      <c r="D17534" t="s">
        <v>237</v>
      </c>
      <c r="E17534" s="65">
        <v>1</v>
      </c>
      <c r="F17534" t="s">
        <v>384</v>
      </c>
      <c r="G17534" t="s">
        <v>385</v>
      </c>
      <c r="H17534" t="s">
        <v>369</v>
      </c>
      <c r="I17534" t="s">
        <v>370</v>
      </c>
      <c r="J17534" s="65">
        <v>0</v>
      </c>
      <c r="K17534" t="str">
        <f t="shared" si="642"/>
        <v>49VI6720DONP</v>
      </c>
      <c r="L17534">
        <f t="shared" si="643"/>
        <v>0</v>
      </c>
    </row>
    <row r="17535" spans="1:12">
      <c r="A17535" s="65">
        <v>49</v>
      </c>
      <c r="B17535" t="s">
        <v>32</v>
      </c>
      <c r="C17535" s="65">
        <v>11</v>
      </c>
      <c r="D17535" t="s">
        <v>237</v>
      </c>
      <c r="E17535" s="65">
        <v>1</v>
      </c>
      <c r="F17535" t="s">
        <v>384</v>
      </c>
      <c r="G17535" t="s">
        <v>385</v>
      </c>
      <c r="H17535" t="s">
        <v>361</v>
      </c>
      <c r="I17535" t="s">
        <v>362</v>
      </c>
      <c r="J17535" s="65">
        <v>0</v>
      </c>
      <c r="K17535" t="str">
        <f t="shared" si="642"/>
        <v>49VI6720LDNP</v>
      </c>
      <c r="L17535">
        <f t="shared" si="643"/>
        <v>0</v>
      </c>
    </row>
    <row r="17536" spans="1:12">
      <c r="A17536" s="65">
        <v>49</v>
      </c>
      <c r="B17536" t="s">
        <v>32</v>
      </c>
      <c r="C17536" s="65">
        <v>11</v>
      </c>
      <c r="D17536" t="s">
        <v>237</v>
      </c>
      <c r="E17536" s="65">
        <v>1</v>
      </c>
      <c r="F17536" t="s">
        <v>386</v>
      </c>
      <c r="G17536" t="s">
        <v>387</v>
      </c>
      <c r="H17536" t="s">
        <v>361</v>
      </c>
      <c r="I17536" t="s">
        <v>362</v>
      </c>
      <c r="J17536" s="65">
        <v>0</v>
      </c>
      <c r="K17536" t="str">
        <f t="shared" si="642"/>
        <v>49VI6800LDNP</v>
      </c>
      <c r="L17536">
        <f t="shared" si="643"/>
        <v>0</v>
      </c>
    </row>
    <row r="17537" spans="1:12">
      <c r="A17537" s="65">
        <v>49</v>
      </c>
      <c r="B17537" t="s">
        <v>32</v>
      </c>
      <c r="C17537" s="65">
        <v>11</v>
      </c>
      <c r="D17537" t="s">
        <v>237</v>
      </c>
      <c r="E17537" s="65">
        <v>1</v>
      </c>
      <c r="F17537" t="s">
        <v>386</v>
      </c>
      <c r="G17537" t="s">
        <v>387</v>
      </c>
      <c r="H17537" t="s">
        <v>363</v>
      </c>
      <c r="I17537" t="s">
        <v>364</v>
      </c>
      <c r="J17537" s="65">
        <v>5587</v>
      </c>
      <c r="K17537" t="str">
        <f t="shared" si="642"/>
        <v>49VI6800LDTO</v>
      </c>
      <c r="L17537">
        <f t="shared" si="643"/>
        <v>5587</v>
      </c>
    </row>
    <row r="17538" spans="1:12">
      <c r="A17538" s="65">
        <v>49</v>
      </c>
      <c r="B17538" t="s">
        <v>32</v>
      </c>
      <c r="C17538" s="65">
        <v>11</v>
      </c>
      <c r="D17538" t="s">
        <v>237</v>
      </c>
      <c r="E17538" s="65">
        <v>1</v>
      </c>
      <c r="F17538" t="s">
        <v>386</v>
      </c>
      <c r="G17538" t="s">
        <v>387</v>
      </c>
      <c r="H17538" t="s">
        <v>369</v>
      </c>
      <c r="I17538" t="s">
        <v>370</v>
      </c>
      <c r="J17538" s="65">
        <v>248</v>
      </c>
      <c r="K17538" t="str">
        <f t="shared" si="642"/>
        <v>49VI6800DONP</v>
      </c>
      <c r="L17538">
        <f t="shared" si="643"/>
        <v>248</v>
      </c>
    </row>
    <row r="17539" spans="1:12">
      <c r="A17539" s="65">
        <v>49</v>
      </c>
      <c r="B17539" t="s">
        <v>32</v>
      </c>
      <c r="C17539" s="65">
        <v>11</v>
      </c>
      <c r="D17539" t="s">
        <v>237</v>
      </c>
      <c r="E17539" s="65">
        <v>1</v>
      </c>
      <c r="F17539" t="s">
        <v>386</v>
      </c>
      <c r="G17539" t="s">
        <v>387</v>
      </c>
      <c r="H17539" t="s">
        <v>367</v>
      </c>
      <c r="I17539" t="s">
        <v>368</v>
      </c>
      <c r="J17539" s="65">
        <v>5483</v>
      </c>
      <c r="K17539" t="str">
        <f t="shared" si="642"/>
        <v>49VI6800DOTO</v>
      </c>
      <c r="L17539">
        <f t="shared" si="643"/>
        <v>5483</v>
      </c>
    </row>
    <row r="17540" spans="1:12">
      <c r="A17540" s="65">
        <v>49</v>
      </c>
      <c r="B17540" t="s">
        <v>32</v>
      </c>
      <c r="C17540" s="65">
        <v>11</v>
      </c>
      <c r="D17540" t="s">
        <v>237</v>
      </c>
      <c r="E17540" s="65">
        <v>1</v>
      </c>
      <c r="F17540" t="s">
        <v>386</v>
      </c>
      <c r="G17540" t="s">
        <v>387</v>
      </c>
      <c r="H17540" t="s">
        <v>371</v>
      </c>
      <c r="I17540" t="s">
        <v>372</v>
      </c>
      <c r="J17540" s="65">
        <v>5235</v>
      </c>
      <c r="K17540" t="str">
        <f t="shared" si="642"/>
        <v>49VI6800DOPR</v>
      </c>
      <c r="L17540">
        <f t="shared" si="643"/>
        <v>5235</v>
      </c>
    </row>
    <row r="17541" spans="1:12">
      <c r="A17541" s="65">
        <v>49</v>
      </c>
      <c r="B17541" t="s">
        <v>32</v>
      </c>
      <c r="C17541" s="65">
        <v>11</v>
      </c>
      <c r="D17541" t="s">
        <v>237</v>
      </c>
      <c r="E17541" s="65">
        <v>1</v>
      </c>
      <c r="F17541" t="s">
        <v>386</v>
      </c>
      <c r="G17541" t="s">
        <v>387</v>
      </c>
      <c r="H17541" t="s">
        <v>365</v>
      </c>
      <c r="I17541" t="s">
        <v>366</v>
      </c>
      <c r="J17541" s="65">
        <v>5587</v>
      </c>
      <c r="K17541" t="str">
        <f t="shared" si="642"/>
        <v>49VI6800LDPR</v>
      </c>
      <c r="L17541">
        <f t="shared" si="643"/>
        <v>5587</v>
      </c>
    </row>
    <row r="17542" spans="1:12">
      <c r="A17542" s="65">
        <v>49</v>
      </c>
      <c r="B17542" t="s">
        <v>32</v>
      </c>
      <c r="C17542" s="65">
        <v>11</v>
      </c>
      <c r="D17542" t="s">
        <v>237</v>
      </c>
      <c r="E17542" s="65">
        <v>1</v>
      </c>
      <c r="F17542" t="s">
        <v>388</v>
      </c>
      <c r="G17542" t="s">
        <v>389</v>
      </c>
      <c r="H17542" t="s">
        <v>390</v>
      </c>
      <c r="I17542" t="s">
        <v>73</v>
      </c>
      <c r="J17542" s="65">
        <v>150801</v>
      </c>
      <c r="K17542" t="str">
        <f t="shared" si="642"/>
        <v>49VI7000DOPP</v>
      </c>
      <c r="L17542">
        <f t="shared" si="643"/>
        <v>150801</v>
      </c>
    </row>
    <row r="17543" spans="1:12">
      <c r="A17543" s="65">
        <v>49</v>
      </c>
      <c r="B17543" t="s">
        <v>32</v>
      </c>
      <c r="C17543" s="65">
        <v>11</v>
      </c>
      <c r="D17543" t="s">
        <v>237</v>
      </c>
      <c r="E17543" s="65">
        <v>1</v>
      </c>
      <c r="F17543" t="s">
        <v>388</v>
      </c>
      <c r="G17543" t="s">
        <v>389</v>
      </c>
      <c r="H17543" t="s">
        <v>391</v>
      </c>
      <c r="I17543" t="s">
        <v>392</v>
      </c>
      <c r="J17543" s="65">
        <v>5235</v>
      </c>
      <c r="K17543" t="str">
        <f t="shared" si="642"/>
        <v>49VI7000DOPS</v>
      </c>
      <c r="L17543">
        <f t="shared" si="643"/>
        <v>5235</v>
      </c>
    </row>
    <row r="17544" spans="1:12">
      <c r="A17544" s="65">
        <v>50</v>
      </c>
      <c r="B17544" t="s">
        <v>16</v>
      </c>
      <c r="C17544" s="65">
        <v>11</v>
      </c>
      <c r="D17544" t="s">
        <v>237</v>
      </c>
      <c r="E17544" s="65">
        <v>1</v>
      </c>
      <c r="F17544" t="s">
        <v>238</v>
      </c>
      <c r="G17544" t="s">
        <v>239</v>
      </c>
      <c r="H17544" t="s">
        <v>240</v>
      </c>
      <c r="I17544" t="s">
        <v>241</v>
      </c>
      <c r="J17544" s="65">
        <v>19080</v>
      </c>
      <c r="K17544" t="str">
        <f t="shared" ref="K17544:K17562" si="644">CONCATENATE(TEXT(A17544,"00"),F17544,H17544)</f>
        <v>50VI1000SRTS</v>
      </c>
      <c r="L17544">
        <f t="shared" ref="L17544:L17562" si="645">J17544</f>
        <v>19080</v>
      </c>
    </row>
    <row r="17545" spans="1:12">
      <c r="A17545" s="65">
        <v>50</v>
      </c>
      <c r="B17545" t="s">
        <v>16</v>
      </c>
      <c r="C17545" s="65">
        <v>11</v>
      </c>
      <c r="D17545" t="s">
        <v>237</v>
      </c>
      <c r="E17545" s="65">
        <v>1</v>
      </c>
      <c r="F17545" t="s">
        <v>238</v>
      </c>
      <c r="G17545" t="s">
        <v>239</v>
      </c>
      <c r="H17545" t="s">
        <v>224</v>
      </c>
      <c r="I17545" t="s">
        <v>225</v>
      </c>
      <c r="J17545" s="65">
        <v>572</v>
      </c>
      <c r="K17545" t="str">
        <f t="shared" si="644"/>
        <v>50VI1000ARRA</v>
      </c>
      <c r="L17545">
        <f t="shared" si="645"/>
        <v>572</v>
      </c>
    </row>
    <row r="17546" spans="1:12">
      <c r="A17546" s="65">
        <v>50</v>
      </c>
      <c r="B17546" t="s">
        <v>16</v>
      </c>
      <c r="C17546" s="65">
        <v>11</v>
      </c>
      <c r="D17546" t="s">
        <v>237</v>
      </c>
      <c r="E17546" s="65">
        <v>1</v>
      </c>
      <c r="F17546" t="s">
        <v>238</v>
      </c>
      <c r="G17546" t="s">
        <v>239</v>
      </c>
      <c r="H17546" t="s">
        <v>244</v>
      </c>
      <c r="I17546" t="s">
        <v>245</v>
      </c>
      <c r="J17546" s="65">
        <v>27118</v>
      </c>
      <c r="K17546" t="str">
        <f t="shared" si="644"/>
        <v>50VI1000SRTT</v>
      </c>
      <c r="L17546">
        <f t="shared" si="645"/>
        <v>27118</v>
      </c>
    </row>
    <row r="17547" spans="1:12">
      <c r="A17547" s="65">
        <v>50</v>
      </c>
      <c r="B17547" t="s">
        <v>16</v>
      </c>
      <c r="C17547" s="65">
        <v>11</v>
      </c>
      <c r="D17547" t="s">
        <v>237</v>
      </c>
      <c r="E17547" s="65">
        <v>1</v>
      </c>
      <c r="F17547" t="s">
        <v>238</v>
      </c>
      <c r="G17547" t="s">
        <v>239</v>
      </c>
      <c r="H17547" t="s">
        <v>246</v>
      </c>
      <c r="I17547" t="s">
        <v>247</v>
      </c>
      <c r="J17547" s="65">
        <v>17743</v>
      </c>
      <c r="K17547" t="str">
        <f t="shared" si="644"/>
        <v>50VI1000SRPS</v>
      </c>
      <c r="L17547">
        <f t="shared" si="645"/>
        <v>17743</v>
      </c>
    </row>
    <row r="17548" spans="1:12">
      <c r="A17548" s="65">
        <v>50</v>
      </c>
      <c r="B17548" t="s">
        <v>16</v>
      </c>
      <c r="C17548" s="65">
        <v>11</v>
      </c>
      <c r="D17548" t="s">
        <v>237</v>
      </c>
      <c r="E17548" s="65">
        <v>1</v>
      </c>
      <c r="F17548" t="s">
        <v>238</v>
      </c>
      <c r="G17548" t="s">
        <v>239</v>
      </c>
      <c r="H17548" t="s">
        <v>248</v>
      </c>
      <c r="I17548" t="s">
        <v>249</v>
      </c>
      <c r="J17548" s="65">
        <v>7627</v>
      </c>
      <c r="K17548" t="str">
        <f t="shared" si="644"/>
        <v>50VI1000SRPR</v>
      </c>
      <c r="L17548">
        <f t="shared" si="645"/>
        <v>7627</v>
      </c>
    </row>
    <row r="17549" spans="1:12">
      <c r="A17549" s="65">
        <v>50</v>
      </c>
      <c r="B17549" t="s">
        <v>16</v>
      </c>
      <c r="C17549" s="65">
        <v>11</v>
      </c>
      <c r="D17549" t="s">
        <v>237</v>
      </c>
      <c r="E17549" s="65">
        <v>1</v>
      </c>
      <c r="F17549" t="s">
        <v>238</v>
      </c>
      <c r="G17549" t="s">
        <v>239</v>
      </c>
      <c r="H17549" t="s">
        <v>250</v>
      </c>
      <c r="I17549" t="s">
        <v>251</v>
      </c>
      <c r="J17549" s="65">
        <v>25370</v>
      </c>
      <c r="K17549" t="str">
        <f t="shared" si="644"/>
        <v>50VI1000SRPT</v>
      </c>
      <c r="L17549">
        <f t="shared" si="645"/>
        <v>25370</v>
      </c>
    </row>
    <row r="17550" spans="1:12">
      <c r="A17550" s="65">
        <v>50</v>
      </c>
      <c r="B17550" t="s">
        <v>16</v>
      </c>
      <c r="C17550" s="65">
        <v>11</v>
      </c>
      <c r="D17550" t="s">
        <v>237</v>
      </c>
      <c r="E17550" s="65">
        <v>1</v>
      </c>
      <c r="F17550" t="s">
        <v>238</v>
      </c>
      <c r="G17550" t="s">
        <v>239</v>
      </c>
      <c r="H17550" t="s">
        <v>254</v>
      </c>
      <c r="I17550" t="s">
        <v>255</v>
      </c>
      <c r="J17550" s="65">
        <v>7341</v>
      </c>
      <c r="K17550" t="str">
        <f t="shared" si="644"/>
        <v>50VI1000SRRR</v>
      </c>
      <c r="L17550">
        <f t="shared" si="645"/>
        <v>7341</v>
      </c>
    </row>
    <row r="17551" spans="1:12">
      <c r="A17551" s="65">
        <v>50</v>
      </c>
      <c r="B17551" t="s">
        <v>16</v>
      </c>
      <c r="C17551" s="65">
        <v>11</v>
      </c>
      <c r="D17551" t="s">
        <v>237</v>
      </c>
      <c r="E17551" s="65">
        <v>1</v>
      </c>
      <c r="F17551" t="s">
        <v>238</v>
      </c>
      <c r="G17551" t="s">
        <v>239</v>
      </c>
      <c r="H17551" t="s">
        <v>256</v>
      </c>
      <c r="I17551" t="s">
        <v>257</v>
      </c>
      <c r="J17551" s="65">
        <v>23916</v>
      </c>
      <c r="K17551" t="str">
        <f t="shared" si="644"/>
        <v>50VI1000SRRT</v>
      </c>
      <c r="L17551">
        <f t="shared" si="645"/>
        <v>23916</v>
      </c>
    </row>
    <row r="17552" spans="1:12">
      <c r="A17552" s="65">
        <v>50</v>
      </c>
      <c r="B17552" t="s">
        <v>16</v>
      </c>
      <c r="C17552" s="65">
        <v>11</v>
      </c>
      <c r="D17552" t="s">
        <v>237</v>
      </c>
      <c r="E17552" s="65">
        <v>1</v>
      </c>
      <c r="F17552" t="s">
        <v>238</v>
      </c>
      <c r="G17552" t="s">
        <v>239</v>
      </c>
      <c r="H17552" t="s">
        <v>258</v>
      </c>
      <c r="I17552" t="s">
        <v>259</v>
      </c>
      <c r="J17552" s="65">
        <v>3343</v>
      </c>
      <c r="K17552" t="str">
        <f t="shared" si="644"/>
        <v>50VI1000RSRS</v>
      </c>
      <c r="L17552">
        <f t="shared" si="645"/>
        <v>3343</v>
      </c>
    </row>
    <row r="17553" spans="1:12">
      <c r="A17553" s="65">
        <v>50</v>
      </c>
      <c r="B17553" t="s">
        <v>16</v>
      </c>
      <c r="C17553" s="65">
        <v>11</v>
      </c>
      <c r="D17553" t="s">
        <v>237</v>
      </c>
      <c r="E17553" s="65">
        <v>1</v>
      </c>
      <c r="F17553" t="s">
        <v>238</v>
      </c>
      <c r="G17553" t="s">
        <v>239</v>
      </c>
      <c r="H17553" t="s">
        <v>264</v>
      </c>
      <c r="I17553" t="s">
        <v>265</v>
      </c>
      <c r="J17553" s="65">
        <v>5469</v>
      </c>
      <c r="K17553" t="str">
        <f t="shared" si="644"/>
        <v>50VI1000RSRR</v>
      </c>
      <c r="L17553">
        <f t="shared" si="645"/>
        <v>5469</v>
      </c>
    </row>
    <row r="17554" spans="1:12">
      <c r="A17554" s="65">
        <v>50</v>
      </c>
      <c r="B17554" t="s">
        <v>16</v>
      </c>
      <c r="C17554" s="65">
        <v>11</v>
      </c>
      <c r="D17554" t="s">
        <v>237</v>
      </c>
      <c r="E17554" s="65">
        <v>1</v>
      </c>
      <c r="F17554" t="s">
        <v>238</v>
      </c>
      <c r="G17554" t="s">
        <v>239</v>
      </c>
      <c r="H17554" t="s">
        <v>229</v>
      </c>
      <c r="I17554" t="s">
        <v>230</v>
      </c>
      <c r="J17554" s="65">
        <v>5390</v>
      </c>
      <c r="K17554" t="str">
        <f t="shared" si="644"/>
        <v>50VI1000PRNR</v>
      </c>
      <c r="L17554">
        <f t="shared" si="645"/>
        <v>5390</v>
      </c>
    </row>
    <row r="17555" spans="1:12">
      <c r="A17555" s="65">
        <v>50</v>
      </c>
      <c r="B17555" t="s">
        <v>16</v>
      </c>
      <c r="C17555" s="65">
        <v>11</v>
      </c>
      <c r="D17555" t="s">
        <v>237</v>
      </c>
      <c r="E17555" s="65">
        <v>1</v>
      </c>
      <c r="F17555" t="s">
        <v>238</v>
      </c>
      <c r="G17555" t="s">
        <v>239</v>
      </c>
      <c r="H17555" t="s">
        <v>231</v>
      </c>
      <c r="I17555" t="s">
        <v>232</v>
      </c>
      <c r="J17555" s="65">
        <v>55406</v>
      </c>
      <c r="K17555" t="str">
        <f t="shared" si="644"/>
        <v>50VI1000PRES</v>
      </c>
      <c r="L17555">
        <f t="shared" si="645"/>
        <v>55406</v>
      </c>
    </row>
    <row r="17556" spans="1:12">
      <c r="A17556" s="65">
        <v>50</v>
      </c>
      <c r="B17556" t="s">
        <v>16</v>
      </c>
      <c r="C17556" s="65">
        <v>11</v>
      </c>
      <c r="D17556" t="s">
        <v>237</v>
      </c>
      <c r="E17556" s="65">
        <v>1</v>
      </c>
      <c r="F17556" t="s">
        <v>238</v>
      </c>
      <c r="G17556" t="s">
        <v>239</v>
      </c>
      <c r="H17556" t="s">
        <v>233</v>
      </c>
      <c r="I17556" t="s">
        <v>234</v>
      </c>
      <c r="J17556" s="65">
        <v>40145</v>
      </c>
      <c r="K17556" t="str">
        <f t="shared" si="644"/>
        <v>50VI1000PRER</v>
      </c>
      <c r="L17556">
        <f t="shared" si="645"/>
        <v>40145</v>
      </c>
    </row>
    <row r="17557" spans="1:12">
      <c r="A17557" s="65">
        <v>50</v>
      </c>
      <c r="B17557" t="s">
        <v>16</v>
      </c>
      <c r="C17557" s="65">
        <v>11</v>
      </c>
      <c r="D17557" t="s">
        <v>237</v>
      </c>
      <c r="E17557" s="65">
        <v>1</v>
      </c>
      <c r="F17557" t="s">
        <v>238</v>
      </c>
      <c r="G17557" t="s">
        <v>239</v>
      </c>
      <c r="H17557" t="s">
        <v>268</v>
      </c>
      <c r="I17557" t="s">
        <v>269</v>
      </c>
      <c r="J17557" s="65">
        <v>618</v>
      </c>
      <c r="K17557" t="str">
        <f t="shared" si="644"/>
        <v>50VI1000DRCF</v>
      </c>
      <c r="L17557">
        <f t="shared" si="645"/>
        <v>618</v>
      </c>
    </row>
    <row r="17558" spans="1:12">
      <c r="A17558" s="65">
        <v>50</v>
      </c>
      <c r="B17558" t="s">
        <v>16</v>
      </c>
      <c r="C17558" s="65">
        <v>11</v>
      </c>
      <c r="D17558" t="s">
        <v>237</v>
      </c>
      <c r="E17558" s="65">
        <v>1</v>
      </c>
      <c r="F17558" t="s">
        <v>238</v>
      </c>
      <c r="G17558" t="s">
        <v>239</v>
      </c>
      <c r="H17558" t="s">
        <v>242</v>
      </c>
      <c r="I17558" t="s">
        <v>243</v>
      </c>
      <c r="J17558" s="65">
        <v>0</v>
      </c>
      <c r="K17558" t="str">
        <f t="shared" si="644"/>
        <v>50VI1000DRPP</v>
      </c>
      <c r="L17558">
        <f t="shared" si="645"/>
        <v>0</v>
      </c>
    </row>
    <row r="17559" spans="1:12">
      <c r="A17559" s="65">
        <v>50</v>
      </c>
      <c r="B17559" t="s">
        <v>16</v>
      </c>
      <c r="C17559" s="65">
        <v>11</v>
      </c>
      <c r="D17559" t="s">
        <v>237</v>
      </c>
      <c r="E17559" s="65">
        <v>1</v>
      </c>
      <c r="F17559" t="s">
        <v>238</v>
      </c>
      <c r="G17559" t="s">
        <v>239</v>
      </c>
      <c r="H17559" t="s">
        <v>260</v>
      </c>
      <c r="I17559" t="s">
        <v>261</v>
      </c>
      <c r="J17559" s="65">
        <v>94931</v>
      </c>
      <c r="K17559" t="str">
        <f t="shared" si="644"/>
        <v>50VI1000DRVM</v>
      </c>
      <c r="L17559">
        <f t="shared" si="645"/>
        <v>94931</v>
      </c>
    </row>
    <row r="17560" spans="1:12">
      <c r="A17560" s="65">
        <v>50</v>
      </c>
      <c r="B17560" t="s">
        <v>16</v>
      </c>
      <c r="C17560" s="65">
        <v>11</v>
      </c>
      <c r="D17560" t="s">
        <v>237</v>
      </c>
      <c r="E17560" s="65">
        <v>1</v>
      </c>
      <c r="F17560" t="s">
        <v>238</v>
      </c>
      <c r="G17560" t="s">
        <v>239</v>
      </c>
      <c r="H17560" t="s">
        <v>262</v>
      </c>
      <c r="I17560" t="s">
        <v>263</v>
      </c>
      <c r="J17560" s="65">
        <v>0</v>
      </c>
      <c r="K17560" t="str">
        <f t="shared" si="644"/>
        <v>50VI1000DREX</v>
      </c>
      <c r="L17560">
        <f t="shared" si="645"/>
        <v>0</v>
      </c>
    </row>
    <row r="17561" spans="1:12">
      <c r="A17561" s="65">
        <v>50</v>
      </c>
      <c r="B17561" t="s">
        <v>16</v>
      </c>
      <c r="C17561" s="65">
        <v>11</v>
      </c>
      <c r="D17561" t="s">
        <v>237</v>
      </c>
      <c r="E17561" s="65">
        <v>1</v>
      </c>
      <c r="F17561" t="s">
        <v>238</v>
      </c>
      <c r="G17561" t="s">
        <v>239</v>
      </c>
      <c r="H17561" t="s">
        <v>222</v>
      </c>
      <c r="I17561" t="s">
        <v>223</v>
      </c>
      <c r="J17561" s="65">
        <v>2</v>
      </c>
      <c r="K17561" t="str">
        <f t="shared" si="644"/>
        <v>50VI1000DPMA</v>
      </c>
      <c r="L17561">
        <f t="shared" si="645"/>
        <v>2</v>
      </c>
    </row>
    <row r="17562" spans="1:12">
      <c r="A17562" s="65">
        <v>50</v>
      </c>
      <c r="B17562" t="s">
        <v>16</v>
      </c>
      <c r="C17562" s="65">
        <v>11</v>
      </c>
      <c r="D17562" t="s">
        <v>237</v>
      </c>
      <c r="E17562" s="65">
        <v>1</v>
      </c>
      <c r="F17562" t="s">
        <v>238</v>
      </c>
      <c r="G17562" t="s">
        <v>239</v>
      </c>
      <c r="H17562" t="s">
        <v>211</v>
      </c>
      <c r="I17562" t="s">
        <v>212</v>
      </c>
      <c r="J17562" s="65">
        <v>19080</v>
      </c>
      <c r="K17562" t="str">
        <f t="shared" si="644"/>
        <v>50VI1000APRS</v>
      </c>
      <c r="L17562">
        <f t="shared" si="645"/>
        <v>19080</v>
      </c>
    </row>
    <row r="17563" spans="1:12">
      <c r="A17563" s="65">
        <v>50</v>
      </c>
      <c r="B17563" t="s">
        <v>16</v>
      </c>
      <c r="C17563" s="65">
        <v>11</v>
      </c>
      <c r="D17563" t="s">
        <v>237</v>
      </c>
      <c r="E17563" s="65">
        <v>1</v>
      </c>
      <c r="F17563" t="s">
        <v>238</v>
      </c>
      <c r="G17563" t="s">
        <v>239</v>
      </c>
      <c r="H17563" t="s">
        <v>213</v>
      </c>
      <c r="I17563" t="s">
        <v>214</v>
      </c>
      <c r="J17563" s="65">
        <v>8038</v>
      </c>
      <c r="K17563" t="str">
        <f t="shared" ref="K17563:K17626" si="646">CONCATENATE(TEXT(A17563,"00"),F17563,H17563)</f>
        <v>50VI1000APRR</v>
      </c>
      <c r="L17563">
        <f t="shared" ref="L17563:L17626" si="647">J17563</f>
        <v>8038</v>
      </c>
    </row>
    <row r="17564" spans="1:12">
      <c r="A17564" s="65">
        <v>50</v>
      </c>
      <c r="B17564" t="s">
        <v>16</v>
      </c>
      <c r="C17564" s="65">
        <v>11</v>
      </c>
      <c r="D17564" t="s">
        <v>237</v>
      </c>
      <c r="E17564" s="65">
        <v>1</v>
      </c>
      <c r="F17564" t="s">
        <v>238</v>
      </c>
      <c r="G17564" t="s">
        <v>239</v>
      </c>
      <c r="H17564" t="s">
        <v>215</v>
      </c>
      <c r="I17564" t="s">
        <v>216</v>
      </c>
      <c r="J17564" s="65">
        <v>27118</v>
      </c>
      <c r="K17564" t="str">
        <f t="shared" si="646"/>
        <v>50VI1000APRT</v>
      </c>
      <c r="L17564">
        <f t="shared" si="647"/>
        <v>27118</v>
      </c>
    </row>
    <row r="17565" spans="1:12">
      <c r="A17565" s="65">
        <v>50</v>
      </c>
      <c r="B17565" t="s">
        <v>16</v>
      </c>
      <c r="C17565" s="65">
        <v>11</v>
      </c>
      <c r="D17565" t="s">
        <v>237</v>
      </c>
      <c r="E17565" s="65">
        <v>1</v>
      </c>
      <c r="F17565" t="s">
        <v>238</v>
      </c>
      <c r="G17565" t="s">
        <v>239</v>
      </c>
      <c r="H17565" t="s">
        <v>226</v>
      </c>
      <c r="I17565" t="s">
        <v>227</v>
      </c>
      <c r="J17565" s="65">
        <v>1300</v>
      </c>
      <c r="K17565" t="str">
        <f t="shared" si="646"/>
        <v>50VI1000PLNA</v>
      </c>
      <c r="L17565">
        <f t="shared" si="647"/>
        <v>1300</v>
      </c>
    </row>
    <row r="17566" spans="1:12">
      <c r="A17566" s="65">
        <v>50</v>
      </c>
      <c r="B17566" t="s">
        <v>16</v>
      </c>
      <c r="C17566" s="65">
        <v>11</v>
      </c>
      <c r="D17566" t="s">
        <v>237</v>
      </c>
      <c r="E17566" s="65">
        <v>1</v>
      </c>
      <c r="F17566" t="s">
        <v>238</v>
      </c>
      <c r="G17566" t="s">
        <v>239</v>
      </c>
      <c r="H17566" t="s">
        <v>235</v>
      </c>
      <c r="I17566" t="s">
        <v>236</v>
      </c>
      <c r="J17566" s="65">
        <v>1365</v>
      </c>
      <c r="K17566" t="str">
        <f t="shared" si="646"/>
        <v>50VI1000SABA</v>
      </c>
      <c r="L17566">
        <f t="shared" si="647"/>
        <v>1365</v>
      </c>
    </row>
    <row r="17567" spans="1:12">
      <c r="A17567" s="65">
        <v>50</v>
      </c>
      <c r="B17567" t="s">
        <v>16</v>
      </c>
      <c r="C17567" s="65">
        <v>11</v>
      </c>
      <c r="D17567" t="s">
        <v>237</v>
      </c>
      <c r="E17567" s="65">
        <v>1</v>
      </c>
      <c r="F17567" t="s">
        <v>238</v>
      </c>
      <c r="G17567" t="s">
        <v>239</v>
      </c>
      <c r="H17567" t="s">
        <v>252</v>
      </c>
      <c r="I17567" t="s">
        <v>253</v>
      </c>
      <c r="J17567" s="65">
        <v>16575</v>
      </c>
      <c r="K17567" t="str">
        <f t="shared" si="646"/>
        <v>50VI1000SRRS</v>
      </c>
      <c r="L17567">
        <f t="shared" si="647"/>
        <v>16575</v>
      </c>
    </row>
    <row r="17568" spans="1:12">
      <c r="A17568" s="65">
        <v>50</v>
      </c>
      <c r="B17568" t="s">
        <v>16</v>
      </c>
      <c r="C17568" s="65">
        <v>11</v>
      </c>
      <c r="D17568" t="s">
        <v>237</v>
      </c>
      <c r="E17568" s="65">
        <v>1</v>
      </c>
      <c r="F17568" t="s">
        <v>238</v>
      </c>
      <c r="G17568" t="s">
        <v>239</v>
      </c>
      <c r="H17568" t="s">
        <v>228</v>
      </c>
      <c r="I17568" t="s">
        <v>217</v>
      </c>
      <c r="J17568" s="65">
        <v>100941</v>
      </c>
      <c r="K17568" t="str">
        <f t="shared" si="646"/>
        <v>50VI1000PTBI</v>
      </c>
      <c r="L17568">
        <f t="shared" si="647"/>
        <v>100941</v>
      </c>
    </row>
    <row r="17569" spans="1:12">
      <c r="A17569" s="65">
        <v>50</v>
      </c>
      <c r="B17569" t="s">
        <v>16</v>
      </c>
      <c r="C17569" s="65">
        <v>11</v>
      </c>
      <c r="D17569" t="s">
        <v>237</v>
      </c>
      <c r="E17569" s="65">
        <v>1</v>
      </c>
      <c r="F17569" t="s">
        <v>238</v>
      </c>
      <c r="G17569" t="s">
        <v>239</v>
      </c>
      <c r="H17569" t="s">
        <v>266</v>
      </c>
      <c r="I17569" t="s">
        <v>267</v>
      </c>
      <c r="J17569" s="65">
        <v>95551</v>
      </c>
      <c r="K17569" t="str">
        <f t="shared" si="646"/>
        <v>50VI1000PTRE</v>
      </c>
      <c r="L17569">
        <f t="shared" si="647"/>
        <v>95551</v>
      </c>
    </row>
    <row r="17570" spans="1:12">
      <c r="A17570" s="65">
        <v>50</v>
      </c>
      <c r="B17570" t="s">
        <v>16</v>
      </c>
      <c r="C17570" s="65">
        <v>11</v>
      </c>
      <c r="D17570" t="s">
        <v>237</v>
      </c>
      <c r="E17570" s="65">
        <v>1</v>
      </c>
      <c r="F17570" t="s">
        <v>238</v>
      </c>
      <c r="G17570" t="s">
        <v>239</v>
      </c>
      <c r="H17570" t="s">
        <v>220</v>
      </c>
      <c r="I17570" t="s">
        <v>221</v>
      </c>
      <c r="J17570" s="65">
        <v>0</v>
      </c>
      <c r="K17570" t="str">
        <f t="shared" si="646"/>
        <v>50VI1000DRET</v>
      </c>
      <c r="L17570">
        <f t="shared" si="647"/>
        <v>0</v>
      </c>
    </row>
    <row r="17571" spans="1:12">
      <c r="A17571" s="65">
        <v>50</v>
      </c>
      <c r="B17571" t="s">
        <v>16</v>
      </c>
      <c r="C17571" s="65">
        <v>11</v>
      </c>
      <c r="D17571" t="s">
        <v>237</v>
      </c>
      <c r="E17571" s="65">
        <v>1</v>
      </c>
      <c r="F17571" t="s">
        <v>238</v>
      </c>
      <c r="G17571" t="s">
        <v>239</v>
      </c>
      <c r="H17571" t="s">
        <v>270</v>
      </c>
      <c r="I17571" t="s">
        <v>271</v>
      </c>
      <c r="J17571" s="65">
        <v>8038</v>
      </c>
      <c r="K17571" t="str">
        <f t="shared" si="646"/>
        <v>50VI1000SRTR</v>
      </c>
      <c r="L17571">
        <f t="shared" si="647"/>
        <v>8038</v>
      </c>
    </row>
    <row r="17572" spans="1:12">
      <c r="A17572" s="65">
        <v>50</v>
      </c>
      <c r="B17572" t="s">
        <v>16</v>
      </c>
      <c r="C17572" s="65">
        <v>11</v>
      </c>
      <c r="D17572" t="s">
        <v>237</v>
      </c>
      <c r="E17572" s="65">
        <v>1</v>
      </c>
      <c r="F17572" t="s">
        <v>272</v>
      </c>
      <c r="G17572" t="s">
        <v>273</v>
      </c>
      <c r="H17572" t="s">
        <v>240</v>
      </c>
      <c r="I17572" t="s">
        <v>241</v>
      </c>
      <c r="J17572" s="65">
        <v>19016</v>
      </c>
      <c r="K17572" t="str">
        <f t="shared" si="646"/>
        <v>50VI1100SRTS</v>
      </c>
      <c r="L17572">
        <f t="shared" si="647"/>
        <v>19016</v>
      </c>
    </row>
    <row r="17573" spans="1:12">
      <c r="A17573" s="65">
        <v>50</v>
      </c>
      <c r="B17573" t="s">
        <v>16</v>
      </c>
      <c r="C17573" s="65">
        <v>11</v>
      </c>
      <c r="D17573" t="s">
        <v>237</v>
      </c>
      <c r="E17573" s="65">
        <v>1</v>
      </c>
      <c r="F17573" t="s">
        <v>272</v>
      </c>
      <c r="G17573" t="s">
        <v>273</v>
      </c>
      <c r="H17573" t="s">
        <v>270</v>
      </c>
      <c r="I17573" t="s">
        <v>271</v>
      </c>
      <c r="J17573" s="65">
        <v>7947</v>
      </c>
      <c r="K17573" t="str">
        <f t="shared" si="646"/>
        <v>50VI1100SRTR</v>
      </c>
      <c r="L17573">
        <f t="shared" si="647"/>
        <v>7947</v>
      </c>
    </row>
    <row r="17574" spans="1:12">
      <c r="A17574" s="65">
        <v>50</v>
      </c>
      <c r="B17574" t="s">
        <v>16</v>
      </c>
      <c r="C17574" s="65">
        <v>11</v>
      </c>
      <c r="D17574" t="s">
        <v>237</v>
      </c>
      <c r="E17574" s="65">
        <v>1</v>
      </c>
      <c r="F17574" t="s">
        <v>272</v>
      </c>
      <c r="G17574" t="s">
        <v>273</v>
      </c>
      <c r="H17574" t="s">
        <v>244</v>
      </c>
      <c r="I17574" t="s">
        <v>245</v>
      </c>
      <c r="J17574" s="65">
        <v>26963</v>
      </c>
      <c r="K17574" t="str">
        <f t="shared" si="646"/>
        <v>50VI1100SRTT</v>
      </c>
      <c r="L17574">
        <f t="shared" si="647"/>
        <v>26963</v>
      </c>
    </row>
    <row r="17575" spans="1:12">
      <c r="A17575" s="65">
        <v>50</v>
      </c>
      <c r="B17575" t="s">
        <v>16</v>
      </c>
      <c r="C17575" s="65">
        <v>11</v>
      </c>
      <c r="D17575" t="s">
        <v>237</v>
      </c>
      <c r="E17575" s="65">
        <v>1</v>
      </c>
      <c r="F17575" t="s">
        <v>272</v>
      </c>
      <c r="G17575" t="s">
        <v>273</v>
      </c>
      <c r="H17575" t="s">
        <v>246</v>
      </c>
      <c r="I17575" t="s">
        <v>247</v>
      </c>
      <c r="J17575" s="65">
        <v>17684</v>
      </c>
      <c r="K17575" t="str">
        <f t="shared" si="646"/>
        <v>50VI1100SRPS</v>
      </c>
      <c r="L17575">
        <f t="shared" si="647"/>
        <v>17684</v>
      </c>
    </row>
    <row r="17576" spans="1:12">
      <c r="A17576" s="65">
        <v>50</v>
      </c>
      <c r="B17576" t="s">
        <v>16</v>
      </c>
      <c r="C17576" s="65">
        <v>11</v>
      </c>
      <c r="D17576" t="s">
        <v>237</v>
      </c>
      <c r="E17576" s="65">
        <v>1</v>
      </c>
      <c r="F17576" t="s">
        <v>272</v>
      </c>
      <c r="G17576" t="s">
        <v>273</v>
      </c>
      <c r="H17576" t="s">
        <v>248</v>
      </c>
      <c r="I17576" t="s">
        <v>249</v>
      </c>
      <c r="J17576" s="65">
        <v>7536</v>
      </c>
      <c r="K17576" t="str">
        <f t="shared" si="646"/>
        <v>50VI1100SRPR</v>
      </c>
      <c r="L17576">
        <f t="shared" si="647"/>
        <v>7536</v>
      </c>
    </row>
    <row r="17577" spans="1:12">
      <c r="A17577" s="65">
        <v>50</v>
      </c>
      <c r="B17577" t="s">
        <v>16</v>
      </c>
      <c r="C17577" s="65">
        <v>11</v>
      </c>
      <c r="D17577" t="s">
        <v>237</v>
      </c>
      <c r="E17577" s="65">
        <v>1</v>
      </c>
      <c r="F17577" t="s">
        <v>272</v>
      </c>
      <c r="G17577" t="s">
        <v>273</v>
      </c>
      <c r="H17577" t="s">
        <v>250</v>
      </c>
      <c r="I17577" t="s">
        <v>251</v>
      </c>
      <c r="J17577" s="65">
        <v>25220</v>
      </c>
      <c r="K17577" t="str">
        <f t="shared" si="646"/>
        <v>50VI1100SRPT</v>
      </c>
      <c r="L17577">
        <f t="shared" si="647"/>
        <v>25220</v>
      </c>
    </row>
    <row r="17578" spans="1:12">
      <c r="A17578" s="65">
        <v>50</v>
      </c>
      <c r="B17578" t="s">
        <v>16</v>
      </c>
      <c r="C17578" s="65">
        <v>11</v>
      </c>
      <c r="D17578" t="s">
        <v>237</v>
      </c>
      <c r="E17578" s="65">
        <v>1</v>
      </c>
      <c r="F17578" t="s">
        <v>272</v>
      </c>
      <c r="G17578" t="s">
        <v>273</v>
      </c>
      <c r="H17578" t="s">
        <v>229</v>
      </c>
      <c r="I17578" t="s">
        <v>230</v>
      </c>
      <c r="J17578" s="65">
        <v>5325</v>
      </c>
      <c r="K17578" t="str">
        <f t="shared" si="646"/>
        <v>50VI1100PRNR</v>
      </c>
      <c r="L17578">
        <f t="shared" si="647"/>
        <v>5325</v>
      </c>
    </row>
    <row r="17579" spans="1:12">
      <c r="A17579" s="65">
        <v>50</v>
      </c>
      <c r="B17579" t="s">
        <v>16</v>
      </c>
      <c r="C17579" s="65">
        <v>11</v>
      </c>
      <c r="D17579" t="s">
        <v>237</v>
      </c>
      <c r="E17579" s="65">
        <v>1</v>
      </c>
      <c r="F17579" t="s">
        <v>272</v>
      </c>
      <c r="G17579" t="s">
        <v>273</v>
      </c>
      <c r="H17579" t="s">
        <v>231</v>
      </c>
      <c r="I17579" t="s">
        <v>232</v>
      </c>
      <c r="J17579" s="65">
        <v>55230</v>
      </c>
      <c r="K17579" t="str">
        <f t="shared" si="646"/>
        <v>50VI1100PRES</v>
      </c>
      <c r="L17579">
        <f t="shared" si="647"/>
        <v>55230</v>
      </c>
    </row>
    <row r="17580" spans="1:12">
      <c r="A17580" s="65">
        <v>50</v>
      </c>
      <c r="B17580" t="s">
        <v>16</v>
      </c>
      <c r="C17580" s="65">
        <v>11</v>
      </c>
      <c r="D17580" t="s">
        <v>237</v>
      </c>
      <c r="E17580" s="65">
        <v>1</v>
      </c>
      <c r="F17580" t="s">
        <v>272</v>
      </c>
      <c r="G17580" t="s">
        <v>273</v>
      </c>
      <c r="H17580" t="s">
        <v>233</v>
      </c>
      <c r="I17580" t="s">
        <v>234</v>
      </c>
      <c r="J17580" s="65">
        <v>39701</v>
      </c>
      <c r="K17580" t="str">
        <f t="shared" si="646"/>
        <v>50VI1100PRER</v>
      </c>
      <c r="L17580">
        <f t="shared" si="647"/>
        <v>39701</v>
      </c>
    </row>
    <row r="17581" spans="1:12">
      <c r="A17581" s="65">
        <v>50</v>
      </c>
      <c r="B17581" t="s">
        <v>16</v>
      </c>
      <c r="C17581" s="65">
        <v>11</v>
      </c>
      <c r="D17581" t="s">
        <v>237</v>
      </c>
      <c r="E17581" s="65">
        <v>1</v>
      </c>
      <c r="F17581" t="s">
        <v>272</v>
      </c>
      <c r="G17581" t="s">
        <v>273</v>
      </c>
      <c r="H17581" t="s">
        <v>266</v>
      </c>
      <c r="I17581" t="s">
        <v>267</v>
      </c>
      <c r="J17581" s="65">
        <v>94931</v>
      </c>
      <c r="K17581" t="str">
        <f t="shared" si="646"/>
        <v>50VI1100PTRE</v>
      </c>
      <c r="L17581">
        <f t="shared" si="647"/>
        <v>94931</v>
      </c>
    </row>
    <row r="17582" spans="1:12">
      <c r="A17582" s="65">
        <v>50</v>
      </c>
      <c r="B17582" t="s">
        <v>16</v>
      </c>
      <c r="C17582" s="65">
        <v>11</v>
      </c>
      <c r="D17582" t="s">
        <v>237</v>
      </c>
      <c r="E17582" s="65">
        <v>1</v>
      </c>
      <c r="F17582" t="s">
        <v>272</v>
      </c>
      <c r="G17582" t="s">
        <v>273</v>
      </c>
      <c r="H17582" t="s">
        <v>268</v>
      </c>
      <c r="I17582" t="s">
        <v>269</v>
      </c>
      <c r="J17582" s="65">
        <v>0</v>
      </c>
      <c r="K17582" t="str">
        <f t="shared" si="646"/>
        <v>50VI1100DRCF</v>
      </c>
      <c r="L17582">
        <f t="shared" si="647"/>
        <v>0</v>
      </c>
    </row>
    <row r="17583" spans="1:12">
      <c r="A17583" s="65">
        <v>50</v>
      </c>
      <c r="B17583" t="s">
        <v>16</v>
      </c>
      <c r="C17583" s="65">
        <v>11</v>
      </c>
      <c r="D17583" t="s">
        <v>237</v>
      </c>
      <c r="E17583" s="65">
        <v>1</v>
      </c>
      <c r="F17583" t="s">
        <v>272</v>
      </c>
      <c r="G17583" t="s">
        <v>273</v>
      </c>
      <c r="H17583" t="s">
        <v>242</v>
      </c>
      <c r="I17583" t="s">
        <v>243</v>
      </c>
      <c r="J17583" s="65">
        <v>0</v>
      </c>
      <c r="K17583" t="str">
        <f t="shared" si="646"/>
        <v>50VI1100DRPP</v>
      </c>
      <c r="L17583">
        <f t="shared" si="647"/>
        <v>0</v>
      </c>
    </row>
    <row r="17584" spans="1:12">
      <c r="A17584" s="65">
        <v>50</v>
      </c>
      <c r="B17584" t="s">
        <v>16</v>
      </c>
      <c r="C17584" s="65">
        <v>11</v>
      </c>
      <c r="D17584" t="s">
        <v>237</v>
      </c>
      <c r="E17584" s="65">
        <v>1</v>
      </c>
      <c r="F17584" t="s">
        <v>272</v>
      </c>
      <c r="G17584" t="s">
        <v>273</v>
      </c>
      <c r="H17584" t="s">
        <v>260</v>
      </c>
      <c r="I17584" t="s">
        <v>261</v>
      </c>
      <c r="J17584" s="65">
        <v>94931</v>
      </c>
      <c r="K17584" t="str">
        <f t="shared" si="646"/>
        <v>50VI1100DRVM</v>
      </c>
      <c r="L17584">
        <f t="shared" si="647"/>
        <v>94931</v>
      </c>
    </row>
    <row r="17585" spans="1:12">
      <c r="A17585" s="65">
        <v>50</v>
      </c>
      <c r="B17585" t="s">
        <v>16</v>
      </c>
      <c r="C17585" s="65">
        <v>11</v>
      </c>
      <c r="D17585" t="s">
        <v>237</v>
      </c>
      <c r="E17585" s="65">
        <v>1</v>
      </c>
      <c r="F17585" t="s">
        <v>272</v>
      </c>
      <c r="G17585" t="s">
        <v>273</v>
      </c>
      <c r="H17585" t="s">
        <v>262</v>
      </c>
      <c r="I17585" t="s">
        <v>263</v>
      </c>
      <c r="J17585" s="65">
        <v>0</v>
      </c>
      <c r="K17585" t="str">
        <f t="shared" si="646"/>
        <v>50VI1100DREX</v>
      </c>
      <c r="L17585">
        <f t="shared" si="647"/>
        <v>0</v>
      </c>
    </row>
    <row r="17586" spans="1:12">
      <c r="A17586" s="65">
        <v>50</v>
      </c>
      <c r="B17586" t="s">
        <v>16</v>
      </c>
      <c r="C17586" s="65">
        <v>11</v>
      </c>
      <c r="D17586" t="s">
        <v>237</v>
      </c>
      <c r="E17586" s="65">
        <v>1</v>
      </c>
      <c r="F17586" t="s">
        <v>272</v>
      </c>
      <c r="G17586" t="s">
        <v>273</v>
      </c>
      <c r="H17586" t="s">
        <v>220</v>
      </c>
      <c r="I17586" t="s">
        <v>221</v>
      </c>
      <c r="J17586" s="65">
        <v>0</v>
      </c>
      <c r="K17586" t="str">
        <f t="shared" si="646"/>
        <v>50VI1100DRET</v>
      </c>
      <c r="L17586">
        <f t="shared" si="647"/>
        <v>0</v>
      </c>
    </row>
    <row r="17587" spans="1:12">
      <c r="A17587" s="65">
        <v>50</v>
      </c>
      <c r="B17587" t="s">
        <v>16</v>
      </c>
      <c r="C17587" s="65">
        <v>11</v>
      </c>
      <c r="D17587" t="s">
        <v>237</v>
      </c>
      <c r="E17587" s="65">
        <v>1</v>
      </c>
      <c r="F17587" t="s">
        <v>272</v>
      </c>
      <c r="G17587" t="s">
        <v>273</v>
      </c>
      <c r="H17587" t="s">
        <v>222</v>
      </c>
      <c r="I17587" t="s">
        <v>223</v>
      </c>
      <c r="J17587" s="65">
        <v>0</v>
      </c>
      <c r="K17587" t="str">
        <f t="shared" si="646"/>
        <v>50VI1100DPMA</v>
      </c>
      <c r="L17587">
        <f t="shared" si="647"/>
        <v>0</v>
      </c>
    </row>
    <row r="17588" spans="1:12">
      <c r="A17588" s="65">
        <v>50</v>
      </c>
      <c r="B17588" t="s">
        <v>16</v>
      </c>
      <c r="C17588" s="65">
        <v>11</v>
      </c>
      <c r="D17588" t="s">
        <v>237</v>
      </c>
      <c r="E17588" s="65">
        <v>1</v>
      </c>
      <c r="F17588" t="s">
        <v>272</v>
      </c>
      <c r="G17588" t="s">
        <v>273</v>
      </c>
      <c r="H17588" t="s">
        <v>211</v>
      </c>
      <c r="I17588" t="s">
        <v>212</v>
      </c>
      <c r="J17588" s="65">
        <v>19016</v>
      </c>
      <c r="K17588" t="str">
        <f t="shared" si="646"/>
        <v>50VI1100APRS</v>
      </c>
      <c r="L17588">
        <f t="shared" si="647"/>
        <v>19016</v>
      </c>
    </row>
    <row r="17589" spans="1:12">
      <c r="A17589" s="65">
        <v>50</v>
      </c>
      <c r="B17589" t="s">
        <v>16</v>
      </c>
      <c r="C17589" s="65">
        <v>11</v>
      </c>
      <c r="D17589" t="s">
        <v>237</v>
      </c>
      <c r="E17589" s="65">
        <v>1</v>
      </c>
      <c r="F17589" t="s">
        <v>272</v>
      </c>
      <c r="G17589" t="s">
        <v>273</v>
      </c>
      <c r="H17589" t="s">
        <v>213</v>
      </c>
      <c r="I17589" t="s">
        <v>214</v>
      </c>
      <c r="J17589" s="65">
        <v>7947</v>
      </c>
      <c r="K17589" t="str">
        <f t="shared" si="646"/>
        <v>50VI1100APRR</v>
      </c>
      <c r="L17589">
        <f t="shared" si="647"/>
        <v>7947</v>
      </c>
    </row>
    <row r="17590" spans="1:12">
      <c r="A17590" s="65">
        <v>50</v>
      </c>
      <c r="B17590" t="s">
        <v>16</v>
      </c>
      <c r="C17590" s="65">
        <v>11</v>
      </c>
      <c r="D17590" t="s">
        <v>237</v>
      </c>
      <c r="E17590" s="65">
        <v>1</v>
      </c>
      <c r="F17590" t="s">
        <v>272</v>
      </c>
      <c r="G17590" t="s">
        <v>273</v>
      </c>
      <c r="H17590" t="s">
        <v>215</v>
      </c>
      <c r="I17590" t="s">
        <v>216</v>
      </c>
      <c r="J17590" s="65">
        <v>26963</v>
      </c>
      <c r="K17590" t="str">
        <f t="shared" si="646"/>
        <v>50VI1100APRT</v>
      </c>
      <c r="L17590">
        <f t="shared" si="647"/>
        <v>26963</v>
      </c>
    </row>
    <row r="17591" spans="1:12">
      <c r="A17591" s="65">
        <v>50</v>
      </c>
      <c r="B17591" t="s">
        <v>16</v>
      </c>
      <c r="C17591" s="65">
        <v>11</v>
      </c>
      <c r="D17591" t="s">
        <v>237</v>
      </c>
      <c r="E17591" s="65">
        <v>1</v>
      </c>
      <c r="F17591" t="s">
        <v>272</v>
      </c>
      <c r="G17591" t="s">
        <v>273</v>
      </c>
      <c r="H17591" t="s">
        <v>224</v>
      </c>
      <c r="I17591" t="s">
        <v>225</v>
      </c>
      <c r="J17591" s="65">
        <v>505</v>
      </c>
      <c r="K17591" t="str">
        <f t="shared" si="646"/>
        <v>50VI1100ARRA</v>
      </c>
      <c r="L17591">
        <f t="shared" si="647"/>
        <v>505</v>
      </c>
    </row>
    <row r="17592" spans="1:12">
      <c r="A17592" s="65">
        <v>50</v>
      </c>
      <c r="B17592" t="s">
        <v>16</v>
      </c>
      <c r="C17592" s="65">
        <v>11</v>
      </c>
      <c r="D17592" t="s">
        <v>237</v>
      </c>
      <c r="E17592" s="65">
        <v>1</v>
      </c>
      <c r="F17592" t="s">
        <v>272</v>
      </c>
      <c r="G17592" t="s">
        <v>273</v>
      </c>
      <c r="H17592" t="s">
        <v>226</v>
      </c>
      <c r="I17592" t="s">
        <v>227</v>
      </c>
      <c r="J17592" s="65">
        <v>1221</v>
      </c>
      <c r="K17592" t="str">
        <f t="shared" si="646"/>
        <v>50VI1100PLNA</v>
      </c>
      <c r="L17592">
        <f t="shared" si="647"/>
        <v>1221</v>
      </c>
    </row>
    <row r="17593" spans="1:12">
      <c r="A17593" s="65">
        <v>50</v>
      </c>
      <c r="B17593" t="s">
        <v>16</v>
      </c>
      <c r="C17593" s="65">
        <v>11</v>
      </c>
      <c r="D17593" t="s">
        <v>237</v>
      </c>
      <c r="E17593" s="65">
        <v>1</v>
      </c>
      <c r="F17593" t="s">
        <v>272</v>
      </c>
      <c r="G17593" t="s">
        <v>273</v>
      </c>
      <c r="H17593" t="s">
        <v>235</v>
      </c>
      <c r="I17593" t="s">
        <v>236</v>
      </c>
      <c r="J17593" s="65">
        <v>1365</v>
      </c>
      <c r="K17593" t="str">
        <f t="shared" si="646"/>
        <v>50VI1100SABA</v>
      </c>
      <c r="L17593">
        <f t="shared" si="647"/>
        <v>1365</v>
      </c>
    </row>
    <row r="17594" spans="1:12">
      <c r="A17594" s="65">
        <v>50</v>
      </c>
      <c r="B17594" t="s">
        <v>16</v>
      </c>
      <c r="C17594" s="65">
        <v>11</v>
      </c>
      <c r="D17594" t="s">
        <v>237</v>
      </c>
      <c r="E17594" s="65">
        <v>1</v>
      </c>
      <c r="F17594" t="s">
        <v>272</v>
      </c>
      <c r="G17594" t="s">
        <v>273</v>
      </c>
      <c r="H17594" t="s">
        <v>252</v>
      </c>
      <c r="I17594" t="s">
        <v>253</v>
      </c>
      <c r="J17594" s="65">
        <v>16516</v>
      </c>
      <c r="K17594" t="str">
        <f t="shared" si="646"/>
        <v>50VI1100SRRS</v>
      </c>
      <c r="L17594">
        <f t="shared" si="647"/>
        <v>16516</v>
      </c>
    </row>
    <row r="17595" spans="1:12">
      <c r="A17595" s="65">
        <v>50</v>
      </c>
      <c r="B17595" t="s">
        <v>16</v>
      </c>
      <c r="C17595" s="65">
        <v>11</v>
      </c>
      <c r="D17595" t="s">
        <v>237</v>
      </c>
      <c r="E17595" s="65">
        <v>1</v>
      </c>
      <c r="F17595" t="s">
        <v>272</v>
      </c>
      <c r="G17595" t="s">
        <v>273</v>
      </c>
      <c r="H17595" t="s">
        <v>254</v>
      </c>
      <c r="I17595" t="s">
        <v>255</v>
      </c>
      <c r="J17595" s="65">
        <v>7250</v>
      </c>
      <c r="K17595" t="str">
        <f t="shared" si="646"/>
        <v>50VI1100SRRR</v>
      </c>
      <c r="L17595">
        <f t="shared" si="647"/>
        <v>7250</v>
      </c>
    </row>
    <row r="17596" spans="1:12">
      <c r="A17596" s="65">
        <v>50</v>
      </c>
      <c r="B17596" t="s">
        <v>16</v>
      </c>
      <c r="C17596" s="65">
        <v>11</v>
      </c>
      <c r="D17596" t="s">
        <v>237</v>
      </c>
      <c r="E17596" s="65">
        <v>1</v>
      </c>
      <c r="F17596" t="s">
        <v>272</v>
      </c>
      <c r="G17596" t="s">
        <v>273</v>
      </c>
      <c r="H17596" t="s">
        <v>256</v>
      </c>
      <c r="I17596" t="s">
        <v>257</v>
      </c>
      <c r="J17596" s="65">
        <v>23766</v>
      </c>
      <c r="K17596" t="str">
        <f t="shared" si="646"/>
        <v>50VI1100SRRT</v>
      </c>
      <c r="L17596">
        <f t="shared" si="647"/>
        <v>23766</v>
      </c>
    </row>
    <row r="17597" spans="1:12">
      <c r="A17597" s="65">
        <v>50</v>
      </c>
      <c r="B17597" t="s">
        <v>16</v>
      </c>
      <c r="C17597" s="65">
        <v>11</v>
      </c>
      <c r="D17597" t="s">
        <v>237</v>
      </c>
      <c r="E17597" s="65">
        <v>1</v>
      </c>
      <c r="F17597" t="s">
        <v>272</v>
      </c>
      <c r="G17597" t="s">
        <v>273</v>
      </c>
      <c r="H17597" t="s">
        <v>258</v>
      </c>
      <c r="I17597" t="s">
        <v>259</v>
      </c>
      <c r="J17597" s="65">
        <v>3344</v>
      </c>
      <c r="K17597" t="str">
        <f t="shared" si="646"/>
        <v>50VI1100RSRS</v>
      </c>
      <c r="L17597">
        <f t="shared" si="647"/>
        <v>3344</v>
      </c>
    </row>
    <row r="17598" spans="1:12">
      <c r="A17598" s="65">
        <v>50</v>
      </c>
      <c r="B17598" t="s">
        <v>16</v>
      </c>
      <c r="C17598" s="65">
        <v>11</v>
      </c>
      <c r="D17598" t="s">
        <v>237</v>
      </c>
      <c r="E17598" s="65">
        <v>1</v>
      </c>
      <c r="F17598" t="s">
        <v>272</v>
      </c>
      <c r="G17598" t="s">
        <v>273</v>
      </c>
      <c r="H17598" t="s">
        <v>264</v>
      </c>
      <c r="I17598" t="s">
        <v>265</v>
      </c>
      <c r="J17598" s="65">
        <v>5476</v>
      </c>
      <c r="K17598" t="str">
        <f t="shared" si="646"/>
        <v>50VI1100RSRR</v>
      </c>
      <c r="L17598">
        <f t="shared" si="647"/>
        <v>5476</v>
      </c>
    </row>
    <row r="17599" spans="1:12">
      <c r="A17599" s="65">
        <v>50</v>
      </c>
      <c r="B17599" t="s">
        <v>16</v>
      </c>
      <c r="C17599" s="65">
        <v>11</v>
      </c>
      <c r="D17599" t="s">
        <v>237</v>
      </c>
      <c r="E17599" s="65">
        <v>1</v>
      </c>
      <c r="F17599" t="s">
        <v>272</v>
      </c>
      <c r="G17599" t="s">
        <v>273</v>
      </c>
      <c r="H17599" t="s">
        <v>228</v>
      </c>
      <c r="I17599" t="s">
        <v>217</v>
      </c>
      <c r="J17599" s="65">
        <v>100256</v>
      </c>
      <c r="K17599" t="str">
        <f t="shared" si="646"/>
        <v>50VI1100PTBI</v>
      </c>
      <c r="L17599">
        <f t="shared" si="647"/>
        <v>100256</v>
      </c>
    </row>
    <row r="17600" spans="1:12">
      <c r="A17600" s="65">
        <v>50</v>
      </c>
      <c r="B17600" t="s">
        <v>16</v>
      </c>
      <c r="C17600" s="65">
        <v>11</v>
      </c>
      <c r="D17600" t="s">
        <v>237</v>
      </c>
      <c r="E17600" s="65">
        <v>1</v>
      </c>
      <c r="F17600" t="s">
        <v>274</v>
      </c>
      <c r="G17600" t="s">
        <v>275</v>
      </c>
      <c r="H17600" t="s">
        <v>224</v>
      </c>
      <c r="I17600" t="s">
        <v>225</v>
      </c>
      <c r="J17600" s="65">
        <v>505</v>
      </c>
      <c r="K17600" t="str">
        <f t="shared" si="646"/>
        <v>50VI1101ARRA</v>
      </c>
      <c r="L17600">
        <f t="shared" si="647"/>
        <v>505</v>
      </c>
    </row>
    <row r="17601" spans="1:12">
      <c r="A17601" s="65">
        <v>50</v>
      </c>
      <c r="B17601" t="s">
        <v>16</v>
      </c>
      <c r="C17601" s="65">
        <v>11</v>
      </c>
      <c r="D17601" t="s">
        <v>237</v>
      </c>
      <c r="E17601" s="65">
        <v>1</v>
      </c>
      <c r="F17601" t="s">
        <v>274</v>
      </c>
      <c r="G17601" t="s">
        <v>275</v>
      </c>
      <c r="H17601" t="s">
        <v>213</v>
      </c>
      <c r="I17601" t="s">
        <v>214</v>
      </c>
      <c r="J17601" s="65">
        <v>7947</v>
      </c>
      <c r="K17601" t="str">
        <f t="shared" si="646"/>
        <v>50VI1101APRR</v>
      </c>
      <c r="L17601">
        <f t="shared" si="647"/>
        <v>7947</v>
      </c>
    </row>
    <row r="17602" spans="1:12">
      <c r="A17602" s="65">
        <v>50</v>
      </c>
      <c r="B17602" t="s">
        <v>16</v>
      </c>
      <c r="C17602" s="65">
        <v>11</v>
      </c>
      <c r="D17602" t="s">
        <v>237</v>
      </c>
      <c r="E17602" s="65">
        <v>1</v>
      </c>
      <c r="F17602" t="s">
        <v>274</v>
      </c>
      <c r="G17602" t="s">
        <v>275</v>
      </c>
      <c r="H17602" t="s">
        <v>211</v>
      </c>
      <c r="I17602" t="s">
        <v>212</v>
      </c>
      <c r="J17602" s="65">
        <v>19016</v>
      </c>
      <c r="K17602" t="str">
        <f t="shared" si="646"/>
        <v>50VI1101APRS</v>
      </c>
      <c r="L17602">
        <f t="shared" si="647"/>
        <v>19016</v>
      </c>
    </row>
    <row r="17603" spans="1:12">
      <c r="A17603" s="65">
        <v>50</v>
      </c>
      <c r="B17603" t="s">
        <v>16</v>
      </c>
      <c r="C17603" s="65">
        <v>11</v>
      </c>
      <c r="D17603" t="s">
        <v>237</v>
      </c>
      <c r="E17603" s="65">
        <v>1</v>
      </c>
      <c r="F17603" t="s">
        <v>274</v>
      </c>
      <c r="G17603" t="s">
        <v>275</v>
      </c>
      <c r="H17603" t="s">
        <v>222</v>
      </c>
      <c r="I17603" t="s">
        <v>223</v>
      </c>
      <c r="J17603" s="65">
        <v>0</v>
      </c>
      <c r="K17603" t="str">
        <f t="shared" si="646"/>
        <v>50VI1101DPMA</v>
      </c>
      <c r="L17603">
        <f t="shared" si="647"/>
        <v>0</v>
      </c>
    </row>
    <row r="17604" spans="1:12">
      <c r="A17604" s="65">
        <v>50</v>
      </c>
      <c r="B17604" t="s">
        <v>16</v>
      </c>
      <c r="C17604" s="65">
        <v>11</v>
      </c>
      <c r="D17604" t="s">
        <v>237</v>
      </c>
      <c r="E17604" s="65">
        <v>1</v>
      </c>
      <c r="F17604" t="s">
        <v>274</v>
      </c>
      <c r="G17604" t="s">
        <v>275</v>
      </c>
      <c r="H17604" t="s">
        <v>220</v>
      </c>
      <c r="I17604" t="s">
        <v>221</v>
      </c>
      <c r="J17604" s="65">
        <v>0</v>
      </c>
      <c r="K17604" t="str">
        <f t="shared" si="646"/>
        <v>50VI1101DRET</v>
      </c>
      <c r="L17604">
        <f t="shared" si="647"/>
        <v>0</v>
      </c>
    </row>
    <row r="17605" spans="1:12">
      <c r="A17605" s="65">
        <v>50</v>
      </c>
      <c r="B17605" t="s">
        <v>16</v>
      </c>
      <c r="C17605" s="65">
        <v>11</v>
      </c>
      <c r="D17605" t="s">
        <v>237</v>
      </c>
      <c r="E17605" s="65">
        <v>1</v>
      </c>
      <c r="F17605" t="s">
        <v>274</v>
      </c>
      <c r="G17605" t="s">
        <v>275</v>
      </c>
      <c r="H17605" t="s">
        <v>262</v>
      </c>
      <c r="I17605" t="s">
        <v>263</v>
      </c>
      <c r="J17605" s="65">
        <v>0</v>
      </c>
      <c r="K17605" t="str">
        <f t="shared" si="646"/>
        <v>50VI1101DREX</v>
      </c>
      <c r="L17605">
        <f t="shared" si="647"/>
        <v>0</v>
      </c>
    </row>
    <row r="17606" spans="1:12">
      <c r="A17606" s="65">
        <v>50</v>
      </c>
      <c r="B17606" t="s">
        <v>16</v>
      </c>
      <c r="C17606" s="65">
        <v>11</v>
      </c>
      <c r="D17606" t="s">
        <v>237</v>
      </c>
      <c r="E17606" s="65">
        <v>1</v>
      </c>
      <c r="F17606" t="s">
        <v>274</v>
      </c>
      <c r="G17606" t="s">
        <v>275</v>
      </c>
      <c r="H17606" t="s">
        <v>260</v>
      </c>
      <c r="I17606" t="s">
        <v>261</v>
      </c>
      <c r="J17606" s="65">
        <v>94931</v>
      </c>
      <c r="K17606" t="str">
        <f t="shared" si="646"/>
        <v>50VI1101DRVM</v>
      </c>
      <c r="L17606">
        <f t="shared" si="647"/>
        <v>94931</v>
      </c>
    </row>
    <row r="17607" spans="1:12">
      <c r="A17607" s="65">
        <v>50</v>
      </c>
      <c r="B17607" t="s">
        <v>16</v>
      </c>
      <c r="C17607" s="65">
        <v>11</v>
      </c>
      <c r="D17607" t="s">
        <v>237</v>
      </c>
      <c r="E17607" s="65">
        <v>1</v>
      </c>
      <c r="F17607" t="s">
        <v>274</v>
      </c>
      <c r="G17607" t="s">
        <v>275</v>
      </c>
      <c r="H17607" t="s">
        <v>242</v>
      </c>
      <c r="I17607" t="s">
        <v>243</v>
      </c>
      <c r="J17607" s="65">
        <v>0</v>
      </c>
      <c r="K17607" t="str">
        <f t="shared" si="646"/>
        <v>50VI1101DRPP</v>
      </c>
      <c r="L17607">
        <f t="shared" si="647"/>
        <v>0</v>
      </c>
    </row>
    <row r="17608" spans="1:12">
      <c r="A17608" s="65">
        <v>50</v>
      </c>
      <c r="B17608" t="s">
        <v>16</v>
      </c>
      <c r="C17608" s="65">
        <v>11</v>
      </c>
      <c r="D17608" t="s">
        <v>237</v>
      </c>
      <c r="E17608" s="65">
        <v>1</v>
      </c>
      <c r="F17608" t="s">
        <v>274</v>
      </c>
      <c r="G17608" t="s">
        <v>275</v>
      </c>
      <c r="H17608" t="s">
        <v>268</v>
      </c>
      <c r="I17608" t="s">
        <v>269</v>
      </c>
      <c r="J17608" s="65">
        <v>0</v>
      </c>
      <c r="K17608" t="str">
        <f t="shared" si="646"/>
        <v>50VI1101DRCF</v>
      </c>
      <c r="L17608">
        <f t="shared" si="647"/>
        <v>0</v>
      </c>
    </row>
    <row r="17609" spans="1:12">
      <c r="A17609" s="65">
        <v>50</v>
      </c>
      <c r="B17609" t="s">
        <v>16</v>
      </c>
      <c r="C17609" s="65">
        <v>11</v>
      </c>
      <c r="D17609" t="s">
        <v>237</v>
      </c>
      <c r="E17609" s="65">
        <v>1</v>
      </c>
      <c r="F17609" t="s">
        <v>274</v>
      </c>
      <c r="G17609" t="s">
        <v>275</v>
      </c>
      <c r="H17609" t="s">
        <v>266</v>
      </c>
      <c r="I17609" t="s">
        <v>267</v>
      </c>
      <c r="J17609" s="65">
        <v>94931</v>
      </c>
      <c r="K17609" t="str">
        <f t="shared" si="646"/>
        <v>50VI1101PTRE</v>
      </c>
      <c r="L17609">
        <f t="shared" si="647"/>
        <v>94931</v>
      </c>
    </row>
    <row r="17610" spans="1:12">
      <c r="A17610" s="65">
        <v>50</v>
      </c>
      <c r="B17610" t="s">
        <v>16</v>
      </c>
      <c r="C17610" s="65">
        <v>11</v>
      </c>
      <c r="D17610" t="s">
        <v>237</v>
      </c>
      <c r="E17610" s="65">
        <v>1</v>
      </c>
      <c r="F17610" t="s">
        <v>274</v>
      </c>
      <c r="G17610" t="s">
        <v>275</v>
      </c>
      <c r="H17610" t="s">
        <v>233</v>
      </c>
      <c r="I17610" t="s">
        <v>234</v>
      </c>
      <c r="J17610" s="65">
        <v>39701</v>
      </c>
      <c r="K17610" t="str">
        <f t="shared" si="646"/>
        <v>50VI1101PRER</v>
      </c>
      <c r="L17610">
        <f t="shared" si="647"/>
        <v>39701</v>
      </c>
    </row>
    <row r="17611" spans="1:12">
      <c r="A17611" s="65">
        <v>50</v>
      </c>
      <c r="B17611" t="s">
        <v>16</v>
      </c>
      <c r="C17611" s="65">
        <v>11</v>
      </c>
      <c r="D17611" t="s">
        <v>237</v>
      </c>
      <c r="E17611" s="65">
        <v>1</v>
      </c>
      <c r="F17611" t="s">
        <v>274</v>
      </c>
      <c r="G17611" t="s">
        <v>275</v>
      </c>
      <c r="H17611" t="s">
        <v>231</v>
      </c>
      <c r="I17611" t="s">
        <v>232</v>
      </c>
      <c r="J17611" s="65">
        <v>55230</v>
      </c>
      <c r="K17611" t="str">
        <f t="shared" si="646"/>
        <v>50VI1101PRES</v>
      </c>
      <c r="L17611">
        <f t="shared" si="647"/>
        <v>55230</v>
      </c>
    </row>
    <row r="17612" spans="1:12">
      <c r="A17612" s="65">
        <v>50</v>
      </c>
      <c r="B17612" t="s">
        <v>16</v>
      </c>
      <c r="C17612" s="65">
        <v>11</v>
      </c>
      <c r="D17612" t="s">
        <v>237</v>
      </c>
      <c r="E17612" s="65">
        <v>1</v>
      </c>
      <c r="F17612" t="s">
        <v>274</v>
      </c>
      <c r="G17612" t="s">
        <v>275</v>
      </c>
      <c r="H17612" t="s">
        <v>229</v>
      </c>
      <c r="I17612" t="s">
        <v>230</v>
      </c>
      <c r="J17612" s="65">
        <v>5325</v>
      </c>
      <c r="K17612" t="str">
        <f t="shared" si="646"/>
        <v>50VI1101PRNR</v>
      </c>
      <c r="L17612">
        <f t="shared" si="647"/>
        <v>5325</v>
      </c>
    </row>
    <row r="17613" spans="1:12">
      <c r="A17613" s="65">
        <v>50</v>
      </c>
      <c r="B17613" t="s">
        <v>16</v>
      </c>
      <c r="C17613" s="65">
        <v>11</v>
      </c>
      <c r="D17613" t="s">
        <v>237</v>
      </c>
      <c r="E17613" s="65">
        <v>1</v>
      </c>
      <c r="F17613" t="s">
        <v>274</v>
      </c>
      <c r="G17613" t="s">
        <v>275</v>
      </c>
      <c r="H17613" t="s">
        <v>228</v>
      </c>
      <c r="I17613" t="s">
        <v>217</v>
      </c>
      <c r="J17613" s="65">
        <v>100256</v>
      </c>
      <c r="K17613" t="str">
        <f t="shared" si="646"/>
        <v>50VI1101PTBI</v>
      </c>
      <c r="L17613">
        <f t="shared" si="647"/>
        <v>100256</v>
      </c>
    </row>
    <row r="17614" spans="1:12">
      <c r="A17614" s="65">
        <v>50</v>
      </c>
      <c r="B17614" t="s">
        <v>16</v>
      </c>
      <c r="C17614" s="65">
        <v>11</v>
      </c>
      <c r="D17614" t="s">
        <v>237</v>
      </c>
      <c r="E17614" s="65">
        <v>1</v>
      </c>
      <c r="F17614" t="s">
        <v>274</v>
      </c>
      <c r="G17614" t="s">
        <v>275</v>
      </c>
      <c r="H17614" t="s">
        <v>264</v>
      </c>
      <c r="I17614" t="s">
        <v>265</v>
      </c>
      <c r="J17614" s="65">
        <v>5476</v>
      </c>
      <c r="K17614" t="str">
        <f t="shared" si="646"/>
        <v>50VI1101RSRR</v>
      </c>
      <c r="L17614">
        <f t="shared" si="647"/>
        <v>5476</v>
      </c>
    </row>
    <row r="17615" spans="1:12">
      <c r="A17615" s="65">
        <v>50</v>
      </c>
      <c r="B17615" t="s">
        <v>16</v>
      </c>
      <c r="C17615" s="65">
        <v>11</v>
      </c>
      <c r="D17615" t="s">
        <v>237</v>
      </c>
      <c r="E17615" s="65">
        <v>1</v>
      </c>
      <c r="F17615" t="s">
        <v>274</v>
      </c>
      <c r="G17615" t="s">
        <v>275</v>
      </c>
      <c r="H17615" t="s">
        <v>258</v>
      </c>
      <c r="I17615" t="s">
        <v>259</v>
      </c>
      <c r="J17615" s="65">
        <v>3344</v>
      </c>
      <c r="K17615" t="str">
        <f t="shared" si="646"/>
        <v>50VI1101RSRS</v>
      </c>
      <c r="L17615">
        <f t="shared" si="647"/>
        <v>3344</v>
      </c>
    </row>
    <row r="17616" spans="1:12">
      <c r="A17616" s="65">
        <v>50</v>
      </c>
      <c r="B17616" t="s">
        <v>16</v>
      </c>
      <c r="C17616" s="65">
        <v>11</v>
      </c>
      <c r="D17616" t="s">
        <v>237</v>
      </c>
      <c r="E17616" s="65">
        <v>1</v>
      </c>
      <c r="F17616" t="s">
        <v>274</v>
      </c>
      <c r="G17616" t="s">
        <v>275</v>
      </c>
      <c r="H17616" t="s">
        <v>256</v>
      </c>
      <c r="I17616" t="s">
        <v>257</v>
      </c>
      <c r="J17616" s="65">
        <v>23766</v>
      </c>
      <c r="K17616" t="str">
        <f t="shared" si="646"/>
        <v>50VI1101SRRT</v>
      </c>
      <c r="L17616">
        <f t="shared" si="647"/>
        <v>23766</v>
      </c>
    </row>
    <row r="17617" spans="1:12">
      <c r="A17617" s="65">
        <v>50</v>
      </c>
      <c r="B17617" t="s">
        <v>16</v>
      </c>
      <c r="C17617" s="65">
        <v>11</v>
      </c>
      <c r="D17617" t="s">
        <v>237</v>
      </c>
      <c r="E17617" s="65">
        <v>1</v>
      </c>
      <c r="F17617" t="s">
        <v>274</v>
      </c>
      <c r="G17617" t="s">
        <v>275</v>
      </c>
      <c r="H17617" t="s">
        <v>254</v>
      </c>
      <c r="I17617" t="s">
        <v>255</v>
      </c>
      <c r="J17617" s="65">
        <v>7250</v>
      </c>
      <c r="K17617" t="str">
        <f t="shared" si="646"/>
        <v>50VI1101SRRR</v>
      </c>
      <c r="L17617">
        <f t="shared" si="647"/>
        <v>7250</v>
      </c>
    </row>
    <row r="17618" spans="1:12">
      <c r="A17618" s="65">
        <v>50</v>
      </c>
      <c r="B17618" t="s">
        <v>16</v>
      </c>
      <c r="C17618" s="65">
        <v>11</v>
      </c>
      <c r="D17618" t="s">
        <v>237</v>
      </c>
      <c r="E17618" s="65">
        <v>1</v>
      </c>
      <c r="F17618" t="s">
        <v>274</v>
      </c>
      <c r="G17618" t="s">
        <v>275</v>
      </c>
      <c r="H17618" t="s">
        <v>252</v>
      </c>
      <c r="I17618" t="s">
        <v>253</v>
      </c>
      <c r="J17618" s="65">
        <v>16516</v>
      </c>
      <c r="K17618" t="str">
        <f t="shared" si="646"/>
        <v>50VI1101SRRS</v>
      </c>
      <c r="L17618">
        <f t="shared" si="647"/>
        <v>16516</v>
      </c>
    </row>
    <row r="17619" spans="1:12">
      <c r="A17619" s="65">
        <v>50</v>
      </c>
      <c r="B17619" t="s">
        <v>16</v>
      </c>
      <c r="C17619" s="65">
        <v>11</v>
      </c>
      <c r="D17619" t="s">
        <v>237</v>
      </c>
      <c r="E17619" s="65">
        <v>1</v>
      </c>
      <c r="F17619" t="s">
        <v>274</v>
      </c>
      <c r="G17619" t="s">
        <v>275</v>
      </c>
      <c r="H17619" t="s">
        <v>250</v>
      </c>
      <c r="I17619" t="s">
        <v>251</v>
      </c>
      <c r="J17619" s="65">
        <v>25220</v>
      </c>
      <c r="K17619" t="str">
        <f t="shared" si="646"/>
        <v>50VI1101SRPT</v>
      </c>
      <c r="L17619">
        <f t="shared" si="647"/>
        <v>25220</v>
      </c>
    </row>
    <row r="17620" spans="1:12">
      <c r="A17620" s="65">
        <v>50</v>
      </c>
      <c r="B17620" t="s">
        <v>16</v>
      </c>
      <c r="C17620" s="65">
        <v>11</v>
      </c>
      <c r="D17620" t="s">
        <v>237</v>
      </c>
      <c r="E17620" s="65">
        <v>1</v>
      </c>
      <c r="F17620" t="s">
        <v>274</v>
      </c>
      <c r="G17620" t="s">
        <v>275</v>
      </c>
      <c r="H17620" t="s">
        <v>248</v>
      </c>
      <c r="I17620" t="s">
        <v>249</v>
      </c>
      <c r="J17620" s="65">
        <v>7536</v>
      </c>
      <c r="K17620" t="str">
        <f t="shared" si="646"/>
        <v>50VI1101SRPR</v>
      </c>
      <c r="L17620">
        <f t="shared" si="647"/>
        <v>7536</v>
      </c>
    </row>
    <row r="17621" spans="1:12">
      <c r="A17621" s="65">
        <v>50</v>
      </c>
      <c r="B17621" t="s">
        <v>16</v>
      </c>
      <c r="C17621" s="65">
        <v>11</v>
      </c>
      <c r="D17621" t="s">
        <v>237</v>
      </c>
      <c r="E17621" s="65">
        <v>1</v>
      </c>
      <c r="F17621" t="s">
        <v>274</v>
      </c>
      <c r="G17621" t="s">
        <v>275</v>
      </c>
      <c r="H17621" t="s">
        <v>246</v>
      </c>
      <c r="I17621" t="s">
        <v>247</v>
      </c>
      <c r="J17621" s="65">
        <v>17684</v>
      </c>
      <c r="K17621" t="str">
        <f t="shared" si="646"/>
        <v>50VI1101SRPS</v>
      </c>
      <c r="L17621">
        <f t="shared" si="647"/>
        <v>17684</v>
      </c>
    </row>
    <row r="17622" spans="1:12">
      <c r="A17622" s="65">
        <v>50</v>
      </c>
      <c r="B17622" t="s">
        <v>16</v>
      </c>
      <c r="C17622" s="65">
        <v>11</v>
      </c>
      <c r="D17622" t="s">
        <v>237</v>
      </c>
      <c r="E17622" s="65">
        <v>1</v>
      </c>
      <c r="F17622" t="s">
        <v>274</v>
      </c>
      <c r="G17622" t="s">
        <v>275</v>
      </c>
      <c r="H17622" t="s">
        <v>244</v>
      </c>
      <c r="I17622" t="s">
        <v>245</v>
      </c>
      <c r="J17622" s="65">
        <v>26963</v>
      </c>
      <c r="K17622" t="str">
        <f t="shared" si="646"/>
        <v>50VI1101SRTT</v>
      </c>
      <c r="L17622">
        <f t="shared" si="647"/>
        <v>26963</v>
      </c>
    </row>
    <row r="17623" spans="1:12">
      <c r="A17623" s="65">
        <v>50</v>
      </c>
      <c r="B17623" t="s">
        <v>16</v>
      </c>
      <c r="C17623" s="65">
        <v>11</v>
      </c>
      <c r="D17623" t="s">
        <v>237</v>
      </c>
      <c r="E17623" s="65">
        <v>1</v>
      </c>
      <c r="F17623" t="s">
        <v>274</v>
      </c>
      <c r="G17623" t="s">
        <v>275</v>
      </c>
      <c r="H17623" t="s">
        <v>270</v>
      </c>
      <c r="I17623" t="s">
        <v>271</v>
      </c>
      <c r="J17623" s="65">
        <v>7947</v>
      </c>
      <c r="K17623" t="str">
        <f t="shared" si="646"/>
        <v>50VI1101SRTR</v>
      </c>
      <c r="L17623">
        <f t="shared" si="647"/>
        <v>7947</v>
      </c>
    </row>
    <row r="17624" spans="1:12">
      <c r="A17624" s="65">
        <v>50</v>
      </c>
      <c r="B17624" t="s">
        <v>16</v>
      </c>
      <c r="C17624" s="65">
        <v>11</v>
      </c>
      <c r="D17624" t="s">
        <v>237</v>
      </c>
      <c r="E17624" s="65">
        <v>1</v>
      </c>
      <c r="F17624" t="s">
        <v>274</v>
      </c>
      <c r="G17624" t="s">
        <v>275</v>
      </c>
      <c r="H17624" t="s">
        <v>240</v>
      </c>
      <c r="I17624" t="s">
        <v>241</v>
      </c>
      <c r="J17624" s="65">
        <v>19016</v>
      </c>
      <c r="K17624" t="str">
        <f t="shared" si="646"/>
        <v>50VI1101SRTS</v>
      </c>
      <c r="L17624">
        <f t="shared" si="647"/>
        <v>19016</v>
      </c>
    </row>
    <row r="17625" spans="1:12">
      <c r="A17625" s="65">
        <v>50</v>
      </c>
      <c r="B17625" t="s">
        <v>16</v>
      </c>
      <c r="C17625" s="65">
        <v>11</v>
      </c>
      <c r="D17625" t="s">
        <v>237</v>
      </c>
      <c r="E17625" s="65">
        <v>1</v>
      </c>
      <c r="F17625" t="s">
        <v>274</v>
      </c>
      <c r="G17625" t="s">
        <v>275</v>
      </c>
      <c r="H17625" t="s">
        <v>235</v>
      </c>
      <c r="I17625" t="s">
        <v>236</v>
      </c>
      <c r="J17625" s="65">
        <v>1365</v>
      </c>
      <c r="K17625" t="str">
        <f t="shared" si="646"/>
        <v>50VI1101SABA</v>
      </c>
      <c r="L17625">
        <f t="shared" si="647"/>
        <v>1365</v>
      </c>
    </row>
    <row r="17626" spans="1:12">
      <c r="A17626" s="65">
        <v>50</v>
      </c>
      <c r="B17626" t="s">
        <v>16</v>
      </c>
      <c r="C17626" s="65">
        <v>11</v>
      </c>
      <c r="D17626" t="s">
        <v>237</v>
      </c>
      <c r="E17626" s="65">
        <v>1</v>
      </c>
      <c r="F17626" t="s">
        <v>274</v>
      </c>
      <c r="G17626" t="s">
        <v>275</v>
      </c>
      <c r="H17626" t="s">
        <v>226</v>
      </c>
      <c r="I17626" t="s">
        <v>227</v>
      </c>
      <c r="J17626" s="65">
        <v>1221</v>
      </c>
      <c r="K17626" t="str">
        <f t="shared" si="646"/>
        <v>50VI1101PLNA</v>
      </c>
      <c r="L17626">
        <f t="shared" si="647"/>
        <v>1221</v>
      </c>
    </row>
    <row r="17627" spans="1:12">
      <c r="A17627" s="65">
        <v>50</v>
      </c>
      <c r="B17627" t="s">
        <v>16</v>
      </c>
      <c r="C17627" s="65">
        <v>11</v>
      </c>
      <c r="D17627" t="s">
        <v>237</v>
      </c>
      <c r="E17627" s="65">
        <v>1</v>
      </c>
      <c r="F17627" t="s">
        <v>274</v>
      </c>
      <c r="G17627" t="s">
        <v>275</v>
      </c>
      <c r="H17627" t="s">
        <v>215</v>
      </c>
      <c r="I17627" t="s">
        <v>216</v>
      </c>
      <c r="J17627" s="65">
        <v>26963</v>
      </c>
      <c r="K17627" t="str">
        <f t="shared" ref="K17627:K17690" si="648">CONCATENATE(TEXT(A17627,"00"),F17627,H17627)</f>
        <v>50VI1101APRT</v>
      </c>
      <c r="L17627">
        <f t="shared" ref="L17627:L17690" si="649">J17627</f>
        <v>26963</v>
      </c>
    </row>
    <row r="17628" spans="1:12">
      <c r="A17628" s="65">
        <v>50</v>
      </c>
      <c r="B17628" t="s">
        <v>16</v>
      </c>
      <c r="C17628" s="65">
        <v>11</v>
      </c>
      <c r="D17628" t="s">
        <v>237</v>
      </c>
      <c r="E17628" s="65">
        <v>1</v>
      </c>
      <c r="F17628" t="s">
        <v>276</v>
      </c>
      <c r="G17628" t="s">
        <v>277</v>
      </c>
      <c r="H17628" t="s">
        <v>215</v>
      </c>
      <c r="I17628" t="s">
        <v>216</v>
      </c>
      <c r="J17628" s="65">
        <v>0</v>
      </c>
      <c r="K17628" t="str">
        <f t="shared" si="648"/>
        <v>50VI1102APRT</v>
      </c>
      <c r="L17628">
        <f t="shared" si="649"/>
        <v>0</v>
      </c>
    </row>
    <row r="17629" spans="1:12">
      <c r="A17629" s="65">
        <v>50</v>
      </c>
      <c r="B17629" t="s">
        <v>16</v>
      </c>
      <c r="C17629" s="65">
        <v>11</v>
      </c>
      <c r="D17629" t="s">
        <v>237</v>
      </c>
      <c r="E17629" s="65">
        <v>1</v>
      </c>
      <c r="F17629" t="s">
        <v>276</v>
      </c>
      <c r="G17629" t="s">
        <v>277</v>
      </c>
      <c r="H17629" t="s">
        <v>266</v>
      </c>
      <c r="I17629" t="s">
        <v>267</v>
      </c>
      <c r="J17629" s="65">
        <v>0</v>
      </c>
      <c r="K17629" t="str">
        <f t="shared" si="648"/>
        <v>50VI1102PTRE</v>
      </c>
      <c r="L17629">
        <f t="shared" si="649"/>
        <v>0</v>
      </c>
    </row>
    <row r="17630" spans="1:12">
      <c r="A17630" s="65">
        <v>50</v>
      </c>
      <c r="B17630" t="s">
        <v>16</v>
      </c>
      <c r="C17630" s="65">
        <v>11</v>
      </c>
      <c r="D17630" t="s">
        <v>237</v>
      </c>
      <c r="E17630" s="65">
        <v>1</v>
      </c>
      <c r="F17630" t="s">
        <v>276</v>
      </c>
      <c r="G17630" t="s">
        <v>277</v>
      </c>
      <c r="H17630" t="s">
        <v>211</v>
      </c>
      <c r="I17630" t="s">
        <v>212</v>
      </c>
      <c r="J17630" s="65">
        <v>0</v>
      </c>
      <c r="K17630" t="str">
        <f t="shared" si="648"/>
        <v>50VI1102APRS</v>
      </c>
      <c r="L17630">
        <f t="shared" si="649"/>
        <v>0</v>
      </c>
    </row>
    <row r="17631" spans="1:12">
      <c r="A17631" s="65">
        <v>50</v>
      </c>
      <c r="B17631" t="s">
        <v>16</v>
      </c>
      <c r="C17631" s="65">
        <v>11</v>
      </c>
      <c r="D17631" t="s">
        <v>237</v>
      </c>
      <c r="E17631" s="65">
        <v>1</v>
      </c>
      <c r="F17631" t="s">
        <v>276</v>
      </c>
      <c r="G17631" t="s">
        <v>277</v>
      </c>
      <c r="H17631" t="s">
        <v>222</v>
      </c>
      <c r="I17631" t="s">
        <v>223</v>
      </c>
      <c r="J17631" s="65">
        <v>0</v>
      </c>
      <c r="K17631" t="str">
        <f t="shared" si="648"/>
        <v>50VI1102DPMA</v>
      </c>
      <c r="L17631">
        <f t="shared" si="649"/>
        <v>0</v>
      </c>
    </row>
    <row r="17632" spans="1:12">
      <c r="A17632" s="65">
        <v>50</v>
      </c>
      <c r="B17632" t="s">
        <v>16</v>
      </c>
      <c r="C17632" s="65">
        <v>11</v>
      </c>
      <c r="D17632" t="s">
        <v>237</v>
      </c>
      <c r="E17632" s="65">
        <v>1</v>
      </c>
      <c r="F17632" t="s">
        <v>276</v>
      </c>
      <c r="G17632" t="s">
        <v>277</v>
      </c>
      <c r="H17632" t="s">
        <v>220</v>
      </c>
      <c r="I17632" t="s">
        <v>221</v>
      </c>
      <c r="J17632" s="65">
        <v>0</v>
      </c>
      <c r="K17632" t="str">
        <f t="shared" si="648"/>
        <v>50VI1102DRET</v>
      </c>
      <c r="L17632">
        <f t="shared" si="649"/>
        <v>0</v>
      </c>
    </row>
    <row r="17633" spans="1:12">
      <c r="A17633" s="65">
        <v>50</v>
      </c>
      <c r="B17633" t="s">
        <v>16</v>
      </c>
      <c r="C17633" s="65">
        <v>11</v>
      </c>
      <c r="D17633" t="s">
        <v>237</v>
      </c>
      <c r="E17633" s="65">
        <v>1</v>
      </c>
      <c r="F17633" t="s">
        <v>276</v>
      </c>
      <c r="G17633" t="s">
        <v>277</v>
      </c>
      <c r="H17633" t="s">
        <v>262</v>
      </c>
      <c r="I17633" t="s">
        <v>263</v>
      </c>
      <c r="J17633" s="65">
        <v>0</v>
      </c>
      <c r="K17633" t="str">
        <f t="shared" si="648"/>
        <v>50VI1102DREX</v>
      </c>
      <c r="L17633">
        <f t="shared" si="649"/>
        <v>0</v>
      </c>
    </row>
    <row r="17634" spans="1:12">
      <c r="A17634" s="65">
        <v>50</v>
      </c>
      <c r="B17634" t="s">
        <v>16</v>
      </c>
      <c r="C17634" s="65">
        <v>11</v>
      </c>
      <c r="D17634" t="s">
        <v>237</v>
      </c>
      <c r="E17634" s="65">
        <v>1</v>
      </c>
      <c r="F17634" t="s">
        <v>276</v>
      </c>
      <c r="G17634" t="s">
        <v>277</v>
      </c>
      <c r="H17634" t="s">
        <v>260</v>
      </c>
      <c r="I17634" t="s">
        <v>261</v>
      </c>
      <c r="J17634" s="65">
        <v>0</v>
      </c>
      <c r="K17634" t="str">
        <f t="shared" si="648"/>
        <v>50VI1102DRVM</v>
      </c>
      <c r="L17634">
        <f t="shared" si="649"/>
        <v>0</v>
      </c>
    </row>
    <row r="17635" spans="1:12">
      <c r="A17635" s="65">
        <v>50</v>
      </c>
      <c r="B17635" t="s">
        <v>16</v>
      </c>
      <c r="C17635" s="65">
        <v>11</v>
      </c>
      <c r="D17635" t="s">
        <v>237</v>
      </c>
      <c r="E17635" s="65">
        <v>1</v>
      </c>
      <c r="F17635" t="s">
        <v>276</v>
      </c>
      <c r="G17635" t="s">
        <v>277</v>
      </c>
      <c r="H17635" t="s">
        <v>242</v>
      </c>
      <c r="I17635" t="s">
        <v>243</v>
      </c>
      <c r="J17635" s="65">
        <v>0</v>
      </c>
      <c r="K17635" t="str">
        <f t="shared" si="648"/>
        <v>50VI1102DRPP</v>
      </c>
      <c r="L17635">
        <f t="shared" si="649"/>
        <v>0</v>
      </c>
    </row>
    <row r="17636" spans="1:12">
      <c r="A17636" s="65">
        <v>50</v>
      </c>
      <c r="B17636" t="s">
        <v>16</v>
      </c>
      <c r="C17636" s="65">
        <v>11</v>
      </c>
      <c r="D17636" t="s">
        <v>237</v>
      </c>
      <c r="E17636" s="65">
        <v>1</v>
      </c>
      <c r="F17636" t="s">
        <v>276</v>
      </c>
      <c r="G17636" t="s">
        <v>277</v>
      </c>
      <c r="H17636" t="s">
        <v>268</v>
      </c>
      <c r="I17636" t="s">
        <v>269</v>
      </c>
      <c r="J17636" s="65">
        <v>0</v>
      </c>
      <c r="K17636" t="str">
        <f t="shared" si="648"/>
        <v>50VI1102DRCF</v>
      </c>
      <c r="L17636">
        <f t="shared" si="649"/>
        <v>0</v>
      </c>
    </row>
    <row r="17637" spans="1:12">
      <c r="A17637" s="65">
        <v>50</v>
      </c>
      <c r="B17637" t="s">
        <v>16</v>
      </c>
      <c r="C17637" s="65">
        <v>11</v>
      </c>
      <c r="D17637" t="s">
        <v>237</v>
      </c>
      <c r="E17637" s="65">
        <v>1</v>
      </c>
      <c r="F17637" t="s">
        <v>276</v>
      </c>
      <c r="G17637" t="s">
        <v>277</v>
      </c>
      <c r="H17637" t="s">
        <v>233</v>
      </c>
      <c r="I17637" t="s">
        <v>234</v>
      </c>
      <c r="J17637" s="65">
        <v>0</v>
      </c>
      <c r="K17637" t="str">
        <f t="shared" si="648"/>
        <v>50VI1102PRER</v>
      </c>
      <c r="L17637">
        <f t="shared" si="649"/>
        <v>0</v>
      </c>
    </row>
    <row r="17638" spans="1:12">
      <c r="A17638" s="65">
        <v>50</v>
      </c>
      <c r="B17638" t="s">
        <v>16</v>
      </c>
      <c r="C17638" s="65">
        <v>11</v>
      </c>
      <c r="D17638" t="s">
        <v>237</v>
      </c>
      <c r="E17638" s="65">
        <v>1</v>
      </c>
      <c r="F17638" t="s">
        <v>276</v>
      </c>
      <c r="G17638" t="s">
        <v>277</v>
      </c>
      <c r="H17638" t="s">
        <v>231</v>
      </c>
      <c r="I17638" t="s">
        <v>232</v>
      </c>
      <c r="J17638" s="65">
        <v>0</v>
      </c>
      <c r="K17638" t="str">
        <f t="shared" si="648"/>
        <v>50VI1102PRES</v>
      </c>
      <c r="L17638">
        <f t="shared" si="649"/>
        <v>0</v>
      </c>
    </row>
    <row r="17639" spans="1:12">
      <c r="A17639" s="65">
        <v>50</v>
      </c>
      <c r="B17639" t="s">
        <v>16</v>
      </c>
      <c r="C17639" s="65">
        <v>11</v>
      </c>
      <c r="D17639" t="s">
        <v>237</v>
      </c>
      <c r="E17639" s="65">
        <v>1</v>
      </c>
      <c r="F17639" t="s">
        <v>276</v>
      </c>
      <c r="G17639" t="s">
        <v>277</v>
      </c>
      <c r="H17639" t="s">
        <v>229</v>
      </c>
      <c r="I17639" t="s">
        <v>230</v>
      </c>
      <c r="J17639" s="65">
        <v>0</v>
      </c>
      <c r="K17639" t="str">
        <f t="shared" si="648"/>
        <v>50VI1102PRNR</v>
      </c>
      <c r="L17639">
        <f t="shared" si="649"/>
        <v>0</v>
      </c>
    </row>
    <row r="17640" spans="1:12">
      <c r="A17640" s="65">
        <v>50</v>
      </c>
      <c r="B17640" t="s">
        <v>16</v>
      </c>
      <c r="C17640" s="65">
        <v>11</v>
      </c>
      <c r="D17640" t="s">
        <v>237</v>
      </c>
      <c r="E17640" s="65">
        <v>1</v>
      </c>
      <c r="F17640" t="s">
        <v>276</v>
      </c>
      <c r="G17640" t="s">
        <v>277</v>
      </c>
      <c r="H17640" t="s">
        <v>228</v>
      </c>
      <c r="I17640" t="s">
        <v>217</v>
      </c>
      <c r="J17640" s="65">
        <v>0</v>
      </c>
      <c r="K17640" t="str">
        <f t="shared" si="648"/>
        <v>50VI1102PTBI</v>
      </c>
      <c r="L17640">
        <f t="shared" si="649"/>
        <v>0</v>
      </c>
    </row>
    <row r="17641" spans="1:12">
      <c r="A17641" s="65">
        <v>50</v>
      </c>
      <c r="B17641" t="s">
        <v>16</v>
      </c>
      <c r="C17641" s="65">
        <v>11</v>
      </c>
      <c r="D17641" t="s">
        <v>237</v>
      </c>
      <c r="E17641" s="65">
        <v>1</v>
      </c>
      <c r="F17641" t="s">
        <v>276</v>
      </c>
      <c r="G17641" t="s">
        <v>277</v>
      </c>
      <c r="H17641" t="s">
        <v>264</v>
      </c>
      <c r="I17641" t="s">
        <v>265</v>
      </c>
      <c r="J17641" s="65">
        <v>0</v>
      </c>
      <c r="K17641" t="str">
        <f t="shared" si="648"/>
        <v>50VI1102RSRR</v>
      </c>
      <c r="L17641">
        <f t="shared" si="649"/>
        <v>0</v>
      </c>
    </row>
    <row r="17642" spans="1:12">
      <c r="A17642" s="65">
        <v>50</v>
      </c>
      <c r="B17642" t="s">
        <v>16</v>
      </c>
      <c r="C17642" s="65">
        <v>11</v>
      </c>
      <c r="D17642" t="s">
        <v>237</v>
      </c>
      <c r="E17642" s="65">
        <v>1</v>
      </c>
      <c r="F17642" t="s">
        <v>276</v>
      </c>
      <c r="G17642" t="s">
        <v>277</v>
      </c>
      <c r="H17642" t="s">
        <v>258</v>
      </c>
      <c r="I17642" t="s">
        <v>259</v>
      </c>
      <c r="J17642" s="65">
        <v>0</v>
      </c>
      <c r="K17642" t="str">
        <f t="shared" si="648"/>
        <v>50VI1102RSRS</v>
      </c>
      <c r="L17642">
        <f t="shared" si="649"/>
        <v>0</v>
      </c>
    </row>
    <row r="17643" spans="1:12">
      <c r="A17643" s="65">
        <v>50</v>
      </c>
      <c r="B17643" t="s">
        <v>16</v>
      </c>
      <c r="C17643" s="65">
        <v>11</v>
      </c>
      <c r="D17643" t="s">
        <v>237</v>
      </c>
      <c r="E17643" s="65">
        <v>1</v>
      </c>
      <c r="F17643" t="s">
        <v>276</v>
      </c>
      <c r="G17643" t="s">
        <v>277</v>
      </c>
      <c r="H17643" t="s">
        <v>256</v>
      </c>
      <c r="I17643" t="s">
        <v>257</v>
      </c>
      <c r="J17643" s="65">
        <v>0</v>
      </c>
      <c r="K17643" t="str">
        <f t="shared" si="648"/>
        <v>50VI1102SRRT</v>
      </c>
      <c r="L17643">
        <f t="shared" si="649"/>
        <v>0</v>
      </c>
    </row>
    <row r="17644" spans="1:12">
      <c r="A17644" s="65">
        <v>50</v>
      </c>
      <c r="B17644" t="s">
        <v>16</v>
      </c>
      <c r="C17644" s="65">
        <v>11</v>
      </c>
      <c r="D17644" t="s">
        <v>237</v>
      </c>
      <c r="E17644" s="65">
        <v>1</v>
      </c>
      <c r="F17644" t="s">
        <v>276</v>
      </c>
      <c r="G17644" t="s">
        <v>277</v>
      </c>
      <c r="H17644" t="s">
        <v>254</v>
      </c>
      <c r="I17644" t="s">
        <v>255</v>
      </c>
      <c r="J17644" s="65">
        <v>0</v>
      </c>
      <c r="K17644" t="str">
        <f t="shared" si="648"/>
        <v>50VI1102SRRR</v>
      </c>
      <c r="L17644">
        <f t="shared" si="649"/>
        <v>0</v>
      </c>
    </row>
    <row r="17645" spans="1:12">
      <c r="A17645" s="65">
        <v>50</v>
      </c>
      <c r="B17645" t="s">
        <v>16</v>
      </c>
      <c r="C17645" s="65">
        <v>11</v>
      </c>
      <c r="D17645" t="s">
        <v>237</v>
      </c>
      <c r="E17645" s="65">
        <v>1</v>
      </c>
      <c r="F17645" t="s">
        <v>276</v>
      </c>
      <c r="G17645" t="s">
        <v>277</v>
      </c>
      <c r="H17645" t="s">
        <v>252</v>
      </c>
      <c r="I17645" t="s">
        <v>253</v>
      </c>
      <c r="J17645" s="65">
        <v>0</v>
      </c>
      <c r="K17645" t="str">
        <f t="shared" si="648"/>
        <v>50VI1102SRRS</v>
      </c>
      <c r="L17645">
        <f t="shared" si="649"/>
        <v>0</v>
      </c>
    </row>
    <row r="17646" spans="1:12">
      <c r="A17646" s="65">
        <v>50</v>
      </c>
      <c r="B17646" t="s">
        <v>16</v>
      </c>
      <c r="C17646" s="65">
        <v>11</v>
      </c>
      <c r="D17646" t="s">
        <v>237</v>
      </c>
      <c r="E17646" s="65">
        <v>1</v>
      </c>
      <c r="F17646" t="s">
        <v>276</v>
      </c>
      <c r="G17646" t="s">
        <v>277</v>
      </c>
      <c r="H17646" t="s">
        <v>250</v>
      </c>
      <c r="I17646" t="s">
        <v>251</v>
      </c>
      <c r="J17646" s="65">
        <v>0</v>
      </c>
      <c r="K17646" t="str">
        <f t="shared" si="648"/>
        <v>50VI1102SRPT</v>
      </c>
      <c r="L17646">
        <f t="shared" si="649"/>
        <v>0</v>
      </c>
    </row>
    <row r="17647" spans="1:12">
      <c r="A17647" s="65">
        <v>50</v>
      </c>
      <c r="B17647" t="s">
        <v>16</v>
      </c>
      <c r="C17647" s="65">
        <v>11</v>
      </c>
      <c r="D17647" t="s">
        <v>237</v>
      </c>
      <c r="E17647" s="65">
        <v>1</v>
      </c>
      <c r="F17647" t="s">
        <v>276</v>
      </c>
      <c r="G17647" t="s">
        <v>277</v>
      </c>
      <c r="H17647" t="s">
        <v>248</v>
      </c>
      <c r="I17647" t="s">
        <v>249</v>
      </c>
      <c r="J17647" s="65">
        <v>0</v>
      </c>
      <c r="K17647" t="str">
        <f t="shared" si="648"/>
        <v>50VI1102SRPR</v>
      </c>
      <c r="L17647">
        <f t="shared" si="649"/>
        <v>0</v>
      </c>
    </row>
    <row r="17648" spans="1:12">
      <c r="A17648" s="65">
        <v>50</v>
      </c>
      <c r="B17648" t="s">
        <v>16</v>
      </c>
      <c r="C17648" s="65">
        <v>11</v>
      </c>
      <c r="D17648" t="s">
        <v>237</v>
      </c>
      <c r="E17648" s="65">
        <v>1</v>
      </c>
      <c r="F17648" t="s">
        <v>276</v>
      </c>
      <c r="G17648" t="s">
        <v>277</v>
      </c>
      <c r="H17648" t="s">
        <v>246</v>
      </c>
      <c r="I17648" t="s">
        <v>247</v>
      </c>
      <c r="J17648" s="65">
        <v>0</v>
      </c>
      <c r="K17648" t="str">
        <f t="shared" si="648"/>
        <v>50VI1102SRPS</v>
      </c>
      <c r="L17648">
        <f t="shared" si="649"/>
        <v>0</v>
      </c>
    </row>
    <row r="17649" spans="1:12">
      <c r="A17649" s="65">
        <v>50</v>
      </c>
      <c r="B17649" t="s">
        <v>16</v>
      </c>
      <c r="C17649" s="65">
        <v>11</v>
      </c>
      <c r="D17649" t="s">
        <v>237</v>
      </c>
      <c r="E17649" s="65">
        <v>1</v>
      </c>
      <c r="F17649" t="s">
        <v>276</v>
      </c>
      <c r="G17649" t="s">
        <v>277</v>
      </c>
      <c r="H17649" t="s">
        <v>244</v>
      </c>
      <c r="I17649" t="s">
        <v>245</v>
      </c>
      <c r="J17649" s="65">
        <v>0</v>
      </c>
      <c r="K17649" t="str">
        <f t="shared" si="648"/>
        <v>50VI1102SRTT</v>
      </c>
      <c r="L17649">
        <f t="shared" si="649"/>
        <v>0</v>
      </c>
    </row>
    <row r="17650" spans="1:12">
      <c r="A17650" s="65">
        <v>50</v>
      </c>
      <c r="B17650" t="s">
        <v>16</v>
      </c>
      <c r="C17650" s="65">
        <v>11</v>
      </c>
      <c r="D17650" t="s">
        <v>237</v>
      </c>
      <c r="E17650" s="65">
        <v>1</v>
      </c>
      <c r="F17650" t="s">
        <v>276</v>
      </c>
      <c r="G17650" t="s">
        <v>277</v>
      </c>
      <c r="H17650" t="s">
        <v>270</v>
      </c>
      <c r="I17650" t="s">
        <v>271</v>
      </c>
      <c r="J17650" s="65">
        <v>0</v>
      </c>
      <c r="K17650" t="str">
        <f t="shared" si="648"/>
        <v>50VI1102SRTR</v>
      </c>
      <c r="L17650">
        <f t="shared" si="649"/>
        <v>0</v>
      </c>
    </row>
    <row r="17651" spans="1:12">
      <c r="A17651" s="65">
        <v>50</v>
      </c>
      <c r="B17651" t="s">
        <v>16</v>
      </c>
      <c r="C17651" s="65">
        <v>11</v>
      </c>
      <c r="D17651" t="s">
        <v>237</v>
      </c>
      <c r="E17651" s="65">
        <v>1</v>
      </c>
      <c r="F17651" t="s">
        <v>276</v>
      </c>
      <c r="G17651" t="s">
        <v>277</v>
      </c>
      <c r="H17651" t="s">
        <v>240</v>
      </c>
      <c r="I17651" t="s">
        <v>241</v>
      </c>
      <c r="J17651" s="65">
        <v>0</v>
      </c>
      <c r="K17651" t="str">
        <f t="shared" si="648"/>
        <v>50VI1102SRTS</v>
      </c>
      <c r="L17651">
        <f t="shared" si="649"/>
        <v>0</v>
      </c>
    </row>
    <row r="17652" spans="1:12">
      <c r="A17652" s="65">
        <v>50</v>
      </c>
      <c r="B17652" t="s">
        <v>16</v>
      </c>
      <c r="C17652" s="65">
        <v>11</v>
      </c>
      <c r="D17652" t="s">
        <v>237</v>
      </c>
      <c r="E17652" s="65">
        <v>1</v>
      </c>
      <c r="F17652" t="s">
        <v>276</v>
      </c>
      <c r="G17652" t="s">
        <v>277</v>
      </c>
      <c r="H17652" t="s">
        <v>235</v>
      </c>
      <c r="I17652" t="s">
        <v>236</v>
      </c>
      <c r="J17652" s="65">
        <v>0</v>
      </c>
      <c r="K17652" t="str">
        <f t="shared" si="648"/>
        <v>50VI1102SABA</v>
      </c>
      <c r="L17652">
        <f t="shared" si="649"/>
        <v>0</v>
      </c>
    </row>
    <row r="17653" spans="1:12">
      <c r="A17653" s="65">
        <v>50</v>
      </c>
      <c r="B17653" t="s">
        <v>16</v>
      </c>
      <c r="C17653" s="65">
        <v>11</v>
      </c>
      <c r="D17653" t="s">
        <v>237</v>
      </c>
      <c r="E17653" s="65">
        <v>1</v>
      </c>
      <c r="F17653" t="s">
        <v>276</v>
      </c>
      <c r="G17653" t="s">
        <v>277</v>
      </c>
      <c r="H17653" t="s">
        <v>226</v>
      </c>
      <c r="I17653" t="s">
        <v>227</v>
      </c>
      <c r="J17653" s="65">
        <v>0</v>
      </c>
      <c r="K17653" t="str">
        <f t="shared" si="648"/>
        <v>50VI1102PLNA</v>
      </c>
      <c r="L17653">
        <f t="shared" si="649"/>
        <v>0</v>
      </c>
    </row>
    <row r="17654" spans="1:12">
      <c r="A17654" s="65">
        <v>50</v>
      </c>
      <c r="B17654" t="s">
        <v>16</v>
      </c>
      <c r="C17654" s="65">
        <v>11</v>
      </c>
      <c r="D17654" t="s">
        <v>237</v>
      </c>
      <c r="E17654" s="65">
        <v>1</v>
      </c>
      <c r="F17654" t="s">
        <v>276</v>
      </c>
      <c r="G17654" t="s">
        <v>277</v>
      </c>
      <c r="H17654" t="s">
        <v>224</v>
      </c>
      <c r="I17654" t="s">
        <v>225</v>
      </c>
      <c r="J17654" s="65">
        <v>0</v>
      </c>
      <c r="K17654" t="str">
        <f t="shared" si="648"/>
        <v>50VI1102ARRA</v>
      </c>
      <c r="L17654">
        <f t="shared" si="649"/>
        <v>0</v>
      </c>
    </row>
    <row r="17655" spans="1:12">
      <c r="A17655" s="65">
        <v>50</v>
      </c>
      <c r="B17655" t="s">
        <v>16</v>
      </c>
      <c r="C17655" s="65">
        <v>11</v>
      </c>
      <c r="D17655" t="s">
        <v>237</v>
      </c>
      <c r="E17655" s="65">
        <v>1</v>
      </c>
      <c r="F17655" t="s">
        <v>276</v>
      </c>
      <c r="G17655" t="s">
        <v>277</v>
      </c>
      <c r="H17655" t="s">
        <v>213</v>
      </c>
      <c r="I17655" t="s">
        <v>214</v>
      </c>
      <c r="J17655" s="65">
        <v>0</v>
      </c>
      <c r="K17655" t="str">
        <f t="shared" si="648"/>
        <v>50VI1102APRR</v>
      </c>
      <c r="L17655">
        <f t="shared" si="649"/>
        <v>0</v>
      </c>
    </row>
    <row r="17656" spans="1:12">
      <c r="A17656" s="65">
        <v>50</v>
      </c>
      <c r="B17656" t="s">
        <v>16</v>
      </c>
      <c r="C17656" s="65">
        <v>11</v>
      </c>
      <c r="D17656" t="s">
        <v>237</v>
      </c>
      <c r="E17656" s="65">
        <v>1</v>
      </c>
      <c r="F17656" t="s">
        <v>278</v>
      </c>
      <c r="G17656" t="s">
        <v>273</v>
      </c>
      <c r="H17656" t="s">
        <v>248</v>
      </c>
      <c r="I17656" t="s">
        <v>249</v>
      </c>
      <c r="J17656" s="65">
        <v>91</v>
      </c>
      <c r="K17656" t="str">
        <f t="shared" si="648"/>
        <v>50VI1200SRPR</v>
      </c>
      <c r="L17656">
        <f t="shared" si="649"/>
        <v>91</v>
      </c>
    </row>
    <row r="17657" spans="1:12">
      <c r="A17657" s="65">
        <v>50</v>
      </c>
      <c r="B17657" t="s">
        <v>16</v>
      </c>
      <c r="C17657" s="65">
        <v>11</v>
      </c>
      <c r="D17657" t="s">
        <v>237</v>
      </c>
      <c r="E17657" s="65">
        <v>1</v>
      </c>
      <c r="F17657" t="s">
        <v>278</v>
      </c>
      <c r="G17657" t="s">
        <v>273</v>
      </c>
      <c r="H17657" t="s">
        <v>235</v>
      </c>
      <c r="I17657" t="s">
        <v>236</v>
      </c>
      <c r="J17657" s="65">
        <v>0</v>
      </c>
      <c r="K17657" t="str">
        <f t="shared" si="648"/>
        <v>50VI1200SABA</v>
      </c>
      <c r="L17657">
        <f t="shared" si="649"/>
        <v>0</v>
      </c>
    </row>
    <row r="17658" spans="1:12">
      <c r="A17658" s="65">
        <v>50</v>
      </c>
      <c r="B17658" t="s">
        <v>16</v>
      </c>
      <c r="C17658" s="65">
        <v>11</v>
      </c>
      <c r="D17658" t="s">
        <v>237</v>
      </c>
      <c r="E17658" s="65">
        <v>1</v>
      </c>
      <c r="F17658" t="s">
        <v>278</v>
      </c>
      <c r="G17658" t="s">
        <v>273</v>
      </c>
      <c r="H17658" t="s">
        <v>252</v>
      </c>
      <c r="I17658" t="s">
        <v>253</v>
      </c>
      <c r="J17658" s="65">
        <v>59</v>
      </c>
      <c r="K17658" t="str">
        <f t="shared" si="648"/>
        <v>50VI1200SRRS</v>
      </c>
      <c r="L17658">
        <f t="shared" si="649"/>
        <v>59</v>
      </c>
    </row>
    <row r="17659" spans="1:12">
      <c r="A17659" s="65">
        <v>50</v>
      </c>
      <c r="B17659" t="s">
        <v>16</v>
      </c>
      <c r="C17659" s="65">
        <v>11</v>
      </c>
      <c r="D17659" t="s">
        <v>237</v>
      </c>
      <c r="E17659" s="65">
        <v>1</v>
      </c>
      <c r="F17659" t="s">
        <v>278</v>
      </c>
      <c r="G17659" t="s">
        <v>273</v>
      </c>
      <c r="H17659" t="s">
        <v>254</v>
      </c>
      <c r="I17659" t="s">
        <v>255</v>
      </c>
      <c r="J17659" s="65">
        <v>91</v>
      </c>
      <c r="K17659" t="str">
        <f t="shared" si="648"/>
        <v>50VI1200SRRR</v>
      </c>
      <c r="L17659">
        <f t="shared" si="649"/>
        <v>91</v>
      </c>
    </row>
    <row r="17660" spans="1:12">
      <c r="A17660" s="65">
        <v>50</v>
      </c>
      <c r="B17660" t="s">
        <v>16</v>
      </c>
      <c r="C17660" s="65">
        <v>11</v>
      </c>
      <c r="D17660" t="s">
        <v>237</v>
      </c>
      <c r="E17660" s="65">
        <v>1</v>
      </c>
      <c r="F17660" t="s">
        <v>278</v>
      </c>
      <c r="G17660" t="s">
        <v>273</v>
      </c>
      <c r="H17660" t="s">
        <v>256</v>
      </c>
      <c r="I17660" t="s">
        <v>257</v>
      </c>
      <c r="J17660" s="65">
        <v>150</v>
      </c>
      <c r="K17660" t="str">
        <f t="shared" si="648"/>
        <v>50VI1200SRRT</v>
      </c>
      <c r="L17660">
        <f t="shared" si="649"/>
        <v>150</v>
      </c>
    </row>
    <row r="17661" spans="1:12">
      <c r="A17661" s="65">
        <v>50</v>
      </c>
      <c r="B17661" t="s">
        <v>16</v>
      </c>
      <c r="C17661" s="65">
        <v>11</v>
      </c>
      <c r="D17661" t="s">
        <v>237</v>
      </c>
      <c r="E17661" s="65">
        <v>1</v>
      </c>
      <c r="F17661" t="s">
        <v>278</v>
      </c>
      <c r="G17661" t="s">
        <v>273</v>
      </c>
      <c r="H17661" t="s">
        <v>250</v>
      </c>
      <c r="I17661" t="s">
        <v>251</v>
      </c>
      <c r="J17661" s="65">
        <v>150</v>
      </c>
      <c r="K17661" t="str">
        <f t="shared" si="648"/>
        <v>50VI1200SRPT</v>
      </c>
      <c r="L17661">
        <f t="shared" si="649"/>
        <v>150</v>
      </c>
    </row>
    <row r="17662" spans="1:12">
      <c r="A17662" s="65">
        <v>50</v>
      </c>
      <c r="B17662" t="s">
        <v>16</v>
      </c>
      <c r="C17662" s="65">
        <v>11</v>
      </c>
      <c r="D17662" t="s">
        <v>237</v>
      </c>
      <c r="E17662" s="65">
        <v>1</v>
      </c>
      <c r="F17662" t="s">
        <v>278</v>
      </c>
      <c r="G17662" t="s">
        <v>273</v>
      </c>
      <c r="H17662" t="s">
        <v>226</v>
      </c>
      <c r="I17662" t="s">
        <v>227</v>
      </c>
      <c r="J17662" s="65">
        <v>79</v>
      </c>
      <c r="K17662" t="str">
        <f t="shared" si="648"/>
        <v>50VI1200PLNA</v>
      </c>
      <c r="L17662">
        <f t="shared" si="649"/>
        <v>79</v>
      </c>
    </row>
    <row r="17663" spans="1:12">
      <c r="A17663" s="65">
        <v>50</v>
      </c>
      <c r="B17663" t="s">
        <v>16</v>
      </c>
      <c r="C17663" s="65">
        <v>11</v>
      </c>
      <c r="D17663" t="s">
        <v>237</v>
      </c>
      <c r="E17663" s="65">
        <v>1</v>
      </c>
      <c r="F17663" t="s">
        <v>278</v>
      </c>
      <c r="G17663" t="s">
        <v>273</v>
      </c>
      <c r="H17663" t="s">
        <v>224</v>
      </c>
      <c r="I17663" t="s">
        <v>225</v>
      </c>
      <c r="J17663" s="65">
        <v>67</v>
      </c>
      <c r="K17663" t="str">
        <f t="shared" si="648"/>
        <v>50VI1200ARRA</v>
      </c>
      <c r="L17663">
        <f t="shared" si="649"/>
        <v>67</v>
      </c>
    </row>
    <row r="17664" spans="1:12">
      <c r="A17664" s="65">
        <v>50</v>
      </c>
      <c r="B17664" t="s">
        <v>16</v>
      </c>
      <c r="C17664" s="65">
        <v>11</v>
      </c>
      <c r="D17664" t="s">
        <v>237</v>
      </c>
      <c r="E17664" s="65">
        <v>1</v>
      </c>
      <c r="F17664" t="s">
        <v>278</v>
      </c>
      <c r="G17664" t="s">
        <v>273</v>
      </c>
      <c r="H17664" t="s">
        <v>215</v>
      </c>
      <c r="I17664" t="s">
        <v>216</v>
      </c>
      <c r="J17664" s="65">
        <v>155</v>
      </c>
      <c r="K17664" t="str">
        <f t="shared" si="648"/>
        <v>50VI1200APRT</v>
      </c>
      <c r="L17664">
        <f t="shared" si="649"/>
        <v>155</v>
      </c>
    </row>
    <row r="17665" spans="1:12">
      <c r="A17665" s="65">
        <v>50</v>
      </c>
      <c r="B17665" t="s">
        <v>16</v>
      </c>
      <c r="C17665" s="65">
        <v>11</v>
      </c>
      <c r="D17665" t="s">
        <v>237</v>
      </c>
      <c r="E17665" s="65">
        <v>1</v>
      </c>
      <c r="F17665" t="s">
        <v>278</v>
      </c>
      <c r="G17665" t="s">
        <v>273</v>
      </c>
      <c r="H17665" t="s">
        <v>213</v>
      </c>
      <c r="I17665" t="s">
        <v>214</v>
      </c>
      <c r="J17665" s="65">
        <v>91</v>
      </c>
      <c r="K17665" t="str">
        <f t="shared" si="648"/>
        <v>50VI1200APRR</v>
      </c>
      <c r="L17665">
        <f t="shared" si="649"/>
        <v>91</v>
      </c>
    </row>
    <row r="17666" spans="1:12">
      <c r="A17666" s="65">
        <v>50</v>
      </c>
      <c r="B17666" t="s">
        <v>16</v>
      </c>
      <c r="C17666" s="65">
        <v>11</v>
      </c>
      <c r="D17666" t="s">
        <v>237</v>
      </c>
      <c r="E17666" s="65">
        <v>1</v>
      </c>
      <c r="F17666" t="s">
        <v>278</v>
      </c>
      <c r="G17666" t="s">
        <v>273</v>
      </c>
      <c r="H17666" t="s">
        <v>211</v>
      </c>
      <c r="I17666" t="s">
        <v>212</v>
      </c>
      <c r="J17666" s="65">
        <v>64</v>
      </c>
      <c r="K17666" t="str">
        <f t="shared" si="648"/>
        <v>50VI1200APRS</v>
      </c>
      <c r="L17666">
        <f t="shared" si="649"/>
        <v>64</v>
      </c>
    </row>
    <row r="17667" spans="1:12">
      <c r="A17667" s="65">
        <v>50</v>
      </c>
      <c r="B17667" t="s">
        <v>16</v>
      </c>
      <c r="C17667" s="65">
        <v>11</v>
      </c>
      <c r="D17667" t="s">
        <v>237</v>
      </c>
      <c r="E17667" s="65">
        <v>1</v>
      </c>
      <c r="F17667" t="s">
        <v>278</v>
      </c>
      <c r="G17667" t="s">
        <v>273</v>
      </c>
      <c r="H17667" t="s">
        <v>222</v>
      </c>
      <c r="I17667" t="s">
        <v>223</v>
      </c>
      <c r="J17667" s="65">
        <v>2</v>
      </c>
      <c r="K17667" t="str">
        <f t="shared" si="648"/>
        <v>50VI1200DPMA</v>
      </c>
      <c r="L17667">
        <f t="shared" si="649"/>
        <v>2</v>
      </c>
    </row>
    <row r="17668" spans="1:12">
      <c r="A17668" s="65">
        <v>50</v>
      </c>
      <c r="B17668" t="s">
        <v>16</v>
      </c>
      <c r="C17668" s="65">
        <v>11</v>
      </c>
      <c r="D17668" t="s">
        <v>237</v>
      </c>
      <c r="E17668" s="65">
        <v>1</v>
      </c>
      <c r="F17668" t="s">
        <v>278</v>
      </c>
      <c r="G17668" t="s">
        <v>273</v>
      </c>
      <c r="H17668" t="s">
        <v>220</v>
      </c>
      <c r="I17668" t="s">
        <v>221</v>
      </c>
      <c r="J17668" s="65">
        <v>0</v>
      </c>
      <c r="K17668" t="str">
        <f t="shared" si="648"/>
        <v>50VI1200DRET</v>
      </c>
      <c r="L17668">
        <f t="shared" si="649"/>
        <v>0</v>
      </c>
    </row>
    <row r="17669" spans="1:12">
      <c r="A17669" s="65">
        <v>50</v>
      </c>
      <c r="B17669" t="s">
        <v>16</v>
      </c>
      <c r="C17669" s="65">
        <v>11</v>
      </c>
      <c r="D17669" t="s">
        <v>237</v>
      </c>
      <c r="E17669" s="65">
        <v>1</v>
      </c>
      <c r="F17669" t="s">
        <v>278</v>
      </c>
      <c r="G17669" t="s">
        <v>273</v>
      </c>
      <c r="H17669" t="s">
        <v>262</v>
      </c>
      <c r="I17669" t="s">
        <v>263</v>
      </c>
      <c r="J17669" s="65">
        <v>0</v>
      </c>
      <c r="K17669" t="str">
        <f t="shared" si="648"/>
        <v>50VI1200DREX</v>
      </c>
      <c r="L17669">
        <f t="shared" si="649"/>
        <v>0</v>
      </c>
    </row>
    <row r="17670" spans="1:12">
      <c r="A17670" s="65">
        <v>50</v>
      </c>
      <c r="B17670" t="s">
        <v>16</v>
      </c>
      <c r="C17670" s="65">
        <v>11</v>
      </c>
      <c r="D17670" t="s">
        <v>237</v>
      </c>
      <c r="E17670" s="65">
        <v>1</v>
      </c>
      <c r="F17670" t="s">
        <v>278</v>
      </c>
      <c r="G17670" t="s">
        <v>273</v>
      </c>
      <c r="H17670" t="s">
        <v>260</v>
      </c>
      <c r="I17670" t="s">
        <v>261</v>
      </c>
      <c r="J17670" s="65">
        <v>0</v>
      </c>
      <c r="K17670" t="str">
        <f t="shared" si="648"/>
        <v>50VI1200DRVM</v>
      </c>
      <c r="L17670">
        <f t="shared" si="649"/>
        <v>0</v>
      </c>
    </row>
    <row r="17671" spans="1:12">
      <c r="A17671" s="65">
        <v>50</v>
      </c>
      <c r="B17671" t="s">
        <v>16</v>
      </c>
      <c r="C17671" s="65">
        <v>11</v>
      </c>
      <c r="D17671" t="s">
        <v>237</v>
      </c>
      <c r="E17671" s="65">
        <v>1</v>
      </c>
      <c r="F17671" t="s">
        <v>278</v>
      </c>
      <c r="G17671" t="s">
        <v>273</v>
      </c>
      <c r="H17671" t="s">
        <v>242</v>
      </c>
      <c r="I17671" t="s">
        <v>243</v>
      </c>
      <c r="J17671" s="65">
        <v>0</v>
      </c>
      <c r="K17671" t="str">
        <f t="shared" si="648"/>
        <v>50VI1200DRPP</v>
      </c>
      <c r="L17671">
        <f t="shared" si="649"/>
        <v>0</v>
      </c>
    </row>
    <row r="17672" spans="1:12">
      <c r="A17672" s="65">
        <v>50</v>
      </c>
      <c r="B17672" t="s">
        <v>16</v>
      </c>
      <c r="C17672" s="65">
        <v>11</v>
      </c>
      <c r="D17672" t="s">
        <v>237</v>
      </c>
      <c r="E17672" s="65">
        <v>1</v>
      </c>
      <c r="F17672" t="s">
        <v>278</v>
      </c>
      <c r="G17672" t="s">
        <v>273</v>
      </c>
      <c r="H17672" t="s">
        <v>268</v>
      </c>
      <c r="I17672" t="s">
        <v>269</v>
      </c>
      <c r="J17672" s="65">
        <v>618</v>
      </c>
      <c r="K17672" t="str">
        <f t="shared" si="648"/>
        <v>50VI1200DRCF</v>
      </c>
      <c r="L17672">
        <f t="shared" si="649"/>
        <v>618</v>
      </c>
    </row>
    <row r="17673" spans="1:12">
      <c r="A17673" s="65">
        <v>50</v>
      </c>
      <c r="B17673" t="s">
        <v>16</v>
      </c>
      <c r="C17673" s="65">
        <v>11</v>
      </c>
      <c r="D17673" t="s">
        <v>237</v>
      </c>
      <c r="E17673" s="65">
        <v>1</v>
      </c>
      <c r="F17673" t="s">
        <v>278</v>
      </c>
      <c r="G17673" t="s">
        <v>273</v>
      </c>
      <c r="H17673" t="s">
        <v>266</v>
      </c>
      <c r="I17673" t="s">
        <v>267</v>
      </c>
      <c r="J17673" s="65">
        <v>620</v>
      </c>
      <c r="K17673" t="str">
        <f t="shared" si="648"/>
        <v>50VI1200PTRE</v>
      </c>
      <c r="L17673">
        <f t="shared" si="649"/>
        <v>620</v>
      </c>
    </row>
    <row r="17674" spans="1:12">
      <c r="A17674" s="65">
        <v>50</v>
      </c>
      <c r="B17674" t="s">
        <v>16</v>
      </c>
      <c r="C17674" s="65">
        <v>11</v>
      </c>
      <c r="D17674" t="s">
        <v>237</v>
      </c>
      <c r="E17674" s="65">
        <v>1</v>
      </c>
      <c r="F17674" t="s">
        <v>278</v>
      </c>
      <c r="G17674" t="s">
        <v>273</v>
      </c>
      <c r="H17674" t="s">
        <v>233</v>
      </c>
      <c r="I17674" t="s">
        <v>234</v>
      </c>
      <c r="J17674" s="65">
        <v>444</v>
      </c>
      <c r="K17674" t="str">
        <f t="shared" si="648"/>
        <v>50VI1200PRER</v>
      </c>
      <c r="L17674">
        <f t="shared" si="649"/>
        <v>444</v>
      </c>
    </row>
    <row r="17675" spans="1:12">
      <c r="A17675" s="65">
        <v>50</v>
      </c>
      <c r="B17675" t="s">
        <v>16</v>
      </c>
      <c r="C17675" s="65">
        <v>11</v>
      </c>
      <c r="D17675" t="s">
        <v>237</v>
      </c>
      <c r="E17675" s="65">
        <v>1</v>
      </c>
      <c r="F17675" t="s">
        <v>278</v>
      </c>
      <c r="G17675" t="s">
        <v>273</v>
      </c>
      <c r="H17675" t="s">
        <v>231</v>
      </c>
      <c r="I17675" t="s">
        <v>232</v>
      </c>
      <c r="J17675" s="65">
        <v>176</v>
      </c>
      <c r="K17675" t="str">
        <f t="shared" si="648"/>
        <v>50VI1200PRES</v>
      </c>
      <c r="L17675">
        <f t="shared" si="649"/>
        <v>176</v>
      </c>
    </row>
    <row r="17676" spans="1:12">
      <c r="A17676" s="65">
        <v>50</v>
      </c>
      <c r="B17676" t="s">
        <v>16</v>
      </c>
      <c r="C17676" s="65">
        <v>11</v>
      </c>
      <c r="D17676" t="s">
        <v>237</v>
      </c>
      <c r="E17676" s="65">
        <v>1</v>
      </c>
      <c r="F17676" t="s">
        <v>278</v>
      </c>
      <c r="G17676" t="s">
        <v>273</v>
      </c>
      <c r="H17676" t="s">
        <v>229</v>
      </c>
      <c r="I17676" t="s">
        <v>230</v>
      </c>
      <c r="J17676" s="65">
        <v>65</v>
      </c>
      <c r="K17676" t="str">
        <f t="shared" si="648"/>
        <v>50VI1200PRNR</v>
      </c>
      <c r="L17676">
        <f t="shared" si="649"/>
        <v>65</v>
      </c>
    </row>
    <row r="17677" spans="1:12">
      <c r="A17677" s="65">
        <v>50</v>
      </c>
      <c r="B17677" t="s">
        <v>16</v>
      </c>
      <c r="C17677" s="65">
        <v>11</v>
      </c>
      <c r="D17677" t="s">
        <v>237</v>
      </c>
      <c r="E17677" s="65">
        <v>1</v>
      </c>
      <c r="F17677" t="s">
        <v>278</v>
      </c>
      <c r="G17677" t="s">
        <v>273</v>
      </c>
      <c r="H17677" t="s">
        <v>228</v>
      </c>
      <c r="I17677" t="s">
        <v>217</v>
      </c>
      <c r="J17677" s="65">
        <v>685</v>
      </c>
      <c r="K17677" t="str">
        <f t="shared" si="648"/>
        <v>50VI1200PTBI</v>
      </c>
      <c r="L17677">
        <f t="shared" si="649"/>
        <v>685</v>
      </c>
    </row>
    <row r="17678" spans="1:12">
      <c r="A17678" s="65">
        <v>50</v>
      </c>
      <c r="B17678" t="s">
        <v>16</v>
      </c>
      <c r="C17678" s="65">
        <v>11</v>
      </c>
      <c r="D17678" t="s">
        <v>237</v>
      </c>
      <c r="E17678" s="65">
        <v>1</v>
      </c>
      <c r="F17678" t="s">
        <v>278</v>
      </c>
      <c r="G17678" t="s">
        <v>273</v>
      </c>
      <c r="H17678" t="s">
        <v>264</v>
      </c>
      <c r="I17678" t="s">
        <v>265</v>
      </c>
      <c r="J17678" s="65">
        <v>4880</v>
      </c>
      <c r="K17678" t="str">
        <f t="shared" si="648"/>
        <v>50VI1200RSRR</v>
      </c>
      <c r="L17678">
        <f t="shared" si="649"/>
        <v>4880</v>
      </c>
    </row>
    <row r="17679" spans="1:12">
      <c r="A17679" s="65">
        <v>50</v>
      </c>
      <c r="B17679" t="s">
        <v>16</v>
      </c>
      <c r="C17679" s="65">
        <v>11</v>
      </c>
      <c r="D17679" t="s">
        <v>237</v>
      </c>
      <c r="E17679" s="65">
        <v>1</v>
      </c>
      <c r="F17679" t="s">
        <v>278</v>
      </c>
      <c r="G17679" t="s">
        <v>273</v>
      </c>
      <c r="H17679" t="s">
        <v>258</v>
      </c>
      <c r="I17679" t="s">
        <v>259</v>
      </c>
      <c r="J17679" s="65">
        <v>2980</v>
      </c>
      <c r="K17679" t="str">
        <f t="shared" si="648"/>
        <v>50VI1200RSRS</v>
      </c>
      <c r="L17679">
        <f t="shared" si="649"/>
        <v>2980</v>
      </c>
    </row>
    <row r="17680" spans="1:12">
      <c r="A17680" s="65">
        <v>50</v>
      </c>
      <c r="B17680" t="s">
        <v>16</v>
      </c>
      <c r="C17680" s="65">
        <v>11</v>
      </c>
      <c r="D17680" t="s">
        <v>237</v>
      </c>
      <c r="E17680" s="65">
        <v>1</v>
      </c>
      <c r="F17680" t="s">
        <v>278</v>
      </c>
      <c r="G17680" t="s">
        <v>273</v>
      </c>
      <c r="H17680" t="s">
        <v>246</v>
      </c>
      <c r="I17680" t="s">
        <v>247</v>
      </c>
      <c r="J17680" s="65">
        <v>59</v>
      </c>
      <c r="K17680" t="str">
        <f t="shared" si="648"/>
        <v>50VI1200SRPS</v>
      </c>
      <c r="L17680">
        <f t="shared" si="649"/>
        <v>59</v>
      </c>
    </row>
    <row r="17681" spans="1:12">
      <c r="A17681" s="65">
        <v>50</v>
      </c>
      <c r="B17681" t="s">
        <v>16</v>
      </c>
      <c r="C17681" s="65">
        <v>11</v>
      </c>
      <c r="D17681" t="s">
        <v>237</v>
      </c>
      <c r="E17681" s="65">
        <v>1</v>
      </c>
      <c r="F17681" t="s">
        <v>278</v>
      </c>
      <c r="G17681" t="s">
        <v>273</v>
      </c>
      <c r="H17681" t="s">
        <v>244</v>
      </c>
      <c r="I17681" t="s">
        <v>245</v>
      </c>
      <c r="J17681" s="65">
        <v>155</v>
      </c>
      <c r="K17681" t="str">
        <f t="shared" si="648"/>
        <v>50VI1200SRTT</v>
      </c>
      <c r="L17681">
        <f t="shared" si="649"/>
        <v>155</v>
      </c>
    </row>
    <row r="17682" spans="1:12">
      <c r="A17682" s="65">
        <v>50</v>
      </c>
      <c r="B17682" t="s">
        <v>16</v>
      </c>
      <c r="C17682" s="65">
        <v>11</v>
      </c>
      <c r="D17682" t="s">
        <v>237</v>
      </c>
      <c r="E17682" s="65">
        <v>1</v>
      </c>
      <c r="F17682" t="s">
        <v>278</v>
      </c>
      <c r="G17682" t="s">
        <v>273</v>
      </c>
      <c r="H17682" t="s">
        <v>270</v>
      </c>
      <c r="I17682" t="s">
        <v>271</v>
      </c>
      <c r="J17682" s="65">
        <v>91</v>
      </c>
      <c r="K17682" t="str">
        <f t="shared" si="648"/>
        <v>50VI1200SRTR</v>
      </c>
      <c r="L17682">
        <f t="shared" si="649"/>
        <v>91</v>
      </c>
    </row>
    <row r="17683" spans="1:12">
      <c r="A17683" s="65">
        <v>50</v>
      </c>
      <c r="B17683" t="s">
        <v>16</v>
      </c>
      <c r="C17683" s="65">
        <v>11</v>
      </c>
      <c r="D17683" t="s">
        <v>237</v>
      </c>
      <c r="E17683" s="65">
        <v>1</v>
      </c>
      <c r="F17683" t="s">
        <v>278</v>
      </c>
      <c r="G17683" t="s">
        <v>273</v>
      </c>
      <c r="H17683" t="s">
        <v>240</v>
      </c>
      <c r="I17683" t="s">
        <v>241</v>
      </c>
      <c r="J17683" s="65">
        <v>64</v>
      </c>
      <c r="K17683" t="str">
        <f t="shared" si="648"/>
        <v>50VI1200SRTS</v>
      </c>
      <c r="L17683">
        <f t="shared" si="649"/>
        <v>64</v>
      </c>
    </row>
    <row r="17684" spans="1:12">
      <c r="A17684" s="65">
        <v>50</v>
      </c>
      <c r="B17684" t="s">
        <v>16</v>
      </c>
      <c r="C17684" s="65">
        <v>11</v>
      </c>
      <c r="D17684" t="s">
        <v>237</v>
      </c>
      <c r="E17684" s="65">
        <v>1</v>
      </c>
      <c r="F17684" t="s">
        <v>279</v>
      </c>
      <c r="G17684" t="s">
        <v>280</v>
      </c>
      <c r="H17684" t="s">
        <v>242</v>
      </c>
      <c r="I17684" t="s">
        <v>243</v>
      </c>
      <c r="J17684" s="65">
        <v>0</v>
      </c>
      <c r="K17684" t="str">
        <f t="shared" si="648"/>
        <v>50VI1201DRPP</v>
      </c>
      <c r="L17684">
        <f t="shared" si="649"/>
        <v>0</v>
      </c>
    </row>
    <row r="17685" spans="1:12">
      <c r="A17685" s="65">
        <v>50</v>
      </c>
      <c r="B17685" t="s">
        <v>16</v>
      </c>
      <c r="C17685" s="65">
        <v>11</v>
      </c>
      <c r="D17685" t="s">
        <v>237</v>
      </c>
      <c r="E17685" s="65">
        <v>1</v>
      </c>
      <c r="F17685" t="s">
        <v>279</v>
      </c>
      <c r="G17685" t="s">
        <v>280</v>
      </c>
      <c r="H17685" t="s">
        <v>211</v>
      </c>
      <c r="I17685" t="s">
        <v>212</v>
      </c>
      <c r="J17685" s="65">
        <v>64</v>
      </c>
      <c r="K17685" t="str">
        <f t="shared" si="648"/>
        <v>50VI1201APRS</v>
      </c>
      <c r="L17685">
        <f t="shared" si="649"/>
        <v>64</v>
      </c>
    </row>
    <row r="17686" spans="1:12">
      <c r="A17686" s="65">
        <v>50</v>
      </c>
      <c r="B17686" t="s">
        <v>16</v>
      </c>
      <c r="C17686" s="65">
        <v>11</v>
      </c>
      <c r="D17686" t="s">
        <v>237</v>
      </c>
      <c r="E17686" s="65">
        <v>1</v>
      </c>
      <c r="F17686" t="s">
        <v>279</v>
      </c>
      <c r="G17686" t="s">
        <v>280</v>
      </c>
      <c r="H17686" t="s">
        <v>262</v>
      </c>
      <c r="I17686" t="s">
        <v>263</v>
      </c>
      <c r="J17686" s="65">
        <v>0</v>
      </c>
      <c r="K17686" t="str">
        <f t="shared" si="648"/>
        <v>50VI1201DREX</v>
      </c>
      <c r="L17686">
        <f t="shared" si="649"/>
        <v>0</v>
      </c>
    </row>
    <row r="17687" spans="1:12">
      <c r="A17687" s="65">
        <v>50</v>
      </c>
      <c r="B17687" t="s">
        <v>16</v>
      </c>
      <c r="C17687" s="65">
        <v>11</v>
      </c>
      <c r="D17687" t="s">
        <v>237</v>
      </c>
      <c r="E17687" s="65">
        <v>1</v>
      </c>
      <c r="F17687" t="s">
        <v>279</v>
      </c>
      <c r="G17687" t="s">
        <v>280</v>
      </c>
      <c r="H17687" t="s">
        <v>220</v>
      </c>
      <c r="I17687" t="s">
        <v>221</v>
      </c>
      <c r="J17687" s="65">
        <v>0</v>
      </c>
      <c r="K17687" t="str">
        <f t="shared" si="648"/>
        <v>50VI1201DRET</v>
      </c>
      <c r="L17687">
        <f t="shared" si="649"/>
        <v>0</v>
      </c>
    </row>
    <row r="17688" spans="1:12">
      <c r="A17688" s="65">
        <v>50</v>
      </c>
      <c r="B17688" t="s">
        <v>16</v>
      </c>
      <c r="C17688" s="65">
        <v>11</v>
      </c>
      <c r="D17688" t="s">
        <v>237</v>
      </c>
      <c r="E17688" s="65">
        <v>1</v>
      </c>
      <c r="F17688" t="s">
        <v>279</v>
      </c>
      <c r="G17688" t="s">
        <v>280</v>
      </c>
      <c r="H17688" t="s">
        <v>222</v>
      </c>
      <c r="I17688" t="s">
        <v>223</v>
      </c>
      <c r="J17688" s="65">
        <v>2</v>
      </c>
      <c r="K17688" t="str">
        <f t="shared" si="648"/>
        <v>50VI1201DPMA</v>
      </c>
      <c r="L17688">
        <f t="shared" si="649"/>
        <v>2</v>
      </c>
    </row>
    <row r="17689" spans="1:12">
      <c r="A17689" s="65">
        <v>50</v>
      </c>
      <c r="B17689" t="s">
        <v>16</v>
      </c>
      <c r="C17689" s="65">
        <v>11</v>
      </c>
      <c r="D17689" t="s">
        <v>237</v>
      </c>
      <c r="E17689" s="65">
        <v>1</v>
      </c>
      <c r="F17689" t="s">
        <v>279</v>
      </c>
      <c r="G17689" t="s">
        <v>280</v>
      </c>
      <c r="H17689" t="s">
        <v>268</v>
      </c>
      <c r="I17689" t="s">
        <v>269</v>
      </c>
      <c r="J17689" s="65">
        <v>618</v>
      </c>
      <c r="K17689" t="str">
        <f t="shared" si="648"/>
        <v>50VI1201DRCF</v>
      </c>
      <c r="L17689">
        <f t="shared" si="649"/>
        <v>618</v>
      </c>
    </row>
    <row r="17690" spans="1:12">
      <c r="A17690" s="65">
        <v>50</v>
      </c>
      <c r="B17690" t="s">
        <v>16</v>
      </c>
      <c r="C17690" s="65">
        <v>11</v>
      </c>
      <c r="D17690" t="s">
        <v>237</v>
      </c>
      <c r="E17690" s="65">
        <v>1</v>
      </c>
      <c r="F17690" t="s">
        <v>279</v>
      </c>
      <c r="G17690" t="s">
        <v>280</v>
      </c>
      <c r="H17690" t="s">
        <v>266</v>
      </c>
      <c r="I17690" t="s">
        <v>267</v>
      </c>
      <c r="J17690" s="65">
        <v>620</v>
      </c>
      <c r="K17690" t="str">
        <f t="shared" si="648"/>
        <v>50VI1201PTRE</v>
      </c>
      <c r="L17690">
        <f t="shared" si="649"/>
        <v>620</v>
      </c>
    </row>
    <row r="17691" spans="1:12">
      <c r="A17691" s="65">
        <v>50</v>
      </c>
      <c r="B17691" t="s">
        <v>16</v>
      </c>
      <c r="C17691" s="65">
        <v>11</v>
      </c>
      <c r="D17691" t="s">
        <v>237</v>
      </c>
      <c r="E17691" s="65">
        <v>1</v>
      </c>
      <c r="F17691" t="s">
        <v>279</v>
      </c>
      <c r="G17691" t="s">
        <v>280</v>
      </c>
      <c r="H17691" t="s">
        <v>233</v>
      </c>
      <c r="I17691" t="s">
        <v>234</v>
      </c>
      <c r="J17691" s="65">
        <v>444</v>
      </c>
      <c r="K17691" t="str">
        <f t="shared" ref="K17691:K17754" si="650">CONCATENATE(TEXT(A17691,"00"),F17691,H17691)</f>
        <v>50VI1201PRER</v>
      </c>
      <c r="L17691">
        <f t="shared" ref="L17691:L17754" si="651">J17691</f>
        <v>444</v>
      </c>
    </row>
    <row r="17692" spans="1:12">
      <c r="A17692" s="65">
        <v>50</v>
      </c>
      <c r="B17692" t="s">
        <v>16</v>
      </c>
      <c r="C17692" s="65">
        <v>11</v>
      </c>
      <c r="D17692" t="s">
        <v>237</v>
      </c>
      <c r="E17692" s="65">
        <v>1</v>
      </c>
      <c r="F17692" t="s">
        <v>279</v>
      </c>
      <c r="G17692" t="s">
        <v>280</v>
      </c>
      <c r="H17692" t="s">
        <v>231</v>
      </c>
      <c r="I17692" t="s">
        <v>232</v>
      </c>
      <c r="J17692" s="65">
        <v>176</v>
      </c>
      <c r="K17692" t="str">
        <f t="shared" si="650"/>
        <v>50VI1201PRES</v>
      </c>
      <c r="L17692">
        <f t="shared" si="651"/>
        <v>176</v>
      </c>
    </row>
    <row r="17693" spans="1:12">
      <c r="A17693" s="65">
        <v>50</v>
      </c>
      <c r="B17693" t="s">
        <v>16</v>
      </c>
      <c r="C17693" s="65">
        <v>11</v>
      </c>
      <c r="D17693" t="s">
        <v>237</v>
      </c>
      <c r="E17693" s="65">
        <v>1</v>
      </c>
      <c r="F17693" t="s">
        <v>279</v>
      </c>
      <c r="G17693" t="s">
        <v>280</v>
      </c>
      <c r="H17693" t="s">
        <v>229</v>
      </c>
      <c r="I17693" t="s">
        <v>230</v>
      </c>
      <c r="J17693" s="65">
        <v>65</v>
      </c>
      <c r="K17693" t="str">
        <f t="shared" si="650"/>
        <v>50VI1201PRNR</v>
      </c>
      <c r="L17693">
        <f t="shared" si="651"/>
        <v>65</v>
      </c>
    </row>
    <row r="17694" spans="1:12">
      <c r="A17694" s="65">
        <v>50</v>
      </c>
      <c r="B17694" t="s">
        <v>16</v>
      </c>
      <c r="C17694" s="65">
        <v>11</v>
      </c>
      <c r="D17694" t="s">
        <v>237</v>
      </c>
      <c r="E17694" s="65">
        <v>1</v>
      </c>
      <c r="F17694" t="s">
        <v>279</v>
      </c>
      <c r="G17694" t="s">
        <v>280</v>
      </c>
      <c r="H17694" t="s">
        <v>228</v>
      </c>
      <c r="I17694" t="s">
        <v>217</v>
      </c>
      <c r="J17694" s="65">
        <v>685</v>
      </c>
      <c r="K17694" t="str">
        <f t="shared" si="650"/>
        <v>50VI1201PTBI</v>
      </c>
      <c r="L17694">
        <f t="shared" si="651"/>
        <v>685</v>
      </c>
    </row>
    <row r="17695" spans="1:12">
      <c r="A17695" s="65">
        <v>50</v>
      </c>
      <c r="B17695" t="s">
        <v>16</v>
      </c>
      <c r="C17695" s="65">
        <v>11</v>
      </c>
      <c r="D17695" t="s">
        <v>237</v>
      </c>
      <c r="E17695" s="65">
        <v>1</v>
      </c>
      <c r="F17695" t="s">
        <v>279</v>
      </c>
      <c r="G17695" t="s">
        <v>280</v>
      </c>
      <c r="H17695" t="s">
        <v>264</v>
      </c>
      <c r="I17695" t="s">
        <v>265</v>
      </c>
      <c r="J17695" s="65">
        <v>4880</v>
      </c>
      <c r="K17695" t="str">
        <f t="shared" si="650"/>
        <v>50VI1201RSRR</v>
      </c>
      <c r="L17695">
        <f t="shared" si="651"/>
        <v>4880</v>
      </c>
    </row>
    <row r="17696" spans="1:12">
      <c r="A17696" s="65">
        <v>50</v>
      </c>
      <c r="B17696" t="s">
        <v>16</v>
      </c>
      <c r="C17696" s="65">
        <v>11</v>
      </c>
      <c r="D17696" t="s">
        <v>237</v>
      </c>
      <c r="E17696" s="65">
        <v>1</v>
      </c>
      <c r="F17696" t="s">
        <v>279</v>
      </c>
      <c r="G17696" t="s">
        <v>280</v>
      </c>
      <c r="H17696" t="s">
        <v>258</v>
      </c>
      <c r="I17696" t="s">
        <v>259</v>
      </c>
      <c r="J17696" s="65">
        <v>2980</v>
      </c>
      <c r="K17696" t="str">
        <f t="shared" si="650"/>
        <v>50VI1201RSRS</v>
      </c>
      <c r="L17696">
        <f t="shared" si="651"/>
        <v>2980</v>
      </c>
    </row>
    <row r="17697" spans="1:12">
      <c r="A17697" s="65">
        <v>50</v>
      </c>
      <c r="B17697" t="s">
        <v>16</v>
      </c>
      <c r="C17697" s="65">
        <v>11</v>
      </c>
      <c r="D17697" t="s">
        <v>237</v>
      </c>
      <c r="E17697" s="65">
        <v>1</v>
      </c>
      <c r="F17697" t="s">
        <v>279</v>
      </c>
      <c r="G17697" t="s">
        <v>280</v>
      </c>
      <c r="H17697" t="s">
        <v>256</v>
      </c>
      <c r="I17697" t="s">
        <v>257</v>
      </c>
      <c r="J17697" s="65">
        <v>150</v>
      </c>
      <c r="K17697" t="str">
        <f t="shared" si="650"/>
        <v>50VI1201SRRT</v>
      </c>
      <c r="L17697">
        <f t="shared" si="651"/>
        <v>150</v>
      </c>
    </row>
    <row r="17698" spans="1:12">
      <c r="A17698" s="65">
        <v>50</v>
      </c>
      <c r="B17698" t="s">
        <v>16</v>
      </c>
      <c r="C17698" s="65">
        <v>11</v>
      </c>
      <c r="D17698" t="s">
        <v>237</v>
      </c>
      <c r="E17698" s="65">
        <v>1</v>
      </c>
      <c r="F17698" t="s">
        <v>279</v>
      </c>
      <c r="G17698" t="s">
        <v>280</v>
      </c>
      <c r="H17698" t="s">
        <v>254</v>
      </c>
      <c r="I17698" t="s">
        <v>255</v>
      </c>
      <c r="J17698" s="65">
        <v>91</v>
      </c>
      <c r="K17698" t="str">
        <f t="shared" si="650"/>
        <v>50VI1201SRRR</v>
      </c>
      <c r="L17698">
        <f t="shared" si="651"/>
        <v>91</v>
      </c>
    </row>
    <row r="17699" spans="1:12">
      <c r="A17699" s="65">
        <v>50</v>
      </c>
      <c r="B17699" t="s">
        <v>16</v>
      </c>
      <c r="C17699" s="65">
        <v>11</v>
      </c>
      <c r="D17699" t="s">
        <v>237</v>
      </c>
      <c r="E17699" s="65">
        <v>1</v>
      </c>
      <c r="F17699" t="s">
        <v>279</v>
      </c>
      <c r="G17699" t="s">
        <v>280</v>
      </c>
      <c r="H17699" t="s">
        <v>252</v>
      </c>
      <c r="I17699" t="s">
        <v>253</v>
      </c>
      <c r="J17699" s="65">
        <v>59</v>
      </c>
      <c r="K17699" t="str">
        <f t="shared" si="650"/>
        <v>50VI1201SRRS</v>
      </c>
      <c r="L17699">
        <f t="shared" si="651"/>
        <v>59</v>
      </c>
    </row>
    <row r="17700" spans="1:12">
      <c r="A17700" s="65">
        <v>50</v>
      </c>
      <c r="B17700" t="s">
        <v>16</v>
      </c>
      <c r="C17700" s="65">
        <v>11</v>
      </c>
      <c r="D17700" t="s">
        <v>237</v>
      </c>
      <c r="E17700" s="65">
        <v>1</v>
      </c>
      <c r="F17700" t="s">
        <v>279</v>
      </c>
      <c r="G17700" t="s">
        <v>280</v>
      </c>
      <c r="H17700" t="s">
        <v>250</v>
      </c>
      <c r="I17700" t="s">
        <v>251</v>
      </c>
      <c r="J17700" s="65">
        <v>150</v>
      </c>
      <c r="K17700" t="str">
        <f t="shared" si="650"/>
        <v>50VI1201SRPT</v>
      </c>
      <c r="L17700">
        <f t="shared" si="651"/>
        <v>150</v>
      </c>
    </row>
    <row r="17701" spans="1:12">
      <c r="A17701" s="65">
        <v>50</v>
      </c>
      <c r="B17701" t="s">
        <v>16</v>
      </c>
      <c r="C17701" s="65">
        <v>11</v>
      </c>
      <c r="D17701" t="s">
        <v>237</v>
      </c>
      <c r="E17701" s="65">
        <v>1</v>
      </c>
      <c r="F17701" t="s">
        <v>279</v>
      </c>
      <c r="G17701" t="s">
        <v>280</v>
      </c>
      <c r="H17701" t="s">
        <v>248</v>
      </c>
      <c r="I17701" t="s">
        <v>249</v>
      </c>
      <c r="J17701" s="65">
        <v>91</v>
      </c>
      <c r="K17701" t="str">
        <f t="shared" si="650"/>
        <v>50VI1201SRPR</v>
      </c>
      <c r="L17701">
        <f t="shared" si="651"/>
        <v>91</v>
      </c>
    </row>
    <row r="17702" spans="1:12">
      <c r="A17702" s="65">
        <v>50</v>
      </c>
      <c r="B17702" t="s">
        <v>16</v>
      </c>
      <c r="C17702" s="65">
        <v>11</v>
      </c>
      <c r="D17702" t="s">
        <v>237</v>
      </c>
      <c r="E17702" s="65">
        <v>1</v>
      </c>
      <c r="F17702" t="s">
        <v>279</v>
      </c>
      <c r="G17702" t="s">
        <v>280</v>
      </c>
      <c r="H17702" t="s">
        <v>246</v>
      </c>
      <c r="I17702" t="s">
        <v>247</v>
      </c>
      <c r="J17702" s="65">
        <v>59</v>
      </c>
      <c r="K17702" t="str">
        <f t="shared" si="650"/>
        <v>50VI1201SRPS</v>
      </c>
      <c r="L17702">
        <f t="shared" si="651"/>
        <v>59</v>
      </c>
    </row>
    <row r="17703" spans="1:12">
      <c r="A17703" s="65">
        <v>50</v>
      </c>
      <c r="B17703" t="s">
        <v>16</v>
      </c>
      <c r="C17703" s="65">
        <v>11</v>
      </c>
      <c r="D17703" t="s">
        <v>237</v>
      </c>
      <c r="E17703" s="65">
        <v>1</v>
      </c>
      <c r="F17703" t="s">
        <v>279</v>
      </c>
      <c r="G17703" t="s">
        <v>280</v>
      </c>
      <c r="H17703" t="s">
        <v>244</v>
      </c>
      <c r="I17703" t="s">
        <v>245</v>
      </c>
      <c r="J17703" s="65">
        <v>155</v>
      </c>
      <c r="K17703" t="str">
        <f t="shared" si="650"/>
        <v>50VI1201SRTT</v>
      </c>
      <c r="L17703">
        <f t="shared" si="651"/>
        <v>155</v>
      </c>
    </row>
    <row r="17704" spans="1:12">
      <c r="A17704" s="65">
        <v>50</v>
      </c>
      <c r="B17704" t="s">
        <v>16</v>
      </c>
      <c r="C17704" s="65">
        <v>11</v>
      </c>
      <c r="D17704" t="s">
        <v>237</v>
      </c>
      <c r="E17704" s="65">
        <v>1</v>
      </c>
      <c r="F17704" t="s">
        <v>279</v>
      </c>
      <c r="G17704" t="s">
        <v>280</v>
      </c>
      <c r="H17704" t="s">
        <v>270</v>
      </c>
      <c r="I17704" t="s">
        <v>271</v>
      </c>
      <c r="J17704" s="65">
        <v>91</v>
      </c>
      <c r="K17704" t="str">
        <f t="shared" si="650"/>
        <v>50VI1201SRTR</v>
      </c>
      <c r="L17704">
        <f t="shared" si="651"/>
        <v>91</v>
      </c>
    </row>
    <row r="17705" spans="1:12">
      <c r="A17705" s="65">
        <v>50</v>
      </c>
      <c r="B17705" t="s">
        <v>16</v>
      </c>
      <c r="C17705" s="65">
        <v>11</v>
      </c>
      <c r="D17705" t="s">
        <v>237</v>
      </c>
      <c r="E17705" s="65">
        <v>1</v>
      </c>
      <c r="F17705" t="s">
        <v>279</v>
      </c>
      <c r="G17705" t="s">
        <v>280</v>
      </c>
      <c r="H17705" t="s">
        <v>240</v>
      </c>
      <c r="I17705" t="s">
        <v>241</v>
      </c>
      <c r="J17705" s="65">
        <v>64</v>
      </c>
      <c r="K17705" t="str">
        <f t="shared" si="650"/>
        <v>50VI1201SRTS</v>
      </c>
      <c r="L17705">
        <f t="shared" si="651"/>
        <v>64</v>
      </c>
    </row>
    <row r="17706" spans="1:12">
      <c r="A17706" s="65">
        <v>50</v>
      </c>
      <c r="B17706" t="s">
        <v>16</v>
      </c>
      <c r="C17706" s="65">
        <v>11</v>
      </c>
      <c r="D17706" t="s">
        <v>237</v>
      </c>
      <c r="E17706" s="65">
        <v>1</v>
      </c>
      <c r="F17706" t="s">
        <v>279</v>
      </c>
      <c r="G17706" t="s">
        <v>280</v>
      </c>
      <c r="H17706" t="s">
        <v>235</v>
      </c>
      <c r="I17706" t="s">
        <v>236</v>
      </c>
      <c r="J17706" s="65">
        <v>0</v>
      </c>
      <c r="K17706" t="str">
        <f t="shared" si="650"/>
        <v>50VI1201SABA</v>
      </c>
      <c r="L17706">
        <f t="shared" si="651"/>
        <v>0</v>
      </c>
    </row>
    <row r="17707" spans="1:12">
      <c r="A17707" s="65">
        <v>50</v>
      </c>
      <c r="B17707" t="s">
        <v>16</v>
      </c>
      <c r="C17707" s="65">
        <v>11</v>
      </c>
      <c r="D17707" t="s">
        <v>237</v>
      </c>
      <c r="E17707" s="65">
        <v>1</v>
      </c>
      <c r="F17707" t="s">
        <v>279</v>
      </c>
      <c r="G17707" t="s">
        <v>280</v>
      </c>
      <c r="H17707" t="s">
        <v>226</v>
      </c>
      <c r="I17707" t="s">
        <v>227</v>
      </c>
      <c r="J17707" s="65">
        <v>79</v>
      </c>
      <c r="K17707" t="str">
        <f t="shared" si="650"/>
        <v>50VI1201PLNA</v>
      </c>
      <c r="L17707">
        <f t="shared" si="651"/>
        <v>79</v>
      </c>
    </row>
    <row r="17708" spans="1:12">
      <c r="A17708" s="65">
        <v>50</v>
      </c>
      <c r="B17708" t="s">
        <v>16</v>
      </c>
      <c r="C17708" s="65">
        <v>11</v>
      </c>
      <c r="D17708" t="s">
        <v>237</v>
      </c>
      <c r="E17708" s="65">
        <v>1</v>
      </c>
      <c r="F17708" t="s">
        <v>279</v>
      </c>
      <c r="G17708" t="s">
        <v>280</v>
      </c>
      <c r="H17708" t="s">
        <v>224</v>
      </c>
      <c r="I17708" t="s">
        <v>225</v>
      </c>
      <c r="J17708" s="65">
        <v>67</v>
      </c>
      <c r="K17708" t="str">
        <f t="shared" si="650"/>
        <v>50VI1201ARRA</v>
      </c>
      <c r="L17708">
        <f t="shared" si="651"/>
        <v>67</v>
      </c>
    </row>
    <row r="17709" spans="1:12">
      <c r="A17709" s="65">
        <v>50</v>
      </c>
      <c r="B17709" t="s">
        <v>16</v>
      </c>
      <c r="C17709" s="65">
        <v>11</v>
      </c>
      <c r="D17709" t="s">
        <v>237</v>
      </c>
      <c r="E17709" s="65">
        <v>1</v>
      </c>
      <c r="F17709" t="s">
        <v>279</v>
      </c>
      <c r="G17709" t="s">
        <v>280</v>
      </c>
      <c r="H17709" t="s">
        <v>215</v>
      </c>
      <c r="I17709" t="s">
        <v>216</v>
      </c>
      <c r="J17709" s="65">
        <v>155</v>
      </c>
      <c r="K17709" t="str">
        <f t="shared" si="650"/>
        <v>50VI1201APRT</v>
      </c>
      <c r="L17709">
        <f t="shared" si="651"/>
        <v>155</v>
      </c>
    </row>
    <row r="17710" spans="1:12">
      <c r="A17710" s="65">
        <v>50</v>
      </c>
      <c r="B17710" t="s">
        <v>16</v>
      </c>
      <c r="C17710" s="65">
        <v>11</v>
      </c>
      <c r="D17710" t="s">
        <v>237</v>
      </c>
      <c r="E17710" s="65">
        <v>1</v>
      </c>
      <c r="F17710" t="s">
        <v>279</v>
      </c>
      <c r="G17710" t="s">
        <v>280</v>
      </c>
      <c r="H17710" t="s">
        <v>213</v>
      </c>
      <c r="I17710" t="s">
        <v>214</v>
      </c>
      <c r="J17710" s="65">
        <v>91</v>
      </c>
      <c r="K17710" t="str">
        <f t="shared" si="650"/>
        <v>50VI1201APRR</v>
      </c>
      <c r="L17710">
        <f t="shared" si="651"/>
        <v>91</v>
      </c>
    </row>
    <row r="17711" spans="1:12">
      <c r="A17711" s="65">
        <v>50</v>
      </c>
      <c r="B17711" t="s">
        <v>16</v>
      </c>
      <c r="C17711" s="65">
        <v>11</v>
      </c>
      <c r="D17711" t="s">
        <v>237</v>
      </c>
      <c r="E17711" s="65">
        <v>1</v>
      </c>
      <c r="F17711" t="s">
        <v>279</v>
      </c>
      <c r="G17711" t="s">
        <v>280</v>
      </c>
      <c r="H17711" t="s">
        <v>260</v>
      </c>
      <c r="I17711" t="s">
        <v>261</v>
      </c>
      <c r="J17711" s="65">
        <v>0</v>
      </c>
      <c r="K17711" t="str">
        <f t="shared" si="650"/>
        <v>50VI1201DRVM</v>
      </c>
      <c r="L17711">
        <f t="shared" si="651"/>
        <v>0</v>
      </c>
    </row>
    <row r="17712" spans="1:12">
      <c r="A17712" s="65">
        <v>50</v>
      </c>
      <c r="B17712" t="s">
        <v>16</v>
      </c>
      <c r="C17712" s="65">
        <v>11</v>
      </c>
      <c r="D17712" t="s">
        <v>237</v>
      </c>
      <c r="E17712" s="65">
        <v>1</v>
      </c>
      <c r="F17712" t="s">
        <v>281</v>
      </c>
      <c r="G17712" t="s">
        <v>282</v>
      </c>
      <c r="H17712" t="s">
        <v>229</v>
      </c>
      <c r="I17712" t="s">
        <v>230</v>
      </c>
      <c r="J17712" s="65">
        <v>0</v>
      </c>
      <c r="K17712" t="str">
        <f t="shared" si="650"/>
        <v>50VI1202PRNR</v>
      </c>
      <c r="L17712">
        <f t="shared" si="651"/>
        <v>0</v>
      </c>
    </row>
    <row r="17713" spans="1:12">
      <c r="A17713" s="65">
        <v>50</v>
      </c>
      <c r="B17713" t="s">
        <v>16</v>
      </c>
      <c r="C17713" s="65">
        <v>11</v>
      </c>
      <c r="D17713" t="s">
        <v>237</v>
      </c>
      <c r="E17713" s="65">
        <v>1</v>
      </c>
      <c r="F17713" t="s">
        <v>281</v>
      </c>
      <c r="G17713" t="s">
        <v>282</v>
      </c>
      <c r="H17713" t="s">
        <v>231</v>
      </c>
      <c r="I17713" t="s">
        <v>232</v>
      </c>
      <c r="J17713" s="65">
        <v>0</v>
      </c>
      <c r="K17713" t="str">
        <f t="shared" si="650"/>
        <v>50VI1202PRES</v>
      </c>
      <c r="L17713">
        <f t="shared" si="651"/>
        <v>0</v>
      </c>
    </row>
    <row r="17714" spans="1:12">
      <c r="A17714" s="65">
        <v>50</v>
      </c>
      <c r="B17714" t="s">
        <v>16</v>
      </c>
      <c r="C17714" s="65">
        <v>11</v>
      </c>
      <c r="D17714" t="s">
        <v>237</v>
      </c>
      <c r="E17714" s="65">
        <v>1</v>
      </c>
      <c r="F17714" t="s">
        <v>281</v>
      </c>
      <c r="G17714" t="s">
        <v>282</v>
      </c>
      <c r="H17714" t="s">
        <v>233</v>
      </c>
      <c r="I17714" t="s">
        <v>234</v>
      </c>
      <c r="J17714" s="65">
        <v>0</v>
      </c>
      <c r="K17714" t="str">
        <f t="shared" si="650"/>
        <v>50VI1202PRER</v>
      </c>
      <c r="L17714">
        <f t="shared" si="651"/>
        <v>0</v>
      </c>
    </row>
    <row r="17715" spans="1:12">
      <c r="A17715" s="65">
        <v>50</v>
      </c>
      <c r="B17715" t="s">
        <v>16</v>
      </c>
      <c r="C17715" s="65">
        <v>11</v>
      </c>
      <c r="D17715" t="s">
        <v>237</v>
      </c>
      <c r="E17715" s="65">
        <v>1</v>
      </c>
      <c r="F17715" t="s">
        <v>281</v>
      </c>
      <c r="G17715" t="s">
        <v>282</v>
      </c>
      <c r="H17715" t="s">
        <v>266</v>
      </c>
      <c r="I17715" t="s">
        <v>267</v>
      </c>
      <c r="J17715" s="65">
        <v>0</v>
      </c>
      <c r="K17715" t="str">
        <f t="shared" si="650"/>
        <v>50VI1202PTRE</v>
      </c>
      <c r="L17715">
        <f t="shared" si="651"/>
        <v>0</v>
      </c>
    </row>
    <row r="17716" spans="1:12">
      <c r="A17716" s="65">
        <v>50</v>
      </c>
      <c r="B17716" t="s">
        <v>16</v>
      </c>
      <c r="C17716" s="65">
        <v>11</v>
      </c>
      <c r="D17716" t="s">
        <v>237</v>
      </c>
      <c r="E17716" s="65">
        <v>1</v>
      </c>
      <c r="F17716" t="s">
        <v>281</v>
      </c>
      <c r="G17716" t="s">
        <v>282</v>
      </c>
      <c r="H17716" t="s">
        <v>268</v>
      </c>
      <c r="I17716" t="s">
        <v>269</v>
      </c>
      <c r="J17716" s="65">
        <v>0</v>
      </c>
      <c r="K17716" t="str">
        <f t="shared" si="650"/>
        <v>50VI1202DRCF</v>
      </c>
      <c r="L17716">
        <f t="shared" si="651"/>
        <v>0</v>
      </c>
    </row>
    <row r="17717" spans="1:12">
      <c r="A17717" s="65">
        <v>50</v>
      </c>
      <c r="B17717" t="s">
        <v>16</v>
      </c>
      <c r="C17717" s="65">
        <v>11</v>
      </c>
      <c r="D17717" t="s">
        <v>237</v>
      </c>
      <c r="E17717" s="65">
        <v>1</v>
      </c>
      <c r="F17717" t="s">
        <v>281</v>
      </c>
      <c r="G17717" t="s">
        <v>282</v>
      </c>
      <c r="H17717" t="s">
        <v>242</v>
      </c>
      <c r="I17717" t="s">
        <v>243</v>
      </c>
      <c r="J17717" s="65">
        <v>0</v>
      </c>
      <c r="K17717" t="str">
        <f t="shared" si="650"/>
        <v>50VI1202DRPP</v>
      </c>
      <c r="L17717">
        <f t="shared" si="651"/>
        <v>0</v>
      </c>
    </row>
    <row r="17718" spans="1:12">
      <c r="A17718" s="65">
        <v>50</v>
      </c>
      <c r="B17718" t="s">
        <v>16</v>
      </c>
      <c r="C17718" s="65">
        <v>11</v>
      </c>
      <c r="D17718" t="s">
        <v>237</v>
      </c>
      <c r="E17718" s="65">
        <v>1</v>
      </c>
      <c r="F17718" t="s">
        <v>281</v>
      </c>
      <c r="G17718" t="s">
        <v>282</v>
      </c>
      <c r="H17718" t="s">
        <v>260</v>
      </c>
      <c r="I17718" t="s">
        <v>261</v>
      </c>
      <c r="J17718" s="65">
        <v>0</v>
      </c>
      <c r="K17718" t="str">
        <f t="shared" si="650"/>
        <v>50VI1202DRVM</v>
      </c>
      <c r="L17718">
        <f t="shared" si="651"/>
        <v>0</v>
      </c>
    </row>
    <row r="17719" spans="1:12">
      <c r="A17719" s="65">
        <v>50</v>
      </c>
      <c r="B17719" t="s">
        <v>16</v>
      </c>
      <c r="C17719" s="65">
        <v>11</v>
      </c>
      <c r="D17719" t="s">
        <v>237</v>
      </c>
      <c r="E17719" s="65">
        <v>1</v>
      </c>
      <c r="F17719" t="s">
        <v>281</v>
      </c>
      <c r="G17719" t="s">
        <v>282</v>
      </c>
      <c r="H17719" t="s">
        <v>262</v>
      </c>
      <c r="I17719" t="s">
        <v>263</v>
      </c>
      <c r="J17719" s="65">
        <v>0</v>
      </c>
      <c r="K17719" t="str">
        <f t="shared" si="650"/>
        <v>50VI1202DREX</v>
      </c>
      <c r="L17719">
        <f t="shared" si="651"/>
        <v>0</v>
      </c>
    </row>
    <row r="17720" spans="1:12">
      <c r="A17720" s="65">
        <v>50</v>
      </c>
      <c r="B17720" t="s">
        <v>16</v>
      </c>
      <c r="C17720" s="65">
        <v>11</v>
      </c>
      <c r="D17720" t="s">
        <v>237</v>
      </c>
      <c r="E17720" s="65">
        <v>1</v>
      </c>
      <c r="F17720" t="s">
        <v>281</v>
      </c>
      <c r="G17720" t="s">
        <v>282</v>
      </c>
      <c r="H17720" t="s">
        <v>220</v>
      </c>
      <c r="I17720" t="s">
        <v>221</v>
      </c>
      <c r="J17720" s="65">
        <v>0</v>
      </c>
      <c r="K17720" t="str">
        <f t="shared" si="650"/>
        <v>50VI1202DRET</v>
      </c>
      <c r="L17720">
        <f t="shared" si="651"/>
        <v>0</v>
      </c>
    </row>
    <row r="17721" spans="1:12">
      <c r="A17721" s="65">
        <v>50</v>
      </c>
      <c r="B17721" t="s">
        <v>16</v>
      </c>
      <c r="C17721" s="65">
        <v>11</v>
      </c>
      <c r="D17721" t="s">
        <v>237</v>
      </c>
      <c r="E17721" s="65">
        <v>1</v>
      </c>
      <c r="F17721" t="s">
        <v>281</v>
      </c>
      <c r="G17721" t="s">
        <v>282</v>
      </c>
      <c r="H17721" t="s">
        <v>222</v>
      </c>
      <c r="I17721" t="s">
        <v>223</v>
      </c>
      <c r="J17721" s="65">
        <v>0</v>
      </c>
      <c r="K17721" t="str">
        <f t="shared" si="650"/>
        <v>50VI1202DPMA</v>
      </c>
      <c r="L17721">
        <f t="shared" si="651"/>
        <v>0</v>
      </c>
    </row>
    <row r="17722" spans="1:12">
      <c r="A17722" s="65">
        <v>50</v>
      </c>
      <c r="B17722" t="s">
        <v>16</v>
      </c>
      <c r="C17722" s="65">
        <v>11</v>
      </c>
      <c r="D17722" t="s">
        <v>237</v>
      </c>
      <c r="E17722" s="65">
        <v>1</v>
      </c>
      <c r="F17722" t="s">
        <v>281</v>
      </c>
      <c r="G17722" t="s">
        <v>282</v>
      </c>
      <c r="H17722" t="s">
        <v>211</v>
      </c>
      <c r="I17722" t="s">
        <v>212</v>
      </c>
      <c r="J17722" s="65">
        <v>0</v>
      </c>
      <c r="K17722" t="str">
        <f t="shared" si="650"/>
        <v>50VI1202APRS</v>
      </c>
      <c r="L17722">
        <f t="shared" si="651"/>
        <v>0</v>
      </c>
    </row>
    <row r="17723" spans="1:12">
      <c r="A17723" s="65">
        <v>50</v>
      </c>
      <c r="B17723" t="s">
        <v>16</v>
      </c>
      <c r="C17723" s="65">
        <v>11</v>
      </c>
      <c r="D17723" t="s">
        <v>237</v>
      </c>
      <c r="E17723" s="65">
        <v>1</v>
      </c>
      <c r="F17723" t="s">
        <v>281</v>
      </c>
      <c r="G17723" t="s">
        <v>282</v>
      </c>
      <c r="H17723" t="s">
        <v>213</v>
      </c>
      <c r="I17723" t="s">
        <v>214</v>
      </c>
      <c r="J17723" s="65">
        <v>0</v>
      </c>
      <c r="K17723" t="str">
        <f t="shared" si="650"/>
        <v>50VI1202APRR</v>
      </c>
      <c r="L17723">
        <f t="shared" si="651"/>
        <v>0</v>
      </c>
    </row>
    <row r="17724" spans="1:12">
      <c r="A17724" s="65">
        <v>50</v>
      </c>
      <c r="B17724" t="s">
        <v>16</v>
      </c>
      <c r="C17724" s="65">
        <v>11</v>
      </c>
      <c r="D17724" t="s">
        <v>237</v>
      </c>
      <c r="E17724" s="65">
        <v>1</v>
      </c>
      <c r="F17724" t="s">
        <v>281</v>
      </c>
      <c r="G17724" t="s">
        <v>282</v>
      </c>
      <c r="H17724" t="s">
        <v>215</v>
      </c>
      <c r="I17724" t="s">
        <v>216</v>
      </c>
      <c r="J17724" s="65">
        <v>0</v>
      </c>
      <c r="K17724" t="str">
        <f t="shared" si="650"/>
        <v>50VI1202APRT</v>
      </c>
      <c r="L17724">
        <f t="shared" si="651"/>
        <v>0</v>
      </c>
    </row>
    <row r="17725" spans="1:12">
      <c r="A17725" s="65">
        <v>50</v>
      </c>
      <c r="B17725" t="s">
        <v>16</v>
      </c>
      <c r="C17725" s="65">
        <v>11</v>
      </c>
      <c r="D17725" t="s">
        <v>237</v>
      </c>
      <c r="E17725" s="65">
        <v>1</v>
      </c>
      <c r="F17725" t="s">
        <v>281</v>
      </c>
      <c r="G17725" t="s">
        <v>282</v>
      </c>
      <c r="H17725" t="s">
        <v>250</v>
      </c>
      <c r="I17725" t="s">
        <v>251</v>
      </c>
      <c r="J17725" s="65">
        <v>0</v>
      </c>
      <c r="K17725" t="str">
        <f t="shared" si="650"/>
        <v>50VI1202SRPT</v>
      </c>
      <c r="L17725">
        <f t="shared" si="651"/>
        <v>0</v>
      </c>
    </row>
    <row r="17726" spans="1:12">
      <c r="A17726" s="65">
        <v>50</v>
      </c>
      <c r="B17726" t="s">
        <v>16</v>
      </c>
      <c r="C17726" s="65">
        <v>11</v>
      </c>
      <c r="D17726" t="s">
        <v>237</v>
      </c>
      <c r="E17726" s="65">
        <v>1</v>
      </c>
      <c r="F17726" t="s">
        <v>281</v>
      </c>
      <c r="G17726" t="s">
        <v>282</v>
      </c>
      <c r="H17726" t="s">
        <v>252</v>
      </c>
      <c r="I17726" t="s">
        <v>253</v>
      </c>
      <c r="J17726" s="65">
        <v>0</v>
      </c>
      <c r="K17726" t="str">
        <f t="shared" si="650"/>
        <v>50VI1202SRRS</v>
      </c>
      <c r="L17726">
        <f t="shared" si="651"/>
        <v>0</v>
      </c>
    </row>
    <row r="17727" spans="1:12">
      <c r="A17727" s="65">
        <v>50</v>
      </c>
      <c r="B17727" t="s">
        <v>16</v>
      </c>
      <c r="C17727" s="65">
        <v>11</v>
      </c>
      <c r="D17727" t="s">
        <v>237</v>
      </c>
      <c r="E17727" s="65">
        <v>1</v>
      </c>
      <c r="F17727" t="s">
        <v>281</v>
      </c>
      <c r="G17727" t="s">
        <v>282</v>
      </c>
      <c r="H17727" t="s">
        <v>254</v>
      </c>
      <c r="I17727" t="s">
        <v>255</v>
      </c>
      <c r="J17727" s="65">
        <v>0</v>
      </c>
      <c r="K17727" t="str">
        <f t="shared" si="650"/>
        <v>50VI1202SRRR</v>
      </c>
      <c r="L17727">
        <f t="shared" si="651"/>
        <v>0</v>
      </c>
    </row>
    <row r="17728" spans="1:12">
      <c r="A17728" s="65">
        <v>50</v>
      </c>
      <c r="B17728" t="s">
        <v>16</v>
      </c>
      <c r="C17728" s="65">
        <v>11</v>
      </c>
      <c r="D17728" t="s">
        <v>237</v>
      </c>
      <c r="E17728" s="65">
        <v>1</v>
      </c>
      <c r="F17728" t="s">
        <v>281</v>
      </c>
      <c r="G17728" t="s">
        <v>282</v>
      </c>
      <c r="H17728" t="s">
        <v>256</v>
      </c>
      <c r="I17728" t="s">
        <v>257</v>
      </c>
      <c r="J17728" s="65">
        <v>0</v>
      </c>
      <c r="K17728" t="str">
        <f t="shared" si="650"/>
        <v>50VI1202SRRT</v>
      </c>
      <c r="L17728">
        <f t="shared" si="651"/>
        <v>0</v>
      </c>
    </row>
    <row r="17729" spans="1:12">
      <c r="A17729" s="65">
        <v>50</v>
      </c>
      <c r="B17729" t="s">
        <v>16</v>
      </c>
      <c r="C17729" s="65">
        <v>11</v>
      </c>
      <c r="D17729" t="s">
        <v>237</v>
      </c>
      <c r="E17729" s="65">
        <v>1</v>
      </c>
      <c r="F17729" t="s">
        <v>281</v>
      </c>
      <c r="G17729" t="s">
        <v>282</v>
      </c>
      <c r="H17729" t="s">
        <v>258</v>
      </c>
      <c r="I17729" t="s">
        <v>259</v>
      </c>
      <c r="J17729" s="65">
        <v>0</v>
      </c>
      <c r="K17729" t="str">
        <f t="shared" si="650"/>
        <v>50VI1202RSRS</v>
      </c>
      <c r="L17729">
        <f t="shared" si="651"/>
        <v>0</v>
      </c>
    </row>
    <row r="17730" spans="1:12">
      <c r="A17730" s="65">
        <v>50</v>
      </c>
      <c r="B17730" t="s">
        <v>16</v>
      </c>
      <c r="C17730" s="65">
        <v>11</v>
      </c>
      <c r="D17730" t="s">
        <v>237</v>
      </c>
      <c r="E17730" s="65">
        <v>1</v>
      </c>
      <c r="F17730" t="s">
        <v>281</v>
      </c>
      <c r="G17730" t="s">
        <v>282</v>
      </c>
      <c r="H17730" t="s">
        <v>264</v>
      </c>
      <c r="I17730" t="s">
        <v>265</v>
      </c>
      <c r="J17730" s="65">
        <v>0</v>
      </c>
      <c r="K17730" t="str">
        <f t="shared" si="650"/>
        <v>50VI1202RSRR</v>
      </c>
      <c r="L17730">
        <f t="shared" si="651"/>
        <v>0</v>
      </c>
    </row>
    <row r="17731" spans="1:12">
      <c r="A17731" s="65">
        <v>50</v>
      </c>
      <c r="B17731" t="s">
        <v>16</v>
      </c>
      <c r="C17731" s="65">
        <v>11</v>
      </c>
      <c r="D17731" t="s">
        <v>237</v>
      </c>
      <c r="E17731" s="65">
        <v>1</v>
      </c>
      <c r="F17731" t="s">
        <v>281</v>
      </c>
      <c r="G17731" t="s">
        <v>282</v>
      </c>
      <c r="H17731" t="s">
        <v>228</v>
      </c>
      <c r="I17731" t="s">
        <v>217</v>
      </c>
      <c r="J17731" s="65">
        <v>0</v>
      </c>
      <c r="K17731" t="str">
        <f t="shared" si="650"/>
        <v>50VI1202PTBI</v>
      </c>
      <c r="L17731">
        <f t="shared" si="651"/>
        <v>0</v>
      </c>
    </row>
    <row r="17732" spans="1:12">
      <c r="A17732" s="65">
        <v>50</v>
      </c>
      <c r="B17732" t="s">
        <v>16</v>
      </c>
      <c r="C17732" s="65">
        <v>11</v>
      </c>
      <c r="D17732" t="s">
        <v>237</v>
      </c>
      <c r="E17732" s="65">
        <v>1</v>
      </c>
      <c r="F17732" t="s">
        <v>281</v>
      </c>
      <c r="G17732" t="s">
        <v>282</v>
      </c>
      <c r="H17732" t="s">
        <v>240</v>
      </c>
      <c r="I17732" t="s">
        <v>241</v>
      </c>
      <c r="J17732" s="65">
        <v>0</v>
      </c>
      <c r="K17732" t="str">
        <f t="shared" si="650"/>
        <v>50VI1202SRTS</v>
      </c>
      <c r="L17732">
        <f t="shared" si="651"/>
        <v>0</v>
      </c>
    </row>
    <row r="17733" spans="1:12">
      <c r="A17733" s="65">
        <v>50</v>
      </c>
      <c r="B17733" t="s">
        <v>16</v>
      </c>
      <c r="C17733" s="65">
        <v>11</v>
      </c>
      <c r="D17733" t="s">
        <v>237</v>
      </c>
      <c r="E17733" s="65">
        <v>1</v>
      </c>
      <c r="F17733" t="s">
        <v>281</v>
      </c>
      <c r="G17733" t="s">
        <v>282</v>
      </c>
      <c r="H17733" t="s">
        <v>270</v>
      </c>
      <c r="I17733" t="s">
        <v>271</v>
      </c>
      <c r="J17733" s="65">
        <v>0</v>
      </c>
      <c r="K17733" t="str">
        <f t="shared" si="650"/>
        <v>50VI1202SRTR</v>
      </c>
      <c r="L17733">
        <f t="shared" si="651"/>
        <v>0</v>
      </c>
    </row>
    <row r="17734" spans="1:12">
      <c r="A17734" s="65">
        <v>50</v>
      </c>
      <c r="B17734" t="s">
        <v>16</v>
      </c>
      <c r="C17734" s="65">
        <v>11</v>
      </c>
      <c r="D17734" t="s">
        <v>237</v>
      </c>
      <c r="E17734" s="65">
        <v>1</v>
      </c>
      <c r="F17734" t="s">
        <v>281</v>
      </c>
      <c r="G17734" t="s">
        <v>282</v>
      </c>
      <c r="H17734" t="s">
        <v>244</v>
      </c>
      <c r="I17734" t="s">
        <v>245</v>
      </c>
      <c r="J17734" s="65">
        <v>0</v>
      </c>
      <c r="K17734" t="str">
        <f t="shared" si="650"/>
        <v>50VI1202SRTT</v>
      </c>
      <c r="L17734">
        <f t="shared" si="651"/>
        <v>0</v>
      </c>
    </row>
    <row r="17735" spans="1:12">
      <c r="A17735" s="65">
        <v>50</v>
      </c>
      <c r="B17735" t="s">
        <v>16</v>
      </c>
      <c r="C17735" s="65">
        <v>11</v>
      </c>
      <c r="D17735" t="s">
        <v>237</v>
      </c>
      <c r="E17735" s="65">
        <v>1</v>
      </c>
      <c r="F17735" t="s">
        <v>281</v>
      </c>
      <c r="G17735" t="s">
        <v>282</v>
      </c>
      <c r="H17735" t="s">
        <v>246</v>
      </c>
      <c r="I17735" t="s">
        <v>247</v>
      </c>
      <c r="J17735" s="65">
        <v>0</v>
      </c>
      <c r="K17735" t="str">
        <f t="shared" si="650"/>
        <v>50VI1202SRPS</v>
      </c>
      <c r="L17735">
        <f t="shared" si="651"/>
        <v>0</v>
      </c>
    </row>
    <row r="17736" spans="1:12">
      <c r="A17736" s="65">
        <v>50</v>
      </c>
      <c r="B17736" t="s">
        <v>16</v>
      </c>
      <c r="C17736" s="65">
        <v>11</v>
      </c>
      <c r="D17736" t="s">
        <v>237</v>
      </c>
      <c r="E17736" s="65">
        <v>1</v>
      </c>
      <c r="F17736" t="s">
        <v>281</v>
      </c>
      <c r="G17736" t="s">
        <v>282</v>
      </c>
      <c r="H17736" t="s">
        <v>248</v>
      </c>
      <c r="I17736" t="s">
        <v>249</v>
      </c>
      <c r="J17736" s="65">
        <v>0</v>
      </c>
      <c r="K17736" t="str">
        <f t="shared" si="650"/>
        <v>50VI1202SRPR</v>
      </c>
      <c r="L17736">
        <f t="shared" si="651"/>
        <v>0</v>
      </c>
    </row>
    <row r="17737" spans="1:12">
      <c r="A17737" s="65">
        <v>50</v>
      </c>
      <c r="B17737" t="s">
        <v>16</v>
      </c>
      <c r="C17737" s="65">
        <v>11</v>
      </c>
      <c r="D17737" t="s">
        <v>237</v>
      </c>
      <c r="E17737" s="65">
        <v>1</v>
      </c>
      <c r="F17737" t="s">
        <v>281</v>
      </c>
      <c r="G17737" t="s">
        <v>282</v>
      </c>
      <c r="H17737" t="s">
        <v>224</v>
      </c>
      <c r="I17737" t="s">
        <v>225</v>
      </c>
      <c r="J17737" s="65">
        <v>0</v>
      </c>
      <c r="K17737" t="str">
        <f t="shared" si="650"/>
        <v>50VI1202ARRA</v>
      </c>
      <c r="L17737">
        <f t="shared" si="651"/>
        <v>0</v>
      </c>
    </row>
    <row r="17738" spans="1:12">
      <c r="A17738" s="65">
        <v>50</v>
      </c>
      <c r="B17738" t="s">
        <v>16</v>
      </c>
      <c r="C17738" s="65">
        <v>11</v>
      </c>
      <c r="D17738" t="s">
        <v>237</v>
      </c>
      <c r="E17738" s="65">
        <v>1</v>
      </c>
      <c r="F17738" t="s">
        <v>281</v>
      </c>
      <c r="G17738" t="s">
        <v>282</v>
      </c>
      <c r="H17738" t="s">
        <v>226</v>
      </c>
      <c r="I17738" t="s">
        <v>227</v>
      </c>
      <c r="J17738" s="65">
        <v>0</v>
      </c>
      <c r="K17738" t="str">
        <f t="shared" si="650"/>
        <v>50VI1202PLNA</v>
      </c>
      <c r="L17738">
        <f t="shared" si="651"/>
        <v>0</v>
      </c>
    </row>
    <row r="17739" spans="1:12">
      <c r="A17739" s="65">
        <v>50</v>
      </c>
      <c r="B17739" t="s">
        <v>16</v>
      </c>
      <c r="C17739" s="65">
        <v>11</v>
      </c>
      <c r="D17739" t="s">
        <v>237</v>
      </c>
      <c r="E17739" s="65">
        <v>1</v>
      </c>
      <c r="F17739" t="s">
        <v>281</v>
      </c>
      <c r="G17739" t="s">
        <v>282</v>
      </c>
      <c r="H17739" t="s">
        <v>235</v>
      </c>
      <c r="I17739" t="s">
        <v>236</v>
      </c>
      <c r="J17739" s="65">
        <v>0</v>
      </c>
      <c r="K17739" t="str">
        <f t="shared" si="650"/>
        <v>50VI1202SABA</v>
      </c>
      <c r="L17739">
        <f t="shared" si="651"/>
        <v>0</v>
      </c>
    </row>
    <row r="17740" spans="1:12">
      <c r="A17740" s="65">
        <v>50</v>
      </c>
      <c r="B17740" t="s">
        <v>16</v>
      </c>
      <c r="C17740" s="65">
        <v>11</v>
      </c>
      <c r="D17740" t="s">
        <v>237</v>
      </c>
      <c r="E17740" s="65">
        <v>1</v>
      </c>
      <c r="F17740" t="s">
        <v>283</v>
      </c>
      <c r="G17740" t="s">
        <v>284</v>
      </c>
      <c r="H17740" t="s">
        <v>224</v>
      </c>
      <c r="I17740" t="s">
        <v>225</v>
      </c>
      <c r="J17740" s="65">
        <v>0</v>
      </c>
      <c r="K17740" t="str">
        <f t="shared" si="650"/>
        <v>50VI1300ARRA</v>
      </c>
      <c r="L17740">
        <f t="shared" si="651"/>
        <v>0</v>
      </c>
    </row>
    <row r="17741" spans="1:12">
      <c r="A17741" s="65">
        <v>50</v>
      </c>
      <c r="B17741" t="s">
        <v>16</v>
      </c>
      <c r="C17741" s="65">
        <v>11</v>
      </c>
      <c r="D17741" t="s">
        <v>237</v>
      </c>
      <c r="E17741" s="65">
        <v>1</v>
      </c>
      <c r="F17741" t="s">
        <v>283</v>
      </c>
      <c r="G17741" t="s">
        <v>284</v>
      </c>
      <c r="H17741" t="s">
        <v>233</v>
      </c>
      <c r="I17741" t="s">
        <v>234</v>
      </c>
      <c r="J17741" s="65">
        <v>0</v>
      </c>
      <c r="K17741" t="str">
        <f t="shared" si="650"/>
        <v>50VI1300PRER</v>
      </c>
      <c r="L17741">
        <f t="shared" si="651"/>
        <v>0</v>
      </c>
    </row>
    <row r="17742" spans="1:12">
      <c r="A17742" s="65">
        <v>50</v>
      </c>
      <c r="B17742" t="s">
        <v>16</v>
      </c>
      <c r="C17742" s="65">
        <v>11</v>
      </c>
      <c r="D17742" t="s">
        <v>237</v>
      </c>
      <c r="E17742" s="65">
        <v>1</v>
      </c>
      <c r="F17742" t="s">
        <v>283</v>
      </c>
      <c r="G17742" t="s">
        <v>284</v>
      </c>
      <c r="H17742" t="s">
        <v>235</v>
      </c>
      <c r="I17742" t="s">
        <v>236</v>
      </c>
      <c r="J17742" s="65">
        <v>0</v>
      </c>
      <c r="K17742" t="str">
        <f t="shared" si="650"/>
        <v>50VI1300SABA</v>
      </c>
      <c r="L17742">
        <f t="shared" si="651"/>
        <v>0</v>
      </c>
    </row>
    <row r="17743" spans="1:12">
      <c r="A17743" s="65">
        <v>50</v>
      </c>
      <c r="B17743" t="s">
        <v>16</v>
      </c>
      <c r="C17743" s="65">
        <v>11</v>
      </c>
      <c r="D17743" t="s">
        <v>237</v>
      </c>
      <c r="E17743" s="65">
        <v>1</v>
      </c>
      <c r="F17743" t="s">
        <v>283</v>
      </c>
      <c r="G17743" t="s">
        <v>284</v>
      </c>
      <c r="H17743" t="s">
        <v>240</v>
      </c>
      <c r="I17743" t="s">
        <v>241</v>
      </c>
      <c r="J17743" s="65">
        <v>0</v>
      </c>
      <c r="K17743" t="str">
        <f t="shared" si="650"/>
        <v>50VI1300SRTS</v>
      </c>
      <c r="L17743">
        <f t="shared" si="651"/>
        <v>0</v>
      </c>
    </row>
    <row r="17744" spans="1:12">
      <c r="A17744" s="65">
        <v>50</v>
      </c>
      <c r="B17744" t="s">
        <v>16</v>
      </c>
      <c r="C17744" s="65">
        <v>11</v>
      </c>
      <c r="D17744" t="s">
        <v>237</v>
      </c>
      <c r="E17744" s="65">
        <v>1</v>
      </c>
      <c r="F17744" t="s">
        <v>283</v>
      </c>
      <c r="G17744" t="s">
        <v>284</v>
      </c>
      <c r="H17744" t="s">
        <v>270</v>
      </c>
      <c r="I17744" t="s">
        <v>271</v>
      </c>
      <c r="J17744" s="65">
        <v>0</v>
      </c>
      <c r="K17744" t="str">
        <f t="shared" si="650"/>
        <v>50VI1300SRTR</v>
      </c>
      <c r="L17744">
        <f t="shared" si="651"/>
        <v>0</v>
      </c>
    </row>
    <row r="17745" spans="1:12">
      <c r="A17745" s="65">
        <v>50</v>
      </c>
      <c r="B17745" t="s">
        <v>16</v>
      </c>
      <c r="C17745" s="65">
        <v>11</v>
      </c>
      <c r="D17745" t="s">
        <v>237</v>
      </c>
      <c r="E17745" s="65">
        <v>1</v>
      </c>
      <c r="F17745" t="s">
        <v>283</v>
      </c>
      <c r="G17745" t="s">
        <v>284</v>
      </c>
      <c r="H17745" t="s">
        <v>244</v>
      </c>
      <c r="I17745" t="s">
        <v>245</v>
      </c>
      <c r="J17745" s="65">
        <v>0</v>
      </c>
      <c r="K17745" t="str">
        <f t="shared" si="650"/>
        <v>50VI1300SRTT</v>
      </c>
      <c r="L17745">
        <f t="shared" si="651"/>
        <v>0</v>
      </c>
    </row>
    <row r="17746" spans="1:12">
      <c r="A17746" s="65">
        <v>50</v>
      </c>
      <c r="B17746" t="s">
        <v>16</v>
      </c>
      <c r="C17746" s="65">
        <v>11</v>
      </c>
      <c r="D17746" t="s">
        <v>237</v>
      </c>
      <c r="E17746" s="65">
        <v>1</v>
      </c>
      <c r="F17746" t="s">
        <v>283</v>
      </c>
      <c r="G17746" t="s">
        <v>284</v>
      </c>
      <c r="H17746" t="s">
        <v>266</v>
      </c>
      <c r="I17746" t="s">
        <v>267</v>
      </c>
      <c r="J17746" s="65">
        <v>0</v>
      </c>
      <c r="K17746" t="str">
        <f t="shared" si="650"/>
        <v>50VI1300PTRE</v>
      </c>
      <c r="L17746">
        <f t="shared" si="651"/>
        <v>0</v>
      </c>
    </row>
    <row r="17747" spans="1:12">
      <c r="A17747" s="65">
        <v>50</v>
      </c>
      <c r="B17747" t="s">
        <v>16</v>
      </c>
      <c r="C17747" s="65">
        <v>11</v>
      </c>
      <c r="D17747" t="s">
        <v>237</v>
      </c>
      <c r="E17747" s="65">
        <v>1</v>
      </c>
      <c r="F17747" t="s">
        <v>283</v>
      </c>
      <c r="G17747" t="s">
        <v>284</v>
      </c>
      <c r="H17747" t="s">
        <v>268</v>
      </c>
      <c r="I17747" t="s">
        <v>269</v>
      </c>
      <c r="J17747" s="65">
        <v>0</v>
      </c>
      <c r="K17747" t="str">
        <f t="shared" si="650"/>
        <v>50VI1300DRCF</v>
      </c>
      <c r="L17747">
        <f t="shared" si="651"/>
        <v>0</v>
      </c>
    </row>
    <row r="17748" spans="1:12">
      <c r="A17748" s="65">
        <v>50</v>
      </c>
      <c r="B17748" t="s">
        <v>16</v>
      </c>
      <c r="C17748" s="65">
        <v>11</v>
      </c>
      <c r="D17748" t="s">
        <v>237</v>
      </c>
      <c r="E17748" s="65">
        <v>1</v>
      </c>
      <c r="F17748" t="s">
        <v>283</v>
      </c>
      <c r="G17748" t="s">
        <v>284</v>
      </c>
      <c r="H17748" t="s">
        <v>260</v>
      </c>
      <c r="I17748" t="s">
        <v>261</v>
      </c>
      <c r="J17748" s="65">
        <v>0</v>
      </c>
      <c r="K17748" t="str">
        <f t="shared" si="650"/>
        <v>50VI1300DRVM</v>
      </c>
      <c r="L17748">
        <f t="shared" si="651"/>
        <v>0</v>
      </c>
    </row>
    <row r="17749" spans="1:12">
      <c r="A17749" s="65">
        <v>50</v>
      </c>
      <c r="B17749" t="s">
        <v>16</v>
      </c>
      <c r="C17749" s="65">
        <v>11</v>
      </c>
      <c r="D17749" t="s">
        <v>237</v>
      </c>
      <c r="E17749" s="65">
        <v>1</v>
      </c>
      <c r="F17749" t="s">
        <v>283</v>
      </c>
      <c r="G17749" t="s">
        <v>284</v>
      </c>
      <c r="H17749" t="s">
        <v>262</v>
      </c>
      <c r="I17749" t="s">
        <v>263</v>
      </c>
      <c r="J17749" s="65">
        <v>0</v>
      </c>
      <c r="K17749" t="str">
        <f t="shared" si="650"/>
        <v>50VI1300DREX</v>
      </c>
      <c r="L17749">
        <f t="shared" si="651"/>
        <v>0</v>
      </c>
    </row>
    <row r="17750" spans="1:12">
      <c r="A17750" s="65">
        <v>50</v>
      </c>
      <c r="B17750" t="s">
        <v>16</v>
      </c>
      <c r="C17750" s="65">
        <v>11</v>
      </c>
      <c r="D17750" t="s">
        <v>237</v>
      </c>
      <c r="E17750" s="65">
        <v>1</v>
      </c>
      <c r="F17750" t="s">
        <v>283</v>
      </c>
      <c r="G17750" t="s">
        <v>284</v>
      </c>
      <c r="H17750" t="s">
        <v>220</v>
      </c>
      <c r="I17750" t="s">
        <v>221</v>
      </c>
      <c r="J17750" s="65">
        <v>0</v>
      </c>
      <c r="K17750" t="str">
        <f t="shared" si="650"/>
        <v>50VI1300DRET</v>
      </c>
      <c r="L17750">
        <f t="shared" si="651"/>
        <v>0</v>
      </c>
    </row>
    <row r="17751" spans="1:12">
      <c r="A17751" s="65">
        <v>50</v>
      </c>
      <c r="B17751" t="s">
        <v>16</v>
      </c>
      <c r="C17751" s="65">
        <v>11</v>
      </c>
      <c r="D17751" t="s">
        <v>237</v>
      </c>
      <c r="E17751" s="65">
        <v>1</v>
      </c>
      <c r="F17751" t="s">
        <v>283</v>
      </c>
      <c r="G17751" t="s">
        <v>284</v>
      </c>
      <c r="H17751" t="s">
        <v>222</v>
      </c>
      <c r="I17751" t="s">
        <v>223</v>
      </c>
      <c r="J17751" s="65">
        <v>0</v>
      </c>
      <c r="K17751" t="str">
        <f t="shared" si="650"/>
        <v>50VI1300DPMA</v>
      </c>
      <c r="L17751">
        <f t="shared" si="651"/>
        <v>0</v>
      </c>
    </row>
    <row r="17752" spans="1:12">
      <c r="A17752" s="65">
        <v>50</v>
      </c>
      <c r="B17752" t="s">
        <v>16</v>
      </c>
      <c r="C17752" s="65">
        <v>11</v>
      </c>
      <c r="D17752" t="s">
        <v>237</v>
      </c>
      <c r="E17752" s="65">
        <v>1</v>
      </c>
      <c r="F17752" t="s">
        <v>283</v>
      </c>
      <c r="G17752" t="s">
        <v>284</v>
      </c>
      <c r="H17752" t="s">
        <v>213</v>
      </c>
      <c r="I17752" t="s">
        <v>214</v>
      </c>
      <c r="J17752" s="65">
        <v>0</v>
      </c>
      <c r="K17752" t="str">
        <f t="shared" si="650"/>
        <v>50VI1300APRR</v>
      </c>
      <c r="L17752">
        <f t="shared" si="651"/>
        <v>0</v>
      </c>
    </row>
    <row r="17753" spans="1:12">
      <c r="A17753" s="65">
        <v>50</v>
      </c>
      <c r="B17753" t="s">
        <v>16</v>
      </c>
      <c r="C17753" s="65">
        <v>11</v>
      </c>
      <c r="D17753" t="s">
        <v>237</v>
      </c>
      <c r="E17753" s="65">
        <v>1</v>
      </c>
      <c r="F17753" t="s">
        <v>283</v>
      </c>
      <c r="G17753" t="s">
        <v>284</v>
      </c>
      <c r="H17753" t="s">
        <v>215</v>
      </c>
      <c r="I17753" t="s">
        <v>216</v>
      </c>
      <c r="J17753" s="65">
        <v>0</v>
      </c>
      <c r="K17753" t="str">
        <f t="shared" si="650"/>
        <v>50VI1300APRT</v>
      </c>
      <c r="L17753">
        <f t="shared" si="651"/>
        <v>0</v>
      </c>
    </row>
    <row r="17754" spans="1:12">
      <c r="A17754" s="65">
        <v>50</v>
      </c>
      <c r="B17754" t="s">
        <v>16</v>
      </c>
      <c r="C17754" s="65">
        <v>11</v>
      </c>
      <c r="D17754" t="s">
        <v>237</v>
      </c>
      <c r="E17754" s="65">
        <v>1</v>
      </c>
      <c r="F17754" t="s">
        <v>283</v>
      </c>
      <c r="G17754" t="s">
        <v>284</v>
      </c>
      <c r="H17754" t="s">
        <v>254</v>
      </c>
      <c r="I17754" t="s">
        <v>255</v>
      </c>
      <c r="J17754" s="65">
        <v>0</v>
      </c>
      <c r="K17754" t="str">
        <f t="shared" si="650"/>
        <v>50VI1300SRRR</v>
      </c>
      <c r="L17754">
        <f t="shared" si="651"/>
        <v>0</v>
      </c>
    </row>
    <row r="17755" spans="1:12">
      <c r="A17755" s="65">
        <v>50</v>
      </c>
      <c r="B17755" t="s">
        <v>16</v>
      </c>
      <c r="C17755" s="65">
        <v>11</v>
      </c>
      <c r="D17755" t="s">
        <v>237</v>
      </c>
      <c r="E17755" s="65">
        <v>1</v>
      </c>
      <c r="F17755" t="s">
        <v>283</v>
      </c>
      <c r="G17755" t="s">
        <v>284</v>
      </c>
      <c r="H17755" t="s">
        <v>229</v>
      </c>
      <c r="I17755" t="s">
        <v>230</v>
      </c>
      <c r="J17755" s="65">
        <v>0</v>
      </c>
      <c r="K17755" t="str">
        <f t="shared" ref="K17755:K17818" si="652">CONCATENATE(TEXT(A17755,"00"),F17755,H17755)</f>
        <v>50VI1300PRNR</v>
      </c>
      <c r="L17755">
        <f t="shared" ref="L17755:L17818" si="653">J17755</f>
        <v>0</v>
      </c>
    </row>
    <row r="17756" spans="1:12">
      <c r="A17756" s="65">
        <v>50</v>
      </c>
      <c r="B17756" t="s">
        <v>16</v>
      </c>
      <c r="C17756" s="65">
        <v>11</v>
      </c>
      <c r="D17756" t="s">
        <v>237</v>
      </c>
      <c r="E17756" s="65">
        <v>1</v>
      </c>
      <c r="F17756" t="s">
        <v>283</v>
      </c>
      <c r="G17756" t="s">
        <v>284</v>
      </c>
      <c r="H17756" t="s">
        <v>242</v>
      </c>
      <c r="I17756" t="s">
        <v>243</v>
      </c>
      <c r="J17756" s="65">
        <v>0</v>
      </c>
      <c r="K17756" t="str">
        <f t="shared" si="652"/>
        <v>50VI1300DRPP</v>
      </c>
      <c r="L17756">
        <f t="shared" si="653"/>
        <v>0</v>
      </c>
    </row>
    <row r="17757" spans="1:12">
      <c r="A17757" s="65">
        <v>50</v>
      </c>
      <c r="B17757" t="s">
        <v>16</v>
      </c>
      <c r="C17757" s="65">
        <v>11</v>
      </c>
      <c r="D17757" t="s">
        <v>237</v>
      </c>
      <c r="E17757" s="65">
        <v>1</v>
      </c>
      <c r="F17757" t="s">
        <v>283</v>
      </c>
      <c r="G17757" t="s">
        <v>284</v>
      </c>
      <c r="H17757" t="s">
        <v>211</v>
      </c>
      <c r="I17757" t="s">
        <v>212</v>
      </c>
      <c r="J17757" s="65">
        <v>0</v>
      </c>
      <c r="K17757" t="str">
        <f t="shared" si="652"/>
        <v>50VI1300APRS</v>
      </c>
      <c r="L17757">
        <f t="shared" si="653"/>
        <v>0</v>
      </c>
    </row>
    <row r="17758" spans="1:12">
      <c r="A17758" s="65">
        <v>50</v>
      </c>
      <c r="B17758" t="s">
        <v>16</v>
      </c>
      <c r="C17758" s="65">
        <v>11</v>
      </c>
      <c r="D17758" t="s">
        <v>237</v>
      </c>
      <c r="E17758" s="65">
        <v>1</v>
      </c>
      <c r="F17758" t="s">
        <v>283</v>
      </c>
      <c r="G17758" t="s">
        <v>284</v>
      </c>
      <c r="H17758" t="s">
        <v>246</v>
      </c>
      <c r="I17758" t="s">
        <v>247</v>
      </c>
      <c r="J17758" s="65">
        <v>0</v>
      </c>
      <c r="K17758" t="str">
        <f t="shared" si="652"/>
        <v>50VI1300SRPS</v>
      </c>
      <c r="L17758">
        <f t="shared" si="653"/>
        <v>0</v>
      </c>
    </row>
    <row r="17759" spans="1:12">
      <c r="A17759" s="65">
        <v>50</v>
      </c>
      <c r="B17759" t="s">
        <v>16</v>
      </c>
      <c r="C17759" s="65">
        <v>11</v>
      </c>
      <c r="D17759" t="s">
        <v>237</v>
      </c>
      <c r="E17759" s="65">
        <v>1</v>
      </c>
      <c r="F17759" t="s">
        <v>283</v>
      </c>
      <c r="G17759" t="s">
        <v>284</v>
      </c>
      <c r="H17759" t="s">
        <v>248</v>
      </c>
      <c r="I17759" t="s">
        <v>249</v>
      </c>
      <c r="J17759" s="65">
        <v>0</v>
      </c>
      <c r="K17759" t="str">
        <f t="shared" si="652"/>
        <v>50VI1300SRPR</v>
      </c>
      <c r="L17759">
        <f t="shared" si="653"/>
        <v>0</v>
      </c>
    </row>
    <row r="17760" spans="1:12">
      <c r="A17760" s="65">
        <v>50</v>
      </c>
      <c r="B17760" t="s">
        <v>16</v>
      </c>
      <c r="C17760" s="65">
        <v>11</v>
      </c>
      <c r="D17760" t="s">
        <v>237</v>
      </c>
      <c r="E17760" s="65">
        <v>1</v>
      </c>
      <c r="F17760" t="s">
        <v>283</v>
      </c>
      <c r="G17760" t="s">
        <v>284</v>
      </c>
      <c r="H17760" t="s">
        <v>250</v>
      </c>
      <c r="I17760" t="s">
        <v>251</v>
      </c>
      <c r="J17760" s="65">
        <v>0</v>
      </c>
      <c r="K17760" t="str">
        <f t="shared" si="652"/>
        <v>50VI1300SRPT</v>
      </c>
      <c r="L17760">
        <f t="shared" si="653"/>
        <v>0</v>
      </c>
    </row>
    <row r="17761" spans="1:12">
      <c r="A17761" s="65">
        <v>50</v>
      </c>
      <c r="B17761" t="s">
        <v>16</v>
      </c>
      <c r="C17761" s="65">
        <v>11</v>
      </c>
      <c r="D17761" t="s">
        <v>237</v>
      </c>
      <c r="E17761" s="65">
        <v>1</v>
      </c>
      <c r="F17761" t="s">
        <v>283</v>
      </c>
      <c r="G17761" t="s">
        <v>284</v>
      </c>
      <c r="H17761" t="s">
        <v>252</v>
      </c>
      <c r="I17761" t="s">
        <v>253</v>
      </c>
      <c r="J17761" s="65">
        <v>0</v>
      </c>
      <c r="K17761" t="str">
        <f t="shared" si="652"/>
        <v>50VI1300SRRS</v>
      </c>
      <c r="L17761">
        <f t="shared" si="653"/>
        <v>0</v>
      </c>
    </row>
    <row r="17762" spans="1:12">
      <c r="A17762" s="65">
        <v>50</v>
      </c>
      <c r="B17762" t="s">
        <v>16</v>
      </c>
      <c r="C17762" s="65">
        <v>11</v>
      </c>
      <c r="D17762" t="s">
        <v>237</v>
      </c>
      <c r="E17762" s="65">
        <v>1</v>
      </c>
      <c r="F17762" t="s">
        <v>283</v>
      </c>
      <c r="G17762" t="s">
        <v>284</v>
      </c>
      <c r="H17762" t="s">
        <v>256</v>
      </c>
      <c r="I17762" t="s">
        <v>257</v>
      </c>
      <c r="J17762" s="65">
        <v>0</v>
      </c>
      <c r="K17762" t="str">
        <f t="shared" si="652"/>
        <v>50VI1300SRRT</v>
      </c>
      <c r="L17762">
        <f t="shared" si="653"/>
        <v>0</v>
      </c>
    </row>
    <row r="17763" spans="1:12">
      <c r="A17763" s="65">
        <v>50</v>
      </c>
      <c r="B17763" t="s">
        <v>16</v>
      </c>
      <c r="C17763" s="65">
        <v>11</v>
      </c>
      <c r="D17763" t="s">
        <v>237</v>
      </c>
      <c r="E17763" s="65">
        <v>1</v>
      </c>
      <c r="F17763" t="s">
        <v>283</v>
      </c>
      <c r="G17763" t="s">
        <v>284</v>
      </c>
      <c r="H17763" t="s">
        <v>258</v>
      </c>
      <c r="I17763" t="s">
        <v>259</v>
      </c>
      <c r="J17763" s="65">
        <v>0</v>
      </c>
      <c r="K17763" t="str">
        <f t="shared" si="652"/>
        <v>50VI1300RSRS</v>
      </c>
      <c r="L17763">
        <f t="shared" si="653"/>
        <v>0</v>
      </c>
    </row>
    <row r="17764" spans="1:12">
      <c r="A17764" s="65">
        <v>50</v>
      </c>
      <c r="B17764" t="s">
        <v>16</v>
      </c>
      <c r="C17764" s="65">
        <v>11</v>
      </c>
      <c r="D17764" t="s">
        <v>237</v>
      </c>
      <c r="E17764" s="65">
        <v>1</v>
      </c>
      <c r="F17764" t="s">
        <v>283</v>
      </c>
      <c r="G17764" t="s">
        <v>284</v>
      </c>
      <c r="H17764" t="s">
        <v>264</v>
      </c>
      <c r="I17764" t="s">
        <v>265</v>
      </c>
      <c r="J17764" s="65">
        <v>0</v>
      </c>
      <c r="K17764" t="str">
        <f t="shared" si="652"/>
        <v>50VI1300RSRR</v>
      </c>
      <c r="L17764">
        <f t="shared" si="653"/>
        <v>0</v>
      </c>
    </row>
    <row r="17765" spans="1:12">
      <c r="A17765" s="65">
        <v>50</v>
      </c>
      <c r="B17765" t="s">
        <v>16</v>
      </c>
      <c r="C17765" s="65">
        <v>11</v>
      </c>
      <c r="D17765" t="s">
        <v>237</v>
      </c>
      <c r="E17765" s="65">
        <v>1</v>
      </c>
      <c r="F17765" t="s">
        <v>283</v>
      </c>
      <c r="G17765" t="s">
        <v>284</v>
      </c>
      <c r="H17765" t="s">
        <v>228</v>
      </c>
      <c r="I17765" t="s">
        <v>217</v>
      </c>
      <c r="J17765" s="65">
        <v>0</v>
      </c>
      <c r="K17765" t="str">
        <f t="shared" si="652"/>
        <v>50VI1300PTBI</v>
      </c>
      <c r="L17765">
        <f t="shared" si="653"/>
        <v>0</v>
      </c>
    </row>
    <row r="17766" spans="1:12">
      <c r="A17766" s="65">
        <v>50</v>
      </c>
      <c r="B17766" t="s">
        <v>16</v>
      </c>
      <c r="C17766" s="65">
        <v>11</v>
      </c>
      <c r="D17766" t="s">
        <v>237</v>
      </c>
      <c r="E17766" s="65">
        <v>1</v>
      </c>
      <c r="F17766" t="s">
        <v>283</v>
      </c>
      <c r="G17766" t="s">
        <v>284</v>
      </c>
      <c r="H17766" t="s">
        <v>231</v>
      </c>
      <c r="I17766" t="s">
        <v>232</v>
      </c>
      <c r="J17766" s="65">
        <v>0</v>
      </c>
      <c r="K17766" t="str">
        <f t="shared" si="652"/>
        <v>50VI1300PRES</v>
      </c>
      <c r="L17766">
        <f t="shared" si="653"/>
        <v>0</v>
      </c>
    </row>
    <row r="17767" spans="1:12">
      <c r="A17767" s="65">
        <v>50</v>
      </c>
      <c r="B17767" t="s">
        <v>16</v>
      </c>
      <c r="C17767" s="65">
        <v>11</v>
      </c>
      <c r="D17767" t="s">
        <v>237</v>
      </c>
      <c r="E17767" s="65">
        <v>1</v>
      </c>
      <c r="F17767" t="s">
        <v>283</v>
      </c>
      <c r="G17767" t="s">
        <v>284</v>
      </c>
      <c r="H17767" t="s">
        <v>226</v>
      </c>
      <c r="I17767" t="s">
        <v>227</v>
      </c>
      <c r="J17767" s="65">
        <v>0</v>
      </c>
      <c r="K17767" t="str">
        <f t="shared" si="652"/>
        <v>50VI1300PLNA</v>
      </c>
      <c r="L17767">
        <f t="shared" si="653"/>
        <v>0</v>
      </c>
    </row>
    <row r="17768" spans="1:12">
      <c r="A17768" s="65">
        <v>50</v>
      </c>
      <c r="B17768" t="s">
        <v>16</v>
      </c>
      <c r="C17768" s="65">
        <v>11</v>
      </c>
      <c r="D17768" t="s">
        <v>237</v>
      </c>
      <c r="E17768" s="65">
        <v>1</v>
      </c>
      <c r="F17768" t="s">
        <v>285</v>
      </c>
      <c r="G17768" t="s">
        <v>286</v>
      </c>
      <c r="H17768" t="s">
        <v>293</v>
      </c>
      <c r="I17768" t="s">
        <v>294</v>
      </c>
      <c r="J17768" s="65">
        <v>702531</v>
      </c>
      <c r="K17768" t="str">
        <f t="shared" si="652"/>
        <v>50VI2000HLTO</v>
      </c>
      <c r="L17768">
        <f t="shared" si="653"/>
        <v>702531</v>
      </c>
    </row>
    <row r="17769" spans="1:12">
      <c r="A17769" s="65">
        <v>50</v>
      </c>
      <c r="B17769" t="s">
        <v>16</v>
      </c>
      <c r="C17769" s="65">
        <v>11</v>
      </c>
      <c r="D17769" t="s">
        <v>237</v>
      </c>
      <c r="E17769" s="65">
        <v>1</v>
      </c>
      <c r="F17769" t="s">
        <v>285</v>
      </c>
      <c r="G17769" t="s">
        <v>286</v>
      </c>
      <c r="H17769" t="s">
        <v>287</v>
      </c>
      <c r="I17769" t="s">
        <v>288</v>
      </c>
      <c r="J17769" s="65">
        <v>75364</v>
      </c>
      <c r="K17769" t="str">
        <f t="shared" si="652"/>
        <v>50VI2000HLBL</v>
      </c>
      <c r="L17769">
        <f t="shared" si="653"/>
        <v>75364</v>
      </c>
    </row>
    <row r="17770" spans="1:12">
      <c r="A17770" s="65">
        <v>50</v>
      </c>
      <c r="B17770" t="s">
        <v>16</v>
      </c>
      <c r="C17770" s="65">
        <v>11</v>
      </c>
      <c r="D17770" t="s">
        <v>237</v>
      </c>
      <c r="E17770" s="65">
        <v>1</v>
      </c>
      <c r="F17770" t="s">
        <v>285</v>
      </c>
      <c r="G17770" t="s">
        <v>286</v>
      </c>
      <c r="H17770" t="s">
        <v>291</v>
      </c>
      <c r="I17770" t="s">
        <v>292</v>
      </c>
      <c r="J17770" s="65">
        <v>14</v>
      </c>
      <c r="K17770" t="str">
        <f t="shared" si="652"/>
        <v>50VI2000GRAM</v>
      </c>
      <c r="L17770">
        <f t="shared" si="653"/>
        <v>14</v>
      </c>
    </row>
    <row r="17771" spans="1:12">
      <c r="A17771" s="65">
        <v>50</v>
      </c>
      <c r="B17771" t="s">
        <v>16</v>
      </c>
      <c r="C17771" s="65">
        <v>11</v>
      </c>
      <c r="D17771" t="s">
        <v>237</v>
      </c>
      <c r="E17771" s="65">
        <v>1</v>
      </c>
      <c r="F17771" t="s">
        <v>285</v>
      </c>
      <c r="G17771" t="s">
        <v>286</v>
      </c>
      <c r="H17771" t="s">
        <v>289</v>
      </c>
      <c r="I17771" t="s">
        <v>290</v>
      </c>
      <c r="J17771" s="65">
        <v>74</v>
      </c>
      <c r="K17771" t="str">
        <f t="shared" si="652"/>
        <v>50VI2000FCUV</v>
      </c>
      <c r="L17771">
        <f t="shared" si="653"/>
        <v>74</v>
      </c>
    </row>
    <row r="17772" spans="1:12">
      <c r="A17772" s="65">
        <v>50</v>
      </c>
      <c r="B17772" t="s">
        <v>16</v>
      </c>
      <c r="C17772" s="65">
        <v>11</v>
      </c>
      <c r="D17772" t="s">
        <v>237</v>
      </c>
      <c r="E17772" s="65">
        <v>1</v>
      </c>
      <c r="F17772" t="s">
        <v>285</v>
      </c>
      <c r="G17772" t="s">
        <v>286</v>
      </c>
      <c r="H17772" t="s">
        <v>297</v>
      </c>
      <c r="I17772" t="s">
        <v>298</v>
      </c>
      <c r="J17772" s="65">
        <v>559625</v>
      </c>
      <c r="K17772" t="str">
        <f t="shared" si="652"/>
        <v>50VI2000HLTI</v>
      </c>
      <c r="L17772">
        <f t="shared" si="653"/>
        <v>559625</v>
      </c>
    </row>
    <row r="17773" spans="1:12">
      <c r="A17773" s="65">
        <v>50</v>
      </c>
      <c r="B17773" t="s">
        <v>16</v>
      </c>
      <c r="C17773" s="65">
        <v>11</v>
      </c>
      <c r="D17773" t="s">
        <v>237</v>
      </c>
      <c r="E17773" s="65">
        <v>1</v>
      </c>
      <c r="F17773" t="s">
        <v>285</v>
      </c>
      <c r="G17773" t="s">
        <v>286</v>
      </c>
      <c r="H17773" t="s">
        <v>295</v>
      </c>
      <c r="I17773" t="s">
        <v>296</v>
      </c>
      <c r="J17773" s="65">
        <v>67542</v>
      </c>
      <c r="K17773" t="str">
        <f t="shared" si="652"/>
        <v>50VI2000HLRC</v>
      </c>
      <c r="L17773">
        <f t="shared" si="653"/>
        <v>67542</v>
      </c>
    </row>
    <row r="17774" spans="1:12">
      <c r="A17774" s="65">
        <v>50</v>
      </c>
      <c r="B17774" t="s">
        <v>16</v>
      </c>
      <c r="C17774" s="65">
        <v>11</v>
      </c>
      <c r="D17774" t="s">
        <v>237</v>
      </c>
      <c r="E17774" s="65">
        <v>1</v>
      </c>
      <c r="F17774" t="s">
        <v>299</v>
      </c>
      <c r="G17774" t="s">
        <v>300</v>
      </c>
      <c r="H17774" t="s">
        <v>297</v>
      </c>
      <c r="I17774" t="s">
        <v>298</v>
      </c>
      <c r="J17774" s="65">
        <v>502362</v>
      </c>
      <c r="K17774" t="str">
        <f t="shared" si="652"/>
        <v>50VI2100HLTI</v>
      </c>
      <c r="L17774">
        <f t="shared" si="653"/>
        <v>502362</v>
      </c>
    </row>
    <row r="17775" spans="1:12">
      <c r="A17775" s="65">
        <v>50</v>
      </c>
      <c r="B17775" t="s">
        <v>16</v>
      </c>
      <c r="C17775" s="65">
        <v>11</v>
      </c>
      <c r="D17775" t="s">
        <v>237</v>
      </c>
      <c r="E17775" s="65">
        <v>1</v>
      </c>
      <c r="F17775" t="s">
        <v>299</v>
      </c>
      <c r="G17775" t="s">
        <v>300</v>
      </c>
      <c r="H17775" t="s">
        <v>287</v>
      </c>
      <c r="I17775" t="s">
        <v>288</v>
      </c>
      <c r="J17775" s="65">
        <v>69452</v>
      </c>
      <c r="K17775" t="str">
        <f t="shared" si="652"/>
        <v>50VI2100HLBL</v>
      </c>
      <c r="L17775">
        <f t="shared" si="653"/>
        <v>69452</v>
      </c>
    </row>
    <row r="17776" spans="1:12">
      <c r="A17776" s="65">
        <v>50</v>
      </c>
      <c r="B17776" t="s">
        <v>16</v>
      </c>
      <c r="C17776" s="65">
        <v>11</v>
      </c>
      <c r="D17776" t="s">
        <v>237</v>
      </c>
      <c r="E17776" s="65">
        <v>1</v>
      </c>
      <c r="F17776" t="s">
        <v>299</v>
      </c>
      <c r="G17776" t="s">
        <v>300</v>
      </c>
      <c r="H17776" t="s">
        <v>295</v>
      </c>
      <c r="I17776" t="s">
        <v>296</v>
      </c>
      <c r="J17776" s="65">
        <v>59139</v>
      </c>
      <c r="K17776" t="str">
        <f t="shared" si="652"/>
        <v>50VI2100HLRC</v>
      </c>
      <c r="L17776">
        <f t="shared" si="653"/>
        <v>59139</v>
      </c>
    </row>
    <row r="17777" spans="1:12">
      <c r="A17777" s="65">
        <v>50</v>
      </c>
      <c r="B17777" t="s">
        <v>16</v>
      </c>
      <c r="C17777" s="65">
        <v>11</v>
      </c>
      <c r="D17777" t="s">
        <v>237</v>
      </c>
      <c r="E17777" s="65">
        <v>1</v>
      </c>
      <c r="F17777" t="s">
        <v>299</v>
      </c>
      <c r="G17777" t="s">
        <v>300</v>
      </c>
      <c r="H17777" t="s">
        <v>293</v>
      </c>
      <c r="I17777" t="s">
        <v>294</v>
      </c>
      <c r="J17777" s="65">
        <v>630953</v>
      </c>
      <c r="K17777" t="str">
        <f t="shared" si="652"/>
        <v>50VI2100HLTO</v>
      </c>
      <c r="L17777">
        <f t="shared" si="653"/>
        <v>630953</v>
      </c>
    </row>
    <row r="17778" spans="1:12">
      <c r="A17778" s="65">
        <v>50</v>
      </c>
      <c r="B17778" t="s">
        <v>16</v>
      </c>
      <c r="C17778" s="65">
        <v>11</v>
      </c>
      <c r="D17778" t="s">
        <v>237</v>
      </c>
      <c r="E17778" s="65">
        <v>1</v>
      </c>
      <c r="F17778" t="s">
        <v>299</v>
      </c>
      <c r="G17778" t="s">
        <v>300</v>
      </c>
      <c r="H17778" t="s">
        <v>291</v>
      </c>
      <c r="I17778" t="s">
        <v>292</v>
      </c>
      <c r="J17778" s="65">
        <v>14</v>
      </c>
      <c r="K17778" t="str">
        <f t="shared" si="652"/>
        <v>50VI2100GRAM</v>
      </c>
      <c r="L17778">
        <f t="shared" si="653"/>
        <v>14</v>
      </c>
    </row>
    <row r="17779" spans="1:12">
      <c r="A17779" s="65">
        <v>50</v>
      </c>
      <c r="B17779" t="s">
        <v>16</v>
      </c>
      <c r="C17779" s="65">
        <v>11</v>
      </c>
      <c r="D17779" t="s">
        <v>237</v>
      </c>
      <c r="E17779" s="65">
        <v>1</v>
      </c>
      <c r="F17779" t="s">
        <v>301</v>
      </c>
      <c r="G17779" t="s">
        <v>302</v>
      </c>
      <c r="H17779" t="s">
        <v>293</v>
      </c>
      <c r="I17779" t="s">
        <v>294</v>
      </c>
      <c r="J17779" s="65">
        <v>0</v>
      </c>
      <c r="K17779" t="str">
        <f t="shared" si="652"/>
        <v>50VI2110HLTO</v>
      </c>
      <c r="L17779">
        <f t="shared" si="653"/>
        <v>0</v>
      </c>
    </row>
    <row r="17780" spans="1:12">
      <c r="A17780" s="65">
        <v>50</v>
      </c>
      <c r="B17780" t="s">
        <v>16</v>
      </c>
      <c r="C17780" s="65">
        <v>11</v>
      </c>
      <c r="D17780" t="s">
        <v>237</v>
      </c>
      <c r="E17780" s="65">
        <v>1</v>
      </c>
      <c r="F17780" t="s">
        <v>301</v>
      </c>
      <c r="G17780" t="s">
        <v>302</v>
      </c>
      <c r="H17780" t="s">
        <v>295</v>
      </c>
      <c r="I17780" t="s">
        <v>296</v>
      </c>
      <c r="J17780" s="65">
        <v>0</v>
      </c>
      <c r="K17780" t="str">
        <f t="shared" si="652"/>
        <v>50VI2110HLRC</v>
      </c>
      <c r="L17780">
        <f t="shared" si="653"/>
        <v>0</v>
      </c>
    </row>
    <row r="17781" spans="1:12">
      <c r="A17781" s="65">
        <v>50</v>
      </c>
      <c r="B17781" t="s">
        <v>16</v>
      </c>
      <c r="C17781" s="65">
        <v>11</v>
      </c>
      <c r="D17781" t="s">
        <v>237</v>
      </c>
      <c r="E17781" s="65">
        <v>1</v>
      </c>
      <c r="F17781" t="s">
        <v>301</v>
      </c>
      <c r="G17781" t="s">
        <v>302</v>
      </c>
      <c r="H17781" t="s">
        <v>287</v>
      </c>
      <c r="I17781" t="s">
        <v>288</v>
      </c>
      <c r="J17781" s="65">
        <v>0</v>
      </c>
      <c r="K17781" t="str">
        <f t="shared" si="652"/>
        <v>50VI2110HLBL</v>
      </c>
      <c r="L17781">
        <f t="shared" si="653"/>
        <v>0</v>
      </c>
    </row>
    <row r="17782" spans="1:12">
      <c r="A17782" s="65">
        <v>50</v>
      </c>
      <c r="B17782" t="s">
        <v>16</v>
      </c>
      <c r="C17782" s="65">
        <v>11</v>
      </c>
      <c r="D17782" t="s">
        <v>237</v>
      </c>
      <c r="E17782" s="65">
        <v>1</v>
      </c>
      <c r="F17782" t="s">
        <v>301</v>
      </c>
      <c r="G17782" t="s">
        <v>302</v>
      </c>
      <c r="H17782" t="s">
        <v>297</v>
      </c>
      <c r="I17782" t="s">
        <v>298</v>
      </c>
      <c r="J17782" s="65">
        <v>0</v>
      </c>
      <c r="K17782" t="str">
        <f t="shared" si="652"/>
        <v>50VI2110HLTI</v>
      </c>
      <c r="L17782">
        <f t="shared" si="653"/>
        <v>0</v>
      </c>
    </row>
    <row r="17783" spans="1:12">
      <c r="A17783" s="65">
        <v>50</v>
      </c>
      <c r="B17783" t="s">
        <v>16</v>
      </c>
      <c r="C17783" s="65">
        <v>11</v>
      </c>
      <c r="D17783" t="s">
        <v>237</v>
      </c>
      <c r="E17783" s="65">
        <v>1</v>
      </c>
      <c r="F17783" t="s">
        <v>303</v>
      </c>
      <c r="G17783" t="s">
        <v>304</v>
      </c>
      <c r="H17783" t="s">
        <v>287</v>
      </c>
      <c r="I17783" t="s">
        <v>288</v>
      </c>
      <c r="J17783" s="65">
        <v>0</v>
      </c>
      <c r="K17783" t="str">
        <f t="shared" si="652"/>
        <v>50VI2120HLBL</v>
      </c>
      <c r="L17783">
        <f t="shared" si="653"/>
        <v>0</v>
      </c>
    </row>
    <row r="17784" spans="1:12">
      <c r="A17784" s="65">
        <v>50</v>
      </c>
      <c r="B17784" t="s">
        <v>16</v>
      </c>
      <c r="C17784" s="65">
        <v>11</v>
      </c>
      <c r="D17784" t="s">
        <v>237</v>
      </c>
      <c r="E17784" s="65">
        <v>1</v>
      </c>
      <c r="F17784" t="s">
        <v>303</v>
      </c>
      <c r="G17784" t="s">
        <v>304</v>
      </c>
      <c r="H17784" t="s">
        <v>297</v>
      </c>
      <c r="I17784" t="s">
        <v>298</v>
      </c>
      <c r="J17784" s="65">
        <v>0</v>
      </c>
      <c r="K17784" t="str">
        <f t="shared" si="652"/>
        <v>50VI2120HLTI</v>
      </c>
      <c r="L17784">
        <f t="shared" si="653"/>
        <v>0</v>
      </c>
    </row>
    <row r="17785" spans="1:12">
      <c r="A17785" s="65">
        <v>50</v>
      </c>
      <c r="B17785" t="s">
        <v>16</v>
      </c>
      <c r="C17785" s="65">
        <v>11</v>
      </c>
      <c r="D17785" t="s">
        <v>237</v>
      </c>
      <c r="E17785" s="65">
        <v>1</v>
      </c>
      <c r="F17785" t="s">
        <v>303</v>
      </c>
      <c r="G17785" t="s">
        <v>304</v>
      </c>
      <c r="H17785" t="s">
        <v>295</v>
      </c>
      <c r="I17785" t="s">
        <v>296</v>
      </c>
      <c r="J17785" s="65">
        <v>0</v>
      </c>
      <c r="K17785" t="str">
        <f t="shared" si="652"/>
        <v>50VI2120HLRC</v>
      </c>
      <c r="L17785">
        <f t="shared" si="653"/>
        <v>0</v>
      </c>
    </row>
    <row r="17786" spans="1:12">
      <c r="A17786" s="65">
        <v>50</v>
      </c>
      <c r="B17786" t="s">
        <v>16</v>
      </c>
      <c r="C17786" s="65">
        <v>11</v>
      </c>
      <c r="D17786" t="s">
        <v>237</v>
      </c>
      <c r="E17786" s="65">
        <v>1</v>
      </c>
      <c r="F17786" t="s">
        <v>303</v>
      </c>
      <c r="G17786" t="s">
        <v>304</v>
      </c>
      <c r="H17786" t="s">
        <v>293</v>
      </c>
      <c r="I17786" t="s">
        <v>294</v>
      </c>
      <c r="J17786" s="65">
        <v>0</v>
      </c>
      <c r="K17786" t="str">
        <f t="shared" si="652"/>
        <v>50VI2120HLTO</v>
      </c>
      <c r="L17786">
        <f t="shared" si="653"/>
        <v>0</v>
      </c>
    </row>
    <row r="17787" spans="1:12">
      <c r="A17787" s="65">
        <v>50</v>
      </c>
      <c r="B17787" t="s">
        <v>16</v>
      </c>
      <c r="C17787" s="65">
        <v>11</v>
      </c>
      <c r="D17787" t="s">
        <v>237</v>
      </c>
      <c r="E17787" s="65">
        <v>1</v>
      </c>
      <c r="F17787" t="s">
        <v>305</v>
      </c>
      <c r="G17787" t="s">
        <v>306</v>
      </c>
      <c r="H17787" t="s">
        <v>293</v>
      </c>
      <c r="I17787" t="s">
        <v>294</v>
      </c>
      <c r="J17787" s="65">
        <v>630953</v>
      </c>
      <c r="K17787" t="str">
        <f t="shared" si="652"/>
        <v>50VI2190HLTO</v>
      </c>
      <c r="L17787">
        <f t="shared" si="653"/>
        <v>630953</v>
      </c>
    </row>
    <row r="17788" spans="1:12">
      <c r="A17788" s="65">
        <v>50</v>
      </c>
      <c r="B17788" t="s">
        <v>16</v>
      </c>
      <c r="C17788" s="65">
        <v>11</v>
      </c>
      <c r="D17788" t="s">
        <v>237</v>
      </c>
      <c r="E17788" s="65">
        <v>1</v>
      </c>
      <c r="F17788" t="s">
        <v>305</v>
      </c>
      <c r="G17788" t="s">
        <v>306</v>
      </c>
      <c r="H17788" t="s">
        <v>295</v>
      </c>
      <c r="I17788" t="s">
        <v>296</v>
      </c>
      <c r="J17788" s="65">
        <v>59139</v>
      </c>
      <c r="K17788" t="str">
        <f t="shared" si="652"/>
        <v>50VI2190HLRC</v>
      </c>
      <c r="L17788">
        <f t="shared" si="653"/>
        <v>59139</v>
      </c>
    </row>
    <row r="17789" spans="1:12">
      <c r="A17789" s="65">
        <v>50</v>
      </c>
      <c r="B17789" t="s">
        <v>16</v>
      </c>
      <c r="C17789" s="65">
        <v>11</v>
      </c>
      <c r="D17789" t="s">
        <v>237</v>
      </c>
      <c r="E17789" s="65">
        <v>1</v>
      </c>
      <c r="F17789" t="s">
        <v>305</v>
      </c>
      <c r="G17789" t="s">
        <v>306</v>
      </c>
      <c r="H17789" t="s">
        <v>297</v>
      </c>
      <c r="I17789" t="s">
        <v>298</v>
      </c>
      <c r="J17789" s="65">
        <v>502362</v>
      </c>
      <c r="K17789" t="str">
        <f t="shared" si="652"/>
        <v>50VI2190HLTI</v>
      </c>
      <c r="L17789">
        <f t="shared" si="653"/>
        <v>502362</v>
      </c>
    </row>
    <row r="17790" spans="1:12">
      <c r="A17790" s="65">
        <v>50</v>
      </c>
      <c r="B17790" t="s">
        <v>16</v>
      </c>
      <c r="C17790" s="65">
        <v>11</v>
      </c>
      <c r="D17790" t="s">
        <v>237</v>
      </c>
      <c r="E17790" s="65">
        <v>1</v>
      </c>
      <c r="F17790" t="s">
        <v>305</v>
      </c>
      <c r="G17790" t="s">
        <v>306</v>
      </c>
      <c r="H17790" t="s">
        <v>287</v>
      </c>
      <c r="I17790" t="s">
        <v>288</v>
      </c>
      <c r="J17790" s="65">
        <v>69452</v>
      </c>
      <c r="K17790" t="str">
        <f t="shared" si="652"/>
        <v>50VI2190HLBL</v>
      </c>
      <c r="L17790">
        <f t="shared" si="653"/>
        <v>69452</v>
      </c>
    </row>
    <row r="17791" spans="1:12">
      <c r="A17791" s="65">
        <v>50</v>
      </c>
      <c r="B17791" t="s">
        <v>16</v>
      </c>
      <c r="C17791" s="65">
        <v>11</v>
      </c>
      <c r="D17791" t="s">
        <v>237</v>
      </c>
      <c r="E17791" s="65">
        <v>1</v>
      </c>
      <c r="F17791" t="s">
        <v>307</v>
      </c>
      <c r="G17791" t="s">
        <v>308</v>
      </c>
      <c r="H17791" t="s">
        <v>297</v>
      </c>
      <c r="I17791" t="s">
        <v>298</v>
      </c>
      <c r="J17791" s="65">
        <v>7858</v>
      </c>
      <c r="K17791" t="str">
        <f t="shared" si="652"/>
        <v>50VI2200HLTI</v>
      </c>
      <c r="L17791">
        <f t="shared" si="653"/>
        <v>7858</v>
      </c>
    </row>
    <row r="17792" spans="1:12">
      <c r="A17792" s="65">
        <v>50</v>
      </c>
      <c r="B17792" t="s">
        <v>16</v>
      </c>
      <c r="C17792" s="65">
        <v>11</v>
      </c>
      <c r="D17792" t="s">
        <v>237</v>
      </c>
      <c r="E17792" s="65">
        <v>1</v>
      </c>
      <c r="F17792" t="s">
        <v>307</v>
      </c>
      <c r="G17792" t="s">
        <v>308</v>
      </c>
      <c r="H17792" t="s">
        <v>287</v>
      </c>
      <c r="I17792" t="s">
        <v>288</v>
      </c>
      <c r="J17792" s="65">
        <v>811</v>
      </c>
      <c r="K17792" t="str">
        <f t="shared" si="652"/>
        <v>50VI2200HLBL</v>
      </c>
      <c r="L17792">
        <f t="shared" si="653"/>
        <v>811</v>
      </c>
    </row>
    <row r="17793" spans="1:12">
      <c r="A17793" s="65">
        <v>50</v>
      </c>
      <c r="B17793" t="s">
        <v>16</v>
      </c>
      <c r="C17793" s="65">
        <v>11</v>
      </c>
      <c r="D17793" t="s">
        <v>237</v>
      </c>
      <c r="E17793" s="65">
        <v>1</v>
      </c>
      <c r="F17793" t="s">
        <v>307</v>
      </c>
      <c r="G17793" t="s">
        <v>308</v>
      </c>
      <c r="H17793" t="s">
        <v>293</v>
      </c>
      <c r="I17793" t="s">
        <v>294</v>
      </c>
      <c r="J17793" s="65">
        <v>9822</v>
      </c>
      <c r="K17793" t="str">
        <f t="shared" si="652"/>
        <v>50VI2200HLTO</v>
      </c>
      <c r="L17793">
        <f t="shared" si="653"/>
        <v>9822</v>
      </c>
    </row>
    <row r="17794" spans="1:12">
      <c r="A17794" s="65">
        <v>50</v>
      </c>
      <c r="B17794" t="s">
        <v>16</v>
      </c>
      <c r="C17794" s="65">
        <v>11</v>
      </c>
      <c r="D17794" t="s">
        <v>237</v>
      </c>
      <c r="E17794" s="65">
        <v>1</v>
      </c>
      <c r="F17794" t="s">
        <v>307</v>
      </c>
      <c r="G17794" t="s">
        <v>308</v>
      </c>
      <c r="H17794" t="s">
        <v>291</v>
      </c>
      <c r="I17794" t="s">
        <v>292</v>
      </c>
      <c r="J17794" s="65">
        <v>14</v>
      </c>
      <c r="K17794" t="str">
        <f t="shared" si="652"/>
        <v>50VI2200GRAM</v>
      </c>
      <c r="L17794">
        <f t="shared" si="653"/>
        <v>14</v>
      </c>
    </row>
    <row r="17795" spans="1:12">
      <c r="A17795" s="65">
        <v>50</v>
      </c>
      <c r="B17795" t="s">
        <v>16</v>
      </c>
      <c r="C17795" s="65">
        <v>11</v>
      </c>
      <c r="D17795" t="s">
        <v>237</v>
      </c>
      <c r="E17795" s="65">
        <v>1</v>
      </c>
      <c r="F17795" t="s">
        <v>307</v>
      </c>
      <c r="G17795" t="s">
        <v>308</v>
      </c>
      <c r="H17795" t="s">
        <v>295</v>
      </c>
      <c r="I17795" t="s">
        <v>296</v>
      </c>
      <c r="J17795" s="65">
        <v>1153</v>
      </c>
      <c r="K17795" t="str">
        <f t="shared" si="652"/>
        <v>50VI2200HLRC</v>
      </c>
      <c r="L17795">
        <f t="shared" si="653"/>
        <v>1153</v>
      </c>
    </row>
    <row r="17796" spans="1:12">
      <c r="A17796" s="65">
        <v>50</v>
      </c>
      <c r="B17796" t="s">
        <v>16</v>
      </c>
      <c r="C17796" s="65">
        <v>11</v>
      </c>
      <c r="D17796" t="s">
        <v>237</v>
      </c>
      <c r="E17796" s="65">
        <v>1</v>
      </c>
      <c r="F17796" t="s">
        <v>309</v>
      </c>
      <c r="G17796" t="s">
        <v>310</v>
      </c>
      <c r="H17796" t="s">
        <v>293</v>
      </c>
      <c r="I17796" t="s">
        <v>294</v>
      </c>
      <c r="J17796" s="65">
        <v>39334</v>
      </c>
      <c r="K17796" t="str">
        <f t="shared" si="652"/>
        <v>50VI2300HLTO</v>
      </c>
      <c r="L17796">
        <f t="shared" si="653"/>
        <v>39334</v>
      </c>
    </row>
    <row r="17797" spans="1:12">
      <c r="A17797" s="65">
        <v>50</v>
      </c>
      <c r="B17797" t="s">
        <v>16</v>
      </c>
      <c r="C17797" s="65">
        <v>11</v>
      </c>
      <c r="D17797" t="s">
        <v>237</v>
      </c>
      <c r="E17797" s="65">
        <v>1</v>
      </c>
      <c r="F17797" t="s">
        <v>309</v>
      </c>
      <c r="G17797" t="s">
        <v>310</v>
      </c>
      <c r="H17797" t="s">
        <v>287</v>
      </c>
      <c r="I17797" t="s">
        <v>288</v>
      </c>
      <c r="J17797" s="65">
        <v>3249</v>
      </c>
      <c r="K17797" t="str">
        <f t="shared" si="652"/>
        <v>50VI2300HLBL</v>
      </c>
      <c r="L17797">
        <f t="shared" si="653"/>
        <v>3249</v>
      </c>
    </row>
    <row r="17798" spans="1:12">
      <c r="A17798" s="65">
        <v>50</v>
      </c>
      <c r="B17798" t="s">
        <v>16</v>
      </c>
      <c r="C17798" s="65">
        <v>11</v>
      </c>
      <c r="D17798" t="s">
        <v>237</v>
      </c>
      <c r="E17798" s="65">
        <v>1</v>
      </c>
      <c r="F17798" t="s">
        <v>309</v>
      </c>
      <c r="G17798" t="s">
        <v>310</v>
      </c>
      <c r="H17798" t="s">
        <v>295</v>
      </c>
      <c r="I17798" t="s">
        <v>296</v>
      </c>
      <c r="J17798" s="65">
        <v>4618</v>
      </c>
      <c r="K17798" t="str">
        <f t="shared" si="652"/>
        <v>50VI2300HLRC</v>
      </c>
      <c r="L17798">
        <f t="shared" si="653"/>
        <v>4618</v>
      </c>
    </row>
    <row r="17799" spans="1:12">
      <c r="A17799" s="65">
        <v>50</v>
      </c>
      <c r="B17799" t="s">
        <v>16</v>
      </c>
      <c r="C17799" s="65">
        <v>11</v>
      </c>
      <c r="D17799" t="s">
        <v>237</v>
      </c>
      <c r="E17799" s="65">
        <v>1</v>
      </c>
      <c r="F17799" t="s">
        <v>309</v>
      </c>
      <c r="G17799" t="s">
        <v>310</v>
      </c>
      <c r="H17799" t="s">
        <v>291</v>
      </c>
      <c r="I17799" t="s">
        <v>292</v>
      </c>
      <c r="J17799" s="65">
        <v>14</v>
      </c>
      <c r="K17799" t="str">
        <f t="shared" si="652"/>
        <v>50VI2300GRAM</v>
      </c>
      <c r="L17799">
        <f t="shared" si="653"/>
        <v>14</v>
      </c>
    </row>
    <row r="17800" spans="1:12">
      <c r="A17800" s="65">
        <v>50</v>
      </c>
      <c r="B17800" t="s">
        <v>16</v>
      </c>
      <c r="C17800" s="65">
        <v>11</v>
      </c>
      <c r="D17800" t="s">
        <v>237</v>
      </c>
      <c r="E17800" s="65">
        <v>1</v>
      </c>
      <c r="F17800" t="s">
        <v>309</v>
      </c>
      <c r="G17800" t="s">
        <v>310</v>
      </c>
      <c r="H17800" t="s">
        <v>297</v>
      </c>
      <c r="I17800" t="s">
        <v>298</v>
      </c>
      <c r="J17800" s="65">
        <v>31467</v>
      </c>
      <c r="K17800" t="str">
        <f t="shared" si="652"/>
        <v>50VI2300HLTI</v>
      </c>
      <c r="L17800">
        <f t="shared" si="653"/>
        <v>31467</v>
      </c>
    </row>
    <row r="17801" spans="1:12">
      <c r="A17801" s="65">
        <v>50</v>
      </c>
      <c r="B17801" t="s">
        <v>16</v>
      </c>
      <c r="C17801" s="65">
        <v>11</v>
      </c>
      <c r="D17801" t="s">
        <v>237</v>
      </c>
      <c r="E17801" s="65">
        <v>1</v>
      </c>
      <c r="F17801" t="s">
        <v>311</v>
      </c>
      <c r="G17801" t="s">
        <v>312</v>
      </c>
      <c r="H17801" t="s">
        <v>297</v>
      </c>
      <c r="I17801" t="s">
        <v>298</v>
      </c>
      <c r="J17801" s="65">
        <v>17938</v>
      </c>
      <c r="K17801" t="str">
        <f t="shared" si="652"/>
        <v>50VI2900HLTI</v>
      </c>
      <c r="L17801">
        <f t="shared" si="653"/>
        <v>17938</v>
      </c>
    </row>
    <row r="17802" spans="1:12">
      <c r="A17802" s="65">
        <v>50</v>
      </c>
      <c r="B17802" t="s">
        <v>16</v>
      </c>
      <c r="C17802" s="65">
        <v>11</v>
      </c>
      <c r="D17802" t="s">
        <v>237</v>
      </c>
      <c r="E17802" s="65">
        <v>1</v>
      </c>
      <c r="F17802" t="s">
        <v>311</v>
      </c>
      <c r="G17802" t="s">
        <v>312</v>
      </c>
      <c r="H17802" t="s">
        <v>287</v>
      </c>
      <c r="I17802" t="s">
        <v>288</v>
      </c>
      <c r="J17802" s="65">
        <v>1852</v>
      </c>
      <c r="K17802" t="str">
        <f t="shared" si="652"/>
        <v>50VI2900HLBL</v>
      </c>
      <c r="L17802">
        <f t="shared" si="653"/>
        <v>1852</v>
      </c>
    </row>
    <row r="17803" spans="1:12">
      <c r="A17803" s="65">
        <v>50</v>
      </c>
      <c r="B17803" t="s">
        <v>16</v>
      </c>
      <c r="C17803" s="65">
        <v>11</v>
      </c>
      <c r="D17803" t="s">
        <v>237</v>
      </c>
      <c r="E17803" s="65">
        <v>1</v>
      </c>
      <c r="F17803" t="s">
        <v>311</v>
      </c>
      <c r="G17803" t="s">
        <v>312</v>
      </c>
      <c r="H17803" t="s">
        <v>291</v>
      </c>
      <c r="I17803" t="s">
        <v>292</v>
      </c>
      <c r="J17803" s="65">
        <v>14</v>
      </c>
      <c r="K17803" t="str">
        <f t="shared" si="652"/>
        <v>50VI2900GRAM</v>
      </c>
      <c r="L17803">
        <f t="shared" si="653"/>
        <v>14</v>
      </c>
    </row>
    <row r="17804" spans="1:12">
      <c r="A17804" s="65">
        <v>50</v>
      </c>
      <c r="B17804" t="s">
        <v>16</v>
      </c>
      <c r="C17804" s="65">
        <v>11</v>
      </c>
      <c r="D17804" t="s">
        <v>237</v>
      </c>
      <c r="E17804" s="65">
        <v>1</v>
      </c>
      <c r="F17804" t="s">
        <v>311</v>
      </c>
      <c r="G17804" t="s">
        <v>312</v>
      </c>
      <c r="H17804" t="s">
        <v>295</v>
      </c>
      <c r="I17804" t="s">
        <v>296</v>
      </c>
      <c r="J17804" s="65">
        <v>2632</v>
      </c>
      <c r="K17804" t="str">
        <f t="shared" si="652"/>
        <v>50VI2900HLRC</v>
      </c>
      <c r="L17804">
        <f t="shared" si="653"/>
        <v>2632</v>
      </c>
    </row>
    <row r="17805" spans="1:12">
      <c r="A17805" s="65">
        <v>50</v>
      </c>
      <c r="B17805" t="s">
        <v>16</v>
      </c>
      <c r="C17805" s="65">
        <v>11</v>
      </c>
      <c r="D17805" t="s">
        <v>237</v>
      </c>
      <c r="E17805" s="65">
        <v>1</v>
      </c>
      <c r="F17805" t="s">
        <v>311</v>
      </c>
      <c r="G17805" t="s">
        <v>312</v>
      </c>
      <c r="H17805" t="s">
        <v>293</v>
      </c>
      <c r="I17805" t="s">
        <v>294</v>
      </c>
      <c r="J17805" s="65">
        <v>22422</v>
      </c>
      <c r="K17805" t="str">
        <f t="shared" si="652"/>
        <v>50VI2900HLTO</v>
      </c>
      <c r="L17805">
        <f t="shared" si="653"/>
        <v>22422</v>
      </c>
    </row>
    <row r="17806" spans="1:12">
      <c r="A17806" s="65">
        <v>50</v>
      </c>
      <c r="B17806" t="s">
        <v>16</v>
      </c>
      <c r="C17806" s="65">
        <v>11</v>
      </c>
      <c r="D17806" t="s">
        <v>237</v>
      </c>
      <c r="E17806" s="65">
        <v>1</v>
      </c>
      <c r="F17806" t="s">
        <v>313</v>
      </c>
      <c r="G17806" t="s">
        <v>314</v>
      </c>
      <c r="H17806" t="s">
        <v>287</v>
      </c>
      <c r="I17806" t="s">
        <v>288</v>
      </c>
      <c r="J17806" s="65">
        <v>0</v>
      </c>
      <c r="K17806" t="str">
        <f t="shared" si="652"/>
        <v>50VI2910HLBL</v>
      </c>
      <c r="L17806">
        <f t="shared" si="653"/>
        <v>0</v>
      </c>
    </row>
    <row r="17807" spans="1:12">
      <c r="A17807" s="65">
        <v>50</v>
      </c>
      <c r="B17807" t="s">
        <v>16</v>
      </c>
      <c r="C17807" s="65">
        <v>11</v>
      </c>
      <c r="D17807" t="s">
        <v>237</v>
      </c>
      <c r="E17807" s="65">
        <v>1</v>
      </c>
      <c r="F17807" t="s">
        <v>313</v>
      </c>
      <c r="G17807" t="s">
        <v>314</v>
      </c>
      <c r="H17807" t="s">
        <v>293</v>
      </c>
      <c r="I17807" t="s">
        <v>294</v>
      </c>
      <c r="J17807" s="65">
        <v>0</v>
      </c>
      <c r="K17807" t="str">
        <f t="shared" si="652"/>
        <v>50VI2910HLTO</v>
      </c>
      <c r="L17807">
        <f t="shared" si="653"/>
        <v>0</v>
      </c>
    </row>
    <row r="17808" spans="1:12">
      <c r="A17808" s="65">
        <v>50</v>
      </c>
      <c r="B17808" t="s">
        <v>16</v>
      </c>
      <c r="C17808" s="65">
        <v>11</v>
      </c>
      <c r="D17808" t="s">
        <v>237</v>
      </c>
      <c r="E17808" s="65">
        <v>1</v>
      </c>
      <c r="F17808" t="s">
        <v>313</v>
      </c>
      <c r="G17808" t="s">
        <v>314</v>
      </c>
      <c r="H17808" t="s">
        <v>297</v>
      </c>
      <c r="I17808" t="s">
        <v>298</v>
      </c>
      <c r="J17808" s="65">
        <v>0</v>
      </c>
      <c r="K17808" t="str">
        <f t="shared" si="652"/>
        <v>50VI2910HLTI</v>
      </c>
      <c r="L17808">
        <f t="shared" si="653"/>
        <v>0</v>
      </c>
    </row>
    <row r="17809" spans="1:12">
      <c r="A17809" s="65">
        <v>50</v>
      </c>
      <c r="B17809" t="s">
        <v>16</v>
      </c>
      <c r="C17809" s="65">
        <v>11</v>
      </c>
      <c r="D17809" t="s">
        <v>237</v>
      </c>
      <c r="E17809" s="65">
        <v>1</v>
      </c>
      <c r="F17809" t="s">
        <v>313</v>
      </c>
      <c r="G17809" t="s">
        <v>314</v>
      </c>
      <c r="H17809" t="s">
        <v>295</v>
      </c>
      <c r="I17809" t="s">
        <v>296</v>
      </c>
      <c r="J17809" s="65">
        <v>0</v>
      </c>
      <c r="K17809" t="str">
        <f t="shared" si="652"/>
        <v>50VI2910HLRC</v>
      </c>
      <c r="L17809">
        <f t="shared" si="653"/>
        <v>0</v>
      </c>
    </row>
    <row r="17810" spans="1:12">
      <c r="A17810" s="65">
        <v>50</v>
      </c>
      <c r="B17810" t="s">
        <v>16</v>
      </c>
      <c r="C17810" s="65">
        <v>11</v>
      </c>
      <c r="D17810" t="s">
        <v>237</v>
      </c>
      <c r="E17810" s="65">
        <v>1</v>
      </c>
      <c r="F17810" t="s">
        <v>315</v>
      </c>
      <c r="G17810" t="s">
        <v>316</v>
      </c>
      <c r="H17810" t="s">
        <v>295</v>
      </c>
      <c r="I17810" t="s">
        <v>296</v>
      </c>
      <c r="J17810" s="65">
        <v>0</v>
      </c>
      <c r="K17810" t="str">
        <f t="shared" si="652"/>
        <v>50VI2920HLRC</v>
      </c>
      <c r="L17810">
        <f t="shared" si="653"/>
        <v>0</v>
      </c>
    </row>
    <row r="17811" spans="1:12">
      <c r="A17811" s="65">
        <v>50</v>
      </c>
      <c r="B17811" t="s">
        <v>16</v>
      </c>
      <c r="C17811" s="65">
        <v>11</v>
      </c>
      <c r="D17811" t="s">
        <v>237</v>
      </c>
      <c r="E17811" s="65">
        <v>1</v>
      </c>
      <c r="F17811" t="s">
        <v>315</v>
      </c>
      <c r="G17811" t="s">
        <v>316</v>
      </c>
      <c r="H17811" t="s">
        <v>293</v>
      </c>
      <c r="I17811" t="s">
        <v>294</v>
      </c>
      <c r="J17811" s="65">
        <v>0</v>
      </c>
      <c r="K17811" t="str">
        <f t="shared" si="652"/>
        <v>50VI2920HLTO</v>
      </c>
      <c r="L17811">
        <f t="shared" si="653"/>
        <v>0</v>
      </c>
    </row>
    <row r="17812" spans="1:12">
      <c r="A17812" s="65">
        <v>50</v>
      </c>
      <c r="B17812" t="s">
        <v>16</v>
      </c>
      <c r="C17812" s="65">
        <v>11</v>
      </c>
      <c r="D17812" t="s">
        <v>237</v>
      </c>
      <c r="E17812" s="65">
        <v>1</v>
      </c>
      <c r="F17812" t="s">
        <v>315</v>
      </c>
      <c r="G17812" t="s">
        <v>316</v>
      </c>
      <c r="H17812" t="s">
        <v>287</v>
      </c>
      <c r="I17812" t="s">
        <v>288</v>
      </c>
      <c r="J17812" s="65">
        <v>0</v>
      </c>
      <c r="K17812" t="str">
        <f t="shared" si="652"/>
        <v>50VI2920HLBL</v>
      </c>
      <c r="L17812">
        <f t="shared" si="653"/>
        <v>0</v>
      </c>
    </row>
    <row r="17813" spans="1:12">
      <c r="A17813" s="65">
        <v>50</v>
      </c>
      <c r="B17813" t="s">
        <v>16</v>
      </c>
      <c r="C17813" s="65">
        <v>11</v>
      </c>
      <c r="D17813" t="s">
        <v>237</v>
      </c>
      <c r="E17813" s="65">
        <v>1</v>
      </c>
      <c r="F17813" t="s">
        <v>315</v>
      </c>
      <c r="G17813" t="s">
        <v>316</v>
      </c>
      <c r="H17813" t="s">
        <v>297</v>
      </c>
      <c r="I17813" t="s">
        <v>298</v>
      </c>
      <c r="J17813" s="65">
        <v>0</v>
      </c>
      <c r="K17813" t="str">
        <f t="shared" si="652"/>
        <v>50VI2920HLTI</v>
      </c>
      <c r="L17813">
        <f t="shared" si="653"/>
        <v>0</v>
      </c>
    </row>
    <row r="17814" spans="1:12">
      <c r="A17814" s="65">
        <v>50</v>
      </c>
      <c r="B17814" t="s">
        <v>16</v>
      </c>
      <c r="C17814" s="65">
        <v>11</v>
      </c>
      <c r="D17814" t="s">
        <v>237</v>
      </c>
      <c r="E17814" s="65">
        <v>1</v>
      </c>
      <c r="F17814" t="s">
        <v>317</v>
      </c>
      <c r="G17814" t="s">
        <v>318</v>
      </c>
      <c r="H17814" t="s">
        <v>293</v>
      </c>
      <c r="I17814" t="s">
        <v>294</v>
      </c>
      <c r="J17814" s="65">
        <v>0</v>
      </c>
      <c r="K17814" t="str">
        <f t="shared" si="652"/>
        <v>50VI2930HLTO</v>
      </c>
      <c r="L17814">
        <f t="shared" si="653"/>
        <v>0</v>
      </c>
    </row>
    <row r="17815" spans="1:12">
      <c r="A17815" s="65">
        <v>50</v>
      </c>
      <c r="B17815" t="s">
        <v>16</v>
      </c>
      <c r="C17815" s="65">
        <v>11</v>
      </c>
      <c r="D17815" t="s">
        <v>237</v>
      </c>
      <c r="E17815" s="65">
        <v>1</v>
      </c>
      <c r="F17815" t="s">
        <v>317</v>
      </c>
      <c r="G17815" t="s">
        <v>318</v>
      </c>
      <c r="H17815" t="s">
        <v>287</v>
      </c>
      <c r="I17815" t="s">
        <v>288</v>
      </c>
      <c r="J17815" s="65">
        <v>0</v>
      </c>
      <c r="K17815" t="str">
        <f t="shared" si="652"/>
        <v>50VI2930HLBL</v>
      </c>
      <c r="L17815">
        <f t="shared" si="653"/>
        <v>0</v>
      </c>
    </row>
    <row r="17816" spans="1:12">
      <c r="A17816" s="65">
        <v>50</v>
      </c>
      <c r="B17816" t="s">
        <v>16</v>
      </c>
      <c r="C17816" s="65">
        <v>11</v>
      </c>
      <c r="D17816" t="s">
        <v>237</v>
      </c>
      <c r="E17816" s="65">
        <v>1</v>
      </c>
      <c r="F17816" t="s">
        <v>317</v>
      </c>
      <c r="G17816" t="s">
        <v>318</v>
      </c>
      <c r="H17816" t="s">
        <v>297</v>
      </c>
      <c r="I17816" t="s">
        <v>298</v>
      </c>
      <c r="J17816" s="65">
        <v>0</v>
      </c>
      <c r="K17816" t="str">
        <f t="shared" si="652"/>
        <v>50VI2930HLTI</v>
      </c>
      <c r="L17816">
        <f t="shared" si="653"/>
        <v>0</v>
      </c>
    </row>
    <row r="17817" spans="1:12">
      <c r="A17817" s="65">
        <v>50</v>
      </c>
      <c r="B17817" t="s">
        <v>16</v>
      </c>
      <c r="C17817" s="65">
        <v>11</v>
      </c>
      <c r="D17817" t="s">
        <v>237</v>
      </c>
      <c r="E17817" s="65">
        <v>1</v>
      </c>
      <c r="F17817" t="s">
        <v>317</v>
      </c>
      <c r="G17817" t="s">
        <v>318</v>
      </c>
      <c r="H17817" t="s">
        <v>295</v>
      </c>
      <c r="I17817" t="s">
        <v>296</v>
      </c>
      <c r="J17817" s="65">
        <v>0</v>
      </c>
      <c r="K17817" t="str">
        <f t="shared" si="652"/>
        <v>50VI2930HLRC</v>
      </c>
      <c r="L17817">
        <f t="shared" si="653"/>
        <v>0</v>
      </c>
    </row>
    <row r="17818" spans="1:12">
      <c r="A17818" s="65">
        <v>50</v>
      </c>
      <c r="B17818" t="s">
        <v>16</v>
      </c>
      <c r="C17818" s="65">
        <v>11</v>
      </c>
      <c r="D17818" t="s">
        <v>237</v>
      </c>
      <c r="E17818" s="65">
        <v>1</v>
      </c>
      <c r="F17818" t="s">
        <v>319</v>
      </c>
      <c r="G17818" t="s">
        <v>320</v>
      </c>
      <c r="H17818" t="s">
        <v>287</v>
      </c>
      <c r="I17818" t="s">
        <v>288</v>
      </c>
      <c r="J17818" s="65">
        <v>0</v>
      </c>
      <c r="K17818" t="str">
        <f t="shared" si="652"/>
        <v>50VI2940HLBL</v>
      </c>
      <c r="L17818">
        <f t="shared" si="653"/>
        <v>0</v>
      </c>
    </row>
    <row r="17819" spans="1:12">
      <c r="A17819" s="65">
        <v>50</v>
      </c>
      <c r="B17819" t="s">
        <v>16</v>
      </c>
      <c r="C17819" s="65">
        <v>11</v>
      </c>
      <c r="D17819" t="s">
        <v>237</v>
      </c>
      <c r="E17819" s="65">
        <v>1</v>
      </c>
      <c r="F17819" t="s">
        <v>319</v>
      </c>
      <c r="G17819" t="s">
        <v>320</v>
      </c>
      <c r="H17819" t="s">
        <v>293</v>
      </c>
      <c r="I17819" t="s">
        <v>294</v>
      </c>
      <c r="J17819" s="65">
        <v>0</v>
      </c>
      <c r="K17819" t="str">
        <f t="shared" ref="K17819:K17882" si="654">CONCATENATE(TEXT(A17819,"00"),F17819,H17819)</f>
        <v>50VI2940HLTO</v>
      </c>
      <c r="L17819">
        <f t="shared" ref="L17819:L17882" si="655">J17819</f>
        <v>0</v>
      </c>
    </row>
    <row r="17820" spans="1:12">
      <c r="A17820" s="65">
        <v>50</v>
      </c>
      <c r="B17820" t="s">
        <v>16</v>
      </c>
      <c r="C17820" s="65">
        <v>11</v>
      </c>
      <c r="D17820" t="s">
        <v>237</v>
      </c>
      <c r="E17820" s="65">
        <v>1</v>
      </c>
      <c r="F17820" t="s">
        <v>319</v>
      </c>
      <c r="G17820" t="s">
        <v>320</v>
      </c>
      <c r="H17820" t="s">
        <v>295</v>
      </c>
      <c r="I17820" t="s">
        <v>296</v>
      </c>
      <c r="J17820" s="65">
        <v>0</v>
      </c>
      <c r="K17820" t="str">
        <f t="shared" si="654"/>
        <v>50VI2940HLRC</v>
      </c>
      <c r="L17820">
        <f t="shared" si="655"/>
        <v>0</v>
      </c>
    </row>
    <row r="17821" spans="1:12">
      <c r="A17821" s="65">
        <v>50</v>
      </c>
      <c r="B17821" t="s">
        <v>16</v>
      </c>
      <c r="C17821" s="65">
        <v>11</v>
      </c>
      <c r="D17821" t="s">
        <v>237</v>
      </c>
      <c r="E17821" s="65">
        <v>1</v>
      </c>
      <c r="F17821" t="s">
        <v>319</v>
      </c>
      <c r="G17821" t="s">
        <v>320</v>
      </c>
      <c r="H17821" t="s">
        <v>297</v>
      </c>
      <c r="I17821" t="s">
        <v>298</v>
      </c>
      <c r="J17821" s="65">
        <v>0</v>
      </c>
      <c r="K17821" t="str">
        <f t="shared" si="654"/>
        <v>50VI2940HLTI</v>
      </c>
      <c r="L17821">
        <f t="shared" si="655"/>
        <v>0</v>
      </c>
    </row>
    <row r="17822" spans="1:12">
      <c r="A17822" s="65">
        <v>50</v>
      </c>
      <c r="B17822" t="s">
        <v>16</v>
      </c>
      <c r="C17822" s="65">
        <v>11</v>
      </c>
      <c r="D17822" t="s">
        <v>237</v>
      </c>
      <c r="E17822" s="65">
        <v>1</v>
      </c>
      <c r="F17822" t="s">
        <v>321</v>
      </c>
      <c r="G17822" t="s">
        <v>322</v>
      </c>
      <c r="H17822" t="s">
        <v>297</v>
      </c>
      <c r="I17822" t="s">
        <v>298</v>
      </c>
      <c r="J17822" s="65">
        <v>17938</v>
      </c>
      <c r="K17822" t="str">
        <f t="shared" si="654"/>
        <v>50VI2990HLTI</v>
      </c>
      <c r="L17822">
        <f t="shared" si="655"/>
        <v>17938</v>
      </c>
    </row>
    <row r="17823" spans="1:12">
      <c r="A17823" s="65">
        <v>50</v>
      </c>
      <c r="B17823" t="s">
        <v>16</v>
      </c>
      <c r="C17823" s="65">
        <v>11</v>
      </c>
      <c r="D17823" t="s">
        <v>237</v>
      </c>
      <c r="E17823" s="65">
        <v>1</v>
      </c>
      <c r="F17823" t="s">
        <v>321</v>
      </c>
      <c r="G17823" t="s">
        <v>322</v>
      </c>
      <c r="H17823" t="s">
        <v>293</v>
      </c>
      <c r="I17823" t="s">
        <v>294</v>
      </c>
      <c r="J17823" s="65">
        <v>22422</v>
      </c>
      <c r="K17823" t="str">
        <f t="shared" si="654"/>
        <v>50VI2990HLTO</v>
      </c>
      <c r="L17823">
        <f t="shared" si="655"/>
        <v>22422</v>
      </c>
    </row>
    <row r="17824" spans="1:12">
      <c r="A17824" s="65">
        <v>50</v>
      </c>
      <c r="B17824" t="s">
        <v>16</v>
      </c>
      <c r="C17824" s="65">
        <v>11</v>
      </c>
      <c r="D17824" t="s">
        <v>237</v>
      </c>
      <c r="E17824" s="65">
        <v>1</v>
      </c>
      <c r="F17824" t="s">
        <v>321</v>
      </c>
      <c r="G17824" t="s">
        <v>322</v>
      </c>
      <c r="H17824" t="s">
        <v>295</v>
      </c>
      <c r="I17824" t="s">
        <v>296</v>
      </c>
      <c r="J17824" s="65">
        <v>2632</v>
      </c>
      <c r="K17824" t="str">
        <f t="shared" si="654"/>
        <v>50VI2990HLRC</v>
      </c>
      <c r="L17824">
        <f t="shared" si="655"/>
        <v>2632</v>
      </c>
    </row>
    <row r="17825" spans="1:12">
      <c r="A17825" s="65">
        <v>50</v>
      </c>
      <c r="B17825" t="s">
        <v>16</v>
      </c>
      <c r="C17825" s="65">
        <v>11</v>
      </c>
      <c r="D17825" t="s">
        <v>237</v>
      </c>
      <c r="E17825" s="65">
        <v>1</v>
      </c>
      <c r="F17825" t="s">
        <v>321</v>
      </c>
      <c r="G17825" t="s">
        <v>322</v>
      </c>
      <c r="H17825" t="s">
        <v>287</v>
      </c>
      <c r="I17825" t="s">
        <v>288</v>
      </c>
      <c r="J17825" s="65">
        <v>1852</v>
      </c>
      <c r="K17825" t="str">
        <f t="shared" si="654"/>
        <v>50VI2990HLBL</v>
      </c>
      <c r="L17825">
        <f t="shared" si="655"/>
        <v>1852</v>
      </c>
    </row>
    <row r="17826" spans="1:12">
      <c r="A17826" s="65">
        <v>50</v>
      </c>
      <c r="B17826" t="s">
        <v>16</v>
      </c>
      <c r="C17826" s="65">
        <v>11</v>
      </c>
      <c r="D17826" t="s">
        <v>237</v>
      </c>
      <c r="E17826" s="65">
        <v>1</v>
      </c>
      <c r="F17826" t="s">
        <v>323</v>
      </c>
      <c r="G17826" t="s">
        <v>324</v>
      </c>
      <c r="H17826" t="s">
        <v>325</v>
      </c>
      <c r="I17826" t="s">
        <v>326</v>
      </c>
      <c r="J17826" s="65">
        <v>2680</v>
      </c>
      <c r="K17826" t="str">
        <f t="shared" si="654"/>
        <v>50VI3000HLZM</v>
      </c>
      <c r="L17826">
        <f t="shared" si="655"/>
        <v>2680</v>
      </c>
    </row>
    <row r="17827" spans="1:12">
      <c r="A17827" s="65">
        <v>50</v>
      </c>
      <c r="B17827" t="s">
        <v>16</v>
      </c>
      <c r="C17827" s="65">
        <v>11</v>
      </c>
      <c r="D17827" t="s">
        <v>237</v>
      </c>
      <c r="E17827" s="65">
        <v>1</v>
      </c>
      <c r="F17827" t="s">
        <v>327</v>
      </c>
      <c r="G17827" t="s">
        <v>328</v>
      </c>
      <c r="H17827" t="s">
        <v>325</v>
      </c>
      <c r="I17827" t="s">
        <v>326</v>
      </c>
      <c r="J17827" s="65">
        <v>0</v>
      </c>
      <c r="K17827" t="str">
        <f t="shared" si="654"/>
        <v>50VI3100HLZM</v>
      </c>
      <c r="L17827">
        <f t="shared" si="655"/>
        <v>0</v>
      </c>
    </row>
    <row r="17828" spans="1:12">
      <c r="A17828" s="65">
        <v>50</v>
      </c>
      <c r="B17828" t="s">
        <v>16</v>
      </c>
      <c r="C17828" s="65">
        <v>11</v>
      </c>
      <c r="D17828" t="s">
        <v>237</v>
      </c>
      <c r="E17828" s="65">
        <v>1</v>
      </c>
      <c r="F17828" t="s">
        <v>329</v>
      </c>
      <c r="G17828" t="s">
        <v>330</v>
      </c>
      <c r="H17828" t="s">
        <v>325</v>
      </c>
      <c r="I17828" t="s">
        <v>326</v>
      </c>
      <c r="J17828" s="65">
        <v>2680</v>
      </c>
      <c r="K17828" t="str">
        <f t="shared" si="654"/>
        <v>50VI3200HLZM</v>
      </c>
      <c r="L17828">
        <f t="shared" si="655"/>
        <v>2680</v>
      </c>
    </row>
    <row r="17829" spans="1:12">
      <c r="A17829" s="65">
        <v>50</v>
      </c>
      <c r="B17829" t="s">
        <v>16</v>
      </c>
      <c r="C17829" s="65">
        <v>11</v>
      </c>
      <c r="D17829" t="s">
        <v>237</v>
      </c>
      <c r="E17829" s="65">
        <v>1</v>
      </c>
      <c r="F17829" t="s">
        <v>331</v>
      </c>
      <c r="G17829" t="s">
        <v>332</v>
      </c>
      <c r="H17829" t="s">
        <v>325</v>
      </c>
      <c r="I17829" t="s">
        <v>326</v>
      </c>
      <c r="J17829" s="65">
        <v>0</v>
      </c>
      <c r="K17829" t="str">
        <f t="shared" si="654"/>
        <v>50VI3300HLZM</v>
      </c>
      <c r="L17829">
        <f t="shared" si="655"/>
        <v>0</v>
      </c>
    </row>
    <row r="17830" spans="1:12">
      <c r="A17830" s="65">
        <v>50</v>
      </c>
      <c r="B17830" t="s">
        <v>16</v>
      </c>
      <c r="C17830" s="65">
        <v>11</v>
      </c>
      <c r="D17830" t="s">
        <v>237</v>
      </c>
      <c r="E17830" s="65">
        <v>1</v>
      </c>
      <c r="F17830" t="s">
        <v>333</v>
      </c>
      <c r="G17830" t="s">
        <v>334</v>
      </c>
      <c r="H17830" t="s">
        <v>325</v>
      </c>
      <c r="I17830" t="s">
        <v>326</v>
      </c>
      <c r="J17830" s="65">
        <v>0</v>
      </c>
      <c r="K17830" t="str">
        <f t="shared" si="654"/>
        <v>50VI3400HLZM</v>
      </c>
      <c r="L17830">
        <f t="shared" si="655"/>
        <v>0</v>
      </c>
    </row>
    <row r="17831" spans="1:12">
      <c r="A17831" s="65">
        <v>50</v>
      </c>
      <c r="B17831" t="s">
        <v>16</v>
      </c>
      <c r="C17831" s="65">
        <v>11</v>
      </c>
      <c r="D17831" t="s">
        <v>237</v>
      </c>
      <c r="E17831" s="65">
        <v>1</v>
      </c>
      <c r="F17831" t="s">
        <v>335</v>
      </c>
      <c r="G17831" t="s">
        <v>336</v>
      </c>
      <c r="H17831" t="s">
        <v>337</v>
      </c>
      <c r="I17831" t="s">
        <v>338</v>
      </c>
      <c r="J17831" s="65">
        <v>0</v>
      </c>
      <c r="K17831" t="str">
        <f t="shared" si="654"/>
        <v>50VI4000PRUP</v>
      </c>
      <c r="L17831">
        <f t="shared" si="655"/>
        <v>0</v>
      </c>
    </row>
    <row r="17832" spans="1:12">
      <c r="A17832" s="65">
        <v>50</v>
      </c>
      <c r="B17832" t="s">
        <v>16</v>
      </c>
      <c r="C17832" s="65">
        <v>11</v>
      </c>
      <c r="D17832" t="s">
        <v>237</v>
      </c>
      <c r="E17832" s="65">
        <v>1</v>
      </c>
      <c r="F17832" t="s">
        <v>339</v>
      </c>
      <c r="G17832" t="s">
        <v>340</v>
      </c>
      <c r="H17832" t="s">
        <v>342</v>
      </c>
      <c r="I17832" t="s">
        <v>68</v>
      </c>
      <c r="J17832" s="65">
        <v>94931</v>
      </c>
      <c r="K17832" t="str">
        <f t="shared" si="654"/>
        <v>50VI5100PROD</v>
      </c>
      <c r="L17832">
        <f t="shared" si="655"/>
        <v>94931</v>
      </c>
    </row>
    <row r="17833" spans="1:12">
      <c r="A17833" s="65">
        <v>50</v>
      </c>
      <c r="B17833" t="s">
        <v>16</v>
      </c>
      <c r="C17833" s="65">
        <v>11</v>
      </c>
      <c r="D17833" t="s">
        <v>237</v>
      </c>
      <c r="E17833" s="65">
        <v>1</v>
      </c>
      <c r="F17833" t="s">
        <v>339</v>
      </c>
      <c r="G17833" t="s">
        <v>340</v>
      </c>
      <c r="H17833" t="s">
        <v>343</v>
      </c>
      <c r="I17833" t="s">
        <v>344</v>
      </c>
      <c r="J17833" s="65">
        <v>26963</v>
      </c>
      <c r="K17833" t="str">
        <f t="shared" si="654"/>
        <v>50VI5100SUPR</v>
      </c>
      <c r="L17833">
        <f t="shared" si="655"/>
        <v>26963</v>
      </c>
    </row>
    <row r="17834" spans="1:12">
      <c r="A17834" s="65">
        <v>50</v>
      </c>
      <c r="B17834" t="s">
        <v>16</v>
      </c>
      <c r="C17834" s="65">
        <v>11</v>
      </c>
      <c r="D17834" t="s">
        <v>237</v>
      </c>
      <c r="E17834" s="65">
        <v>1</v>
      </c>
      <c r="F17834" t="s">
        <v>339</v>
      </c>
      <c r="G17834" t="s">
        <v>340</v>
      </c>
      <c r="H17834" t="s">
        <v>341</v>
      </c>
      <c r="I17834" t="s">
        <v>67</v>
      </c>
      <c r="J17834" s="65">
        <v>25220</v>
      </c>
      <c r="K17834" t="str">
        <f t="shared" si="654"/>
        <v>50VI5100SUPF</v>
      </c>
      <c r="L17834">
        <f t="shared" si="655"/>
        <v>25220</v>
      </c>
    </row>
    <row r="17835" spans="1:12">
      <c r="A17835" s="65">
        <v>50</v>
      </c>
      <c r="B17835" t="s">
        <v>16</v>
      </c>
      <c r="C17835" s="65">
        <v>11</v>
      </c>
      <c r="D17835" t="s">
        <v>237</v>
      </c>
      <c r="E17835" s="65">
        <v>1</v>
      </c>
      <c r="F17835" t="s">
        <v>345</v>
      </c>
      <c r="G17835" t="s">
        <v>346</v>
      </c>
      <c r="H17835" t="s">
        <v>343</v>
      </c>
      <c r="I17835" t="s">
        <v>344</v>
      </c>
      <c r="J17835" s="65">
        <v>24662</v>
      </c>
      <c r="K17835" t="str">
        <f t="shared" si="654"/>
        <v>50VI5110SUPR</v>
      </c>
      <c r="L17835">
        <f t="shared" si="655"/>
        <v>24662</v>
      </c>
    </row>
    <row r="17836" spans="1:12">
      <c r="A17836" s="65">
        <v>50</v>
      </c>
      <c r="B17836" t="s">
        <v>16</v>
      </c>
      <c r="C17836" s="65">
        <v>11</v>
      </c>
      <c r="D17836" t="s">
        <v>237</v>
      </c>
      <c r="E17836" s="65">
        <v>1</v>
      </c>
      <c r="F17836" t="s">
        <v>345</v>
      </c>
      <c r="G17836" t="s">
        <v>346</v>
      </c>
      <c r="H17836" t="s">
        <v>341</v>
      </c>
      <c r="I17836" t="s">
        <v>67</v>
      </c>
      <c r="J17836" s="65">
        <v>23003</v>
      </c>
      <c r="K17836" t="str">
        <f t="shared" si="654"/>
        <v>50VI5110SUPF</v>
      </c>
      <c r="L17836">
        <f t="shared" si="655"/>
        <v>23003</v>
      </c>
    </row>
    <row r="17837" spans="1:12">
      <c r="A17837" s="65">
        <v>50</v>
      </c>
      <c r="B17837" t="s">
        <v>16</v>
      </c>
      <c r="C17837" s="65">
        <v>11</v>
      </c>
      <c r="D17837" t="s">
        <v>237</v>
      </c>
      <c r="E17837" s="65">
        <v>1</v>
      </c>
      <c r="F17837" t="s">
        <v>345</v>
      </c>
      <c r="G17837" t="s">
        <v>346</v>
      </c>
      <c r="H17837" t="s">
        <v>342</v>
      </c>
      <c r="I17837" t="s">
        <v>68</v>
      </c>
      <c r="J17837" s="65">
        <v>85810</v>
      </c>
      <c r="K17837" t="str">
        <f t="shared" si="654"/>
        <v>50VI5110PROD</v>
      </c>
      <c r="L17837">
        <f t="shared" si="655"/>
        <v>85810</v>
      </c>
    </row>
    <row r="17838" spans="1:12">
      <c r="A17838" s="65">
        <v>50</v>
      </c>
      <c r="B17838" t="s">
        <v>16</v>
      </c>
      <c r="C17838" s="65">
        <v>11</v>
      </c>
      <c r="D17838" t="s">
        <v>237</v>
      </c>
      <c r="E17838" s="65">
        <v>1</v>
      </c>
      <c r="F17838" t="s">
        <v>347</v>
      </c>
      <c r="G17838" t="s">
        <v>348</v>
      </c>
      <c r="H17838" t="s">
        <v>343</v>
      </c>
      <c r="I17838" t="s">
        <v>344</v>
      </c>
      <c r="J17838" s="65">
        <v>316</v>
      </c>
      <c r="K17838" t="str">
        <f t="shared" si="654"/>
        <v>50VI5120SUPR</v>
      </c>
      <c r="L17838">
        <f t="shared" si="655"/>
        <v>316</v>
      </c>
    </row>
    <row r="17839" spans="1:12">
      <c r="A17839" s="65">
        <v>50</v>
      </c>
      <c r="B17839" t="s">
        <v>16</v>
      </c>
      <c r="C17839" s="65">
        <v>11</v>
      </c>
      <c r="D17839" t="s">
        <v>237</v>
      </c>
      <c r="E17839" s="65">
        <v>1</v>
      </c>
      <c r="F17839" t="s">
        <v>347</v>
      </c>
      <c r="G17839" t="s">
        <v>348</v>
      </c>
      <c r="H17839" t="s">
        <v>342</v>
      </c>
      <c r="I17839" t="s">
        <v>68</v>
      </c>
      <c r="J17839" s="65">
        <v>1252</v>
      </c>
      <c r="K17839" t="str">
        <f t="shared" si="654"/>
        <v>50VI5120PROD</v>
      </c>
      <c r="L17839">
        <f t="shared" si="655"/>
        <v>1252</v>
      </c>
    </row>
    <row r="17840" spans="1:12">
      <c r="A17840" s="65">
        <v>50</v>
      </c>
      <c r="B17840" t="s">
        <v>16</v>
      </c>
      <c r="C17840" s="65">
        <v>11</v>
      </c>
      <c r="D17840" t="s">
        <v>237</v>
      </c>
      <c r="E17840" s="65">
        <v>1</v>
      </c>
      <c r="F17840" t="s">
        <v>347</v>
      </c>
      <c r="G17840" t="s">
        <v>348</v>
      </c>
      <c r="H17840" t="s">
        <v>341</v>
      </c>
      <c r="I17840" t="s">
        <v>67</v>
      </c>
      <c r="J17840" s="65">
        <v>304</v>
      </c>
      <c r="K17840" t="str">
        <f t="shared" si="654"/>
        <v>50VI5120SUPF</v>
      </c>
      <c r="L17840">
        <f t="shared" si="655"/>
        <v>304</v>
      </c>
    </row>
    <row r="17841" spans="1:12">
      <c r="A17841" s="65">
        <v>50</v>
      </c>
      <c r="B17841" t="s">
        <v>16</v>
      </c>
      <c r="C17841" s="65">
        <v>11</v>
      </c>
      <c r="D17841" t="s">
        <v>237</v>
      </c>
      <c r="E17841" s="65">
        <v>1</v>
      </c>
      <c r="F17841" t="s">
        <v>349</v>
      </c>
      <c r="G17841" t="s">
        <v>350</v>
      </c>
      <c r="H17841" t="s">
        <v>343</v>
      </c>
      <c r="I17841" t="s">
        <v>344</v>
      </c>
      <c r="J17841" s="65">
        <v>1264</v>
      </c>
      <c r="K17841" t="str">
        <f t="shared" si="654"/>
        <v>50VI5130SUPR</v>
      </c>
      <c r="L17841">
        <f t="shared" si="655"/>
        <v>1264</v>
      </c>
    </row>
    <row r="17842" spans="1:12">
      <c r="A17842" s="65">
        <v>50</v>
      </c>
      <c r="B17842" t="s">
        <v>16</v>
      </c>
      <c r="C17842" s="65">
        <v>11</v>
      </c>
      <c r="D17842" t="s">
        <v>237</v>
      </c>
      <c r="E17842" s="65">
        <v>1</v>
      </c>
      <c r="F17842" t="s">
        <v>349</v>
      </c>
      <c r="G17842" t="s">
        <v>350</v>
      </c>
      <c r="H17842" t="s">
        <v>342</v>
      </c>
      <c r="I17842" t="s">
        <v>68</v>
      </c>
      <c r="J17842" s="65">
        <v>5012</v>
      </c>
      <c r="K17842" t="str">
        <f t="shared" si="654"/>
        <v>50VI5130PROD</v>
      </c>
      <c r="L17842">
        <f t="shared" si="655"/>
        <v>5012</v>
      </c>
    </row>
    <row r="17843" spans="1:12">
      <c r="A17843" s="65">
        <v>50</v>
      </c>
      <c r="B17843" t="s">
        <v>16</v>
      </c>
      <c r="C17843" s="65">
        <v>11</v>
      </c>
      <c r="D17843" t="s">
        <v>237</v>
      </c>
      <c r="E17843" s="65">
        <v>1</v>
      </c>
      <c r="F17843" t="s">
        <v>349</v>
      </c>
      <c r="G17843" t="s">
        <v>350</v>
      </c>
      <c r="H17843" t="s">
        <v>341</v>
      </c>
      <c r="I17843" t="s">
        <v>67</v>
      </c>
      <c r="J17843" s="65">
        <v>1218</v>
      </c>
      <c r="K17843" t="str">
        <f t="shared" si="654"/>
        <v>50VI5130SUPF</v>
      </c>
      <c r="L17843">
        <f t="shared" si="655"/>
        <v>1218</v>
      </c>
    </row>
    <row r="17844" spans="1:12">
      <c r="A17844" s="65">
        <v>50</v>
      </c>
      <c r="B17844" t="s">
        <v>16</v>
      </c>
      <c r="C17844" s="65">
        <v>11</v>
      </c>
      <c r="D17844" t="s">
        <v>237</v>
      </c>
      <c r="E17844" s="65">
        <v>1</v>
      </c>
      <c r="F17844" t="s">
        <v>351</v>
      </c>
      <c r="G17844" t="s">
        <v>352</v>
      </c>
      <c r="H17844" t="s">
        <v>343</v>
      </c>
      <c r="I17844" t="s">
        <v>344</v>
      </c>
      <c r="J17844" s="65">
        <v>721</v>
      </c>
      <c r="K17844" t="str">
        <f t="shared" si="654"/>
        <v>50VI5190SUPR</v>
      </c>
      <c r="L17844">
        <f t="shared" si="655"/>
        <v>721</v>
      </c>
    </row>
    <row r="17845" spans="1:12">
      <c r="A17845" s="65">
        <v>50</v>
      </c>
      <c r="B17845" t="s">
        <v>16</v>
      </c>
      <c r="C17845" s="65">
        <v>11</v>
      </c>
      <c r="D17845" t="s">
        <v>237</v>
      </c>
      <c r="E17845" s="65">
        <v>1</v>
      </c>
      <c r="F17845" t="s">
        <v>351</v>
      </c>
      <c r="G17845" t="s">
        <v>352</v>
      </c>
      <c r="H17845" t="s">
        <v>342</v>
      </c>
      <c r="I17845" t="s">
        <v>68</v>
      </c>
      <c r="J17845" s="65">
        <v>2857</v>
      </c>
      <c r="K17845" t="str">
        <f t="shared" si="654"/>
        <v>50VI5190PROD</v>
      </c>
      <c r="L17845">
        <f t="shared" si="655"/>
        <v>2857</v>
      </c>
    </row>
    <row r="17846" spans="1:12">
      <c r="A17846" s="65">
        <v>50</v>
      </c>
      <c r="B17846" t="s">
        <v>16</v>
      </c>
      <c r="C17846" s="65">
        <v>11</v>
      </c>
      <c r="D17846" t="s">
        <v>237</v>
      </c>
      <c r="E17846" s="65">
        <v>1</v>
      </c>
      <c r="F17846" t="s">
        <v>351</v>
      </c>
      <c r="G17846" t="s">
        <v>352</v>
      </c>
      <c r="H17846" t="s">
        <v>341</v>
      </c>
      <c r="I17846" t="s">
        <v>67</v>
      </c>
      <c r="J17846" s="65">
        <v>695</v>
      </c>
      <c r="K17846" t="str">
        <f t="shared" si="654"/>
        <v>50VI5190SUPF</v>
      </c>
      <c r="L17846">
        <f t="shared" si="655"/>
        <v>695</v>
      </c>
    </row>
    <row r="17847" spans="1:12">
      <c r="A17847" s="65">
        <v>50</v>
      </c>
      <c r="B17847" t="s">
        <v>16</v>
      </c>
      <c r="C17847" s="65">
        <v>11</v>
      </c>
      <c r="D17847" t="s">
        <v>237</v>
      </c>
      <c r="E17847" s="65">
        <v>1</v>
      </c>
      <c r="F17847" t="s">
        <v>353</v>
      </c>
      <c r="G17847" t="s">
        <v>354</v>
      </c>
      <c r="H17847" t="s">
        <v>342</v>
      </c>
      <c r="I17847" t="s">
        <v>68</v>
      </c>
      <c r="J17847" s="65">
        <v>620</v>
      </c>
      <c r="K17847" t="str">
        <f t="shared" si="654"/>
        <v>50VI5200PROD</v>
      </c>
      <c r="L17847">
        <f t="shared" si="655"/>
        <v>620</v>
      </c>
    </row>
    <row r="17848" spans="1:12">
      <c r="A17848" s="65">
        <v>50</v>
      </c>
      <c r="B17848" t="s">
        <v>16</v>
      </c>
      <c r="C17848" s="65">
        <v>11</v>
      </c>
      <c r="D17848" t="s">
        <v>237</v>
      </c>
      <c r="E17848" s="65">
        <v>1</v>
      </c>
      <c r="F17848" t="s">
        <v>353</v>
      </c>
      <c r="G17848" t="s">
        <v>354</v>
      </c>
      <c r="H17848" t="s">
        <v>341</v>
      </c>
      <c r="I17848" t="s">
        <v>67</v>
      </c>
      <c r="J17848" s="65">
        <v>150</v>
      </c>
      <c r="K17848" t="str">
        <f t="shared" si="654"/>
        <v>50VI5200SUPF</v>
      </c>
      <c r="L17848">
        <f t="shared" si="655"/>
        <v>150</v>
      </c>
    </row>
    <row r="17849" spans="1:12">
      <c r="A17849" s="65">
        <v>50</v>
      </c>
      <c r="B17849" t="s">
        <v>16</v>
      </c>
      <c r="C17849" s="65">
        <v>11</v>
      </c>
      <c r="D17849" t="s">
        <v>237</v>
      </c>
      <c r="E17849" s="65">
        <v>1</v>
      </c>
      <c r="F17849" t="s">
        <v>353</v>
      </c>
      <c r="G17849" t="s">
        <v>354</v>
      </c>
      <c r="H17849" t="s">
        <v>343</v>
      </c>
      <c r="I17849" t="s">
        <v>344</v>
      </c>
      <c r="J17849" s="65">
        <v>155</v>
      </c>
      <c r="K17849" t="str">
        <f t="shared" si="654"/>
        <v>50VI5200SUPR</v>
      </c>
      <c r="L17849">
        <f t="shared" si="655"/>
        <v>155</v>
      </c>
    </row>
    <row r="17850" spans="1:12">
      <c r="A17850" s="65">
        <v>50</v>
      </c>
      <c r="B17850" t="s">
        <v>16</v>
      </c>
      <c r="C17850" s="65">
        <v>11</v>
      </c>
      <c r="D17850" t="s">
        <v>237</v>
      </c>
      <c r="E17850" s="65">
        <v>1</v>
      </c>
      <c r="F17850" t="s">
        <v>355</v>
      </c>
      <c r="G17850" t="s">
        <v>356</v>
      </c>
      <c r="H17850" t="s">
        <v>342</v>
      </c>
      <c r="I17850" t="s">
        <v>68</v>
      </c>
      <c r="J17850" s="65">
        <v>0</v>
      </c>
      <c r="K17850" t="str">
        <f t="shared" si="654"/>
        <v>50VI5300PROD</v>
      </c>
      <c r="L17850">
        <f t="shared" si="655"/>
        <v>0</v>
      </c>
    </row>
    <row r="17851" spans="1:12">
      <c r="A17851" s="65">
        <v>50</v>
      </c>
      <c r="B17851" t="s">
        <v>16</v>
      </c>
      <c r="C17851" s="65">
        <v>11</v>
      </c>
      <c r="D17851" t="s">
        <v>237</v>
      </c>
      <c r="E17851" s="65">
        <v>1</v>
      </c>
      <c r="F17851" t="s">
        <v>355</v>
      </c>
      <c r="G17851" t="s">
        <v>356</v>
      </c>
      <c r="H17851" t="s">
        <v>343</v>
      </c>
      <c r="I17851" t="s">
        <v>344</v>
      </c>
      <c r="J17851" s="65">
        <v>0</v>
      </c>
      <c r="K17851" t="str">
        <f t="shared" si="654"/>
        <v>50VI5300SUPR</v>
      </c>
      <c r="L17851">
        <f t="shared" si="655"/>
        <v>0</v>
      </c>
    </row>
    <row r="17852" spans="1:12">
      <c r="A17852" s="65">
        <v>50</v>
      </c>
      <c r="B17852" t="s">
        <v>16</v>
      </c>
      <c r="C17852" s="65">
        <v>11</v>
      </c>
      <c r="D17852" t="s">
        <v>237</v>
      </c>
      <c r="E17852" s="65">
        <v>1</v>
      </c>
      <c r="F17852" t="s">
        <v>355</v>
      </c>
      <c r="G17852" t="s">
        <v>356</v>
      </c>
      <c r="H17852" t="s">
        <v>341</v>
      </c>
      <c r="I17852" t="s">
        <v>67</v>
      </c>
      <c r="J17852" s="65">
        <v>0</v>
      </c>
      <c r="K17852" t="str">
        <f t="shared" si="654"/>
        <v>50VI5300SUPF</v>
      </c>
      <c r="L17852">
        <f t="shared" si="655"/>
        <v>0</v>
      </c>
    </row>
    <row r="17853" spans="1:12">
      <c r="A17853" s="65">
        <v>50</v>
      </c>
      <c r="B17853" t="s">
        <v>16</v>
      </c>
      <c r="C17853" s="65">
        <v>11</v>
      </c>
      <c r="D17853" t="s">
        <v>237</v>
      </c>
      <c r="E17853" s="65">
        <v>1</v>
      </c>
      <c r="F17853" t="s">
        <v>357</v>
      </c>
      <c r="G17853" t="s">
        <v>358</v>
      </c>
      <c r="H17853" t="s">
        <v>343</v>
      </c>
      <c r="I17853" t="s">
        <v>344</v>
      </c>
      <c r="J17853" s="65">
        <v>0</v>
      </c>
      <c r="K17853" t="str">
        <f t="shared" si="654"/>
        <v>50VI5900SUPR</v>
      </c>
      <c r="L17853">
        <f t="shared" si="655"/>
        <v>0</v>
      </c>
    </row>
    <row r="17854" spans="1:12">
      <c r="A17854" s="65">
        <v>50</v>
      </c>
      <c r="B17854" t="s">
        <v>16</v>
      </c>
      <c r="C17854" s="65">
        <v>11</v>
      </c>
      <c r="D17854" t="s">
        <v>237</v>
      </c>
      <c r="E17854" s="65">
        <v>1</v>
      </c>
      <c r="F17854" t="s">
        <v>357</v>
      </c>
      <c r="G17854" t="s">
        <v>358</v>
      </c>
      <c r="H17854" t="s">
        <v>342</v>
      </c>
      <c r="I17854" t="s">
        <v>68</v>
      </c>
      <c r="J17854" s="65">
        <v>0</v>
      </c>
      <c r="K17854" t="str">
        <f t="shared" si="654"/>
        <v>50VI5900PROD</v>
      </c>
      <c r="L17854">
        <f t="shared" si="655"/>
        <v>0</v>
      </c>
    </row>
    <row r="17855" spans="1:12">
      <c r="A17855" s="65">
        <v>50</v>
      </c>
      <c r="B17855" t="s">
        <v>16</v>
      </c>
      <c r="C17855" s="65">
        <v>11</v>
      </c>
      <c r="D17855" t="s">
        <v>237</v>
      </c>
      <c r="E17855" s="65">
        <v>1</v>
      </c>
      <c r="F17855" t="s">
        <v>357</v>
      </c>
      <c r="G17855" t="s">
        <v>358</v>
      </c>
      <c r="H17855" t="s">
        <v>341</v>
      </c>
      <c r="I17855" t="s">
        <v>67</v>
      </c>
      <c r="J17855" s="65">
        <v>0</v>
      </c>
      <c r="K17855" t="str">
        <f t="shared" si="654"/>
        <v>50VI5900SUPF</v>
      </c>
      <c r="L17855">
        <f t="shared" si="655"/>
        <v>0</v>
      </c>
    </row>
    <row r="17856" spans="1:12">
      <c r="A17856" s="65">
        <v>50</v>
      </c>
      <c r="B17856" t="s">
        <v>16</v>
      </c>
      <c r="C17856" s="65">
        <v>11</v>
      </c>
      <c r="D17856" t="s">
        <v>237</v>
      </c>
      <c r="E17856" s="65">
        <v>1</v>
      </c>
      <c r="F17856" t="s">
        <v>359</v>
      </c>
      <c r="G17856" t="s">
        <v>360</v>
      </c>
      <c r="H17856" t="s">
        <v>363</v>
      </c>
      <c r="I17856" t="s">
        <v>364</v>
      </c>
      <c r="J17856" s="65">
        <v>2296</v>
      </c>
      <c r="K17856" t="str">
        <f t="shared" si="654"/>
        <v>50VI6100LDTO</v>
      </c>
      <c r="L17856">
        <f t="shared" si="655"/>
        <v>2296</v>
      </c>
    </row>
    <row r="17857" spans="1:12">
      <c r="A17857" s="65">
        <v>50</v>
      </c>
      <c r="B17857" t="s">
        <v>16</v>
      </c>
      <c r="C17857" s="65">
        <v>11</v>
      </c>
      <c r="D17857" t="s">
        <v>237</v>
      </c>
      <c r="E17857" s="65">
        <v>1</v>
      </c>
      <c r="F17857" t="s">
        <v>359</v>
      </c>
      <c r="G17857" t="s">
        <v>360</v>
      </c>
      <c r="H17857" t="s">
        <v>371</v>
      </c>
      <c r="I17857" t="s">
        <v>372</v>
      </c>
      <c r="J17857" s="65">
        <v>24764</v>
      </c>
      <c r="K17857" t="str">
        <f t="shared" si="654"/>
        <v>50VI6100DOPR</v>
      </c>
      <c r="L17857">
        <f t="shared" si="655"/>
        <v>24764</v>
      </c>
    </row>
    <row r="17858" spans="1:12">
      <c r="A17858" s="65">
        <v>50</v>
      </c>
      <c r="B17858" t="s">
        <v>16</v>
      </c>
      <c r="C17858" s="65">
        <v>11</v>
      </c>
      <c r="D17858" t="s">
        <v>237</v>
      </c>
      <c r="E17858" s="65">
        <v>1</v>
      </c>
      <c r="F17858" t="s">
        <v>359</v>
      </c>
      <c r="G17858" t="s">
        <v>360</v>
      </c>
      <c r="H17858" t="s">
        <v>367</v>
      </c>
      <c r="I17858" t="s">
        <v>368</v>
      </c>
      <c r="J17858" s="65">
        <v>25316</v>
      </c>
      <c r="K17858" t="str">
        <f t="shared" si="654"/>
        <v>50VI6100DOTO</v>
      </c>
      <c r="L17858">
        <f t="shared" si="655"/>
        <v>25316</v>
      </c>
    </row>
    <row r="17859" spans="1:12">
      <c r="A17859" s="65">
        <v>50</v>
      </c>
      <c r="B17859" t="s">
        <v>16</v>
      </c>
      <c r="C17859" s="65">
        <v>11</v>
      </c>
      <c r="D17859" t="s">
        <v>237</v>
      </c>
      <c r="E17859" s="65">
        <v>1</v>
      </c>
      <c r="F17859" t="s">
        <v>359</v>
      </c>
      <c r="G17859" t="s">
        <v>360</v>
      </c>
      <c r="H17859" t="s">
        <v>369</v>
      </c>
      <c r="I17859" t="s">
        <v>370</v>
      </c>
      <c r="J17859" s="65">
        <v>552</v>
      </c>
      <c r="K17859" t="str">
        <f t="shared" si="654"/>
        <v>50VI6100DONP</v>
      </c>
      <c r="L17859">
        <f t="shared" si="655"/>
        <v>552</v>
      </c>
    </row>
    <row r="17860" spans="1:12">
      <c r="A17860" s="65">
        <v>50</v>
      </c>
      <c r="B17860" t="s">
        <v>16</v>
      </c>
      <c r="C17860" s="65">
        <v>11</v>
      </c>
      <c r="D17860" t="s">
        <v>237</v>
      </c>
      <c r="E17860" s="65">
        <v>1</v>
      </c>
      <c r="F17860" t="s">
        <v>359</v>
      </c>
      <c r="G17860" t="s">
        <v>360</v>
      </c>
      <c r="H17860" t="s">
        <v>361</v>
      </c>
      <c r="I17860" t="s">
        <v>362</v>
      </c>
      <c r="J17860" s="65">
        <v>18</v>
      </c>
      <c r="K17860" t="str">
        <f t="shared" si="654"/>
        <v>50VI6100LDNP</v>
      </c>
      <c r="L17860">
        <f t="shared" si="655"/>
        <v>18</v>
      </c>
    </row>
    <row r="17861" spans="1:12">
      <c r="A17861" s="65">
        <v>50</v>
      </c>
      <c r="B17861" t="s">
        <v>16</v>
      </c>
      <c r="C17861" s="65">
        <v>11</v>
      </c>
      <c r="D17861" t="s">
        <v>237</v>
      </c>
      <c r="E17861" s="65">
        <v>1</v>
      </c>
      <c r="F17861" t="s">
        <v>359</v>
      </c>
      <c r="G17861" t="s">
        <v>360</v>
      </c>
      <c r="H17861" t="s">
        <v>365</v>
      </c>
      <c r="I17861" t="s">
        <v>366</v>
      </c>
      <c r="J17861" s="65">
        <v>2278</v>
      </c>
      <c r="K17861" t="str">
        <f t="shared" si="654"/>
        <v>50VI6100LDPR</v>
      </c>
      <c r="L17861">
        <f t="shared" si="655"/>
        <v>2278</v>
      </c>
    </row>
    <row r="17862" spans="1:12">
      <c r="A17862" s="65">
        <v>50</v>
      </c>
      <c r="B17862" t="s">
        <v>16</v>
      </c>
      <c r="C17862" s="65">
        <v>11</v>
      </c>
      <c r="D17862" t="s">
        <v>237</v>
      </c>
      <c r="E17862" s="65">
        <v>1</v>
      </c>
      <c r="F17862" t="s">
        <v>373</v>
      </c>
      <c r="G17862" t="s">
        <v>227</v>
      </c>
      <c r="H17862" t="s">
        <v>367</v>
      </c>
      <c r="I17862" t="s">
        <v>368</v>
      </c>
      <c r="J17862" s="65">
        <v>1137</v>
      </c>
      <c r="K17862" t="str">
        <f t="shared" si="654"/>
        <v>50VI6200DOTO</v>
      </c>
      <c r="L17862">
        <f t="shared" si="655"/>
        <v>1137</v>
      </c>
    </row>
    <row r="17863" spans="1:12">
      <c r="A17863" s="65">
        <v>50</v>
      </c>
      <c r="B17863" t="s">
        <v>16</v>
      </c>
      <c r="C17863" s="65">
        <v>11</v>
      </c>
      <c r="D17863" t="s">
        <v>237</v>
      </c>
      <c r="E17863" s="65">
        <v>1</v>
      </c>
      <c r="F17863" t="s">
        <v>373</v>
      </c>
      <c r="G17863" t="s">
        <v>227</v>
      </c>
      <c r="H17863" t="s">
        <v>369</v>
      </c>
      <c r="I17863" t="s">
        <v>370</v>
      </c>
      <c r="J17863" s="65">
        <v>1137</v>
      </c>
      <c r="K17863" t="str">
        <f t="shared" si="654"/>
        <v>50VI6200DONP</v>
      </c>
      <c r="L17863">
        <f t="shared" si="655"/>
        <v>1137</v>
      </c>
    </row>
    <row r="17864" spans="1:12">
      <c r="A17864" s="65">
        <v>50</v>
      </c>
      <c r="B17864" t="s">
        <v>16</v>
      </c>
      <c r="C17864" s="65">
        <v>11</v>
      </c>
      <c r="D17864" t="s">
        <v>237</v>
      </c>
      <c r="E17864" s="65">
        <v>1</v>
      </c>
      <c r="F17864" t="s">
        <v>373</v>
      </c>
      <c r="G17864" t="s">
        <v>227</v>
      </c>
      <c r="H17864" t="s">
        <v>363</v>
      </c>
      <c r="I17864" t="s">
        <v>364</v>
      </c>
      <c r="J17864" s="65">
        <v>84</v>
      </c>
      <c r="K17864" t="str">
        <f t="shared" si="654"/>
        <v>50VI6200LDTO</v>
      </c>
      <c r="L17864">
        <f t="shared" si="655"/>
        <v>84</v>
      </c>
    </row>
    <row r="17865" spans="1:12">
      <c r="A17865" s="65">
        <v>50</v>
      </c>
      <c r="B17865" t="s">
        <v>16</v>
      </c>
      <c r="C17865" s="65">
        <v>11</v>
      </c>
      <c r="D17865" t="s">
        <v>237</v>
      </c>
      <c r="E17865" s="65">
        <v>1</v>
      </c>
      <c r="F17865" t="s">
        <v>373</v>
      </c>
      <c r="G17865" t="s">
        <v>227</v>
      </c>
      <c r="H17865" t="s">
        <v>361</v>
      </c>
      <c r="I17865" t="s">
        <v>362</v>
      </c>
      <c r="J17865" s="65">
        <v>84</v>
      </c>
      <c r="K17865" t="str">
        <f t="shared" si="654"/>
        <v>50VI6200LDNP</v>
      </c>
      <c r="L17865">
        <f t="shared" si="655"/>
        <v>84</v>
      </c>
    </row>
    <row r="17866" spans="1:12">
      <c r="A17866" s="65">
        <v>50</v>
      </c>
      <c r="B17866" t="s">
        <v>16</v>
      </c>
      <c r="C17866" s="65">
        <v>11</v>
      </c>
      <c r="D17866" t="s">
        <v>237</v>
      </c>
      <c r="E17866" s="65">
        <v>1</v>
      </c>
      <c r="F17866" t="s">
        <v>374</v>
      </c>
      <c r="G17866" t="s">
        <v>375</v>
      </c>
      <c r="H17866" t="s">
        <v>367</v>
      </c>
      <c r="I17866" t="s">
        <v>368</v>
      </c>
      <c r="J17866" s="65">
        <v>0</v>
      </c>
      <c r="K17866" t="str">
        <f t="shared" si="654"/>
        <v>50VI6300DOTO</v>
      </c>
      <c r="L17866">
        <f t="shared" si="655"/>
        <v>0</v>
      </c>
    </row>
    <row r="17867" spans="1:12">
      <c r="A17867" s="65">
        <v>50</v>
      </c>
      <c r="B17867" t="s">
        <v>16</v>
      </c>
      <c r="C17867" s="65">
        <v>11</v>
      </c>
      <c r="D17867" t="s">
        <v>237</v>
      </c>
      <c r="E17867" s="65">
        <v>1</v>
      </c>
      <c r="F17867" t="s">
        <v>374</v>
      </c>
      <c r="G17867" t="s">
        <v>375</v>
      </c>
      <c r="H17867" t="s">
        <v>363</v>
      </c>
      <c r="I17867" t="s">
        <v>364</v>
      </c>
      <c r="J17867" s="65">
        <v>0</v>
      </c>
      <c r="K17867" t="str">
        <f t="shared" si="654"/>
        <v>50VI6300LDTO</v>
      </c>
      <c r="L17867">
        <f t="shared" si="655"/>
        <v>0</v>
      </c>
    </row>
    <row r="17868" spans="1:12">
      <c r="A17868" s="65">
        <v>50</v>
      </c>
      <c r="B17868" t="s">
        <v>16</v>
      </c>
      <c r="C17868" s="65">
        <v>11</v>
      </c>
      <c r="D17868" t="s">
        <v>237</v>
      </c>
      <c r="E17868" s="65">
        <v>1</v>
      </c>
      <c r="F17868" t="s">
        <v>374</v>
      </c>
      <c r="G17868" t="s">
        <v>375</v>
      </c>
      <c r="H17868" t="s">
        <v>369</v>
      </c>
      <c r="I17868" t="s">
        <v>370</v>
      </c>
      <c r="J17868" s="65">
        <v>0</v>
      </c>
      <c r="K17868" t="str">
        <f t="shared" si="654"/>
        <v>50VI6300DONP</v>
      </c>
      <c r="L17868">
        <f t="shared" si="655"/>
        <v>0</v>
      </c>
    </row>
    <row r="17869" spans="1:12">
      <c r="A17869" s="65">
        <v>50</v>
      </c>
      <c r="B17869" t="s">
        <v>16</v>
      </c>
      <c r="C17869" s="65">
        <v>11</v>
      </c>
      <c r="D17869" t="s">
        <v>237</v>
      </c>
      <c r="E17869" s="65">
        <v>1</v>
      </c>
      <c r="F17869" t="s">
        <v>374</v>
      </c>
      <c r="G17869" t="s">
        <v>375</v>
      </c>
      <c r="H17869" t="s">
        <v>361</v>
      </c>
      <c r="I17869" t="s">
        <v>362</v>
      </c>
      <c r="J17869" s="65">
        <v>0</v>
      </c>
      <c r="K17869" t="str">
        <f t="shared" si="654"/>
        <v>50VI6300LDNP</v>
      </c>
      <c r="L17869">
        <f t="shared" si="655"/>
        <v>0</v>
      </c>
    </row>
    <row r="17870" spans="1:12">
      <c r="A17870" s="65">
        <v>50</v>
      </c>
      <c r="B17870" t="s">
        <v>16</v>
      </c>
      <c r="C17870" s="65">
        <v>11</v>
      </c>
      <c r="D17870" t="s">
        <v>237</v>
      </c>
      <c r="E17870" s="65">
        <v>1</v>
      </c>
      <c r="F17870" t="s">
        <v>376</v>
      </c>
      <c r="G17870" t="s">
        <v>377</v>
      </c>
      <c r="H17870" t="s">
        <v>363</v>
      </c>
      <c r="I17870" t="s">
        <v>364</v>
      </c>
      <c r="J17870" s="65">
        <v>0</v>
      </c>
      <c r="K17870" t="str">
        <f t="shared" si="654"/>
        <v>50VI6400LDTO</v>
      </c>
      <c r="L17870">
        <f t="shared" si="655"/>
        <v>0</v>
      </c>
    </row>
    <row r="17871" spans="1:12">
      <c r="A17871" s="65">
        <v>50</v>
      </c>
      <c r="B17871" t="s">
        <v>16</v>
      </c>
      <c r="C17871" s="65">
        <v>11</v>
      </c>
      <c r="D17871" t="s">
        <v>237</v>
      </c>
      <c r="E17871" s="65">
        <v>1</v>
      </c>
      <c r="F17871" t="s">
        <v>376</v>
      </c>
      <c r="G17871" t="s">
        <v>377</v>
      </c>
      <c r="H17871" t="s">
        <v>367</v>
      </c>
      <c r="I17871" t="s">
        <v>368</v>
      </c>
      <c r="J17871" s="65">
        <v>1365</v>
      </c>
      <c r="K17871" t="str">
        <f t="shared" si="654"/>
        <v>50VI6400DOTO</v>
      </c>
      <c r="L17871">
        <f t="shared" si="655"/>
        <v>1365</v>
      </c>
    </row>
    <row r="17872" spans="1:12">
      <c r="A17872" s="65">
        <v>50</v>
      </c>
      <c r="B17872" t="s">
        <v>16</v>
      </c>
      <c r="C17872" s="65">
        <v>11</v>
      </c>
      <c r="D17872" t="s">
        <v>237</v>
      </c>
      <c r="E17872" s="65">
        <v>1</v>
      </c>
      <c r="F17872" t="s">
        <v>376</v>
      </c>
      <c r="G17872" t="s">
        <v>377</v>
      </c>
      <c r="H17872" t="s">
        <v>365</v>
      </c>
      <c r="I17872" t="s">
        <v>366</v>
      </c>
      <c r="J17872" s="65">
        <v>0</v>
      </c>
      <c r="K17872" t="str">
        <f t="shared" si="654"/>
        <v>50VI6400LDPR</v>
      </c>
      <c r="L17872">
        <f t="shared" si="655"/>
        <v>0</v>
      </c>
    </row>
    <row r="17873" spans="1:12">
      <c r="A17873" s="65">
        <v>50</v>
      </c>
      <c r="B17873" t="s">
        <v>16</v>
      </c>
      <c r="C17873" s="65">
        <v>11</v>
      </c>
      <c r="D17873" t="s">
        <v>237</v>
      </c>
      <c r="E17873" s="65">
        <v>1</v>
      </c>
      <c r="F17873" t="s">
        <v>376</v>
      </c>
      <c r="G17873" t="s">
        <v>377</v>
      </c>
      <c r="H17873" t="s">
        <v>371</v>
      </c>
      <c r="I17873" t="s">
        <v>372</v>
      </c>
      <c r="J17873" s="65">
        <v>1365</v>
      </c>
      <c r="K17873" t="str">
        <f t="shared" si="654"/>
        <v>50VI6400DOPR</v>
      </c>
      <c r="L17873">
        <f t="shared" si="655"/>
        <v>1365</v>
      </c>
    </row>
    <row r="17874" spans="1:12">
      <c r="A17874" s="65">
        <v>50</v>
      </c>
      <c r="B17874" t="s">
        <v>16</v>
      </c>
      <c r="C17874" s="65">
        <v>11</v>
      </c>
      <c r="D17874" t="s">
        <v>237</v>
      </c>
      <c r="E17874" s="65">
        <v>1</v>
      </c>
      <c r="F17874" t="s">
        <v>378</v>
      </c>
      <c r="G17874" t="s">
        <v>379</v>
      </c>
      <c r="H17874" t="s">
        <v>365</v>
      </c>
      <c r="I17874" t="s">
        <v>366</v>
      </c>
      <c r="J17874" s="65">
        <v>79</v>
      </c>
      <c r="K17874" t="str">
        <f t="shared" si="654"/>
        <v>50VI6500LDPR</v>
      </c>
      <c r="L17874">
        <f t="shared" si="655"/>
        <v>79</v>
      </c>
    </row>
    <row r="17875" spans="1:12">
      <c r="A17875" s="65">
        <v>50</v>
      </c>
      <c r="B17875" t="s">
        <v>16</v>
      </c>
      <c r="C17875" s="65">
        <v>11</v>
      </c>
      <c r="D17875" t="s">
        <v>237</v>
      </c>
      <c r="E17875" s="65">
        <v>1</v>
      </c>
      <c r="F17875" t="s">
        <v>378</v>
      </c>
      <c r="G17875" t="s">
        <v>379</v>
      </c>
      <c r="H17875" t="s">
        <v>367</v>
      </c>
      <c r="I17875" t="s">
        <v>368</v>
      </c>
      <c r="J17875" s="65">
        <v>426</v>
      </c>
      <c r="K17875" t="str">
        <f t="shared" si="654"/>
        <v>50VI6500DOTO</v>
      </c>
      <c r="L17875">
        <f t="shared" si="655"/>
        <v>426</v>
      </c>
    </row>
    <row r="17876" spans="1:12">
      <c r="A17876" s="65">
        <v>50</v>
      </c>
      <c r="B17876" t="s">
        <v>16</v>
      </c>
      <c r="C17876" s="65">
        <v>11</v>
      </c>
      <c r="D17876" t="s">
        <v>237</v>
      </c>
      <c r="E17876" s="65">
        <v>1</v>
      </c>
      <c r="F17876" t="s">
        <v>378</v>
      </c>
      <c r="G17876" t="s">
        <v>379</v>
      </c>
      <c r="H17876" t="s">
        <v>371</v>
      </c>
      <c r="I17876" t="s">
        <v>372</v>
      </c>
      <c r="J17876" s="65">
        <v>426</v>
      </c>
      <c r="K17876" t="str">
        <f t="shared" si="654"/>
        <v>50VI6500DOPR</v>
      </c>
      <c r="L17876">
        <f t="shared" si="655"/>
        <v>426</v>
      </c>
    </row>
    <row r="17877" spans="1:12">
      <c r="A17877" s="65">
        <v>50</v>
      </c>
      <c r="B17877" t="s">
        <v>16</v>
      </c>
      <c r="C17877" s="65">
        <v>11</v>
      </c>
      <c r="D17877" t="s">
        <v>237</v>
      </c>
      <c r="E17877" s="65">
        <v>1</v>
      </c>
      <c r="F17877" t="s">
        <v>378</v>
      </c>
      <c r="G17877" t="s">
        <v>379</v>
      </c>
      <c r="H17877" t="s">
        <v>363</v>
      </c>
      <c r="I17877" t="s">
        <v>364</v>
      </c>
      <c r="J17877" s="65">
        <v>79</v>
      </c>
      <c r="K17877" t="str">
        <f t="shared" si="654"/>
        <v>50VI6500LDTO</v>
      </c>
      <c r="L17877">
        <f t="shared" si="655"/>
        <v>79</v>
      </c>
    </row>
    <row r="17878" spans="1:12">
      <c r="A17878" s="65">
        <v>50</v>
      </c>
      <c r="B17878" t="s">
        <v>16</v>
      </c>
      <c r="C17878" s="65">
        <v>11</v>
      </c>
      <c r="D17878" t="s">
        <v>237</v>
      </c>
      <c r="E17878" s="65">
        <v>1</v>
      </c>
      <c r="F17878" t="s">
        <v>380</v>
      </c>
      <c r="G17878" t="s">
        <v>381</v>
      </c>
      <c r="H17878" t="s">
        <v>369</v>
      </c>
      <c r="I17878" t="s">
        <v>370</v>
      </c>
      <c r="J17878" s="65">
        <v>30</v>
      </c>
      <c r="K17878" t="str">
        <f t="shared" si="654"/>
        <v>50VI6600DONP</v>
      </c>
      <c r="L17878">
        <f t="shared" si="655"/>
        <v>30</v>
      </c>
    </row>
    <row r="17879" spans="1:12">
      <c r="A17879" s="65">
        <v>50</v>
      </c>
      <c r="B17879" t="s">
        <v>16</v>
      </c>
      <c r="C17879" s="65">
        <v>11</v>
      </c>
      <c r="D17879" t="s">
        <v>237</v>
      </c>
      <c r="E17879" s="65">
        <v>1</v>
      </c>
      <c r="F17879" t="s">
        <v>380</v>
      </c>
      <c r="G17879" t="s">
        <v>381</v>
      </c>
      <c r="H17879" t="s">
        <v>365</v>
      </c>
      <c r="I17879" t="s">
        <v>366</v>
      </c>
      <c r="J17879" s="65">
        <v>18</v>
      </c>
      <c r="K17879" t="str">
        <f t="shared" si="654"/>
        <v>50VI6600LDPR</v>
      </c>
      <c r="L17879">
        <f t="shared" si="655"/>
        <v>18</v>
      </c>
    </row>
    <row r="17880" spans="1:12">
      <c r="A17880" s="65">
        <v>50</v>
      </c>
      <c r="B17880" t="s">
        <v>16</v>
      </c>
      <c r="C17880" s="65">
        <v>11</v>
      </c>
      <c r="D17880" t="s">
        <v>237</v>
      </c>
      <c r="E17880" s="65">
        <v>1</v>
      </c>
      <c r="F17880" t="s">
        <v>380</v>
      </c>
      <c r="G17880" t="s">
        <v>381</v>
      </c>
      <c r="H17880" t="s">
        <v>361</v>
      </c>
      <c r="I17880" t="s">
        <v>362</v>
      </c>
      <c r="J17880" s="65">
        <v>18</v>
      </c>
      <c r="K17880" t="str">
        <f t="shared" si="654"/>
        <v>50VI6600LDNP</v>
      </c>
      <c r="L17880">
        <f t="shared" si="655"/>
        <v>18</v>
      </c>
    </row>
    <row r="17881" spans="1:12">
      <c r="A17881" s="65">
        <v>50</v>
      </c>
      <c r="B17881" t="s">
        <v>16</v>
      </c>
      <c r="C17881" s="65">
        <v>11</v>
      </c>
      <c r="D17881" t="s">
        <v>237</v>
      </c>
      <c r="E17881" s="65">
        <v>1</v>
      </c>
      <c r="F17881" t="s">
        <v>380</v>
      </c>
      <c r="G17881" t="s">
        <v>381</v>
      </c>
      <c r="H17881" t="s">
        <v>371</v>
      </c>
      <c r="I17881" t="s">
        <v>372</v>
      </c>
      <c r="J17881" s="65">
        <v>30</v>
      </c>
      <c r="K17881" t="str">
        <f t="shared" si="654"/>
        <v>50VI6600DOPR</v>
      </c>
      <c r="L17881">
        <f t="shared" si="655"/>
        <v>30</v>
      </c>
    </row>
    <row r="17882" spans="1:12">
      <c r="A17882" s="65">
        <v>50</v>
      </c>
      <c r="B17882" t="s">
        <v>16</v>
      </c>
      <c r="C17882" s="65">
        <v>11</v>
      </c>
      <c r="D17882" t="s">
        <v>237</v>
      </c>
      <c r="E17882" s="65">
        <v>1</v>
      </c>
      <c r="F17882" t="s">
        <v>382</v>
      </c>
      <c r="G17882" t="s">
        <v>383</v>
      </c>
      <c r="H17882" t="s">
        <v>361</v>
      </c>
      <c r="I17882" t="s">
        <v>362</v>
      </c>
      <c r="J17882" s="65">
        <v>0</v>
      </c>
      <c r="K17882" t="str">
        <f t="shared" si="654"/>
        <v>50VI6710LDNP</v>
      </c>
      <c r="L17882">
        <f t="shared" si="655"/>
        <v>0</v>
      </c>
    </row>
    <row r="17883" spans="1:12">
      <c r="A17883" s="65">
        <v>50</v>
      </c>
      <c r="B17883" t="s">
        <v>16</v>
      </c>
      <c r="C17883" s="65">
        <v>11</v>
      </c>
      <c r="D17883" t="s">
        <v>237</v>
      </c>
      <c r="E17883" s="65">
        <v>1</v>
      </c>
      <c r="F17883" t="s">
        <v>382</v>
      </c>
      <c r="G17883" t="s">
        <v>383</v>
      </c>
      <c r="H17883" t="s">
        <v>367</v>
      </c>
      <c r="I17883" t="s">
        <v>368</v>
      </c>
      <c r="J17883" s="65">
        <v>0</v>
      </c>
      <c r="K17883" t="str">
        <f t="shared" ref="K17883:K17901" si="656">CONCATENATE(TEXT(A17883,"00"),F17883,H17883)</f>
        <v>50VI6710DOTO</v>
      </c>
      <c r="L17883">
        <f t="shared" ref="L17883:L17901" si="657">J17883</f>
        <v>0</v>
      </c>
    </row>
    <row r="17884" spans="1:12">
      <c r="A17884" s="65">
        <v>50</v>
      </c>
      <c r="B17884" t="s">
        <v>16</v>
      </c>
      <c r="C17884" s="65">
        <v>11</v>
      </c>
      <c r="D17884" t="s">
        <v>237</v>
      </c>
      <c r="E17884" s="65">
        <v>1</v>
      </c>
      <c r="F17884" t="s">
        <v>382</v>
      </c>
      <c r="G17884" t="s">
        <v>383</v>
      </c>
      <c r="H17884" t="s">
        <v>371</v>
      </c>
      <c r="I17884" t="s">
        <v>372</v>
      </c>
      <c r="J17884" s="65">
        <v>0</v>
      </c>
      <c r="K17884" t="str">
        <f t="shared" si="656"/>
        <v>50VI6710DOPR</v>
      </c>
      <c r="L17884">
        <f t="shared" si="657"/>
        <v>0</v>
      </c>
    </row>
    <row r="17885" spans="1:12">
      <c r="A17885" s="65">
        <v>50</v>
      </c>
      <c r="B17885" t="s">
        <v>16</v>
      </c>
      <c r="C17885" s="65">
        <v>11</v>
      </c>
      <c r="D17885" t="s">
        <v>237</v>
      </c>
      <c r="E17885" s="65">
        <v>1</v>
      </c>
      <c r="F17885" t="s">
        <v>382</v>
      </c>
      <c r="G17885" t="s">
        <v>383</v>
      </c>
      <c r="H17885" t="s">
        <v>363</v>
      </c>
      <c r="I17885" t="s">
        <v>364</v>
      </c>
      <c r="J17885" s="65">
        <v>0</v>
      </c>
      <c r="K17885" t="str">
        <f t="shared" si="656"/>
        <v>50VI6710LDTO</v>
      </c>
      <c r="L17885">
        <f t="shared" si="657"/>
        <v>0</v>
      </c>
    </row>
    <row r="17886" spans="1:12">
      <c r="A17886" s="65">
        <v>50</v>
      </c>
      <c r="B17886" t="s">
        <v>16</v>
      </c>
      <c r="C17886" s="65">
        <v>11</v>
      </c>
      <c r="D17886" t="s">
        <v>237</v>
      </c>
      <c r="E17886" s="65">
        <v>1</v>
      </c>
      <c r="F17886" t="s">
        <v>382</v>
      </c>
      <c r="G17886" t="s">
        <v>383</v>
      </c>
      <c r="H17886" t="s">
        <v>365</v>
      </c>
      <c r="I17886" t="s">
        <v>366</v>
      </c>
      <c r="J17886" s="65">
        <v>0</v>
      </c>
      <c r="K17886" t="str">
        <f t="shared" si="656"/>
        <v>50VI6710LDPR</v>
      </c>
      <c r="L17886">
        <f t="shared" si="657"/>
        <v>0</v>
      </c>
    </row>
    <row r="17887" spans="1:12">
      <c r="A17887" s="65">
        <v>50</v>
      </c>
      <c r="B17887" t="s">
        <v>16</v>
      </c>
      <c r="C17887" s="65">
        <v>11</v>
      </c>
      <c r="D17887" t="s">
        <v>237</v>
      </c>
      <c r="E17887" s="65">
        <v>1</v>
      </c>
      <c r="F17887" t="s">
        <v>382</v>
      </c>
      <c r="G17887" t="s">
        <v>383</v>
      </c>
      <c r="H17887" t="s">
        <v>369</v>
      </c>
      <c r="I17887" t="s">
        <v>370</v>
      </c>
      <c r="J17887" s="65">
        <v>0</v>
      </c>
      <c r="K17887" t="str">
        <f t="shared" si="656"/>
        <v>50VI6710DONP</v>
      </c>
      <c r="L17887">
        <f t="shared" si="657"/>
        <v>0</v>
      </c>
    </row>
    <row r="17888" spans="1:12">
      <c r="A17888" s="65">
        <v>50</v>
      </c>
      <c r="B17888" t="s">
        <v>16</v>
      </c>
      <c r="C17888" s="65">
        <v>11</v>
      </c>
      <c r="D17888" t="s">
        <v>237</v>
      </c>
      <c r="E17888" s="65">
        <v>1</v>
      </c>
      <c r="F17888" t="s">
        <v>384</v>
      </c>
      <c r="G17888" t="s">
        <v>385</v>
      </c>
      <c r="H17888" t="s">
        <v>363</v>
      </c>
      <c r="I17888" t="s">
        <v>364</v>
      </c>
      <c r="J17888" s="65">
        <v>0</v>
      </c>
      <c r="K17888" t="str">
        <f t="shared" si="656"/>
        <v>50VI6720LDTO</v>
      </c>
      <c r="L17888">
        <f t="shared" si="657"/>
        <v>0</v>
      </c>
    </row>
    <row r="17889" spans="1:12">
      <c r="A17889" s="65">
        <v>50</v>
      </c>
      <c r="B17889" t="s">
        <v>16</v>
      </c>
      <c r="C17889" s="65">
        <v>11</v>
      </c>
      <c r="D17889" t="s">
        <v>237</v>
      </c>
      <c r="E17889" s="65">
        <v>1</v>
      </c>
      <c r="F17889" t="s">
        <v>384</v>
      </c>
      <c r="G17889" t="s">
        <v>385</v>
      </c>
      <c r="H17889" t="s">
        <v>361</v>
      </c>
      <c r="I17889" t="s">
        <v>362</v>
      </c>
      <c r="J17889" s="65">
        <v>0</v>
      </c>
      <c r="K17889" t="str">
        <f t="shared" si="656"/>
        <v>50VI6720LDNP</v>
      </c>
      <c r="L17889">
        <f t="shared" si="657"/>
        <v>0</v>
      </c>
    </row>
    <row r="17890" spans="1:12">
      <c r="A17890" s="65">
        <v>50</v>
      </c>
      <c r="B17890" t="s">
        <v>16</v>
      </c>
      <c r="C17890" s="65">
        <v>11</v>
      </c>
      <c r="D17890" t="s">
        <v>237</v>
      </c>
      <c r="E17890" s="65">
        <v>1</v>
      </c>
      <c r="F17890" t="s">
        <v>384</v>
      </c>
      <c r="G17890" t="s">
        <v>385</v>
      </c>
      <c r="H17890" t="s">
        <v>369</v>
      </c>
      <c r="I17890" t="s">
        <v>370</v>
      </c>
      <c r="J17890" s="65">
        <v>0</v>
      </c>
      <c r="K17890" t="str">
        <f t="shared" si="656"/>
        <v>50VI6720DONP</v>
      </c>
      <c r="L17890">
        <f t="shared" si="657"/>
        <v>0</v>
      </c>
    </row>
    <row r="17891" spans="1:12">
      <c r="A17891" s="65">
        <v>50</v>
      </c>
      <c r="B17891" t="s">
        <v>16</v>
      </c>
      <c r="C17891" s="65">
        <v>11</v>
      </c>
      <c r="D17891" t="s">
        <v>237</v>
      </c>
      <c r="E17891" s="65">
        <v>1</v>
      </c>
      <c r="F17891" t="s">
        <v>384</v>
      </c>
      <c r="G17891" t="s">
        <v>385</v>
      </c>
      <c r="H17891" t="s">
        <v>371</v>
      </c>
      <c r="I17891" t="s">
        <v>372</v>
      </c>
      <c r="J17891" s="65">
        <v>0</v>
      </c>
      <c r="K17891" t="str">
        <f t="shared" si="656"/>
        <v>50VI6720DOPR</v>
      </c>
      <c r="L17891">
        <f t="shared" si="657"/>
        <v>0</v>
      </c>
    </row>
    <row r="17892" spans="1:12">
      <c r="A17892" s="65">
        <v>50</v>
      </c>
      <c r="B17892" t="s">
        <v>16</v>
      </c>
      <c r="C17892" s="65">
        <v>11</v>
      </c>
      <c r="D17892" t="s">
        <v>237</v>
      </c>
      <c r="E17892" s="65">
        <v>1</v>
      </c>
      <c r="F17892" t="s">
        <v>384</v>
      </c>
      <c r="G17892" t="s">
        <v>385</v>
      </c>
      <c r="H17892" t="s">
        <v>367</v>
      </c>
      <c r="I17892" t="s">
        <v>368</v>
      </c>
      <c r="J17892" s="65">
        <v>0</v>
      </c>
      <c r="K17892" t="str">
        <f t="shared" si="656"/>
        <v>50VI6720DOTO</v>
      </c>
      <c r="L17892">
        <f t="shared" si="657"/>
        <v>0</v>
      </c>
    </row>
    <row r="17893" spans="1:12">
      <c r="A17893" s="65">
        <v>50</v>
      </c>
      <c r="B17893" t="s">
        <v>16</v>
      </c>
      <c r="C17893" s="65">
        <v>11</v>
      </c>
      <c r="D17893" t="s">
        <v>237</v>
      </c>
      <c r="E17893" s="65">
        <v>1</v>
      </c>
      <c r="F17893" t="s">
        <v>384</v>
      </c>
      <c r="G17893" t="s">
        <v>385</v>
      </c>
      <c r="H17893" t="s">
        <v>365</v>
      </c>
      <c r="I17893" t="s">
        <v>366</v>
      </c>
      <c r="J17893" s="65">
        <v>0</v>
      </c>
      <c r="K17893" t="str">
        <f t="shared" si="656"/>
        <v>50VI6720LDPR</v>
      </c>
      <c r="L17893">
        <f t="shared" si="657"/>
        <v>0</v>
      </c>
    </row>
    <row r="17894" spans="1:12">
      <c r="A17894" s="65">
        <v>50</v>
      </c>
      <c r="B17894" t="s">
        <v>16</v>
      </c>
      <c r="C17894" s="65">
        <v>11</v>
      </c>
      <c r="D17894" t="s">
        <v>237</v>
      </c>
      <c r="E17894" s="65">
        <v>1</v>
      </c>
      <c r="F17894" t="s">
        <v>386</v>
      </c>
      <c r="G17894" t="s">
        <v>387</v>
      </c>
      <c r="H17894" t="s">
        <v>371</v>
      </c>
      <c r="I17894" t="s">
        <v>372</v>
      </c>
      <c r="J17894" s="65">
        <v>23003</v>
      </c>
      <c r="K17894" t="str">
        <f t="shared" si="656"/>
        <v>50VI6800DOPR</v>
      </c>
      <c r="L17894">
        <f t="shared" si="657"/>
        <v>23003</v>
      </c>
    </row>
    <row r="17895" spans="1:12">
      <c r="A17895" s="65">
        <v>50</v>
      </c>
      <c r="B17895" t="s">
        <v>16</v>
      </c>
      <c r="C17895" s="65">
        <v>11</v>
      </c>
      <c r="D17895" t="s">
        <v>237</v>
      </c>
      <c r="E17895" s="65">
        <v>1</v>
      </c>
      <c r="F17895" t="s">
        <v>386</v>
      </c>
      <c r="G17895" t="s">
        <v>387</v>
      </c>
      <c r="H17895" t="s">
        <v>369</v>
      </c>
      <c r="I17895" t="s">
        <v>370</v>
      </c>
      <c r="J17895" s="65">
        <v>1659</v>
      </c>
      <c r="K17895" t="str">
        <f t="shared" si="656"/>
        <v>50VI6800DONP</v>
      </c>
      <c r="L17895">
        <f t="shared" si="657"/>
        <v>1659</v>
      </c>
    </row>
    <row r="17896" spans="1:12">
      <c r="A17896" s="65">
        <v>50</v>
      </c>
      <c r="B17896" t="s">
        <v>16</v>
      </c>
      <c r="C17896" s="65">
        <v>11</v>
      </c>
      <c r="D17896" t="s">
        <v>237</v>
      </c>
      <c r="E17896" s="65">
        <v>1</v>
      </c>
      <c r="F17896" t="s">
        <v>386</v>
      </c>
      <c r="G17896" t="s">
        <v>387</v>
      </c>
      <c r="H17896" t="s">
        <v>367</v>
      </c>
      <c r="I17896" t="s">
        <v>368</v>
      </c>
      <c r="J17896" s="65">
        <v>24662</v>
      </c>
      <c r="K17896" t="str">
        <f t="shared" si="656"/>
        <v>50VI6800DOTO</v>
      </c>
      <c r="L17896">
        <f t="shared" si="657"/>
        <v>24662</v>
      </c>
    </row>
    <row r="17897" spans="1:12">
      <c r="A17897" s="65">
        <v>50</v>
      </c>
      <c r="B17897" t="s">
        <v>16</v>
      </c>
      <c r="C17897" s="65">
        <v>11</v>
      </c>
      <c r="D17897" t="s">
        <v>237</v>
      </c>
      <c r="E17897" s="65">
        <v>1</v>
      </c>
      <c r="F17897" t="s">
        <v>386</v>
      </c>
      <c r="G17897" t="s">
        <v>387</v>
      </c>
      <c r="H17897" t="s">
        <v>361</v>
      </c>
      <c r="I17897" t="s">
        <v>362</v>
      </c>
      <c r="J17897" s="65">
        <v>84</v>
      </c>
      <c r="K17897" t="str">
        <f t="shared" si="656"/>
        <v>50VI6800LDNP</v>
      </c>
      <c r="L17897">
        <f t="shared" si="657"/>
        <v>84</v>
      </c>
    </row>
    <row r="17898" spans="1:12">
      <c r="A17898" s="65">
        <v>50</v>
      </c>
      <c r="B17898" t="s">
        <v>16</v>
      </c>
      <c r="C17898" s="65">
        <v>11</v>
      </c>
      <c r="D17898" t="s">
        <v>237</v>
      </c>
      <c r="E17898" s="65">
        <v>1</v>
      </c>
      <c r="F17898" t="s">
        <v>386</v>
      </c>
      <c r="G17898" t="s">
        <v>387</v>
      </c>
      <c r="H17898" t="s">
        <v>363</v>
      </c>
      <c r="I17898" t="s">
        <v>364</v>
      </c>
      <c r="J17898" s="65">
        <v>2301</v>
      </c>
      <c r="K17898" t="str">
        <f t="shared" si="656"/>
        <v>50VI6800LDTO</v>
      </c>
      <c r="L17898">
        <f t="shared" si="657"/>
        <v>2301</v>
      </c>
    </row>
    <row r="17899" spans="1:12">
      <c r="A17899" s="65">
        <v>50</v>
      </c>
      <c r="B17899" t="s">
        <v>16</v>
      </c>
      <c r="C17899" s="65">
        <v>11</v>
      </c>
      <c r="D17899" t="s">
        <v>237</v>
      </c>
      <c r="E17899" s="65">
        <v>1</v>
      </c>
      <c r="F17899" t="s">
        <v>386</v>
      </c>
      <c r="G17899" t="s">
        <v>387</v>
      </c>
      <c r="H17899" t="s">
        <v>365</v>
      </c>
      <c r="I17899" t="s">
        <v>366</v>
      </c>
      <c r="J17899" s="65">
        <v>2217</v>
      </c>
      <c r="K17899" t="str">
        <f t="shared" si="656"/>
        <v>50VI6800LDPR</v>
      </c>
      <c r="L17899">
        <f t="shared" si="657"/>
        <v>2217</v>
      </c>
    </row>
    <row r="17900" spans="1:12">
      <c r="A17900" s="65">
        <v>50</v>
      </c>
      <c r="B17900" t="s">
        <v>16</v>
      </c>
      <c r="C17900" s="65">
        <v>11</v>
      </c>
      <c r="D17900" t="s">
        <v>237</v>
      </c>
      <c r="E17900" s="65">
        <v>1</v>
      </c>
      <c r="F17900" t="s">
        <v>388</v>
      </c>
      <c r="G17900" t="s">
        <v>389</v>
      </c>
      <c r="H17900" t="s">
        <v>391</v>
      </c>
      <c r="I17900" t="s">
        <v>392</v>
      </c>
      <c r="J17900" s="65">
        <v>24662</v>
      </c>
      <c r="K17900" t="str">
        <f t="shared" si="656"/>
        <v>50VI7000DOPS</v>
      </c>
      <c r="L17900">
        <f t="shared" si="657"/>
        <v>24662</v>
      </c>
    </row>
    <row r="17901" spans="1:12">
      <c r="A17901" s="65">
        <v>50</v>
      </c>
      <c r="B17901" t="s">
        <v>16</v>
      </c>
      <c r="C17901" s="65">
        <v>11</v>
      </c>
      <c r="D17901" t="s">
        <v>237</v>
      </c>
      <c r="E17901" s="65">
        <v>1</v>
      </c>
      <c r="F17901" t="s">
        <v>388</v>
      </c>
      <c r="G17901" t="s">
        <v>389</v>
      </c>
      <c r="H17901" t="s">
        <v>390</v>
      </c>
      <c r="I17901" t="s">
        <v>73</v>
      </c>
      <c r="J17901" s="65">
        <v>630953</v>
      </c>
      <c r="K17901" t="str">
        <f t="shared" si="656"/>
        <v>50VI7000DOPP</v>
      </c>
      <c r="L17901">
        <f t="shared" si="657"/>
        <v>630953</v>
      </c>
    </row>
  </sheetData>
  <autoFilter ref="A1:L17901" xr:uid="{B9D9DEB8-0B0C-457E-B8C4-53B02408DE45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A2" sqref="A2:L862551"/>
      <selection pane="topRight" activeCell="A2" sqref="A2:L862551"/>
      <selection pane="bottomLeft" activeCell="A2" sqref="A2:L862551"/>
      <selection pane="bottomRight" activeCell="A2" sqref="A2:L862551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294" t="s">
        <v>146</v>
      </c>
      <c r="C1" s="215"/>
      <c r="D1" s="215"/>
      <c r="E1" s="215"/>
      <c r="F1" s="215"/>
      <c r="G1" s="215"/>
      <c r="H1" s="215"/>
      <c r="I1" s="215"/>
      <c r="J1" s="215"/>
      <c r="K1" s="215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295" t="s">
        <v>152</v>
      </c>
      <c r="C3" s="295"/>
      <c r="D3" s="295"/>
      <c r="E3" s="295"/>
      <c r="F3" s="295"/>
      <c r="G3" s="295"/>
      <c r="H3" s="295"/>
      <c r="I3" s="295"/>
      <c r="J3" s="295"/>
      <c r="K3" s="295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296" t="s">
        <v>62</v>
      </c>
      <c r="B5" s="297" t="s">
        <v>67</v>
      </c>
      <c r="C5" s="259"/>
      <c r="D5" s="259"/>
      <c r="E5" s="259"/>
      <c r="F5" s="259"/>
      <c r="G5" s="259"/>
      <c r="H5" s="259"/>
      <c r="I5" s="259"/>
      <c r="J5" s="260"/>
      <c r="K5" s="298" t="s">
        <v>147</v>
      </c>
      <c r="L5" s="299"/>
      <c r="M5" s="268" t="s">
        <v>68</v>
      </c>
      <c r="N5" s="269"/>
      <c r="O5" s="269"/>
      <c r="P5" s="269"/>
      <c r="Q5" s="269"/>
      <c r="R5" s="269"/>
      <c r="S5" s="270"/>
      <c r="T5" s="292" t="s">
        <v>148</v>
      </c>
      <c r="U5" s="281" t="s">
        <v>149</v>
      </c>
      <c r="V5" s="287"/>
      <c r="W5" s="287"/>
      <c r="X5" s="287"/>
      <c r="Y5" s="288"/>
      <c r="Z5" s="252" t="s">
        <v>150</v>
      </c>
      <c r="AA5" s="253"/>
      <c r="AB5" s="245"/>
      <c r="AC5" s="257" t="s">
        <v>151</v>
      </c>
    </row>
    <row r="6" spans="1:29" ht="21" customHeight="1" thickBot="1">
      <c r="A6" s="250"/>
      <c r="B6" s="261"/>
      <c r="C6" s="262"/>
      <c r="D6" s="262"/>
      <c r="E6" s="262"/>
      <c r="F6" s="262"/>
      <c r="G6" s="262"/>
      <c r="H6" s="262"/>
      <c r="I6" s="262"/>
      <c r="J6" s="263"/>
      <c r="K6" s="300"/>
      <c r="L6" s="301"/>
      <c r="M6" s="271"/>
      <c r="N6" s="272"/>
      <c r="O6" s="272"/>
      <c r="P6" s="272"/>
      <c r="Q6" s="272"/>
      <c r="R6" s="272"/>
      <c r="S6" s="273"/>
      <c r="T6" s="293"/>
      <c r="U6" s="289"/>
      <c r="V6" s="290"/>
      <c r="W6" s="290"/>
      <c r="X6" s="290"/>
      <c r="Y6" s="291"/>
      <c r="Z6" s="254"/>
      <c r="AA6" s="255"/>
      <c r="AB6" s="256"/>
      <c r="AC6" s="258"/>
    </row>
    <row r="7" spans="1:29" ht="21.75" customHeight="1">
      <c r="A7" s="250"/>
      <c r="B7" s="252" t="s">
        <v>138</v>
      </c>
      <c r="C7" s="259"/>
      <c r="D7" s="260"/>
      <c r="E7" s="252" t="s">
        <v>139</v>
      </c>
      <c r="F7" s="259"/>
      <c r="G7" s="260"/>
      <c r="H7" s="252" t="s">
        <v>140</v>
      </c>
      <c r="I7" s="259"/>
      <c r="J7" s="260"/>
      <c r="K7" s="300"/>
      <c r="L7" s="301"/>
      <c r="M7" s="264" t="s">
        <v>141</v>
      </c>
      <c r="N7" s="264"/>
      <c r="O7" s="264"/>
      <c r="P7" s="266" t="s">
        <v>108</v>
      </c>
      <c r="Q7" s="264"/>
      <c r="R7" s="264"/>
      <c r="S7" s="266" t="s">
        <v>144</v>
      </c>
      <c r="T7" s="274" t="s">
        <v>145</v>
      </c>
      <c r="U7" s="276" t="s">
        <v>110</v>
      </c>
      <c r="V7" s="277"/>
      <c r="W7" s="278"/>
      <c r="X7" s="279" t="s">
        <v>66</v>
      </c>
      <c r="Y7" s="281" t="s">
        <v>137</v>
      </c>
      <c r="Z7" s="254"/>
      <c r="AA7" s="255"/>
      <c r="AB7" s="256"/>
      <c r="AC7" s="258"/>
    </row>
    <row r="8" spans="1:29" ht="24" customHeight="1" thickBot="1">
      <c r="A8" s="250"/>
      <c r="B8" s="261"/>
      <c r="C8" s="262"/>
      <c r="D8" s="263"/>
      <c r="E8" s="261"/>
      <c r="F8" s="262"/>
      <c r="G8" s="263"/>
      <c r="H8" s="261"/>
      <c r="I8" s="262"/>
      <c r="J8" s="263"/>
      <c r="K8" s="302"/>
      <c r="L8" s="303"/>
      <c r="M8" s="265"/>
      <c r="N8" s="265"/>
      <c r="O8" s="265"/>
      <c r="P8" s="265"/>
      <c r="Q8" s="265"/>
      <c r="R8" s="265"/>
      <c r="S8" s="267"/>
      <c r="T8" s="275"/>
      <c r="U8" s="283" t="s">
        <v>70</v>
      </c>
      <c r="V8" s="285" t="s">
        <v>111</v>
      </c>
      <c r="W8" s="285" t="s">
        <v>112</v>
      </c>
      <c r="X8" s="280"/>
      <c r="Y8" s="282"/>
      <c r="Z8" s="246"/>
      <c r="AA8" s="247"/>
      <c r="AB8" s="248"/>
      <c r="AC8" s="258"/>
    </row>
    <row r="9" spans="1:29" ht="39.75" customHeight="1" thickBot="1">
      <c r="A9" s="250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142</v>
      </c>
      <c r="N9" s="17" t="s">
        <v>143</v>
      </c>
      <c r="O9" s="18" t="s">
        <v>107</v>
      </c>
      <c r="P9" s="19" t="s">
        <v>71</v>
      </c>
      <c r="Q9" s="17" t="s">
        <v>72</v>
      </c>
      <c r="R9" s="18" t="s">
        <v>69</v>
      </c>
      <c r="S9" s="10" t="s">
        <v>71</v>
      </c>
      <c r="T9" s="275"/>
      <c r="U9" s="284"/>
      <c r="V9" s="286"/>
      <c r="W9" s="286"/>
      <c r="X9" s="280"/>
      <c r="Y9" s="282"/>
      <c r="Z9" s="20" t="s">
        <v>63</v>
      </c>
      <c r="AA9" s="21" t="s">
        <v>64</v>
      </c>
      <c r="AB9" s="22" t="s">
        <v>65</v>
      </c>
      <c r="AC9" s="258"/>
    </row>
    <row r="10" spans="1:29" ht="14.1" customHeight="1" thickBot="1">
      <c r="A10" s="251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113</v>
      </c>
      <c r="L10" s="25" t="s">
        <v>113</v>
      </c>
      <c r="M10" s="26" t="s">
        <v>109</v>
      </c>
      <c r="N10" s="26" t="s">
        <v>109</v>
      </c>
      <c r="O10" s="26" t="s">
        <v>109</v>
      </c>
      <c r="P10" s="26" t="s">
        <v>109</v>
      </c>
      <c r="Q10" s="26" t="s">
        <v>109</v>
      </c>
      <c r="R10" s="26" t="s">
        <v>109</v>
      </c>
      <c r="S10" s="26" t="s">
        <v>109</v>
      </c>
      <c r="T10" s="27" t="s">
        <v>75</v>
      </c>
      <c r="U10" s="28" t="s">
        <v>109</v>
      </c>
      <c r="V10" s="28" t="s">
        <v>109</v>
      </c>
      <c r="W10" s="28" t="s">
        <v>109</v>
      </c>
      <c r="X10" s="28" t="s">
        <v>109</v>
      </c>
      <c r="Y10" s="28" t="s">
        <v>109</v>
      </c>
      <c r="Z10" s="29" t="s">
        <v>0</v>
      </c>
      <c r="AA10" s="29" t="s">
        <v>0</v>
      </c>
      <c r="AB10" s="29" t="s">
        <v>0</v>
      </c>
      <c r="AC10" s="30" t="s">
        <v>109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v>0</v>
      </c>
      <c r="AA11" s="38">
        <v>0</v>
      </c>
      <c r="AB11" s="33"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v>0</v>
      </c>
      <c r="AA12" s="43">
        <v>0</v>
      </c>
      <c r="AB12" s="44"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v>0</v>
      </c>
      <c r="AA13" s="43">
        <v>0</v>
      </c>
      <c r="AB13" s="44"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1" customFormat="1" ht="22.05" customHeight="1">
      <c r="A15" s="6" t="s">
        <v>5</v>
      </c>
      <c r="B15" s="46"/>
      <c r="C15" s="47"/>
      <c r="D15" s="48"/>
      <c r="E15" s="46"/>
      <c r="F15" s="47"/>
      <c r="G15" s="48"/>
      <c r="H15" s="46"/>
      <c r="I15" s="47"/>
      <c r="J15" s="48"/>
      <c r="K15" s="46"/>
      <c r="L15" s="47"/>
      <c r="M15" s="46"/>
      <c r="N15" s="47"/>
      <c r="O15" s="48"/>
      <c r="P15" s="46"/>
      <c r="Q15" s="47"/>
      <c r="R15" s="48"/>
      <c r="S15" s="49"/>
      <c r="T15" s="49"/>
      <c r="U15" s="46"/>
      <c r="V15" s="47"/>
      <c r="W15" s="47"/>
      <c r="X15" s="47"/>
      <c r="Y15" s="49"/>
      <c r="Z15" s="46">
        <v>0</v>
      </c>
      <c r="AA15" s="47">
        <v>0</v>
      </c>
      <c r="AB15" s="48">
        <v>0</v>
      </c>
      <c r="AC15" s="50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v>0</v>
      </c>
      <c r="AA16" s="35">
        <v>0</v>
      </c>
      <c r="AB16" s="40">
        <v>0</v>
      </c>
      <c r="AC16" s="45"/>
    </row>
    <row r="17" spans="1:29" s="51" customFormat="1" ht="22.05" customHeight="1">
      <c r="A17" s="6" t="s">
        <v>6</v>
      </c>
      <c r="B17" s="46"/>
      <c r="C17" s="47"/>
      <c r="D17" s="48"/>
      <c r="E17" s="46"/>
      <c r="F17" s="47"/>
      <c r="G17" s="48"/>
      <c r="H17" s="46"/>
      <c r="I17" s="47"/>
      <c r="J17" s="48"/>
      <c r="K17" s="46"/>
      <c r="L17" s="47"/>
      <c r="M17" s="46"/>
      <c r="N17" s="47"/>
      <c r="O17" s="48"/>
      <c r="P17" s="46"/>
      <c r="Q17" s="47"/>
      <c r="R17" s="48"/>
      <c r="S17" s="49"/>
      <c r="T17" s="49"/>
      <c r="U17" s="46"/>
      <c r="V17" s="47"/>
      <c r="W17" s="47"/>
      <c r="X17" s="47"/>
      <c r="Y17" s="49"/>
      <c r="Z17" s="46">
        <v>0</v>
      </c>
      <c r="AA17" s="47">
        <v>0</v>
      </c>
      <c r="AB17" s="48">
        <v>0</v>
      </c>
      <c r="AC17" s="50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v>0</v>
      </c>
      <c r="AA18" s="35">
        <v>0</v>
      </c>
      <c r="AB18" s="40">
        <v>0</v>
      </c>
      <c r="AC18" s="45"/>
    </row>
    <row r="19" spans="1:29" s="51" customFormat="1" ht="22.05" customHeight="1">
      <c r="A19" s="6" t="s">
        <v>7</v>
      </c>
      <c r="B19" s="46"/>
      <c r="C19" s="47"/>
      <c r="D19" s="48"/>
      <c r="E19" s="46"/>
      <c r="F19" s="47"/>
      <c r="G19" s="48"/>
      <c r="H19" s="46"/>
      <c r="I19" s="47"/>
      <c r="J19" s="48"/>
      <c r="K19" s="46"/>
      <c r="L19" s="47"/>
      <c r="M19" s="46"/>
      <c r="N19" s="47"/>
      <c r="O19" s="48"/>
      <c r="P19" s="46"/>
      <c r="Q19" s="47"/>
      <c r="R19" s="48"/>
      <c r="S19" s="49"/>
      <c r="T19" s="49"/>
      <c r="U19" s="46"/>
      <c r="V19" s="47"/>
      <c r="W19" s="47"/>
      <c r="X19" s="47"/>
      <c r="Y19" s="49"/>
      <c r="Z19" s="46">
        <v>0</v>
      </c>
      <c r="AA19" s="47">
        <v>0</v>
      </c>
      <c r="AB19" s="48">
        <v>0</v>
      </c>
      <c r="AC19" s="50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v>0</v>
      </c>
      <c r="AA20" s="35">
        <v>0</v>
      </c>
      <c r="AB20" s="40"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v>0</v>
      </c>
      <c r="AA21" s="35">
        <v>0</v>
      </c>
      <c r="AB21" s="40"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v>0</v>
      </c>
      <c r="AA22" s="35">
        <v>0</v>
      </c>
      <c r="AB22" s="40"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v>0</v>
      </c>
      <c r="AA23" s="35">
        <v>0</v>
      </c>
      <c r="AB23" s="40">
        <v>0</v>
      </c>
      <c r="AC23" s="45"/>
    </row>
    <row r="24" spans="1:29" s="51" customFormat="1" ht="22.05" customHeight="1">
      <c r="A24" s="6" t="s">
        <v>11</v>
      </c>
      <c r="B24" s="46"/>
      <c r="C24" s="47"/>
      <c r="D24" s="48"/>
      <c r="E24" s="46"/>
      <c r="F24" s="47"/>
      <c r="G24" s="48"/>
      <c r="H24" s="46"/>
      <c r="I24" s="47"/>
      <c r="J24" s="48"/>
      <c r="K24" s="46"/>
      <c r="L24" s="47"/>
      <c r="M24" s="46"/>
      <c r="N24" s="47"/>
      <c r="O24" s="48"/>
      <c r="P24" s="46"/>
      <c r="Q24" s="47"/>
      <c r="R24" s="48"/>
      <c r="S24" s="49"/>
      <c r="T24" s="49"/>
      <c r="U24" s="46"/>
      <c r="V24" s="47"/>
      <c r="W24" s="47"/>
      <c r="X24" s="47"/>
      <c r="Y24" s="49"/>
      <c r="Z24" s="46">
        <v>0</v>
      </c>
      <c r="AA24" s="47">
        <v>0</v>
      </c>
      <c r="AB24" s="48">
        <v>0</v>
      </c>
      <c r="AC24" s="50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v>0</v>
      </c>
      <c r="AA25" s="35">
        <v>0</v>
      </c>
      <c r="AB25" s="40">
        <v>0</v>
      </c>
      <c r="AC25" s="45"/>
    </row>
    <row r="26" spans="1:29" s="51" customFormat="1" ht="22.05" customHeight="1">
      <c r="A26" s="6" t="s">
        <v>12</v>
      </c>
      <c r="B26" s="46"/>
      <c r="C26" s="47"/>
      <c r="D26" s="48"/>
      <c r="E26" s="46"/>
      <c r="F26" s="47"/>
      <c r="G26" s="48"/>
      <c r="H26" s="46"/>
      <c r="I26" s="47"/>
      <c r="J26" s="48"/>
      <c r="K26" s="46"/>
      <c r="L26" s="47"/>
      <c r="M26" s="46"/>
      <c r="N26" s="47"/>
      <c r="O26" s="48"/>
      <c r="P26" s="46"/>
      <c r="Q26" s="47"/>
      <c r="R26" s="48"/>
      <c r="S26" s="49"/>
      <c r="T26" s="49"/>
      <c r="U26" s="46"/>
      <c r="V26" s="47"/>
      <c r="W26" s="47"/>
      <c r="X26" s="47"/>
      <c r="Y26" s="49"/>
      <c r="Z26" s="46">
        <v>0</v>
      </c>
      <c r="AA26" s="47">
        <v>0</v>
      </c>
      <c r="AB26" s="48">
        <v>0</v>
      </c>
      <c r="AC26" s="50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v>0</v>
      </c>
      <c r="AA27" s="35">
        <v>0</v>
      </c>
      <c r="AB27" s="40">
        <v>0</v>
      </c>
      <c r="AC27" s="45"/>
    </row>
    <row r="28" spans="1:29" s="51" customFormat="1" ht="22.05" customHeight="1">
      <c r="A28" s="6" t="s">
        <v>13</v>
      </c>
      <c r="B28" s="46"/>
      <c r="C28" s="47"/>
      <c r="D28" s="48"/>
      <c r="E28" s="46"/>
      <c r="F28" s="47"/>
      <c r="G28" s="48"/>
      <c r="H28" s="46"/>
      <c r="I28" s="47"/>
      <c r="J28" s="48"/>
      <c r="K28" s="46"/>
      <c r="L28" s="47"/>
      <c r="M28" s="46"/>
      <c r="N28" s="47"/>
      <c r="O28" s="48"/>
      <c r="P28" s="46"/>
      <c r="Q28" s="47"/>
      <c r="R28" s="48"/>
      <c r="S28" s="49"/>
      <c r="T28" s="49"/>
      <c r="U28" s="46"/>
      <c r="V28" s="47"/>
      <c r="W28" s="47"/>
      <c r="X28" s="47"/>
      <c r="Y28" s="49"/>
      <c r="Z28" s="46">
        <v>0</v>
      </c>
      <c r="AA28" s="47">
        <v>0</v>
      </c>
      <c r="AB28" s="48">
        <v>0</v>
      </c>
      <c r="AC28" s="50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v>0</v>
      </c>
      <c r="AA29" s="35">
        <v>0</v>
      </c>
      <c r="AB29" s="40"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v>0</v>
      </c>
      <c r="AA30" s="35">
        <v>0</v>
      </c>
      <c r="AB30" s="40"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v>0</v>
      </c>
      <c r="AA31" s="35">
        <v>0</v>
      </c>
      <c r="AB31" s="40"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v>0</v>
      </c>
      <c r="AA32" s="35">
        <v>0</v>
      </c>
      <c r="AB32" s="40">
        <v>0</v>
      </c>
      <c r="AC32" s="45"/>
    </row>
    <row r="33" spans="1:29" s="52" customFormat="1" ht="22.05" customHeight="1">
      <c r="A33" s="6" t="s">
        <v>17</v>
      </c>
      <c r="B33" s="46"/>
      <c r="C33" s="47"/>
      <c r="D33" s="48"/>
      <c r="E33" s="46"/>
      <c r="F33" s="47"/>
      <c r="G33" s="48"/>
      <c r="H33" s="46"/>
      <c r="I33" s="47"/>
      <c r="J33" s="48"/>
      <c r="K33" s="46"/>
      <c r="L33" s="47"/>
      <c r="M33" s="46"/>
      <c r="N33" s="47"/>
      <c r="O33" s="48"/>
      <c r="P33" s="46"/>
      <c r="Q33" s="47"/>
      <c r="R33" s="48"/>
      <c r="S33" s="49"/>
      <c r="T33" s="49"/>
      <c r="U33" s="46"/>
      <c r="V33" s="47"/>
      <c r="W33" s="47"/>
      <c r="X33" s="47"/>
      <c r="Y33" s="49"/>
      <c r="Z33" s="46">
        <v>0</v>
      </c>
      <c r="AA33" s="47">
        <v>0</v>
      </c>
      <c r="AB33" s="48">
        <v>0</v>
      </c>
      <c r="AC33" s="50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v>0</v>
      </c>
      <c r="AA34" s="35">
        <v>0</v>
      </c>
      <c r="AB34" s="40"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v>0</v>
      </c>
      <c r="AA35" s="35">
        <v>0</v>
      </c>
      <c r="AB35" s="40"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v>0</v>
      </c>
      <c r="AA36" s="35">
        <v>0</v>
      </c>
      <c r="AB36" s="40"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v>0</v>
      </c>
      <c r="AA37" s="35">
        <v>0</v>
      </c>
      <c r="AB37" s="40"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v>0</v>
      </c>
      <c r="AA38" s="35">
        <v>0</v>
      </c>
      <c r="AB38" s="40">
        <v>0</v>
      </c>
      <c r="AC38" s="45"/>
    </row>
    <row r="39" spans="1:29" s="51" customFormat="1" ht="22.05" customHeight="1">
      <c r="A39" s="6" t="s">
        <v>22</v>
      </c>
      <c r="B39" s="46"/>
      <c r="C39" s="47"/>
      <c r="D39" s="48"/>
      <c r="E39" s="46"/>
      <c r="F39" s="47"/>
      <c r="G39" s="48"/>
      <c r="H39" s="46"/>
      <c r="I39" s="47"/>
      <c r="J39" s="48"/>
      <c r="K39" s="46"/>
      <c r="L39" s="47"/>
      <c r="M39" s="46"/>
      <c r="N39" s="47"/>
      <c r="O39" s="48"/>
      <c r="P39" s="46"/>
      <c r="Q39" s="47"/>
      <c r="R39" s="48"/>
      <c r="S39" s="49"/>
      <c r="T39" s="49"/>
      <c r="U39" s="46"/>
      <c r="V39" s="47"/>
      <c r="W39" s="47"/>
      <c r="X39" s="47"/>
      <c r="Y39" s="49"/>
      <c r="Z39" s="46">
        <v>0</v>
      </c>
      <c r="AA39" s="47">
        <v>0</v>
      </c>
      <c r="AB39" s="48">
        <v>0</v>
      </c>
      <c r="AC39" s="50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v>0</v>
      </c>
      <c r="AA40" s="35">
        <v>0</v>
      </c>
      <c r="AB40" s="40">
        <v>0</v>
      </c>
      <c r="AC40" s="45"/>
    </row>
    <row r="41" spans="1:29" s="51" customFormat="1" ht="22.05" customHeight="1">
      <c r="A41" s="6" t="s">
        <v>23</v>
      </c>
      <c r="B41" s="46"/>
      <c r="C41" s="47"/>
      <c r="D41" s="48"/>
      <c r="E41" s="46"/>
      <c r="F41" s="47"/>
      <c r="G41" s="48"/>
      <c r="H41" s="46"/>
      <c r="I41" s="47"/>
      <c r="J41" s="48"/>
      <c r="K41" s="46"/>
      <c r="L41" s="47"/>
      <c r="M41" s="46"/>
      <c r="N41" s="47"/>
      <c r="O41" s="48"/>
      <c r="P41" s="46"/>
      <c r="Q41" s="47"/>
      <c r="R41" s="48"/>
      <c r="S41" s="49"/>
      <c r="T41" s="49"/>
      <c r="U41" s="46"/>
      <c r="V41" s="47"/>
      <c r="W41" s="47"/>
      <c r="X41" s="47"/>
      <c r="Y41" s="49"/>
      <c r="Z41" s="46">
        <v>0</v>
      </c>
      <c r="AA41" s="47">
        <v>0</v>
      </c>
      <c r="AB41" s="48">
        <v>0</v>
      </c>
      <c r="AC41" s="50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v>0</v>
      </c>
      <c r="AA42" s="35">
        <v>0</v>
      </c>
      <c r="AB42" s="40"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v>0</v>
      </c>
      <c r="AA43" s="35">
        <v>0</v>
      </c>
      <c r="AB43" s="40"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v>0</v>
      </c>
      <c r="AA44" s="35">
        <v>0</v>
      </c>
      <c r="AB44" s="40"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v>0</v>
      </c>
      <c r="AA45" s="35">
        <v>0</v>
      </c>
      <c r="AB45" s="40"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v>0</v>
      </c>
      <c r="AA46" s="35">
        <v>0</v>
      </c>
      <c r="AB46" s="40"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v>0</v>
      </c>
      <c r="AA47" s="35">
        <v>0</v>
      </c>
      <c r="AB47" s="40"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v>0</v>
      </c>
      <c r="AA48" s="35">
        <v>0</v>
      </c>
      <c r="AB48" s="40"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v>0</v>
      </c>
      <c r="AA49" s="35">
        <v>0</v>
      </c>
      <c r="AB49" s="40"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v>0</v>
      </c>
      <c r="AA50" s="35">
        <v>0</v>
      </c>
      <c r="AB50" s="40"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v>0</v>
      </c>
      <c r="AA51" s="35">
        <v>0</v>
      </c>
      <c r="AB51" s="40">
        <v>0</v>
      </c>
      <c r="AC51" s="45"/>
    </row>
    <row r="52" spans="1:29" s="51" customFormat="1" ht="22.05" customHeight="1">
      <c r="A52" s="6" t="s">
        <v>33</v>
      </c>
      <c r="B52" s="46"/>
      <c r="C52" s="47"/>
      <c r="D52" s="48"/>
      <c r="E52" s="46"/>
      <c r="F52" s="47"/>
      <c r="G52" s="48"/>
      <c r="H52" s="46"/>
      <c r="I52" s="47"/>
      <c r="J52" s="48"/>
      <c r="K52" s="46"/>
      <c r="L52" s="47"/>
      <c r="M52" s="46"/>
      <c r="N52" s="47"/>
      <c r="O52" s="48"/>
      <c r="P52" s="46"/>
      <c r="Q52" s="47"/>
      <c r="R52" s="48"/>
      <c r="S52" s="49"/>
      <c r="T52" s="49"/>
      <c r="U52" s="46"/>
      <c r="V52" s="47"/>
      <c r="W52" s="47"/>
      <c r="X52" s="47"/>
      <c r="Y52" s="49"/>
      <c r="Z52" s="46">
        <v>0</v>
      </c>
      <c r="AA52" s="47">
        <v>0</v>
      </c>
      <c r="AB52" s="48">
        <v>0</v>
      </c>
      <c r="AC52" s="50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v>0</v>
      </c>
      <c r="AA53" s="35">
        <v>0</v>
      </c>
      <c r="AB53" s="40">
        <v>0</v>
      </c>
      <c r="AC53" s="45"/>
    </row>
    <row r="54" spans="1:29" s="51" customFormat="1" ht="22.05" customHeight="1">
      <c r="A54" s="6" t="s">
        <v>34</v>
      </c>
      <c r="B54" s="46"/>
      <c r="C54" s="47"/>
      <c r="D54" s="48"/>
      <c r="E54" s="46"/>
      <c r="F54" s="47"/>
      <c r="G54" s="48"/>
      <c r="H54" s="46"/>
      <c r="I54" s="47"/>
      <c r="J54" s="48"/>
      <c r="K54" s="46"/>
      <c r="L54" s="47"/>
      <c r="M54" s="46"/>
      <c r="N54" s="47"/>
      <c r="O54" s="48"/>
      <c r="P54" s="46"/>
      <c r="Q54" s="47"/>
      <c r="R54" s="48"/>
      <c r="S54" s="49"/>
      <c r="T54" s="49"/>
      <c r="U54" s="46"/>
      <c r="V54" s="47"/>
      <c r="W54" s="47"/>
      <c r="X54" s="47"/>
      <c r="Y54" s="49"/>
      <c r="Z54" s="46">
        <v>0</v>
      </c>
      <c r="AA54" s="47">
        <v>0</v>
      </c>
      <c r="AB54" s="48">
        <v>0</v>
      </c>
      <c r="AC54" s="50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v>0</v>
      </c>
      <c r="AA55" s="35">
        <v>0</v>
      </c>
      <c r="AB55" s="40"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v>0</v>
      </c>
      <c r="AA56" s="35">
        <v>0</v>
      </c>
      <c r="AB56" s="40"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v>0</v>
      </c>
      <c r="AA57" s="35">
        <v>0</v>
      </c>
      <c r="AB57" s="40"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v>0</v>
      </c>
      <c r="AA58" s="35">
        <v>0</v>
      </c>
      <c r="AB58" s="40"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v>0</v>
      </c>
      <c r="AA59" s="35">
        <v>0</v>
      </c>
      <c r="AB59" s="40"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v>0</v>
      </c>
      <c r="AA60" s="35">
        <v>0</v>
      </c>
      <c r="AB60" s="40">
        <v>0</v>
      </c>
      <c r="AC60" s="45"/>
    </row>
    <row r="61" spans="1:29" s="51" customFormat="1" ht="22.05" customHeight="1">
      <c r="A61" s="6" t="s">
        <v>40</v>
      </c>
      <c r="B61" s="46"/>
      <c r="C61" s="47"/>
      <c r="D61" s="48"/>
      <c r="E61" s="46"/>
      <c r="F61" s="47"/>
      <c r="G61" s="48"/>
      <c r="H61" s="46"/>
      <c r="I61" s="47"/>
      <c r="J61" s="48"/>
      <c r="K61" s="46"/>
      <c r="L61" s="47"/>
      <c r="M61" s="46"/>
      <c r="N61" s="47"/>
      <c r="O61" s="48"/>
      <c r="P61" s="46"/>
      <c r="Q61" s="47"/>
      <c r="R61" s="48"/>
      <c r="S61" s="49"/>
      <c r="T61" s="49"/>
      <c r="U61" s="46"/>
      <c r="V61" s="47"/>
      <c r="W61" s="47"/>
      <c r="X61" s="47"/>
      <c r="Y61" s="49"/>
      <c r="Z61" s="46">
        <v>0</v>
      </c>
      <c r="AA61" s="47">
        <v>0</v>
      </c>
      <c r="AB61" s="48">
        <v>0</v>
      </c>
      <c r="AC61" s="50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v>0</v>
      </c>
      <c r="AA62" s="35">
        <v>0</v>
      </c>
      <c r="AB62" s="40"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v>0</v>
      </c>
      <c r="AA63" s="35">
        <v>0</v>
      </c>
      <c r="AB63" s="40"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v>0</v>
      </c>
      <c r="AA64" s="35">
        <v>0</v>
      </c>
      <c r="AB64" s="40"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v>0</v>
      </c>
      <c r="AA65" s="35">
        <v>0</v>
      </c>
      <c r="AB65" s="40">
        <v>0</v>
      </c>
      <c r="AC65" s="45"/>
    </row>
    <row r="66" spans="1:29" s="51" customFormat="1" ht="13.8">
      <c r="A66" s="6" t="s">
        <v>44</v>
      </c>
      <c r="B66" s="46"/>
      <c r="C66" s="47"/>
      <c r="D66" s="48"/>
      <c r="E66" s="46"/>
      <c r="F66" s="47"/>
      <c r="G66" s="48"/>
      <c r="H66" s="46"/>
      <c r="I66" s="47"/>
      <c r="J66" s="48"/>
      <c r="K66" s="46"/>
      <c r="L66" s="47"/>
      <c r="M66" s="46"/>
      <c r="N66" s="47"/>
      <c r="O66" s="48"/>
      <c r="P66" s="46"/>
      <c r="Q66" s="47"/>
      <c r="R66" s="48"/>
      <c r="S66" s="49"/>
      <c r="T66" s="49"/>
      <c r="U66" s="46"/>
      <c r="V66" s="47"/>
      <c r="W66" s="47"/>
      <c r="X66" s="47"/>
      <c r="Y66" s="49"/>
      <c r="Z66" s="46">
        <v>0</v>
      </c>
      <c r="AA66" s="47">
        <v>0</v>
      </c>
      <c r="AB66" s="48">
        <v>0</v>
      </c>
      <c r="AC66" s="50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v>0</v>
      </c>
      <c r="AA67" s="35">
        <v>0</v>
      </c>
      <c r="AB67" s="40">
        <v>0</v>
      </c>
      <c r="AC67" s="45"/>
    </row>
    <row r="68" spans="1:29" s="51" customFormat="1" ht="13.8">
      <c r="A68" s="6" t="s">
        <v>45</v>
      </c>
      <c r="B68" s="46"/>
      <c r="C68" s="47"/>
      <c r="D68" s="48"/>
      <c r="E68" s="46"/>
      <c r="F68" s="47"/>
      <c r="G68" s="48"/>
      <c r="H68" s="46"/>
      <c r="I68" s="47"/>
      <c r="J68" s="48"/>
      <c r="K68" s="46"/>
      <c r="L68" s="47"/>
      <c r="M68" s="46"/>
      <c r="N68" s="47"/>
      <c r="O68" s="48"/>
      <c r="P68" s="46"/>
      <c r="Q68" s="47"/>
      <c r="R68" s="48"/>
      <c r="S68" s="49"/>
      <c r="T68" s="49"/>
      <c r="U68" s="46"/>
      <c r="V68" s="47"/>
      <c r="W68" s="47"/>
      <c r="X68" s="47"/>
      <c r="Y68" s="49"/>
      <c r="Z68" s="46">
        <v>0</v>
      </c>
      <c r="AA68" s="47">
        <v>0</v>
      </c>
      <c r="AB68" s="48">
        <v>0</v>
      </c>
      <c r="AC68" s="50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v>0</v>
      </c>
      <c r="AA69" s="35">
        <v>0</v>
      </c>
      <c r="AB69" s="40"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v>0</v>
      </c>
      <c r="AA70" s="35">
        <v>0</v>
      </c>
      <c r="AB70" s="40"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v>0</v>
      </c>
      <c r="AA71" s="35">
        <v>0</v>
      </c>
      <c r="AB71" s="40">
        <v>0</v>
      </c>
      <c r="AC71" s="45"/>
    </row>
    <row r="72" spans="1:29" s="51" customFormat="1" ht="13.8">
      <c r="A72" s="6" t="s">
        <v>48</v>
      </c>
      <c r="B72" s="46"/>
      <c r="C72" s="47"/>
      <c r="D72" s="48"/>
      <c r="E72" s="46"/>
      <c r="F72" s="47"/>
      <c r="G72" s="48"/>
      <c r="H72" s="46"/>
      <c r="I72" s="47"/>
      <c r="J72" s="48"/>
      <c r="K72" s="46"/>
      <c r="L72" s="47"/>
      <c r="M72" s="46"/>
      <c r="N72" s="47"/>
      <c r="O72" s="48"/>
      <c r="P72" s="46"/>
      <c r="Q72" s="47"/>
      <c r="R72" s="48"/>
      <c r="S72" s="49"/>
      <c r="T72" s="49"/>
      <c r="U72" s="46"/>
      <c r="V72" s="47"/>
      <c r="W72" s="47"/>
      <c r="X72" s="47"/>
      <c r="Y72" s="49"/>
      <c r="Z72" s="46">
        <v>0</v>
      </c>
      <c r="AA72" s="47">
        <v>0</v>
      </c>
      <c r="AB72" s="48">
        <v>0</v>
      </c>
      <c r="AC72" s="50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v>0</v>
      </c>
      <c r="AA73" s="35">
        <v>0</v>
      </c>
      <c r="AB73" s="40"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v>0</v>
      </c>
      <c r="AA74" s="35">
        <v>0</v>
      </c>
      <c r="AB74" s="40"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v>0</v>
      </c>
      <c r="AA75" s="35">
        <v>0</v>
      </c>
      <c r="AB75" s="40"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v>0</v>
      </c>
      <c r="AA76" s="35">
        <v>0</v>
      </c>
      <c r="AB76" s="40"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v>0</v>
      </c>
      <c r="AA77" s="35">
        <v>0</v>
      </c>
      <c r="AB77" s="40"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v>0</v>
      </c>
      <c r="AA78" s="35">
        <v>0</v>
      </c>
      <c r="AB78" s="40"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v>0</v>
      </c>
      <c r="AA79" s="35">
        <v>0</v>
      </c>
      <c r="AB79" s="40"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v>0</v>
      </c>
      <c r="AA80" s="35">
        <v>0</v>
      </c>
      <c r="AB80" s="40"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v>0</v>
      </c>
      <c r="AA81" s="35">
        <v>0</v>
      </c>
      <c r="AB81" s="40">
        <v>0</v>
      </c>
      <c r="AC81" s="45"/>
    </row>
    <row r="82" spans="1:29" s="51" customFormat="1" ht="13.8">
      <c r="A82" s="6" t="s">
        <v>57</v>
      </c>
      <c r="B82" s="46"/>
      <c r="C82" s="47"/>
      <c r="D82" s="48"/>
      <c r="E82" s="46"/>
      <c r="F82" s="47"/>
      <c r="G82" s="48"/>
      <c r="H82" s="46"/>
      <c r="I82" s="47"/>
      <c r="J82" s="48"/>
      <c r="K82" s="46"/>
      <c r="L82" s="47"/>
      <c r="M82" s="46"/>
      <c r="N82" s="47"/>
      <c r="O82" s="48"/>
      <c r="P82" s="46"/>
      <c r="Q82" s="47"/>
      <c r="R82" s="48"/>
      <c r="S82" s="49"/>
      <c r="T82" s="49"/>
      <c r="U82" s="46"/>
      <c r="V82" s="47"/>
      <c r="W82" s="47"/>
      <c r="X82" s="47"/>
      <c r="Y82" s="49"/>
      <c r="Z82" s="46">
        <v>0</v>
      </c>
      <c r="AA82" s="47">
        <v>0</v>
      </c>
      <c r="AB82" s="48">
        <v>0</v>
      </c>
      <c r="AC82" s="50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v>0</v>
      </c>
      <c r="AA83" s="35">
        <v>0</v>
      </c>
      <c r="AB83" s="40"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v>0</v>
      </c>
      <c r="AA84" s="35">
        <v>0</v>
      </c>
      <c r="AB84" s="40"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v>0</v>
      </c>
      <c r="AA85" s="35">
        <v>0</v>
      </c>
      <c r="AB85" s="40">
        <v>0</v>
      </c>
      <c r="AC85" s="45"/>
    </row>
    <row r="86" spans="1:29" s="51" customFormat="1" ht="13.8">
      <c r="A86" s="6" t="s">
        <v>60</v>
      </c>
      <c r="B86" s="46"/>
      <c r="C86" s="47"/>
      <c r="D86" s="48"/>
      <c r="E86" s="46"/>
      <c r="F86" s="47"/>
      <c r="G86" s="48"/>
      <c r="H86" s="46"/>
      <c r="I86" s="47"/>
      <c r="J86" s="48"/>
      <c r="K86" s="46"/>
      <c r="L86" s="47"/>
      <c r="M86" s="46"/>
      <c r="N86" s="47"/>
      <c r="O86" s="48"/>
      <c r="P86" s="46"/>
      <c r="Q86" s="47"/>
      <c r="R86" s="48"/>
      <c r="S86" s="49"/>
      <c r="T86" s="49"/>
      <c r="U86" s="46"/>
      <c r="V86" s="47"/>
      <c r="W86" s="47"/>
      <c r="X86" s="47"/>
      <c r="Y86" s="49"/>
      <c r="Z86" s="46">
        <v>0</v>
      </c>
      <c r="AA86" s="47">
        <v>0</v>
      </c>
      <c r="AB86" s="48">
        <v>0</v>
      </c>
      <c r="AC86" s="50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v>0</v>
      </c>
      <c r="AA87" s="35">
        <v>0</v>
      </c>
      <c r="AB87" s="40">
        <v>0</v>
      </c>
      <c r="AC87" s="45"/>
    </row>
    <row r="88" spans="1:29" s="51" customFormat="1" ht="14.4" thickBot="1">
      <c r="A88" s="9" t="s">
        <v>61</v>
      </c>
      <c r="B88" s="53"/>
      <c r="C88" s="54"/>
      <c r="D88" s="55"/>
      <c r="E88" s="53"/>
      <c r="F88" s="54"/>
      <c r="G88" s="55"/>
      <c r="H88" s="53"/>
      <c r="I88" s="54"/>
      <c r="J88" s="55"/>
      <c r="K88" s="53"/>
      <c r="L88" s="54"/>
      <c r="M88" s="53"/>
      <c r="N88" s="54"/>
      <c r="O88" s="55"/>
      <c r="P88" s="53"/>
      <c r="Q88" s="54"/>
      <c r="R88" s="55"/>
      <c r="S88" s="56"/>
      <c r="T88" s="56"/>
      <c r="U88" s="53"/>
      <c r="V88" s="54"/>
      <c r="W88" s="57"/>
      <c r="X88" s="57"/>
      <c r="Y88" s="58"/>
      <c r="Z88" s="59">
        <v>0</v>
      </c>
      <c r="AA88" s="60">
        <v>0</v>
      </c>
      <c r="AB88" s="55">
        <v>0</v>
      </c>
      <c r="AC88" s="61"/>
    </row>
    <row r="107" spans="3:4">
      <c r="C107" s="8" t="s">
        <v>136</v>
      </c>
    </row>
    <row r="108" spans="3:4" ht="14.4">
      <c r="C108" t="s">
        <v>114</v>
      </c>
      <c r="D108"/>
    </row>
    <row r="109" spans="3:4" ht="14.4">
      <c r="C109" t="s">
        <v>76</v>
      </c>
      <c r="D109"/>
    </row>
    <row r="110" spans="3:4" ht="14.4">
      <c r="C110" t="s">
        <v>115</v>
      </c>
      <c r="D110"/>
    </row>
    <row r="111" spans="3:4" ht="14.4">
      <c r="C111" t="s">
        <v>116</v>
      </c>
      <c r="D111"/>
    </row>
    <row r="112" spans="3:4" ht="14.4">
      <c r="C112" t="s">
        <v>77</v>
      </c>
      <c r="D112"/>
    </row>
    <row r="113" spans="3:4" ht="14.4">
      <c r="C113" t="s">
        <v>117</v>
      </c>
      <c r="D113"/>
    </row>
    <row r="114" spans="3:4" ht="14.4">
      <c r="C114" t="s">
        <v>78</v>
      </c>
      <c r="D114"/>
    </row>
    <row r="115" spans="3:4" ht="14.4">
      <c r="C115" t="s">
        <v>118</v>
      </c>
      <c r="D115"/>
    </row>
    <row r="116" spans="3:4" ht="14.4">
      <c r="C116" t="s">
        <v>119</v>
      </c>
      <c r="D116"/>
    </row>
    <row r="117" spans="3:4" ht="14.4">
      <c r="C117" t="s">
        <v>79</v>
      </c>
      <c r="D117"/>
    </row>
    <row r="118" spans="3:4" ht="14.4">
      <c r="C118" t="s">
        <v>120</v>
      </c>
      <c r="D118"/>
    </row>
    <row r="119" spans="3:4" ht="14.4">
      <c r="C119" t="s">
        <v>121</v>
      </c>
      <c r="D119"/>
    </row>
    <row r="120" spans="3:4" ht="14.4">
      <c r="C120" t="s">
        <v>80</v>
      </c>
      <c r="D120"/>
    </row>
    <row r="121" spans="3:4" ht="14.4">
      <c r="C121" t="s">
        <v>122</v>
      </c>
      <c r="D121"/>
    </row>
    <row r="122" spans="3:4" ht="14.4">
      <c r="C122" t="s">
        <v>123</v>
      </c>
      <c r="D122"/>
    </row>
    <row r="123" spans="3:4" ht="14.4">
      <c r="C123" t="s">
        <v>81</v>
      </c>
      <c r="D123"/>
    </row>
    <row r="124" spans="3:4" ht="14.4">
      <c r="C124" t="s">
        <v>124</v>
      </c>
      <c r="D124"/>
    </row>
    <row r="125" spans="3:4" ht="14.4">
      <c r="C125" t="s">
        <v>125</v>
      </c>
      <c r="D125"/>
    </row>
    <row r="126" spans="3:4" ht="14.4">
      <c r="C126" t="s">
        <v>82</v>
      </c>
      <c r="D126"/>
    </row>
    <row r="127" spans="3:4" ht="14.4">
      <c r="C127" t="s">
        <v>126</v>
      </c>
      <c r="D127"/>
    </row>
    <row r="128" spans="3:4" ht="14.4">
      <c r="C128" t="s">
        <v>127</v>
      </c>
      <c r="D128"/>
    </row>
    <row r="129" spans="3:4" ht="14.4">
      <c r="C129" t="s">
        <v>83</v>
      </c>
      <c r="D129"/>
    </row>
    <row r="130" spans="3:4" ht="14.4">
      <c r="C130" t="s">
        <v>84</v>
      </c>
      <c r="D130"/>
    </row>
    <row r="131" spans="3:4" ht="14.4">
      <c r="C131" t="s">
        <v>128</v>
      </c>
      <c r="D131"/>
    </row>
    <row r="132" spans="3:4" ht="14.4">
      <c r="C132" t="s">
        <v>85</v>
      </c>
      <c r="D132"/>
    </row>
    <row r="133" spans="3:4" ht="14.4">
      <c r="C133" t="s">
        <v>86</v>
      </c>
      <c r="D133"/>
    </row>
    <row r="134" spans="3:4" ht="14.4">
      <c r="C134" t="s">
        <v>129</v>
      </c>
      <c r="D134"/>
    </row>
    <row r="135" spans="3:4" ht="14.4">
      <c r="C135" t="s">
        <v>87</v>
      </c>
      <c r="D135"/>
    </row>
    <row r="136" spans="3:4" ht="14.4">
      <c r="C136" t="s">
        <v>88</v>
      </c>
      <c r="D136"/>
    </row>
    <row r="137" spans="3:4" ht="14.4">
      <c r="C137" t="s">
        <v>89</v>
      </c>
      <c r="D137"/>
    </row>
    <row r="138" spans="3:4" ht="14.4">
      <c r="C138" t="s">
        <v>130</v>
      </c>
      <c r="D138"/>
    </row>
    <row r="139" spans="3:4" ht="14.4">
      <c r="C139" t="s">
        <v>131</v>
      </c>
      <c r="D139"/>
    </row>
    <row r="140" spans="3:4" ht="14.4">
      <c r="C140" t="s">
        <v>90</v>
      </c>
      <c r="D140"/>
    </row>
    <row r="141" spans="3:4" ht="14.4">
      <c r="C141" t="s">
        <v>91</v>
      </c>
      <c r="D141"/>
    </row>
    <row r="142" spans="3:4" ht="14.4">
      <c r="C142" t="s">
        <v>92</v>
      </c>
      <c r="D142"/>
    </row>
    <row r="143" spans="3:4" ht="14.4">
      <c r="C143" t="s">
        <v>93</v>
      </c>
      <c r="D143"/>
    </row>
    <row r="144" spans="3:4" ht="14.4">
      <c r="C144" t="s">
        <v>94</v>
      </c>
      <c r="D144"/>
    </row>
    <row r="145" spans="3:4" ht="14.4">
      <c r="C145" t="s">
        <v>95</v>
      </c>
      <c r="D145"/>
    </row>
    <row r="146" spans="3:4" ht="14.4">
      <c r="C146" t="s">
        <v>96</v>
      </c>
      <c r="D146"/>
    </row>
    <row r="147" spans="3:4" ht="14.4">
      <c r="C147" t="s">
        <v>132</v>
      </c>
      <c r="D147"/>
    </row>
    <row r="148" spans="3:4" ht="14.4">
      <c r="C148" t="s">
        <v>133</v>
      </c>
      <c r="D148"/>
    </row>
    <row r="149" spans="3:4" ht="14.4">
      <c r="C149" t="s">
        <v>97</v>
      </c>
      <c r="D149"/>
    </row>
    <row r="150" spans="3:4" ht="14.4">
      <c r="C150" t="s">
        <v>98</v>
      </c>
      <c r="D150"/>
    </row>
    <row r="151" spans="3:4" ht="14.4">
      <c r="C151" t="s">
        <v>99</v>
      </c>
      <c r="D151"/>
    </row>
    <row r="152" spans="3:4" ht="14.4">
      <c r="C152" t="s">
        <v>100</v>
      </c>
      <c r="D152"/>
    </row>
    <row r="153" spans="3:4" ht="14.4">
      <c r="C153" t="s">
        <v>101</v>
      </c>
      <c r="D153"/>
    </row>
    <row r="154" spans="3:4" ht="14.4">
      <c r="C154" t="s">
        <v>74</v>
      </c>
      <c r="D154"/>
    </row>
    <row r="155" spans="3:4" ht="14.4">
      <c r="C155" t="s">
        <v>102</v>
      </c>
      <c r="D155"/>
    </row>
    <row r="156" spans="3:4" ht="14.4">
      <c r="C156" t="s">
        <v>103</v>
      </c>
      <c r="D156"/>
    </row>
    <row r="157" spans="3:4" ht="14.4">
      <c r="C157" t="s">
        <v>104</v>
      </c>
      <c r="D157"/>
    </row>
    <row r="158" spans="3:4" ht="14.4">
      <c r="C158" t="s">
        <v>134</v>
      </c>
      <c r="D158"/>
    </row>
    <row r="159" spans="3:4" ht="14.4">
      <c r="C159" t="s">
        <v>135</v>
      </c>
      <c r="D159"/>
    </row>
    <row r="160" spans="3:4" ht="14.4">
      <c r="C160" t="s">
        <v>105</v>
      </c>
      <c r="D160"/>
    </row>
    <row r="161" spans="3:4" ht="14.4">
      <c r="C161" t="s">
        <v>106</v>
      </c>
      <c r="D161"/>
    </row>
  </sheetData>
  <mergeCells count="23">
    <mergeCell ref="U5:Y6"/>
    <mergeCell ref="T5:T6"/>
    <mergeCell ref="B1:K1"/>
    <mergeCell ref="B3:K3"/>
    <mergeCell ref="A5:A10"/>
    <mergeCell ref="B5:J6"/>
    <mergeCell ref="K5:L8"/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2:C19"/>
  <sheetViews>
    <sheetView topLeftCell="A3" workbookViewId="0">
      <selection activeCell="A2" sqref="A2:L862551"/>
    </sheetView>
  </sheetViews>
  <sheetFormatPr baseColWidth="10" defaultRowHeight="14.4"/>
  <cols>
    <col min="1" max="1" width="60.77734375" style="1" customWidth="1"/>
    <col min="2" max="2" width="10.77734375" style="1" customWidth="1"/>
    <col min="3" max="3" width="60.77734375" style="1" customWidth="1"/>
  </cols>
  <sheetData>
    <row r="2" spans="1:3">
      <c r="A2" s="3"/>
      <c r="C2" s="3"/>
    </row>
    <row r="3" spans="1:3" ht="14.55" customHeight="1" thickBot="1">
      <c r="A3" s="3"/>
      <c r="C3" s="3"/>
    </row>
    <row r="4" spans="1:3" ht="14.55" customHeight="1" thickBot="1">
      <c r="A4" s="304" t="s">
        <v>403</v>
      </c>
      <c r="B4" s="304" t="s">
        <v>430</v>
      </c>
      <c r="C4" s="304" t="s">
        <v>403</v>
      </c>
    </row>
    <row r="5" spans="1:3" ht="14.55" customHeight="1" thickBot="1">
      <c r="A5" s="304"/>
      <c r="B5" s="304"/>
      <c r="C5" s="304"/>
    </row>
    <row r="6" spans="1:3" ht="14.55" customHeight="1" thickBot="1">
      <c r="A6" s="304"/>
      <c r="B6" s="304"/>
      <c r="C6" s="304"/>
    </row>
    <row r="7" spans="1:3" ht="14.55" customHeight="1" thickBot="1">
      <c r="A7" s="304"/>
      <c r="B7" s="304"/>
      <c r="C7" s="304"/>
    </row>
    <row r="8" spans="1:3" ht="15" customHeight="1" thickBot="1">
      <c r="A8" s="304"/>
      <c r="B8" s="304"/>
      <c r="C8" s="304"/>
    </row>
    <row r="9" spans="1:3" ht="15" thickBot="1">
      <c r="A9" s="75"/>
      <c r="B9" s="82"/>
      <c r="C9" s="75"/>
    </row>
    <row r="10" spans="1:3">
      <c r="A10" s="76"/>
      <c r="B10" s="83"/>
      <c r="C10" s="76"/>
    </row>
    <row r="11" spans="1:3">
      <c r="A11" s="77" t="s">
        <v>432</v>
      </c>
      <c r="B11" s="84" t="s">
        <v>279</v>
      </c>
      <c r="C11" s="77" t="s">
        <v>432</v>
      </c>
    </row>
    <row r="12" spans="1:3">
      <c r="A12" s="77" t="s">
        <v>433</v>
      </c>
      <c r="B12" s="84" t="s">
        <v>281</v>
      </c>
      <c r="C12" s="77" t="s">
        <v>433</v>
      </c>
    </row>
    <row r="13" spans="1:3">
      <c r="A13" s="78" t="s">
        <v>431</v>
      </c>
      <c r="B13" s="85" t="s">
        <v>278</v>
      </c>
      <c r="C13" s="78" t="s">
        <v>431</v>
      </c>
    </row>
    <row r="14" spans="1:3">
      <c r="A14" s="79"/>
      <c r="B14" s="86"/>
      <c r="C14" s="79"/>
    </row>
    <row r="15" spans="1:3">
      <c r="A15" s="80" t="s">
        <v>434</v>
      </c>
      <c r="B15" s="84" t="s">
        <v>274</v>
      </c>
      <c r="C15" s="80" t="s">
        <v>434</v>
      </c>
    </row>
    <row r="16" spans="1:3">
      <c r="A16" s="80" t="s">
        <v>435</v>
      </c>
      <c r="B16" s="85" t="s">
        <v>276</v>
      </c>
      <c r="C16" s="80" t="s">
        <v>435</v>
      </c>
    </row>
    <row r="17" spans="1:3">
      <c r="A17" s="79" t="s">
        <v>436</v>
      </c>
      <c r="B17" s="85" t="s">
        <v>272</v>
      </c>
      <c r="C17" s="79" t="s">
        <v>436</v>
      </c>
    </row>
    <row r="18" spans="1:3">
      <c r="A18" s="78" t="s">
        <v>284</v>
      </c>
      <c r="B18" s="87" t="s">
        <v>283</v>
      </c>
      <c r="C18" s="78" t="s">
        <v>284</v>
      </c>
    </row>
    <row r="19" spans="1:3" ht="15" thickBot="1">
      <c r="A19" s="81" t="s">
        <v>239</v>
      </c>
      <c r="B19" s="88" t="s">
        <v>238</v>
      </c>
      <c r="C19" s="81" t="s">
        <v>239</v>
      </c>
    </row>
  </sheetData>
  <mergeCells count="3">
    <mergeCell ref="A4:A8"/>
    <mergeCell ref="B4:B8"/>
    <mergeCell ref="C4:C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6CACE-4C26-4F17-8BE1-F3E06970FA50}">
  <dimension ref="A1:D15"/>
  <sheetViews>
    <sheetView workbookViewId="0">
      <selection activeCell="A2" sqref="A2:L862551"/>
    </sheetView>
  </sheetViews>
  <sheetFormatPr baseColWidth="10" defaultRowHeight="14.4"/>
  <cols>
    <col min="1" max="1" width="56.109375" bestFit="1" customWidth="1"/>
    <col min="2" max="2" width="7.109375" bestFit="1" customWidth="1"/>
    <col min="3" max="3" width="56.109375" bestFit="1" customWidth="1"/>
    <col min="4" max="4" width="7.109375" bestFit="1" customWidth="1"/>
  </cols>
  <sheetData>
    <row r="1" spans="1:4" ht="14.55" customHeight="1" thickBot="1">
      <c r="A1" s="108" t="s">
        <v>437</v>
      </c>
      <c r="B1" s="108" t="s">
        <v>438</v>
      </c>
      <c r="C1" s="108" t="s">
        <v>437</v>
      </c>
      <c r="D1" s="108" t="s">
        <v>438</v>
      </c>
    </row>
    <row r="2" spans="1:4" ht="15" thickBot="1">
      <c r="A2" s="95" t="s">
        <v>300</v>
      </c>
      <c r="B2" s="96" t="s">
        <v>299</v>
      </c>
      <c r="C2" s="95" t="s">
        <v>300</v>
      </c>
      <c r="D2" s="96" t="s">
        <v>299</v>
      </c>
    </row>
    <row r="3" spans="1:4">
      <c r="A3" s="97" t="s">
        <v>302</v>
      </c>
      <c r="B3" s="98" t="s">
        <v>301</v>
      </c>
      <c r="C3" s="97" t="s">
        <v>302</v>
      </c>
      <c r="D3" s="98" t="s">
        <v>301</v>
      </c>
    </row>
    <row r="4" spans="1:4">
      <c r="A4" s="97" t="s">
        <v>304</v>
      </c>
      <c r="B4" s="98" t="s">
        <v>303</v>
      </c>
      <c r="C4" s="97" t="s">
        <v>304</v>
      </c>
      <c r="D4" s="98" t="s">
        <v>303</v>
      </c>
    </row>
    <row r="5" spans="1:4" ht="15" thickBot="1">
      <c r="A5" s="97" t="s">
        <v>306</v>
      </c>
      <c r="B5" s="98" t="s">
        <v>305</v>
      </c>
      <c r="C5" s="97" t="s">
        <v>306</v>
      </c>
      <c r="D5" s="98" t="s">
        <v>305</v>
      </c>
    </row>
    <row r="6" spans="1:4" ht="15" thickBot="1">
      <c r="A6" s="99" t="s">
        <v>308</v>
      </c>
      <c r="B6" s="96" t="s">
        <v>307</v>
      </c>
      <c r="C6" s="99" t="s">
        <v>308</v>
      </c>
      <c r="D6" s="96" t="s">
        <v>307</v>
      </c>
    </row>
    <row r="7" spans="1:4" ht="15" thickBot="1">
      <c r="A7" s="100" t="s">
        <v>310</v>
      </c>
      <c r="B7" s="101" t="s">
        <v>309</v>
      </c>
      <c r="C7" s="100" t="s">
        <v>310</v>
      </c>
      <c r="D7" s="101" t="s">
        <v>309</v>
      </c>
    </row>
    <row r="8" spans="1:4" ht="15" thickBot="1">
      <c r="A8" s="99" t="s">
        <v>312</v>
      </c>
      <c r="B8" s="102" t="s">
        <v>311</v>
      </c>
      <c r="C8" s="99" t="s">
        <v>312</v>
      </c>
      <c r="D8" s="102" t="s">
        <v>311</v>
      </c>
    </row>
    <row r="9" spans="1:4">
      <c r="A9" s="97" t="s">
        <v>314</v>
      </c>
      <c r="B9" s="98" t="s">
        <v>313</v>
      </c>
      <c r="C9" s="97" t="s">
        <v>314</v>
      </c>
      <c r="D9" s="98" t="s">
        <v>313</v>
      </c>
    </row>
    <row r="10" spans="1:4">
      <c r="A10" s="97" t="s">
        <v>316</v>
      </c>
      <c r="B10" s="98" t="s">
        <v>315</v>
      </c>
      <c r="C10" s="97" t="s">
        <v>316</v>
      </c>
      <c r="D10" s="98" t="s">
        <v>315</v>
      </c>
    </row>
    <row r="11" spans="1:4">
      <c r="A11" s="77" t="s">
        <v>318</v>
      </c>
      <c r="B11" s="98" t="s">
        <v>317</v>
      </c>
      <c r="C11" s="77" t="s">
        <v>318</v>
      </c>
      <c r="D11" s="98" t="s">
        <v>317</v>
      </c>
    </row>
    <row r="12" spans="1:4">
      <c r="A12" s="77" t="s">
        <v>320</v>
      </c>
      <c r="B12" s="98" t="s">
        <v>319</v>
      </c>
      <c r="C12" s="77" t="s">
        <v>320</v>
      </c>
      <c r="D12" s="98" t="s">
        <v>319</v>
      </c>
    </row>
    <row r="13" spans="1:4" ht="15" thickBot="1">
      <c r="A13" s="97" t="s">
        <v>322</v>
      </c>
      <c r="B13" s="98" t="s">
        <v>321</v>
      </c>
      <c r="C13" s="97" t="s">
        <v>322</v>
      </c>
      <c r="D13" s="98" t="s">
        <v>321</v>
      </c>
    </row>
    <row r="14" spans="1:4" ht="15" thickBot="1">
      <c r="A14" s="103" t="s">
        <v>286</v>
      </c>
      <c r="B14" s="96" t="s">
        <v>285</v>
      </c>
      <c r="C14" s="103" t="s">
        <v>286</v>
      </c>
      <c r="D14" s="96" t="s">
        <v>285</v>
      </c>
    </row>
    <row r="15" spans="1:4">
      <c r="A15" s="1"/>
      <c r="B15" s="1"/>
      <c r="C15" s="1"/>
      <c r="D1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6</vt:i4>
      </vt:variant>
    </vt:vector>
  </HeadingPairs>
  <TitlesOfParts>
    <vt:vector size="17" baseType="lpstr">
      <vt:lpstr>TABLA GLOBAL VIÑEDO ANUARIO</vt:lpstr>
      <vt:lpstr>TABLA GLOBAL NACIONAL CULTIVOS</vt:lpstr>
      <vt:lpstr>TABLA GLOBAL VINO ANUARIO</vt:lpstr>
      <vt:lpstr>TABLA GLOBAL MOSTO ANUARIO</vt:lpstr>
      <vt:lpstr>TABLA GLOBAL PASAS ANUARIO</vt:lpstr>
      <vt:lpstr>BD_HORTALIZAS-NO</vt:lpstr>
      <vt:lpstr>TABLA GLOBAL </vt:lpstr>
      <vt:lpstr>LISTA VIÑEDO</vt:lpstr>
      <vt:lpstr>LISTA VINO</vt:lpstr>
      <vt:lpstr>LISTA MOSTO</vt:lpstr>
      <vt:lpstr>LISTA PASAS</vt:lpstr>
      <vt:lpstr>'TABLA GLOBAL '!Área_de_impresión</vt:lpstr>
      <vt:lpstr>'TABLA GLOBAL MOSTO ANUARIO'!Área_de_impresión</vt:lpstr>
      <vt:lpstr>'TABLA GLOBAL NACIONAL CULTIVOS'!Área_de_impresión</vt:lpstr>
      <vt:lpstr>'TABLA GLOBAL PASAS ANUARIO'!Área_de_impresión</vt:lpstr>
      <vt:lpstr>'TABLA GLOBAL VINO ANUARIO'!Área_de_impresión</vt:lpstr>
      <vt:lpstr>'TABLA GLOBAL VIÑEDO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López Perez, Juan José</cp:lastModifiedBy>
  <dcterms:created xsi:type="dcterms:W3CDTF">2024-05-20T07:14:56Z</dcterms:created>
  <dcterms:modified xsi:type="dcterms:W3CDTF">2025-04-02T13:24:15Z</dcterms:modified>
</cp:coreProperties>
</file>